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0.71uM\Blue\"/>
    </mc:Choice>
  </mc:AlternateContent>
  <xr:revisionPtr revIDLastSave="0" documentId="10_ncr:100000_{224E3A8C-A5DD-4DDF-9F71-6848EC036F80}" xr6:coauthVersionLast="31" xr6:coauthVersionMax="31" xr10:uidLastSave="{00000000-0000-0000-0000-000000000000}"/>
  <bookViews>
    <workbookView xWindow="0" yWindow="0" windowWidth="20490" windowHeight="762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A!$P$3:$P$18</definedName>
    <definedName name="solver_adj" localSheetId="2" hidden="1">B!$N$3,B!$N$4,B!$N$5,B!$N$6,B!$N$7,B!$N$8,B!$N$11,B!$N$12,B!$N$15,B!$N$16,B!$N$19,B!$N$20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</definedName>
    <definedName name="solver_opt" localSheetId="2" hidden="1">B!$N$2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P22" i="44" l="1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C4" i="81"/>
  <c r="Q21" i="44"/>
  <c r="C7" i="81" s="1"/>
  <c r="P21" i="44"/>
  <c r="C3" i="81" s="1"/>
  <c r="IO50" i="44"/>
  <c r="FK227" i="44" l="1"/>
  <c r="FS226" i="44"/>
  <c r="FM224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8" i="90"/>
  <c r="AG28" i="90" s="1"/>
  <c r="AW27" i="90"/>
  <c r="BM27" i="90"/>
  <c r="AG27" i="90" s="1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26" i="44" l="1"/>
  <c r="JJ110" i="44"/>
  <c r="JJ103" i="44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BM32" i="89" s="1"/>
  <c r="AG32" i="89" s="1"/>
  <c r="AW32" i="89" s="1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BM223" i="90" s="1"/>
  <c r="AG223" i="90" s="1"/>
  <c r="AW223" i="90" s="1"/>
  <c r="DY224" i="90"/>
  <c r="DY221" i="90"/>
  <c r="BM221" i="90" s="1"/>
  <c r="AG221" i="90" s="1"/>
  <c r="AW221" i="90" s="1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16" i="90" l="1"/>
  <c r="AE216" i="90" s="1"/>
  <c r="AU216" i="90" s="1"/>
  <c r="BK217" i="90"/>
  <c r="AE217" i="90" s="1"/>
  <c r="AU217" i="90" s="1"/>
  <c r="BK218" i="90"/>
  <c r="AE218" i="90" s="1"/>
  <c r="AU218" i="90" s="1"/>
  <c r="BK215" i="90"/>
  <c r="AE215" i="90" s="1"/>
  <c r="AU215" i="90" s="1"/>
  <c r="BK214" i="90"/>
  <c r="AE214" i="90" s="1"/>
  <c r="AU214" i="90" s="1"/>
  <c r="BK211" i="90"/>
  <c r="AE211" i="90" s="1"/>
  <c r="AU211" i="90" s="1"/>
  <c r="BK212" i="90"/>
  <c r="AE212" i="90" s="1"/>
  <c r="AU212" i="90" s="1"/>
  <c r="BK213" i="90"/>
  <c r="AE213" i="90" s="1"/>
  <c r="AU213" i="90" s="1"/>
  <c r="BK210" i="90"/>
  <c r="AE210" i="90" s="1"/>
  <c r="AU210" i="90" s="1"/>
  <c r="BK206" i="90"/>
  <c r="AE206" i="90" s="1"/>
  <c r="AU206" i="90" s="1"/>
  <c r="BM222" i="90"/>
  <c r="AG222" i="90" s="1"/>
  <c r="AW222" i="90" s="1"/>
  <c r="BM220" i="90"/>
  <c r="AG220" i="90" s="1"/>
  <c r="AW220" i="90" s="1"/>
  <c r="BL222" i="90"/>
  <c r="AF222" i="90" s="1"/>
  <c r="AV222" i="90" s="1"/>
  <c r="BL223" i="90"/>
  <c r="AF223" i="90" s="1"/>
  <c r="AV223" i="90" s="1"/>
  <c r="BL225" i="90"/>
  <c r="AF225" i="90" s="1"/>
  <c r="AV225" i="90" s="1"/>
  <c r="BL226" i="90"/>
  <c r="AF226" i="90" s="1"/>
  <c r="AV226" i="90" s="1"/>
  <c r="BL227" i="90"/>
  <c r="AF227" i="90" s="1"/>
  <c r="AV227" i="90" s="1"/>
  <c r="BL27" i="90"/>
  <c r="AF27" i="90" s="1"/>
  <c r="AV27" i="90" s="1"/>
  <c r="BL221" i="90"/>
  <c r="AF221" i="90" s="1"/>
  <c r="AV221" i="90" s="1"/>
  <c r="BL224" i="90"/>
  <c r="AF224" i="90" s="1"/>
  <c r="AV224" i="90" s="1"/>
  <c r="BL220" i="90"/>
  <c r="AF220" i="90" s="1"/>
  <c r="AV220" i="90" s="1"/>
  <c r="BL219" i="90"/>
  <c r="AF219" i="90" s="1"/>
  <c r="AV219" i="90" s="1"/>
  <c r="BK219" i="89"/>
  <c r="AE219" i="89" s="1"/>
  <c r="AU219" i="89" s="1"/>
  <c r="BK213" i="89"/>
  <c r="AE213" i="89" s="1"/>
  <c r="AU213" i="89" s="1"/>
  <c r="BK217" i="89"/>
  <c r="AE217" i="89" s="1"/>
  <c r="AU217" i="89" s="1"/>
  <c r="BK211" i="89"/>
  <c r="AE211" i="89" s="1"/>
  <c r="AU211" i="89" s="1"/>
  <c r="BK216" i="89"/>
  <c r="AE216" i="89" s="1"/>
  <c r="AU216" i="89" s="1"/>
  <c r="BK212" i="89"/>
  <c r="AE212" i="89" s="1"/>
  <c r="AU212" i="89" s="1"/>
  <c r="BK218" i="89"/>
  <c r="AE218" i="89" s="1"/>
  <c r="AU218" i="89" s="1"/>
  <c r="BK214" i="89"/>
  <c r="AE214" i="89" s="1"/>
  <c r="AU214" i="89" s="1"/>
  <c r="BK215" i="89"/>
  <c r="AE215" i="89" s="1"/>
  <c r="AU215" i="89" s="1"/>
  <c r="BM217" i="89"/>
  <c r="AG217" i="89" s="1"/>
  <c r="AW217" i="89" s="1"/>
  <c r="BM227" i="89"/>
  <c r="AG227" i="89" s="1"/>
  <c r="AW227" i="89" s="1"/>
  <c r="BM27" i="89"/>
  <c r="AG27" i="89" s="1"/>
  <c r="AW27" i="89" s="1"/>
  <c r="BM226" i="89"/>
  <c r="AG226" i="89" s="1"/>
  <c r="AW226" i="89" s="1"/>
  <c r="BM225" i="89"/>
  <c r="AG225" i="89" s="1"/>
  <c r="AW225" i="89" s="1"/>
  <c r="BM224" i="89"/>
  <c r="AG224" i="89" s="1"/>
  <c r="AW224" i="89" s="1"/>
  <c r="BM28" i="89"/>
  <c r="AG28" i="89" s="1"/>
  <c r="AW28" i="89" s="1"/>
  <c r="BM34" i="89"/>
  <c r="AG34" i="89" s="1"/>
  <c r="AW34" i="89" s="1"/>
  <c r="BM29" i="89"/>
  <c r="AG29" i="89" s="1"/>
  <c r="AW29" i="89" s="1"/>
  <c r="BL227" i="89"/>
  <c r="AF227" i="89" s="1"/>
  <c r="AV227" i="89" s="1"/>
  <c r="BL216" i="90"/>
  <c r="AF216" i="90" s="1"/>
  <c r="AV216" i="90" s="1"/>
  <c r="BL217" i="90"/>
  <c r="AF217" i="90" s="1"/>
  <c r="AV217" i="90" s="1"/>
  <c r="BL218" i="90"/>
  <c r="AF218" i="90" s="1"/>
  <c r="AV218" i="90" s="1"/>
  <c r="BK208" i="90"/>
  <c r="AE208" i="90" s="1"/>
  <c r="AU208" i="90" s="1"/>
  <c r="BK209" i="90"/>
  <c r="AE209" i="90" s="1"/>
  <c r="AU209" i="90" s="1"/>
  <c r="BK209" i="89"/>
  <c r="AE209" i="89" s="1"/>
  <c r="AU209" i="89" s="1"/>
  <c r="BK210" i="89"/>
  <c r="AE210" i="89" s="1"/>
  <c r="AU210" i="89" s="1"/>
  <c r="BM223" i="89"/>
  <c r="AG223" i="89" s="1"/>
  <c r="AW223" i="89" s="1"/>
  <c r="BM222" i="89"/>
  <c r="AG222" i="89" s="1"/>
  <c r="AW222" i="89" s="1"/>
  <c r="BK208" i="89"/>
  <c r="AE208" i="89" s="1"/>
  <c r="AU208" i="89" s="1"/>
  <c r="BK212" i="44"/>
  <c r="AE212" i="44" s="1"/>
  <c r="AU212" i="44" s="1"/>
  <c r="BK211" i="44"/>
  <c r="AE211" i="44" s="1"/>
  <c r="AU211" i="44" s="1"/>
  <c r="BK209" i="44"/>
  <c r="AE209" i="44" s="1"/>
  <c r="AU209" i="44" s="1"/>
  <c r="BK210" i="44"/>
  <c r="AE210" i="44" s="1"/>
  <c r="AU210" i="44" s="1"/>
  <c r="BM227" i="44"/>
  <c r="AG227" i="44" s="1"/>
  <c r="AW227" i="44" s="1"/>
  <c r="BM226" i="44"/>
  <c r="AG226" i="44" s="1"/>
  <c r="AW226" i="44" s="1"/>
  <c r="BM222" i="44"/>
  <c r="AG222" i="44" s="1"/>
  <c r="AW222" i="44" s="1"/>
  <c r="BM223" i="44"/>
  <c r="AG223" i="44" s="1"/>
  <c r="AW223" i="44" s="1"/>
  <c r="BM224" i="44"/>
  <c r="AG224" i="44" s="1"/>
  <c r="AW224" i="44" s="1"/>
  <c r="BM225" i="44"/>
  <c r="AG225" i="44" s="1"/>
  <c r="AW225" i="44" s="1"/>
  <c r="BM220" i="44"/>
  <c r="AG220" i="44" s="1"/>
  <c r="AW220" i="44" s="1"/>
  <c r="BM221" i="44"/>
  <c r="AG221" i="44" s="1"/>
  <c r="AW221" i="44" s="1"/>
  <c r="BM219" i="44"/>
  <c r="AG219" i="44" s="1"/>
  <c r="AW219" i="44" s="1"/>
  <c r="BL220" i="44"/>
  <c r="AF220" i="44" s="1"/>
  <c r="AV220" i="44" s="1"/>
  <c r="BL218" i="44"/>
  <c r="AF218" i="44" s="1"/>
  <c r="AV218" i="44" s="1"/>
  <c r="BL226" i="44"/>
  <c r="AF226" i="44" s="1"/>
  <c r="AV226" i="44" s="1"/>
  <c r="BL216" i="44"/>
  <c r="AF216" i="44" s="1"/>
  <c r="AV216" i="44" s="1"/>
  <c r="BL224" i="44"/>
  <c r="AF224" i="44" s="1"/>
  <c r="AV224" i="44" s="1"/>
  <c r="BL217" i="44"/>
  <c r="AF217" i="44" s="1"/>
  <c r="AV217" i="44" s="1"/>
  <c r="BL225" i="44"/>
  <c r="AF225" i="44" s="1"/>
  <c r="AV225" i="44" s="1"/>
  <c r="BL219" i="44"/>
  <c r="AF219" i="44" s="1"/>
  <c r="AV219" i="44" s="1"/>
  <c r="BL227" i="44"/>
  <c r="AF227" i="44" s="1"/>
  <c r="AV227" i="44" s="1"/>
  <c r="BL222" i="44"/>
  <c r="AF222" i="44" s="1"/>
  <c r="AV222" i="44" s="1"/>
  <c r="BL213" i="44"/>
  <c r="AF213" i="44" s="1"/>
  <c r="AV213" i="44" s="1"/>
  <c r="BL221" i="44"/>
  <c r="AF221" i="44" s="1"/>
  <c r="AV221" i="44" s="1"/>
  <c r="BL223" i="44"/>
  <c r="AF223" i="44" s="1"/>
  <c r="AV223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DK209" i="90"/>
  <c r="AY209" i="90" s="1"/>
  <c r="S209" i="90" s="1"/>
  <c r="AI209" i="90" s="1"/>
  <c r="DK208" i="90"/>
  <c r="DK207" i="90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D203" i="90" l="1"/>
  <c r="X203" i="90" s="1"/>
  <c r="AN203" i="90" s="1"/>
  <c r="BD210" i="90"/>
  <c r="X210" i="90" s="1"/>
  <c r="AN210" i="90" s="1"/>
  <c r="BE202" i="90"/>
  <c r="Y202" i="90" s="1"/>
  <c r="AO202" i="90" s="1"/>
  <c r="AY207" i="90"/>
  <c r="S207" i="90" s="1"/>
  <c r="AI207" i="90" s="1"/>
  <c r="BD206" i="90"/>
  <c r="X206" i="90" s="1"/>
  <c r="AN206" i="90" s="1"/>
  <c r="BE203" i="90"/>
  <c r="Y203" i="90" s="1"/>
  <c r="AO203" i="90" s="1"/>
  <c r="BE206" i="90"/>
  <c r="Y206" i="90" s="1"/>
  <c r="AO206" i="90" s="1"/>
  <c r="BB197" i="90"/>
  <c r="V197" i="90" s="1"/>
  <c r="AL197" i="90" s="1"/>
  <c r="BB207" i="90"/>
  <c r="V207" i="90" s="1"/>
  <c r="AL207" i="90" s="1"/>
  <c r="BB202" i="90"/>
  <c r="V202" i="90" s="1"/>
  <c r="AL202" i="90" s="1"/>
  <c r="BB203" i="90"/>
  <c r="V203" i="90" s="1"/>
  <c r="AL203" i="90" s="1"/>
  <c r="BD201" i="90"/>
  <c r="X201" i="90" s="1"/>
  <c r="AN201" i="90" s="1"/>
  <c r="BD208" i="90"/>
  <c r="X208" i="90" s="1"/>
  <c r="AN208" i="90" s="1"/>
  <c r="AY210" i="90"/>
  <c r="S210" i="90" s="1"/>
  <c r="AI210" i="90" s="1"/>
  <c r="BE204" i="90"/>
  <c r="Y204" i="90" s="1"/>
  <c r="AO204" i="90" s="1"/>
  <c r="BH204" i="90"/>
  <c r="AB204" i="90" s="1"/>
  <c r="AR204" i="90" s="1"/>
  <c r="BC200" i="90"/>
  <c r="W200" i="90" s="1"/>
  <c r="AM200" i="90" s="1"/>
  <c r="BE205" i="90"/>
  <c r="Y205" i="90" s="1"/>
  <c r="AO205" i="90" s="1"/>
  <c r="BB201" i="90"/>
  <c r="V201" i="90" s="1"/>
  <c r="AL201" i="90" s="1"/>
  <c r="BD207" i="90"/>
  <c r="X207" i="90" s="1"/>
  <c r="AN207" i="90" s="1"/>
  <c r="BC201" i="90"/>
  <c r="W201" i="90" s="1"/>
  <c r="AM201" i="90" s="1"/>
  <c r="BJ216" i="89"/>
  <c r="AD216" i="89" s="1"/>
  <c r="AT216" i="89" s="1"/>
  <c r="BG211" i="89"/>
  <c r="AA211" i="89" s="1"/>
  <c r="AQ211" i="89" s="1"/>
  <c r="BH196" i="89"/>
  <c r="AB196" i="89" s="1"/>
  <c r="AR196" i="89" s="1"/>
  <c r="BH203" i="89"/>
  <c r="AB203" i="89" s="1"/>
  <c r="AR203" i="89" s="1"/>
  <c r="BH207" i="89"/>
  <c r="AB207" i="89" s="1"/>
  <c r="AR207" i="89" s="1"/>
  <c r="BH200" i="89"/>
  <c r="AB200" i="89" s="1"/>
  <c r="AR200" i="89" s="1"/>
  <c r="BG202" i="89"/>
  <c r="AA202" i="89" s="1"/>
  <c r="AQ202" i="89" s="1"/>
  <c r="BI201" i="89"/>
  <c r="AC201" i="89" s="1"/>
  <c r="AS201" i="89" s="1"/>
  <c r="BI207" i="89"/>
  <c r="AC207" i="89" s="1"/>
  <c r="AS207" i="89" s="1"/>
  <c r="BH206" i="89"/>
  <c r="AB206" i="89" s="1"/>
  <c r="AR206" i="89" s="1"/>
  <c r="BH199" i="89"/>
  <c r="AB199" i="89" s="1"/>
  <c r="AR199" i="89" s="1"/>
  <c r="BF199" i="89"/>
  <c r="Z199" i="89" s="1"/>
  <c r="AP199" i="89" s="1"/>
  <c r="BF204" i="89"/>
  <c r="Z204" i="89" s="1"/>
  <c r="AP204" i="89" s="1"/>
  <c r="BA201" i="89"/>
  <c r="U201" i="89" s="1"/>
  <c r="AK201" i="89" s="1"/>
  <c r="BI199" i="89"/>
  <c r="AC199" i="89" s="1"/>
  <c r="AS199" i="89" s="1"/>
  <c r="BF200" i="89"/>
  <c r="Z200" i="89" s="1"/>
  <c r="AP200" i="89" s="1"/>
  <c r="BH204" i="89"/>
  <c r="AB204" i="89" s="1"/>
  <c r="AR204" i="89" s="1"/>
  <c r="BG201" i="89"/>
  <c r="AA201" i="89" s="1"/>
  <c r="AQ201" i="89" s="1"/>
  <c r="BJ200" i="89"/>
  <c r="AD200" i="89" s="1"/>
  <c r="AT200" i="89" s="1"/>
  <c r="BH197" i="89"/>
  <c r="AB197" i="89" s="1"/>
  <c r="AR197" i="89" s="1"/>
  <c r="BF198" i="89"/>
  <c r="Z198" i="89" s="1"/>
  <c r="AP198" i="89" s="1"/>
  <c r="AZ200" i="89"/>
  <c r="T200" i="89" s="1"/>
  <c r="AJ200" i="89" s="1"/>
  <c r="BJ209" i="89"/>
  <c r="AD209" i="89" s="1"/>
  <c r="AT209" i="89" s="1"/>
  <c r="BD203" i="89"/>
  <c r="X203" i="89" s="1"/>
  <c r="AN203" i="89" s="1"/>
  <c r="BH205" i="89"/>
  <c r="AB205" i="89" s="1"/>
  <c r="AR205" i="89" s="1"/>
  <c r="BD199" i="89"/>
  <c r="X199" i="89" s="1"/>
  <c r="AN199" i="89" s="1"/>
  <c r="AZ208" i="89"/>
  <c r="T208" i="89" s="1"/>
  <c r="AJ208" i="89" s="1"/>
  <c r="BH201" i="89"/>
  <c r="AB201" i="89" s="1"/>
  <c r="AR201" i="89" s="1"/>
  <c r="BH198" i="89"/>
  <c r="AB198" i="89" s="1"/>
  <c r="AR198" i="89" s="1"/>
  <c r="BJ208" i="89"/>
  <c r="AD208" i="89" s="1"/>
  <c r="AT208" i="89" s="1"/>
  <c r="BH202" i="89"/>
  <c r="AB202" i="89" s="1"/>
  <c r="AR202" i="89" s="1"/>
  <c r="AZ210" i="89"/>
  <c r="T210" i="89" s="1"/>
  <c r="AJ210" i="89" s="1"/>
  <c r="AZ202" i="89"/>
  <c r="T202" i="89" s="1"/>
  <c r="AJ202" i="89" s="1"/>
  <c r="BA205" i="44"/>
  <c r="U205" i="44" s="1"/>
  <c r="AK205" i="44" s="1"/>
  <c r="BA199" i="44"/>
  <c r="U199" i="44" s="1"/>
  <c r="AK199" i="44" s="1"/>
  <c r="BA203" i="44"/>
  <c r="U203" i="44" s="1"/>
  <c r="AK203" i="44" s="1"/>
  <c r="BA204" i="44"/>
  <c r="U204" i="44" s="1"/>
  <c r="AK204" i="44" s="1"/>
  <c r="BI202" i="44"/>
  <c r="AC202" i="44" s="1"/>
  <c r="AS202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<sst xmlns="http://schemas.openxmlformats.org/spreadsheetml/2006/main" count="358" uniqueCount="86">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</sst>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164" fontId="2" fillId="7" borderId="7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82.766000000000005</c:v>
                </c:pt>
                <c:pt idx="1">
                  <c:v>81.128</c:v>
                </c:pt>
                <c:pt idx="2">
                  <c:v>83.084999999999994</c:v>
                </c:pt>
                <c:pt idx="3">
                  <c:v>80.808999999999997</c:v>
                </c:pt>
                <c:pt idx="4">
                  <c:v>81.978999999999999</c:v>
                </c:pt>
                <c:pt idx="5">
                  <c:v>81.298000000000002</c:v>
                </c:pt>
                <c:pt idx="6">
                  <c:v>80.638000000000005</c:v>
                </c:pt>
                <c:pt idx="7">
                  <c:v>81.808999999999997</c:v>
                </c:pt>
                <c:pt idx="8">
                  <c:v>81.808999999999997</c:v>
                </c:pt>
                <c:pt idx="9">
                  <c:v>81.191000000000003</c:v>
                </c:pt>
                <c:pt idx="10">
                  <c:v>82.510999999999996</c:v>
                </c:pt>
                <c:pt idx="11">
                  <c:v>81.277000000000001</c:v>
                </c:pt>
                <c:pt idx="12">
                  <c:v>81.787000000000006</c:v>
                </c:pt>
                <c:pt idx="13">
                  <c:v>81.66</c:v>
                </c:pt>
                <c:pt idx="14">
                  <c:v>81.850999999999999</c:v>
                </c:pt>
                <c:pt idx="15">
                  <c:v>81.447000000000003</c:v>
                </c:pt>
                <c:pt idx="16">
                  <c:v>81.83</c:v>
                </c:pt>
                <c:pt idx="17">
                  <c:v>83.128</c:v>
                </c:pt>
                <c:pt idx="18">
                  <c:v>83.105999999999995</c:v>
                </c:pt>
                <c:pt idx="19">
                  <c:v>82.277000000000001</c:v>
                </c:pt>
                <c:pt idx="20">
                  <c:v>81.978999999999999</c:v>
                </c:pt>
                <c:pt idx="21">
                  <c:v>83.850999999999999</c:v>
                </c:pt>
                <c:pt idx="22">
                  <c:v>82</c:v>
                </c:pt>
                <c:pt idx="23">
                  <c:v>82.766000000000005</c:v>
                </c:pt>
                <c:pt idx="24">
                  <c:v>82.254999999999995</c:v>
                </c:pt>
                <c:pt idx="25">
                  <c:v>84.233999999999995</c:v>
                </c:pt>
                <c:pt idx="26">
                  <c:v>82.722999999999999</c:v>
                </c:pt>
                <c:pt idx="27">
                  <c:v>84.128</c:v>
                </c:pt>
                <c:pt idx="28">
                  <c:v>84.043000000000006</c:v>
                </c:pt>
                <c:pt idx="29">
                  <c:v>84.956999999999994</c:v>
                </c:pt>
                <c:pt idx="30">
                  <c:v>84.787000000000006</c:v>
                </c:pt>
                <c:pt idx="31">
                  <c:v>84.617000000000004</c:v>
                </c:pt>
                <c:pt idx="32">
                  <c:v>84.978999999999999</c:v>
                </c:pt>
                <c:pt idx="33">
                  <c:v>85.34</c:v>
                </c:pt>
                <c:pt idx="34">
                  <c:v>85.745000000000005</c:v>
                </c:pt>
                <c:pt idx="35">
                  <c:v>85.489000000000004</c:v>
                </c:pt>
                <c:pt idx="36">
                  <c:v>87.894000000000005</c:v>
                </c:pt>
                <c:pt idx="37">
                  <c:v>87.468000000000004</c:v>
                </c:pt>
                <c:pt idx="38">
                  <c:v>89.063999999999993</c:v>
                </c:pt>
                <c:pt idx="39">
                  <c:v>87.212999999999994</c:v>
                </c:pt>
                <c:pt idx="40">
                  <c:v>89.277000000000001</c:v>
                </c:pt>
                <c:pt idx="41">
                  <c:v>90.596000000000004</c:v>
                </c:pt>
                <c:pt idx="42">
                  <c:v>89.745000000000005</c:v>
                </c:pt>
                <c:pt idx="43">
                  <c:v>91.573999999999998</c:v>
                </c:pt>
                <c:pt idx="44">
                  <c:v>92.766000000000005</c:v>
                </c:pt>
                <c:pt idx="45">
                  <c:v>95.277000000000001</c:v>
                </c:pt>
                <c:pt idx="46">
                  <c:v>96.34</c:v>
                </c:pt>
                <c:pt idx="47">
                  <c:v>100.745</c:v>
                </c:pt>
                <c:pt idx="48">
                  <c:v>104.255</c:v>
                </c:pt>
                <c:pt idx="49">
                  <c:v>109.532</c:v>
                </c:pt>
                <c:pt idx="50">
                  <c:v>116.574</c:v>
                </c:pt>
                <c:pt idx="51">
                  <c:v>125.89400000000001</c:v>
                </c:pt>
                <c:pt idx="52">
                  <c:v>137.34</c:v>
                </c:pt>
                <c:pt idx="53">
                  <c:v>148.404</c:v>
                </c:pt>
                <c:pt idx="54">
                  <c:v>161.46799999999999</c:v>
                </c:pt>
                <c:pt idx="55">
                  <c:v>172.57400000000001</c:v>
                </c:pt>
                <c:pt idx="56">
                  <c:v>182.91499999999999</c:v>
                </c:pt>
                <c:pt idx="57">
                  <c:v>192.511</c:v>
                </c:pt>
                <c:pt idx="58">
                  <c:v>199.255</c:v>
                </c:pt>
                <c:pt idx="59">
                  <c:v>202.66</c:v>
                </c:pt>
                <c:pt idx="60">
                  <c:v>205.04300000000001</c:v>
                </c:pt>
                <c:pt idx="61">
                  <c:v>202.76599999999999</c:v>
                </c:pt>
                <c:pt idx="62">
                  <c:v>198.553</c:v>
                </c:pt>
                <c:pt idx="63">
                  <c:v>188.21299999999999</c:v>
                </c:pt>
                <c:pt idx="64">
                  <c:v>177.42599999999999</c:v>
                </c:pt>
                <c:pt idx="65">
                  <c:v>159.72300000000001</c:v>
                </c:pt>
                <c:pt idx="66">
                  <c:v>141.255</c:v>
                </c:pt>
                <c:pt idx="67">
                  <c:v>119.83</c:v>
                </c:pt>
                <c:pt idx="68">
                  <c:v>102.851</c:v>
                </c:pt>
                <c:pt idx="69">
                  <c:v>91.66</c:v>
                </c:pt>
                <c:pt idx="70">
                  <c:v>87.233999999999995</c:v>
                </c:pt>
                <c:pt idx="71">
                  <c:v>88.105999999999995</c:v>
                </c:pt>
                <c:pt idx="72">
                  <c:v>91.850999999999999</c:v>
                </c:pt>
                <c:pt idx="73">
                  <c:v>95.596000000000004</c:v>
                </c:pt>
                <c:pt idx="74">
                  <c:v>102.08499999999999</c:v>
                </c:pt>
                <c:pt idx="75">
                  <c:v>109.91500000000001</c:v>
                </c:pt>
                <c:pt idx="76">
                  <c:v>119.426</c:v>
                </c:pt>
                <c:pt idx="77">
                  <c:v>128.511</c:v>
                </c:pt>
                <c:pt idx="78">
                  <c:v>138.08500000000001</c:v>
                </c:pt>
                <c:pt idx="79">
                  <c:v>146.78700000000001</c:v>
                </c:pt>
                <c:pt idx="80">
                  <c:v>153.93600000000001</c:v>
                </c:pt>
                <c:pt idx="81">
                  <c:v>159.36199999999999</c:v>
                </c:pt>
                <c:pt idx="82">
                  <c:v>163</c:v>
                </c:pt>
                <c:pt idx="83">
                  <c:v>163.57400000000001</c:v>
                </c:pt>
                <c:pt idx="84">
                  <c:v>160.91499999999999</c:v>
                </c:pt>
                <c:pt idx="85">
                  <c:v>154.21299999999999</c:v>
                </c:pt>
                <c:pt idx="86">
                  <c:v>142.87200000000001</c:v>
                </c:pt>
                <c:pt idx="87">
                  <c:v>129.36199999999999</c:v>
                </c:pt>
                <c:pt idx="88">
                  <c:v>114.277</c:v>
                </c:pt>
                <c:pt idx="89">
                  <c:v>98.617000000000004</c:v>
                </c:pt>
                <c:pt idx="90">
                  <c:v>85.361999999999995</c:v>
                </c:pt>
                <c:pt idx="91">
                  <c:v>77.447000000000003</c:v>
                </c:pt>
                <c:pt idx="92">
                  <c:v>74.233999999999995</c:v>
                </c:pt>
                <c:pt idx="93">
                  <c:v>74.17</c:v>
                </c:pt>
                <c:pt idx="94">
                  <c:v>73.105999999999995</c:v>
                </c:pt>
                <c:pt idx="95">
                  <c:v>73.17</c:v>
                </c:pt>
                <c:pt idx="96">
                  <c:v>73.617000000000004</c:v>
                </c:pt>
                <c:pt idx="97">
                  <c:v>74.468000000000004</c:v>
                </c:pt>
                <c:pt idx="98">
                  <c:v>74.510999999999996</c:v>
                </c:pt>
                <c:pt idx="99">
                  <c:v>73.617000000000004</c:v>
                </c:pt>
                <c:pt idx="100">
                  <c:v>73.596000000000004</c:v>
                </c:pt>
                <c:pt idx="101">
                  <c:v>73.34</c:v>
                </c:pt>
                <c:pt idx="102">
                  <c:v>74.063999999999993</c:v>
                </c:pt>
                <c:pt idx="103">
                  <c:v>73.978999999999999</c:v>
                </c:pt>
                <c:pt idx="104">
                  <c:v>73.510999999999996</c:v>
                </c:pt>
                <c:pt idx="105">
                  <c:v>73.766000000000005</c:v>
                </c:pt>
                <c:pt idx="106">
                  <c:v>75.191000000000003</c:v>
                </c:pt>
                <c:pt idx="107">
                  <c:v>73.83</c:v>
                </c:pt>
                <c:pt idx="108">
                  <c:v>73.787000000000006</c:v>
                </c:pt>
                <c:pt idx="109">
                  <c:v>73.850999999999999</c:v>
                </c:pt>
                <c:pt idx="110">
                  <c:v>74.403999999999996</c:v>
                </c:pt>
                <c:pt idx="111">
                  <c:v>74.447000000000003</c:v>
                </c:pt>
                <c:pt idx="112">
                  <c:v>73.531999999999996</c:v>
                </c:pt>
                <c:pt idx="113">
                  <c:v>72.894000000000005</c:v>
                </c:pt>
                <c:pt idx="114">
                  <c:v>74.191000000000003</c:v>
                </c:pt>
                <c:pt idx="115">
                  <c:v>73.382999999999996</c:v>
                </c:pt>
                <c:pt idx="116">
                  <c:v>73.447000000000003</c:v>
                </c:pt>
                <c:pt idx="117">
                  <c:v>72.361999999999995</c:v>
                </c:pt>
                <c:pt idx="118">
                  <c:v>73.915000000000006</c:v>
                </c:pt>
                <c:pt idx="119">
                  <c:v>72.596000000000004</c:v>
                </c:pt>
                <c:pt idx="120">
                  <c:v>73.043000000000006</c:v>
                </c:pt>
                <c:pt idx="121">
                  <c:v>71.956999999999994</c:v>
                </c:pt>
                <c:pt idx="122">
                  <c:v>71.298000000000002</c:v>
                </c:pt>
                <c:pt idx="123">
                  <c:v>72.936000000000007</c:v>
                </c:pt>
                <c:pt idx="124">
                  <c:v>71.573999999999998</c:v>
                </c:pt>
                <c:pt idx="125">
                  <c:v>71.745000000000005</c:v>
                </c:pt>
                <c:pt idx="126">
                  <c:v>72.084999999999994</c:v>
                </c:pt>
                <c:pt idx="127">
                  <c:v>71.617000000000004</c:v>
                </c:pt>
                <c:pt idx="128">
                  <c:v>71.596000000000004</c:v>
                </c:pt>
                <c:pt idx="129">
                  <c:v>70.063999999999993</c:v>
                </c:pt>
                <c:pt idx="130">
                  <c:v>71.105999999999995</c:v>
                </c:pt>
                <c:pt idx="131">
                  <c:v>71.277000000000001</c:v>
                </c:pt>
                <c:pt idx="132">
                  <c:v>70.978999999999999</c:v>
                </c:pt>
                <c:pt idx="133">
                  <c:v>70.233999999999995</c:v>
                </c:pt>
                <c:pt idx="134">
                  <c:v>70.361999999999995</c:v>
                </c:pt>
                <c:pt idx="135">
                  <c:v>70.936000000000007</c:v>
                </c:pt>
                <c:pt idx="136">
                  <c:v>70.233999999999995</c:v>
                </c:pt>
                <c:pt idx="137">
                  <c:v>69.915000000000006</c:v>
                </c:pt>
                <c:pt idx="138">
                  <c:v>70.254999999999995</c:v>
                </c:pt>
                <c:pt idx="139">
                  <c:v>70.361999999999995</c:v>
                </c:pt>
                <c:pt idx="140">
                  <c:v>71.426000000000002</c:v>
                </c:pt>
                <c:pt idx="141">
                  <c:v>70.701999999999998</c:v>
                </c:pt>
                <c:pt idx="142">
                  <c:v>70.447000000000003</c:v>
                </c:pt>
                <c:pt idx="143">
                  <c:v>70.447000000000003</c:v>
                </c:pt>
                <c:pt idx="144">
                  <c:v>69.617000000000004</c:v>
                </c:pt>
                <c:pt idx="145">
                  <c:v>70.233999999999995</c:v>
                </c:pt>
                <c:pt idx="146">
                  <c:v>70.128</c:v>
                </c:pt>
                <c:pt idx="147">
                  <c:v>70.531999999999996</c:v>
                </c:pt>
                <c:pt idx="148">
                  <c:v>69.894000000000005</c:v>
                </c:pt>
                <c:pt idx="149">
                  <c:v>71.745000000000005</c:v>
                </c:pt>
                <c:pt idx="150">
                  <c:v>68.894000000000005</c:v>
                </c:pt>
                <c:pt idx="151">
                  <c:v>69.105999999999995</c:v>
                </c:pt>
                <c:pt idx="152">
                  <c:v>68.808999999999997</c:v>
                </c:pt>
                <c:pt idx="153">
                  <c:v>69.34</c:v>
                </c:pt>
                <c:pt idx="154">
                  <c:v>70.510999999999996</c:v>
                </c:pt>
                <c:pt idx="155">
                  <c:v>69.915000000000006</c:v>
                </c:pt>
                <c:pt idx="156">
                  <c:v>69.66</c:v>
                </c:pt>
                <c:pt idx="157">
                  <c:v>69.915000000000006</c:v>
                </c:pt>
                <c:pt idx="158">
                  <c:v>68.426000000000002</c:v>
                </c:pt>
                <c:pt idx="159">
                  <c:v>67.894000000000005</c:v>
                </c:pt>
                <c:pt idx="160">
                  <c:v>69.382999999999996</c:v>
                </c:pt>
                <c:pt idx="161">
                  <c:v>69.573999999999998</c:v>
                </c:pt>
                <c:pt idx="162">
                  <c:v>68.510999999999996</c:v>
                </c:pt>
                <c:pt idx="163">
                  <c:v>69.426000000000002</c:v>
                </c:pt>
                <c:pt idx="164">
                  <c:v>68.447000000000003</c:v>
                </c:pt>
                <c:pt idx="165">
                  <c:v>67.66</c:v>
                </c:pt>
                <c:pt idx="166">
                  <c:v>67.531999999999996</c:v>
                </c:pt>
                <c:pt idx="167">
                  <c:v>68.850999999999999</c:v>
                </c:pt>
                <c:pt idx="168">
                  <c:v>68.489000000000004</c:v>
                </c:pt>
                <c:pt idx="169">
                  <c:v>67.105999999999995</c:v>
                </c:pt>
                <c:pt idx="170">
                  <c:v>67.894000000000005</c:v>
                </c:pt>
                <c:pt idx="171">
                  <c:v>67.34</c:v>
                </c:pt>
                <c:pt idx="172">
                  <c:v>68.17</c:v>
                </c:pt>
                <c:pt idx="173">
                  <c:v>67.063999999999993</c:v>
                </c:pt>
                <c:pt idx="174">
                  <c:v>67.447000000000003</c:v>
                </c:pt>
                <c:pt idx="175">
                  <c:v>67.808999999999997</c:v>
                </c:pt>
                <c:pt idx="176">
                  <c:v>67.084999999999994</c:v>
                </c:pt>
                <c:pt idx="177">
                  <c:v>67.382999999999996</c:v>
                </c:pt>
                <c:pt idx="178">
                  <c:v>68.552999999999997</c:v>
                </c:pt>
                <c:pt idx="179">
                  <c:v>68.298000000000002</c:v>
                </c:pt>
                <c:pt idx="180">
                  <c:v>67.956999999999994</c:v>
                </c:pt>
                <c:pt idx="181">
                  <c:v>67.745000000000005</c:v>
                </c:pt>
                <c:pt idx="182">
                  <c:v>67.403999999999996</c:v>
                </c:pt>
                <c:pt idx="183">
                  <c:v>67.617000000000004</c:v>
                </c:pt>
                <c:pt idx="184">
                  <c:v>67.063999999999993</c:v>
                </c:pt>
                <c:pt idx="185">
                  <c:v>68.021000000000001</c:v>
                </c:pt>
                <c:pt idx="186">
                  <c:v>67.745000000000005</c:v>
                </c:pt>
                <c:pt idx="187">
                  <c:v>67.808999999999997</c:v>
                </c:pt>
                <c:pt idx="188">
                  <c:v>67.808999999999997</c:v>
                </c:pt>
                <c:pt idx="189">
                  <c:v>67.105999999999995</c:v>
                </c:pt>
                <c:pt idx="190">
                  <c:v>67.34</c:v>
                </c:pt>
                <c:pt idx="191">
                  <c:v>68.128</c:v>
                </c:pt>
                <c:pt idx="192">
                  <c:v>67.063999999999993</c:v>
                </c:pt>
                <c:pt idx="193">
                  <c:v>67.426000000000002</c:v>
                </c:pt>
                <c:pt idx="194">
                  <c:v>67.254999999999995</c:v>
                </c:pt>
                <c:pt idx="195">
                  <c:v>67.680999999999997</c:v>
                </c:pt>
                <c:pt idx="196">
                  <c:v>65.915000000000006</c:v>
                </c:pt>
                <c:pt idx="197">
                  <c:v>68.105999999999995</c:v>
                </c:pt>
                <c:pt idx="198">
                  <c:v>66.894000000000005</c:v>
                </c:pt>
                <c:pt idx="199">
                  <c:v>66.447000000000003</c:v>
                </c:pt>
                <c:pt idx="200">
                  <c:v>66.617000000000004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80.019441911172208</c:v>
                </c:pt>
                <c:pt idx="1">
                  <c:v>80.200432898242539</c:v>
                </c:pt>
                <c:pt idx="2">
                  <c:v>80.380856495434472</c:v>
                </c:pt>
                <c:pt idx="3">
                  <c:v>80.56061181403642</c:v>
                </c:pt>
                <c:pt idx="4">
                  <c:v>80.739584729349986</c:v>
                </c:pt>
                <c:pt idx="5">
                  <c:v>80.917646490066033</c:v>
                </c:pt>
                <c:pt idx="6">
                  <c:v>81.094652231423069</c:v>
                </c:pt>
                <c:pt idx="7">
                  <c:v>81.270439396269524</c:v>
                </c:pt>
                <c:pt idx="8">
                  <c:v>81.444826071607068</c:v>
                </c:pt>
                <c:pt idx="9">
                  <c:v>81.617609252616234</c:v>
                </c:pt>
                <c:pt idx="10">
                  <c:v>81.788563051857594</c:v>
                </c:pt>
                <c:pt idx="11">
                  <c:v>81.957436878741802</c:v>
                </c:pt>
                <c:pt idx="12">
                  <c:v>82.123953624177517</c:v>
                </c:pt>
                <c:pt idx="13">
                  <c:v>82.287807898665164</c:v>
                </c:pt>
                <c:pt idx="14">
                  <c:v>82.448664390837322</c:v>
                </c:pt>
                <c:pt idx="15">
                  <c:v>82.606156440499106</c:v>
                </c:pt>
                <c:pt idx="16">
                  <c:v>82.759884960260507</c:v>
                </c:pt>
                <c:pt idx="17">
                  <c:v>82.909417900150117</c:v>
                </c:pt>
                <c:pt idx="18">
                  <c:v>83.054290541198966</c:v>
                </c:pt>
                <c:pt idx="19">
                  <c:v>83.194007043204408</c:v>
                </c:pt>
                <c:pt idx="20">
                  <c:v>83.328043882110123</c:v>
                </c:pt>
                <c:pt idx="21">
                  <c:v>83.455856125983772</c:v>
                </c:pt>
                <c:pt idx="22">
                  <c:v>83.576887958280381</c:v>
                </c:pt>
                <c:pt idx="23">
                  <c:v>83.690589516988382</c:v>
                </c:pt>
                <c:pt idx="24">
                  <c:v>83.796443042290406</c:v>
                </c:pt>
                <c:pt idx="25">
                  <c:v>83.894002582680571</c:v>
                </c:pt>
                <c:pt idx="26">
                  <c:v>83.982953164602819</c:v>
                </c:pt>
                <c:pt idx="27">
                  <c:v>84.063197426634659</c:v>
                </c:pt>
                <c:pt idx="28">
                  <c:v>84.134980251830314</c:v>
                </c:pt>
                <c:pt idx="29">
                  <c:v>84.199064814264688</c:v>
                </c:pt>
                <c:pt idx="30">
                  <c:v>84.256976474690859</c:v>
                </c:pt>
                <c:pt idx="31">
                  <c:v>84.311333726655988</c:v>
                </c:pt>
                <c:pt idx="32">
                  <c:v>84.366287298176729</c:v>
                </c:pt>
                <c:pt idx="33">
                  <c:v>84.428088693239701</c:v>
                </c:pt>
                <c:pt idx="34">
                  <c:v>84.505806800872492</c:v>
                </c:pt>
                <c:pt idx="35">
                  <c:v>84.612204402996213</c:v>
                </c:pt>
                <c:pt idx="36">
                  <c:v>84.764774108218276</c:v>
                </c:pt>
                <c:pt idx="37">
                  <c:v>84.986914216316634</c:v>
                </c:pt>
                <c:pt idx="38">
                  <c:v>85.309198536278018</c:v>
                </c:pt>
                <c:pt idx="39">
                  <c:v>85.770660357674501</c:v>
                </c:pt>
                <c:pt idx="40">
                  <c:v>86.419971011407966</c:v>
                </c:pt>
                <c:pt idx="41">
                  <c:v>87.316350815918085</c:v>
                </c:pt>
                <c:pt idx="42">
                  <c:v>88.530009655872689</c:v>
                </c:pt>
                <c:pt idx="43">
                  <c:v>90.141882827428063</c:v>
                </c:pt>
                <c:pt idx="44">
                  <c:v>92.242413424000773</c:v>
                </c:pt>
                <c:pt idx="45">
                  <c:v>94.929144321019294</c:v>
                </c:pt>
                <c:pt idx="46">
                  <c:v>98.302928707442959</c:v>
                </c:pt>
                <c:pt idx="47">
                  <c:v>102.46265271574451</c:v>
                </c:pt>
                <c:pt idx="48">
                  <c:v>107.49848400907744</c:v>
                </c:pt>
                <c:pt idx="49">
                  <c:v>113.48379707213554</c:v>
                </c:pt>
                <c:pt idx="50">
                  <c:v>120.46602754739251</c:v>
                </c:pt>
                <c:pt idx="51">
                  <c:v>128.45666359427071</c:v>
                </c:pt>
                <c:pt idx="52">
                  <c:v>137.42020412061578</c:v>
                </c:pt>
                <c:pt idx="53">
                  <c:v>147.26099058544852</c:v>
                </c:pt>
                <c:pt idx="54">
                  <c:v>157.80536536759215</c:v>
                </c:pt>
                <c:pt idx="55">
                  <c:v>168.77539915548724</c:v>
                </c:pt>
                <c:pt idx="56">
                  <c:v>179.75157956337912</c:v>
                </c:pt>
                <c:pt idx="57">
                  <c:v>190.12857045809832</c:v>
                </c:pt>
                <c:pt idx="58">
                  <c:v>199.08236425449655</c:v>
                </c:pt>
                <c:pt idx="59">
                  <c:v>205.58494372736874</c:v>
                </c:pt>
                <c:pt idx="60">
                  <c:v>208.51079766426372</c:v>
                </c:pt>
                <c:pt idx="61">
                  <c:v>206.86012946689871</c:v>
                </c:pt>
                <c:pt idx="62">
                  <c:v>200.06829735007506</c:v>
                </c:pt>
                <c:pt idx="63">
                  <c:v>188.29946554566914</c:v>
                </c:pt>
                <c:pt idx="64">
                  <c:v>172.58200207597267</c:v>
                </c:pt>
                <c:pt idx="65">
                  <c:v>154.67946465765527</c:v>
                </c:pt>
                <c:pt idx="66">
                  <c:v>136.7048104805319</c:v>
                </c:pt>
                <c:pt idx="67">
                  <c:v>120.61638458156366</c:v>
                </c:pt>
                <c:pt idx="68">
                  <c:v>107.79748893911778</c:v>
                </c:pt>
                <c:pt idx="69">
                  <c:v>98.873225485719814</c:v>
                </c:pt>
                <c:pt idx="70">
                  <c:v>93.792324628719143</c:v>
                </c:pt>
                <c:pt idx="71">
                  <c:v>92.080738151542207</c:v>
                </c:pt>
                <c:pt idx="72">
                  <c:v>93.125200419113384</c:v>
                </c:pt>
                <c:pt idx="73">
                  <c:v>96.376868666656861</c:v>
                </c:pt>
                <c:pt idx="74">
                  <c:v>101.43570120711955</c:v>
                </c:pt>
                <c:pt idx="75">
                  <c:v>108.03552689347768</c:v>
                </c:pt>
                <c:pt idx="76">
                  <c:v>115.97325687641299</c:v>
                </c:pt>
                <c:pt idx="77">
                  <c:v>125.0184886775963</c:v>
                </c:pt>
                <c:pt idx="78">
                  <c:v>134.82143113196</c:v>
                </c:pt>
                <c:pt idx="79">
                  <c:v>144.82638001743805</c:v>
                </c:pt>
                <c:pt idx="80">
                  <c:v>154.20536489817258</c:v>
                </c:pt>
                <c:pt idx="81">
                  <c:v>161.84997388798715</c:v>
                </c:pt>
                <c:pt idx="82">
                  <c:v>166.47929569651521</c:v>
                </c:pt>
                <c:pt idx="83">
                  <c:v>166.90504169835231</c:v>
                </c:pt>
                <c:pt idx="84">
                  <c:v>162.4187735605723</c:v>
                </c:pt>
                <c:pt idx="85">
                  <c:v>153.15665331170371</c:v>
                </c:pt>
                <c:pt idx="86">
                  <c:v>140.23643061921717</c:v>
                </c:pt>
                <c:pt idx="87">
                  <c:v>125.53050267409675</c:v>
                </c:pt>
                <c:pt idx="88">
                  <c:v>111.12852564569651</c:v>
                </c:pt>
                <c:pt idx="89">
                  <c:v>98.729874077479408</c:v>
                </c:pt>
                <c:pt idx="90">
                  <c:v>89.246752535696018</c:v>
                </c:pt>
                <c:pt idx="91">
                  <c:v>82.76106852599527</c:v>
                </c:pt>
                <c:pt idx="92">
                  <c:v>78.772487510852216</c:v>
                </c:pt>
                <c:pt idx="93">
                  <c:v>76.549368876311107</c:v>
                </c:pt>
                <c:pt idx="94">
                  <c:v>75.408374732069277</c:v>
                </c:pt>
                <c:pt idx="95">
                  <c:v>74.849219159438334</c:v>
                </c:pt>
                <c:pt idx="96">
                  <c:v>74.566593481137971</c:v>
                </c:pt>
                <c:pt idx="97">
                  <c:v>74.400886740498095</c:v>
                </c:pt>
                <c:pt idx="98">
                  <c:v>74.279551451339898</c:v>
                </c:pt>
                <c:pt idx="99">
                  <c:v>74.173652826227425</c:v>
                </c:pt>
                <c:pt idx="100">
                  <c:v>74.072998805417399</c:v>
                </c:pt>
                <c:pt idx="101">
                  <c:v>73.974406330539338</c:v>
                </c:pt>
                <c:pt idx="102">
                  <c:v>73.877004198334845</c:v>
                </c:pt>
                <c:pt idx="103">
                  <c:v>73.780615687874146</c:v>
                </c:pt>
                <c:pt idx="104">
                  <c:v>73.685280366049042</c:v>
                </c:pt>
                <c:pt idx="105">
                  <c:v>73.591139054783852</c:v>
                </c:pt>
                <c:pt idx="106">
                  <c:v>73.4984196941367</c:v>
                </c:pt>
                <c:pt idx="107">
                  <c:v>73.407446599845784</c:v>
                </c:pt>
                <c:pt idx="108">
                  <c:v>73.318651011153889</c:v>
                </c:pt>
                <c:pt idx="109">
                  <c:v>73.232574454077664</c:v>
                </c:pt>
                <c:pt idx="110">
                  <c:v>73.149858963716383</c:v>
                </c:pt>
                <c:pt idx="111">
                  <c:v>73.071218752114973</c:v>
                </c:pt>
                <c:pt idx="112">
                  <c:v>72.997389020745928</c:v>
                </c:pt>
                <c:pt idx="113">
                  <c:v>72.92905003712572</c:v>
                </c:pt>
                <c:pt idx="114">
                  <c:v>72.866728336819762</c:v>
                </c:pt>
                <c:pt idx="115">
                  <c:v>72.810680993850241</c:v>
                </c:pt>
                <c:pt idx="116">
                  <c:v>72.76076989529696</c:v>
                </c:pt>
                <c:pt idx="117">
                  <c:v>72.716322248852251</c:v>
                </c:pt>
                <c:pt idx="118">
                  <c:v>72.675937998950715</c:v>
                </c:pt>
                <c:pt idx="119">
                  <c:v>72.637148233779413</c:v>
                </c:pt>
                <c:pt idx="120">
                  <c:v>72.595830697230397</c:v>
                </c:pt>
                <c:pt idx="121">
                  <c:v>72.545537485151684</c:v>
                </c:pt>
                <c:pt idx="122">
                  <c:v>72.47748453790004</c:v>
                </c:pt>
                <c:pt idx="123">
                  <c:v>72.382420556831079</c:v>
                </c:pt>
                <c:pt idx="124">
                  <c:v>72.254836120892548</c:v>
                </c:pt>
                <c:pt idx="125">
                  <c:v>72.097616152855096</c:v>
                </c:pt>
                <c:pt idx="126">
                  <c:v>71.923294693562866</c:v>
                </c:pt>
                <c:pt idx="127">
                  <c:v>71.74959111001526</c:v>
                </c:pt>
                <c:pt idx="128">
                  <c:v>71.591595025810136</c:v>
                </c:pt>
                <c:pt idx="129">
                  <c:v>71.45607833856748</c:v>
                </c:pt>
                <c:pt idx="130">
                  <c:v>71.341349613914602</c:v>
                </c:pt>
                <c:pt idx="131">
                  <c:v>71.241252043515274</c:v>
                </c:pt>
                <c:pt idx="132">
                  <c:v>71.149466859965756</c:v>
                </c:pt>
                <c:pt idx="133">
                  <c:v>71.061672706490668</c:v>
                </c:pt>
                <c:pt idx="134">
                  <c:v>70.975636409378737</c:v>
                </c:pt>
                <c:pt idx="135">
                  <c:v>70.890451361646612</c:v>
                </c:pt>
                <c:pt idx="136">
                  <c:v>70.805831900343563</c:v>
                </c:pt>
                <c:pt idx="137">
                  <c:v>70.721724711944432</c:v>
                </c:pt>
                <c:pt idx="138">
                  <c:v>70.638161445175243</c:v>
                </c:pt>
                <c:pt idx="139">
                  <c:v>70.555236444911429</c:v>
                </c:pt>
                <c:pt idx="140">
                  <c:v>70.47315062196121</c:v>
                </c:pt>
                <c:pt idx="141">
                  <c:v>70.392305930398621</c:v>
                </c:pt>
                <c:pt idx="142">
                  <c:v>70.313439168667514</c:v>
                </c:pt>
                <c:pt idx="143">
                  <c:v>70.237749629311338</c:v>
                </c:pt>
                <c:pt idx="144">
                  <c:v>70.166914178391082</c:v>
                </c:pt>
                <c:pt idx="145">
                  <c:v>70.102833967783454</c:v>
                </c:pt>
                <c:pt idx="146">
                  <c:v>70.046989934732068</c:v>
                </c:pt>
                <c:pt idx="147">
                  <c:v>69.999463455386604</c:v>
                </c:pt>
                <c:pt idx="148">
                  <c:v>69.957977649144425</c:v>
                </c:pt>
                <c:pt idx="149">
                  <c:v>69.917557486295962</c:v>
                </c:pt>
                <c:pt idx="150">
                  <c:v>69.871334697668715</c:v>
                </c:pt>
                <c:pt idx="151">
                  <c:v>69.812513580465435</c:v>
                </c:pt>
                <c:pt idx="152">
                  <c:v>69.736783853804553</c:v>
                </c:pt>
                <c:pt idx="153">
                  <c:v>69.64401883370796</c:v>
                </c:pt>
                <c:pt idx="154">
                  <c:v>69.538342912974343</c:v>
                </c:pt>
                <c:pt idx="155">
                  <c:v>69.426515839369557</c:v>
                </c:pt>
                <c:pt idx="156">
                  <c:v>69.315491406624005</c:v>
                </c:pt>
                <c:pt idx="157">
                  <c:v>69.210347174082059</c:v>
                </c:pt>
                <c:pt idx="158">
                  <c:v>69.113385853440036</c:v>
                </c:pt>
                <c:pt idx="159">
                  <c:v>69.024452147006045</c:v>
                </c:pt>
                <c:pt idx="160">
                  <c:v>68.941933465268249</c:v>
                </c:pt>
                <c:pt idx="161">
                  <c:v>68.863799542849591</c:v>
                </c:pt>
                <c:pt idx="162">
                  <c:v>68.788284656052568</c:v>
                </c:pt>
                <c:pt idx="163">
                  <c:v>68.714145917076124</c:v>
                </c:pt>
                <c:pt idx="164">
                  <c:v>68.640633613072382</c:v>
                </c:pt>
                <c:pt idx="165">
                  <c:v>68.567346363652121</c:v>
                </c:pt>
                <c:pt idx="166">
                  <c:v>68.494086211037967</c:v>
                </c:pt>
                <c:pt idx="167">
                  <c:v>68.420757910713661</c:v>
                </c:pt>
                <c:pt idx="168">
                  <c:v>68.347312712254507</c:v>
                </c:pt>
                <c:pt idx="169">
                  <c:v>68.273721803522605</c:v>
                </c:pt>
                <c:pt idx="170">
                  <c:v>68.199965385390513</c:v>
                </c:pt>
                <c:pt idx="171">
                  <c:v>68.126028637886662</c:v>
                </c:pt>
                <c:pt idx="172">
                  <c:v>68.051900291815286</c:v>
                </c:pt>
                <c:pt idx="173">
                  <c:v>67.977572052192684</c:v>
                </c:pt>
                <c:pt idx="174">
                  <c:v>67.903038260813744</c:v>
                </c:pt>
                <c:pt idx="175">
                  <c:v>67.828295615240123</c:v>
                </c:pt>
                <c:pt idx="176">
                  <c:v>67.753342900178154</c:v>
                </c:pt>
                <c:pt idx="177">
                  <c:v>67.678180725510074</c:v>
                </c:pt>
                <c:pt idx="178">
                  <c:v>67.602811273769944</c:v>
                </c:pt>
                <c:pt idx="179">
                  <c:v>67.527238060734646</c:v>
                </c:pt>
                <c:pt idx="180">
                  <c:v>67.451465712036097</c:v>
                </c:pt>
                <c:pt idx="181">
                  <c:v>67.375499757729045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80.019441911117653</c:v>
                </c:pt>
                <c:pt idx="1">
                  <c:v>80.200432898110563</c:v>
                </c:pt>
                <c:pt idx="2">
                  <c:v>80.380856495119602</c:v>
                </c:pt>
                <c:pt idx="3">
                  <c:v>80.560611813295466</c:v>
                </c:pt>
                <c:pt idx="4">
                  <c:v>80.739584727630216</c:v>
                </c:pt>
                <c:pt idx="5">
                  <c:v>80.917646486129101</c:v>
                </c:pt>
                <c:pt idx="6">
                  <c:v>81.094652222533924</c:v>
                </c:pt>
                <c:pt idx="7">
                  <c:v>81.270439376473703</c:v>
                </c:pt>
                <c:pt idx="8">
                  <c:v>81.444826028126045</c:v>
                </c:pt>
                <c:pt idx="9">
                  <c:v>81.617609158419</c:v>
                </c:pt>
                <c:pt idx="10">
                  <c:v>81.788562850583034</c:v>
                </c:pt>
                <c:pt idx="11">
                  <c:v>81.957436454560082</c:v>
                </c:pt>
                <c:pt idx="12">
                  <c:v>82.123952742464368</c:v>
                </c:pt>
                <c:pt idx="13">
                  <c:v>82.287806091012371</c:v>
                </c:pt>
                <c:pt idx="14">
                  <c:v>82.448660735604562</c:v>
                </c:pt>
                <c:pt idx="15">
                  <c:v>82.606149150501622</c:v>
                </c:pt>
                <c:pt idx="16">
                  <c:v>82.759870620165103</c:v>
                </c:pt>
                <c:pt idx="17">
                  <c:v>82.909390078106682</c:v>
                </c:pt>
                <c:pt idx="18">
                  <c:v>83.054237301164349</c:v>
                </c:pt>
                <c:pt idx="19">
                  <c:v>83.193906558500913</c:v>
                </c:pt>
                <c:pt idx="20">
                  <c:v>83.327856825136848</c:v>
                </c:pt>
                <c:pt idx="21">
                  <c:v>83.455512678632246</c:v>
                </c:pt>
                <c:pt idx="22">
                  <c:v>83.576266003569188</c:v>
                </c:pt>
                <c:pt idx="23">
                  <c:v>83.689478630528498</c:v>
                </c:pt>
                <c:pt idx="24">
                  <c:v>83.794486032915088</c:v>
                </c:pt>
                <c:pt idx="25">
                  <c:v>83.890602194794084</c:v>
                </c:pt>
                <c:pt idx="26">
                  <c:v>83.977125744391685</c:v>
                </c:pt>
                <c:pt idx="27">
                  <c:v>84.053347419780039</c:v>
                </c:pt>
                <c:pt idx="28">
                  <c:v>84.118558894522451</c:v>
                </c:pt>
                <c:pt idx="29">
                  <c:v>84.172062941257693</c:v>
                </c:pt>
                <c:pt idx="30">
                  <c:v>84.213184850685565</c:v>
                </c:pt>
                <c:pt idx="31">
                  <c:v>84.241284953498948</c:v>
                </c:pt>
                <c:pt idx="32">
                  <c:v>84.255772015999085</c:v>
                </c:pt>
                <c:pt idx="33">
                  <c:v>84.256117200215897</c:v>
                </c:pt>
                <c:pt idx="34">
                  <c:v>84.241868201381124</c:v>
                </c:pt>
                <c:pt idx="35">
                  <c:v>84.21266310568376</c:v>
                </c:pt>
                <c:pt idx="36">
                  <c:v>84.16824345617448</c:v>
                </c:pt>
                <c:pt idx="37">
                  <c:v>84.10846598138582</c:v>
                </c:pt>
                <c:pt idx="38">
                  <c:v>84.033312435970274</c:v>
                </c:pt>
                <c:pt idx="39">
                  <c:v>83.942897030233311</c:v>
                </c:pt>
                <c:pt idx="40">
                  <c:v>83.837470988373042</c:v>
                </c:pt>
                <c:pt idx="41">
                  <c:v>83.71742387309277</c:v>
                </c:pt>
                <c:pt idx="42">
                  <c:v>83.583281443232067</c:v>
                </c:pt>
                <c:pt idx="43">
                  <c:v>83.435699964019264</c:v>
                </c:pt>
                <c:pt idx="44">
                  <c:v>83.275457056417352</c:v>
                </c:pt>
                <c:pt idx="45">
                  <c:v>83.103439340729125</c:v>
                </c:pt>
                <c:pt idx="46">
                  <c:v>82.920627287245892</c:v>
                </c:pt>
                <c:pt idx="47">
                  <c:v>82.728077820984481</c:v>
                </c:pt>
                <c:pt idx="48">
                  <c:v>82.526905328154029</c:v>
                </c:pt>
                <c:pt idx="49">
                  <c:v>82.318261771769158</c:v>
                </c:pt>
                <c:pt idx="50">
                  <c:v>82.103316639488838</c:v>
                </c:pt>
                <c:pt idx="51">
                  <c:v>81.883237419121087</c:v>
                </c:pt>
                <c:pt idx="52">
                  <c:v>81.659171230902018</c:v>
                </c:pt>
                <c:pt idx="53">
                  <c:v>81.43222814827962</c:v>
                </c:pt>
                <c:pt idx="54">
                  <c:v>81.203466620147822</c:v>
                </c:pt>
                <c:pt idx="55">
                  <c:v>80.97388127771049</c:v>
                </c:pt>
                <c:pt idx="56">
                  <c:v>80.7443932785052</c:v>
                </c:pt>
                <c:pt idx="57">
                  <c:v>80.515843217392742</c:v>
                </c:pt>
                <c:pt idx="58">
                  <c:v>80.288986526409758</c:v>
                </c:pt>
                <c:pt idx="59">
                  <c:v>80.064491196921466</c:v>
                </c:pt>
                <c:pt idx="60">
                  <c:v>79.842937590855456</c:v>
                </c:pt>
                <c:pt idx="61">
                  <c:v>79.624820063255655</c:v>
                </c:pt>
                <c:pt idx="62">
                  <c:v>79.410550094603465</c:v>
                </c:pt>
                <c:pt idx="63">
                  <c:v>79.200460625757245</c:v>
                </c:pt>
                <c:pt idx="64">
                  <c:v>78.994811297685416</c:v>
                </c:pt>
                <c:pt idx="65">
                  <c:v>78.793794318846579</c:v>
                </c:pt>
                <c:pt idx="66">
                  <c:v>78.597540711599976</c:v>
                </c:pt>
                <c:pt idx="67">
                  <c:v>78.406126722218616</c:v>
                </c:pt>
                <c:pt idx="68">
                  <c:v>78.219580214206914</c:v>
                </c:pt>
                <c:pt idx="69">
                  <c:v>78.037886899521425</c:v>
                </c:pt>
                <c:pt idx="70">
                  <c:v>77.860996295336108</c:v>
                </c:pt>
                <c:pt idx="71">
                  <c:v>77.688827324081089</c:v>
                </c:pt>
                <c:pt idx="72">
                  <c:v>77.521273500956525</c:v>
                </c:pt>
                <c:pt idx="73">
                  <c:v>77.358207675689997</c:v>
                </c:pt>
                <c:pt idx="74">
                  <c:v>77.199486313958516</c:v>
                </c:pt>
                <c:pt idx="75">
                  <c:v>77.04495331881931</c:v>
                </c:pt>
                <c:pt idx="76">
                  <c:v>76.894443404017409</c:v>
                </c:pt>
                <c:pt idx="77">
                  <c:v>76.747785039555012</c:v>
                </c:pt>
                <c:pt idx="78">
                  <c:v>76.604802995850577</c:v>
                </c:pt>
                <c:pt idx="79">
                  <c:v>76.465320516613858</c:v>
                </c:pt>
                <c:pt idx="80">
                  <c:v>76.329161152620287</c:v>
                </c:pt>
                <c:pt idx="81">
                  <c:v>76.196150289253922</c:v>
                </c:pt>
                <c:pt idx="82">
                  <c:v>76.066116400327559</c:v>
                </c:pt>
                <c:pt idx="83">
                  <c:v>75.938892059555656</c:v>
                </c:pt>
                <c:pt idx="84">
                  <c:v>75.814314739386532</c:v>
                </c:pt>
                <c:pt idx="85">
                  <c:v>75.692227424876364</c:v>
                </c:pt>
                <c:pt idx="86">
                  <c:v>75.572479068065832</c:v>
                </c:pt>
                <c:pt idx="87">
                  <c:v>75.454924906009907</c:v>
                </c:pt>
                <c:pt idx="88">
                  <c:v>75.339426663305218</c:v>
                </c:pt>
                <c:pt idx="89">
                  <c:v>75.22585265771653</c:v>
                </c:pt>
                <c:pt idx="90">
                  <c:v>75.114077825372547</c:v>
                </c:pt>
                <c:pt idx="91">
                  <c:v>75.003983680006613</c:v>
                </c:pt>
                <c:pt idx="92">
                  <c:v>74.895458218879639</c:v>
                </c:pt>
                <c:pt idx="93">
                  <c:v>74.788395786346271</c:v>
                </c:pt>
                <c:pt idx="94">
                  <c:v>74.682696904513747</c:v>
                </c:pt>
                <c:pt idx="95">
                  <c:v>74.578268079089312</c:v>
                </c:pt>
                <c:pt idx="96">
                  <c:v>74.475021587312639</c:v>
                </c:pt>
                <c:pt idx="97">
                  <c:v>74.372875253810534</c:v>
                </c:pt>
                <c:pt idx="98">
                  <c:v>74.271752219286014</c:v>
                </c:pt>
                <c:pt idx="99">
                  <c:v>74.171580706146628</c:v>
                </c:pt>
                <c:pt idx="100">
                  <c:v>74.0722937844792</c:v>
                </c:pt>
                <c:pt idx="101">
                  <c:v>73.973829141178001</c:v>
                </c:pt>
                <c:pt idx="102">
                  <c:v>73.876128854517447</c:v>
                </c:pt>
                <c:pt idx="103">
                  <c:v>73.779139176022852</c:v>
                </c:pt>
                <c:pt idx="104">
                  <c:v>73.682810321118907</c:v>
                </c:pt>
                <c:pt idx="105">
                  <c:v>73.58709626972076</c:v>
                </c:pt>
                <c:pt idx="106">
                  <c:v>73.491954577665467</c:v>
                </c:pt>
                <c:pt idx="107">
                  <c:v>73.397346199656738</c:v>
                </c:pt>
                <c:pt idx="108">
                  <c:v>73.303235324204323</c:v>
                </c:pt>
                <c:pt idx="109">
                  <c:v>73.209589220876595</c:v>
                </c:pt>
                <c:pt idx="110">
                  <c:v>73.11637810004278</c:v>
                </c:pt>
                <c:pt idx="111">
                  <c:v>73.023574985155292</c:v>
                </c:pt>
                <c:pt idx="112">
                  <c:v>72.931155597507072</c:v>
                </c:pt>
                <c:pt idx="113">
                  <c:v>72.839098253288199</c:v>
                </c:pt>
                <c:pt idx="114">
                  <c:v>72.747383772654317</c:v>
                </c:pt>
                <c:pt idx="115">
                  <c:v>72.655995400403953</c:v>
                </c:pt>
                <c:pt idx="116">
                  <c:v>72.564918737734871</c:v>
                </c:pt>
                <c:pt idx="117">
                  <c:v>72.474141684406888</c:v>
                </c:pt>
                <c:pt idx="118">
                  <c:v>72.383654390478455</c:v>
                </c:pt>
                <c:pt idx="119">
                  <c:v>72.293449216596841</c:v>
                </c:pt>
                <c:pt idx="120">
                  <c:v>72.203520701608582</c:v>
                </c:pt>
                <c:pt idx="121">
                  <c:v>72.113865536011104</c:v>
                </c:pt>
                <c:pt idx="122">
                  <c:v>72.024482539487806</c:v>
                </c:pt>
                <c:pt idx="123">
                  <c:v>71.935372640457601</c:v>
                </c:pt>
                <c:pt idx="124">
                  <c:v>71.846538855225106</c:v>
                </c:pt>
                <c:pt idx="125">
                  <c:v>71.757986263948155</c:v>
                </c:pt>
                <c:pt idx="126">
                  <c:v>71.669721980250074</c:v>
                </c:pt>
                <c:pt idx="127">
                  <c:v>71.581755110909626</c:v>
                </c:pt>
                <c:pt idx="128">
                  <c:v>71.494096701682054</c:v>
                </c:pt>
                <c:pt idx="129">
                  <c:v>71.40675966496012</c:v>
                </c:pt>
                <c:pt idx="130">
                  <c:v>71.319758684712269</c:v>
                </c:pt>
                <c:pt idx="131">
                  <c:v>71.233110093968449</c:v>
                </c:pt>
                <c:pt idx="132">
                  <c:v>71.146831720112502</c:v>
                </c:pt>
                <c:pt idx="133">
                  <c:v>71.06094269342951</c:v>
                </c:pt>
                <c:pt idx="134">
                  <c:v>70.97546321480263</c:v>
                </c:pt>
                <c:pt idx="135">
                  <c:v>70.890414279208201</c:v>
                </c:pt>
                <c:pt idx="136">
                  <c:v>70.805817352764834</c:v>
                </c:pt>
                <c:pt idx="137">
                  <c:v>70.721694002588393</c:v>
                </c:pt>
                <c:pt idx="138">
                  <c:v>70.638065480600076</c:v>
                </c:pt>
                <c:pt idx="139">
                  <c:v>70.554952264717471</c:v>
                </c:pt>
                <c:pt idx="140">
                  <c:v>70.472373563474321</c:v>
                </c:pt>
                <c:pt idx="141">
                  <c:v>70.390346792969297</c:v>
                </c:pt>
                <c:pt idx="142">
                  <c:v>70.308887037995731</c:v>
                </c:pt>
                <c:pt idx="143">
                  <c:v>70.228006512062905</c:v>
                </c:pt>
                <c:pt idx="144">
                  <c:v>70.14771403356022</c:v>
                </c:pt>
                <c:pt idx="145">
                  <c:v>70.068014537282934</c:v>
                </c:pt>
                <c:pt idx="146">
                  <c:v>69.988908641678208</c:v>
                </c:pt>
                <c:pt idx="147">
                  <c:v>69.910392292250947</c:v>
                </c:pt>
                <c:pt idx="148">
                  <c:v>69.832456500410601</c:v>
                </c:pt>
                <c:pt idx="149">
                  <c:v>69.755087194554804</c:v>
                </c:pt>
                <c:pt idx="150">
                  <c:v>69.678265196388296</c:v>
                </c:pt>
                <c:pt idx="151">
                  <c:v>69.601966330515125</c:v>
                </c:pt>
                <c:pt idx="152">
                  <c:v>69.526161669488772</c:v>
                </c:pt>
                <c:pt idx="153">
                  <c:v>69.450817910140046</c:v>
                </c:pt>
                <c:pt idx="154">
                  <c:v>69.375897870590165</c:v>
                </c:pt>
                <c:pt idx="155">
                  <c:v>69.301361091384592</c:v>
                </c:pt>
                <c:pt idx="156">
                  <c:v>69.227164519122738</c:v>
                </c:pt>
                <c:pt idx="157">
                  <c:v>69.153263247205814</c:v>
                </c:pt>
                <c:pt idx="158">
                  <c:v>69.079611286150751</c:v>
                </c:pt>
                <c:pt idx="159">
                  <c:v>69.00616233545145</c:v>
                </c:pt>
                <c:pt idx="160">
                  <c:v>68.932870530175236</c:v>
                </c:pt>
                <c:pt idx="161">
                  <c:v>68.859691138181802</c:v>
                </c:pt>
                <c:pt idx="162">
                  <c:v>68.786581187746464</c:v>
                </c:pt>
                <c:pt idx="163">
                  <c:v>68.713500010080594</c:v>
                </c:pt>
                <c:pt idx="164">
                  <c:v>68.640409686362673</c:v>
                </c:pt>
                <c:pt idx="165">
                  <c:v>68.567275394025984</c:v>
                </c:pt>
                <c:pt idx="166">
                  <c:v>68.494065651850008</c:v>
                </c:pt>
                <c:pt idx="167">
                  <c:v>68.420752467601432</c:v>
                </c:pt>
                <c:pt idx="168">
                  <c:v>68.347311395386811</c:v>
                </c:pt>
                <c:pt idx="169">
                  <c:v>68.273721512423847</c:v>
                </c:pt>
                <c:pt idx="170">
                  <c:v>68.199965326601586</c:v>
                </c:pt>
                <c:pt idx="171">
                  <c:v>68.126028627040782</c:v>
                </c:pt>
                <c:pt idx="172">
                  <c:v>68.051900289987572</c:v>
                </c:pt>
                <c:pt idx="173">
                  <c:v>67.977572051911366</c:v>
                </c:pt>
                <c:pt idx="174">
                  <c:v>67.903038260774196</c:v>
                </c:pt>
                <c:pt idx="175">
                  <c:v>67.828295615235049</c:v>
                </c:pt>
                <c:pt idx="176">
                  <c:v>67.753342900177557</c:v>
                </c:pt>
                <c:pt idx="177">
                  <c:v>67.678180725510018</c:v>
                </c:pt>
                <c:pt idx="178">
                  <c:v>67.602811273769944</c:v>
                </c:pt>
                <c:pt idx="179">
                  <c:v>67.527238060734646</c:v>
                </c:pt>
                <c:pt idx="180">
                  <c:v>67.451465712036097</c:v>
                </c:pt>
                <c:pt idx="181">
                  <c:v>67.375499757729045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84.39</c:v>
                </c:pt>
                <c:pt idx="1">
                  <c:v>85.661000000000001</c:v>
                </c:pt>
                <c:pt idx="2">
                  <c:v>85.763000000000005</c:v>
                </c:pt>
                <c:pt idx="3">
                  <c:v>84.153000000000006</c:v>
                </c:pt>
                <c:pt idx="4">
                  <c:v>85.067999999999998</c:v>
                </c:pt>
                <c:pt idx="5">
                  <c:v>85.712000000000003</c:v>
                </c:pt>
                <c:pt idx="6">
                  <c:v>85.661000000000001</c:v>
                </c:pt>
                <c:pt idx="7">
                  <c:v>85.373000000000005</c:v>
                </c:pt>
                <c:pt idx="8">
                  <c:v>85</c:v>
                </c:pt>
                <c:pt idx="9">
                  <c:v>84.575999999999993</c:v>
                </c:pt>
                <c:pt idx="10">
                  <c:v>84.254000000000005</c:v>
                </c:pt>
                <c:pt idx="11">
                  <c:v>85.542000000000002</c:v>
                </c:pt>
                <c:pt idx="12">
                  <c:v>84.932000000000002</c:v>
                </c:pt>
                <c:pt idx="13">
                  <c:v>83.661000000000001</c:v>
                </c:pt>
                <c:pt idx="14">
                  <c:v>84.406999999999996</c:v>
                </c:pt>
                <c:pt idx="15">
                  <c:v>84.016999999999996</c:v>
                </c:pt>
                <c:pt idx="16">
                  <c:v>84.881</c:v>
                </c:pt>
                <c:pt idx="17">
                  <c:v>84.322000000000003</c:v>
                </c:pt>
                <c:pt idx="18">
                  <c:v>85.745999999999995</c:v>
                </c:pt>
                <c:pt idx="19">
                  <c:v>85.373000000000005</c:v>
                </c:pt>
                <c:pt idx="20">
                  <c:v>84.881</c:v>
                </c:pt>
                <c:pt idx="21">
                  <c:v>85.271000000000001</c:v>
                </c:pt>
                <c:pt idx="22">
                  <c:v>85.915000000000006</c:v>
                </c:pt>
                <c:pt idx="23">
                  <c:v>85.406999999999996</c:v>
                </c:pt>
                <c:pt idx="24">
                  <c:v>85.644000000000005</c:v>
                </c:pt>
                <c:pt idx="25">
                  <c:v>85.457999999999998</c:v>
                </c:pt>
                <c:pt idx="26">
                  <c:v>85.644000000000005</c:v>
                </c:pt>
                <c:pt idx="27">
                  <c:v>86.016999999999996</c:v>
                </c:pt>
                <c:pt idx="28">
                  <c:v>86.067999999999998</c:v>
                </c:pt>
                <c:pt idx="29">
                  <c:v>86.864000000000004</c:v>
                </c:pt>
                <c:pt idx="30">
                  <c:v>87.305000000000007</c:v>
                </c:pt>
                <c:pt idx="31">
                  <c:v>87.915000000000006</c:v>
                </c:pt>
                <c:pt idx="32">
                  <c:v>87.474999999999994</c:v>
                </c:pt>
                <c:pt idx="33">
                  <c:v>88.983000000000004</c:v>
                </c:pt>
                <c:pt idx="34">
                  <c:v>89</c:v>
                </c:pt>
                <c:pt idx="35">
                  <c:v>90.034000000000006</c:v>
                </c:pt>
                <c:pt idx="36">
                  <c:v>90.355999999999995</c:v>
                </c:pt>
                <c:pt idx="37">
                  <c:v>90.983000000000004</c:v>
                </c:pt>
                <c:pt idx="38">
                  <c:v>92.796999999999997</c:v>
                </c:pt>
                <c:pt idx="39">
                  <c:v>93.084999999999994</c:v>
                </c:pt>
                <c:pt idx="40">
                  <c:v>94.644000000000005</c:v>
                </c:pt>
                <c:pt idx="41">
                  <c:v>95.457999999999998</c:v>
                </c:pt>
                <c:pt idx="42">
                  <c:v>97.287999999999997</c:v>
                </c:pt>
                <c:pt idx="43">
                  <c:v>97.881</c:v>
                </c:pt>
                <c:pt idx="44">
                  <c:v>101.203</c:v>
                </c:pt>
                <c:pt idx="45">
                  <c:v>104.03400000000001</c:v>
                </c:pt>
                <c:pt idx="46">
                  <c:v>107.068</c:v>
                </c:pt>
                <c:pt idx="47">
                  <c:v>111.64400000000001</c:v>
                </c:pt>
                <c:pt idx="48">
                  <c:v>116.23699999999999</c:v>
                </c:pt>
                <c:pt idx="49">
                  <c:v>120.831</c:v>
                </c:pt>
                <c:pt idx="50">
                  <c:v>127.81399999999999</c:v>
                </c:pt>
                <c:pt idx="51">
                  <c:v>135.47499999999999</c:v>
                </c:pt>
                <c:pt idx="52">
                  <c:v>144.15299999999999</c:v>
                </c:pt>
                <c:pt idx="53">
                  <c:v>156.03399999999999</c:v>
                </c:pt>
                <c:pt idx="54">
                  <c:v>170.25399999999999</c:v>
                </c:pt>
                <c:pt idx="55">
                  <c:v>183.39</c:v>
                </c:pt>
                <c:pt idx="56">
                  <c:v>196.08500000000001</c:v>
                </c:pt>
                <c:pt idx="57">
                  <c:v>207.08500000000001</c:v>
                </c:pt>
                <c:pt idx="58">
                  <c:v>216.61</c:v>
                </c:pt>
                <c:pt idx="59">
                  <c:v>223.203</c:v>
                </c:pt>
                <c:pt idx="60">
                  <c:v>226.72900000000001</c:v>
                </c:pt>
                <c:pt idx="61">
                  <c:v>226.25399999999999</c:v>
                </c:pt>
                <c:pt idx="62">
                  <c:v>223.91499999999999</c:v>
                </c:pt>
                <c:pt idx="63">
                  <c:v>215.35599999999999</c:v>
                </c:pt>
                <c:pt idx="64">
                  <c:v>201.59299999999999</c:v>
                </c:pt>
                <c:pt idx="65">
                  <c:v>181.06800000000001</c:v>
                </c:pt>
                <c:pt idx="66">
                  <c:v>154.119</c:v>
                </c:pt>
                <c:pt idx="67">
                  <c:v>121.30500000000001</c:v>
                </c:pt>
                <c:pt idx="68">
                  <c:v>95.796999999999997</c:v>
                </c:pt>
                <c:pt idx="69">
                  <c:v>90.287999999999997</c:v>
                </c:pt>
                <c:pt idx="70">
                  <c:v>92.034000000000006</c:v>
                </c:pt>
                <c:pt idx="71">
                  <c:v>94.813999999999993</c:v>
                </c:pt>
                <c:pt idx="72">
                  <c:v>97.558999999999997</c:v>
                </c:pt>
                <c:pt idx="73">
                  <c:v>102.52500000000001</c:v>
                </c:pt>
                <c:pt idx="74">
                  <c:v>107.678</c:v>
                </c:pt>
                <c:pt idx="75">
                  <c:v>113.949</c:v>
                </c:pt>
                <c:pt idx="76">
                  <c:v>122.729</c:v>
                </c:pt>
                <c:pt idx="77">
                  <c:v>133.76300000000001</c:v>
                </c:pt>
                <c:pt idx="78">
                  <c:v>143.458</c:v>
                </c:pt>
                <c:pt idx="79">
                  <c:v>154.797</c:v>
                </c:pt>
                <c:pt idx="80">
                  <c:v>166.28800000000001</c:v>
                </c:pt>
                <c:pt idx="81">
                  <c:v>173.62700000000001</c:v>
                </c:pt>
                <c:pt idx="82">
                  <c:v>180</c:v>
                </c:pt>
                <c:pt idx="83">
                  <c:v>182.69499999999999</c:v>
                </c:pt>
                <c:pt idx="84">
                  <c:v>182.69499999999999</c:v>
                </c:pt>
                <c:pt idx="85">
                  <c:v>178.102</c:v>
                </c:pt>
                <c:pt idx="86">
                  <c:v>167.76300000000001</c:v>
                </c:pt>
                <c:pt idx="87">
                  <c:v>151.22</c:v>
                </c:pt>
                <c:pt idx="88">
                  <c:v>127.593</c:v>
                </c:pt>
                <c:pt idx="89">
                  <c:v>101.15300000000001</c:v>
                </c:pt>
                <c:pt idx="90">
                  <c:v>81.864000000000004</c:v>
                </c:pt>
                <c:pt idx="91">
                  <c:v>76.084999999999994</c:v>
                </c:pt>
                <c:pt idx="92">
                  <c:v>76</c:v>
                </c:pt>
                <c:pt idx="93">
                  <c:v>75.915000000000006</c:v>
                </c:pt>
                <c:pt idx="94">
                  <c:v>75.983000000000004</c:v>
                </c:pt>
                <c:pt idx="95">
                  <c:v>76.626999999999995</c:v>
                </c:pt>
                <c:pt idx="96">
                  <c:v>76.728999999999999</c:v>
                </c:pt>
                <c:pt idx="97">
                  <c:v>76.915000000000006</c:v>
                </c:pt>
                <c:pt idx="98">
                  <c:v>76.694999999999993</c:v>
                </c:pt>
                <c:pt idx="99">
                  <c:v>76.474999999999994</c:v>
                </c:pt>
                <c:pt idx="100">
                  <c:v>77.102000000000004</c:v>
                </c:pt>
                <c:pt idx="101">
                  <c:v>76.897999999999996</c:v>
                </c:pt>
                <c:pt idx="102">
                  <c:v>77.474999999999994</c:v>
                </c:pt>
                <c:pt idx="103">
                  <c:v>77.626999999999995</c:v>
                </c:pt>
                <c:pt idx="104">
                  <c:v>77.575999999999993</c:v>
                </c:pt>
                <c:pt idx="105">
                  <c:v>77.051000000000002</c:v>
                </c:pt>
                <c:pt idx="106">
                  <c:v>76.39</c:v>
                </c:pt>
                <c:pt idx="107">
                  <c:v>77</c:v>
                </c:pt>
                <c:pt idx="108">
                  <c:v>77.897999999999996</c:v>
                </c:pt>
                <c:pt idx="109">
                  <c:v>76.915000000000006</c:v>
                </c:pt>
                <c:pt idx="110">
                  <c:v>77.236999999999995</c:v>
                </c:pt>
                <c:pt idx="111">
                  <c:v>77.254000000000005</c:v>
                </c:pt>
                <c:pt idx="112">
                  <c:v>78</c:v>
                </c:pt>
                <c:pt idx="113">
                  <c:v>76.406999999999996</c:v>
                </c:pt>
                <c:pt idx="114">
                  <c:v>75.897999999999996</c:v>
                </c:pt>
                <c:pt idx="115">
                  <c:v>76.593000000000004</c:v>
                </c:pt>
                <c:pt idx="116">
                  <c:v>75.78</c:v>
                </c:pt>
                <c:pt idx="117">
                  <c:v>77.355999999999995</c:v>
                </c:pt>
                <c:pt idx="118">
                  <c:v>76.119</c:v>
                </c:pt>
                <c:pt idx="119">
                  <c:v>76.542000000000002</c:v>
                </c:pt>
                <c:pt idx="120">
                  <c:v>76.507999999999996</c:v>
                </c:pt>
                <c:pt idx="121">
                  <c:v>77</c:v>
                </c:pt>
                <c:pt idx="122">
                  <c:v>76.373000000000005</c:v>
                </c:pt>
                <c:pt idx="123">
                  <c:v>77.677999999999997</c:v>
                </c:pt>
                <c:pt idx="124">
                  <c:v>75.948999999999998</c:v>
                </c:pt>
                <c:pt idx="125">
                  <c:v>76.355999999999995</c:v>
                </c:pt>
                <c:pt idx="126">
                  <c:v>75.271000000000001</c:v>
                </c:pt>
                <c:pt idx="127">
                  <c:v>73.948999999999998</c:v>
                </c:pt>
                <c:pt idx="128">
                  <c:v>74.051000000000002</c:v>
                </c:pt>
                <c:pt idx="129">
                  <c:v>73.897999999999996</c:v>
                </c:pt>
                <c:pt idx="130">
                  <c:v>73.492000000000004</c:v>
                </c:pt>
                <c:pt idx="131">
                  <c:v>73.355999999999995</c:v>
                </c:pt>
                <c:pt idx="132">
                  <c:v>72.728999999999999</c:v>
                </c:pt>
                <c:pt idx="133">
                  <c:v>73.119</c:v>
                </c:pt>
                <c:pt idx="134">
                  <c:v>73.424000000000007</c:v>
                </c:pt>
                <c:pt idx="135">
                  <c:v>73.236999999999995</c:v>
                </c:pt>
                <c:pt idx="136">
                  <c:v>71.525000000000006</c:v>
                </c:pt>
                <c:pt idx="137">
                  <c:v>72.575999999999993</c:v>
                </c:pt>
                <c:pt idx="138">
                  <c:v>72.271000000000001</c:v>
                </c:pt>
                <c:pt idx="139">
                  <c:v>71.661000000000001</c:v>
                </c:pt>
                <c:pt idx="140">
                  <c:v>72.965999999999994</c:v>
                </c:pt>
                <c:pt idx="141">
                  <c:v>72.474999999999994</c:v>
                </c:pt>
                <c:pt idx="142">
                  <c:v>72.864000000000004</c:v>
                </c:pt>
                <c:pt idx="143">
                  <c:v>73.034000000000006</c:v>
                </c:pt>
                <c:pt idx="144">
                  <c:v>71.677999999999997</c:v>
                </c:pt>
                <c:pt idx="145">
                  <c:v>72.593000000000004</c:v>
                </c:pt>
                <c:pt idx="146">
                  <c:v>72.796999999999997</c:v>
                </c:pt>
                <c:pt idx="147">
                  <c:v>72.644000000000005</c:v>
                </c:pt>
                <c:pt idx="148">
                  <c:v>72.271000000000001</c:v>
                </c:pt>
                <c:pt idx="149">
                  <c:v>73.813999999999993</c:v>
                </c:pt>
                <c:pt idx="150">
                  <c:v>73.067999999999998</c:v>
                </c:pt>
                <c:pt idx="151">
                  <c:v>74.186000000000007</c:v>
                </c:pt>
                <c:pt idx="152">
                  <c:v>73.236999999999995</c:v>
                </c:pt>
                <c:pt idx="153">
                  <c:v>73.525000000000006</c:v>
                </c:pt>
                <c:pt idx="154">
                  <c:v>72.948999999999998</c:v>
                </c:pt>
                <c:pt idx="155">
                  <c:v>71.813999999999993</c:v>
                </c:pt>
                <c:pt idx="156">
                  <c:v>72</c:v>
                </c:pt>
                <c:pt idx="157">
                  <c:v>71.322000000000003</c:v>
                </c:pt>
                <c:pt idx="158">
                  <c:v>71.373000000000005</c:v>
                </c:pt>
                <c:pt idx="159">
                  <c:v>70.864000000000004</c:v>
                </c:pt>
                <c:pt idx="160">
                  <c:v>71.168999999999997</c:v>
                </c:pt>
                <c:pt idx="161">
                  <c:v>71.305000000000007</c:v>
                </c:pt>
                <c:pt idx="162">
                  <c:v>70.881</c:v>
                </c:pt>
                <c:pt idx="163">
                  <c:v>69.373000000000005</c:v>
                </c:pt>
                <c:pt idx="164">
                  <c:v>69.474999999999994</c:v>
                </c:pt>
                <c:pt idx="165">
                  <c:v>71.034000000000006</c:v>
                </c:pt>
                <c:pt idx="166">
                  <c:v>69.813999999999993</c:v>
                </c:pt>
                <c:pt idx="167">
                  <c:v>69.897999999999996</c:v>
                </c:pt>
                <c:pt idx="168">
                  <c:v>70.016999999999996</c:v>
                </c:pt>
                <c:pt idx="169">
                  <c:v>69.712000000000003</c:v>
                </c:pt>
                <c:pt idx="170">
                  <c:v>68.813999999999993</c:v>
                </c:pt>
                <c:pt idx="171">
                  <c:v>69.119</c:v>
                </c:pt>
                <c:pt idx="172">
                  <c:v>70.271000000000001</c:v>
                </c:pt>
                <c:pt idx="173">
                  <c:v>69.831000000000003</c:v>
                </c:pt>
                <c:pt idx="174">
                  <c:v>68.424000000000007</c:v>
                </c:pt>
                <c:pt idx="175">
                  <c:v>70</c:v>
                </c:pt>
                <c:pt idx="176">
                  <c:v>69.558999999999997</c:v>
                </c:pt>
                <c:pt idx="177">
                  <c:v>69.168999999999997</c:v>
                </c:pt>
                <c:pt idx="178">
                  <c:v>68.034000000000006</c:v>
                </c:pt>
                <c:pt idx="179">
                  <c:v>69.457999999999998</c:v>
                </c:pt>
                <c:pt idx="180">
                  <c:v>69.745999999999995</c:v>
                </c:pt>
                <c:pt idx="181">
                  <c:v>69.254000000000005</c:v>
                </c:pt>
                <c:pt idx="182">
                  <c:v>68.626999999999995</c:v>
                </c:pt>
                <c:pt idx="183">
                  <c:v>70.763000000000005</c:v>
                </c:pt>
                <c:pt idx="184">
                  <c:v>69.271000000000001</c:v>
                </c:pt>
                <c:pt idx="185">
                  <c:v>69.542000000000002</c:v>
                </c:pt>
                <c:pt idx="186">
                  <c:v>68.236999999999995</c:v>
                </c:pt>
                <c:pt idx="187">
                  <c:v>69.168999999999997</c:v>
                </c:pt>
                <c:pt idx="188">
                  <c:v>69.558999999999997</c:v>
                </c:pt>
                <c:pt idx="189">
                  <c:v>69.558999999999997</c:v>
                </c:pt>
                <c:pt idx="190">
                  <c:v>67.864000000000004</c:v>
                </c:pt>
                <c:pt idx="191">
                  <c:v>67.728999999999999</c:v>
                </c:pt>
                <c:pt idx="192">
                  <c:v>69.728999999999999</c:v>
                </c:pt>
                <c:pt idx="193">
                  <c:v>68.61</c:v>
                </c:pt>
                <c:pt idx="194">
                  <c:v>68.575999999999993</c:v>
                </c:pt>
                <c:pt idx="195">
                  <c:v>69.441000000000003</c:v>
                </c:pt>
                <c:pt idx="196">
                  <c:v>68.626999999999995</c:v>
                </c:pt>
                <c:pt idx="197">
                  <c:v>67.897999999999996</c:v>
                </c:pt>
                <c:pt idx="198">
                  <c:v>68.203000000000003</c:v>
                </c:pt>
                <c:pt idx="199">
                  <c:v>67.694999999999993</c:v>
                </c:pt>
                <c:pt idx="200">
                  <c:v>68.507999999999996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82.959702899546301</c:v>
                </c:pt>
                <c:pt idx="1">
                  <c:v>83.151502848409464</c:v>
                </c:pt>
                <c:pt idx="2">
                  <c:v>83.342858623131931</c:v>
                </c:pt>
                <c:pt idx="3">
                  <c:v>83.533668528087091</c:v>
                </c:pt>
                <c:pt idx="4">
                  <c:v>83.723816461871436</c:v>
                </c:pt>
                <c:pt idx="5">
                  <c:v>83.913170353117266</c:v>
                </c:pt>
                <c:pt idx="6">
                  <c:v>84.101580490330619</c:v>
                </c:pt>
                <c:pt idx="7">
                  <c:v>84.288877753596367</c:v>
                </c:pt>
                <c:pt idx="8">
                  <c:v>84.474871761906343</c:v>
                </c:pt>
                <c:pt idx="9">
                  <c:v>84.659348958077217</c:v>
                </c:pt>
                <c:pt idx="10">
                  <c:v>84.842070664746075</c:v>
                </c:pt>
                <c:pt idx="11">
                  <c:v>85.022771161297001</c:v>
                </c:pt>
                <c:pt idx="12">
                  <c:v>85.20115585506764</c:v>
                </c:pt>
                <c:pt idx="13">
                  <c:v>85.376899654200784</c:v>
                </c:pt>
                <c:pt idx="14">
                  <c:v>85.549645698972583</c:v>
                </c:pt>
                <c:pt idx="15">
                  <c:v>85.719004680388068</c:v>
                </c:pt>
                <c:pt idx="16">
                  <c:v>85.884555079098135</c:v>
                </c:pt>
                <c:pt idx="17">
                  <c:v>86.045844807575733</c:v>
                </c:pt>
                <c:pt idx="18">
                  <c:v>86.202394951480542</c:v>
                </c:pt>
                <c:pt idx="19">
                  <c:v>86.353706604365613</c:v>
                </c:pt>
                <c:pt idx="20">
                  <c:v>86.499272200043308</c:v>
                </c:pt>
                <c:pt idx="21">
                  <c:v>86.638593299367088</c:v>
                </c:pt>
                <c:pt idx="22">
                  <c:v>86.771207514491309</c:v>
                </c:pt>
                <c:pt idx="23">
                  <c:v>86.896728182261413</c:v>
                </c:pt>
                <c:pt idx="24">
                  <c:v>87.0149015473974</c:v>
                </c:pt>
                <c:pt idx="25">
                  <c:v>87.125687583062572</c:v>
                </c:pt>
                <c:pt idx="26">
                  <c:v>87.229372124271933</c:v>
                </c:pt>
                <c:pt idx="27">
                  <c:v>87.326719629870993</c:v>
                </c:pt>
                <c:pt idx="28">
                  <c:v>87.419177462392923</c:v>
                </c:pt>
                <c:pt idx="29">
                  <c:v>87.509143833537493</c:v>
                </c:pt>
                <c:pt idx="30">
                  <c:v>87.600312153940152</c:v>
                </c:pt>
                <c:pt idx="31">
                  <c:v>87.698103987845982</c:v>
                </c:pt>
                <c:pt idx="32">
                  <c:v>87.810200586497828</c:v>
                </c:pt>
                <c:pt idx="33">
                  <c:v>87.94717843431529</c:v>
                </c:pt>
                <c:pt idx="34">
                  <c:v>88.123246764177438</c:v>
                </c:pt>
                <c:pt idx="35">
                  <c:v>88.35707405350351</c:v>
                </c:pt>
                <c:pt idx="36">
                  <c:v>88.672675799329667</c:v>
                </c:pt>
                <c:pt idx="37">
                  <c:v>89.10031746969824</c:v>
                </c:pt>
                <c:pt idx="38">
                  <c:v>89.677365072504912</c:v>
                </c:pt>
                <c:pt idx="39">
                  <c:v>90.448992606382149</c:v>
                </c:pt>
                <c:pt idx="40">
                  <c:v>91.468632902192383</c:v>
                </c:pt>
                <c:pt idx="41">
                  <c:v>92.798038990101347</c:v>
                </c:pt>
                <c:pt idx="42">
                  <c:v>94.50681080563001</c:v>
                </c:pt>
                <c:pt idx="43">
                  <c:v>96.67124088381388</c:v>
                </c:pt>
                <c:pt idx="44">
                  <c:v>99.372346780029957</c:v>
                </c:pt>
                <c:pt idx="45">
                  <c:v>102.69299078397043</c:v>
                </c:pt>
                <c:pt idx="46">
                  <c:v>106.71404122069536</c:v>
                </c:pt>
                <c:pt idx="47">
                  <c:v>111.50960436145347</c:v>
                </c:pt>
                <c:pt idx="48">
                  <c:v>117.14144909910583</c:v>
                </c:pt>
                <c:pt idx="49">
                  <c:v>123.65285237252162</c:v>
                </c:pt>
                <c:pt idx="50">
                  <c:v>131.06220298189973</c:v>
                </c:pt>
                <c:pt idx="51">
                  <c:v>139.35680313855389</c:v>
                </c:pt>
                <c:pt idx="52">
                  <c:v>148.48738546342932</c:v>
                </c:pt>
                <c:pt idx="53">
                  <c:v>158.3638894103041</c:v>
                </c:pt>
                <c:pt idx="54">
                  <c:v>168.85291452872184</c:v>
                </c:pt>
                <c:pt idx="55">
                  <c:v>179.77657678053109</c:v>
                </c:pt>
                <c:pt idx="56">
                  <c:v>190.9098702307742</c:v>
                </c:pt>
                <c:pt idx="57">
                  <c:v>201.96601832998903</c:v>
                </c:pt>
                <c:pt idx="58">
                  <c:v>212.54408233668738</c:v>
                </c:pt>
                <c:pt idx="59">
                  <c:v>221.99974191570669</c:v>
                </c:pt>
                <c:pt idx="60">
                  <c:v>229.22900387347175</c:v>
                </c:pt>
                <c:pt idx="61">
                  <c:v>232.48252438428656</c:v>
                </c:pt>
                <c:pt idx="62">
                  <c:v>229.52156243026175</c:v>
                </c:pt>
                <c:pt idx="63">
                  <c:v>218.4376676040329</c:v>
                </c:pt>
                <c:pt idx="64">
                  <c:v>198.99230106782437</c:v>
                </c:pt>
                <c:pt idx="65">
                  <c:v>173.58933296516204</c:v>
                </c:pt>
                <c:pt idx="66">
                  <c:v>146.83657467003169</c:v>
                </c:pt>
                <c:pt idx="67">
                  <c:v>123.6459453901586</c:v>
                </c:pt>
                <c:pt idx="68">
                  <c:v>107.14679736537082</c:v>
                </c:pt>
                <c:pt idx="69">
                  <c:v>97.864655593150729</c:v>
                </c:pt>
                <c:pt idx="70">
                  <c:v>94.43764642936064</c:v>
                </c:pt>
                <c:pt idx="71">
                  <c:v>94.95388600843502</c:v>
                </c:pt>
                <c:pt idx="72">
                  <c:v>97.902702602362282</c:v>
                </c:pt>
                <c:pt idx="73">
                  <c:v>102.43226257494635</c:v>
                </c:pt>
                <c:pt idx="74">
                  <c:v>108.17944477456463</c:v>
                </c:pt>
                <c:pt idx="75">
                  <c:v>115.01574083117393</c:v>
                </c:pt>
                <c:pt idx="76">
                  <c:v>122.87143038192607</c:v>
                </c:pt>
                <c:pt idx="77">
                  <c:v>131.64847606774293</c:v>
                </c:pt>
                <c:pt idx="78">
                  <c:v>141.18535268873899</c:v>
                </c:pt>
                <c:pt idx="79">
                  <c:v>151.24330967493424</c:v>
                </c:pt>
                <c:pt idx="80">
                  <c:v>161.49033691153167</c:v>
                </c:pt>
                <c:pt idx="81">
                  <c:v>171.44226670996852</c:v>
                </c:pt>
                <c:pt idx="82">
                  <c:v>180.28972771592041</c:v>
                </c:pt>
                <c:pt idx="83">
                  <c:v>186.58410478033176</c:v>
                </c:pt>
                <c:pt idx="84">
                  <c:v>188.0281371129085</c:v>
                </c:pt>
                <c:pt idx="85">
                  <c:v>182.00463279057735</c:v>
                </c:pt>
                <c:pt idx="86">
                  <c:v>167.24315210062807</c:v>
                </c:pt>
                <c:pt idx="87">
                  <c:v>145.65147603469441</c:v>
                </c:pt>
                <c:pt idx="88">
                  <c:v>122.23928773381711</c:v>
                </c:pt>
                <c:pt idx="89">
                  <c:v>102.46935344715129</c:v>
                </c:pt>
                <c:pt idx="90">
                  <c:v>89.243476603264682</c:v>
                </c:pt>
                <c:pt idx="91">
                  <c:v>82.16736673196182</c:v>
                </c:pt>
                <c:pt idx="92">
                  <c:v>79.100111070671119</c:v>
                </c:pt>
                <c:pt idx="93">
                  <c:v>77.981032464558794</c:v>
                </c:pt>
                <c:pt idx="94">
                  <c:v>77.589111935449807</c:v>
                </c:pt>
                <c:pt idx="95">
                  <c:v>77.409237336401461</c:v>
                </c:pt>
                <c:pt idx="96">
                  <c:v>77.278683522955944</c:v>
                </c:pt>
                <c:pt idx="97">
                  <c:v>77.158057484934019</c:v>
                </c:pt>
                <c:pt idx="98">
                  <c:v>77.040027560140544</c:v>
                </c:pt>
                <c:pt idx="99">
                  <c:v>76.923677754937856</c:v>
                </c:pt>
                <c:pt idx="100">
                  <c:v>76.809179965883274</c:v>
                </c:pt>
                <c:pt idx="101">
                  <c:v>76.696982328298262</c:v>
                </c:pt>
                <c:pt idx="102">
                  <c:v>76.587753037033607</c:v>
                </c:pt>
                <c:pt idx="103">
                  <c:v>76.482424430565089</c:v>
                </c:pt>
                <c:pt idx="104">
                  <c:v>76.382247460919885</c:v>
                </c:pt>
                <c:pt idx="105">
                  <c:v>76.288840831967988</c:v>
                </c:pt>
                <c:pt idx="106">
                  <c:v>76.204224059662636</c:v>
                </c:pt>
                <c:pt idx="107">
                  <c:v>76.130821664738335</c:v>
                </c:pt>
                <c:pt idx="108">
                  <c:v>76.071424036890733</c:v>
                </c:pt>
                <c:pt idx="109">
                  <c:v>76.029090580053193</c:v>
                </c:pt>
                <c:pt idx="110">
                  <c:v>76.006983402612804</c:v>
                </c:pt>
                <c:pt idx="111">
                  <c:v>76.008125624581169</c:v>
                </c:pt>
                <c:pt idx="112">
                  <c:v>76.035087295532449</c:v>
                </c:pt>
                <c:pt idx="113">
                  <c:v>76.089612509904811</c:v>
                </c:pt>
                <c:pt idx="114">
                  <c:v>76.172208707327655</c:v>
                </c:pt>
                <c:pt idx="115">
                  <c:v>76.28171076190911</c:v>
                </c:pt>
                <c:pt idx="116">
                  <c:v>76.414783588124948</c:v>
                </c:pt>
                <c:pt idx="117">
                  <c:v>76.565211824681171</c:v>
                </c:pt>
                <c:pt idx="118">
                  <c:v>76.722677678133138</c:v>
                </c:pt>
                <c:pt idx="119">
                  <c:v>76.870761724039127</c:v>
                </c:pt>
                <c:pt idx="120">
                  <c:v>76.984543220519271</c:v>
                </c:pt>
                <c:pt idx="121">
                  <c:v>77.029672706481961</c:v>
                </c:pt>
                <c:pt idx="122">
                  <c:v>76.966308521280368</c:v>
                </c:pt>
                <c:pt idx="123">
                  <c:v>76.760572944499145</c:v>
                </c:pt>
                <c:pt idx="124">
                  <c:v>76.401355330323554</c:v>
                </c:pt>
                <c:pt idx="125">
                  <c:v>75.913541699728327</c:v>
                </c:pt>
                <c:pt idx="126">
                  <c:v>75.356752507908922</c:v>
                </c:pt>
                <c:pt idx="127">
                  <c:v>74.806287590808466</c:v>
                </c:pt>
                <c:pt idx="128">
                  <c:v>74.325767260129311</c:v>
                </c:pt>
                <c:pt idx="129">
                  <c:v>73.94744254707723</c:v>
                </c:pt>
                <c:pt idx="130">
                  <c:v>73.669951314646724</c:v>
                </c:pt>
                <c:pt idx="131">
                  <c:v>73.470550233021157</c:v>
                </c:pt>
                <c:pt idx="132">
                  <c:v>73.321062104953612</c:v>
                </c:pt>
                <c:pt idx="133">
                  <c:v>73.198607763101293</c:v>
                </c:pt>
                <c:pt idx="134">
                  <c:v>73.088916592444278</c:v>
                </c:pt>
                <c:pt idx="135">
                  <c:v>72.984914249097073</c:v>
                </c:pt>
                <c:pt idx="136">
                  <c:v>72.884087775415068</c:v>
                </c:pt>
                <c:pt idx="137">
                  <c:v>72.786613516745959</c:v>
                </c:pt>
                <c:pt idx="138">
                  <c:v>72.694684288168844</c:v>
                </c:pt>
                <c:pt idx="139">
                  <c:v>72.612722282410417</c:v>
                </c:pt>
                <c:pt idx="140">
                  <c:v>72.547947029867373</c:v>
                </c:pt>
                <c:pt idx="141">
                  <c:v>72.510659172170193</c:v>
                </c:pt>
                <c:pt idx="142">
                  <c:v>72.513479354659196</c:v>
                </c:pt>
                <c:pt idx="143">
                  <c:v>72.568823171815069</c:v>
                </c:pt>
                <c:pt idx="144">
                  <c:v>72.684374864729833</c:v>
                </c:pt>
                <c:pt idx="145">
                  <c:v>72.857354872833014</c:v>
                </c:pt>
                <c:pt idx="146">
                  <c:v>73.069652899594288</c:v>
                </c:pt>
                <c:pt idx="147">
                  <c:v>73.286657548820472</c:v>
                </c:pt>
                <c:pt idx="148">
                  <c:v>73.462003764691104</c:v>
                </c:pt>
                <c:pt idx="149">
                  <c:v>73.548216180166946</c:v>
                </c:pt>
                <c:pt idx="150">
                  <c:v>73.510188034345575</c:v>
                </c:pt>
                <c:pt idx="151">
                  <c:v>73.336318022700311</c:v>
                </c:pt>
                <c:pt idx="152">
                  <c:v>73.042473359462491</c:v>
                </c:pt>
                <c:pt idx="153">
                  <c:v>72.666924575141891</c:v>
                </c:pt>
                <c:pt idx="154">
                  <c:v>72.25846398117821</c:v>
                </c:pt>
                <c:pt idx="155">
                  <c:v>71.862769633258694</c:v>
                </c:pt>
                <c:pt idx="156">
                  <c:v>71.512205586075439</c:v>
                </c:pt>
                <c:pt idx="157">
                  <c:v>71.221907586603677</c:v>
                </c:pt>
                <c:pt idx="158">
                  <c:v>70.991836636011584</c:v>
                </c:pt>
                <c:pt idx="159">
                  <c:v>70.812270626699416</c:v>
                </c:pt>
                <c:pt idx="160">
                  <c:v>70.669757305582408</c:v>
                </c:pt>
                <c:pt idx="161">
                  <c:v>70.55150432613317</c:v>
                </c:pt>
                <c:pt idx="162">
                  <c:v>70.447578112089005</c:v>
                </c:pt>
                <c:pt idx="163">
                  <c:v>70.351318782674412</c:v>
                </c:pt>
                <c:pt idx="164">
                  <c:v>70.258769177829791</c:v>
                </c:pt>
                <c:pt idx="165">
                  <c:v>70.167812835584385</c:v>
                </c:pt>
                <c:pt idx="166">
                  <c:v>70.077418442510165</c:v>
                </c:pt>
                <c:pt idx="167">
                  <c:v>69.987121921070241</c:v>
                </c:pt>
                <c:pt idx="168">
                  <c:v>69.89672626154065</c:v>
                </c:pt>
                <c:pt idx="169">
                  <c:v>69.806149429457534</c:v>
                </c:pt>
                <c:pt idx="170">
                  <c:v>69.715355736205623</c:v>
                </c:pt>
                <c:pt idx="171">
                  <c:v>69.624327890638526</c:v>
                </c:pt>
                <c:pt idx="172">
                  <c:v>69.533056566851556</c:v>
                </c:pt>
                <c:pt idx="173">
                  <c:v>69.441536718568571</c:v>
                </c:pt>
                <c:pt idx="174">
                  <c:v>69.349766238684225</c:v>
                </c:pt>
                <c:pt idx="175">
                  <c:v>69.25774536233321</c:v>
                </c:pt>
                <c:pt idx="176">
                  <c:v>69.16547629158147</c:v>
                </c:pt>
                <c:pt idx="177">
                  <c:v>69.072962889901277</c:v>
                </c:pt>
                <c:pt idx="178">
                  <c:v>68.980210407911144</c:v>
                </c:pt>
                <c:pt idx="179">
                  <c:v>68.887225232617013</c:v>
                </c:pt>
                <c:pt idx="180">
                  <c:v>68.794014659406258</c:v>
                </c:pt>
                <c:pt idx="181">
                  <c:v>68.70058668699717</c:v>
                </c:pt>
                <c:pt idx="182">
                  <c:v>68.606949835199202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82.959702896597918</c:v>
                </c:pt>
                <c:pt idx="1">
                  <c:v>83.151502842130796</c:v>
                </c:pt>
                <c:pt idx="2">
                  <c:v>83.342858609916831</c:v>
                </c:pt>
                <c:pt idx="3">
                  <c:v>83.533668500595937</c:v>
                </c:pt>
                <c:pt idx="4">
                  <c:v>83.723816405347236</c:v>
                </c:pt>
                <c:pt idx="5">
                  <c:v>83.913170238250345</c:v>
                </c:pt>
                <c:pt idx="6">
                  <c:v>84.101580259616242</c:v>
                </c:pt>
                <c:pt idx="7">
                  <c:v>84.288877295587938</c:v>
                </c:pt>
                <c:pt idx="8">
                  <c:v>84.474870863254694</c:v>
                </c:pt>
                <c:pt idx="9">
                  <c:v>84.659347215354089</c:v>
                </c:pt>
                <c:pt idx="10">
                  <c:v>84.842067324453367</c:v>
                </c:pt>
                <c:pt idx="11">
                  <c:v>85.022764833394618</c:v>
                </c:pt>
                <c:pt idx="12">
                  <c:v>85.20114400681986</c:v>
                </c:pt>
                <c:pt idx="13">
                  <c:v>85.376877727787402</c:v>
                </c:pt>
                <c:pt idx="14">
                  <c:v>85.549605593819365</c:v>
                </c:pt>
                <c:pt idx="15">
                  <c:v>85.718932178072961</c:v>
                </c:pt>
                <c:pt idx="16">
                  <c:v>85.884425533493754</c:v>
                </c:pt>
                <c:pt idx="17">
                  <c:v>86.045616030449111</c:v>
                </c:pt>
                <c:pt idx="18">
                  <c:v>86.201995630955835</c:v>
                </c:pt>
                <c:pt idx="19">
                  <c:v>86.353017714528889</c:v>
                </c:pt>
                <c:pt idx="20">
                  <c:v>86.498097581007912</c:v>
                </c:pt>
                <c:pt idx="21">
                  <c:v>86.636613763368331</c:v>
                </c:pt>
                <c:pt idx="22">
                  <c:v>86.767910287199655</c:v>
                </c:pt>
                <c:pt idx="23">
                  <c:v>86.891300011763903</c:v>
                </c:pt>
                <c:pt idx="24">
                  <c:v>87.006069178756348</c:v>
                </c:pt>
                <c:pt idx="25">
                  <c:v>87.111483277493761</c:v>
                </c:pt>
                <c:pt idx="26">
                  <c:v>87.206794307812146</c:v>
                </c:pt>
                <c:pt idx="27">
                  <c:v>87.291249483347542</c:v>
                </c:pt>
                <c:pt idx="28">
                  <c:v>87.364101367536577</c:v>
                </c:pt>
                <c:pt idx="29">
                  <c:v>87.42461937284078</c:v>
                </c:pt>
                <c:pt idx="30">
                  <c:v>87.472102481633911</c:v>
                </c:pt>
                <c:pt idx="31">
                  <c:v>87.505892967400186</c:v>
                </c:pt>
                <c:pt idx="32">
                  <c:v>87.525390811218443</c:v>
                </c:pt>
                <c:pt idx="33">
                  <c:v>87.530068426135571</c:v>
                </c:pt>
                <c:pt idx="34">
                  <c:v>87.519485227275283</c:v>
                </c:pt>
                <c:pt idx="35">
                  <c:v>87.493301525444025</c:v>
                </c:pt>
                <c:pt idx="36">
                  <c:v>87.45129118378388</c:v>
                </c:pt>
                <c:pt idx="37">
                  <c:v>87.393352467258978</c:v>
                </c:pt>
                <c:pt idx="38">
                  <c:v>87.319516538531914</c:v>
                </c:pt>
                <c:pt idx="39">
                  <c:v>87.229953113845312</c:v>
                </c:pt>
                <c:pt idx="40">
                  <c:v>87.124972888588019</c:v>
                </c:pt>
                <c:pt idx="41">
                  <c:v>87.005026470587509</c:v>
                </c:pt>
                <c:pt idx="42">
                  <c:v>86.870699712670728</c:v>
                </c:pt>
                <c:pt idx="43">
                  <c:v>86.722705504543683</c:v>
                </c:pt>
                <c:pt idx="44">
                  <c:v>86.561872255334578</c:v>
                </c:pt>
                <c:pt idx="45">
                  <c:v>86.389129459175038</c:v>
                </c:pt>
                <c:pt idx="46">
                  <c:v>86.205490874499091</c:v>
                </c:pt>
                <c:pt idx="47">
                  <c:v>86.012035952848805</c:v>
                </c:pt>
                <c:pt idx="48">
                  <c:v>85.809890217557623</c:v>
                </c:pt>
                <c:pt idx="49">
                  <c:v>85.600205313283865</c:v>
                </c:pt>
                <c:pt idx="50">
                  <c:v>85.384139424628543</c:v>
                </c:pt>
                <c:pt idx="51">
                  <c:v>85.162838700427486</c:v>
                </c:pt>
                <c:pt idx="52">
                  <c:v>84.937420227228301</c:v>
                </c:pt>
                <c:pt idx="53">
                  <c:v>84.708956980411102</c:v>
                </c:pt>
                <c:pt idx="54">
                  <c:v>84.478465054657974</c:v>
                </c:pt>
                <c:pt idx="55">
                  <c:v>84.246893346990404</c:v>
                </c:pt>
                <c:pt idx="56">
                  <c:v>84.015115744110233</c:v>
                </c:pt>
                <c:pt idx="57">
                  <c:v>83.783925758164727</c:v>
                </c:pt>
                <c:pt idx="58">
                  <c:v>83.554033465982741</c:v>
                </c:pt>
                <c:pt idx="59">
                  <c:v>83.326064538753243</c:v>
                </c:pt>
                <c:pt idx="60">
                  <c:v>83.100561102486225</c:v>
                </c:pt>
                <c:pt idx="61">
                  <c:v>82.877984143224211</c:v>
                </c:pt>
                <c:pt idx="62">
                  <c:v>82.658717162489197</c:v>
                </c:pt>
                <c:pt idx="63">
                  <c:v>82.443070794763145</c:v>
                </c:pt>
                <c:pt idx="64">
                  <c:v>82.231288116510598</c:v>
                </c:pt>
                <c:pt idx="65">
                  <c:v>82.023550401993489</c:v>
                </c:pt>
                <c:pt idx="66">
                  <c:v>81.819983111812562</c:v>
                </c:pt>
                <c:pt idx="67">
                  <c:v>81.620661933089181</c:v>
                </c:pt>
                <c:pt idx="68">
                  <c:v>81.425618723334864</c:v>
                </c:pt>
                <c:pt idx="69">
                  <c:v>81.234847241734357</c:v>
                </c:pt>
                <c:pt idx="70">
                  <c:v>81.048308580667921</c:v>
                </c:pt>
                <c:pt idx="71">
                  <c:v>80.865936236132356</c:v>
                </c:pt>
                <c:pt idx="72">
                  <c:v>80.687640777951714</c:v>
                </c:pt>
                <c:pt idx="73">
                  <c:v>80.5133140992357</c:v>
                </c:pt>
                <c:pt idx="74">
                  <c:v>80.342833239589865</c:v>
                </c:pt>
                <c:pt idx="75">
                  <c:v>80.176063788376254</c:v>
                </c:pt>
                <c:pt idx="76">
                  <c:v>80.012862883227001</c:v>
                </c:pt>
                <c:pt idx="77">
                  <c:v>79.853081825409447</c:v>
                </c:pt>
                <c:pt idx="78">
                  <c:v>79.696568337936213</c:v>
                </c:pt>
                <c:pt idx="79">
                  <c:v>79.543168494876696</c:v>
                </c:pt>
                <c:pt idx="80">
                  <c:v>79.39272835151489</c:v>
                </c:pt>
                <c:pt idx="81">
                  <c:v>79.245095305115129</c:v>
                </c:pt>
                <c:pt idx="82">
                  <c:v>79.100119215373084</c:v>
                </c:pt>
                <c:pt idx="83">
                  <c:v>78.957653312366929</c:v>
                </c:pt>
                <c:pt idx="84">
                  <c:v>78.817554918168909</c:v>
                </c:pt>
                <c:pt idx="85">
                  <c:v>78.679686006378518</c:v>
                </c:pt>
                <c:pt idx="86">
                  <c:v>78.54391362181147</c:v>
                </c:pt>
                <c:pt idx="87">
                  <c:v>78.410110180515019</c:v>
                </c:pt>
                <c:pt idx="88">
                  <c:v>78.278153668243675</c:v>
                </c:pt>
                <c:pt idx="89">
                  <c:v>78.147927753568652</c:v>
                </c:pt>
                <c:pt idx="90">
                  <c:v>78.019321829942783</c:v>
                </c:pt>
                <c:pt idx="91">
                  <c:v>77.892230999319153</c:v>
                </c:pt>
                <c:pt idx="92">
                  <c:v>77.766556008337389</c:v>
                </c:pt>
                <c:pt idx="93">
                  <c:v>77.64220314665188</c:v>
                </c:pt>
                <c:pt idx="94">
                  <c:v>77.519084115678226</c:v>
                </c:pt>
                <c:pt idx="95">
                  <c:v>77.39711587487524</c:v>
                </c:pt>
                <c:pt idx="96">
                  <c:v>77.276220471650163</c:v>
                </c:pt>
                <c:pt idx="97">
                  <c:v>77.156324860068196</c:v>
                </c:pt>
                <c:pt idx="98">
                  <c:v>77.037360712751976</c:v>
                </c:pt>
                <c:pt idx="99">
                  <c:v>76.919264229663952</c:v>
                </c:pt>
                <c:pt idx="100">
                  <c:v>76.801975946863294</c:v>
                </c:pt>
                <c:pt idx="101">
                  <c:v>76.685440547809435</c:v>
                </c:pt>
                <c:pt idx="102">
                  <c:v>76.569606679338463</c:v>
                </c:pt>
                <c:pt idx="103">
                  <c:v>76.45442677405444</c:v>
                </c:pt>
                <c:pt idx="104">
                  <c:v>76.339856880550442</c:v>
                </c:pt>
                <c:pt idx="105">
                  <c:v>76.225856502592222</c:v>
                </c:pt>
                <c:pt idx="106">
                  <c:v>76.112388448156935</c:v>
                </c:pt>
                <c:pt idx="107">
                  <c:v>75.999418689009218</c:v>
                </c:pt>
                <c:pt idx="108">
                  <c:v>75.886916231315567</c:v>
                </c:pt>
                <c:pt idx="109">
                  <c:v>75.774852997634014</c:v>
                </c:pt>
                <c:pt idx="110">
                  <c:v>75.66320372046674</c:v>
                </c:pt>
                <c:pt idx="111">
                  <c:v>75.551945847422203</c:v>
                </c:pt>
                <c:pt idx="112">
                  <c:v>75.441059457893118</c:v>
                </c:pt>
                <c:pt idx="113">
                  <c:v>75.330527191014198</c:v>
                </c:pt>
                <c:pt idx="114">
                  <c:v>75.220334184510307</c:v>
                </c:pt>
                <c:pt idx="115">
                  <c:v>75.110468023879776</c:v>
                </c:pt>
                <c:pt idx="116">
                  <c:v>75.000918701168672</c:v>
                </c:pt>
                <c:pt idx="117">
                  <c:v>74.891678582381587</c:v>
                </c:pt>
                <c:pt idx="118">
                  <c:v>74.782742382330156</c:v>
                </c:pt>
                <c:pt idx="119">
                  <c:v>74.674107145446314</c:v>
                </c:pt>
                <c:pt idx="120">
                  <c:v>74.565772230773561</c:v>
                </c:pt>
                <c:pt idx="121">
                  <c:v>74.457739299000366</c:v>
                </c:pt>
                <c:pt idx="122">
                  <c:v>74.350012299012775</c:v>
                </c:pt>
                <c:pt idx="123">
                  <c:v>74.242597451023499</c:v>
                </c:pt>
                <c:pt idx="124">
                  <c:v>74.135503222892154</c:v>
                </c:pt>
                <c:pt idx="125">
                  <c:v>74.028740295793895</c:v>
                </c:pt>
                <c:pt idx="126">
                  <c:v>73.922321514945764</c:v>
                </c:pt>
                <c:pt idx="127">
                  <c:v>73.816261820681717</c:v>
                </c:pt>
                <c:pt idx="128">
                  <c:v>73.710578154814655</c:v>
                </c:pt>
                <c:pt idx="129">
                  <c:v>73.605289336976512</c:v>
                </c:pt>
                <c:pt idx="130">
                  <c:v>73.50041590553279</c:v>
                </c:pt>
                <c:pt idx="131">
                  <c:v>73.395979917783436</c:v>
                </c:pt>
                <c:pt idx="132">
                  <c:v>73.292004704544553</c:v>
                </c:pt>
                <c:pt idx="133">
                  <c:v>73.188514574917775</c:v>
                </c:pt>
                <c:pt idx="134">
                  <c:v>73.08553446815246</c:v>
                </c:pt>
                <c:pt idx="135">
                  <c:v>72.983089551034453</c:v>
                </c:pt>
                <c:pt idx="136">
                  <c:v>72.881204761222975</c:v>
                </c:pt>
                <c:pt idx="137">
                  <c:v>72.77990429940003</c:v>
                </c:pt>
                <c:pt idx="138">
                  <c:v>72.679211075954797</c:v>
                </c:pt>
                <c:pt idx="139">
                  <c:v>72.579146121113496</c:v>
                </c:pt>
                <c:pt idx="140">
                  <c:v>72.479727970799374</c:v>
                </c:pt>
                <c:pt idx="141">
                  <c:v>72.380972043878501</c:v>
                </c:pt>
                <c:pt idx="142">
                  <c:v>72.282890029565721</c:v>
                </c:pt>
                <c:pt idx="143">
                  <c:v>72.185489306354981</c:v>
                </c:pt>
                <c:pt idx="144">
                  <c:v>72.088772415598342</c:v>
                </c:pt>
                <c:pt idx="145">
                  <c:v>71.992736613506196</c:v>
                </c:pt>
                <c:pt idx="146">
                  <c:v>71.897373524637857</c:v>
                </c:pt>
                <c:pt idx="147">
                  <c:v>71.80266891774383</c:v>
                </c:pt>
                <c:pt idx="148">
                  <c:v>71.708602621068962</c:v>
                </c:pt>
                <c:pt idx="149">
                  <c:v>71.615148589031577</c:v>
                </c:pt>
                <c:pt idx="150">
                  <c:v>71.522275125808164</c:v>
                </c:pt>
                <c:pt idx="151">
                  <c:v>71.429945264164189</c:v>
                </c:pt>
                <c:pt idx="152">
                  <c:v>71.338117290380822</c:v>
                </c:pt>
                <c:pt idx="153">
                  <c:v>71.246745398894461</c:v>
                </c:pt>
                <c:pt idx="154">
                  <c:v>71.155780453857119</c:v>
                </c:pt>
                <c:pt idx="155">
                  <c:v>71.065170829746052</c:v>
                </c:pt>
                <c:pt idx="156">
                  <c:v>70.974863299788339</c:v>
                </c:pt>
                <c:pt idx="157">
                  <c:v>70.884803939547197</c:v>
                </c:pt>
                <c:pt idx="158">
                  <c:v>70.794939013588234</c:v>
                </c:pt>
                <c:pt idx="159">
                  <c:v>70.705215815568067</c:v>
                </c:pt>
                <c:pt idx="160">
                  <c:v>70.615583436074914</c:v>
                </c:pt>
                <c:pt idx="161">
                  <c:v>70.525993437695774</c:v>
                </c:pt>
                <c:pt idx="162">
                  <c:v>70.436400422617112</c:v>
                </c:pt>
                <c:pt idx="163">
                  <c:v>70.346762484116425</c:v>
                </c:pt>
                <c:pt idx="164">
                  <c:v>70.257041539128494</c:v>
                </c:pt>
                <c:pt idx="165">
                  <c:v>70.167203544321694</c:v>
                </c:pt>
                <c:pt idx="166">
                  <c:v>70.077218602532739</c:v>
                </c:pt>
                <c:pt idx="167">
                  <c:v>69.987060969833649</c:v>
                </c:pt>
                <c:pt idx="168">
                  <c:v>69.896708975890931</c:v>
                </c:pt>
                <c:pt idx="169">
                  <c:v>69.80614487166028</c:v>
                </c:pt>
                <c:pt idx="170">
                  <c:v>69.715354618941049</c:v>
                </c:pt>
                <c:pt idx="171">
                  <c:v>69.624327636039482</c:v>
                </c:pt>
                <c:pt idx="172">
                  <c:v>69.533056512921931</c:v>
                </c:pt>
                <c:pt idx="173">
                  <c:v>69.441536707950632</c:v>
                </c:pt>
                <c:pt idx="174">
                  <c:v>69.349766236741246</c:v>
                </c:pt>
                <c:pt idx="175">
                  <c:v>69.25774536200278</c:v>
                </c:pt>
                <c:pt idx="176">
                  <c:v>69.165476291529245</c:v>
                </c:pt>
                <c:pt idx="177">
                  <c:v>69.072962889893603</c:v>
                </c:pt>
                <c:pt idx="178">
                  <c:v>68.980210407910093</c:v>
                </c:pt>
                <c:pt idx="179">
                  <c:v>68.887225232616885</c:v>
                </c:pt>
                <c:pt idx="180">
                  <c:v>68.794014659406244</c:v>
                </c:pt>
                <c:pt idx="181">
                  <c:v>68.70058668699717</c:v>
                </c:pt>
                <c:pt idx="182">
                  <c:v>68.606949835199202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84.677999999999997</c:v>
                </c:pt>
                <c:pt idx="1">
                  <c:v>83.745999999999995</c:v>
                </c:pt>
                <c:pt idx="2">
                  <c:v>83.457999999999998</c:v>
                </c:pt>
                <c:pt idx="3">
                  <c:v>83.881</c:v>
                </c:pt>
                <c:pt idx="4">
                  <c:v>84.067999999999998</c:v>
                </c:pt>
                <c:pt idx="5">
                  <c:v>84.135999999999996</c:v>
                </c:pt>
                <c:pt idx="6">
                  <c:v>83.881</c:v>
                </c:pt>
                <c:pt idx="7">
                  <c:v>84.406999999999996</c:v>
                </c:pt>
                <c:pt idx="8">
                  <c:v>84.254000000000005</c:v>
                </c:pt>
                <c:pt idx="9">
                  <c:v>82.983000000000004</c:v>
                </c:pt>
                <c:pt idx="10">
                  <c:v>84.119</c:v>
                </c:pt>
                <c:pt idx="11">
                  <c:v>84.796999999999997</c:v>
                </c:pt>
                <c:pt idx="12">
                  <c:v>84.084999999999994</c:v>
                </c:pt>
                <c:pt idx="13">
                  <c:v>83.542000000000002</c:v>
                </c:pt>
                <c:pt idx="14">
                  <c:v>84.897999999999996</c:v>
                </c:pt>
                <c:pt idx="15">
                  <c:v>83.983000000000004</c:v>
                </c:pt>
                <c:pt idx="16">
                  <c:v>83.965999999999994</c:v>
                </c:pt>
                <c:pt idx="17">
                  <c:v>84.305000000000007</c:v>
                </c:pt>
                <c:pt idx="18">
                  <c:v>83.153000000000006</c:v>
                </c:pt>
                <c:pt idx="19">
                  <c:v>84.406999999999996</c:v>
                </c:pt>
                <c:pt idx="20">
                  <c:v>84.694999999999993</c:v>
                </c:pt>
                <c:pt idx="21">
                  <c:v>84.474999999999994</c:v>
                </c:pt>
                <c:pt idx="22">
                  <c:v>85.119</c:v>
                </c:pt>
                <c:pt idx="23">
                  <c:v>84.355999999999995</c:v>
                </c:pt>
                <c:pt idx="24">
                  <c:v>84.677999999999997</c:v>
                </c:pt>
                <c:pt idx="25">
                  <c:v>85</c:v>
                </c:pt>
                <c:pt idx="26">
                  <c:v>86.236999999999995</c:v>
                </c:pt>
                <c:pt idx="27">
                  <c:v>85.186000000000007</c:v>
                </c:pt>
                <c:pt idx="28">
                  <c:v>86.542000000000002</c:v>
                </c:pt>
                <c:pt idx="29">
                  <c:v>86.813999999999993</c:v>
                </c:pt>
                <c:pt idx="30">
                  <c:v>87.441000000000003</c:v>
                </c:pt>
                <c:pt idx="31">
                  <c:v>87.796999999999997</c:v>
                </c:pt>
                <c:pt idx="32">
                  <c:v>88.593000000000004</c:v>
                </c:pt>
                <c:pt idx="33">
                  <c:v>89.051000000000002</c:v>
                </c:pt>
                <c:pt idx="34">
                  <c:v>89.254000000000005</c:v>
                </c:pt>
                <c:pt idx="35">
                  <c:v>90.22</c:v>
                </c:pt>
                <c:pt idx="36">
                  <c:v>90.203000000000003</c:v>
                </c:pt>
                <c:pt idx="37">
                  <c:v>91.084999999999994</c:v>
                </c:pt>
                <c:pt idx="38">
                  <c:v>91.677999999999997</c:v>
                </c:pt>
                <c:pt idx="39">
                  <c:v>92.948999999999998</c:v>
                </c:pt>
                <c:pt idx="40">
                  <c:v>93.135999999999996</c:v>
                </c:pt>
                <c:pt idx="41">
                  <c:v>94.034000000000006</c:v>
                </c:pt>
                <c:pt idx="42">
                  <c:v>95.915000000000006</c:v>
                </c:pt>
                <c:pt idx="43">
                  <c:v>98.406999999999996</c:v>
                </c:pt>
                <c:pt idx="44">
                  <c:v>101.271</c:v>
                </c:pt>
                <c:pt idx="45">
                  <c:v>103.91500000000001</c:v>
                </c:pt>
                <c:pt idx="46">
                  <c:v>108.42400000000001</c:v>
                </c:pt>
                <c:pt idx="47">
                  <c:v>112.254</c:v>
                </c:pt>
                <c:pt idx="48">
                  <c:v>117.08499999999999</c:v>
                </c:pt>
                <c:pt idx="49">
                  <c:v>123.57599999999999</c:v>
                </c:pt>
                <c:pt idx="50">
                  <c:v>130.84700000000001</c:v>
                </c:pt>
                <c:pt idx="51">
                  <c:v>140.08500000000001</c:v>
                </c:pt>
                <c:pt idx="52">
                  <c:v>152.64400000000001</c:v>
                </c:pt>
                <c:pt idx="53">
                  <c:v>165.81399999999999</c:v>
                </c:pt>
                <c:pt idx="54">
                  <c:v>180.35599999999999</c:v>
                </c:pt>
                <c:pt idx="55">
                  <c:v>195.322</c:v>
                </c:pt>
                <c:pt idx="56">
                  <c:v>207.05099999999999</c:v>
                </c:pt>
                <c:pt idx="57">
                  <c:v>217.322</c:v>
                </c:pt>
                <c:pt idx="58">
                  <c:v>223.35599999999999</c:v>
                </c:pt>
                <c:pt idx="59">
                  <c:v>227.864</c:v>
                </c:pt>
                <c:pt idx="60">
                  <c:v>228.39</c:v>
                </c:pt>
                <c:pt idx="61">
                  <c:v>223.96600000000001</c:v>
                </c:pt>
                <c:pt idx="62">
                  <c:v>213.93199999999999</c:v>
                </c:pt>
                <c:pt idx="63">
                  <c:v>196.69499999999999</c:v>
                </c:pt>
                <c:pt idx="64">
                  <c:v>172.322</c:v>
                </c:pt>
                <c:pt idx="65">
                  <c:v>137.64400000000001</c:v>
                </c:pt>
                <c:pt idx="66">
                  <c:v>102.22</c:v>
                </c:pt>
                <c:pt idx="67">
                  <c:v>88.373000000000005</c:v>
                </c:pt>
                <c:pt idx="68">
                  <c:v>87.355999999999995</c:v>
                </c:pt>
                <c:pt idx="69">
                  <c:v>89.203000000000003</c:v>
                </c:pt>
                <c:pt idx="70">
                  <c:v>92.915000000000006</c:v>
                </c:pt>
                <c:pt idx="71">
                  <c:v>97.168999999999997</c:v>
                </c:pt>
                <c:pt idx="72">
                  <c:v>101.712</c:v>
                </c:pt>
                <c:pt idx="73">
                  <c:v>106.271</c:v>
                </c:pt>
                <c:pt idx="74">
                  <c:v>115.57599999999999</c:v>
                </c:pt>
                <c:pt idx="75">
                  <c:v>123.898</c:v>
                </c:pt>
                <c:pt idx="76">
                  <c:v>136.27099999999999</c:v>
                </c:pt>
                <c:pt idx="77">
                  <c:v>146.96600000000001</c:v>
                </c:pt>
                <c:pt idx="78">
                  <c:v>159.35599999999999</c:v>
                </c:pt>
                <c:pt idx="79">
                  <c:v>169.61</c:v>
                </c:pt>
                <c:pt idx="80">
                  <c:v>177.61</c:v>
                </c:pt>
                <c:pt idx="81">
                  <c:v>183.27099999999999</c:v>
                </c:pt>
                <c:pt idx="82">
                  <c:v>185.47499999999999</c:v>
                </c:pt>
                <c:pt idx="83">
                  <c:v>182.983</c:v>
                </c:pt>
                <c:pt idx="84">
                  <c:v>174.37299999999999</c:v>
                </c:pt>
                <c:pt idx="85">
                  <c:v>159.50800000000001</c:v>
                </c:pt>
                <c:pt idx="86">
                  <c:v>137.441</c:v>
                </c:pt>
                <c:pt idx="87">
                  <c:v>106.627</c:v>
                </c:pt>
                <c:pt idx="88">
                  <c:v>84.254000000000005</c:v>
                </c:pt>
                <c:pt idx="89">
                  <c:v>75.677999999999997</c:v>
                </c:pt>
                <c:pt idx="90">
                  <c:v>74.831000000000003</c:v>
                </c:pt>
                <c:pt idx="91">
                  <c:v>74.424000000000007</c:v>
                </c:pt>
                <c:pt idx="92">
                  <c:v>74.626999999999995</c:v>
                </c:pt>
                <c:pt idx="93">
                  <c:v>75.915000000000006</c:v>
                </c:pt>
                <c:pt idx="94">
                  <c:v>76.084999999999994</c:v>
                </c:pt>
                <c:pt idx="95">
                  <c:v>76.102000000000004</c:v>
                </c:pt>
                <c:pt idx="96">
                  <c:v>75.525000000000006</c:v>
                </c:pt>
                <c:pt idx="97">
                  <c:v>76.271000000000001</c:v>
                </c:pt>
                <c:pt idx="98">
                  <c:v>75.948999999999998</c:v>
                </c:pt>
                <c:pt idx="99">
                  <c:v>76.983000000000004</c:v>
                </c:pt>
                <c:pt idx="100">
                  <c:v>76.626999999999995</c:v>
                </c:pt>
                <c:pt idx="101">
                  <c:v>76.492000000000004</c:v>
                </c:pt>
                <c:pt idx="102">
                  <c:v>75.983000000000004</c:v>
                </c:pt>
                <c:pt idx="103">
                  <c:v>77.22</c:v>
                </c:pt>
                <c:pt idx="104">
                  <c:v>76.22</c:v>
                </c:pt>
                <c:pt idx="105">
                  <c:v>76.441000000000003</c:v>
                </c:pt>
                <c:pt idx="106">
                  <c:v>76.915000000000006</c:v>
                </c:pt>
                <c:pt idx="107">
                  <c:v>75.78</c:v>
                </c:pt>
                <c:pt idx="108">
                  <c:v>76.575999999999993</c:v>
                </c:pt>
                <c:pt idx="109">
                  <c:v>75.575999999999993</c:v>
                </c:pt>
                <c:pt idx="110">
                  <c:v>76.575999999999993</c:v>
                </c:pt>
                <c:pt idx="111">
                  <c:v>75.983000000000004</c:v>
                </c:pt>
                <c:pt idx="112">
                  <c:v>75.186000000000007</c:v>
                </c:pt>
                <c:pt idx="113">
                  <c:v>75.492000000000004</c:v>
                </c:pt>
                <c:pt idx="114">
                  <c:v>75.915000000000006</c:v>
                </c:pt>
                <c:pt idx="115">
                  <c:v>75.424000000000007</c:v>
                </c:pt>
                <c:pt idx="116">
                  <c:v>76.575999999999993</c:v>
                </c:pt>
                <c:pt idx="117">
                  <c:v>77.661000000000001</c:v>
                </c:pt>
                <c:pt idx="118">
                  <c:v>77.846999999999994</c:v>
                </c:pt>
                <c:pt idx="119">
                  <c:v>78.203000000000003</c:v>
                </c:pt>
                <c:pt idx="120">
                  <c:v>77.542000000000002</c:v>
                </c:pt>
                <c:pt idx="121">
                  <c:v>78.406999999999996</c:v>
                </c:pt>
                <c:pt idx="122">
                  <c:v>78.474999999999994</c:v>
                </c:pt>
                <c:pt idx="123">
                  <c:v>77.796999999999997</c:v>
                </c:pt>
                <c:pt idx="124">
                  <c:v>76.271000000000001</c:v>
                </c:pt>
                <c:pt idx="125">
                  <c:v>75.932000000000002</c:v>
                </c:pt>
                <c:pt idx="126">
                  <c:v>74.424000000000007</c:v>
                </c:pt>
                <c:pt idx="127">
                  <c:v>74.492000000000004</c:v>
                </c:pt>
                <c:pt idx="128">
                  <c:v>74.287999999999997</c:v>
                </c:pt>
                <c:pt idx="129">
                  <c:v>73.254000000000005</c:v>
                </c:pt>
                <c:pt idx="130">
                  <c:v>72.457999999999998</c:v>
                </c:pt>
                <c:pt idx="131">
                  <c:v>73.525000000000006</c:v>
                </c:pt>
                <c:pt idx="132">
                  <c:v>72.102000000000004</c:v>
                </c:pt>
                <c:pt idx="133">
                  <c:v>72.932000000000002</c:v>
                </c:pt>
                <c:pt idx="134">
                  <c:v>73.016999999999996</c:v>
                </c:pt>
                <c:pt idx="135">
                  <c:v>71.796999999999997</c:v>
                </c:pt>
                <c:pt idx="136">
                  <c:v>71.712000000000003</c:v>
                </c:pt>
                <c:pt idx="137">
                  <c:v>72.051000000000002</c:v>
                </c:pt>
                <c:pt idx="138">
                  <c:v>72.271000000000001</c:v>
                </c:pt>
                <c:pt idx="139">
                  <c:v>72.102000000000004</c:v>
                </c:pt>
                <c:pt idx="140">
                  <c:v>72.22</c:v>
                </c:pt>
                <c:pt idx="141">
                  <c:v>72.186000000000007</c:v>
                </c:pt>
                <c:pt idx="142">
                  <c:v>72.322000000000003</c:v>
                </c:pt>
                <c:pt idx="143">
                  <c:v>72.203000000000003</c:v>
                </c:pt>
                <c:pt idx="144">
                  <c:v>72.305000000000007</c:v>
                </c:pt>
                <c:pt idx="145">
                  <c:v>71.846999999999994</c:v>
                </c:pt>
                <c:pt idx="146">
                  <c:v>72.135999999999996</c:v>
                </c:pt>
                <c:pt idx="147">
                  <c:v>72.492000000000004</c:v>
                </c:pt>
                <c:pt idx="148">
                  <c:v>73.558999999999997</c:v>
                </c:pt>
                <c:pt idx="149">
                  <c:v>72.78</c:v>
                </c:pt>
                <c:pt idx="150">
                  <c:v>74.067999999999998</c:v>
                </c:pt>
                <c:pt idx="151">
                  <c:v>73.338999999999999</c:v>
                </c:pt>
                <c:pt idx="152">
                  <c:v>72.424000000000007</c:v>
                </c:pt>
                <c:pt idx="153">
                  <c:v>72.457999999999998</c:v>
                </c:pt>
                <c:pt idx="154">
                  <c:v>72.626999999999995</c:v>
                </c:pt>
                <c:pt idx="155">
                  <c:v>71.763000000000005</c:v>
                </c:pt>
                <c:pt idx="156">
                  <c:v>70.813999999999993</c:v>
                </c:pt>
                <c:pt idx="157">
                  <c:v>70.236999999999995</c:v>
                </c:pt>
                <c:pt idx="158">
                  <c:v>69.831000000000003</c:v>
                </c:pt>
                <c:pt idx="159">
                  <c:v>70.373000000000005</c:v>
                </c:pt>
                <c:pt idx="160">
                  <c:v>69.22</c:v>
                </c:pt>
                <c:pt idx="161">
                  <c:v>69.153000000000006</c:v>
                </c:pt>
                <c:pt idx="162">
                  <c:v>70.067999999999998</c:v>
                </c:pt>
                <c:pt idx="163">
                  <c:v>70.22</c:v>
                </c:pt>
                <c:pt idx="164">
                  <c:v>69.864000000000004</c:v>
                </c:pt>
                <c:pt idx="165">
                  <c:v>69.694999999999993</c:v>
                </c:pt>
                <c:pt idx="166">
                  <c:v>69.322000000000003</c:v>
                </c:pt>
                <c:pt idx="167">
                  <c:v>69.694999999999993</c:v>
                </c:pt>
                <c:pt idx="168">
                  <c:v>68.948999999999998</c:v>
                </c:pt>
                <c:pt idx="169">
                  <c:v>68.457999999999998</c:v>
                </c:pt>
                <c:pt idx="170">
                  <c:v>68.897999999999996</c:v>
                </c:pt>
                <c:pt idx="171">
                  <c:v>68.932000000000002</c:v>
                </c:pt>
                <c:pt idx="172">
                  <c:v>67.915000000000006</c:v>
                </c:pt>
                <c:pt idx="173">
                  <c:v>67.457999999999998</c:v>
                </c:pt>
                <c:pt idx="174">
                  <c:v>69.575999999999993</c:v>
                </c:pt>
                <c:pt idx="175">
                  <c:v>68.593000000000004</c:v>
                </c:pt>
                <c:pt idx="176">
                  <c:v>68.153000000000006</c:v>
                </c:pt>
                <c:pt idx="177">
                  <c:v>69.441000000000003</c:v>
                </c:pt>
                <c:pt idx="178">
                  <c:v>68.271000000000001</c:v>
                </c:pt>
                <c:pt idx="179">
                  <c:v>67.507999999999996</c:v>
                </c:pt>
                <c:pt idx="180">
                  <c:v>68.373000000000005</c:v>
                </c:pt>
                <c:pt idx="181">
                  <c:v>68.897999999999996</c:v>
                </c:pt>
                <c:pt idx="182">
                  <c:v>68.39</c:v>
                </c:pt>
                <c:pt idx="183">
                  <c:v>68.406999999999996</c:v>
                </c:pt>
                <c:pt idx="184">
                  <c:v>68.644000000000005</c:v>
                </c:pt>
                <c:pt idx="185">
                  <c:v>68.067999999999998</c:v>
                </c:pt>
                <c:pt idx="186">
                  <c:v>67.846999999999994</c:v>
                </c:pt>
                <c:pt idx="187">
                  <c:v>67.932000000000002</c:v>
                </c:pt>
                <c:pt idx="188">
                  <c:v>67.661000000000001</c:v>
                </c:pt>
                <c:pt idx="189">
                  <c:v>68.932000000000002</c:v>
                </c:pt>
                <c:pt idx="190">
                  <c:v>68.626999999999995</c:v>
                </c:pt>
                <c:pt idx="191">
                  <c:v>66.831000000000003</c:v>
                </c:pt>
                <c:pt idx="192">
                  <c:v>67.507999999999996</c:v>
                </c:pt>
                <c:pt idx="193">
                  <c:v>68.034000000000006</c:v>
                </c:pt>
                <c:pt idx="194">
                  <c:v>67.813999999999993</c:v>
                </c:pt>
                <c:pt idx="195">
                  <c:v>67.575999999999993</c:v>
                </c:pt>
                <c:pt idx="196">
                  <c:v>68.558999999999997</c:v>
                </c:pt>
                <c:pt idx="197">
                  <c:v>67.745999999999995</c:v>
                </c:pt>
                <c:pt idx="198">
                  <c:v>67.406999999999996</c:v>
                </c:pt>
                <c:pt idx="199">
                  <c:v>67.119</c:v>
                </c:pt>
                <c:pt idx="200">
                  <c:v>67.813999999999993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81.884995389781025</c:v>
                </c:pt>
                <c:pt idx="1">
                  <c:v>82.097279285582644</c:v>
                </c:pt>
                <c:pt idx="2">
                  <c:v>82.308849366389254</c:v>
                </c:pt>
                <c:pt idx="3">
                  <c:v>82.51957682148668</c:v>
                </c:pt>
                <c:pt idx="4">
                  <c:v>82.7293160317884</c:v>
                </c:pt>
                <c:pt idx="5">
                  <c:v>82.937902855672661</c:v>
                </c:pt>
                <c:pt idx="6">
                  <c:v>83.145152812347206</c:v>
                </c:pt>
                <c:pt idx="7">
                  <c:v>83.350859173558106</c:v>
                </c:pt>
                <c:pt idx="8">
                  <c:v>83.554790980589544</c:v>
                </c:pt>
                <c:pt idx="9">
                  <c:v>83.756691011672515</c:v>
                </c:pt>
                <c:pt idx="10">
                  <c:v>83.956273735996774</c:v>
                </c:pt>
                <c:pt idx="11">
                  <c:v>84.153223305834942</c:v>
                </c:pt>
                <c:pt idx="12">
                  <c:v>84.347191659919901</c:v>
                </c:pt>
                <c:pt idx="13">
                  <c:v>84.537796842368977</c:v>
                </c:pt>
                <c:pt idx="14">
                  <c:v>84.724621687002255</c:v>
                </c:pt>
                <c:pt idx="15">
                  <c:v>84.907213084132991</c:v>
                </c:pt>
                <c:pt idx="16">
                  <c:v>85.085082146442275</c:v>
                </c:pt>
                <c:pt idx="17">
                  <c:v>85.25770573747036</c:v>
                </c:pt>
                <c:pt idx="18">
                  <c:v>85.424530041332261</c:v>
                </c:pt>
                <c:pt idx="19">
                  <c:v>85.584977163084616</c:v>
                </c:pt>
                <c:pt idx="20">
                  <c:v>85.73845619083211</c:v>
                </c:pt>
                <c:pt idx="21">
                  <c:v>85.884380765523829</c:v>
                </c:pt>
                <c:pt idx="22">
                  <c:v>86.022196040053757</c:v>
                </c:pt>
                <c:pt idx="23">
                  <c:v>86.151419013878879</c:v>
                </c:pt>
                <c:pt idx="24">
                  <c:v>86.271697642953768</c:v>
                </c:pt>
                <c:pt idx="25">
                  <c:v>86.382895865688468</c:v>
                </c:pt>
                <c:pt idx="26">
                  <c:v>86.485213730961675</c:v>
                </c:pt>
                <c:pt idx="27">
                  <c:v>86.579354074268196</c:v>
                </c:pt>
                <c:pt idx="28">
                  <c:v>86.666749475963925</c:v>
                </c:pt>
                <c:pt idx="29">
                  <c:v>86.749865235047835</c:v>
                </c:pt>
                <c:pt idx="30">
                  <c:v>86.832595329074891</c:v>
                </c:pt>
                <c:pt idx="31">
                  <c:v>86.920768158010645</c:v>
                </c:pt>
                <c:pt idx="32">
                  <c:v>87.022776473161372</c:v>
                </c:pt>
                <c:pt idx="33">
                  <c:v>87.15034033493869</c:v>
                </c:pt>
                <c:pt idx="34">
                  <c:v>87.319402257505345</c:v>
                </c:pt>
                <c:pt idx="35">
                  <c:v>87.551139035323985</c:v>
                </c:pt>
                <c:pt idx="36">
                  <c:v>87.873054584245295</c:v>
                </c:pt>
                <c:pt idx="37">
                  <c:v>88.320092529430994</c:v>
                </c:pt>
                <c:pt idx="38">
                  <c:v>88.935677157087099</c:v>
                </c:pt>
                <c:pt idx="39">
                  <c:v>89.772558756617258</c:v>
                </c:pt>
                <c:pt idx="40">
                  <c:v>90.893307642774957</c:v>
                </c:pt>
                <c:pt idx="41">
                  <c:v>92.370274896533388</c:v>
                </c:pt>
                <c:pt idx="42">
                  <c:v>94.284822825450703</c:v>
                </c:pt>
                <c:pt idx="43">
                  <c:v>96.725630648744371</c:v>
                </c:pt>
                <c:pt idx="44">
                  <c:v>99.785907101170793</c:v>
                </c:pt>
                <c:pt idx="45">
                  <c:v>103.55939642497466</c:v>
                </c:pt>
                <c:pt idx="46">
                  <c:v>108.13515003010086</c:v>
                </c:pt>
                <c:pt idx="47">
                  <c:v>113.59115174808173</c:v>
                </c:pt>
                <c:pt idx="48">
                  <c:v>119.9870242759806</c:v>
                </c:pt>
                <c:pt idx="49">
                  <c:v>127.35619722838213</c:v>
                </c:pt>
                <c:pt idx="50">
                  <c:v>135.69806751322008</c:v>
                </c:pt>
                <c:pt idx="51">
                  <c:v>144.97081114746953</c:v>
                </c:pt>
                <c:pt idx="52">
                  <c:v>155.08559031336731</c:v>
                </c:pt>
                <c:pt idx="53">
                  <c:v>165.90290988116888</c:v>
                </c:pt>
                <c:pt idx="54">
                  <c:v>177.23170114483347</c:v>
                </c:pt>
                <c:pt idx="55">
                  <c:v>188.83069291299702</c:v>
                </c:pt>
                <c:pt idx="56">
                  <c:v>200.40673787830204</c:v>
                </c:pt>
                <c:pt idx="57">
                  <c:v>211.58697115039533</c:v>
                </c:pt>
                <c:pt idx="58">
                  <c:v>221.80049455613357</c:v>
                </c:pt>
                <c:pt idx="59">
                  <c:v>229.97379043775376</c:v>
                </c:pt>
                <c:pt idx="60">
                  <c:v>234.0771780560371</c:v>
                </c:pt>
                <c:pt idx="61">
                  <c:v>231.01795301412093</c:v>
                </c:pt>
                <c:pt idx="62">
                  <c:v>217.77011463688109</c:v>
                </c:pt>
                <c:pt idx="63">
                  <c:v>193.85518640696105</c:v>
                </c:pt>
                <c:pt idx="64">
                  <c:v>163.26180742489157</c:v>
                </c:pt>
                <c:pt idx="65">
                  <c:v>133.24023101423214</c:v>
                </c:pt>
                <c:pt idx="66">
                  <c:v>110.26700143890166</c:v>
                </c:pt>
                <c:pt idx="67">
                  <c:v>96.769357100782173</c:v>
                </c:pt>
                <c:pt idx="68">
                  <c:v>91.274745925529103</c:v>
                </c:pt>
                <c:pt idx="69">
                  <c:v>90.861978156405272</c:v>
                </c:pt>
                <c:pt idx="70">
                  <c:v>93.214623442493703</c:v>
                </c:pt>
                <c:pt idx="71">
                  <c:v>97.161670539933041</c:v>
                </c:pt>
                <c:pt idx="72">
                  <c:v>102.31170886344923</c:v>
                </c:pt>
                <c:pt idx="73">
                  <c:v>108.59559614958958</c:v>
                </c:pt>
                <c:pt idx="74">
                  <c:v>116.0089783747277</c:v>
                </c:pt>
                <c:pt idx="75">
                  <c:v>124.51028501470601</c:v>
                </c:pt>
                <c:pt idx="76">
                  <c:v>133.98508863269424</c:v>
                </c:pt>
                <c:pt idx="77">
                  <c:v>144.23270668530063</c:v>
                </c:pt>
                <c:pt idx="78">
                  <c:v>154.9598337642355</c:v>
                </c:pt>
                <c:pt idx="79">
                  <c:v>165.76283290291229</c:v>
                </c:pt>
                <c:pt idx="80">
                  <c:v>176.03959752944499</c:v>
                </c:pt>
                <c:pt idx="81">
                  <c:v>184.71521795640086</c:v>
                </c:pt>
                <c:pt idx="82">
                  <c:v>189.77015969797668</c:v>
                </c:pt>
                <c:pt idx="83">
                  <c:v>188.10127533490703</c:v>
                </c:pt>
                <c:pt idx="84">
                  <c:v>176.80310267245298</c:v>
                </c:pt>
                <c:pt idx="85">
                  <c:v>155.94362151956724</c:v>
                </c:pt>
                <c:pt idx="86">
                  <c:v>130.25054451372233</c:v>
                </c:pt>
                <c:pt idx="87">
                  <c:v>106.85830337493036</c:v>
                </c:pt>
                <c:pt idx="88">
                  <c:v>90.666174614788815</c:v>
                </c:pt>
                <c:pt idx="89">
                  <c:v>82.042212136135959</c:v>
                </c:pt>
                <c:pt idx="90">
                  <c:v>78.463437061154863</c:v>
                </c:pt>
                <c:pt idx="91">
                  <c:v>77.263023994468185</c:v>
                </c:pt>
                <c:pt idx="92">
                  <c:v>76.887611642711818</c:v>
                </c:pt>
                <c:pt idx="93">
                  <c:v>76.727325818919795</c:v>
                </c:pt>
                <c:pt idx="94">
                  <c:v>76.610386896474367</c:v>
                </c:pt>
                <c:pt idx="95">
                  <c:v>76.501096832236385</c:v>
                </c:pt>
                <c:pt idx="96">
                  <c:v>76.393927543865217</c:v>
                </c:pt>
                <c:pt idx="97">
                  <c:v>76.288318918662839</c:v>
                </c:pt>
                <c:pt idx="98">
                  <c:v>76.184410057935395</c:v>
                </c:pt>
                <c:pt idx="99">
                  <c:v>76.082546377979057</c:v>
                </c:pt>
                <c:pt idx="100">
                  <c:v>75.983291037825012</c:v>
                </c:pt>
                <c:pt idx="101">
                  <c:v>75.887499759868177</c:v>
                </c:pt>
                <c:pt idx="102">
                  <c:v>75.79641449172334</c:v>
                </c:pt>
                <c:pt idx="103">
                  <c:v>75.711768286881735</c:v>
                </c:pt>
                <c:pt idx="104">
                  <c:v>75.635891993166325</c:v>
                </c:pt>
                <c:pt idx="105">
                  <c:v>75.57180759957005</c:v>
                </c:pt>
                <c:pt idx="106">
                  <c:v>75.523286757862351</c:v>
                </c:pt>
                <c:pt idx="107">
                  <c:v>75.494847388515367</c:v>
                </c:pt>
                <c:pt idx="108">
                  <c:v>75.49165804359933</c:v>
                </c:pt>
                <c:pt idx="109">
                  <c:v>75.519320745427663</c:v>
                </c:pt>
                <c:pt idx="110">
                  <c:v>75.58351015687812</c:v>
                </c:pt>
                <c:pt idx="111">
                  <c:v>75.689461252133071</c:v>
                </c:pt>
                <c:pt idx="112">
                  <c:v>75.841318411171144</c:v>
                </c:pt>
                <c:pt idx="113">
                  <c:v>76.041380914010261</c:v>
                </c:pt>
                <c:pt idx="114">
                  <c:v>76.289287002058089</c:v>
                </c:pt>
                <c:pt idx="115">
                  <c:v>76.581131797916427</c:v>
                </c:pt>
                <c:pt idx="116">
                  <c:v>76.908349093743666</c:v>
                </c:pt>
                <c:pt idx="117">
                  <c:v>77.255883514454254</c:v>
                </c:pt>
                <c:pt idx="118">
                  <c:v>77.598987811489934</c:v>
                </c:pt>
                <c:pt idx="119">
                  <c:v>77.898675278589664</c:v>
                </c:pt>
                <c:pt idx="120">
                  <c:v>78.098354701400694</c:v>
                </c:pt>
                <c:pt idx="121">
                  <c:v>78.127774558627891</c:v>
                </c:pt>
                <c:pt idx="122">
                  <c:v>77.920963759769904</c:v>
                </c:pt>
                <c:pt idx="123">
                  <c:v>77.44714219090757</c:v>
                </c:pt>
                <c:pt idx="124">
                  <c:v>76.739289171862083</c:v>
                </c:pt>
                <c:pt idx="125">
                  <c:v>75.897401044891836</c:v>
                </c:pt>
                <c:pt idx="126">
                  <c:v>75.055886440603899</c:v>
                </c:pt>
                <c:pt idx="127">
                  <c:v>74.331311885462654</c:v>
                </c:pt>
                <c:pt idx="128">
                  <c:v>73.782989867494436</c:v>
                </c:pt>
                <c:pt idx="129">
                  <c:v>73.407795241780434</c:v>
                </c:pt>
                <c:pt idx="130">
                  <c:v>73.163796049533303</c:v>
                </c:pt>
                <c:pt idx="131">
                  <c:v>73.00065316119391</c:v>
                </c:pt>
                <c:pt idx="132">
                  <c:v>72.87900479988366</c:v>
                </c:pt>
                <c:pt idx="133">
                  <c:v>72.775327389670494</c:v>
                </c:pt>
                <c:pt idx="134">
                  <c:v>72.678313686557715</c:v>
                </c:pt>
                <c:pt idx="135">
                  <c:v>72.583555633797474</c:v>
                </c:pt>
                <c:pt idx="136">
                  <c:v>72.48984212437729</c:v>
                </c:pt>
                <c:pt idx="137">
                  <c:v>72.397467239095988</c:v>
                </c:pt>
                <c:pt idx="138">
                  <c:v>72.307912258449591</c:v>
                </c:pt>
                <c:pt idx="139">
                  <c:v>72.224317840326663</c:v>
                </c:pt>
                <c:pt idx="140">
                  <c:v>72.152373297469424</c:v>
                </c:pt>
                <c:pt idx="141">
                  <c:v>72.10121964615017</c:v>
                </c:pt>
                <c:pt idx="142">
                  <c:v>72.083692628724435</c:v>
                </c:pt>
                <c:pt idx="143">
                  <c:v>72.114951511615914</c:v>
                </c:pt>
                <c:pt idx="144">
                  <c:v>72.208633941631604</c:v>
                </c:pt>
                <c:pt idx="145">
                  <c:v>72.370520314100645</c:v>
                </c:pt>
                <c:pt idx="146">
                  <c:v>72.59129735440429</c:v>
                </c:pt>
                <c:pt idx="147">
                  <c:v>72.841701472268738</c:v>
                </c:pt>
                <c:pt idx="148">
                  <c:v>73.073825200609022</c:v>
                </c:pt>
                <c:pt idx="149">
                  <c:v>73.230600613988258</c:v>
                </c:pt>
                <c:pt idx="150">
                  <c:v>73.261633489924421</c:v>
                </c:pt>
                <c:pt idx="151">
                  <c:v>73.139581372386672</c:v>
                </c:pt>
                <c:pt idx="152">
                  <c:v>72.869832048504819</c:v>
                </c:pt>
                <c:pt idx="153">
                  <c:v>72.488805255415272</c:v>
                </c:pt>
                <c:pt idx="154">
                  <c:v>72.051601846942702</c:v>
                </c:pt>
                <c:pt idx="155">
                  <c:v>71.614743408589234</c:v>
                </c:pt>
                <c:pt idx="156">
                  <c:v>71.221400864812566</c:v>
                </c:pt>
                <c:pt idx="157">
                  <c:v>70.894180920749392</c:v>
                </c:pt>
                <c:pt idx="158">
                  <c:v>70.636166498949919</c:v>
                </c:pt>
                <c:pt idx="159">
                  <c:v>70.437298361614097</c:v>
                </c:pt>
                <c:pt idx="160">
                  <c:v>70.282011855439876</c:v>
                </c:pt>
                <c:pt idx="161">
                  <c:v>70.155103728435762</c:v>
                </c:pt>
                <c:pt idx="162">
                  <c:v>70.044746993845052</c:v>
                </c:pt>
                <c:pt idx="163">
                  <c:v>69.943109521568161</c:v>
                </c:pt>
                <c:pt idx="164">
                  <c:v>69.845645765354973</c:v>
                </c:pt>
                <c:pt idx="165">
                  <c:v>69.750007566780468</c:v>
                </c:pt>
                <c:pt idx="166">
                  <c:v>69.655105206844027</c:v>
                </c:pt>
                <c:pt idx="167">
                  <c:v>69.560481771935329</c:v>
                </c:pt>
                <c:pt idx="168">
                  <c:v>69.46596361613615</c:v>
                </c:pt>
                <c:pt idx="169">
                  <c:v>69.371490906447391</c:v>
                </c:pt>
                <c:pt idx="170">
                  <c:v>69.277045036693707</c:v>
                </c:pt>
                <c:pt idx="171">
                  <c:v>69.182620858027576</c:v>
                </c:pt>
                <c:pt idx="172">
                  <c:v>69.088217127965464</c:v>
                </c:pt>
                <c:pt idx="173">
                  <c:v>68.993833549394409</c:v>
                </c:pt>
                <c:pt idx="174">
                  <c:v>68.899469947994504</c:v>
                </c:pt>
                <c:pt idx="175">
                  <c:v>68.805126075497924</c:v>
                </c:pt>
                <c:pt idx="176">
                  <c:v>68.710801578454749</c:v>
                </c:pt>
                <c:pt idx="177">
                  <c:v>68.616496006152133</c:v>
                </c:pt>
                <c:pt idx="178">
                  <c:v>68.522208826178087</c:v>
                </c:pt>
                <c:pt idx="179">
                  <c:v>68.427939440405098</c:v>
                </c:pt>
                <c:pt idx="180">
                  <c:v>68.333687199832056</c:v>
                </c:pt>
                <c:pt idx="181">
                  <c:v>68.239451417958961</c:v>
                </c:pt>
                <c:pt idx="182">
                  <c:v>68.145231382644141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81.884995388858599</c:v>
                </c:pt>
                <c:pt idx="1">
                  <c:v>82.09727928351478</c:v>
                </c:pt>
                <c:pt idx="2">
                  <c:v>82.308849361812321</c:v>
                </c:pt>
                <c:pt idx="3">
                  <c:v>82.519576811484569</c:v>
                </c:pt>
                <c:pt idx="4">
                  <c:v>82.729316010207455</c:v>
                </c:pt>
                <c:pt idx="5">
                  <c:v>82.937902809698741</c:v>
                </c:pt>
                <c:pt idx="6">
                  <c:v>83.145152715649701</c:v>
                </c:pt>
                <c:pt idx="7">
                  <c:v>83.350858972749919</c:v>
                </c:pt>
                <c:pt idx="8">
                  <c:v>83.554790568861989</c:v>
                </c:pt>
                <c:pt idx="9">
                  <c:v>83.756690178181614</c:v>
                </c:pt>
                <c:pt idx="10">
                  <c:v>83.95627207007648</c:v>
                </c:pt>
                <c:pt idx="11">
                  <c:v>84.153220018302946</c:v>
                </c:pt>
                <c:pt idx="12">
                  <c:v>84.347185254491635</c:v>
                </c:pt>
                <c:pt idx="13">
                  <c:v>84.537784520154332</c:v>
                </c:pt>
                <c:pt idx="14">
                  <c:v>84.724598282911018</c:v>
                </c:pt>
                <c:pt idx="15">
                  <c:v>84.90716919497892</c:v>
                </c:pt>
                <c:pt idx="16">
                  <c:v>85.08500088490149</c:v>
                </c:pt>
                <c:pt idx="17">
                  <c:v>85.25755718656265</c:v>
                </c:pt>
                <c:pt idx="18">
                  <c:v>85.424261922090949</c:v>
                </c:pt>
                <c:pt idx="19">
                  <c:v>85.584499366469714</c:v>
                </c:pt>
                <c:pt idx="20">
                  <c:v>85.737615530471047</c:v>
                </c:pt>
                <c:pt idx="21">
                  <c:v>85.88292040364982</c:v>
                </c:pt>
                <c:pt idx="22">
                  <c:v>86.019691299097616</c:v>
                </c:pt>
                <c:pt idx="23">
                  <c:v>86.147177434852551</c:v>
                </c:pt>
                <c:pt idx="24">
                  <c:v>86.264605871626969</c:v>
                </c:pt>
                <c:pt idx="25">
                  <c:v>86.371188901263451</c:v>
                </c:pt>
                <c:pt idx="26">
                  <c:v>86.466132943736909</c:v>
                </c:pt>
                <c:pt idx="27">
                  <c:v>86.548648961736276</c:v>
                </c:pt>
                <c:pt idx="28">
                  <c:v>86.617964340765312</c:v>
                </c:pt>
                <c:pt idx="29">
                  <c:v>86.67333611016403</c:v>
                </c:pt>
                <c:pt idx="30">
                  <c:v>86.714065298557784</c:v>
                </c:pt>
                <c:pt idx="31">
                  <c:v>86.739512129464686</c:v>
                </c:pt>
                <c:pt idx="32">
                  <c:v>86.749111674046034</c:v>
                </c:pt>
                <c:pt idx="33">
                  <c:v>86.742389494504394</c:v>
                </c:pt>
                <c:pt idx="34">
                  <c:v>86.718976740655535</c:v>
                </c:pt>
                <c:pt idx="35">
                  <c:v>86.678624111435425</c:v>
                </c:pt>
                <c:pt idx="36">
                  <c:v>86.621214069974386</c:v>
                </c:pt>
                <c:pt idx="37">
                  <c:v>86.546770711652243</c:v>
                </c:pt>
                <c:pt idx="38">
                  <c:v>86.455466733408073</c:v>
                </c:pt>
                <c:pt idx="39">
                  <c:v>86.347627040758084</c:v>
                </c:pt>
                <c:pt idx="40">
                  <c:v>86.223728654164688</c:v>
                </c:pt>
                <c:pt idx="41">
                  <c:v>86.084396732530678</c:v>
                </c:pt>
                <c:pt idx="42">
                  <c:v>85.930396709073293</c:v>
                </c:pt>
                <c:pt idx="43">
                  <c:v>85.762622721301312</c:v>
                </c:pt>
                <c:pt idx="44">
                  <c:v>85.582082698330169</c:v>
                </c:pt>
                <c:pt idx="45">
                  <c:v>85.389880631277975</c:v>
                </c:pt>
                <c:pt idx="46">
                  <c:v>85.187196683400686</c:v>
                </c:pt>
                <c:pt idx="47">
                  <c:v>84.975265886240607</c:v>
                </c:pt>
                <c:pt idx="48">
                  <c:v>84.755356210587209</c:v>
                </c:pt>
                <c:pt idx="49">
                  <c:v>84.528746795144158</c:v>
                </c:pt>
                <c:pt idx="50">
                  <c:v>84.296707064507075</c:v>
                </c:pt>
                <c:pt idx="51">
                  <c:v>84.060477378218067</c:v>
                </c:pt>
                <c:pt idx="52">
                  <c:v>83.821251733877361</c:v>
                </c:pt>
                <c:pt idx="53">
                  <c:v>83.580162910670253</c:v>
                </c:pt>
                <c:pt idx="54">
                  <c:v>83.338270296547265</c:v>
                </c:pt>
                <c:pt idx="55">
                  <c:v>83.096550503087883</c:v>
                </c:pt>
                <c:pt idx="56">
                  <c:v>82.855890745402206</c:v>
                </c:pt>
                <c:pt idx="57">
                  <c:v>82.617084856585947</c:v>
                </c:pt>
                <c:pt idx="58">
                  <c:v>82.380831721041631</c:v>
                </c:pt>
                <c:pt idx="59">
                  <c:v>82.147735849839066</c:v>
                </c:pt>
                <c:pt idx="60">
                  <c:v>81.91830978360376</c:v>
                </c:pt>
                <c:pt idx="61">
                  <c:v>81.69297799202576</c:v>
                </c:pt>
                <c:pt idx="62">
                  <c:v>81.472081940768859</c:v>
                </c:pt>
                <c:pt idx="63">
                  <c:v>81.255886012589045</c:v>
                </c:pt>
                <c:pt idx="64">
                  <c:v>81.044583995982165</c:v>
                </c:pt>
                <c:pt idx="65">
                  <c:v>80.838305888025545</c:v>
                </c:pt>
                <c:pt idx="66">
                  <c:v>80.637124795042027</c:v>
                </c:pt>
                <c:pt idx="67">
                  <c:v>80.441063752638925</c:v>
                </c:pt>
                <c:pt idx="68">
                  <c:v>80.250102323498069</c:v>
                </c:pt>
                <c:pt idx="69">
                  <c:v>80.064182865539451</c:v>
                </c:pt>
                <c:pt idx="70">
                  <c:v>79.883216393792026</c:v>
                </c:pt>
                <c:pt idx="71">
                  <c:v>79.707087985965799</c:v>
                </c:pt>
                <c:pt idx="72">
                  <c:v>79.535661704159537</c:v>
                </c:pt>
                <c:pt idx="73">
                  <c:v>79.368785023455743</c:v>
                </c:pt>
                <c:pt idx="74">
                  <c:v>79.206292772619193</c:v>
                </c:pt>
                <c:pt idx="75">
                  <c:v>79.048010603114776</c:v>
                </c:pt>
                <c:pt idx="76">
                  <c:v>78.893758010640994</c:v>
                </c:pt>
                <c:pt idx="77">
                  <c:v>78.743350938795928</c:v>
                </c:pt>
                <c:pt idx="78">
                  <c:v>78.596603997803982</c:v>
                </c:pt>
                <c:pt idx="79">
                  <c:v>78.453332332848305</c:v>
                </c:pt>
                <c:pt idx="80">
                  <c:v>78.313353176851365</c:v>
                </c:pt>
                <c:pt idx="81">
                  <c:v>78.176487121847742</c:v>
                </c:pt>
                <c:pt idx="82">
                  <c:v>78.042559141671973</c:v>
                </c:pt>
                <c:pt idx="83">
                  <c:v>77.911399396769639</c:v>
                </c:pt>
                <c:pt idx="84">
                  <c:v>77.782843849713828</c:v>
                </c:pt>
                <c:pt idx="85">
                  <c:v>77.656734717614725</c:v>
                </c:pt>
                <c:pt idx="86">
                  <c:v>77.53292078515976</c:v>
                </c:pt>
                <c:pt idx="87">
                  <c:v>77.411257599598429</c:v>
                </c:pt>
                <c:pt idx="88">
                  <c:v>77.291607566646007</c:v>
                </c:pt>
                <c:pt idx="89">
                  <c:v>77.17383996406835</c:v>
                </c:pt>
                <c:pt idx="90">
                  <c:v>77.057830887649089</c:v>
                </c:pt>
                <c:pt idx="91">
                  <c:v>76.9434631423441</c:v>
                </c:pt>
                <c:pt idx="92">
                  <c:v>76.830626089706001</c:v>
                </c:pt>
                <c:pt idx="93">
                  <c:v>76.719215461105748</c:v>
                </c:pt>
                <c:pt idx="94">
                  <c:v>76.609133144891928</c:v>
                </c:pt>
                <c:pt idx="95">
                  <c:v>76.500286954394213</c:v>
                </c:pt>
                <c:pt idx="96">
                  <c:v>76.39259038259226</c:v>
                </c:pt>
                <c:pt idx="97">
                  <c:v>76.28596234831916</c:v>
                </c:pt>
                <c:pt idx="98">
                  <c:v>76.180326938037936</c:v>
                </c:pt>
                <c:pt idx="99">
                  <c:v>76.075613146511586</c:v>
                </c:pt>
                <c:pt idx="100">
                  <c:v>75.971754619066047</c:v>
                </c:pt>
                <c:pt idx="101">
                  <c:v>75.868689397613153</c:v>
                </c:pt>
                <c:pt idx="102">
                  <c:v>75.766359672146223</c:v>
                </c:pt>
                <c:pt idx="103">
                  <c:v>75.664711539034656</c:v>
                </c:pt>
                <c:pt idx="104">
                  <c:v>75.563694767117624</c:v>
                </c:pt>
                <c:pt idx="105">
                  <c:v>75.463262572323103</c:v>
                </c:pt>
                <c:pt idx="106">
                  <c:v>75.36337140130918</c:v>
                </c:pt>
                <c:pt idx="107">
                  <c:v>75.263980724436152</c:v>
                </c:pt>
                <c:pt idx="108">
                  <c:v>75.16505283822157</c:v>
                </c:pt>
                <c:pt idx="109">
                  <c:v>75.066552677304813</c:v>
                </c:pt>
                <c:pt idx="110">
                  <c:v>74.968447635846374</c:v>
                </c:pt>
                <c:pt idx="111">
                  <c:v>74.870707398207699</c:v>
                </c:pt>
                <c:pt idx="112">
                  <c:v>74.773303778696942</c:v>
                </c:pt>
                <c:pt idx="113">
                  <c:v>74.676210570121057</c:v>
                </c:pt>
                <c:pt idx="114">
                  <c:v>74.579403400853693</c:v>
                </c:pt>
                <c:pt idx="115">
                  <c:v>74.482859600110018</c:v>
                </c:pt>
                <c:pt idx="116">
                  <c:v>74.386558071110983</c:v>
                </c:pt>
                <c:pt idx="117">
                  <c:v>74.290479171820309</c:v>
                </c:pt>
                <c:pt idx="118">
                  <c:v>74.19460460294728</c:v>
                </c:pt>
                <c:pt idx="119">
                  <c:v>74.098917302924079</c:v>
                </c:pt>
                <c:pt idx="120">
                  <c:v>74.003401349589197</c:v>
                </c:pt>
                <c:pt idx="121">
                  <c:v>73.908041868337577</c:v>
                </c:pt>
                <c:pt idx="122">
                  <c:v>73.81282494653054</c:v>
                </c:pt>
                <c:pt idx="123">
                  <c:v>73.717737553996997</c:v>
                </c:pt>
                <c:pt idx="124">
                  <c:v>73.62276746949675</c:v>
                </c:pt>
                <c:pt idx="125">
                  <c:v>73.527903213060767</c:v>
                </c:pt>
                <c:pt idx="126">
                  <c:v>73.43313398416457</c:v>
                </c:pt>
                <c:pt idx="127">
                  <c:v>73.338449605733288</c:v>
                </c:pt>
                <c:pt idx="128">
                  <c:v>73.243840474014803</c:v>
                </c:pt>
                <c:pt idx="129">
                  <c:v>73.149297514387783</c:v>
                </c:pt>
                <c:pt idx="130">
                  <c:v>73.054812143193914</c:v>
                </c:pt>
                <c:pt idx="131">
                  <c:v>72.960376235691712</c:v>
                </c:pt>
                <c:pt idx="132">
                  <c:v>72.865982100220009</c:v>
                </c:pt>
                <c:pt idx="133">
                  <c:v>72.771622458629409</c:v>
                </c:pt>
                <c:pt idx="134">
                  <c:v>72.677290432984748</c:v>
                </c:pt>
                <c:pt idx="135">
                  <c:v>72.582979538457906</c:v>
                </c:pt>
                <c:pt idx="136">
                  <c:v>72.488683682216447</c:v>
                </c:pt>
                <c:pt idx="137">
                  <c:v>72.394397167969714</c:v>
                </c:pt>
                <c:pt idx="138">
                  <c:v>72.300114705661002</c:v>
                </c:pt>
                <c:pt idx="139">
                  <c:v>72.205831425598078</c:v>
                </c:pt>
                <c:pt idx="140">
                  <c:v>72.111542896104368</c:v>
                </c:pt>
                <c:pt idx="141">
                  <c:v>72.017245143558355</c:v>
                </c:pt>
                <c:pt idx="142">
                  <c:v>71.922934673489038</c:v>
                </c:pt>
                <c:pt idx="143">
                  <c:v>71.828608491224188</c:v>
                </c:pt>
                <c:pt idx="144">
                  <c:v>71.734264120469334</c:v>
                </c:pt>
                <c:pt idx="145">
                  <c:v>71.639899618144909</c:v>
                </c:pt>
                <c:pt idx="146">
                  <c:v>71.545513583845477</c:v>
                </c:pt>
                <c:pt idx="147">
                  <c:v>71.451105162418841</c:v>
                </c:pt>
                <c:pt idx="148">
                  <c:v>71.356674038399547</c:v>
                </c:pt>
                <c:pt idx="149">
                  <c:v>71.262220421365313</c:v>
                </c:pt>
                <c:pt idx="150">
                  <c:v>71.167745021702274</c:v>
                </c:pt>
                <c:pt idx="151">
                  <c:v>71.073249016742167</c:v>
                </c:pt>
                <c:pt idx="152">
                  <c:v>70.978734007738296</c:v>
                </c:pt>
                <c:pt idx="153">
                  <c:v>70.884201968642401</c:v>
                </c:pt>
                <c:pt idx="154">
                  <c:v>70.78965518809116</c:v>
                </c:pt>
                <c:pt idx="155">
                  <c:v>70.695096206376164</c:v>
                </c:pt>
                <c:pt idx="156">
                  <c:v>70.600527749423904</c:v>
                </c:pt>
                <c:pt idx="157">
                  <c:v>70.505952661938238</c:v>
                </c:pt>
                <c:pt idx="158">
                  <c:v>70.411373841846824</c:v>
                </c:pt>
                <c:pt idx="159">
                  <c:v>70.316794178056114</c:v>
                </c:pt>
                <c:pt idx="160">
                  <c:v>70.222216493270167</c:v>
                </c:pt>
                <c:pt idx="161">
                  <c:v>70.127643493295878</c:v>
                </c:pt>
                <c:pt idx="162">
                  <c:v>70.033077723869937</c:v>
                </c:pt>
                <c:pt idx="163">
                  <c:v>69.938521535634735</c:v>
                </c:pt>
                <c:pt idx="164">
                  <c:v>69.843977057491969</c:v>
                </c:pt>
                <c:pt idx="165">
                  <c:v>69.749446178197559</c:v>
                </c:pt>
                <c:pt idx="166">
                  <c:v>69.654930535752058</c:v>
                </c:pt>
                <c:pt idx="167">
                  <c:v>69.560431513895864</c:v>
                </c:pt>
                <c:pt idx="168">
                  <c:v>69.465950244844549</c:v>
                </c:pt>
                <c:pt idx="169">
                  <c:v>69.37148761729577</c:v>
                </c:pt>
                <c:pt idx="170">
                  <c:v>69.277044288697397</c:v>
                </c:pt>
                <c:pt idx="171">
                  <c:v>69.182620700779609</c:v>
                </c:pt>
                <c:pt idx="172">
                  <c:v>69.088217097408645</c:v>
                </c:pt>
                <c:pt idx="173">
                  <c:v>68.993833543906106</c:v>
                </c:pt>
                <c:pt idx="174">
                  <c:v>68.899469947083446</c:v>
                </c:pt>
                <c:pt idx="175">
                  <c:v>68.80512607535816</c:v>
                </c:pt>
                <c:pt idx="176">
                  <c:v>68.710801578434939</c:v>
                </c:pt>
                <c:pt idx="177">
                  <c:v>68.616496006149532</c:v>
                </c:pt>
                <c:pt idx="178">
                  <c:v>68.522208826177774</c:v>
                </c:pt>
                <c:pt idx="179">
                  <c:v>68.427939440405069</c:v>
                </c:pt>
                <c:pt idx="180">
                  <c:v>68.333687199832056</c:v>
                </c:pt>
                <c:pt idx="181">
                  <c:v>68.239451417958961</c:v>
                </c:pt>
                <c:pt idx="182">
                  <c:v>68.145231382644141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84.305000000000007</c:v>
                </c:pt>
                <c:pt idx="1">
                  <c:v>83.661000000000001</c:v>
                </c:pt>
                <c:pt idx="2">
                  <c:v>84.287999999999997</c:v>
                </c:pt>
                <c:pt idx="3">
                  <c:v>84.016999999999996</c:v>
                </c:pt>
                <c:pt idx="4">
                  <c:v>84.61</c:v>
                </c:pt>
                <c:pt idx="5">
                  <c:v>84.034000000000006</c:v>
                </c:pt>
                <c:pt idx="6">
                  <c:v>84.271000000000001</c:v>
                </c:pt>
                <c:pt idx="7">
                  <c:v>83.542000000000002</c:v>
                </c:pt>
                <c:pt idx="8">
                  <c:v>83.39</c:v>
                </c:pt>
                <c:pt idx="9">
                  <c:v>83.813999999999993</c:v>
                </c:pt>
                <c:pt idx="10">
                  <c:v>83.626999999999995</c:v>
                </c:pt>
                <c:pt idx="11">
                  <c:v>83.338999999999999</c:v>
                </c:pt>
                <c:pt idx="12">
                  <c:v>84.694999999999993</c:v>
                </c:pt>
                <c:pt idx="13">
                  <c:v>83.203000000000003</c:v>
                </c:pt>
                <c:pt idx="14">
                  <c:v>84.745999999999995</c:v>
                </c:pt>
                <c:pt idx="15">
                  <c:v>84</c:v>
                </c:pt>
                <c:pt idx="16">
                  <c:v>84.575999999999993</c:v>
                </c:pt>
                <c:pt idx="17">
                  <c:v>83.338999999999999</c:v>
                </c:pt>
                <c:pt idx="18">
                  <c:v>84.084999999999994</c:v>
                </c:pt>
                <c:pt idx="19">
                  <c:v>84.575999999999993</c:v>
                </c:pt>
                <c:pt idx="20">
                  <c:v>84.864000000000004</c:v>
                </c:pt>
                <c:pt idx="21">
                  <c:v>84.102000000000004</c:v>
                </c:pt>
                <c:pt idx="22">
                  <c:v>84.102000000000004</c:v>
                </c:pt>
                <c:pt idx="23">
                  <c:v>84.712000000000003</c:v>
                </c:pt>
                <c:pt idx="24">
                  <c:v>84.915000000000006</c:v>
                </c:pt>
                <c:pt idx="25">
                  <c:v>84.153000000000006</c:v>
                </c:pt>
                <c:pt idx="26">
                  <c:v>84.881</c:v>
                </c:pt>
                <c:pt idx="27">
                  <c:v>86.745999999999995</c:v>
                </c:pt>
                <c:pt idx="28">
                  <c:v>87.084999999999994</c:v>
                </c:pt>
                <c:pt idx="29">
                  <c:v>87.102000000000004</c:v>
                </c:pt>
                <c:pt idx="30">
                  <c:v>87.067999999999998</c:v>
                </c:pt>
                <c:pt idx="31">
                  <c:v>87.593000000000004</c:v>
                </c:pt>
                <c:pt idx="32">
                  <c:v>88.763000000000005</c:v>
                </c:pt>
                <c:pt idx="33">
                  <c:v>88.694999999999993</c:v>
                </c:pt>
                <c:pt idx="34">
                  <c:v>90.016999999999996</c:v>
                </c:pt>
                <c:pt idx="35">
                  <c:v>90.135999999999996</c:v>
                </c:pt>
                <c:pt idx="36">
                  <c:v>90</c:v>
                </c:pt>
                <c:pt idx="37">
                  <c:v>91.525000000000006</c:v>
                </c:pt>
                <c:pt idx="38">
                  <c:v>92</c:v>
                </c:pt>
                <c:pt idx="39">
                  <c:v>92.119</c:v>
                </c:pt>
                <c:pt idx="40">
                  <c:v>92.745999999999995</c:v>
                </c:pt>
                <c:pt idx="41">
                  <c:v>94.813999999999993</c:v>
                </c:pt>
                <c:pt idx="42">
                  <c:v>95.712000000000003</c:v>
                </c:pt>
                <c:pt idx="43">
                  <c:v>97.915000000000006</c:v>
                </c:pt>
                <c:pt idx="44">
                  <c:v>101.81399999999999</c:v>
                </c:pt>
                <c:pt idx="45">
                  <c:v>104.559</c:v>
                </c:pt>
                <c:pt idx="46">
                  <c:v>108.712</c:v>
                </c:pt>
                <c:pt idx="47">
                  <c:v>114</c:v>
                </c:pt>
                <c:pt idx="48">
                  <c:v>119.932</c:v>
                </c:pt>
                <c:pt idx="49">
                  <c:v>126.76300000000001</c:v>
                </c:pt>
                <c:pt idx="50">
                  <c:v>134.119</c:v>
                </c:pt>
                <c:pt idx="51">
                  <c:v>143.71199999999999</c:v>
                </c:pt>
                <c:pt idx="52">
                  <c:v>154.96600000000001</c:v>
                </c:pt>
                <c:pt idx="53">
                  <c:v>166.881</c:v>
                </c:pt>
                <c:pt idx="54">
                  <c:v>179.898</c:v>
                </c:pt>
                <c:pt idx="55">
                  <c:v>193.72900000000001</c:v>
                </c:pt>
                <c:pt idx="56">
                  <c:v>205.37299999999999</c:v>
                </c:pt>
                <c:pt idx="57">
                  <c:v>214.102</c:v>
                </c:pt>
                <c:pt idx="58">
                  <c:v>221.39</c:v>
                </c:pt>
                <c:pt idx="59">
                  <c:v>225.57599999999999</c:v>
                </c:pt>
                <c:pt idx="60">
                  <c:v>226.47499999999999</c:v>
                </c:pt>
                <c:pt idx="61">
                  <c:v>222.81399999999999</c:v>
                </c:pt>
                <c:pt idx="62">
                  <c:v>213.72900000000001</c:v>
                </c:pt>
                <c:pt idx="63">
                  <c:v>197.22</c:v>
                </c:pt>
                <c:pt idx="64">
                  <c:v>173.76300000000001</c:v>
                </c:pt>
                <c:pt idx="65">
                  <c:v>143.18600000000001</c:v>
                </c:pt>
                <c:pt idx="66">
                  <c:v>109.458</c:v>
                </c:pt>
                <c:pt idx="67">
                  <c:v>91.542000000000002</c:v>
                </c:pt>
                <c:pt idx="68">
                  <c:v>88.067999999999998</c:v>
                </c:pt>
                <c:pt idx="69">
                  <c:v>89.593000000000004</c:v>
                </c:pt>
                <c:pt idx="70">
                  <c:v>93.355999999999995</c:v>
                </c:pt>
                <c:pt idx="71">
                  <c:v>96.661000000000001</c:v>
                </c:pt>
                <c:pt idx="72">
                  <c:v>101.339</c:v>
                </c:pt>
                <c:pt idx="73">
                  <c:v>107.661</c:v>
                </c:pt>
                <c:pt idx="74">
                  <c:v>114.271</c:v>
                </c:pt>
                <c:pt idx="75">
                  <c:v>123.76300000000001</c:v>
                </c:pt>
                <c:pt idx="76">
                  <c:v>134.59299999999999</c:v>
                </c:pt>
                <c:pt idx="77">
                  <c:v>146.797</c:v>
                </c:pt>
                <c:pt idx="78">
                  <c:v>157.339</c:v>
                </c:pt>
                <c:pt idx="79">
                  <c:v>168.797</c:v>
                </c:pt>
                <c:pt idx="80">
                  <c:v>176.84700000000001</c:v>
                </c:pt>
                <c:pt idx="81">
                  <c:v>183.102</c:v>
                </c:pt>
                <c:pt idx="82">
                  <c:v>185.49199999999999</c:v>
                </c:pt>
                <c:pt idx="83">
                  <c:v>181.22</c:v>
                </c:pt>
                <c:pt idx="84">
                  <c:v>171.83099999999999</c:v>
                </c:pt>
                <c:pt idx="85">
                  <c:v>157.74600000000001</c:v>
                </c:pt>
                <c:pt idx="86">
                  <c:v>134.06800000000001</c:v>
                </c:pt>
                <c:pt idx="87">
                  <c:v>106.23699999999999</c:v>
                </c:pt>
                <c:pt idx="88">
                  <c:v>85.102000000000004</c:v>
                </c:pt>
                <c:pt idx="89">
                  <c:v>76.542000000000002</c:v>
                </c:pt>
                <c:pt idx="90">
                  <c:v>74.864000000000004</c:v>
                </c:pt>
                <c:pt idx="91">
                  <c:v>75.593000000000004</c:v>
                </c:pt>
                <c:pt idx="92">
                  <c:v>75.441000000000003</c:v>
                </c:pt>
                <c:pt idx="93">
                  <c:v>76.796999999999997</c:v>
                </c:pt>
                <c:pt idx="94">
                  <c:v>76.135999999999996</c:v>
                </c:pt>
                <c:pt idx="95">
                  <c:v>76.034000000000006</c:v>
                </c:pt>
                <c:pt idx="96">
                  <c:v>76.271000000000001</c:v>
                </c:pt>
                <c:pt idx="97">
                  <c:v>76.034000000000006</c:v>
                </c:pt>
                <c:pt idx="98">
                  <c:v>76.593000000000004</c:v>
                </c:pt>
                <c:pt idx="99">
                  <c:v>76.424000000000007</c:v>
                </c:pt>
                <c:pt idx="100">
                  <c:v>76.492000000000004</c:v>
                </c:pt>
                <c:pt idx="101">
                  <c:v>75.728999999999999</c:v>
                </c:pt>
                <c:pt idx="102">
                  <c:v>76.575999999999993</c:v>
                </c:pt>
                <c:pt idx="103">
                  <c:v>76.373000000000005</c:v>
                </c:pt>
                <c:pt idx="104">
                  <c:v>77.441000000000003</c:v>
                </c:pt>
                <c:pt idx="105">
                  <c:v>77.135999999999996</c:v>
                </c:pt>
                <c:pt idx="106">
                  <c:v>76.39</c:v>
                </c:pt>
                <c:pt idx="107">
                  <c:v>76.271000000000001</c:v>
                </c:pt>
                <c:pt idx="108">
                  <c:v>76.153000000000006</c:v>
                </c:pt>
                <c:pt idx="109">
                  <c:v>76.661000000000001</c:v>
                </c:pt>
                <c:pt idx="110">
                  <c:v>77.186000000000007</c:v>
                </c:pt>
                <c:pt idx="111">
                  <c:v>76.254000000000005</c:v>
                </c:pt>
                <c:pt idx="112">
                  <c:v>77</c:v>
                </c:pt>
                <c:pt idx="113">
                  <c:v>77.254000000000005</c:v>
                </c:pt>
                <c:pt idx="114">
                  <c:v>77.135999999999996</c:v>
                </c:pt>
                <c:pt idx="115">
                  <c:v>76.745999999999995</c:v>
                </c:pt>
                <c:pt idx="116">
                  <c:v>78.135999999999996</c:v>
                </c:pt>
                <c:pt idx="117">
                  <c:v>78.203000000000003</c:v>
                </c:pt>
                <c:pt idx="118">
                  <c:v>79.424000000000007</c:v>
                </c:pt>
                <c:pt idx="119">
                  <c:v>79.525000000000006</c:v>
                </c:pt>
                <c:pt idx="120">
                  <c:v>80.153000000000006</c:v>
                </c:pt>
                <c:pt idx="121">
                  <c:v>80</c:v>
                </c:pt>
                <c:pt idx="122">
                  <c:v>79.22</c:v>
                </c:pt>
                <c:pt idx="123">
                  <c:v>77.558999999999997</c:v>
                </c:pt>
                <c:pt idx="124">
                  <c:v>77.864000000000004</c:v>
                </c:pt>
                <c:pt idx="125">
                  <c:v>76.915000000000006</c:v>
                </c:pt>
                <c:pt idx="126">
                  <c:v>76.305000000000007</c:v>
                </c:pt>
                <c:pt idx="127">
                  <c:v>73.965999999999994</c:v>
                </c:pt>
                <c:pt idx="128">
                  <c:v>73.457999999999998</c:v>
                </c:pt>
                <c:pt idx="129">
                  <c:v>73.338999999999999</c:v>
                </c:pt>
                <c:pt idx="130">
                  <c:v>72.575999999999993</c:v>
                </c:pt>
                <c:pt idx="131">
                  <c:v>71.965999999999994</c:v>
                </c:pt>
                <c:pt idx="132">
                  <c:v>71.813999999999993</c:v>
                </c:pt>
                <c:pt idx="133">
                  <c:v>72.492000000000004</c:v>
                </c:pt>
                <c:pt idx="134">
                  <c:v>72.39</c:v>
                </c:pt>
                <c:pt idx="135">
                  <c:v>72.119</c:v>
                </c:pt>
                <c:pt idx="136">
                  <c:v>70.881</c:v>
                </c:pt>
                <c:pt idx="137">
                  <c:v>71.644000000000005</c:v>
                </c:pt>
                <c:pt idx="138">
                  <c:v>71.051000000000002</c:v>
                </c:pt>
                <c:pt idx="139">
                  <c:v>71.406999999999996</c:v>
                </c:pt>
                <c:pt idx="140">
                  <c:v>72.067999999999998</c:v>
                </c:pt>
                <c:pt idx="141">
                  <c:v>71.373000000000005</c:v>
                </c:pt>
                <c:pt idx="142">
                  <c:v>72.135999999999996</c:v>
                </c:pt>
                <c:pt idx="143">
                  <c:v>72.745999999999995</c:v>
                </c:pt>
                <c:pt idx="144">
                  <c:v>72.915000000000006</c:v>
                </c:pt>
                <c:pt idx="145">
                  <c:v>71.864000000000004</c:v>
                </c:pt>
                <c:pt idx="146">
                  <c:v>73.168999999999997</c:v>
                </c:pt>
                <c:pt idx="147">
                  <c:v>73.051000000000002</c:v>
                </c:pt>
                <c:pt idx="148">
                  <c:v>73.915000000000006</c:v>
                </c:pt>
                <c:pt idx="149">
                  <c:v>73.712000000000003</c:v>
                </c:pt>
                <c:pt idx="150">
                  <c:v>73.677999999999997</c:v>
                </c:pt>
                <c:pt idx="151">
                  <c:v>73.22</c:v>
                </c:pt>
                <c:pt idx="152">
                  <c:v>73.457999999999998</c:v>
                </c:pt>
                <c:pt idx="153">
                  <c:v>73.016999999999996</c:v>
                </c:pt>
                <c:pt idx="154">
                  <c:v>72.305000000000007</c:v>
                </c:pt>
                <c:pt idx="155">
                  <c:v>71.831000000000003</c:v>
                </c:pt>
                <c:pt idx="156">
                  <c:v>70.965999999999994</c:v>
                </c:pt>
                <c:pt idx="157">
                  <c:v>70.661000000000001</c:v>
                </c:pt>
                <c:pt idx="158">
                  <c:v>71.135999999999996</c:v>
                </c:pt>
                <c:pt idx="159">
                  <c:v>70.119</c:v>
                </c:pt>
                <c:pt idx="160">
                  <c:v>70.168999999999997</c:v>
                </c:pt>
                <c:pt idx="161">
                  <c:v>69.254000000000005</c:v>
                </c:pt>
                <c:pt idx="162">
                  <c:v>69.558999999999997</c:v>
                </c:pt>
                <c:pt idx="163">
                  <c:v>68.61</c:v>
                </c:pt>
                <c:pt idx="164">
                  <c:v>70.084999999999994</c:v>
                </c:pt>
                <c:pt idx="165">
                  <c:v>69.271000000000001</c:v>
                </c:pt>
                <c:pt idx="166">
                  <c:v>69.186000000000007</c:v>
                </c:pt>
                <c:pt idx="167">
                  <c:v>69.897999999999996</c:v>
                </c:pt>
                <c:pt idx="168">
                  <c:v>69.135999999999996</c:v>
                </c:pt>
                <c:pt idx="169">
                  <c:v>69.831000000000003</c:v>
                </c:pt>
                <c:pt idx="170">
                  <c:v>69.153000000000006</c:v>
                </c:pt>
                <c:pt idx="171">
                  <c:v>69.186000000000007</c:v>
                </c:pt>
                <c:pt idx="172">
                  <c:v>68.932000000000002</c:v>
                </c:pt>
                <c:pt idx="173">
                  <c:v>69.168999999999997</c:v>
                </c:pt>
                <c:pt idx="174">
                  <c:v>67.424000000000007</c:v>
                </c:pt>
                <c:pt idx="175">
                  <c:v>67.932000000000002</c:v>
                </c:pt>
                <c:pt idx="176">
                  <c:v>67.067999999999998</c:v>
                </c:pt>
                <c:pt idx="177">
                  <c:v>68.661000000000001</c:v>
                </c:pt>
                <c:pt idx="178">
                  <c:v>67.694999999999993</c:v>
                </c:pt>
                <c:pt idx="179">
                  <c:v>67.745999999999995</c:v>
                </c:pt>
                <c:pt idx="180">
                  <c:v>67.322000000000003</c:v>
                </c:pt>
                <c:pt idx="181">
                  <c:v>68.831000000000003</c:v>
                </c:pt>
                <c:pt idx="182">
                  <c:v>69.051000000000002</c:v>
                </c:pt>
                <c:pt idx="183">
                  <c:v>68.406999999999996</c:v>
                </c:pt>
                <c:pt idx="184">
                  <c:v>66.593000000000004</c:v>
                </c:pt>
                <c:pt idx="185">
                  <c:v>66.203000000000003</c:v>
                </c:pt>
                <c:pt idx="186">
                  <c:v>67.474999999999994</c:v>
                </c:pt>
                <c:pt idx="187">
                  <c:v>67.186000000000007</c:v>
                </c:pt>
                <c:pt idx="188">
                  <c:v>67.558999999999997</c:v>
                </c:pt>
                <c:pt idx="189">
                  <c:v>67.694999999999993</c:v>
                </c:pt>
                <c:pt idx="190">
                  <c:v>67.271000000000001</c:v>
                </c:pt>
                <c:pt idx="191">
                  <c:v>67.492000000000004</c:v>
                </c:pt>
                <c:pt idx="192">
                  <c:v>67.694999999999993</c:v>
                </c:pt>
                <c:pt idx="193">
                  <c:v>68.236999999999995</c:v>
                </c:pt>
                <c:pt idx="194">
                  <c:v>66.558999999999997</c:v>
                </c:pt>
                <c:pt idx="195">
                  <c:v>68.373000000000005</c:v>
                </c:pt>
                <c:pt idx="196">
                  <c:v>67.153000000000006</c:v>
                </c:pt>
                <c:pt idx="197">
                  <c:v>67.507999999999996</c:v>
                </c:pt>
                <c:pt idx="198">
                  <c:v>66.203000000000003</c:v>
                </c:pt>
                <c:pt idx="199">
                  <c:v>67.236999999999995</c:v>
                </c:pt>
                <c:pt idx="200">
                  <c:v>67.135999999999996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82.061579086918741</c:v>
                </c:pt>
                <c:pt idx="1">
                  <c:v>82.264743359798061</c:v>
                </c:pt>
                <c:pt idx="2">
                  <c:v>82.467505313677947</c:v>
                </c:pt>
                <c:pt idx="3">
                  <c:v>82.66975888004346</c:v>
                </c:pt>
                <c:pt idx="4">
                  <c:v>82.871382487693168</c:v>
                </c:pt>
                <c:pt idx="5">
                  <c:v>83.07223736705059</c:v>
                </c:pt>
                <c:pt idx="6">
                  <c:v>83.272165743105475</c:v>
                </c:pt>
                <c:pt idx="7">
                  <c:v>83.470988927333664</c:v>
                </c:pt>
                <c:pt idx="8">
                  <c:v>83.6685053260709</c:v>
                </c:pt>
                <c:pt idx="9">
                  <c:v>83.864488392762354</c:v>
                </c:pt>
                <c:pt idx="10">
                  <c:v>84.058684565559673</c:v>
                </c:pt>
                <c:pt idx="11">
                  <c:v>84.25081125185379</c:v>
                </c:pt>
                <c:pt idx="12">
                  <c:v>84.440554950439235</c:v>
                </c:pt>
                <c:pt idx="13">
                  <c:v>84.627569644458134</c:v>
                </c:pt>
                <c:pt idx="14">
                  <c:v>84.811475660395132</c:v>
                </c:pt>
                <c:pt idx="15">
                  <c:v>84.991859279192738</c:v>
                </c:pt>
                <c:pt idx="16">
                  <c:v>85.168273517523915</c:v>
                </c:pt>
                <c:pt idx="17">
                  <c:v>85.34024068721358</c:v>
                </c:pt>
                <c:pt idx="18">
                  <c:v>85.507257610597051</c:v>
                </c:pt>
                <c:pt idx="19">
                  <c:v>85.668804746459799</c:v>
                </c:pt>
                <c:pt idx="20">
                  <c:v>85.824360997258339</c:v>
                </c:pt>
                <c:pt idx="21">
                  <c:v>85.97342665885877</c:v>
                </c:pt>
                <c:pt idx="22">
                  <c:v>86.115557873713598</c:v>
                </c:pt>
                <c:pt idx="23">
                  <c:v>86.250417084752186</c:v>
                </c:pt>
                <c:pt idx="24">
                  <c:v>86.37784537061772</c:v>
                </c:pt>
                <c:pt idx="25">
                  <c:v>86.497964152354569</c:v>
                </c:pt>
                <c:pt idx="26">
                  <c:v>86.61131552703533</c:v>
                </c:pt>
                <c:pt idx="27">
                  <c:v>86.719052264362944</c:v>
                </c:pt>
                <c:pt idx="28">
                  <c:v>86.823190064406134</c:v>
                </c:pt>
                <c:pt idx="29">
                  <c:v>86.926935672266723</c:v>
                </c:pt>
                <c:pt idx="30">
                  <c:v>87.035104408754862</c:v>
                </c:pt>
                <c:pt idx="31">
                  <c:v>87.154639015410453</c:v>
                </c:pt>
                <c:pt idx="32">
                  <c:v>87.295237745943183</c:v>
                </c:pt>
                <c:pt idx="33">
                  <c:v>87.470092650914353</c:v>
                </c:pt>
                <c:pt idx="34">
                  <c:v>87.696728351045024</c:v>
                </c:pt>
                <c:pt idx="35">
                  <c:v>87.997916834194584</c:v>
                </c:pt>
                <c:pt idx="36">
                  <c:v>88.402624876379861</c:v>
                </c:pt>
                <c:pt idx="37">
                  <c:v>88.946928082215507</c:v>
                </c:pt>
                <c:pt idx="38">
                  <c:v>89.674800523238019</c:v>
                </c:pt>
                <c:pt idx="39">
                  <c:v>90.638663676600871</c:v>
                </c:pt>
                <c:pt idx="40">
                  <c:v>91.899555928475252</c:v>
                </c:pt>
                <c:pt idx="41">
                  <c:v>93.526768258170208</c:v>
                </c:pt>
                <c:pt idx="42">
                  <c:v>95.596787399690427</c:v>
                </c:pt>
                <c:pt idx="43">
                  <c:v>98.191399444494664</c:v>
                </c:pt>
                <c:pt idx="44">
                  <c:v>101.39483861632218</c:v>
                </c:pt>
                <c:pt idx="45">
                  <c:v>105.28992058083922</c:v>
                </c:pt>
                <c:pt idx="46">
                  <c:v>109.95317770990523</c:v>
                </c:pt>
                <c:pt idx="47">
                  <c:v>115.44911278854825</c:v>
                </c:pt>
                <c:pt idx="48">
                  <c:v>121.82380182192293</c:v>
                </c:pt>
                <c:pt idx="49">
                  <c:v>129.09819635405063</c:v>
                </c:pt>
                <c:pt idx="50">
                  <c:v>137.26158836589693</c:v>
                </c:pt>
                <c:pt idx="51">
                  <c:v>146.26579151553273</c:v>
                </c:pt>
                <c:pt idx="52">
                  <c:v>156.02064489450183</c:v>
                </c:pt>
                <c:pt idx="53">
                  <c:v>166.39143415635826</c:v>
                </c:pt>
                <c:pt idx="54">
                  <c:v>177.19864103601327</c:v>
                </c:pt>
                <c:pt idx="55">
                  <c:v>188.21945348097708</c:v>
                </c:pt>
                <c:pt idx="56">
                  <c:v>199.18594779069247</c:v>
                </c:pt>
                <c:pt idx="57">
                  <c:v>209.75902164418284</c:v>
                </c:pt>
                <c:pt idx="58">
                  <c:v>219.42165464274322</c:v>
                </c:pt>
                <c:pt idx="59">
                  <c:v>227.20859653535518</c:v>
                </c:pt>
                <c:pt idx="60">
                  <c:v>231.30065239692388</c:v>
                </c:pt>
                <c:pt idx="61">
                  <c:v>228.89601750932241</c:v>
                </c:pt>
                <c:pt idx="62">
                  <c:v>217.12774856469395</c:v>
                </c:pt>
                <c:pt idx="63">
                  <c:v>195.21824989515167</c:v>
                </c:pt>
                <c:pt idx="64">
                  <c:v>166.3619854087371</c:v>
                </c:pt>
                <c:pt idx="65">
                  <c:v>137.0372002581673</c:v>
                </c:pt>
                <c:pt idx="66">
                  <c:v>113.5948441721728</c:v>
                </c:pt>
                <c:pt idx="67">
                  <c:v>99.005094763582107</c:v>
                </c:pt>
                <c:pt idx="68">
                  <c:v>92.452527364223045</c:v>
                </c:pt>
                <c:pt idx="69">
                  <c:v>91.330491019269402</c:v>
                </c:pt>
                <c:pt idx="70">
                  <c:v>93.295529634010734</c:v>
                </c:pt>
                <c:pt idx="71">
                  <c:v>97.035994258908559</c:v>
                </c:pt>
                <c:pt idx="72">
                  <c:v>102.05803622572431</c:v>
                </c:pt>
                <c:pt idx="73">
                  <c:v>108.25083368078053</c:v>
                </c:pt>
                <c:pt idx="74">
                  <c:v>115.60169786889034</c:v>
                </c:pt>
                <c:pt idx="75">
                  <c:v>124.07097305156124</c:v>
                </c:pt>
                <c:pt idx="76">
                  <c:v>133.54603140321385</c:v>
                </c:pt>
                <c:pt idx="77">
                  <c:v>143.82382796918478</c:v>
                </c:pt>
                <c:pt idx="78">
                  <c:v>154.60075308582537</c:v>
                </c:pt>
                <c:pt idx="79">
                  <c:v>165.44470004169486</c:v>
                </c:pt>
                <c:pt idx="80">
                  <c:v>175.68376402157443</c:v>
                </c:pt>
                <c:pt idx="81">
                  <c:v>184.11361331861579</c:v>
                </c:pt>
                <c:pt idx="82">
                  <c:v>188.58855145417243</c:v>
                </c:pt>
                <c:pt idx="83">
                  <c:v>186.08486855324111</c:v>
                </c:pt>
                <c:pt idx="84">
                  <c:v>174.13514474363697</c:v>
                </c:pt>
                <c:pt idx="85">
                  <c:v>153.3405576019972</c:v>
                </c:pt>
                <c:pt idx="86">
                  <c:v>128.49309039764293</c:v>
                </c:pt>
                <c:pt idx="87">
                  <c:v>106.19619320219952</c:v>
                </c:pt>
                <c:pt idx="88">
                  <c:v>90.772020284349466</c:v>
                </c:pt>
                <c:pt idx="89">
                  <c:v>82.448303700032014</c:v>
                </c:pt>
                <c:pt idx="90">
                  <c:v>78.896882595478601</c:v>
                </c:pt>
                <c:pt idx="91">
                  <c:v>77.651824383033983</c:v>
                </c:pt>
                <c:pt idx="92">
                  <c:v>77.238836391625512</c:v>
                </c:pt>
                <c:pt idx="93">
                  <c:v>77.054475807824161</c:v>
                </c:pt>
                <c:pt idx="94">
                  <c:v>76.919089009574506</c:v>
                </c:pt>
                <c:pt idx="95">
                  <c:v>76.79271595656121</c:v>
                </c:pt>
                <c:pt idx="96">
                  <c:v>76.668688238196111</c:v>
                </c:pt>
                <c:pt idx="97">
                  <c:v>76.546317392315075</c:v>
                </c:pt>
                <c:pt idx="98">
                  <c:v>76.425855089857862</c:v>
                </c:pt>
                <c:pt idx="99">
                  <c:v>76.30785971901301</c:v>
                </c:pt>
                <c:pt idx="100">
                  <c:v>76.193218705604778</c:v>
                </c:pt>
                <c:pt idx="101">
                  <c:v>76.083265035291035</c:v>
                </c:pt>
                <c:pt idx="102">
                  <c:v>75.979924175817885</c:v>
                </c:pt>
                <c:pt idx="103">
                  <c:v>75.885879216892718</c:v>
                </c:pt>
                <c:pt idx="104">
                  <c:v>75.804739051526951</c:v>
                </c:pt>
                <c:pt idx="105">
                  <c:v>75.741185022945572</c:v>
                </c:pt>
                <c:pt idx="106">
                  <c:v>75.701061039917306</c:v>
                </c:pt>
                <c:pt idx="107">
                  <c:v>75.691362992660572</c:v>
                </c:pt>
                <c:pt idx="108">
                  <c:v>75.72007818504504</c:v>
                </c:pt>
                <c:pt idx="109">
                  <c:v>75.79582768695775</c:v>
                </c:pt>
                <c:pt idx="110">
                  <c:v>75.927277031146161</c:v>
                </c:pt>
                <c:pt idx="111">
                  <c:v>76.122305222244378</c:v>
                </c:pt>
                <c:pt idx="112">
                  <c:v>76.38695690727134</c:v>
                </c:pt>
                <c:pt idx="113">
                  <c:v>76.724237736349096</c:v>
                </c:pt>
                <c:pt idx="114">
                  <c:v>77.132817438350131</c:v>
                </c:pt>
                <c:pt idx="115">
                  <c:v>77.605605949980159</c:v>
                </c:pt>
                <c:pt idx="116">
                  <c:v>78.127856024826514</c:v>
                </c:pt>
                <c:pt idx="117">
                  <c:v>78.673932197396098</c:v>
                </c:pt>
                <c:pt idx="118">
                  <c:v>79.201734371893281</c:v>
                </c:pt>
                <c:pt idx="119">
                  <c:v>79.645436165952574</c:v>
                </c:pt>
                <c:pt idx="120">
                  <c:v>79.911960719167425</c:v>
                </c:pt>
                <c:pt idx="121">
                  <c:v>79.892116311952051</c:v>
                </c:pt>
                <c:pt idx="122">
                  <c:v>79.495389639878709</c:v>
                </c:pt>
                <c:pt idx="123">
                  <c:v>78.700820936818658</c:v>
                </c:pt>
                <c:pt idx="124">
                  <c:v>77.593360957556101</c:v>
                </c:pt>
                <c:pt idx="125">
                  <c:v>76.351006691202315</c:v>
                </c:pt>
                <c:pt idx="126">
                  <c:v>75.178550117988323</c:v>
                </c:pt>
                <c:pt idx="127">
                  <c:v>74.226784139186989</c:v>
                </c:pt>
                <c:pt idx="128">
                  <c:v>73.548317075596145</c:v>
                </c:pt>
                <c:pt idx="129">
                  <c:v>73.109542318172529</c:v>
                </c:pt>
                <c:pt idx="130">
                  <c:v>72.836255951691797</c:v>
                </c:pt>
                <c:pt idx="131">
                  <c:v>72.656498188352387</c:v>
                </c:pt>
                <c:pt idx="132">
                  <c:v>72.520881197350064</c:v>
                </c:pt>
                <c:pt idx="133">
                  <c:v>72.402935543881853</c:v>
                </c:pt>
                <c:pt idx="134">
                  <c:v>72.291176822276839</c:v>
                </c:pt>
                <c:pt idx="135">
                  <c:v>72.18157719229751</c:v>
                </c:pt>
                <c:pt idx="136">
                  <c:v>72.073219485219411</c:v>
                </c:pt>
                <c:pt idx="137">
                  <c:v>71.966619519205082</c:v>
                </c:pt>
                <c:pt idx="138">
                  <c:v>71.863624477032346</c:v>
                </c:pt>
                <c:pt idx="139">
                  <c:v>71.768242316087139</c:v>
                </c:pt>
                <c:pt idx="140">
                  <c:v>71.688109049651544</c:v>
                </c:pt>
                <c:pt idx="141">
                  <c:v>71.636212233558453</c:v>
                </c:pt>
                <c:pt idx="142">
                  <c:v>71.631988974006447</c:v>
                </c:pt>
                <c:pt idx="143">
                  <c:v>71.700273480629434</c:v>
                </c:pt>
                <c:pt idx="144">
                  <c:v>71.8663497204289</c:v>
                </c:pt>
                <c:pt idx="145">
                  <c:v>72.14630982472687</c:v>
                </c:pt>
                <c:pt idx="146">
                  <c:v>72.534398945779401</c:v>
                </c:pt>
                <c:pt idx="147">
                  <c:v>72.992293262679922</c:v>
                </c:pt>
                <c:pt idx="148">
                  <c:v>73.44721848157559</c:v>
                </c:pt>
                <c:pt idx="149">
                  <c:v>73.80407765129533</c:v>
                </c:pt>
                <c:pt idx="150">
                  <c:v>73.970700303180706</c:v>
                </c:pt>
                <c:pt idx="151">
                  <c:v>73.887604726051521</c:v>
                </c:pt>
                <c:pt idx="152">
                  <c:v>73.549245183236735</c:v>
                </c:pt>
                <c:pt idx="153">
                  <c:v>73.006387336029036</c:v>
                </c:pt>
                <c:pt idx="154">
                  <c:v>72.348253505452064</c:v>
                </c:pt>
                <c:pt idx="155">
                  <c:v>71.673033633865685</c:v>
                </c:pt>
                <c:pt idx="156">
                  <c:v>71.060106165983811</c:v>
                </c:pt>
                <c:pt idx="157">
                  <c:v>70.554465013056387</c:v>
                </c:pt>
                <c:pt idx="158">
                  <c:v>70.16618641321557</c:v>
                </c:pt>
                <c:pt idx="159">
                  <c:v>69.880574349789654</c:v>
                </c:pt>
                <c:pt idx="160">
                  <c:v>69.671639946259873</c:v>
                </c:pt>
                <c:pt idx="161">
                  <c:v>69.512998503369417</c:v>
                </c:pt>
                <c:pt idx="162">
                  <c:v>69.383756893372862</c:v>
                </c:pt>
                <c:pt idx="163">
                  <c:v>69.26995977490418</c:v>
                </c:pt>
                <c:pt idx="164">
                  <c:v>69.163481198517431</c:v>
                </c:pt>
                <c:pt idx="165">
                  <c:v>69.060122783375405</c:v>
                </c:pt>
                <c:pt idx="166">
                  <c:v>68.957937402281559</c:v>
                </c:pt>
                <c:pt idx="167">
                  <c:v>68.856106229854205</c:v>
                </c:pt>
                <c:pt idx="168">
                  <c:v>68.754312823663412</c:v>
                </c:pt>
                <c:pt idx="169">
                  <c:v>68.65244187052501</c:v>
                </c:pt>
                <c:pt idx="170">
                  <c:v>68.550451515630215</c:v>
                </c:pt>
                <c:pt idx="171">
                  <c:v>68.448325120369077</c:v>
                </c:pt>
                <c:pt idx="172">
                  <c:v>68.346054828053653</c:v>
                </c:pt>
                <c:pt idx="173">
                  <c:v>68.2436364227745</c:v>
                </c:pt>
                <c:pt idx="174">
                  <c:v>68.141067773167308</c:v>
                </c:pt>
                <c:pt idx="175">
                  <c:v>68.038348301022936</c:v>
                </c:pt>
                <c:pt idx="176">
                  <c:v>67.935478717799455</c:v>
                </c:pt>
                <c:pt idx="177">
                  <c:v>67.832460829752719</c:v>
                </c:pt>
                <c:pt idx="178">
                  <c:v>67.729297365736002</c:v>
                </c:pt>
                <c:pt idx="179">
                  <c:v>67.625991819103007</c:v>
                </c:pt>
                <c:pt idx="180">
                  <c:v>67.52254830294946</c:v>
                </c:pt>
                <c:pt idx="181">
                  <c:v>67.418971419030257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82.061579083494081</c:v>
                </c:pt>
                <c:pt idx="1">
                  <c:v>82.264743352445535</c:v>
                </c:pt>
                <c:pt idx="2">
                  <c:v>82.467505298081477</c:v>
                </c:pt>
                <c:pt idx="3">
                  <c:v>82.669758847355595</c:v>
                </c:pt>
                <c:pt idx="4">
                  <c:v>82.871382420004224</c:v>
                </c:pt>
                <c:pt idx="5">
                  <c:v>83.072237228560212</c:v>
                </c:pt>
                <c:pt idx="6">
                  <c:v>83.272165463147928</c:v>
                </c:pt>
                <c:pt idx="7">
                  <c:v>83.470988368174389</c:v>
                </c:pt>
                <c:pt idx="8">
                  <c:v>83.668504222628613</c:v>
                </c:pt>
                <c:pt idx="9">
                  <c:v>83.864486241296476</c:v>
                </c:pt>
                <c:pt idx="10">
                  <c:v>84.058680420888805</c:v>
                </c:pt>
                <c:pt idx="11">
                  <c:v>84.250803362955097</c:v>
                </c:pt>
                <c:pt idx="12">
                  <c:v>84.440540114554281</c:v>
                </c:pt>
                <c:pt idx="13">
                  <c:v>84.627542077980195</c:v>
                </c:pt>
                <c:pt idx="14">
                  <c:v>84.811425052316153</c:v>
                </c:pt>
                <c:pt idx="15">
                  <c:v>84.991767482048715</c:v>
                </c:pt>
                <c:pt idx="16">
                  <c:v>85.168109001110253</c:v>
                </c:pt>
                <c:pt idx="17">
                  <c:v>85.339949374093919</c:v>
                </c:pt>
                <c:pt idx="18">
                  <c:v>85.506747949363472</c:v>
                </c:pt>
                <c:pt idx="19">
                  <c:v>85.66792375052475</c:v>
                </c:pt>
                <c:pt idx="20">
                  <c:v>85.822856342182291</c:v>
                </c:pt>
                <c:pt idx="21">
                  <c:v>85.970887611794325</c:v>
                </c:pt>
                <c:pt idx="22">
                  <c:v>86.111324610289628</c:v>
                </c:pt>
                <c:pt idx="23">
                  <c:v>86.243443588307244</c:v>
                </c:pt>
                <c:pt idx="24">
                  <c:v>86.366495350796228</c:v>
                </c:pt>
                <c:pt idx="25">
                  <c:v>86.47971202868878</c:v>
                </c:pt>
                <c:pt idx="26">
                  <c:v>86.58231533112162</c:v>
                </c:pt>
                <c:pt idx="27">
                  <c:v>86.673526294396808</c:v>
                </c:pt>
                <c:pt idx="28">
                  <c:v>86.752576484458615</c:v>
                </c:pt>
                <c:pt idx="29">
                  <c:v>86.818720539011238</c:v>
                </c:pt>
                <c:pt idx="30">
                  <c:v>86.871249855634005</c:v>
                </c:pt>
                <c:pt idx="31">
                  <c:v>86.909507146846678</c:v>
                </c:pt>
                <c:pt idx="32">
                  <c:v>86.932901496917893</c:v>
                </c:pt>
                <c:pt idx="33">
                  <c:v>86.940923474440453</c:v>
                </c:pt>
                <c:pt idx="34">
                  <c:v>86.933159786377146</c:v>
                </c:pt>
                <c:pt idx="35">
                  <c:v>86.909306910848926</c:v>
                </c:pt>
                <c:pt idx="36">
                  <c:v>86.869183124450359</c:v>
                </c:pt>
                <c:pt idx="37">
                  <c:v>86.812738351165052</c:v>
                </c:pt>
                <c:pt idx="38">
                  <c:v>86.740061307711628</c:v>
                </c:pt>
                <c:pt idx="39">
                  <c:v>86.651383505181357</c:v>
                </c:pt>
                <c:pt idx="40">
                  <c:v>86.547079786510764</c:v>
                </c:pt>
                <c:pt idx="41">
                  <c:v>86.427665227492369</c:v>
                </c:pt>
                <c:pt idx="42">
                  <c:v>86.293788396249312</c:v>
                </c:pt>
                <c:pt idx="43">
                  <c:v>86.146221140528993</c:v>
                </c:pt>
                <c:pt idx="44">
                  <c:v>85.985845240667501</c:v>
                </c:pt>
                <c:pt idx="45">
                  <c:v>85.813636415660895</c:v>
                </c:pt>
                <c:pt idx="46">
                  <c:v>85.630646289046723</c:v>
                </c:pt>
                <c:pt idx="47">
                  <c:v>85.437983001710577</c:v>
                </c:pt>
                <c:pt idx="48">
                  <c:v>85.236791195482866</c:v>
                </c:pt>
                <c:pt idx="49">
                  <c:v>85.028232083796027</c:v>
                </c:pt>
                <c:pt idx="50">
                  <c:v>84.813464277021495</c:v>
                </c:pt>
                <c:pt idx="51">
                  <c:v>84.593625947020058</c:v>
                </c:pt>
                <c:pt idx="52">
                  <c:v>84.369818806893591</c:v>
                </c:pt>
                <c:pt idx="53">
                  <c:v>84.143094258084432</c:v>
                </c:pt>
                <c:pt idx="54">
                  <c:v>83.914441928026989</c:v>
                </c:pt>
                <c:pt idx="55">
                  <c:v>83.684780696746984</c:v>
                </c:pt>
                <c:pt idx="56">
                  <c:v>83.454952197660106</c:v>
                </c:pt>
                <c:pt idx="57">
                  <c:v>83.225716681758087</c:v>
                </c:pt>
                <c:pt idx="58">
                  <c:v>82.997751058571055</c:v>
                </c:pt>
                <c:pt idx="59">
                  <c:v>82.771648872853987</c:v>
                </c:pt>
                <c:pt idx="60">
                  <c:v>82.547921942200162</c:v>
                </c:pt>
                <c:pt idx="61">
                  <c:v>82.327003365742115</c:v>
                </c:pt>
                <c:pt idx="62">
                  <c:v>82.109251614902348</c:v>
                </c:pt>
                <c:pt idx="63">
                  <c:v>81.894955430503941</c:v>
                </c:pt>
                <c:pt idx="64">
                  <c:v>81.68433927307909</c:v>
                </c:pt>
                <c:pt idx="65">
                  <c:v>81.477569101749239</c:v>
                </c:pt>
                <c:pt idx="66">
                  <c:v>81.274758288815605</c:v>
                </c:pt>
                <c:pt idx="67">
                  <c:v>81.075973509893274</c:v>
                </c:pt>
                <c:pt idx="68">
                  <c:v>80.881240481269174</c:v>
                </c:pt>
                <c:pt idx="69">
                  <c:v>80.690549445883292</c:v>
                </c:pt>
                <c:pt idx="70">
                  <c:v>80.503860336089659</c:v>
                </c:pt>
                <c:pt idx="71">
                  <c:v>80.321107564693918</c:v>
                </c:pt>
                <c:pt idx="72">
                  <c:v>80.14220441552537</c:v>
                </c:pt>
                <c:pt idx="73">
                  <c:v>79.967047021050846</c:v>
                </c:pt>
                <c:pt idx="74">
                  <c:v>79.795517927492867</c:v>
                </c:pt>
                <c:pt idx="75">
                  <c:v>79.627489257892947</c:v>
                </c:pt>
                <c:pt idx="76">
                  <c:v>79.462825490932289</c:v>
                </c:pt>
                <c:pt idx="77">
                  <c:v>79.301385878470896</c:v>
                </c:pt>
                <c:pt idx="78">
                  <c:v>79.143026528069925</c:v>
                </c:pt>
                <c:pt idx="79">
                  <c:v>78.987602178573681</c:v>
                </c:pt>
                <c:pt idx="80">
                  <c:v>78.834967697461877</c:v>
                </c:pt>
                <c:pt idx="81">
                  <c:v>78.684979328418962</c:v>
                </c:pt>
                <c:pt idx="82">
                  <c:v>78.537495716640464</c:v>
                </c:pt>
                <c:pt idx="83">
                  <c:v>78.392378738000488</c:v>
                </c:pt>
                <c:pt idx="84">
                  <c:v>78.249494156504852</c:v>
                </c:pt>
                <c:pt idx="85">
                  <c:v>78.108712132570233</c:v>
                </c:pt>
                <c:pt idx="86">
                  <c:v>77.96990760270819</c:v>
                </c:pt>
                <c:pt idx="87">
                  <c:v>77.832960549220729</c:v>
                </c:pt>
                <c:pt idx="88">
                  <c:v>77.697756176592293</c:v>
                </c:pt>
                <c:pt idx="89">
                  <c:v>77.564185009425998</c:v>
                </c:pt>
                <c:pt idx="90">
                  <c:v>77.432142925046932</c:v>
                </c:pt>
                <c:pt idx="91">
                  <c:v>77.301531132297043</c:v>
                </c:pt>
                <c:pt idx="92">
                  <c:v>77.172256106582964</c:v>
                </c:pt>
                <c:pt idx="93">
                  <c:v>77.044229489910194</c:v>
                </c:pt>
                <c:pt idx="94">
                  <c:v>76.917367963443482</c:v>
                </c:pt>
                <c:pt idx="95">
                  <c:v>76.791593099067782</c:v>
                </c:pt>
                <c:pt idx="96">
                  <c:v>76.666831195479148</c:v>
                </c:pt>
                <c:pt idx="97">
                  <c:v>76.543013103502673</c:v>
                </c:pt>
                <c:pt idx="98">
                  <c:v>76.42007404460432</c:v>
                </c:pt>
                <c:pt idx="99">
                  <c:v>76.297953425927858</c:v>
                </c:pt>
                <c:pt idx="100">
                  <c:v>76.176594654635423</c:v>
                </c:pt>
                <c:pt idx="101">
                  <c:v>76.055944953853668</c:v>
                </c:pt>
                <c:pt idx="102">
                  <c:v>75.935955182117041</c:v>
                </c:pt>
                <c:pt idx="103">
                  <c:v>75.816579657847612</c:v>
                </c:pt>
                <c:pt idx="104">
                  <c:v>75.69777599011077</c:v>
                </c:pt>
                <c:pt idx="105">
                  <c:v>75.579504916628949</c:v>
                </c:pt>
                <c:pt idx="106">
                  <c:v>75.461730149817328</c:v>
                </c:pt>
                <c:pt idx="107">
                  <c:v>75.344418231418359</c:v>
                </c:pt>
                <c:pt idx="108">
                  <c:v>75.227538396151843</c:v>
                </c:pt>
                <c:pt idx="109">
                  <c:v>75.111062444658216</c:v>
                </c:pt>
                <c:pt idx="110">
                  <c:v>74.994964625890105</c:v>
                </c:pt>
                <c:pt idx="111">
                  <c:v>74.879221528997689</c:v>
                </c:pt>
                <c:pt idx="112">
                  <c:v>74.763811984650275</c:v>
                </c:pt>
                <c:pt idx="113">
                  <c:v>74.648716975638479</c:v>
                </c:pt>
                <c:pt idx="114">
                  <c:v>74.533919556502482</c:v>
                </c:pt>
                <c:pt idx="115">
                  <c:v>74.419404781829002</c:v>
                </c:pt>
                <c:pt idx="116">
                  <c:v>74.305159642748805</c:v>
                </c:pt>
                <c:pt idx="117">
                  <c:v>74.191173011045848</c:v>
                </c:pt>
                <c:pt idx="118">
                  <c:v>74.077435590151097</c:v>
                </c:pt>
                <c:pt idx="119">
                  <c:v>73.963939872142305</c:v>
                </c:pt>
                <c:pt idx="120">
                  <c:v>73.850680099696319</c:v>
                </c:pt>
                <c:pt idx="121">
                  <c:v>73.737652231746523</c:v>
                </c:pt>
                <c:pt idx="122">
                  <c:v>73.624853911382218</c:v>
                </c:pt>
                <c:pt idx="123">
                  <c:v>73.512284434289796</c:v>
                </c:pt>
                <c:pt idx="124">
                  <c:v>73.399944715782993</c:v>
                </c:pt>
                <c:pt idx="125">
                  <c:v>73.287837254203836</c:v>
                </c:pt>
                <c:pt idx="126">
                  <c:v>73.175966088209307</c:v>
                </c:pt>
                <c:pt idx="127">
                  <c:v>73.064336745201047</c:v>
                </c:pt>
                <c:pt idx="128">
                  <c:v>72.952956177925671</c:v>
                </c:pt>
                <c:pt idx="129">
                  <c:v>72.841832686090569</c:v>
                </c:pt>
                <c:pt idx="130">
                  <c:v>72.730975819733004</c:v>
                </c:pt>
                <c:pt idx="131">
                  <c:v>72.620396261077616</c:v>
                </c:pt>
                <c:pt idx="132">
                  <c:v>72.510105681753458</c:v>
                </c:pt>
                <c:pt idx="133">
                  <c:v>72.400116572553614</c:v>
                </c:pt>
                <c:pt idx="134">
                  <c:v>72.290442043441843</c:v>
                </c:pt>
                <c:pt idx="135">
                  <c:v>72.181095592275085</c:v>
                </c:pt>
                <c:pt idx="136">
                  <c:v>72.072090841739055</c:v>
                </c:pt>
                <c:pt idx="137">
                  <c:v>71.963441245297446</c:v>
                </c:pt>
                <c:pt idx="138">
                  <c:v>71.855159764522668</c:v>
                </c:pt>
                <c:pt idx="139">
                  <c:v>71.747258521972441</c:v>
                </c:pt>
                <c:pt idx="140">
                  <c:v>71.639748435736522</c:v>
                </c:pt>
                <c:pt idx="141">
                  <c:v>71.532638843807376</c:v>
                </c:pt>
                <c:pt idx="142">
                  <c:v>71.425937128393542</c:v>
                </c:pt>
                <c:pt idx="143">
                  <c:v>71.319648352045263</c:v>
                </c:pt>
                <c:pt idx="144">
                  <c:v>71.213774918820221</c:v>
                </c:pt>
                <c:pt idx="145">
                  <c:v>71.108316274509534</c:v>
                </c:pt>
                <c:pt idx="146">
                  <c:v>71.003268660007762</c:v>
                </c:pt>
                <c:pt idx="147">
                  <c:v>70.898624931123862</c:v>
                </c:pt>
                <c:pt idx="148">
                  <c:v>70.794374456424208</c:v>
                </c:pt>
                <c:pt idx="149">
                  <c:v>70.690503102088087</c:v>
                </c:pt>
                <c:pt idx="150">
                  <c:v>70.586993309333067</c:v>
                </c:pt>
                <c:pt idx="151">
                  <c:v>70.483824265923289</c:v>
                </c:pt>
                <c:pt idx="152">
                  <c:v>70.380972168863806</c:v>
                </c:pt>
                <c:pt idx="153">
                  <c:v>70.278410570933133</c:v>
                </c:pt>
                <c:pt idx="154">
                  <c:v>70.176110799549292</c:v>
                </c:pt>
                <c:pt idx="155">
                  <c:v>70.074042432933766</c:v>
                </c:pt>
                <c:pt idx="156">
                  <c:v>69.972173815907126</c:v>
                </c:pt>
                <c:pt idx="157">
                  <c:v>69.87047259611505</c:v>
                </c:pt>
                <c:pt idx="158">
                  <c:v>69.768906261137914</c:v>
                </c:pt>
                <c:pt idx="159">
                  <c:v>69.667442657757888</c:v>
                </c:pt>
                <c:pt idx="160">
                  <c:v>69.56605047652863</c:v>
                </c:pt>
                <c:pt idx="161">
                  <c:v>69.464699687502076</c:v>
                </c:pt>
                <c:pt idx="162">
                  <c:v>69.363361916257219</c:v>
                </c:pt>
                <c:pt idx="163">
                  <c:v>69.26201075295819</c:v>
                </c:pt>
                <c:pt idx="164">
                  <c:v>69.160621990768277</c:v>
                </c:pt>
                <c:pt idx="165">
                  <c:v>69.059173793316447</c:v>
                </c:pt>
                <c:pt idx="166">
                  <c:v>68.957646793865578</c:v>
                </c:pt>
                <c:pt idx="167">
                  <c:v>68.856024131235458</c:v>
                </c:pt>
                <c:pt idx="168">
                  <c:v>68.754291429325832</c:v>
                </c:pt>
                <c:pt idx="169">
                  <c:v>68.652436728257044</c:v>
                </c:pt>
                <c:pt idx="170">
                  <c:v>68.550450375737313</c:v>
                </c:pt>
                <c:pt idx="171">
                  <c:v>68.448324887350608</c:v>
                </c:pt>
                <c:pt idx="172">
                  <c:v>68.346054784129876</c:v>
                </c:pt>
                <c:pt idx="173">
                  <c:v>68.243636415140358</c:v>
                </c:pt>
                <c:pt idx="174">
                  <c:v>68.14106777194398</c:v>
                </c:pt>
                <c:pt idx="175">
                  <c:v>68.038348300842216</c:v>
                </c:pt>
                <c:pt idx="176">
                  <c:v>67.935478717774842</c:v>
                </c:pt>
                <c:pt idx="177">
                  <c:v>67.832460829749635</c:v>
                </c:pt>
                <c:pt idx="178">
                  <c:v>67.729297365735647</c:v>
                </c:pt>
                <c:pt idx="179">
                  <c:v>67.625991819102964</c:v>
                </c:pt>
                <c:pt idx="180">
                  <c:v>67.52254830294946</c:v>
                </c:pt>
                <c:pt idx="181">
                  <c:v>67.418971419030257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84.05</c:v>
                </c:pt>
                <c:pt idx="1">
                  <c:v>84.066999999999993</c:v>
                </c:pt>
                <c:pt idx="2">
                  <c:v>84.05</c:v>
                </c:pt>
                <c:pt idx="3">
                  <c:v>84.033000000000001</c:v>
                </c:pt>
                <c:pt idx="4">
                  <c:v>84.582999999999998</c:v>
                </c:pt>
                <c:pt idx="5">
                  <c:v>84.5</c:v>
                </c:pt>
                <c:pt idx="6">
                  <c:v>83.7</c:v>
                </c:pt>
                <c:pt idx="7">
                  <c:v>84.2</c:v>
                </c:pt>
                <c:pt idx="8">
                  <c:v>83.5</c:v>
                </c:pt>
                <c:pt idx="9">
                  <c:v>84.5</c:v>
                </c:pt>
                <c:pt idx="10">
                  <c:v>83.3</c:v>
                </c:pt>
                <c:pt idx="11">
                  <c:v>83.332999999999998</c:v>
                </c:pt>
                <c:pt idx="12">
                  <c:v>83.15</c:v>
                </c:pt>
                <c:pt idx="13">
                  <c:v>83.332999999999998</c:v>
                </c:pt>
                <c:pt idx="14">
                  <c:v>83.7</c:v>
                </c:pt>
                <c:pt idx="15">
                  <c:v>83.832999999999998</c:v>
                </c:pt>
                <c:pt idx="16">
                  <c:v>84.683000000000007</c:v>
                </c:pt>
                <c:pt idx="17">
                  <c:v>84.05</c:v>
                </c:pt>
                <c:pt idx="18">
                  <c:v>83.05</c:v>
                </c:pt>
                <c:pt idx="19">
                  <c:v>83.716999999999999</c:v>
                </c:pt>
                <c:pt idx="20">
                  <c:v>83.867000000000004</c:v>
                </c:pt>
                <c:pt idx="21">
                  <c:v>84.816999999999993</c:v>
                </c:pt>
                <c:pt idx="22">
                  <c:v>84.7</c:v>
                </c:pt>
                <c:pt idx="23">
                  <c:v>84.433000000000007</c:v>
                </c:pt>
                <c:pt idx="24">
                  <c:v>84.216999999999999</c:v>
                </c:pt>
                <c:pt idx="25">
                  <c:v>84.617000000000004</c:v>
                </c:pt>
                <c:pt idx="26">
                  <c:v>85.082999999999998</c:v>
                </c:pt>
                <c:pt idx="27">
                  <c:v>85.45</c:v>
                </c:pt>
                <c:pt idx="28">
                  <c:v>85.316999999999993</c:v>
                </c:pt>
                <c:pt idx="29">
                  <c:v>85.45</c:v>
                </c:pt>
                <c:pt idx="30">
                  <c:v>86.882999999999996</c:v>
                </c:pt>
                <c:pt idx="31">
                  <c:v>87.867000000000004</c:v>
                </c:pt>
                <c:pt idx="32">
                  <c:v>88.35</c:v>
                </c:pt>
                <c:pt idx="33">
                  <c:v>86.832999999999998</c:v>
                </c:pt>
                <c:pt idx="34">
                  <c:v>88.667000000000002</c:v>
                </c:pt>
                <c:pt idx="35">
                  <c:v>88.882999999999996</c:v>
                </c:pt>
                <c:pt idx="36">
                  <c:v>91.5</c:v>
                </c:pt>
                <c:pt idx="37">
                  <c:v>91.117000000000004</c:v>
                </c:pt>
                <c:pt idx="38">
                  <c:v>93.233000000000004</c:v>
                </c:pt>
                <c:pt idx="39">
                  <c:v>94.117000000000004</c:v>
                </c:pt>
                <c:pt idx="40">
                  <c:v>93.917000000000002</c:v>
                </c:pt>
                <c:pt idx="41">
                  <c:v>95.25</c:v>
                </c:pt>
                <c:pt idx="42">
                  <c:v>96.216999999999999</c:v>
                </c:pt>
                <c:pt idx="43">
                  <c:v>98.066999999999993</c:v>
                </c:pt>
                <c:pt idx="44">
                  <c:v>101.31699999999999</c:v>
                </c:pt>
                <c:pt idx="45">
                  <c:v>103.917</c:v>
                </c:pt>
                <c:pt idx="46">
                  <c:v>106.217</c:v>
                </c:pt>
                <c:pt idx="47">
                  <c:v>111</c:v>
                </c:pt>
                <c:pt idx="48">
                  <c:v>115.81699999999999</c:v>
                </c:pt>
                <c:pt idx="49">
                  <c:v>122</c:v>
                </c:pt>
                <c:pt idx="50">
                  <c:v>129.31700000000001</c:v>
                </c:pt>
                <c:pt idx="51">
                  <c:v>136.917</c:v>
                </c:pt>
                <c:pt idx="52">
                  <c:v>146.167</c:v>
                </c:pt>
                <c:pt idx="53">
                  <c:v>156.44999999999999</c:v>
                </c:pt>
                <c:pt idx="54">
                  <c:v>168.7</c:v>
                </c:pt>
                <c:pt idx="55">
                  <c:v>182.21700000000001</c:v>
                </c:pt>
                <c:pt idx="56">
                  <c:v>194.333</c:v>
                </c:pt>
                <c:pt idx="57">
                  <c:v>206.28299999999999</c:v>
                </c:pt>
                <c:pt idx="58">
                  <c:v>214.9</c:v>
                </c:pt>
                <c:pt idx="59">
                  <c:v>220</c:v>
                </c:pt>
                <c:pt idx="60">
                  <c:v>223.65</c:v>
                </c:pt>
                <c:pt idx="61">
                  <c:v>223.6</c:v>
                </c:pt>
                <c:pt idx="62">
                  <c:v>219.267</c:v>
                </c:pt>
                <c:pt idx="63">
                  <c:v>211.81700000000001</c:v>
                </c:pt>
                <c:pt idx="64">
                  <c:v>196.25</c:v>
                </c:pt>
                <c:pt idx="65">
                  <c:v>175.78299999999999</c:v>
                </c:pt>
                <c:pt idx="66">
                  <c:v>148.583</c:v>
                </c:pt>
                <c:pt idx="67">
                  <c:v>119.7</c:v>
                </c:pt>
                <c:pt idx="68">
                  <c:v>98.85</c:v>
                </c:pt>
                <c:pt idx="69">
                  <c:v>94.35</c:v>
                </c:pt>
                <c:pt idx="70">
                  <c:v>95.35</c:v>
                </c:pt>
                <c:pt idx="71">
                  <c:v>98.216999999999999</c:v>
                </c:pt>
                <c:pt idx="72">
                  <c:v>102</c:v>
                </c:pt>
                <c:pt idx="73">
                  <c:v>105.283</c:v>
                </c:pt>
                <c:pt idx="74">
                  <c:v>110.5</c:v>
                </c:pt>
                <c:pt idx="75">
                  <c:v>118.467</c:v>
                </c:pt>
                <c:pt idx="76">
                  <c:v>126.05</c:v>
                </c:pt>
                <c:pt idx="77">
                  <c:v>136.05000000000001</c:v>
                </c:pt>
                <c:pt idx="78">
                  <c:v>148.56700000000001</c:v>
                </c:pt>
                <c:pt idx="79">
                  <c:v>159.31700000000001</c:v>
                </c:pt>
                <c:pt idx="80">
                  <c:v>168.25</c:v>
                </c:pt>
                <c:pt idx="81">
                  <c:v>175.25</c:v>
                </c:pt>
                <c:pt idx="82">
                  <c:v>179.85</c:v>
                </c:pt>
                <c:pt idx="83">
                  <c:v>180.2</c:v>
                </c:pt>
                <c:pt idx="84">
                  <c:v>175.333</c:v>
                </c:pt>
                <c:pt idx="85">
                  <c:v>163.44999999999999</c:v>
                </c:pt>
                <c:pt idx="86">
                  <c:v>146.96700000000001</c:v>
                </c:pt>
                <c:pt idx="87">
                  <c:v>123.383</c:v>
                </c:pt>
                <c:pt idx="88">
                  <c:v>98.933000000000007</c:v>
                </c:pt>
                <c:pt idx="89">
                  <c:v>82.132999999999996</c:v>
                </c:pt>
                <c:pt idx="90">
                  <c:v>76.516999999999996</c:v>
                </c:pt>
                <c:pt idx="91">
                  <c:v>75.867000000000004</c:v>
                </c:pt>
                <c:pt idx="92">
                  <c:v>75.150000000000006</c:v>
                </c:pt>
                <c:pt idx="93">
                  <c:v>75.117000000000004</c:v>
                </c:pt>
                <c:pt idx="94">
                  <c:v>75.849999999999994</c:v>
                </c:pt>
                <c:pt idx="95">
                  <c:v>75.900000000000006</c:v>
                </c:pt>
                <c:pt idx="96">
                  <c:v>75.8</c:v>
                </c:pt>
                <c:pt idx="97">
                  <c:v>75.099999999999994</c:v>
                </c:pt>
                <c:pt idx="98">
                  <c:v>75.5</c:v>
                </c:pt>
                <c:pt idx="99">
                  <c:v>76.117000000000004</c:v>
                </c:pt>
                <c:pt idx="100">
                  <c:v>75.382999999999996</c:v>
                </c:pt>
                <c:pt idx="101">
                  <c:v>75.900000000000006</c:v>
                </c:pt>
                <c:pt idx="102">
                  <c:v>75.683000000000007</c:v>
                </c:pt>
                <c:pt idx="103">
                  <c:v>76.8</c:v>
                </c:pt>
                <c:pt idx="104">
                  <c:v>76.617000000000004</c:v>
                </c:pt>
                <c:pt idx="105">
                  <c:v>75.466999999999999</c:v>
                </c:pt>
                <c:pt idx="106">
                  <c:v>75.566999999999993</c:v>
                </c:pt>
                <c:pt idx="107">
                  <c:v>75.417000000000002</c:v>
                </c:pt>
                <c:pt idx="108">
                  <c:v>75.367000000000004</c:v>
                </c:pt>
                <c:pt idx="109">
                  <c:v>76.433000000000007</c:v>
                </c:pt>
                <c:pt idx="110">
                  <c:v>75.082999999999998</c:v>
                </c:pt>
                <c:pt idx="111">
                  <c:v>74.917000000000002</c:v>
                </c:pt>
                <c:pt idx="112">
                  <c:v>75.783000000000001</c:v>
                </c:pt>
                <c:pt idx="113">
                  <c:v>74.867000000000004</c:v>
                </c:pt>
                <c:pt idx="114">
                  <c:v>75.832999999999998</c:v>
                </c:pt>
                <c:pt idx="115">
                  <c:v>76.55</c:v>
                </c:pt>
                <c:pt idx="116">
                  <c:v>76.033000000000001</c:v>
                </c:pt>
                <c:pt idx="117">
                  <c:v>78.099999999999994</c:v>
                </c:pt>
                <c:pt idx="118">
                  <c:v>78.933000000000007</c:v>
                </c:pt>
                <c:pt idx="119">
                  <c:v>79.75</c:v>
                </c:pt>
                <c:pt idx="120">
                  <c:v>80.033000000000001</c:v>
                </c:pt>
                <c:pt idx="121">
                  <c:v>80.150000000000006</c:v>
                </c:pt>
                <c:pt idx="122">
                  <c:v>80.216999999999999</c:v>
                </c:pt>
                <c:pt idx="123">
                  <c:v>79.283000000000001</c:v>
                </c:pt>
                <c:pt idx="124">
                  <c:v>78.349999999999994</c:v>
                </c:pt>
                <c:pt idx="125">
                  <c:v>77.667000000000002</c:v>
                </c:pt>
                <c:pt idx="126">
                  <c:v>75.266999999999996</c:v>
                </c:pt>
                <c:pt idx="127">
                  <c:v>73.55</c:v>
                </c:pt>
                <c:pt idx="128">
                  <c:v>73.683000000000007</c:v>
                </c:pt>
                <c:pt idx="129">
                  <c:v>72.716999999999999</c:v>
                </c:pt>
                <c:pt idx="130">
                  <c:v>72.216999999999999</c:v>
                </c:pt>
                <c:pt idx="131">
                  <c:v>71.95</c:v>
                </c:pt>
                <c:pt idx="132">
                  <c:v>71.849999999999994</c:v>
                </c:pt>
                <c:pt idx="133">
                  <c:v>70.983000000000004</c:v>
                </c:pt>
                <c:pt idx="134">
                  <c:v>72.033000000000001</c:v>
                </c:pt>
                <c:pt idx="135">
                  <c:v>70.8</c:v>
                </c:pt>
                <c:pt idx="136">
                  <c:v>70.75</c:v>
                </c:pt>
                <c:pt idx="137">
                  <c:v>70.099999999999994</c:v>
                </c:pt>
                <c:pt idx="138">
                  <c:v>70.466999999999999</c:v>
                </c:pt>
                <c:pt idx="139">
                  <c:v>70.7</c:v>
                </c:pt>
                <c:pt idx="140">
                  <c:v>71.832999999999998</c:v>
                </c:pt>
                <c:pt idx="141">
                  <c:v>71.483000000000004</c:v>
                </c:pt>
                <c:pt idx="142">
                  <c:v>70.8</c:v>
                </c:pt>
                <c:pt idx="143">
                  <c:v>71.466999999999999</c:v>
                </c:pt>
                <c:pt idx="144">
                  <c:v>70.900000000000006</c:v>
                </c:pt>
                <c:pt idx="145">
                  <c:v>72.466999999999999</c:v>
                </c:pt>
                <c:pt idx="146">
                  <c:v>71.45</c:v>
                </c:pt>
                <c:pt idx="147">
                  <c:v>73.033000000000001</c:v>
                </c:pt>
                <c:pt idx="148">
                  <c:v>73.2</c:v>
                </c:pt>
                <c:pt idx="149">
                  <c:v>73.150000000000006</c:v>
                </c:pt>
                <c:pt idx="150">
                  <c:v>74.132999999999996</c:v>
                </c:pt>
                <c:pt idx="151">
                  <c:v>74.849999999999994</c:v>
                </c:pt>
                <c:pt idx="152">
                  <c:v>74.382999999999996</c:v>
                </c:pt>
                <c:pt idx="153">
                  <c:v>74.033000000000001</c:v>
                </c:pt>
                <c:pt idx="154">
                  <c:v>72.683000000000007</c:v>
                </c:pt>
                <c:pt idx="155">
                  <c:v>72.016999999999996</c:v>
                </c:pt>
                <c:pt idx="156">
                  <c:v>70.783000000000001</c:v>
                </c:pt>
                <c:pt idx="157">
                  <c:v>70.683000000000007</c:v>
                </c:pt>
                <c:pt idx="158">
                  <c:v>69.7</c:v>
                </c:pt>
                <c:pt idx="159">
                  <c:v>69.632999999999996</c:v>
                </c:pt>
                <c:pt idx="160">
                  <c:v>69.417000000000002</c:v>
                </c:pt>
                <c:pt idx="161">
                  <c:v>68.849999999999994</c:v>
                </c:pt>
                <c:pt idx="162">
                  <c:v>69.466999999999999</c:v>
                </c:pt>
                <c:pt idx="163">
                  <c:v>69.117000000000004</c:v>
                </c:pt>
                <c:pt idx="164">
                  <c:v>68.900000000000006</c:v>
                </c:pt>
                <c:pt idx="165">
                  <c:v>70.099999999999994</c:v>
                </c:pt>
                <c:pt idx="166">
                  <c:v>69.3</c:v>
                </c:pt>
                <c:pt idx="167">
                  <c:v>68.7</c:v>
                </c:pt>
                <c:pt idx="168">
                  <c:v>68.533000000000001</c:v>
                </c:pt>
                <c:pt idx="169">
                  <c:v>68.617000000000004</c:v>
                </c:pt>
                <c:pt idx="170">
                  <c:v>69</c:v>
                </c:pt>
                <c:pt idx="171">
                  <c:v>69.3</c:v>
                </c:pt>
                <c:pt idx="172">
                  <c:v>69.05</c:v>
                </c:pt>
                <c:pt idx="173">
                  <c:v>68.533000000000001</c:v>
                </c:pt>
                <c:pt idx="174">
                  <c:v>68.466999999999999</c:v>
                </c:pt>
                <c:pt idx="175">
                  <c:v>69</c:v>
                </c:pt>
                <c:pt idx="176">
                  <c:v>67.733000000000004</c:v>
                </c:pt>
                <c:pt idx="177">
                  <c:v>67.849999999999994</c:v>
                </c:pt>
                <c:pt idx="178">
                  <c:v>67.533000000000001</c:v>
                </c:pt>
                <c:pt idx="179">
                  <c:v>68.933000000000007</c:v>
                </c:pt>
                <c:pt idx="180">
                  <c:v>68.483000000000004</c:v>
                </c:pt>
                <c:pt idx="181">
                  <c:v>66.7</c:v>
                </c:pt>
                <c:pt idx="182">
                  <c:v>67.367000000000004</c:v>
                </c:pt>
                <c:pt idx="183">
                  <c:v>67.867000000000004</c:v>
                </c:pt>
                <c:pt idx="184">
                  <c:v>67.3</c:v>
                </c:pt>
                <c:pt idx="185">
                  <c:v>67.05</c:v>
                </c:pt>
                <c:pt idx="186">
                  <c:v>67.816999999999993</c:v>
                </c:pt>
                <c:pt idx="187">
                  <c:v>67.266999999999996</c:v>
                </c:pt>
                <c:pt idx="188">
                  <c:v>67.433000000000007</c:v>
                </c:pt>
                <c:pt idx="189">
                  <c:v>68.367000000000004</c:v>
                </c:pt>
                <c:pt idx="190">
                  <c:v>67</c:v>
                </c:pt>
                <c:pt idx="191">
                  <c:v>67.582999999999998</c:v>
                </c:pt>
                <c:pt idx="192">
                  <c:v>67.25</c:v>
                </c:pt>
                <c:pt idx="193">
                  <c:v>67.316999999999993</c:v>
                </c:pt>
                <c:pt idx="194">
                  <c:v>67.917000000000002</c:v>
                </c:pt>
                <c:pt idx="195">
                  <c:v>67.433000000000007</c:v>
                </c:pt>
                <c:pt idx="196">
                  <c:v>67.3</c:v>
                </c:pt>
                <c:pt idx="197">
                  <c:v>66.266999999999996</c:v>
                </c:pt>
                <c:pt idx="198">
                  <c:v>67.566999999999993</c:v>
                </c:pt>
                <c:pt idx="199">
                  <c:v>66.900000000000006</c:v>
                </c:pt>
                <c:pt idx="200">
                  <c:v>67.533000000000001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81.642283080452628</c:v>
                </c:pt>
                <c:pt idx="1">
                  <c:v>81.864034348950796</c:v>
                </c:pt>
                <c:pt idx="2">
                  <c:v>82.085368588844602</c:v>
                </c:pt>
                <c:pt idx="3">
                  <c:v>82.306176799215635</c:v>
                </c:pt>
                <c:pt idx="4">
                  <c:v>82.526334019464144</c:v>
                </c:pt>
                <c:pt idx="5">
                  <c:v>82.745697566418571</c:v>
                </c:pt>
                <c:pt idx="6">
                  <c:v>82.964105150320805</c:v>
                </c:pt>
                <c:pt idx="7">
                  <c:v>83.18137287868106</c:v>
                </c:pt>
                <c:pt idx="8">
                  <c:v>83.397293163910007</c:v>
                </c:pt>
                <c:pt idx="9">
                  <c:v>83.611632560264368</c:v>
                </c:pt>
                <c:pt idx="10">
                  <c:v>83.824129569163432</c:v>
                </c:pt>
                <c:pt idx="11">
                  <c:v>84.034492471115428</c:v>
                </c:pt>
                <c:pt idx="12">
                  <c:v>84.242397269938166</c:v>
                </c:pt>
                <c:pt idx="13">
                  <c:v>84.44748587446712</c:v>
                </c:pt>
                <c:pt idx="14">
                  <c:v>84.649364699971926</c:v>
                </c:pt>
                <c:pt idx="15">
                  <c:v>84.847603953718462</c:v>
                </c:pt>
                <c:pt idx="16">
                  <c:v>85.041737987033869</c:v>
                </c:pt>
                <c:pt idx="17">
                  <c:v>85.231267263884291</c:v>
                </c:pt>
                <c:pt idx="18">
                  <c:v>85.415662731431098</c:v>
                </c:pt>
                <c:pt idx="19">
                  <c:v>85.594373703659755</c:v>
                </c:pt>
                <c:pt idx="20">
                  <c:v>85.766840811266789</c:v>
                </c:pt>
                <c:pt idx="21">
                  <c:v>85.9325161583793</c:v>
                </c:pt>
                <c:pt idx="22">
                  <c:v>86.090893587837243</c:v>
                </c:pt>
                <c:pt idx="23">
                  <c:v>86.241552914777643</c:v>
                </c:pt>
                <c:pt idx="24">
                  <c:v>86.384223153142244</c:v>
                </c:pt>
                <c:pt idx="25">
                  <c:v>86.518871117674379</c:v>
                </c:pt>
                <c:pt idx="26">
                  <c:v>86.645823283450284</c:v>
                </c:pt>
                <c:pt idx="27">
                  <c:v>86.765930320264445</c:v>
                </c:pt>
                <c:pt idx="28">
                  <c:v>86.88078511272856</c:v>
                </c:pt>
                <c:pt idx="29">
                  <c:v>86.993006063271082</c:v>
                </c:pt>
                <c:pt idx="30">
                  <c:v>87.106597690239198</c:v>
                </c:pt>
                <c:pt idx="31">
                  <c:v>87.227399514225269</c:v>
                </c:pt>
                <c:pt idx="32">
                  <c:v>87.363631427930002</c:v>
                </c:pt>
                <c:pt idx="33">
                  <c:v>87.526538581867257</c:v>
                </c:pt>
                <c:pt idx="34">
                  <c:v>87.731130730269939</c:v>
                </c:pt>
                <c:pt idx="35">
                  <c:v>87.996999535227715</c:v>
                </c:pt>
                <c:pt idx="36">
                  <c:v>88.349182343671004</c:v>
                </c:pt>
                <c:pt idx="37">
                  <c:v>88.819022655653512</c:v>
                </c:pt>
                <c:pt idx="38">
                  <c:v>89.444956672134168</c:v>
                </c:pt>
                <c:pt idx="39">
                  <c:v>90.273133407672105</c:v>
                </c:pt>
                <c:pt idx="40">
                  <c:v>91.357755095941073</c:v>
                </c:pt>
                <c:pt idx="41">
                  <c:v>92.761007959562576</c:v>
                </c:pt>
                <c:pt idx="42">
                  <c:v>94.552444410332996</c:v>
                </c:pt>
                <c:pt idx="43">
                  <c:v>96.807680241392049</c:v>
                </c:pt>
                <c:pt idx="44">
                  <c:v>99.606288069526826</c:v>
                </c:pt>
                <c:pt idx="45">
                  <c:v>103.02880414998502</c:v>
                </c:pt>
                <c:pt idx="46">
                  <c:v>107.1528212848683</c:v>
                </c:pt>
                <c:pt idx="47">
                  <c:v>112.04821538649226</c:v>
                </c:pt>
                <c:pt idx="48">
                  <c:v>117.77164424106658</c:v>
                </c:pt>
                <c:pt idx="49">
                  <c:v>124.36055811209093</c:v>
                </c:pt>
                <c:pt idx="50">
                  <c:v>131.82706385257023</c:v>
                </c:pt>
                <c:pt idx="51">
                  <c:v>140.15207355145986</c:v>
                </c:pt>
                <c:pt idx="52">
                  <c:v>149.28021855179372</c:v>
                </c:pt>
                <c:pt idx="53">
                  <c:v>159.11593878911171</c:v>
                </c:pt>
                <c:pt idx="54">
                  <c:v>169.5206926098833</c:v>
                </c:pt>
                <c:pt idx="55">
                  <c:v>180.30960004494187</c:v>
                </c:pt>
                <c:pt idx="56">
                  <c:v>191.24150147615813</c:v>
                </c:pt>
                <c:pt idx="57">
                  <c:v>201.98817084882188</c:v>
                </c:pt>
                <c:pt idx="58">
                  <c:v>212.06025412101084</c:v>
                </c:pt>
                <c:pt idx="59">
                  <c:v>220.67664147169845</c:v>
                </c:pt>
                <c:pt idx="60">
                  <c:v>226.61865391910735</c:v>
                </c:pt>
                <c:pt idx="61">
                  <c:v>228.21348368551244</c:v>
                </c:pt>
                <c:pt idx="62">
                  <c:v>223.65993932514903</c:v>
                </c:pt>
                <c:pt idx="63">
                  <c:v>211.78654665720055</c:v>
                </c:pt>
                <c:pt idx="64">
                  <c:v>192.96541794411814</c:v>
                </c:pt>
                <c:pt idx="65">
                  <c:v>169.55634996149081</c:v>
                </c:pt>
                <c:pt idx="66">
                  <c:v>145.36601533609428</c:v>
                </c:pt>
                <c:pt idx="67">
                  <c:v>124.2706615055411</c:v>
                </c:pt>
                <c:pt idx="68">
                  <c:v>108.82322516790346</c:v>
                </c:pt>
                <c:pt idx="69">
                  <c:v>99.676277331541442</c:v>
                </c:pt>
                <c:pt idx="70">
                  <c:v>95.989915877313308</c:v>
                </c:pt>
                <c:pt idx="71">
                  <c:v>96.321155727796594</c:v>
                </c:pt>
                <c:pt idx="72">
                  <c:v>99.365679752599746</c:v>
                </c:pt>
                <c:pt idx="73">
                  <c:v>104.26575031189282</c:v>
                </c:pt>
                <c:pt idx="74">
                  <c:v>110.56944632251397</c:v>
                </c:pt>
                <c:pt idx="75">
                  <c:v>118.05639660436297</c:v>
                </c:pt>
                <c:pt idx="76">
                  <c:v>126.5797073389968</c:v>
                </c:pt>
                <c:pt idx="77">
                  <c:v>135.96991066589644</c:v>
                </c:pt>
                <c:pt idx="78">
                  <c:v>145.98850174037673</c:v>
                </c:pt>
                <c:pt idx="79">
                  <c:v>156.299438835264</c:v>
                </c:pt>
                <c:pt idx="80">
                  <c:v>166.40875947410427</c:v>
                </c:pt>
                <c:pt idx="81">
                  <c:v>175.49378671851335</c:v>
                </c:pt>
                <c:pt idx="82">
                  <c:v>182.08610084428923</c:v>
                </c:pt>
                <c:pt idx="83">
                  <c:v>183.85123735341534</c:v>
                </c:pt>
                <c:pt idx="84">
                  <c:v>178.12181423365493</c:v>
                </c:pt>
                <c:pt idx="85">
                  <c:v>163.6125333573282</c:v>
                </c:pt>
                <c:pt idx="86">
                  <c:v>142.30102194473329</c:v>
                </c:pt>
                <c:pt idx="87">
                  <c:v>119.30230180829501</c:v>
                </c:pt>
                <c:pt idx="88">
                  <c:v>100.08988302300196</c:v>
                </c:pt>
                <c:pt idx="89">
                  <c:v>87.439289770417801</c:v>
                </c:pt>
                <c:pt idx="90">
                  <c:v>80.804976688436241</c:v>
                </c:pt>
                <c:pt idx="91">
                  <c:v>77.990440740621622</c:v>
                </c:pt>
                <c:pt idx="92">
                  <c:v>76.977300738807102</c:v>
                </c:pt>
                <c:pt idx="93">
                  <c:v>76.613990889636014</c:v>
                </c:pt>
                <c:pt idx="94">
                  <c:v>76.433192812537513</c:v>
                </c:pt>
                <c:pt idx="95">
                  <c:v>76.293355421041326</c:v>
                </c:pt>
                <c:pt idx="96">
                  <c:v>76.161777388848364</c:v>
                </c:pt>
                <c:pt idx="97">
                  <c:v>76.032738860621137</c:v>
                </c:pt>
                <c:pt idx="98">
                  <c:v>75.905705430254685</c:v>
                </c:pt>
                <c:pt idx="99">
                  <c:v>75.781076471940978</c:v>
                </c:pt>
                <c:pt idx="100">
                  <c:v>75.659625620323538</c:v>
                </c:pt>
                <c:pt idx="101">
                  <c:v>75.542540101009749</c:v>
                </c:pt>
                <c:pt idx="102">
                  <c:v>75.431554448703636</c:v>
                </c:pt>
                <c:pt idx="103">
                  <c:v>75.329112517717959</c:v>
                </c:pt>
                <c:pt idx="104">
                  <c:v>75.23854104674524</c:v>
                </c:pt>
                <c:pt idx="105">
                  <c:v>75.164214669097035</c:v>
                </c:pt>
                <c:pt idx="106">
                  <c:v>75.111682595677081</c:v>
                </c:pt>
                <c:pt idx="107">
                  <c:v>75.087717338505385</c:v>
                </c:pt>
                <c:pt idx="108">
                  <c:v>75.100238430393745</c:v>
                </c:pt>
                <c:pt idx="109">
                  <c:v>75.158062069083556</c:v>
                </c:pt>
                <c:pt idx="110">
                  <c:v>75.270434057341504</c:v>
                </c:pt>
                <c:pt idx="111">
                  <c:v>75.446320783717795</c:v>
                </c:pt>
                <c:pt idx="112">
                  <c:v>75.693461834632643</c:v>
                </c:pt>
                <c:pt idx="113">
                  <c:v>76.017224121729313</c:v>
                </c:pt>
                <c:pt idx="114">
                  <c:v>76.419325722997399</c:v>
                </c:pt>
                <c:pt idx="115">
                  <c:v>76.896475628969881</c:v>
                </c:pt>
                <c:pt idx="116">
                  <c:v>77.438816158792235</c:v>
                </c:pt>
                <c:pt idx="117">
                  <c:v>78.027663425191079</c:v>
                </c:pt>
                <c:pt idx="118">
                  <c:v>78.631545490690044</c:v>
                </c:pt>
                <c:pt idx="119">
                  <c:v>79.199746111165027</c:v>
                </c:pt>
                <c:pt idx="120">
                  <c:v>79.655040920983708</c:v>
                </c:pt>
                <c:pt idx="121">
                  <c:v>79.892694194442939</c:v>
                </c:pt>
                <c:pt idx="122">
                  <c:v>79.797275065133704</c:v>
                </c:pt>
                <c:pt idx="123">
                  <c:v>79.28374867887085</c:v>
                </c:pt>
                <c:pt idx="124">
                  <c:v>78.349971742890574</c:v>
                </c:pt>
                <c:pt idx="125">
                  <c:v>77.106620252253649</c:v>
                </c:pt>
                <c:pt idx="126">
                  <c:v>75.753077966208025</c:v>
                </c:pt>
                <c:pt idx="127">
                  <c:v>74.503098456873346</c:v>
                </c:pt>
                <c:pt idx="128">
                  <c:v>73.504218877986887</c:v>
                </c:pt>
                <c:pt idx="129">
                  <c:v>72.799849076488215</c:v>
                </c:pt>
                <c:pt idx="130">
                  <c:v>72.347537432339593</c:v>
                </c:pt>
                <c:pt idx="131">
                  <c:v>72.067289603945596</c:v>
                </c:pt>
                <c:pt idx="132">
                  <c:v>71.884094938230746</c:v>
                </c:pt>
                <c:pt idx="133">
                  <c:v>71.747070244900883</c:v>
                </c:pt>
                <c:pt idx="134">
                  <c:v>71.628995074689442</c:v>
                </c:pt>
                <c:pt idx="135">
                  <c:v>71.518043125368152</c:v>
                </c:pt>
                <c:pt idx="136">
                  <c:v>71.41015530035817</c:v>
                </c:pt>
                <c:pt idx="137">
                  <c:v>71.304718731021779</c:v>
                </c:pt>
                <c:pt idx="138">
                  <c:v>71.203056098962122</c:v>
                </c:pt>
                <c:pt idx="139">
                  <c:v>71.108672240885298</c:v>
                </c:pt>
                <c:pt idx="140">
                  <c:v>71.028590667934182</c:v>
                </c:pt>
                <c:pt idx="141">
                  <c:v>70.975327519470653</c:v>
                </c:pt>
                <c:pt idx="142">
                  <c:v>70.968757285929968</c:v>
                </c:pt>
                <c:pt idx="143">
                  <c:v>71.036446023976836</c:v>
                </c:pt>
                <c:pt idx="144">
                  <c:v>71.210437916709807</c:v>
                </c:pt>
                <c:pt idx="145">
                  <c:v>71.518764070377813</c:v>
                </c:pt>
                <c:pt idx="146">
                  <c:v>71.971837259541061</c:v>
                </c:pt>
                <c:pt idx="147">
                  <c:v>72.547340691120752</c:v>
                </c:pt>
                <c:pt idx="148">
                  <c:v>73.180680441605958</c:v>
                </c:pt>
                <c:pt idx="149">
                  <c:v>73.768846454625915</c:v>
                </c:pt>
                <c:pt idx="150">
                  <c:v>74.19146504558644</c:v>
                </c:pt>
                <c:pt idx="151">
                  <c:v>74.344596233482534</c:v>
                </c:pt>
                <c:pt idx="152">
                  <c:v>74.174675527410926</c:v>
                </c:pt>
                <c:pt idx="153">
                  <c:v>73.697501079389795</c:v>
                </c:pt>
                <c:pt idx="154">
                  <c:v>72.993067351433396</c:v>
                </c:pt>
                <c:pt idx="155">
                  <c:v>72.178537118493296</c:v>
                </c:pt>
                <c:pt idx="156">
                  <c:v>71.371863432716395</c:v>
                </c:pt>
                <c:pt idx="157">
                  <c:v>70.661497890554116</c:v>
                </c:pt>
                <c:pt idx="158">
                  <c:v>70.092321149354802</c:v>
                </c:pt>
                <c:pt idx="159">
                  <c:v>69.668707038754533</c:v>
                </c:pt>
                <c:pt idx="160">
                  <c:v>69.368312988338673</c:v>
                </c:pt>
                <c:pt idx="161">
                  <c:v>69.158049972179711</c:v>
                </c:pt>
                <c:pt idx="162">
                  <c:v>69.006099913863139</c:v>
                </c:pt>
                <c:pt idx="163">
                  <c:v>68.887931506919017</c:v>
                </c:pt>
                <c:pt idx="164">
                  <c:v>68.787391903665707</c:v>
                </c:pt>
                <c:pt idx="165">
                  <c:v>68.695134433586119</c:v>
                </c:pt>
                <c:pt idx="166">
                  <c:v>68.606327437811899</c:v>
                </c:pt>
                <c:pt idx="167">
                  <c:v>68.51871181820087</c:v>
                </c:pt>
                <c:pt idx="168">
                  <c:v>68.431319130497272</c:v>
                </c:pt>
                <c:pt idx="169">
                  <c:v>68.343760218985423</c:v>
                </c:pt>
                <c:pt idx="170">
                  <c:v>68.255882052890755</c:v>
                </c:pt>
                <c:pt idx="171">
                  <c:v>68.16762115162426</c:v>
                </c:pt>
                <c:pt idx="172">
                  <c:v>68.07894741633126</c:v>
                </c:pt>
                <c:pt idx="173">
                  <c:v>67.989844515332109</c:v>
                </c:pt>
                <c:pt idx="174">
                  <c:v>67.90030342259</c:v>
                </c:pt>
                <c:pt idx="175">
                  <c:v>67.810320203416097</c:v>
                </c:pt>
                <c:pt idx="176">
                  <c:v>67.719895043428068</c:v>
                </c:pt>
                <c:pt idx="177">
                  <c:v>67.629031618494551</c:v>
                </c:pt>
                <c:pt idx="178">
                  <c:v>67.537736565927929</c:v>
                </c:pt>
                <c:pt idx="179">
                  <c:v>67.446019002757936</c:v>
                </c:pt>
                <c:pt idx="180">
                  <c:v>67.353890082482593</c:v>
                </c:pt>
                <c:pt idx="181">
                  <c:v>67.261362590689004</c:v>
                </c:pt>
                <c:pt idx="182">
                  <c:v>67.168450580542043</c:v>
                </c:pt>
                <c:pt idx="183">
                  <c:v>67.075169048200635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81.642283076039774</c:v>
                </c:pt>
                <c:pt idx="1">
                  <c:v>81.864034339660122</c:v>
                </c:pt>
                <c:pt idx="2">
                  <c:v>82.085368569508788</c:v>
                </c:pt>
                <c:pt idx="3">
                  <c:v>82.30617675943553</c:v>
                </c:pt>
                <c:pt idx="4">
                  <c:v>82.526333938562445</c:v>
                </c:pt>
                <c:pt idx="5">
                  <c:v>82.74569740377477</c:v>
                </c:pt>
                <c:pt idx="6">
                  <c:v>82.964104827095369</c:v>
                </c:pt>
                <c:pt idx="7">
                  <c:v>83.18137224369859</c:v>
                </c:pt>
                <c:pt idx="8">
                  <c:v>83.397291930787844</c:v>
                </c:pt>
                <c:pt idx="9">
                  <c:v>83.611630193044292</c:v>
                </c:pt>
                <c:pt idx="10">
                  <c:v>83.824125076960826</c:v>
                </c:pt>
                <c:pt idx="11">
                  <c:v>84.03448404420844</c:v>
                </c:pt>
                <c:pt idx="12">
                  <c:v>84.242381643311703</c:v>
                </c:pt>
                <c:pt idx="13">
                  <c:v>84.447457229361532</c:v>
                </c:pt>
                <c:pt idx="14">
                  <c:v>84.649312793227679</c:v>
                </c:pt>
                <c:pt idx="15">
                  <c:v>84.847510974622921</c:v>
                </c:pt>
                <c:pt idx="16">
                  <c:v>85.041573347165297</c:v>
                </c:pt>
                <c:pt idx="17">
                  <c:v>85.230979077890325</c:v>
                </c:pt>
                <c:pt idx="18">
                  <c:v>85.415164077904322</c:v>
                </c:pt>
                <c:pt idx="19">
                  <c:v>85.593520774257456</c:v>
                </c:pt>
                <c:pt idx="20">
                  <c:v>85.765398644637045</c:v>
                </c:pt>
                <c:pt idx="21">
                  <c:v>85.930105664880884</c:v>
                </c:pt>
                <c:pt idx="22">
                  <c:v>86.086910823108099</c:v>
                </c:pt>
                <c:pt idx="23">
                  <c:v>86.235047851789972</c:v>
                </c:pt>
                <c:pt idx="24">
                  <c:v>86.373720318557147</c:v>
                </c:pt>
                <c:pt idx="25">
                  <c:v>86.502108196191159</c:v>
                </c:pt>
                <c:pt idx="26">
                  <c:v>86.619376000491641</c:v>
                </c:pt>
                <c:pt idx="27">
                  <c:v>86.72468254034716</c:v>
                </c:pt>
                <c:pt idx="28">
                  <c:v>86.81719226683299</c:v>
                </c:pt>
                <c:pt idx="29">
                  <c:v>86.896088137892349</c:v>
                </c:pt>
                <c:pt idx="30">
                  <c:v>86.960585833711747</c:v>
                </c:pt>
                <c:pt idx="31">
                  <c:v>87.009949068249952</c:v>
                </c:pt>
                <c:pt idx="32">
                  <c:v>87.043505649020275</c:v>
                </c:pt>
                <c:pt idx="33">
                  <c:v>87.060663846105598</c:v>
                </c:pt>
                <c:pt idx="34">
                  <c:v>87.06092854968351</c:v>
                </c:pt>
                <c:pt idx="35">
                  <c:v>87.043916630958563</c:v>
                </c:pt>
                <c:pt idx="36">
                  <c:v>87.009370882304822</c:v>
                </c:pt>
                <c:pt idx="37">
                  <c:v>86.957171905725531</c:v>
                </c:pt>
                <c:pt idx="38">
                  <c:v>86.887347349770366</c:v>
                </c:pt>
                <c:pt idx="39">
                  <c:v>86.800077966411536</c:v>
                </c:pt>
                <c:pt idx="40">
                  <c:v>86.69570007023087</c:v>
                </c:pt>
                <c:pt idx="41">
                  <c:v>86.574704127930389</c:v>
                </c:pt>
                <c:pt idx="42">
                  <c:v>86.437729378225541</c:v>
                </c:pt>
                <c:pt idx="43">
                  <c:v>86.285554569015758</c:v>
                </c:pt>
                <c:pt idx="44">
                  <c:v>86.119085086656568</c:v>
                </c:pt>
                <c:pt idx="45">
                  <c:v>85.939336926811876</c:v>
                </c:pt>
                <c:pt idx="46">
                  <c:v>85.747418104274175</c:v>
                </c:pt>
                <c:pt idx="47">
                  <c:v>85.54450820924724</c:v>
                </c:pt>
                <c:pt idx="48">
                  <c:v>85.331836882443085</c:v>
                </c:pt>
                <c:pt idx="49">
                  <c:v>85.11066199783734</c:v>
                </c:pt>
                <c:pt idx="50">
                  <c:v>84.882248311408091</c:v>
                </c:pt>
                <c:pt idx="51">
                  <c:v>84.647847262060154</c:v>
                </c:pt>
                <c:pt idx="52">
                  <c:v>84.408678505776919</c:v>
                </c:pt>
                <c:pt idx="53">
                  <c:v>84.165913636384758</c:v>
                </c:pt>
                <c:pt idx="54">
                  <c:v>83.920662407396591</c:v>
                </c:pt>
                <c:pt idx="55">
                  <c:v>83.673961629942383</c:v>
                </c:pt>
                <c:pt idx="56">
                  <c:v>83.426766791056167</c:v>
                </c:pt>
                <c:pt idx="57">
                  <c:v>83.179946321714567</c:v>
                </c:pt>
                <c:pt idx="58">
                  <c:v>82.934278349750315</c:v>
                </c:pt>
                <c:pt idx="59">
                  <c:v>82.690449701447264</c:v>
                </c:pt>
                <c:pt idx="60">
                  <c:v>82.449056867478959</c:v>
                </c:pt>
                <c:pt idx="61">
                  <c:v>82.210608622400741</c:v>
                </c:pt>
                <c:pt idx="62">
                  <c:v>81.975529979448908</c:v>
                </c:pt>
                <c:pt idx="63">
                  <c:v>81.744167170534851</c:v>
                </c:pt>
                <c:pt idx="64">
                  <c:v>81.516793361355312</c:v>
                </c:pt>
                <c:pt idx="65">
                  <c:v>81.293614839872092</c:v>
                </c:pt>
                <c:pt idx="66">
                  <c:v>81.074777449757363</c:v>
                </c:pt>
                <c:pt idx="67">
                  <c:v>80.860373075966606</c:v>
                </c:pt>
                <c:pt idx="68">
                  <c:v>80.650446025149165</c:v>
                </c:pt>
                <c:pt idx="69">
                  <c:v>80.444999177462464</c:v>
                </c:pt>
                <c:pt idx="70">
                  <c:v>80.243999817368234</c:v>
                </c:pt>
                <c:pt idx="71">
                  <c:v>80.047385078457253</c:v>
                </c:pt>
                <c:pt idx="72">
                  <c:v>79.855066960945805</c:v>
                </c:pt>
                <c:pt idx="73">
                  <c:v>79.666936900168466</c:v>
                </c:pt>
                <c:pt idx="74">
                  <c:v>79.482869880323321</c:v>
                </c:pt>
                <c:pt idx="75">
                  <c:v>79.302728100207062</c:v>
                </c:pt>
                <c:pt idx="76">
                  <c:v>79.126364207095179</c:v>
                </c:pt>
                <c:pt idx="77">
                  <c:v>78.953624121688875</c:v>
                </c:pt>
                <c:pt idx="78">
                  <c:v>78.784349481594859</c:v>
                </c:pt>
                <c:pt idx="79">
                  <c:v>78.61837973352192</c:v>
                </c:pt>
                <c:pt idx="80">
                  <c:v>78.455553905643427</c:v>
                </c:pt>
                <c:pt idx="81">
                  <c:v>78.295712091709945</c:v>
                </c:pt>
                <c:pt idx="82">
                  <c:v>78.138696677785262</c:v>
                </c:pt>
                <c:pt idx="83">
                  <c:v>77.984353341156762</c:v>
                </c:pt>
                <c:pt idx="84">
                  <c:v>77.832531849234613</c:v>
                </c:pt>
                <c:pt idx="85">
                  <c:v>77.683086684256992</c:v>
                </c:pt>
                <c:pt idx="86">
                  <c:v>77.535877517486554</c:v>
                </c:pt>
                <c:pt idx="87">
                  <c:v>77.390769554408323</c:v>
                </c:pt>
                <c:pt idx="88">
                  <c:v>77.247633770293405</c:v>
                </c:pt>
                <c:pt idx="89">
                  <c:v>77.10634705342477</c:v>
                </c:pt>
                <c:pt idx="90">
                  <c:v>76.966792271325815</c:v>
                </c:pt>
                <c:pt idx="91">
                  <c:v>76.828858273512736</c:v>
                </c:pt>
                <c:pt idx="92">
                  <c:v>76.692439842616338</c:v>
                </c:pt>
                <c:pt idx="93">
                  <c:v>76.557437604196821</c:v>
                </c:pt>
                <c:pt idx="94">
                  <c:v>76.423757904201096</c:v>
                </c:pt>
                <c:pt idx="95">
                  <c:v>76.291312661784829</c:v>
                </c:pt>
                <c:pt idx="96">
                  <c:v>76.160019204131643</c:v>
                </c:pt>
                <c:pt idx="97">
                  <c:v>76.029800088939979</c:v>
                </c:pt>
                <c:pt idx="98">
                  <c:v>75.900582919406659</c:v>
                </c:pt>
                <c:pt idx="99">
                  <c:v>75.772300155800991</c:v>
                </c:pt>
                <c:pt idx="100">
                  <c:v>75.644888927086654</c:v>
                </c:pt>
                <c:pt idx="101">
                  <c:v>75.518290845498257</c:v>
                </c:pt>
                <c:pt idx="102">
                  <c:v>75.39245182650707</c:v>
                </c:pt>
                <c:pt idx="103">
                  <c:v>75.267321916204551</c:v>
                </c:pt>
                <c:pt idx="104">
                  <c:v>75.142855127785069</c:v>
                </c:pt>
                <c:pt idx="105">
                  <c:v>75.019009288511896</c:v>
                </c:pt>
                <c:pt idx="106">
                  <c:v>74.895745898294777</c:v>
                </c:pt>
                <c:pt idx="107">
                  <c:v>74.773030000784644</c:v>
                </c:pt>
                <c:pt idx="108">
                  <c:v>74.650830067696532</c:v>
                </c:pt>
                <c:pt idx="109">
                  <c:v>74.529117896893638</c:v>
                </c:pt>
                <c:pt idx="110">
                  <c:v>74.407868524601952</c:v>
                </c:pt>
                <c:pt idx="111">
                  <c:v>74.287060151964923</c:v>
                </c:pt>
                <c:pt idx="112">
                  <c:v>74.166674085984639</c:v>
                </c:pt>
                <c:pt idx="113">
                  <c:v>74.046694694725915</c:v>
                </c:pt>
                <c:pt idx="114">
                  <c:v>73.927109376469602</c:v>
                </c:pt>
                <c:pt idx="115">
                  <c:v>73.807908542289368</c:v>
                </c:pt>
                <c:pt idx="116">
                  <c:v>73.689085611279992</c:v>
                </c:pt>
                <c:pt idx="117">
                  <c:v>73.570637017380278</c:v>
                </c:pt>
                <c:pt idx="118">
                  <c:v>73.452562226400261</c:v>
                </c:pt>
                <c:pt idx="119">
                  <c:v>73.334863761475631</c:v>
                </c:pt>
                <c:pt idx="120">
                  <c:v>73.217547234723497</c:v>
                </c:pt>
                <c:pt idx="121">
                  <c:v>73.100621382362007</c:v>
                </c:pt>
                <c:pt idx="122">
                  <c:v>72.984098099975995</c:v>
                </c:pt>
                <c:pt idx="123">
                  <c:v>72.867992473966112</c:v>
                </c:pt>
                <c:pt idx="124">
                  <c:v>72.7523228045157</c:v>
                </c:pt>
                <c:pt idx="125">
                  <c:v>72.63711061465726</c:v>
                </c:pt>
                <c:pt idx="126">
                  <c:v>72.522380639244034</c:v>
                </c:pt>
                <c:pt idx="127">
                  <c:v>72.408160786855561</c:v>
                </c:pt>
                <c:pt idx="128">
                  <c:v>72.294482066934563</c:v>
                </c:pt>
                <c:pt idx="129">
                  <c:v>72.181378473815286</c:v>
                </c:pt>
                <c:pt idx="130">
                  <c:v>72.068886818829483</c:v>
                </c:pt>
                <c:pt idx="131">
                  <c:v>71.957046501443543</c:v>
                </c:pt>
                <c:pt idx="132">
                  <c:v>71.845899210481008</c:v>
                </c:pt>
                <c:pt idx="133">
                  <c:v>71.735488547019003</c:v>
                </c:pt>
                <c:pt idx="134">
                  <c:v>71.625859561619976</c:v>
                </c:pt>
                <c:pt idx="135">
                  <c:v>71.517058200267996</c:v>
                </c:pt>
                <c:pt idx="136">
                  <c:v>71.409130655810458</c:v>
                </c:pt>
                <c:pt idx="137">
                  <c:v>71.302122624909984</c:v>
                </c:pt>
                <c:pt idx="138">
                  <c:v>71.196078474503821</c:v>
                </c:pt>
                <c:pt idx="139">
                  <c:v>71.09104032649411</c:v>
                </c:pt>
                <c:pt idx="140">
                  <c:v>70.987047074724998</c:v>
                </c:pt>
                <c:pt idx="141">
                  <c:v>70.884133354028137</c:v>
                </c:pt>
                <c:pt idx="142">
                  <c:v>70.782328486922722</c:v>
                </c:pt>
                <c:pt idx="143">
                  <c:v>70.681655439047233</c:v>
                </c:pt>
                <c:pt idx="144">
                  <c:v>70.582129819104026</c:v>
                </c:pt>
                <c:pt idx="145">
                  <c:v>70.483758962512312</c:v>
                </c:pt>
                <c:pt idx="146">
                  <c:v>70.386541139586669</c:v>
                </c:pt>
                <c:pt idx="147">
                  <c:v>70.290464928454497</c:v>
                </c:pt>
                <c:pt idx="148">
                  <c:v>70.195508789786629</c:v>
                </c:pt>
                <c:pt idx="149">
                  <c:v>70.101640874618425</c:v>
                </c:pt>
                <c:pt idx="150">
                  <c:v>70.008819088192709</c:v>
                </c:pt>
                <c:pt idx="151">
                  <c:v>69.916991422224399</c:v>
                </c:pt>
                <c:pt idx="152">
                  <c:v>69.826096555880127</c:v>
                </c:pt>
                <c:pt idx="153">
                  <c:v>69.736064712901424</c:v>
                </c:pt>
                <c:pt idx="154">
                  <c:v>69.646818749626476</c:v>
                </c:pt>
                <c:pt idx="155">
                  <c:v>69.558275437164042</c:v>
                </c:pt>
                <c:pt idx="156">
                  <c:v>69.470346891555479</c:v>
                </c:pt>
                <c:pt idx="157">
                  <c:v>69.382942099155088</c:v>
                </c:pt>
                <c:pt idx="158">
                  <c:v>69.295968481138601</c:v>
                </c:pt>
                <c:pt idx="159">
                  <c:v>69.209333441175289</c:v>
                </c:pt>
                <c:pt idx="160">
                  <c:v>69.122945843717829</c:v>
                </c:pt>
                <c:pt idx="161">
                  <c:v>69.036717376635849</c:v>
                </c:pt>
                <c:pt idx="162">
                  <c:v>68.950563760388121</c:v>
                </c:pt>
                <c:pt idx="163">
                  <c:v>68.864405775803789</c:v>
                </c:pt>
                <c:pt idx="164">
                  <c:v>68.77817009299747</c:v>
                </c:pt>
                <c:pt idx="165">
                  <c:v>68.691789894199687</c:v>
                </c:pt>
                <c:pt idx="166">
                  <c:v>68.605205292680864</c:v>
                </c:pt>
                <c:pt idx="167">
                  <c:v>68.518363557991265</c:v>
                </c:pt>
                <c:pt idx="168">
                  <c:v>68.431219164117095</c:v>
                </c:pt>
                <c:pt idx="169">
                  <c:v>68.343733681735955</c:v>
                </c:pt>
                <c:pt idx="170">
                  <c:v>68.255875538566812</c:v>
                </c:pt>
                <c:pt idx="171">
                  <c:v>68.167619673003315</c:v>
                </c:pt>
                <c:pt idx="172">
                  <c:v>68.078947106029943</c:v>
                </c:pt>
                <c:pt idx="173">
                  <c:v>67.989844455129216</c:v>
                </c:pt>
                <c:pt idx="174">
                  <c:v>67.900303411792379</c:v>
                </c:pt>
                <c:pt idx="175">
                  <c:v>67.810320201625956</c:v>
                </c:pt>
                <c:pt idx="176">
                  <c:v>67.719895043153741</c:v>
                </c:pt>
                <c:pt idx="177">
                  <c:v>67.629031618455699</c:v>
                </c:pt>
                <c:pt idx="178">
                  <c:v>67.537736565922842</c:v>
                </c:pt>
                <c:pt idx="179">
                  <c:v>67.446019002757325</c:v>
                </c:pt>
                <c:pt idx="180">
                  <c:v>67.353890082482522</c:v>
                </c:pt>
                <c:pt idx="181">
                  <c:v>67.261362590689004</c:v>
                </c:pt>
                <c:pt idx="182">
                  <c:v>67.168450580542043</c:v>
                </c:pt>
                <c:pt idx="183">
                  <c:v>67.075169048200635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84.802999999999997</c:v>
                </c:pt>
                <c:pt idx="1">
                  <c:v>84.966999999999999</c:v>
                </c:pt>
                <c:pt idx="2">
                  <c:v>85.869</c:v>
                </c:pt>
                <c:pt idx="3">
                  <c:v>84.623000000000005</c:v>
                </c:pt>
                <c:pt idx="4">
                  <c:v>84.442999999999998</c:v>
                </c:pt>
                <c:pt idx="5">
                  <c:v>84.41</c:v>
                </c:pt>
                <c:pt idx="6">
                  <c:v>84.525000000000006</c:v>
                </c:pt>
                <c:pt idx="7">
                  <c:v>84.442999999999998</c:v>
                </c:pt>
                <c:pt idx="8">
                  <c:v>84.933999999999997</c:v>
                </c:pt>
                <c:pt idx="9">
                  <c:v>84.933999999999997</c:v>
                </c:pt>
                <c:pt idx="10">
                  <c:v>85.328000000000003</c:v>
                </c:pt>
                <c:pt idx="11">
                  <c:v>84.066000000000003</c:v>
                </c:pt>
                <c:pt idx="12">
                  <c:v>85.033000000000001</c:v>
                </c:pt>
                <c:pt idx="13">
                  <c:v>84.525000000000006</c:v>
                </c:pt>
                <c:pt idx="14">
                  <c:v>84.540999999999997</c:v>
                </c:pt>
                <c:pt idx="15">
                  <c:v>84.295000000000002</c:v>
                </c:pt>
                <c:pt idx="16">
                  <c:v>84.966999999999999</c:v>
                </c:pt>
                <c:pt idx="17">
                  <c:v>83.983999999999995</c:v>
                </c:pt>
                <c:pt idx="18">
                  <c:v>84.738</c:v>
                </c:pt>
                <c:pt idx="19">
                  <c:v>84.492000000000004</c:v>
                </c:pt>
                <c:pt idx="20">
                  <c:v>85.197000000000003</c:v>
                </c:pt>
                <c:pt idx="21">
                  <c:v>85.721000000000004</c:v>
                </c:pt>
                <c:pt idx="22">
                  <c:v>85.507999999999996</c:v>
                </c:pt>
                <c:pt idx="23">
                  <c:v>85.376999999999995</c:v>
                </c:pt>
                <c:pt idx="24">
                  <c:v>85.295000000000002</c:v>
                </c:pt>
                <c:pt idx="25">
                  <c:v>85.933999999999997</c:v>
                </c:pt>
                <c:pt idx="26">
                  <c:v>85.295000000000002</c:v>
                </c:pt>
                <c:pt idx="27">
                  <c:v>86.869</c:v>
                </c:pt>
                <c:pt idx="28">
                  <c:v>86.426000000000002</c:v>
                </c:pt>
                <c:pt idx="29">
                  <c:v>87.573999999999998</c:v>
                </c:pt>
                <c:pt idx="30">
                  <c:v>87.966999999999999</c:v>
                </c:pt>
                <c:pt idx="31">
                  <c:v>88.066000000000003</c:v>
                </c:pt>
                <c:pt idx="32">
                  <c:v>88.343999999999994</c:v>
                </c:pt>
                <c:pt idx="33">
                  <c:v>88.802999999999997</c:v>
                </c:pt>
                <c:pt idx="34">
                  <c:v>89.623000000000005</c:v>
                </c:pt>
                <c:pt idx="35">
                  <c:v>89.474999999999994</c:v>
                </c:pt>
                <c:pt idx="36">
                  <c:v>92.131</c:v>
                </c:pt>
                <c:pt idx="37">
                  <c:v>91.393000000000001</c:v>
                </c:pt>
                <c:pt idx="38">
                  <c:v>92.016000000000005</c:v>
                </c:pt>
                <c:pt idx="39">
                  <c:v>93.328000000000003</c:v>
                </c:pt>
                <c:pt idx="40">
                  <c:v>93.525000000000006</c:v>
                </c:pt>
                <c:pt idx="41">
                  <c:v>94.066000000000003</c:v>
                </c:pt>
                <c:pt idx="42">
                  <c:v>94.983999999999995</c:v>
                </c:pt>
                <c:pt idx="43">
                  <c:v>96.147999999999996</c:v>
                </c:pt>
                <c:pt idx="44">
                  <c:v>97.966999999999999</c:v>
                </c:pt>
                <c:pt idx="45">
                  <c:v>99.950999999999993</c:v>
                </c:pt>
                <c:pt idx="46">
                  <c:v>103.31100000000001</c:v>
                </c:pt>
                <c:pt idx="47">
                  <c:v>106.902</c:v>
                </c:pt>
                <c:pt idx="48">
                  <c:v>110.902</c:v>
                </c:pt>
                <c:pt idx="49">
                  <c:v>116.721</c:v>
                </c:pt>
                <c:pt idx="50">
                  <c:v>124.033</c:v>
                </c:pt>
                <c:pt idx="51">
                  <c:v>132.934</c:v>
                </c:pt>
                <c:pt idx="52">
                  <c:v>144.09800000000001</c:v>
                </c:pt>
                <c:pt idx="53">
                  <c:v>156.41</c:v>
                </c:pt>
                <c:pt idx="54">
                  <c:v>170.197</c:v>
                </c:pt>
                <c:pt idx="55">
                  <c:v>185.29499999999999</c:v>
                </c:pt>
                <c:pt idx="56">
                  <c:v>198.70500000000001</c:v>
                </c:pt>
                <c:pt idx="57">
                  <c:v>209.41</c:v>
                </c:pt>
                <c:pt idx="58">
                  <c:v>218.11500000000001</c:v>
                </c:pt>
                <c:pt idx="59">
                  <c:v>222.541</c:v>
                </c:pt>
                <c:pt idx="60">
                  <c:v>223.09800000000001</c:v>
                </c:pt>
                <c:pt idx="61">
                  <c:v>221.55699999999999</c:v>
                </c:pt>
                <c:pt idx="62">
                  <c:v>215.03299999999999</c:v>
                </c:pt>
                <c:pt idx="63">
                  <c:v>202.131</c:v>
                </c:pt>
                <c:pt idx="64">
                  <c:v>183.37700000000001</c:v>
                </c:pt>
                <c:pt idx="65">
                  <c:v>160.131</c:v>
                </c:pt>
                <c:pt idx="66">
                  <c:v>132.36099999999999</c:v>
                </c:pt>
                <c:pt idx="67">
                  <c:v>106.148</c:v>
                </c:pt>
                <c:pt idx="68">
                  <c:v>92.754000000000005</c:v>
                </c:pt>
                <c:pt idx="69">
                  <c:v>93.016000000000005</c:v>
                </c:pt>
                <c:pt idx="70">
                  <c:v>95.492000000000004</c:v>
                </c:pt>
                <c:pt idx="71">
                  <c:v>98.983999999999995</c:v>
                </c:pt>
                <c:pt idx="72">
                  <c:v>103.492</c:v>
                </c:pt>
                <c:pt idx="73">
                  <c:v>109.04900000000001</c:v>
                </c:pt>
                <c:pt idx="74">
                  <c:v>115.803</c:v>
                </c:pt>
                <c:pt idx="75">
                  <c:v>124.705</c:v>
                </c:pt>
                <c:pt idx="76">
                  <c:v>134.65600000000001</c:v>
                </c:pt>
                <c:pt idx="77">
                  <c:v>145.52500000000001</c:v>
                </c:pt>
                <c:pt idx="78">
                  <c:v>155.672</c:v>
                </c:pt>
                <c:pt idx="79">
                  <c:v>164.62299999999999</c:v>
                </c:pt>
                <c:pt idx="80">
                  <c:v>172.09800000000001</c:v>
                </c:pt>
                <c:pt idx="81">
                  <c:v>176.37700000000001</c:v>
                </c:pt>
                <c:pt idx="82">
                  <c:v>177.328</c:v>
                </c:pt>
                <c:pt idx="83">
                  <c:v>174.75399999999999</c:v>
                </c:pt>
                <c:pt idx="84">
                  <c:v>165.29499999999999</c:v>
                </c:pt>
                <c:pt idx="85">
                  <c:v>151.08199999999999</c:v>
                </c:pt>
                <c:pt idx="86">
                  <c:v>129.47499999999999</c:v>
                </c:pt>
                <c:pt idx="87">
                  <c:v>106</c:v>
                </c:pt>
                <c:pt idx="88">
                  <c:v>86.016000000000005</c:v>
                </c:pt>
                <c:pt idx="89">
                  <c:v>76.376999999999995</c:v>
                </c:pt>
                <c:pt idx="90">
                  <c:v>75.245999999999995</c:v>
                </c:pt>
                <c:pt idx="91">
                  <c:v>76.361000000000004</c:v>
                </c:pt>
                <c:pt idx="92">
                  <c:v>76.097999999999999</c:v>
                </c:pt>
                <c:pt idx="93">
                  <c:v>75.638999999999996</c:v>
                </c:pt>
                <c:pt idx="94">
                  <c:v>75.738</c:v>
                </c:pt>
                <c:pt idx="95">
                  <c:v>75.295000000000002</c:v>
                </c:pt>
                <c:pt idx="96">
                  <c:v>75.950999999999993</c:v>
                </c:pt>
                <c:pt idx="97">
                  <c:v>76.180000000000007</c:v>
                </c:pt>
                <c:pt idx="98">
                  <c:v>75.180000000000007</c:v>
                </c:pt>
                <c:pt idx="99">
                  <c:v>75.983999999999995</c:v>
                </c:pt>
                <c:pt idx="100">
                  <c:v>75.540999999999997</c:v>
                </c:pt>
                <c:pt idx="101">
                  <c:v>75.59</c:v>
                </c:pt>
                <c:pt idx="102">
                  <c:v>76.623000000000005</c:v>
                </c:pt>
                <c:pt idx="103">
                  <c:v>76.573999999999998</c:v>
                </c:pt>
                <c:pt idx="104">
                  <c:v>75.983999999999995</c:v>
                </c:pt>
                <c:pt idx="105">
                  <c:v>76.492000000000004</c:v>
                </c:pt>
                <c:pt idx="106">
                  <c:v>75.459000000000003</c:v>
                </c:pt>
                <c:pt idx="107">
                  <c:v>76.081999999999994</c:v>
                </c:pt>
                <c:pt idx="108">
                  <c:v>76.147999999999996</c:v>
                </c:pt>
                <c:pt idx="109">
                  <c:v>75.671999999999997</c:v>
                </c:pt>
                <c:pt idx="110">
                  <c:v>75.754000000000005</c:v>
                </c:pt>
                <c:pt idx="111">
                  <c:v>75.507999999999996</c:v>
                </c:pt>
                <c:pt idx="112">
                  <c:v>75.983999999999995</c:v>
                </c:pt>
                <c:pt idx="113">
                  <c:v>77.131</c:v>
                </c:pt>
                <c:pt idx="114">
                  <c:v>77.606999999999999</c:v>
                </c:pt>
                <c:pt idx="115">
                  <c:v>77.049000000000007</c:v>
                </c:pt>
                <c:pt idx="116">
                  <c:v>78.426000000000002</c:v>
                </c:pt>
                <c:pt idx="117">
                  <c:v>79.147999999999996</c:v>
                </c:pt>
                <c:pt idx="118">
                  <c:v>81.049000000000007</c:v>
                </c:pt>
                <c:pt idx="119">
                  <c:v>80.869</c:v>
                </c:pt>
                <c:pt idx="120">
                  <c:v>82.343999999999994</c:v>
                </c:pt>
                <c:pt idx="121">
                  <c:v>81.41</c:v>
                </c:pt>
                <c:pt idx="122">
                  <c:v>81.704999999999998</c:v>
                </c:pt>
                <c:pt idx="123">
                  <c:v>80.738</c:v>
                </c:pt>
                <c:pt idx="124">
                  <c:v>78.802999999999997</c:v>
                </c:pt>
                <c:pt idx="125">
                  <c:v>77.983999999999995</c:v>
                </c:pt>
                <c:pt idx="126">
                  <c:v>75.606999999999999</c:v>
                </c:pt>
                <c:pt idx="127">
                  <c:v>74.426000000000002</c:v>
                </c:pt>
                <c:pt idx="128">
                  <c:v>73.066000000000003</c:v>
                </c:pt>
                <c:pt idx="129">
                  <c:v>73.557000000000002</c:v>
                </c:pt>
                <c:pt idx="130">
                  <c:v>73.114999999999995</c:v>
                </c:pt>
                <c:pt idx="131">
                  <c:v>71.950999999999993</c:v>
                </c:pt>
                <c:pt idx="132">
                  <c:v>71.918000000000006</c:v>
                </c:pt>
                <c:pt idx="133">
                  <c:v>70.966999999999999</c:v>
                </c:pt>
                <c:pt idx="134">
                  <c:v>71.361000000000004</c:v>
                </c:pt>
                <c:pt idx="135">
                  <c:v>70.540999999999997</c:v>
                </c:pt>
                <c:pt idx="136">
                  <c:v>71.754000000000005</c:v>
                </c:pt>
                <c:pt idx="137">
                  <c:v>71.311000000000007</c:v>
                </c:pt>
                <c:pt idx="138">
                  <c:v>71.328000000000003</c:v>
                </c:pt>
                <c:pt idx="139">
                  <c:v>70.557000000000002</c:v>
                </c:pt>
                <c:pt idx="140">
                  <c:v>71.164000000000001</c:v>
                </c:pt>
                <c:pt idx="141">
                  <c:v>71.343999999999994</c:v>
                </c:pt>
                <c:pt idx="142">
                  <c:v>71.180000000000007</c:v>
                </c:pt>
                <c:pt idx="143">
                  <c:v>71.262</c:v>
                </c:pt>
                <c:pt idx="144">
                  <c:v>71.902000000000001</c:v>
                </c:pt>
                <c:pt idx="145">
                  <c:v>73.41</c:v>
                </c:pt>
                <c:pt idx="146">
                  <c:v>72.638999999999996</c:v>
                </c:pt>
                <c:pt idx="147">
                  <c:v>74.245999999999995</c:v>
                </c:pt>
                <c:pt idx="148">
                  <c:v>74.343999999999994</c:v>
                </c:pt>
                <c:pt idx="149">
                  <c:v>74.507999999999996</c:v>
                </c:pt>
                <c:pt idx="150">
                  <c:v>74.41</c:v>
                </c:pt>
                <c:pt idx="151">
                  <c:v>73.721000000000004</c:v>
                </c:pt>
                <c:pt idx="152">
                  <c:v>74.474999999999994</c:v>
                </c:pt>
                <c:pt idx="153">
                  <c:v>73.688999999999993</c:v>
                </c:pt>
                <c:pt idx="154">
                  <c:v>72.033000000000001</c:v>
                </c:pt>
                <c:pt idx="155">
                  <c:v>71.245999999999995</c:v>
                </c:pt>
                <c:pt idx="156">
                  <c:v>70.656000000000006</c:v>
                </c:pt>
                <c:pt idx="157">
                  <c:v>70.754000000000005</c:v>
                </c:pt>
                <c:pt idx="158">
                  <c:v>69</c:v>
                </c:pt>
                <c:pt idx="159">
                  <c:v>70.245999999999995</c:v>
                </c:pt>
                <c:pt idx="160">
                  <c:v>69.721000000000004</c:v>
                </c:pt>
                <c:pt idx="161">
                  <c:v>69.066000000000003</c:v>
                </c:pt>
                <c:pt idx="162">
                  <c:v>68.869</c:v>
                </c:pt>
                <c:pt idx="163">
                  <c:v>68.754000000000005</c:v>
                </c:pt>
                <c:pt idx="164">
                  <c:v>69.902000000000001</c:v>
                </c:pt>
                <c:pt idx="165">
                  <c:v>68.754000000000005</c:v>
                </c:pt>
                <c:pt idx="166">
                  <c:v>69.066000000000003</c:v>
                </c:pt>
                <c:pt idx="167">
                  <c:v>68.573999999999998</c:v>
                </c:pt>
                <c:pt idx="168">
                  <c:v>69.081999999999994</c:v>
                </c:pt>
                <c:pt idx="169">
                  <c:v>68.311000000000007</c:v>
                </c:pt>
                <c:pt idx="170">
                  <c:v>67.852000000000004</c:v>
                </c:pt>
                <c:pt idx="171">
                  <c:v>68.492000000000004</c:v>
                </c:pt>
                <c:pt idx="172">
                  <c:v>68.361000000000004</c:v>
                </c:pt>
                <c:pt idx="173">
                  <c:v>67.885000000000005</c:v>
                </c:pt>
                <c:pt idx="174">
                  <c:v>69.311000000000007</c:v>
                </c:pt>
                <c:pt idx="175">
                  <c:v>68.262</c:v>
                </c:pt>
                <c:pt idx="176">
                  <c:v>68.016000000000005</c:v>
                </c:pt>
                <c:pt idx="177">
                  <c:v>68.147999999999996</c:v>
                </c:pt>
                <c:pt idx="178">
                  <c:v>68.393000000000001</c:v>
                </c:pt>
                <c:pt idx="179">
                  <c:v>69.097999999999999</c:v>
                </c:pt>
                <c:pt idx="180">
                  <c:v>67.802999999999997</c:v>
                </c:pt>
                <c:pt idx="181">
                  <c:v>67.623000000000005</c:v>
                </c:pt>
                <c:pt idx="182">
                  <c:v>68.361000000000004</c:v>
                </c:pt>
                <c:pt idx="183">
                  <c:v>68.426000000000002</c:v>
                </c:pt>
                <c:pt idx="184">
                  <c:v>67.885000000000005</c:v>
                </c:pt>
                <c:pt idx="185">
                  <c:v>67.656000000000006</c:v>
                </c:pt>
                <c:pt idx="186">
                  <c:v>67.492000000000004</c:v>
                </c:pt>
                <c:pt idx="187">
                  <c:v>68.212999999999994</c:v>
                </c:pt>
                <c:pt idx="188">
                  <c:v>67.704999999999998</c:v>
                </c:pt>
                <c:pt idx="189">
                  <c:v>67.902000000000001</c:v>
                </c:pt>
                <c:pt idx="190">
                  <c:v>68.262</c:v>
                </c:pt>
                <c:pt idx="191">
                  <c:v>68.033000000000001</c:v>
                </c:pt>
                <c:pt idx="192">
                  <c:v>68.066000000000003</c:v>
                </c:pt>
                <c:pt idx="193">
                  <c:v>68.328000000000003</c:v>
                </c:pt>
                <c:pt idx="194">
                  <c:v>67.638999999999996</c:v>
                </c:pt>
                <c:pt idx="195">
                  <c:v>67.869</c:v>
                </c:pt>
                <c:pt idx="196">
                  <c:v>66.066000000000003</c:v>
                </c:pt>
                <c:pt idx="197">
                  <c:v>66.704999999999998</c:v>
                </c:pt>
                <c:pt idx="198">
                  <c:v>67.787000000000006</c:v>
                </c:pt>
                <c:pt idx="199">
                  <c:v>67.918000000000006</c:v>
                </c:pt>
                <c:pt idx="200">
                  <c:v>68.492000000000004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82.566877843259547</c:v>
                </c:pt>
                <c:pt idx="1">
                  <c:v>82.779710387843934</c:v>
                </c:pt>
                <c:pt idx="2">
                  <c:v>82.992090447285662</c:v>
                </c:pt>
                <c:pt idx="3">
                  <c:v>83.203915609518546</c:v>
                </c:pt>
                <c:pt idx="4">
                  <c:v>83.415068891568325</c:v>
                </c:pt>
                <c:pt idx="5">
                  <c:v>83.625417123580831</c:v>
                </c:pt>
                <c:pt idx="6">
                  <c:v>83.834809211371592</c:v>
                </c:pt>
                <c:pt idx="7">
                  <c:v>84.043074280305945</c:v>
                </c:pt>
                <c:pt idx="8">
                  <c:v>84.250019707059735</c:v>
                </c:pt>
                <c:pt idx="9">
                  <c:v>84.455429050635018</c:v>
                </c:pt>
                <c:pt idx="10">
                  <c:v>84.659059900230815</c:v>
                </c:pt>
                <c:pt idx="11">
                  <c:v>84.860641665668794</c:v>
                </c:pt>
                <c:pt idx="12">
                  <c:v>85.059873346791221</c:v>
                </c:pt>
                <c:pt idx="13">
                  <c:v>85.256421332770017</c:v>
                </c:pt>
                <c:pt idx="14">
                  <c:v>85.44991730252282</c:v>
                </c:pt>
                <c:pt idx="15">
                  <c:v>85.639956326540926</c:v>
                </c:pt>
                <c:pt idx="16">
                  <c:v>85.826095313382453</c:v>
                </c:pt>
                <c:pt idx="17">
                  <c:v>86.007852008691927</c:v>
                </c:pt>
                <c:pt idx="18">
                  <c:v>86.184704852861373</c:v>
                </c:pt>
                <c:pt idx="19">
                  <c:v>86.356094153234409</c:v>
                </c:pt>
                <c:pt idx="20">
                  <c:v>86.521425253920754</c:v>
                </c:pt>
                <c:pt idx="21">
                  <c:v>86.680074726911045</c:v>
                </c:pt>
                <c:pt idx="22">
                  <c:v>86.831401110561586</c:v>
                </c:pt>
                <c:pt idx="23">
                  <c:v>86.974762447208064</c:v>
                </c:pt>
                <c:pt idx="24">
                  <c:v>87.109543894344327</c:v>
                </c:pt>
                <c:pt idx="25">
                  <c:v>87.235200084312439</c:v>
                </c:pt>
                <c:pt idx="26">
                  <c:v>87.351318762929651</c:v>
                </c:pt>
                <c:pt idx="27">
                  <c:v>87.457714602171777</c:v>
                </c:pt>
                <c:pt idx="28">
                  <c:v>87.554564957660816</c:v>
                </c:pt>
                <c:pt idx="29">
                  <c:v>87.642602636228006</c:v>
                </c:pt>
                <c:pt idx="30">
                  <c:v>87.723384214459699</c:v>
                </c:pt>
                <c:pt idx="31">
                  <c:v>87.799655664075004</c:v>
                </c:pt>
                <c:pt idx="32">
                  <c:v>87.875839292869287</c:v>
                </c:pt>
                <c:pt idx="33">
                  <c:v>87.958666302172233</c:v>
                </c:pt>
                <c:pt idx="34">
                  <c:v>88.057976298300829</c:v>
                </c:pt>
                <c:pt idx="35">
                  <c:v>88.187697349414648</c:v>
                </c:pt>
                <c:pt idx="36">
                  <c:v>88.367006045115289</c:v>
                </c:pt>
                <c:pt idx="37">
                  <c:v>88.621645071942226</c:v>
                </c:pt>
                <c:pt idx="38">
                  <c:v>88.985345199145556</c:v>
                </c:pt>
                <c:pt idx="39">
                  <c:v>89.501259436026643</c:v>
                </c:pt>
                <c:pt idx="40">
                  <c:v>90.223271165905047</c:v>
                </c:pt>
                <c:pt idx="41">
                  <c:v>91.216988958930827</c:v>
                </c:pt>
                <c:pt idx="42">
                  <c:v>92.560194455817395</c:v>
                </c:pt>
                <c:pt idx="43">
                  <c:v>94.342474354814897</c:v>
                </c:pt>
                <c:pt idx="44">
                  <c:v>96.663752996842973</c:v>
                </c:pt>
                <c:pt idx="45">
                  <c:v>99.63145885742729</c:v>
                </c:pt>
                <c:pt idx="46">
                  <c:v>103.35611598675514</c:v>
                </c:pt>
                <c:pt idx="47">
                  <c:v>107.94525663566068</c:v>
                </c:pt>
                <c:pt idx="48">
                  <c:v>113.49570523077571</c:v>
                </c:pt>
                <c:pt idx="49">
                  <c:v>120.08448033545194</c:v>
                </c:pt>
                <c:pt idx="50">
                  <c:v>127.75878426492004</c:v>
                </c:pt>
                <c:pt idx="51">
                  <c:v>136.52576751645307</c:v>
                </c:pt>
                <c:pt idx="52">
                  <c:v>146.34289114549188</c:v>
                </c:pt>
                <c:pt idx="53">
                  <c:v>157.109541169838</c:v>
                </c:pt>
                <c:pt idx="54">
                  <c:v>168.65943142625392</c:v>
                </c:pt>
                <c:pt idx="55">
                  <c:v>180.74982934727228</c:v>
                </c:pt>
                <c:pt idx="56">
                  <c:v>193.03599612114866</c:v>
                </c:pt>
                <c:pt idx="57">
                  <c:v>205.0091810424708</c:v>
                </c:pt>
                <c:pt idx="58">
                  <c:v>215.87774891792381</c:v>
                </c:pt>
                <c:pt idx="59">
                  <c:v>224.41275921196984</c:v>
                </c:pt>
                <c:pt idx="60">
                  <c:v>228.87926221847155</c:v>
                </c:pt>
                <c:pt idx="61">
                  <c:v>227.27389836021649</c:v>
                </c:pt>
                <c:pt idx="62">
                  <c:v>218.02807942057251</c:v>
                </c:pt>
                <c:pt idx="63">
                  <c:v>200.99865287771371</c:v>
                </c:pt>
                <c:pt idx="64">
                  <c:v>178.14001889596881</c:v>
                </c:pt>
                <c:pt idx="65">
                  <c:v>153.20808826627672</c:v>
                </c:pt>
                <c:pt idx="66">
                  <c:v>130.44438354639198</c:v>
                </c:pt>
                <c:pt idx="67">
                  <c:v>112.99276017929</c:v>
                </c:pt>
                <c:pt idx="68">
                  <c:v>102.02413801547867</c:v>
                </c:pt>
                <c:pt idx="69">
                  <c:v>96.953014284971161</c:v>
                </c:pt>
                <c:pt idx="70">
                  <c:v>96.331282529830929</c:v>
                </c:pt>
                <c:pt idx="71">
                  <c:v>98.715619103188558</c:v>
                </c:pt>
                <c:pt idx="72">
                  <c:v>103.09949401136018</c:v>
                </c:pt>
                <c:pt idx="73">
                  <c:v>108.93249310436204</c:v>
                </c:pt>
                <c:pt idx="74">
                  <c:v>115.95074307534976</c:v>
                </c:pt>
                <c:pt idx="75">
                  <c:v>124.0014719653233</c:v>
                </c:pt>
                <c:pt idx="76">
                  <c:v>132.93009369661428</c:v>
                </c:pt>
                <c:pt idx="77">
                  <c:v>142.52413525697506</c:v>
                </c:pt>
                <c:pt idx="78">
                  <c:v>152.48342126040461</c:v>
                </c:pt>
                <c:pt idx="79">
                  <c:v>162.37234296849755</c:v>
                </c:pt>
                <c:pt idx="80">
                  <c:v>171.48632271906192</c:v>
                </c:pt>
                <c:pt idx="81">
                  <c:v>178.58335544946939</c:v>
                </c:pt>
                <c:pt idx="82">
                  <c:v>181.6319808516335</c:v>
                </c:pt>
                <c:pt idx="83">
                  <c:v>178.09969607664226</c:v>
                </c:pt>
                <c:pt idx="84">
                  <c:v>166.29278791183484</c:v>
                </c:pt>
                <c:pt idx="85">
                  <c:v>147.19592997646171</c:v>
                </c:pt>
                <c:pt idx="86">
                  <c:v>124.97542899416837</c:v>
                </c:pt>
                <c:pt idx="87">
                  <c:v>104.98705574342284</c:v>
                </c:pt>
                <c:pt idx="88">
                  <c:v>90.76329705758647</c:v>
                </c:pt>
                <c:pt idx="89">
                  <c:v>82.666953298065607</c:v>
                </c:pt>
                <c:pt idx="90">
                  <c:v>78.935060182485785</c:v>
                </c:pt>
                <c:pt idx="91">
                  <c:v>77.497099135227216</c:v>
                </c:pt>
                <c:pt idx="92">
                  <c:v>76.981946607016894</c:v>
                </c:pt>
                <c:pt idx="93">
                  <c:v>76.756535449800324</c:v>
                </c:pt>
                <c:pt idx="94">
                  <c:v>76.603597388966165</c:v>
                </c:pt>
                <c:pt idx="95">
                  <c:v>76.466141040273087</c:v>
                </c:pt>
                <c:pt idx="96">
                  <c:v>76.332667078620318</c:v>
                </c:pt>
                <c:pt idx="97">
                  <c:v>76.201585794908112</c:v>
                </c:pt>
                <c:pt idx="98">
                  <c:v>76.073140988464019</c:v>
                </c:pt>
                <c:pt idx="99">
                  <c:v>75.948090296624429</c:v>
                </c:pt>
                <c:pt idx="100">
                  <c:v>75.827639047760968</c:v>
                </c:pt>
                <c:pt idx="101">
                  <c:v>75.713575286101204</c:v>
                </c:pt>
                <c:pt idx="102">
                  <c:v>75.608452260179703</c:v>
                </c:pt>
                <c:pt idx="103">
                  <c:v>75.515792618010337</c:v>
                </c:pt>
                <c:pt idx="104">
                  <c:v>75.440294478616309</c:v>
                </c:pt>
                <c:pt idx="105">
                  <c:v>75.388009562167127</c:v>
                </c:pt>
                <c:pt idx="106">
                  <c:v>75.366451637147932</c:v>
                </c:pt>
                <c:pt idx="107">
                  <c:v>75.384583079831643</c:v>
                </c:pt>
                <c:pt idx="108">
                  <c:v>75.452621522131466</c:v>
                </c:pt>
                <c:pt idx="109">
                  <c:v>75.581610982607131</c:v>
                </c:pt>
                <c:pt idx="110">
                  <c:v>75.782715885216874</c:v>
                </c:pt>
                <c:pt idx="111">
                  <c:v>76.066223926015425</c:v>
                </c:pt>
                <c:pt idx="112">
                  <c:v>76.440283343073986</c:v>
                </c:pt>
                <c:pt idx="113">
                  <c:v>76.909441924724618</c:v>
                </c:pt>
                <c:pt idx="114">
                  <c:v>77.473068462769902</c:v>
                </c:pt>
                <c:pt idx="115">
                  <c:v>78.123648575344859</c:v>
                </c:pt>
                <c:pt idx="116">
                  <c:v>78.844634965549702</c:v>
                </c:pt>
                <c:pt idx="117">
                  <c:v>79.606956931564696</c:v>
                </c:pt>
                <c:pt idx="118">
                  <c:v>80.362910691362558</c:v>
                </c:pt>
                <c:pt idx="119">
                  <c:v>81.037395309711243</c:v>
                </c:pt>
                <c:pt idx="120">
                  <c:v>81.521080336718228</c:v>
                </c:pt>
                <c:pt idx="121">
                  <c:v>81.676968856847864</c:v>
                </c:pt>
                <c:pt idx="122">
                  <c:v>81.37343801044193</c:v>
                </c:pt>
                <c:pt idx="123">
                  <c:v>80.543139567477908</c:v>
                </c:pt>
                <c:pt idx="124">
                  <c:v>79.240174962339495</c:v>
                </c:pt>
                <c:pt idx="125">
                  <c:v>77.651490097591903</c:v>
                </c:pt>
                <c:pt idx="126">
                  <c:v>76.039008287476619</c:v>
                </c:pt>
                <c:pt idx="127">
                  <c:v>74.639291942219344</c:v>
                </c:pt>
                <c:pt idx="128">
                  <c:v>73.582188326810211</c:v>
                </c:pt>
                <c:pt idx="129">
                  <c:v>72.873539982028944</c:v>
                </c:pt>
                <c:pt idx="130">
                  <c:v>72.43673621636718</c:v>
                </c:pt>
                <c:pt idx="131">
                  <c:v>72.172360169306216</c:v>
                </c:pt>
                <c:pt idx="132">
                  <c:v>71.999319002118469</c:v>
                </c:pt>
                <c:pt idx="133">
                  <c:v>71.867469602598945</c:v>
                </c:pt>
                <c:pt idx="134">
                  <c:v>71.75198642209287</c:v>
                </c:pt>
                <c:pt idx="135">
                  <c:v>71.643036020970854</c:v>
                </c:pt>
                <c:pt idx="136">
                  <c:v>71.538155772240117</c:v>
                </c:pt>
                <c:pt idx="137">
                  <c:v>71.438728389508725</c:v>
                </c:pt>
                <c:pt idx="138">
                  <c:v>71.349461854182394</c:v>
                </c:pt>
                <c:pt idx="139">
                  <c:v>71.279598316692571</c:v>
                </c:pt>
                <c:pt idx="140">
                  <c:v>71.244811835158188</c:v>
                </c:pt>
                <c:pt idx="141">
                  <c:v>71.26855699696857</c:v>
                </c:pt>
                <c:pt idx="142">
                  <c:v>71.381085556206713</c:v>
                </c:pt>
                <c:pt idx="143">
                  <c:v>71.614105999092544</c:v>
                </c:pt>
                <c:pt idx="144">
                  <c:v>71.989984278456419</c:v>
                </c:pt>
                <c:pt idx="145">
                  <c:v>72.506974495609228</c:v>
                </c:pt>
                <c:pt idx="146">
                  <c:v>73.125602203976243</c:v>
                </c:pt>
                <c:pt idx="147">
                  <c:v>73.763923610151778</c:v>
                </c:pt>
                <c:pt idx="148">
                  <c:v>74.308303081295293</c:v>
                </c:pt>
                <c:pt idx="149">
                  <c:v>74.640424358177427</c:v>
                </c:pt>
                <c:pt idx="150">
                  <c:v>74.672612722621309</c:v>
                </c:pt>
                <c:pt idx="151">
                  <c:v>74.377232015187246</c:v>
                </c:pt>
                <c:pt idx="152">
                  <c:v>73.796696391811338</c:v>
                </c:pt>
                <c:pt idx="153">
                  <c:v>73.029139216929565</c:v>
                </c:pt>
                <c:pt idx="154">
                  <c:v>72.196360616164341</c:v>
                </c:pt>
                <c:pt idx="155">
                  <c:v>71.408405324412072</c:v>
                </c:pt>
                <c:pt idx="156">
                  <c:v>70.738754578283107</c:v>
                </c:pt>
                <c:pt idx="157">
                  <c:v>70.216876251937748</c:v>
                </c:pt>
                <c:pt idx="158">
                  <c:v>69.835976204190814</c:v>
                </c:pt>
                <c:pt idx="159">
                  <c:v>69.568310487505414</c:v>
                </c:pt>
                <c:pt idx="160">
                  <c:v>69.380133518930492</c:v>
                </c:pt>
                <c:pt idx="161">
                  <c:v>69.241624076698997</c:v>
                </c:pt>
                <c:pt idx="162">
                  <c:v>69.131007667524486</c:v>
                </c:pt>
                <c:pt idx="163">
                  <c:v>69.034525441867174</c:v>
                </c:pt>
                <c:pt idx="164">
                  <c:v>68.944479165754885</c:v>
                </c:pt>
                <c:pt idx="165">
                  <c:v>68.856999675325881</c:v>
                </c:pt>
                <c:pt idx="166">
                  <c:v>68.77031879559091</c:v>
                </c:pt>
                <c:pt idx="167">
                  <c:v>68.683690457365131</c:v>
                </c:pt>
                <c:pt idx="168">
                  <c:v>68.596816018751866</c:v>
                </c:pt>
                <c:pt idx="169">
                  <c:v>68.509576021496045</c:v>
                </c:pt>
                <c:pt idx="170">
                  <c:v>68.421918711097732</c:v>
                </c:pt>
                <c:pt idx="171">
                  <c:v>68.333818247180872</c:v>
                </c:pt>
                <c:pt idx="172">
                  <c:v>68.245260302233277</c:v>
                </c:pt>
                <c:pt idx="173">
                  <c:v>68.156237276557619</c:v>
                </c:pt>
                <c:pt idx="174">
                  <c:v>68.066746554259851</c:v>
                </c:pt>
                <c:pt idx="175">
                  <c:v>67.976789637318689</c:v>
                </c:pt>
                <c:pt idx="176">
                  <c:v>67.886371523718424</c:v>
                </c:pt>
                <c:pt idx="177">
                  <c:v>67.795500166046182</c:v>
                </c:pt>
                <c:pt idx="178">
                  <c:v>67.704185975514065</c:v>
                </c:pt>
                <c:pt idx="179">
                  <c:v>67.612441366829486</c:v>
                </c:pt>
                <c:pt idx="180">
                  <c:v>67.520280344754951</c:v>
                </c:pt>
                <c:pt idx="181">
                  <c:v>67.427718133059358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82.566877843216332</c:v>
                </c:pt>
                <c:pt idx="1">
                  <c:v>82.779710387737978</c:v>
                </c:pt>
                <c:pt idx="2">
                  <c:v>82.992090447029497</c:v>
                </c:pt>
                <c:pt idx="3">
                  <c:v>83.203915608907948</c:v>
                </c:pt>
                <c:pt idx="4">
                  <c:v>83.415068890133185</c:v>
                </c:pt>
                <c:pt idx="5">
                  <c:v>83.625417120254838</c:v>
                </c:pt>
                <c:pt idx="6">
                  <c:v>83.834809203771115</c:v>
                </c:pt>
                <c:pt idx="7">
                  <c:v>84.043074263180102</c:v>
                </c:pt>
                <c:pt idx="8">
                  <c:v>84.250019669009788</c:v>
                </c:pt>
                <c:pt idx="9">
                  <c:v>84.455428967277001</c:v>
                </c:pt>
                <c:pt idx="10">
                  <c:v>84.659059720164734</c:v>
                </c:pt>
                <c:pt idx="11">
                  <c:v>84.860641282131525</c:v>
                </c:pt>
                <c:pt idx="12">
                  <c:v>85.059872541274828</c:v>
                </c:pt>
                <c:pt idx="13">
                  <c:v>85.256419664630585</c:v>
                </c:pt>
                <c:pt idx="14">
                  <c:v>85.449913896234051</c:v>
                </c:pt>
                <c:pt idx="15">
                  <c:v>85.639949468157965</c:v>
                </c:pt>
                <c:pt idx="16">
                  <c:v>85.826081697269245</c:v>
                </c:pt>
                <c:pt idx="17">
                  <c:v>86.0078253538735</c:v>
                </c:pt>
                <c:pt idx="18">
                  <c:v>86.184653402378373</c:v>
                </c:pt>
                <c:pt idx="19">
                  <c:v>86.35599622806383</c:v>
                </c:pt>
                <c:pt idx="20">
                  <c:v>86.521241477254009</c:v>
                </c:pt>
                <c:pt idx="21">
                  <c:v>86.679734649679432</c:v>
                </c:pt>
                <c:pt idx="22">
                  <c:v>86.830780590401417</c:v>
                </c:pt>
                <c:pt idx="23">
                  <c:v>86.97364603291453</c:v>
                </c:pt>
                <c:pt idx="24">
                  <c:v>87.107563343329915</c:v>
                </c:pt>
                <c:pt idx="25">
                  <c:v>87.231735606124687</c:v>
                </c:pt>
                <c:pt idx="26">
                  <c:v>87.345343173059661</c:v>
                </c:pt>
                <c:pt idx="27">
                  <c:v>87.447551766898286</c:v>
                </c:pt>
                <c:pt idx="28">
                  <c:v>87.537522189226706</c:v>
                </c:pt>
                <c:pt idx="29">
                  <c:v>87.614421626300953</c:v>
                </c:pt>
                <c:pt idx="30">
                  <c:v>87.677436478607618</c:v>
                </c:pt>
                <c:pt idx="31">
                  <c:v>87.725786560036838</c:v>
                </c:pt>
                <c:pt idx="32">
                  <c:v>87.758740423903362</c:v>
                </c:pt>
                <c:pt idx="33">
                  <c:v>87.775631479685913</c:v>
                </c:pt>
                <c:pt idx="34">
                  <c:v>87.775874471951823</c:v>
                </c:pt>
                <c:pt idx="35">
                  <c:v>87.758981808464554</c:v>
                </c:pt>
                <c:pt idx="36">
                  <c:v>87.724579155777306</c:v>
                </c:pt>
                <c:pt idx="37">
                  <c:v>87.672419675784781</c:v>
                </c:pt>
                <c:pt idx="38">
                  <c:v>87.602396263199836</c:v>
                </c:pt>
                <c:pt idx="39">
                  <c:v>87.514551167650367</c:v>
                </c:pt>
                <c:pt idx="40">
                  <c:v>87.409082448412931</c:v>
                </c:pt>
                <c:pt idx="41">
                  <c:v>87.286346814754523</c:v>
                </c:pt>
                <c:pt idx="42">
                  <c:v>87.14685854663864</c:v>
                </c:pt>
                <c:pt idx="43">
                  <c:v>86.991284361475394</c:v>
                </c:pt>
                <c:pt idx="44">
                  <c:v>86.820434281541424</c:v>
                </c:pt>
                <c:pt idx="45">
                  <c:v>86.6352487500629</c:v>
                </c:pt>
                <c:pt idx="46">
                  <c:v>86.436782427063918</c:v>
                </c:pt>
                <c:pt idx="47">
                  <c:v>86.226185254731604</c:v>
                </c:pt>
                <c:pt idx="48">
                  <c:v>86.004681504143761</c:v>
                </c:pt>
                <c:pt idx="49">
                  <c:v>85.773547592069136</c:v>
                </c:pt>
                <c:pt idx="50">
                  <c:v>85.534089483833313</c:v>
                </c:pt>
                <c:pt idx="51">
                  <c:v>85.287620476230614</c:v>
                </c:pt>
                <c:pt idx="52">
                  <c:v>85.035440087788274</c:v>
                </c:pt>
                <c:pt idx="53">
                  <c:v>84.778814680536158</c:v>
                </c:pt>
                <c:pt idx="54">
                  <c:v>84.518960308376421</c:v>
                </c:pt>
                <c:pt idx="55">
                  <c:v>84.257028143804519</c:v>
                </c:pt>
                <c:pt idx="56">
                  <c:v>83.994092688508061</c:v>
                </c:pt>
                <c:pt idx="57">
                  <c:v>83.731142834353932</c:v>
                </c:pt>
                <c:pt idx="58">
                  <c:v>83.469075717487485</c:v>
                </c:pt>
                <c:pt idx="59">
                  <c:v>83.208693205258768</c:v>
                </c:pt>
                <c:pt idx="60">
                  <c:v>82.950700776472189</c:v>
                </c:pt>
                <c:pt idx="61">
                  <c:v>82.695708500720741</c:v>
                </c:pt>
                <c:pt idx="62">
                  <c:v>82.444233791098739</c:v>
                </c:pt>
                <c:pt idx="63">
                  <c:v>82.196705593777139</c:v>
                </c:pt>
                <c:pt idx="64">
                  <c:v>81.953469684284684</c:v>
                </c:pt>
                <c:pt idx="65">
                  <c:v>81.714794759996664</c:v>
                </c:pt>
                <c:pt idx="66">
                  <c:v>81.480879047423969</c:v>
                </c:pt>
                <c:pt idx="67">
                  <c:v>81.251857177854134</c:v>
                </c:pt>
                <c:pt idx="68">
                  <c:v>81.027807122647104</c:v>
                </c:pt>
                <c:pt idx="69">
                  <c:v>80.808757017541296</c:v>
                </c:pt>
                <c:pt idx="70">
                  <c:v>80.594691741787273</c:v>
                </c:pt>
                <c:pt idx="71">
                  <c:v>80.385559151482184</c:v>
                </c:pt>
                <c:pt idx="72">
                  <c:v>80.181275896303561</c:v>
                </c:pt>
                <c:pt idx="73">
                  <c:v>79.981732774533015</c:v>
                </c:pt>
                <c:pt idx="74">
                  <c:v>79.786799602732927</c:v>
                </c:pt>
                <c:pt idx="75">
                  <c:v>79.596329593844573</c:v>
                </c:pt>
                <c:pt idx="76">
                  <c:v>79.410163251125638</c:v>
                </c:pt>
                <c:pt idx="77">
                  <c:v>79.228131795642696</c:v>
                </c:pt>
                <c:pt idx="78">
                  <c:v>79.050060152432977</c:v>
                </c:pt>
                <c:pt idx="79">
                  <c:v>78.875769525406284</c:v>
                </c:pt>
                <c:pt idx="80">
                  <c:v>78.705079594013156</c:v>
                </c:pt>
                <c:pt idx="81">
                  <c:v>78.537810366061947</c:v>
                </c:pt>
                <c:pt idx="82">
                  <c:v>78.373783721185717</c:v>
                </c:pt>
                <c:pt idx="83">
                  <c:v>78.212824678649895</c:v>
                </c:pt>
                <c:pt idx="84">
                  <c:v>78.054762421711942</c:v>
                </c:pt>
                <c:pt idx="85">
                  <c:v>77.899431108814682</c:v>
                </c:pt>
                <c:pt idx="86">
                  <c:v>77.746670499682011</c:v>
                </c:pt>
                <c:pt idx="87">
                  <c:v>77.59632642203006</c:v>
                </c:pt>
                <c:pt idx="88">
                  <c:v>77.448251102208573</c:v>
                </c:pt>
                <c:pt idx="89">
                  <c:v>77.302303380726173</c:v>
                </c:pt>
                <c:pt idx="90">
                  <c:v>77.158348831340945</c:v>
                </c:pt>
                <c:pt idx="91">
                  <c:v>77.0162598002549</c:v>
                </c:pt>
                <c:pt idx="92">
                  <c:v>76.875915379959011</c:v>
                </c:pt>
                <c:pt idx="93">
                  <c:v>76.737201330446624</c:v>
                </c:pt>
                <c:pt idx="94">
                  <c:v>76.600009958853661</c:v>
                </c:pt>
                <c:pt idx="95">
                  <c:v>76.464239967090734</c:v>
                </c:pt>
                <c:pt idx="96">
                  <c:v>76.329796275699181</c:v>
                </c:pt>
                <c:pt idx="97">
                  <c:v>76.196589830983612</c:v>
                </c:pt>
                <c:pt idx="98">
                  <c:v>76.064537401433626</c:v>
                </c:pt>
                <c:pt idx="99">
                  <c:v>75.933561368539358</c:v>
                </c:pt>
                <c:pt idx="100">
                  <c:v>75.803589516312883</c:v>
                </c:pt>
                <c:pt idx="101">
                  <c:v>75.674554823143069</c:v>
                </c:pt>
                <c:pt idx="102">
                  <c:v>75.546395259017331</c:v>
                </c:pt>
                <c:pt idx="103">
                  <c:v>75.419053590635173</c:v>
                </c:pt>
                <c:pt idx="104">
                  <c:v>75.292477196496705</c:v>
                </c:pt>
                <c:pt idx="105">
                  <c:v>75.166617893671116</c:v>
                </c:pt>
                <c:pt idx="106">
                  <c:v>75.041431777619422</c:v>
                </c:pt>
                <c:pt idx="107">
                  <c:v>74.91687907615659</c:v>
                </c:pt>
                <c:pt idx="108">
                  <c:v>74.79292401837894</c:v>
                </c:pt>
                <c:pt idx="109">
                  <c:v>74.669534719145474</c:v>
                </c:pt>
                <c:pt idx="110">
                  <c:v>74.546683079476665</c:v>
                </c:pt>
                <c:pt idx="111">
                  <c:v>74.424344703012821</c:v>
                </c:pt>
                <c:pt idx="112">
                  <c:v>74.302498828447341</c:v>
                </c:pt>
                <c:pt idx="113">
                  <c:v>74.181128277608352</c:v>
                </c:pt>
                <c:pt idx="114">
                  <c:v>74.060219418597967</c:v>
                </c:pt>
                <c:pt idx="115">
                  <c:v>73.939762143099841</c:v>
                </c:pt>
                <c:pt idx="116">
                  <c:v>73.819749856627723</c:v>
                </c:pt>
                <c:pt idx="117">
                  <c:v>73.700179480098257</c:v>
                </c:pt>
                <c:pt idx="118">
                  <c:v>73.58105146066535</c:v>
                </c:pt>
                <c:pt idx="119">
                  <c:v>73.462369789242459</c:v>
                </c:pt>
                <c:pt idx="120">
                  <c:v>73.344142021562789</c:v>
                </c:pt>
                <c:pt idx="121">
                  <c:v>73.226379298977406</c:v>
                </c:pt>
                <c:pt idx="122">
                  <c:v>73.109096364479953</c:v>
                </c:pt>
                <c:pt idx="123">
                  <c:v>72.992311568673415</c:v>
                </c:pt>
                <c:pt idx="124">
                  <c:v>72.876046859581024</c:v>
                </c:pt>
                <c:pt idx="125">
                  <c:v>72.760327749371683</c:v>
                </c:pt>
                <c:pt idx="126">
                  <c:v>72.645183250255997</c:v>
                </c:pt>
                <c:pt idx="127">
                  <c:v>72.530645771060236</c:v>
                </c:pt>
                <c:pt idx="128">
                  <c:v>72.416750965362411</c:v>
                </c:pt>
                <c:pt idx="129">
                  <c:v>72.303537521655073</c:v>
                </c:pt>
                <c:pt idx="130">
                  <c:v>72.191046885869312</c:v>
                </c:pt>
                <c:pt idx="131">
                  <c:v>72.079322906859389</c:v>
                </c:pt>
                <c:pt idx="132">
                  <c:v>71.96841139621219</c:v>
                </c:pt>
                <c:pt idx="133">
                  <c:v>71.858359595123147</c:v>
                </c:pt>
                <c:pt idx="134">
                  <c:v>71.749215543169115</c:v>
                </c:pt>
                <c:pt idx="135">
                  <c:v>71.641027346690876</c:v>
                </c:pt>
                <c:pt idx="136">
                  <c:v>71.533842348212801</c:v>
                </c:pt>
                <c:pt idx="137">
                  <c:v>71.427706202868436</c:v>
                </c:pt>
                <c:pt idx="138">
                  <c:v>71.322661873079937</c:v>
                </c:pt>
                <c:pt idx="139">
                  <c:v>71.218748558592765</c:v>
                </c:pt>
                <c:pt idx="140">
                  <c:v>71.116000585125136</c:v>
                </c:pt>
                <c:pt idx="141">
                  <c:v>71.014446280990242</c:v>
                </c:pt>
                <c:pt idx="142">
                  <c:v>70.914106876636566</c:v>
                </c:pt>
                <c:pt idx="143">
                  <c:v>70.814995466608025</c:v>
                </c:pt>
                <c:pt idx="144">
                  <c:v>70.717116076410662</c:v>
                </c:pt>
                <c:pt idx="145">
                  <c:v>70.620462877672637</c:v>
                </c:pt>
                <c:pt idx="146">
                  <c:v>70.525019593379795</c:v>
                </c:pt>
                <c:pt idx="147">
                  <c:v>70.430759130598659</c:v>
                </c:pt>
                <c:pt idx="148">
                  <c:v>70.337643470918323</c:v>
                </c:pt>
                <c:pt idx="149">
                  <c:v>70.245623839066951</c:v>
                </c:pt>
                <c:pt idx="150">
                  <c:v>70.154641158273634</c:v>
                </c:pt>
                <c:pt idx="151">
                  <c:v>70.06462678768969</c:v>
                </c:pt>
                <c:pt idx="152">
                  <c:v>69.975503523482004</c:v>
                </c:pt>
                <c:pt idx="153">
                  <c:v>69.8871868321026</c:v>
                </c:pt>
                <c:pt idx="154">
                  <c:v>69.799586272746168</c:v>
                </c:pt>
                <c:pt idx="155">
                  <c:v>69.712607057040344</c:v>
                </c:pt>
                <c:pt idx="156">
                  <c:v>69.626151688252378</c:v>
                </c:pt>
                <c:pt idx="157">
                  <c:v>69.540121620122903</c:v>
                </c:pt>
                <c:pt idx="158">
                  <c:v>69.454418876898686</c:v>
                </c:pt>
                <c:pt idx="159">
                  <c:v>69.368947580949822</c:v>
                </c:pt>
                <c:pt idx="160">
                  <c:v>69.283615341962502</c:v>
                </c:pt>
                <c:pt idx="161">
                  <c:v>69.19833447133243</c:v>
                </c:pt>
                <c:pt idx="162">
                  <c:v>69.11302299618788</c:v>
                </c:pt>
                <c:pt idx="163">
                  <c:v>69.02760545856998</c:v>
                </c:pt>
                <c:pt idx="164">
                  <c:v>68.942013495911539</c:v>
                </c:pt>
                <c:pt idx="165">
                  <c:v>68.856186208441045</c:v>
                </c:pt>
                <c:pt idx="166">
                  <c:v>68.770070327044195</c:v>
                </c:pt>
                <c:pt idx="167">
                  <c:v>68.683620201182578</c:v>
                </c:pt>
                <c:pt idx="168">
                  <c:v>68.59679763062509</c:v>
                </c:pt>
                <c:pt idx="169">
                  <c:v>68.509571567073124</c:v>
                </c:pt>
                <c:pt idx="170">
                  <c:v>68.421917712454459</c:v>
                </c:pt>
                <c:pt idx="171">
                  <c:v>68.333818039994696</c:v>
                </c:pt>
                <c:pt idx="172">
                  <c:v>68.24526026245816</c:v>
                </c:pt>
                <c:pt idx="173">
                  <c:v>68.156237269492266</c:v>
                </c:pt>
                <c:pt idx="174">
                  <c:v>68.066746553098668</c:v>
                </c:pt>
                <c:pt idx="175">
                  <c:v>67.976789637142133</c:v>
                </c:pt>
                <c:pt idx="176">
                  <c:v>67.886371523693583</c:v>
                </c:pt>
                <c:pt idx="177">
                  <c:v>67.795500166042956</c:v>
                </c:pt>
                <c:pt idx="178">
                  <c:v>67.704185975513681</c:v>
                </c:pt>
                <c:pt idx="179">
                  <c:v>67.612441366829444</c:v>
                </c:pt>
                <c:pt idx="180">
                  <c:v>67.520280344754951</c:v>
                </c:pt>
                <c:pt idx="181">
                  <c:v>67.427718133059358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88.671999999999997</c:v>
                </c:pt>
                <c:pt idx="1">
                  <c:v>88.540999999999997</c:v>
                </c:pt>
                <c:pt idx="2">
                  <c:v>89.295000000000002</c:v>
                </c:pt>
                <c:pt idx="3">
                  <c:v>88.671999999999997</c:v>
                </c:pt>
                <c:pt idx="4">
                  <c:v>88.016000000000005</c:v>
                </c:pt>
                <c:pt idx="5">
                  <c:v>88.573999999999998</c:v>
                </c:pt>
                <c:pt idx="6">
                  <c:v>88.033000000000001</c:v>
                </c:pt>
                <c:pt idx="7">
                  <c:v>88.23</c:v>
                </c:pt>
                <c:pt idx="8">
                  <c:v>87.738</c:v>
                </c:pt>
                <c:pt idx="9">
                  <c:v>88.147999999999996</c:v>
                </c:pt>
                <c:pt idx="10">
                  <c:v>88.114999999999995</c:v>
                </c:pt>
                <c:pt idx="11">
                  <c:v>87.738</c:v>
                </c:pt>
                <c:pt idx="12">
                  <c:v>87.066000000000003</c:v>
                </c:pt>
                <c:pt idx="13">
                  <c:v>87.869</c:v>
                </c:pt>
                <c:pt idx="14">
                  <c:v>86.885000000000005</c:v>
                </c:pt>
                <c:pt idx="15">
                  <c:v>87.869</c:v>
                </c:pt>
                <c:pt idx="16">
                  <c:v>87.081999999999994</c:v>
                </c:pt>
                <c:pt idx="17">
                  <c:v>88.212999999999994</c:v>
                </c:pt>
                <c:pt idx="18">
                  <c:v>87.933999999999997</c:v>
                </c:pt>
                <c:pt idx="19">
                  <c:v>87.656000000000006</c:v>
                </c:pt>
                <c:pt idx="20">
                  <c:v>87.754000000000005</c:v>
                </c:pt>
                <c:pt idx="21">
                  <c:v>87.950999999999993</c:v>
                </c:pt>
                <c:pt idx="22">
                  <c:v>88.525000000000006</c:v>
                </c:pt>
                <c:pt idx="23">
                  <c:v>88.343999999999994</c:v>
                </c:pt>
                <c:pt idx="24">
                  <c:v>88.474999999999994</c:v>
                </c:pt>
                <c:pt idx="25">
                  <c:v>88.131</c:v>
                </c:pt>
                <c:pt idx="26">
                  <c:v>88.623000000000005</c:v>
                </c:pt>
                <c:pt idx="27">
                  <c:v>89.033000000000001</c:v>
                </c:pt>
                <c:pt idx="28">
                  <c:v>88.18</c:v>
                </c:pt>
                <c:pt idx="29">
                  <c:v>89.212999999999994</c:v>
                </c:pt>
                <c:pt idx="30">
                  <c:v>89.097999999999999</c:v>
                </c:pt>
                <c:pt idx="31">
                  <c:v>90.23</c:v>
                </c:pt>
                <c:pt idx="32">
                  <c:v>90.459000000000003</c:v>
                </c:pt>
                <c:pt idx="33">
                  <c:v>90.721000000000004</c:v>
                </c:pt>
                <c:pt idx="34">
                  <c:v>91.197000000000003</c:v>
                </c:pt>
                <c:pt idx="35">
                  <c:v>91.918000000000006</c:v>
                </c:pt>
                <c:pt idx="36">
                  <c:v>92.295000000000002</c:v>
                </c:pt>
                <c:pt idx="37">
                  <c:v>93.638999999999996</c:v>
                </c:pt>
                <c:pt idx="38">
                  <c:v>94.18</c:v>
                </c:pt>
                <c:pt idx="39">
                  <c:v>94.540999999999997</c:v>
                </c:pt>
                <c:pt idx="40">
                  <c:v>94.754000000000005</c:v>
                </c:pt>
                <c:pt idx="41">
                  <c:v>95.671999999999997</c:v>
                </c:pt>
                <c:pt idx="42">
                  <c:v>95.638999999999996</c:v>
                </c:pt>
                <c:pt idx="43">
                  <c:v>97.066000000000003</c:v>
                </c:pt>
                <c:pt idx="44">
                  <c:v>98.852000000000004</c:v>
                </c:pt>
                <c:pt idx="45">
                  <c:v>100.803</c:v>
                </c:pt>
                <c:pt idx="46">
                  <c:v>102.902</c:v>
                </c:pt>
                <c:pt idx="47">
                  <c:v>105.672</c:v>
                </c:pt>
                <c:pt idx="48">
                  <c:v>109.721</c:v>
                </c:pt>
                <c:pt idx="49">
                  <c:v>113.869</c:v>
                </c:pt>
                <c:pt idx="50">
                  <c:v>119.262</c:v>
                </c:pt>
                <c:pt idx="51">
                  <c:v>126.541</c:v>
                </c:pt>
                <c:pt idx="52">
                  <c:v>134.96700000000001</c:v>
                </c:pt>
                <c:pt idx="53">
                  <c:v>148.09800000000001</c:v>
                </c:pt>
                <c:pt idx="54">
                  <c:v>161.21299999999999</c:v>
                </c:pt>
                <c:pt idx="55">
                  <c:v>176.36099999999999</c:v>
                </c:pt>
                <c:pt idx="56">
                  <c:v>189.82</c:v>
                </c:pt>
                <c:pt idx="57">
                  <c:v>203.34399999999999</c:v>
                </c:pt>
                <c:pt idx="58">
                  <c:v>214</c:v>
                </c:pt>
                <c:pt idx="59">
                  <c:v>220.55699999999999</c:v>
                </c:pt>
                <c:pt idx="60">
                  <c:v>225.24600000000001</c:v>
                </c:pt>
                <c:pt idx="61">
                  <c:v>224.68899999999999</c:v>
                </c:pt>
                <c:pt idx="62">
                  <c:v>220.55699999999999</c:v>
                </c:pt>
                <c:pt idx="63">
                  <c:v>209.57400000000001</c:v>
                </c:pt>
                <c:pt idx="64">
                  <c:v>191.393</c:v>
                </c:pt>
                <c:pt idx="65">
                  <c:v>166.90199999999999</c:v>
                </c:pt>
                <c:pt idx="66">
                  <c:v>139.57400000000001</c:v>
                </c:pt>
                <c:pt idx="67">
                  <c:v>113.01600000000001</c:v>
                </c:pt>
                <c:pt idx="68">
                  <c:v>97.081999999999994</c:v>
                </c:pt>
                <c:pt idx="69">
                  <c:v>94.033000000000001</c:v>
                </c:pt>
                <c:pt idx="70">
                  <c:v>95.82</c:v>
                </c:pt>
                <c:pt idx="71">
                  <c:v>98.557000000000002</c:v>
                </c:pt>
                <c:pt idx="72">
                  <c:v>103.148</c:v>
                </c:pt>
                <c:pt idx="73">
                  <c:v>108.557</c:v>
                </c:pt>
                <c:pt idx="74">
                  <c:v>115.738</c:v>
                </c:pt>
                <c:pt idx="75">
                  <c:v>123.902</c:v>
                </c:pt>
                <c:pt idx="76">
                  <c:v>133.08199999999999</c:v>
                </c:pt>
                <c:pt idx="77">
                  <c:v>143.934</c:v>
                </c:pt>
                <c:pt idx="78">
                  <c:v>155.869</c:v>
                </c:pt>
                <c:pt idx="79">
                  <c:v>166.31100000000001</c:v>
                </c:pt>
                <c:pt idx="80">
                  <c:v>173.672</c:v>
                </c:pt>
                <c:pt idx="81">
                  <c:v>178.852</c:v>
                </c:pt>
                <c:pt idx="82">
                  <c:v>179.47499999999999</c:v>
                </c:pt>
                <c:pt idx="83">
                  <c:v>175.47499999999999</c:v>
                </c:pt>
                <c:pt idx="84">
                  <c:v>165.21299999999999</c:v>
                </c:pt>
                <c:pt idx="85">
                  <c:v>148.52500000000001</c:v>
                </c:pt>
                <c:pt idx="86">
                  <c:v>128.68899999999999</c:v>
                </c:pt>
                <c:pt idx="87">
                  <c:v>105.41</c:v>
                </c:pt>
                <c:pt idx="88">
                  <c:v>85.966999999999999</c:v>
                </c:pt>
                <c:pt idx="89">
                  <c:v>77.638999999999996</c:v>
                </c:pt>
                <c:pt idx="90">
                  <c:v>76.557000000000002</c:v>
                </c:pt>
                <c:pt idx="91">
                  <c:v>75.902000000000001</c:v>
                </c:pt>
                <c:pt idx="92">
                  <c:v>76.474999999999994</c:v>
                </c:pt>
                <c:pt idx="93">
                  <c:v>76.295000000000002</c:v>
                </c:pt>
                <c:pt idx="94">
                  <c:v>76.376999999999995</c:v>
                </c:pt>
                <c:pt idx="95">
                  <c:v>77.097999999999999</c:v>
                </c:pt>
                <c:pt idx="96">
                  <c:v>76.361000000000004</c:v>
                </c:pt>
                <c:pt idx="97">
                  <c:v>77.033000000000001</c:v>
                </c:pt>
                <c:pt idx="98">
                  <c:v>76.328000000000003</c:v>
                </c:pt>
                <c:pt idx="99">
                  <c:v>76.802999999999997</c:v>
                </c:pt>
                <c:pt idx="100">
                  <c:v>76.802999999999997</c:v>
                </c:pt>
                <c:pt idx="101">
                  <c:v>76.278999999999996</c:v>
                </c:pt>
                <c:pt idx="102">
                  <c:v>77.328000000000003</c:v>
                </c:pt>
                <c:pt idx="103">
                  <c:v>76.245999999999995</c:v>
                </c:pt>
                <c:pt idx="104">
                  <c:v>76.474999999999994</c:v>
                </c:pt>
                <c:pt idx="105">
                  <c:v>76.754000000000005</c:v>
                </c:pt>
                <c:pt idx="106">
                  <c:v>76.721000000000004</c:v>
                </c:pt>
                <c:pt idx="107">
                  <c:v>76.131</c:v>
                </c:pt>
                <c:pt idx="108">
                  <c:v>77.114999999999995</c:v>
                </c:pt>
                <c:pt idx="109">
                  <c:v>76.918000000000006</c:v>
                </c:pt>
                <c:pt idx="110">
                  <c:v>76.688999999999993</c:v>
                </c:pt>
                <c:pt idx="111">
                  <c:v>76.295000000000002</c:v>
                </c:pt>
                <c:pt idx="112">
                  <c:v>77.278999999999996</c:v>
                </c:pt>
                <c:pt idx="113">
                  <c:v>76.638999999999996</c:v>
                </c:pt>
                <c:pt idx="114">
                  <c:v>78.540999999999997</c:v>
                </c:pt>
                <c:pt idx="115">
                  <c:v>79.41</c:v>
                </c:pt>
                <c:pt idx="116">
                  <c:v>80.097999999999999</c:v>
                </c:pt>
                <c:pt idx="117">
                  <c:v>81.295000000000002</c:v>
                </c:pt>
                <c:pt idx="118">
                  <c:v>82.328000000000003</c:v>
                </c:pt>
                <c:pt idx="119">
                  <c:v>83.343999999999994</c:v>
                </c:pt>
                <c:pt idx="120">
                  <c:v>83.507999999999996</c:v>
                </c:pt>
                <c:pt idx="121">
                  <c:v>82.852000000000004</c:v>
                </c:pt>
                <c:pt idx="122">
                  <c:v>82.507999999999996</c:v>
                </c:pt>
                <c:pt idx="123">
                  <c:v>81.77</c:v>
                </c:pt>
                <c:pt idx="124">
                  <c:v>79.426000000000002</c:v>
                </c:pt>
                <c:pt idx="125">
                  <c:v>77.983999999999995</c:v>
                </c:pt>
                <c:pt idx="126">
                  <c:v>77.606999999999999</c:v>
                </c:pt>
                <c:pt idx="127">
                  <c:v>75.525000000000006</c:v>
                </c:pt>
                <c:pt idx="128">
                  <c:v>74.606999999999999</c:v>
                </c:pt>
                <c:pt idx="129">
                  <c:v>73.212999999999994</c:v>
                </c:pt>
                <c:pt idx="130">
                  <c:v>72.442999999999998</c:v>
                </c:pt>
                <c:pt idx="131">
                  <c:v>72.164000000000001</c:v>
                </c:pt>
                <c:pt idx="132">
                  <c:v>71.77</c:v>
                </c:pt>
                <c:pt idx="133">
                  <c:v>71.819999999999993</c:v>
                </c:pt>
                <c:pt idx="134">
                  <c:v>72.212999999999994</c:v>
                </c:pt>
                <c:pt idx="135">
                  <c:v>72.131</c:v>
                </c:pt>
                <c:pt idx="136">
                  <c:v>71.23</c:v>
                </c:pt>
                <c:pt idx="137">
                  <c:v>72.525000000000006</c:v>
                </c:pt>
                <c:pt idx="138">
                  <c:v>72.393000000000001</c:v>
                </c:pt>
                <c:pt idx="139">
                  <c:v>71.492000000000004</c:v>
                </c:pt>
                <c:pt idx="140">
                  <c:v>72.852000000000004</c:v>
                </c:pt>
                <c:pt idx="141">
                  <c:v>72.212999999999994</c:v>
                </c:pt>
                <c:pt idx="142">
                  <c:v>72.902000000000001</c:v>
                </c:pt>
                <c:pt idx="143">
                  <c:v>73.623000000000005</c:v>
                </c:pt>
                <c:pt idx="144">
                  <c:v>74.097999999999999</c:v>
                </c:pt>
                <c:pt idx="145">
                  <c:v>74.869</c:v>
                </c:pt>
                <c:pt idx="146">
                  <c:v>75.016000000000005</c:v>
                </c:pt>
                <c:pt idx="147">
                  <c:v>76.114999999999995</c:v>
                </c:pt>
                <c:pt idx="148">
                  <c:v>75.557000000000002</c:v>
                </c:pt>
                <c:pt idx="149">
                  <c:v>75.754000000000005</c:v>
                </c:pt>
                <c:pt idx="150">
                  <c:v>75.754000000000005</c:v>
                </c:pt>
                <c:pt idx="151">
                  <c:v>74.918000000000006</c:v>
                </c:pt>
                <c:pt idx="152">
                  <c:v>74.131</c:v>
                </c:pt>
                <c:pt idx="153">
                  <c:v>72.869</c:v>
                </c:pt>
                <c:pt idx="154">
                  <c:v>72.442999999999998</c:v>
                </c:pt>
                <c:pt idx="155">
                  <c:v>72.656000000000006</c:v>
                </c:pt>
                <c:pt idx="156">
                  <c:v>71.343999999999994</c:v>
                </c:pt>
                <c:pt idx="157">
                  <c:v>70.754000000000005</c:v>
                </c:pt>
                <c:pt idx="158">
                  <c:v>69.738</c:v>
                </c:pt>
                <c:pt idx="159">
                  <c:v>70.573999999999998</c:v>
                </c:pt>
                <c:pt idx="160">
                  <c:v>69.442999999999998</c:v>
                </c:pt>
                <c:pt idx="161">
                  <c:v>69.754000000000005</c:v>
                </c:pt>
                <c:pt idx="162">
                  <c:v>69.835999999999999</c:v>
                </c:pt>
                <c:pt idx="163">
                  <c:v>69.328000000000003</c:v>
                </c:pt>
                <c:pt idx="164">
                  <c:v>69.376999999999995</c:v>
                </c:pt>
                <c:pt idx="165">
                  <c:v>68.376999999999995</c:v>
                </c:pt>
                <c:pt idx="166">
                  <c:v>70.77</c:v>
                </c:pt>
                <c:pt idx="167">
                  <c:v>69.704999999999998</c:v>
                </c:pt>
                <c:pt idx="168">
                  <c:v>69.835999999999999</c:v>
                </c:pt>
                <c:pt idx="169">
                  <c:v>69.983999999999995</c:v>
                </c:pt>
                <c:pt idx="170">
                  <c:v>69.197000000000003</c:v>
                </c:pt>
                <c:pt idx="171">
                  <c:v>68.688999999999993</c:v>
                </c:pt>
                <c:pt idx="172">
                  <c:v>69.393000000000001</c:v>
                </c:pt>
                <c:pt idx="173">
                  <c:v>68.721000000000004</c:v>
                </c:pt>
                <c:pt idx="174">
                  <c:v>68.721000000000004</c:v>
                </c:pt>
                <c:pt idx="175">
                  <c:v>68.950999999999993</c:v>
                </c:pt>
                <c:pt idx="176">
                  <c:v>68.164000000000001</c:v>
                </c:pt>
                <c:pt idx="177">
                  <c:v>68.23</c:v>
                </c:pt>
                <c:pt idx="178">
                  <c:v>68.492000000000004</c:v>
                </c:pt>
                <c:pt idx="179">
                  <c:v>68.23</c:v>
                </c:pt>
                <c:pt idx="180">
                  <c:v>68.507999999999996</c:v>
                </c:pt>
                <c:pt idx="181">
                  <c:v>68.147999999999996</c:v>
                </c:pt>
                <c:pt idx="182">
                  <c:v>68.23</c:v>
                </c:pt>
                <c:pt idx="183">
                  <c:v>67.835999999999999</c:v>
                </c:pt>
                <c:pt idx="184">
                  <c:v>68.573999999999998</c:v>
                </c:pt>
                <c:pt idx="185">
                  <c:v>67.507999999999996</c:v>
                </c:pt>
                <c:pt idx="186">
                  <c:v>68.033000000000001</c:v>
                </c:pt>
                <c:pt idx="187">
                  <c:v>67.656000000000006</c:v>
                </c:pt>
                <c:pt idx="188">
                  <c:v>67.606999999999999</c:v>
                </c:pt>
                <c:pt idx="189">
                  <c:v>67.343999999999994</c:v>
                </c:pt>
                <c:pt idx="190">
                  <c:v>67.638999999999996</c:v>
                </c:pt>
                <c:pt idx="191">
                  <c:v>67.656000000000006</c:v>
                </c:pt>
                <c:pt idx="192">
                  <c:v>67.852000000000004</c:v>
                </c:pt>
                <c:pt idx="193">
                  <c:v>66.638999999999996</c:v>
                </c:pt>
                <c:pt idx="194">
                  <c:v>67.540999999999997</c:v>
                </c:pt>
                <c:pt idx="195">
                  <c:v>66.885000000000005</c:v>
                </c:pt>
                <c:pt idx="196">
                  <c:v>67.376999999999995</c:v>
                </c:pt>
                <c:pt idx="197">
                  <c:v>67.245999999999995</c:v>
                </c:pt>
                <c:pt idx="198">
                  <c:v>66.819999999999993</c:v>
                </c:pt>
                <c:pt idx="199">
                  <c:v>66.442999999999998</c:v>
                </c:pt>
                <c:pt idx="200">
                  <c:v>66.278999999999996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86.237157921071059</c:v>
                </c:pt>
                <c:pt idx="1">
                  <c:v>86.395741164259192</c:v>
                </c:pt>
                <c:pt idx="2">
                  <c:v>86.553568235014495</c:v>
                </c:pt>
                <c:pt idx="3">
                  <c:v>86.710523366698126</c:v>
                </c:pt>
                <c:pt idx="4">
                  <c:v>86.866476516130291</c:v>
                </c:pt>
                <c:pt idx="5">
                  <c:v>87.021281919508013</c:v>
                </c:pt>
                <c:pt idx="6">
                  <c:v>87.174776552073055</c:v>
                </c:pt>
                <c:pt idx="7">
                  <c:v>87.326778495985934</c:v>
                </c:pt>
                <c:pt idx="8">
                  <c:v>87.477085224235282</c:v>
                </c:pt>
                <c:pt idx="9">
                  <c:v>87.625471812631531</c:v>
                </c:pt>
                <c:pt idx="10">
                  <c:v>87.771689097187192</c:v>
                </c:pt>
                <c:pt idx="11">
                  <c:v>87.915461800746769</c:v>
                </c:pt>
                <c:pt idx="12">
                  <c:v>88.05648666100403</c:v>
                </c:pt>
                <c:pt idx="13">
                  <c:v>88.194430602692123</c:v>
                </c:pt>
                <c:pt idx="14">
                  <c:v>88.328929010839218</c:v>
                </c:pt>
                <c:pt idx="15">
                  <c:v>88.459584181362644</c:v>
                </c:pt>
                <c:pt idx="16">
                  <c:v>88.585964052941492</c:v>
                </c:pt>
                <c:pt idx="17">
                  <c:v>88.707601365006383</c:v>
                </c:pt>
                <c:pt idx="18">
                  <c:v>88.823993448739415</c:v>
                </c:pt>
                <c:pt idx="19">
                  <c:v>88.934602953601157</c:v>
                </c:pt>
                <c:pt idx="20">
                  <c:v>89.038859959952973</c:v>
                </c:pt>
                <c:pt idx="21">
                  <c:v>89.136166156583187</c:v>
                </c:pt>
                <c:pt idx="22">
                  <c:v>89.225902109777209</c:v>
                </c:pt>
                <c:pt idx="23">
                  <c:v>89.307439171627266</c:v>
                </c:pt>
                <c:pt idx="24">
                  <c:v>89.380158339067606</c:v>
                </c:pt>
                <c:pt idx="25">
                  <c:v>89.443479466333656</c:v>
                </c:pt>
                <c:pt idx="26">
                  <c:v>89.4969057470541</c:v>
                </c:pt>
                <c:pt idx="27">
                  <c:v>89.540090411195976</c:v>
                </c:pt>
                <c:pt idx="28">
                  <c:v>89.572935196418285</c:v>
                </c:pt>
                <c:pt idx="29">
                  <c:v>89.595733365136283</c:v>
                </c:pt>
                <c:pt idx="30">
                  <c:v>89.609373753416577</c:v>
                </c:pt>
                <c:pt idx="31">
                  <c:v>89.615626292653801</c:v>
                </c:pt>
                <c:pt idx="32">
                  <c:v>89.617533137211169</c:v>
                </c:pt>
                <c:pt idx="33">
                  <c:v>89.619932150319073</c:v>
                </c:pt>
                <c:pt idx="34">
                  <c:v>89.630139880667016</c:v>
                </c:pt>
                <c:pt idx="35">
                  <c:v>89.658817781564451</c:v>
                </c:pt>
                <c:pt idx="36">
                  <c:v>89.721036483546982</c:v>
                </c:pt>
                <c:pt idx="37">
                  <c:v>89.837536540302807</c:v>
                </c:pt>
                <c:pt idx="38">
                  <c:v>90.036158570185052</c:v>
                </c:pt>
                <c:pt idx="39">
                  <c:v>90.353380149875449</c:v>
                </c:pt>
                <c:pt idx="40">
                  <c:v>90.83585149106392</c:v>
                </c:pt>
                <c:pt idx="41">
                  <c:v>91.54176903941611</c:v>
                </c:pt>
                <c:pt idx="42">
                  <c:v>92.541870297515743</c:v>
                </c:pt>
                <c:pt idx="43">
                  <c:v>93.919781737432046</c:v>
                </c:pt>
                <c:pt idx="44">
                  <c:v>95.771414589526643</c:v>
                </c:pt>
                <c:pt idx="45">
                  <c:v>98.203092424958413</c:v>
                </c:pt>
                <c:pt idx="46">
                  <c:v>101.32812213437209</c:v>
                </c:pt>
                <c:pt idx="47">
                  <c:v>105.26159689373753</c:v>
                </c:pt>
                <c:pt idx="48">
                  <c:v>110.11335256876946</c:v>
                </c:pt>
                <c:pt idx="49">
                  <c:v>115.97918740890344</c:v>
                </c:pt>
                <c:pt idx="50">
                  <c:v>122.930689210967</c:v>
                </c:pt>
                <c:pt idx="51">
                  <c:v>131.00427360634887</c:v>
                </c:pt>
                <c:pt idx="52">
                  <c:v>140.19028542850631</c:v>
                </c:pt>
                <c:pt idx="53">
                  <c:v>150.42317477629305</c:v>
                </c:pt>
                <c:pt idx="54">
                  <c:v>161.57358871860768</c:v>
                </c:pt>
                <c:pt idx="55">
                  <c:v>173.44190343136279</c:v>
                </c:pt>
                <c:pt idx="56">
                  <c:v>185.74808760559873</c:v>
                </c:pt>
                <c:pt idx="57">
                  <c:v>198.10146579964692</c:v>
                </c:pt>
                <c:pt idx="58">
                  <c:v>209.91738500123384</c:v>
                </c:pt>
                <c:pt idx="59">
                  <c:v>220.2487038112441</c:v>
                </c:pt>
                <c:pt idx="60">
                  <c:v>227.57161995295965</c:v>
                </c:pt>
                <c:pt idx="61">
                  <c:v>229.7363205000517</c:v>
                </c:pt>
                <c:pt idx="62">
                  <c:v>224.43321891638269</c:v>
                </c:pt>
                <c:pt idx="63">
                  <c:v>210.32686564481335</c:v>
                </c:pt>
                <c:pt idx="64">
                  <c:v>188.35458409266053</c:v>
                </c:pt>
                <c:pt idx="65">
                  <c:v>162.12068739616839</c:v>
                </c:pt>
                <c:pt idx="66">
                  <c:v>136.70032928661485</c:v>
                </c:pt>
                <c:pt idx="67">
                  <c:v>116.46333514653422</c:v>
                </c:pt>
                <c:pt idx="68">
                  <c:v>103.44127227124102</c:v>
                </c:pt>
                <c:pt idx="69">
                  <c:v>97.240166156127657</c:v>
                </c:pt>
                <c:pt idx="70">
                  <c:v>96.154892940916554</c:v>
                </c:pt>
                <c:pt idx="71">
                  <c:v>98.407377328448774</c:v>
                </c:pt>
                <c:pt idx="72">
                  <c:v>102.7831018540742</c:v>
                </c:pt>
                <c:pt idx="73">
                  <c:v>108.65936944245482</c:v>
                </c:pt>
                <c:pt idx="74">
                  <c:v>115.76918221311438</c:v>
                </c:pt>
                <c:pt idx="75">
                  <c:v>123.97278462178821</c:v>
                </c:pt>
                <c:pt idx="76">
                  <c:v>133.12247967710542</c:v>
                </c:pt>
                <c:pt idx="77">
                  <c:v>143.00070343382421</c:v>
                </c:pt>
                <c:pt idx="78">
                  <c:v>153.28661883899792</c:v>
                </c:pt>
                <c:pt idx="79">
                  <c:v>163.49871053738016</c:v>
                </c:pt>
                <c:pt idx="80">
                  <c:v>172.84427628263995</c:v>
                </c:pt>
                <c:pt idx="81">
                  <c:v>179.94639753839044</c:v>
                </c:pt>
                <c:pt idx="82">
                  <c:v>182.64685288758528</c:v>
                </c:pt>
                <c:pt idx="83">
                  <c:v>178.42624868754831</c:v>
                </c:pt>
                <c:pt idx="84">
                  <c:v>165.84257628702667</c:v>
                </c:pt>
                <c:pt idx="85">
                  <c:v>146.25984927462281</c:v>
                </c:pt>
                <c:pt idx="86">
                  <c:v>124.05956231234947</c:v>
                </c:pt>
                <c:pt idx="87">
                  <c:v>104.48017926013189</c:v>
                </c:pt>
                <c:pt idx="88">
                  <c:v>90.751505288745165</c:v>
                </c:pt>
                <c:pt idx="89">
                  <c:v>83.014511592093825</c:v>
                </c:pt>
                <c:pt idx="90">
                  <c:v>79.466076422562438</c:v>
                </c:pt>
                <c:pt idx="91">
                  <c:v>78.097946897273602</c:v>
                </c:pt>
                <c:pt idx="92">
                  <c:v>77.604224047640514</c:v>
                </c:pt>
                <c:pt idx="93">
                  <c:v>77.385801362937656</c:v>
                </c:pt>
                <c:pt idx="94">
                  <c:v>77.236853601763912</c:v>
                </c:pt>
                <c:pt idx="95">
                  <c:v>77.103009273138255</c:v>
                </c:pt>
                <c:pt idx="96">
                  <c:v>76.973160683496289</c:v>
                </c:pt>
                <c:pt idx="97">
                  <c:v>76.845750029267904</c:v>
                </c:pt>
                <c:pt idx="98">
                  <c:v>76.721034249012618</c:v>
                </c:pt>
                <c:pt idx="99">
                  <c:v>76.599811550812305</c:v>
                </c:pt>
                <c:pt idx="100">
                  <c:v>76.483374236094491</c:v>
                </c:pt>
                <c:pt idx="101">
                  <c:v>76.373669853178527</c:v>
                </c:pt>
                <c:pt idx="102">
                  <c:v>76.273519179602388</c:v>
                </c:pt>
                <c:pt idx="103">
                  <c:v>76.186864487619559</c:v>
                </c:pt>
                <c:pt idx="104">
                  <c:v>76.119025430706088</c:v>
                </c:pt>
                <c:pt idx="105">
                  <c:v>76.076926767440156</c:v>
                </c:pt>
                <c:pt idx="106">
                  <c:v>76.069246391942514</c:v>
                </c:pt>
                <c:pt idx="107">
                  <c:v>76.106417857725091</c:v>
                </c:pt>
                <c:pt idx="108">
                  <c:v>76.200412982859206</c:v>
                </c:pt>
                <c:pt idx="109">
                  <c:v>76.364232118626745</c:v>
                </c:pt>
                <c:pt idx="110">
                  <c:v>76.611046947947713</c:v>
                </c:pt>
                <c:pt idx="111">
                  <c:v>76.95297612652972</c:v>
                </c:pt>
                <c:pt idx="112">
                  <c:v>77.399525855359656</c:v>
                </c:pt>
                <c:pt idx="113">
                  <c:v>77.95578215680581</c:v>
                </c:pt>
                <c:pt idx="114">
                  <c:v>78.620456556765106</c:v>
                </c:pt>
                <c:pt idx="115">
                  <c:v>79.383758525234455</c:v>
                </c:pt>
                <c:pt idx="116">
                  <c:v>80.22463142768683</c:v>
                </c:pt>
                <c:pt idx="117">
                  <c:v>81.106121420635077</c:v>
                </c:pt>
                <c:pt idx="118">
                  <c:v>81.96729120517108</c:v>
                </c:pt>
                <c:pt idx="119">
                  <c:v>82.712249822113819</c:v>
                </c:pt>
                <c:pt idx="120">
                  <c:v>83.203674796163725</c:v>
                </c:pt>
                <c:pt idx="121">
                  <c:v>83.276850532641333</c:v>
                </c:pt>
                <c:pt idx="122">
                  <c:v>82.789015947459447</c:v>
                </c:pt>
                <c:pt idx="123">
                  <c:v>81.69570497969103</c:v>
                </c:pt>
                <c:pt idx="124">
                  <c:v>80.110341965827075</c:v>
                </c:pt>
                <c:pt idx="125">
                  <c:v>78.29284508900156</c:v>
                </c:pt>
                <c:pt idx="126">
                  <c:v>76.554963220822813</c:v>
                </c:pt>
                <c:pt idx="127">
                  <c:v>75.136377538218426</c:v>
                </c:pt>
                <c:pt idx="128">
                  <c:v>74.130488800156257</c:v>
                </c:pt>
                <c:pt idx="129">
                  <c:v>73.49557643518024</c:v>
                </c:pt>
                <c:pt idx="130">
                  <c:v>73.121730781707598</c:v>
                </c:pt>
                <c:pt idx="131">
                  <c:v>72.897925956371196</c:v>
                </c:pt>
                <c:pt idx="132">
                  <c:v>72.74609610409918</c:v>
                </c:pt>
                <c:pt idx="133">
                  <c:v>72.623708261322349</c:v>
                </c:pt>
                <c:pt idx="134">
                  <c:v>72.512336473677721</c:v>
                </c:pt>
                <c:pt idx="135">
                  <c:v>72.406276264339937</c:v>
                </c:pt>
                <c:pt idx="136">
                  <c:v>72.306218732521771</c:v>
                </c:pt>
                <c:pt idx="137">
                  <c:v>72.217544494454998</c:v>
                </c:pt>
                <c:pt idx="138">
                  <c:v>72.15145601142018</c:v>
                </c:pt>
                <c:pt idx="139">
                  <c:v>72.127300414520462</c:v>
                </c:pt>
                <c:pt idx="140">
                  <c:v>72.174266873145811</c:v>
                </c:pt>
                <c:pt idx="141">
                  <c:v>72.329990256056661</c:v>
                </c:pt>
                <c:pt idx="142">
                  <c:v>72.63332824982588</c:v>
                </c:pt>
                <c:pt idx="143">
                  <c:v>73.109953034702258</c:v>
                </c:pt>
                <c:pt idx="144">
                  <c:v>73.753097193167164</c:v>
                </c:pt>
                <c:pt idx="145">
                  <c:v>74.506794751483042</c:v>
                </c:pt>
                <c:pt idx="146">
                  <c:v>75.262144756684634</c:v>
                </c:pt>
                <c:pt idx="147">
                  <c:v>75.874787185274016</c:v>
                </c:pt>
                <c:pt idx="148">
                  <c:v>76.202771464262113</c:v>
                </c:pt>
                <c:pt idx="149">
                  <c:v>76.15214498231407</c:v>
                </c:pt>
                <c:pt idx="150">
                  <c:v>75.710428944816869</c:v>
                </c:pt>
                <c:pt idx="151">
                  <c:v>74.951706386128379</c:v>
                </c:pt>
                <c:pt idx="152">
                  <c:v>74.010520451099268</c:v>
                </c:pt>
                <c:pt idx="153">
                  <c:v>73.037169073636662</c:v>
                </c:pt>
                <c:pt idx="154">
                  <c:v>72.154736587202748</c:v>
                </c:pt>
                <c:pt idx="155">
                  <c:v>71.434312574748631</c:v>
                </c:pt>
                <c:pt idx="156">
                  <c:v>70.893277992616888</c:v>
                </c:pt>
                <c:pt idx="157">
                  <c:v>70.510345933620528</c:v>
                </c:pt>
                <c:pt idx="158">
                  <c:v>70.246162444102538</c:v>
                </c:pt>
                <c:pt idx="159">
                  <c:v>70.060233331470172</c:v>
                </c:pt>
                <c:pt idx="160">
                  <c:v>69.920238505680132</c:v>
                </c:pt>
                <c:pt idx="161">
                  <c:v>69.804463554074204</c:v>
                </c:pt>
                <c:pt idx="162">
                  <c:v>69.700203240680494</c:v>
                </c:pt>
                <c:pt idx="163">
                  <c:v>69.600865106550131</c:v>
                </c:pt>
                <c:pt idx="164">
                  <c:v>69.50337949509786</c:v>
                </c:pt>
                <c:pt idx="165">
                  <c:v>69.406450404670423</c:v>
                </c:pt>
                <c:pt idx="166">
                  <c:v>69.309574791849542</c:v>
                </c:pt>
                <c:pt idx="167">
                  <c:v>69.212568308720918</c:v>
                </c:pt>
                <c:pt idx="168">
                  <c:v>69.115363481854757</c:v>
                </c:pt>
                <c:pt idx="169">
                  <c:v>69.017933167320152</c:v>
                </c:pt>
                <c:pt idx="170">
                  <c:v>68.920264381745909</c:v>
                </c:pt>
                <c:pt idx="171">
                  <c:v>68.822350084057391</c:v>
                </c:pt>
                <c:pt idx="172">
                  <c:v>68.724186673973193</c:v>
                </c:pt>
                <c:pt idx="173">
                  <c:v>68.625773129532661</c:v>
                </c:pt>
                <c:pt idx="174">
                  <c:v>68.527110574239686</c:v>
                </c:pt>
                <c:pt idx="175">
                  <c:v>68.428201954640429</c:v>
                </c:pt>
                <c:pt idx="176">
                  <c:v>68.329051754678332</c:v>
                </c:pt>
                <c:pt idx="177">
                  <c:v>68.229665733171984</c:v>
                </c:pt>
                <c:pt idx="178">
                  <c:v>68.130050683283883</c:v>
                </c:pt>
                <c:pt idx="179">
                  <c:v>68.030214214593016</c:v>
                </c:pt>
                <c:pt idx="180">
                  <c:v>67.930164558040261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86.2371579210607</c:v>
                </c:pt>
                <c:pt idx="1">
                  <c:v>86.395741164232817</c:v>
                </c:pt>
                <c:pt idx="2">
                  <c:v>86.553568234948287</c:v>
                </c:pt>
                <c:pt idx="3">
                  <c:v>86.710523366534346</c:v>
                </c:pt>
                <c:pt idx="4">
                  <c:v>86.866476515731051</c:v>
                </c:pt>
                <c:pt idx="5">
                  <c:v>87.021281918548837</c:v>
                </c:pt>
                <c:pt idx="6">
                  <c:v>87.17477654980199</c:v>
                </c:pt>
                <c:pt idx="7">
                  <c:v>87.326778490686436</c:v>
                </c:pt>
                <c:pt idx="8">
                  <c:v>87.477085212047925</c:v>
                </c:pt>
                <c:pt idx="9">
                  <c:v>87.625471785009438</c:v>
                </c:pt>
                <c:pt idx="10">
                  <c:v>87.771689035488592</c:v>
                </c:pt>
                <c:pt idx="11">
                  <c:v>87.915461664926127</c:v>
                </c:pt>
                <c:pt idx="12">
                  <c:v>88.056486366339399</c:v>
                </c:pt>
                <c:pt idx="13">
                  <c:v>88.194429972661013</c:v>
                </c:pt>
                <c:pt idx="14">
                  <c:v>88.328927683237794</c:v>
                </c:pt>
                <c:pt idx="15">
                  <c:v>88.459581424309278</c:v>
                </c:pt>
                <c:pt idx="16">
                  <c:v>88.585958410145182</c:v>
                </c:pt>
                <c:pt idx="17">
                  <c:v>88.707589983091893</c:v>
                </c:pt>
                <c:pt idx="18">
                  <c:v>88.823970822727816</c:v>
                </c:pt>
                <c:pt idx="19">
                  <c:v>88.934558626183218</c:v>
                </c:pt>
                <c:pt idx="20">
                  <c:v>89.03877437279489</c:v>
                </c:pt>
                <c:pt idx="21">
                  <c:v>89.136003295799782</c:v>
                </c:pt>
                <c:pt idx="22">
                  <c:v>89.225596690689585</c:v>
                </c:pt>
                <c:pt idx="23">
                  <c:v>89.306874692908167</c:v>
                </c:pt>
                <c:pt idx="24">
                  <c:v>89.379130155368941</c:v>
                </c:pt>
                <c:pt idx="25">
                  <c:v>89.441633747274807</c:v>
                </c:pt>
                <c:pt idx="26">
                  <c:v>89.493640378382793</c:v>
                </c:pt>
                <c:pt idx="27">
                  <c:v>89.534397025722456</c:v>
                </c:pt>
                <c:pt idx="28">
                  <c:v>89.563152001679782</c:v>
                </c:pt>
                <c:pt idx="29">
                  <c:v>89.579165652614918</c:v>
                </c:pt>
                <c:pt idx="30">
                  <c:v>89.581722415840815</c:v>
                </c:pt>
                <c:pt idx="31">
                  <c:v>89.570144090873029</c:v>
                </c:pt>
                <c:pt idx="32">
                  <c:v>89.543804100578271</c:v>
                </c:pt>
                <c:pt idx="33">
                  <c:v>89.502142432754653</c:v>
                </c:pt>
                <c:pt idx="34">
                  <c:v>89.444680867700427</c:v>
                </c:pt>
                <c:pt idx="35">
                  <c:v>89.371038018642409</c:v>
                </c:pt>
                <c:pt idx="36">
                  <c:v>89.2809436466097</c:v>
                </c:pt>
                <c:pt idx="37">
                  <c:v>89.17425166693755</c:v>
                </c:pt>
                <c:pt idx="38">
                  <c:v>89.050951248221963</c:v>
                </c:pt>
                <c:pt idx="39">
                  <c:v>88.911175422149839</c:v>
                </c:pt>
                <c:pt idx="40">
                  <c:v>88.75520667801166</c:v>
                </c:pt>
                <c:pt idx="41">
                  <c:v>88.583479109734725</c:v>
                </c:pt>
                <c:pt idx="42">
                  <c:v>88.396576813298481</c:v>
                </c:pt>
                <c:pt idx="43">
                  <c:v>88.195228392040278</c:v>
                </c:pt>
                <c:pt idx="44">
                  <c:v>87.980297606790899</c:v>
                </c:pt>
                <c:pt idx="45">
                  <c:v>87.752770394476428</c:v>
                </c:pt>
                <c:pt idx="46">
                  <c:v>87.513738658757802</c:v>
                </c:pt>
                <c:pt idx="47">
                  <c:v>87.264381395424209</c:v>
                </c:pt>
                <c:pt idx="48">
                  <c:v>87.005943841143207</c:v>
                </c:pt>
                <c:pt idx="49">
                  <c:v>86.739715417299593</c:v>
                </c:pt>
                <c:pt idx="50">
                  <c:v>86.46700727555438</c:v>
                </c:pt>
                <c:pt idx="51">
                  <c:v>86.18913023746623</c:v>
                </c:pt>
                <c:pt idx="52">
                  <c:v>85.907373860544837</c:v>
                </c:pt>
                <c:pt idx="53">
                  <c:v>85.622987264753448</c:v>
                </c:pt>
                <c:pt idx="54">
                  <c:v>85.337162226822571</c:v>
                </c:pt>
                <c:pt idx="55">
                  <c:v>85.051018906308329</c:v>
                </c:pt>
                <c:pt idx="56">
                  <c:v>84.765594418800362</c:v>
                </c:pt>
                <c:pt idx="57">
                  <c:v>84.481834328695044</c:v>
                </c:pt>
                <c:pt idx="58">
                  <c:v>84.200587005214445</c:v>
                </c:pt>
                <c:pt idx="59">
                  <c:v>83.922600677144757</c:v>
                </c:pt>
                <c:pt idx="60">
                  <c:v>83.648522937746762</c:v>
                </c:pt>
                <c:pt idx="61">
                  <c:v>83.378902392643056</c:v>
                </c:pt>
                <c:pt idx="62">
                  <c:v>83.11419210930859</c:v>
                </c:pt>
                <c:pt idx="63">
                  <c:v>82.854754514589288</c:v>
                </c:pt>
                <c:pt idx="64">
                  <c:v>82.600867392923689</c:v>
                </c:pt>
                <c:pt idx="65">
                  <c:v>82.352730658604884</c:v>
                </c:pt>
                <c:pt idx="66">
                  <c:v>82.110473606387259</c:v>
                </c:pt>
                <c:pt idx="67">
                  <c:v>81.874162382177346</c:v>
                </c:pt>
                <c:pt idx="68">
                  <c:v>81.643807456095288</c:v>
                </c:pt>
                <c:pt idx="69">
                  <c:v>81.419370921125264</c:v>
                </c:pt>
                <c:pt idx="70">
                  <c:v>81.200773479796482</c:v>
                </c:pt>
                <c:pt idx="71">
                  <c:v>80.987901017388197</c:v>
                </c:pt>
                <c:pt idx="72">
                  <c:v>80.780610692119311</c:v>
                </c:pt>
                <c:pt idx="73">
                  <c:v>80.578736500207597</c:v>
                </c:pt>
                <c:pt idx="74">
                  <c:v>80.38209429647705</c:v>
                </c:pt>
                <c:pt idx="75">
                  <c:v>80.190486269519511</c:v>
                </c:pt>
                <c:pt idx="76">
                  <c:v>80.003704884631006</c:v>
                </c:pt>
                <c:pt idx="77">
                  <c:v>79.821536318299067</c:v>
                </c:pt>
                <c:pt idx="78">
                  <c:v>79.643763415420821</c:v>
                </c:pt>
                <c:pt idx="79">
                  <c:v>79.470168205195407</c:v>
                </c:pt>
                <c:pt idx="80">
                  <c:v>79.300534014250204</c:v>
                </c:pt>
                <c:pt idx="81">
                  <c:v>79.13464721647965</c:v>
                </c:pt>
                <c:pt idx="82">
                  <c:v>78.972298658692665</c:v>
                </c:pt>
                <c:pt idx="83">
                  <c:v>78.81328479982534</c:v>
                </c:pt>
                <c:pt idx="84">
                  <c:v>78.657408599464858</c:v>
                </c:pt>
                <c:pt idx="85">
                  <c:v>78.504480188980665</c:v>
                </c:pt>
                <c:pt idx="86">
                  <c:v>78.354317355858527</c:v>
                </c:pt>
                <c:pt idx="87">
                  <c:v>78.206745869023024</c:v>
                </c:pt>
                <c:pt idx="88">
                  <c:v>78.061599670127293</c:v>
                </c:pt>
                <c:pt idx="89">
                  <c:v>77.918720953060387</c:v>
                </c:pt>
                <c:pt idx="90">
                  <c:v>77.777960151330177</c:v>
                </c:pt>
                <c:pt idx="91">
                  <c:v>77.639175850558487</c:v>
                </c:pt>
                <c:pt idx="92">
                  <c:v>77.502234641094446</c:v>
                </c:pt>
                <c:pt idx="93">
                  <c:v>77.367010923723171</c:v>
                </c:pt>
                <c:pt idx="94">
                  <c:v>77.233386679619059</c:v>
                </c:pt>
                <c:pt idx="95">
                  <c:v>77.101251214062003</c:v>
                </c:pt>
                <c:pt idx="96">
                  <c:v>76.970500881989338</c:v>
                </c:pt>
                <c:pt idx="97">
                  <c:v>76.841038802186901</c:v>
                </c:pt>
                <c:pt idx="98">
                  <c:v>76.712774565812467</c:v>
                </c:pt>
                <c:pt idx="99">
                  <c:v>76.58562394398129</c:v>
                </c:pt>
                <c:pt idx="100">
                  <c:v>76.459508598311231</c:v>
                </c:pt>
                <c:pt idx="101">
                  <c:v>76.334355797609319</c:v>
                </c:pt>
                <c:pt idx="102">
                  <c:v>76.210098143269434</c:v>
                </c:pt>
                <c:pt idx="103">
                  <c:v>76.086673305428008</c:v>
                </c:pt>
                <c:pt idx="104">
                  <c:v>75.964023771479717</c:v>
                </c:pt>
                <c:pt idx="105">
                  <c:v>75.842096608176774</c:v>
                </c:pt>
                <c:pt idx="106">
                  <c:v>75.72084323821133</c:v>
                </c:pt>
                <c:pt idx="107">
                  <c:v>75.600219231903409</c:v>
                </c:pt>
                <c:pt idx="108">
                  <c:v>75.480184114374921</c:v>
                </c:pt>
                <c:pt idx="109">
                  <c:v>75.360701188376083</c:v>
                </c:pt>
                <c:pt idx="110">
                  <c:v>75.241737372736793</c:v>
                </c:pt>
                <c:pt idx="111">
                  <c:v>75.123263056231423</c:v>
                </c:pt>
                <c:pt idx="112">
                  <c:v>75.005251966467853</c:v>
                </c:pt>
                <c:pt idx="113">
                  <c:v>74.887681053229031</c:v>
                </c:pt>
                <c:pt idx="114">
                  <c:v>74.7705303855046</c:v>
                </c:pt>
                <c:pt idx="115">
                  <c:v>74.653783061242407</c:v>
                </c:pt>
                <c:pt idx="116">
                  <c:v>74.537425128620782</c:v>
                </c:pt>
                <c:pt idx="117">
                  <c:v>74.421445517386104</c:v>
                </c:pt>
                <c:pt idx="118">
                  <c:v>74.305835978512164</c:v>
                </c:pt>
                <c:pt idx="119">
                  <c:v>74.190591030117133</c:v>
                </c:pt>
                <c:pt idx="120">
                  <c:v>74.075707907217023</c:v>
                </c:pt>
                <c:pt idx="121">
                  <c:v>73.961186512504369</c:v>
                </c:pt>
                <c:pt idx="122">
                  <c:v>73.84702936492404</c:v>
                </c:pt>
                <c:pt idx="123">
                  <c:v>73.733241542380156</c:v>
                </c:pt>
                <c:pt idx="124">
                  <c:v>73.619830614466878</c:v>
                </c:pt>
                <c:pt idx="125">
                  <c:v>73.506806560689739</c:v>
                </c:pt>
                <c:pt idx="126">
                  <c:v>73.394181669261854</c:v>
                </c:pt>
                <c:pt idx="127">
                  <c:v>73.281970411254562</c:v>
                </c:pt>
                <c:pt idx="128">
                  <c:v>73.170189284699219</c:v>
                </c:pt>
                <c:pt idx="129">
                  <c:v>73.058856623224642</c:v>
                </c:pt>
                <c:pt idx="130">
                  <c:v>72.947992364031123</c:v>
                </c:pt>
                <c:pt idx="131">
                  <c:v>72.837617770503925</c:v>
                </c:pt>
                <c:pt idx="132">
                  <c:v>72.727755105618954</c:v>
                </c:pt>
                <c:pt idx="133">
                  <c:v>72.618427253539835</c:v>
                </c:pt>
                <c:pt idx="134">
                  <c:v>72.509657288491127</c:v>
                </c:pt>
                <c:pt idx="135">
                  <c:v>72.401467992130122</c:v>
                </c:pt>
                <c:pt idx="136">
                  <c:v>72.293881323218358</c:v>
                </c:pt>
                <c:pt idx="137">
                  <c:v>72.186917846352884</c:v>
                </c:pt>
                <c:pt idx="138">
                  <c:v>72.080596129755861</c:v>
                </c:pt>
                <c:pt idx="139">
                  <c:v>71.97493212547846</c:v>
                </c:pt>
                <c:pt idx="140">
                  <c:v>71.869938548640675</c:v>
                </c:pt>
                <c:pt idx="141">
                  <c:v>71.765624275246921</c:v>
                </c:pt>
                <c:pt idx="142">
                  <c:v>71.661993780401843</c:v>
                </c:pt>
                <c:pt idx="143">
                  <c:v>71.559046640108534</c:v>
                </c:pt>
                <c:pt idx="144">
                  <c:v>71.456777119994285</c:v>
                </c:pt>
                <c:pt idx="145">
                  <c:v>71.355173873069475</c:v>
                </c:pt>
                <c:pt idx="146">
                  <c:v>71.254219765869038</c:v>
                </c:pt>
                <c:pt idx="147">
                  <c:v>71.153891848063637</c:v>
                </c:pt>
                <c:pt idx="148">
                  <c:v>71.054161475015832</c:v>
                </c:pt>
                <c:pt idx="149">
                  <c:v>70.95499458609325</c:v>
                </c:pt>
                <c:pt idx="150">
                  <c:v>70.856352134267865</c:v>
                </c:pt>
                <c:pt idx="151">
                  <c:v>70.758190655149079</c:v>
                </c:pt>
                <c:pt idx="152">
                  <c:v>70.660462956685279</c:v>
                </c:pt>
                <c:pt idx="153">
                  <c:v>70.563118904864268</c:v>
                </c:pt>
                <c:pt idx="154">
                  <c:v>70.466106276316481</c:v>
                </c:pt>
                <c:pt idx="155">
                  <c:v>70.369371646099495</c:v>
                </c:pt>
                <c:pt idx="156">
                  <c:v>70.272861278283074</c:v>
                </c:pt>
                <c:pt idx="157">
                  <c:v>70.176521988233901</c:v>
                </c:pt>
                <c:pt idx="158">
                  <c:v>70.080301948526881</c:v>
                </c:pt>
                <c:pt idx="159">
                  <c:v>69.984151414845513</c:v>
                </c:pt>
                <c:pt idx="160">
                  <c:v>69.88802335364916</c:v>
                </c:pt>
                <c:pt idx="161">
                  <c:v>69.791873959307708</c:v>
                </c:pt>
                <c:pt idx="162">
                  <c:v>69.695663054369078</c:v>
                </c:pt>
                <c:pt idx="163">
                  <c:v>69.599354372231673</c:v>
                </c:pt>
                <c:pt idx="164">
                  <c:v>69.50291572641629</c:v>
                </c:pt>
                <c:pt idx="165">
                  <c:v>69.406319074655315</c:v>
                </c:pt>
                <c:pt idx="166">
                  <c:v>69.309540489029729</c:v>
                </c:pt>
                <c:pt idx="167">
                  <c:v>69.212560045368832</c:v>
                </c:pt>
                <c:pt idx="168">
                  <c:v>69.115361646146098</c:v>
                </c:pt>
                <c:pt idx="169">
                  <c:v>69.017932791278781</c:v>
                </c:pt>
                <c:pt idx="170">
                  <c:v>68.920264310719844</c:v>
                </c:pt>
                <c:pt idx="171">
                  <c:v>68.822350071688845</c:v>
                </c:pt>
                <c:pt idx="172">
                  <c:v>68.724186671987511</c:v>
                </c:pt>
                <c:pt idx="173">
                  <c:v>68.62577312923878</c:v>
                </c:pt>
                <c:pt idx="174">
                  <c:v>68.527110574199597</c:v>
                </c:pt>
                <c:pt idx="175">
                  <c:v>68.428201954635384</c:v>
                </c:pt>
                <c:pt idx="176">
                  <c:v>68.329051754677749</c:v>
                </c:pt>
                <c:pt idx="177">
                  <c:v>68.229665733171927</c:v>
                </c:pt>
                <c:pt idx="178">
                  <c:v>68.130050683283883</c:v>
                </c:pt>
                <c:pt idx="179">
                  <c:v>68.030214214593016</c:v>
                </c:pt>
                <c:pt idx="180">
                  <c:v>67.930164558040261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91.656000000000006</c:v>
                </c:pt>
                <c:pt idx="1">
                  <c:v>91.623000000000005</c:v>
                </c:pt>
                <c:pt idx="2">
                  <c:v>92.573999999999998</c:v>
                </c:pt>
                <c:pt idx="3">
                  <c:v>91.212999999999994</c:v>
                </c:pt>
                <c:pt idx="4">
                  <c:v>91.442999999999998</c:v>
                </c:pt>
                <c:pt idx="5">
                  <c:v>92.212999999999994</c:v>
                </c:pt>
                <c:pt idx="6">
                  <c:v>91.82</c:v>
                </c:pt>
                <c:pt idx="7">
                  <c:v>90.738</c:v>
                </c:pt>
                <c:pt idx="8">
                  <c:v>91.147999999999996</c:v>
                </c:pt>
                <c:pt idx="9">
                  <c:v>90.442999999999998</c:v>
                </c:pt>
                <c:pt idx="10">
                  <c:v>90.393000000000001</c:v>
                </c:pt>
                <c:pt idx="11">
                  <c:v>90.459000000000003</c:v>
                </c:pt>
                <c:pt idx="12">
                  <c:v>91</c:v>
                </c:pt>
                <c:pt idx="13">
                  <c:v>90.966999999999999</c:v>
                </c:pt>
                <c:pt idx="14">
                  <c:v>91.114999999999995</c:v>
                </c:pt>
                <c:pt idx="15">
                  <c:v>91.933999999999997</c:v>
                </c:pt>
                <c:pt idx="16">
                  <c:v>90.835999999999999</c:v>
                </c:pt>
                <c:pt idx="17">
                  <c:v>91.507999999999996</c:v>
                </c:pt>
                <c:pt idx="18">
                  <c:v>91.656000000000006</c:v>
                </c:pt>
                <c:pt idx="19">
                  <c:v>90.82</c:v>
                </c:pt>
                <c:pt idx="20">
                  <c:v>91.557000000000002</c:v>
                </c:pt>
                <c:pt idx="21">
                  <c:v>91.245999999999995</c:v>
                </c:pt>
                <c:pt idx="22">
                  <c:v>90.638999999999996</c:v>
                </c:pt>
                <c:pt idx="23">
                  <c:v>90.869</c:v>
                </c:pt>
                <c:pt idx="24">
                  <c:v>91.507999999999996</c:v>
                </c:pt>
                <c:pt idx="25">
                  <c:v>91.376999999999995</c:v>
                </c:pt>
                <c:pt idx="26">
                  <c:v>92.426000000000002</c:v>
                </c:pt>
                <c:pt idx="27">
                  <c:v>91.540999999999997</c:v>
                </c:pt>
                <c:pt idx="28">
                  <c:v>92.081999999999994</c:v>
                </c:pt>
                <c:pt idx="29">
                  <c:v>91.918000000000006</c:v>
                </c:pt>
                <c:pt idx="30">
                  <c:v>94.049000000000007</c:v>
                </c:pt>
                <c:pt idx="31">
                  <c:v>93.507999999999996</c:v>
                </c:pt>
                <c:pt idx="32">
                  <c:v>94</c:v>
                </c:pt>
                <c:pt idx="33">
                  <c:v>94.721000000000004</c:v>
                </c:pt>
                <c:pt idx="34">
                  <c:v>94.41</c:v>
                </c:pt>
                <c:pt idx="35">
                  <c:v>96.59</c:v>
                </c:pt>
                <c:pt idx="36">
                  <c:v>96.343999999999994</c:v>
                </c:pt>
                <c:pt idx="37">
                  <c:v>97.738</c:v>
                </c:pt>
                <c:pt idx="38">
                  <c:v>97.245999999999995</c:v>
                </c:pt>
                <c:pt idx="39">
                  <c:v>98.557000000000002</c:v>
                </c:pt>
                <c:pt idx="40">
                  <c:v>98.802999999999997</c:v>
                </c:pt>
                <c:pt idx="41">
                  <c:v>100.295</c:v>
                </c:pt>
                <c:pt idx="42">
                  <c:v>101.21299999999999</c:v>
                </c:pt>
                <c:pt idx="43">
                  <c:v>102.033</c:v>
                </c:pt>
                <c:pt idx="44">
                  <c:v>104.541</c:v>
                </c:pt>
                <c:pt idx="45">
                  <c:v>106.82</c:v>
                </c:pt>
                <c:pt idx="46">
                  <c:v>110.08199999999999</c:v>
                </c:pt>
                <c:pt idx="47">
                  <c:v>113.23</c:v>
                </c:pt>
                <c:pt idx="48">
                  <c:v>117.246</c:v>
                </c:pt>
                <c:pt idx="49">
                  <c:v>122.377</c:v>
                </c:pt>
                <c:pt idx="50">
                  <c:v>130.18</c:v>
                </c:pt>
                <c:pt idx="51">
                  <c:v>137.98400000000001</c:v>
                </c:pt>
                <c:pt idx="52">
                  <c:v>149.803</c:v>
                </c:pt>
                <c:pt idx="53">
                  <c:v>164.01599999999999</c:v>
                </c:pt>
                <c:pt idx="54">
                  <c:v>179.11500000000001</c:v>
                </c:pt>
                <c:pt idx="55">
                  <c:v>193.47499999999999</c:v>
                </c:pt>
                <c:pt idx="56">
                  <c:v>205.41</c:v>
                </c:pt>
                <c:pt idx="57">
                  <c:v>215.37700000000001</c:v>
                </c:pt>
                <c:pt idx="58">
                  <c:v>222</c:v>
                </c:pt>
                <c:pt idx="59">
                  <c:v>225.63900000000001</c:v>
                </c:pt>
                <c:pt idx="60">
                  <c:v>225.44300000000001</c:v>
                </c:pt>
                <c:pt idx="61">
                  <c:v>220.57400000000001</c:v>
                </c:pt>
                <c:pt idx="62">
                  <c:v>208.57400000000001</c:v>
                </c:pt>
                <c:pt idx="63">
                  <c:v>188.803</c:v>
                </c:pt>
                <c:pt idx="64">
                  <c:v>163.63900000000001</c:v>
                </c:pt>
                <c:pt idx="65">
                  <c:v>136.59</c:v>
                </c:pt>
                <c:pt idx="66">
                  <c:v>110.738</c:v>
                </c:pt>
                <c:pt idx="67">
                  <c:v>97.721000000000004</c:v>
                </c:pt>
                <c:pt idx="68">
                  <c:v>97.442999999999998</c:v>
                </c:pt>
                <c:pt idx="69">
                  <c:v>99.459000000000003</c:v>
                </c:pt>
                <c:pt idx="70">
                  <c:v>102.721</c:v>
                </c:pt>
                <c:pt idx="71">
                  <c:v>107.21299999999999</c:v>
                </c:pt>
                <c:pt idx="72">
                  <c:v>114.01600000000001</c:v>
                </c:pt>
                <c:pt idx="73">
                  <c:v>120.459</c:v>
                </c:pt>
                <c:pt idx="74">
                  <c:v>129.50800000000001</c:v>
                </c:pt>
                <c:pt idx="75">
                  <c:v>140.148</c:v>
                </c:pt>
                <c:pt idx="76">
                  <c:v>152.55699999999999</c:v>
                </c:pt>
                <c:pt idx="77">
                  <c:v>164.24600000000001</c:v>
                </c:pt>
                <c:pt idx="78">
                  <c:v>173.04900000000001</c:v>
                </c:pt>
                <c:pt idx="79">
                  <c:v>179.83600000000001</c:v>
                </c:pt>
                <c:pt idx="80">
                  <c:v>182.82</c:v>
                </c:pt>
                <c:pt idx="81">
                  <c:v>180.803</c:v>
                </c:pt>
                <c:pt idx="82">
                  <c:v>171.63900000000001</c:v>
                </c:pt>
                <c:pt idx="83">
                  <c:v>155.83600000000001</c:v>
                </c:pt>
                <c:pt idx="84">
                  <c:v>135.41</c:v>
                </c:pt>
                <c:pt idx="85">
                  <c:v>111.328</c:v>
                </c:pt>
                <c:pt idx="86">
                  <c:v>90.573999999999998</c:v>
                </c:pt>
                <c:pt idx="87">
                  <c:v>80.376999999999995</c:v>
                </c:pt>
                <c:pt idx="88">
                  <c:v>79.180000000000007</c:v>
                </c:pt>
                <c:pt idx="89">
                  <c:v>77.754000000000005</c:v>
                </c:pt>
                <c:pt idx="90">
                  <c:v>78.59</c:v>
                </c:pt>
                <c:pt idx="91">
                  <c:v>79.066000000000003</c:v>
                </c:pt>
                <c:pt idx="92">
                  <c:v>78.474999999999994</c:v>
                </c:pt>
                <c:pt idx="93">
                  <c:v>78.295000000000002</c:v>
                </c:pt>
                <c:pt idx="94">
                  <c:v>79</c:v>
                </c:pt>
                <c:pt idx="95">
                  <c:v>78.295000000000002</c:v>
                </c:pt>
                <c:pt idx="96">
                  <c:v>79.033000000000001</c:v>
                </c:pt>
                <c:pt idx="97">
                  <c:v>79.016000000000005</c:v>
                </c:pt>
                <c:pt idx="98">
                  <c:v>79.016000000000005</c:v>
                </c:pt>
                <c:pt idx="99">
                  <c:v>79.295000000000002</c:v>
                </c:pt>
                <c:pt idx="100">
                  <c:v>79.081999999999994</c:v>
                </c:pt>
                <c:pt idx="101">
                  <c:v>78.835999999999999</c:v>
                </c:pt>
                <c:pt idx="102">
                  <c:v>78.983999999999995</c:v>
                </c:pt>
                <c:pt idx="103">
                  <c:v>79.328000000000003</c:v>
                </c:pt>
                <c:pt idx="104">
                  <c:v>79.573999999999998</c:v>
                </c:pt>
                <c:pt idx="105">
                  <c:v>78.41</c:v>
                </c:pt>
                <c:pt idx="106">
                  <c:v>78.147999999999996</c:v>
                </c:pt>
                <c:pt idx="107">
                  <c:v>79.869</c:v>
                </c:pt>
                <c:pt idx="108">
                  <c:v>78.852000000000004</c:v>
                </c:pt>
                <c:pt idx="109">
                  <c:v>79.033000000000001</c:v>
                </c:pt>
                <c:pt idx="110">
                  <c:v>79.016000000000005</c:v>
                </c:pt>
                <c:pt idx="111">
                  <c:v>79.557000000000002</c:v>
                </c:pt>
                <c:pt idx="112">
                  <c:v>80.557000000000002</c:v>
                </c:pt>
                <c:pt idx="113">
                  <c:v>82.540999999999997</c:v>
                </c:pt>
                <c:pt idx="114">
                  <c:v>83.131</c:v>
                </c:pt>
                <c:pt idx="115">
                  <c:v>84.525000000000006</c:v>
                </c:pt>
                <c:pt idx="116">
                  <c:v>85.459000000000003</c:v>
                </c:pt>
                <c:pt idx="117">
                  <c:v>85.442999999999998</c:v>
                </c:pt>
                <c:pt idx="118">
                  <c:v>86.41</c:v>
                </c:pt>
                <c:pt idx="119">
                  <c:v>85.82</c:v>
                </c:pt>
                <c:pt idx="120">
                  <c:v>85.918000000000006</c:v>
                </c:pt>
                <c:pt idx="121">
                  <c:v>83.081999999999994</c:v>
                </c:pt>
                <c:pt idx="122">
                  <c:v>82.197000000000003</c:v>
                </c:pt>
                <c:pt idx="123">
                  <c:v>80.885000000000005</c:v>
                </c:pt>
                <c:pt idx="124">
                  <c:v>78.311000000000007</c:v>
                </c:pt>
                <c:pt idx="125">
                  <c:v>77.097999999999999</c:v>
                </c:pt>
                <c:pt idx="126">
                  <c:v>75.623000000000005</c:v>
                </c:pt>
                <c:pt idx="127">
                  <c:v>75.097999999999999</c:v>
                </c:pt>
                <c:pt idx="128">
                  <c:v>74.066000000000003</c:v>
                </c:pt>
                <c:pt idx="129">
                  <c:v>73.393000000000001</c:v>
                </c:pt>
                <c:pt idx="130">
                  <c:v>73.902000000000001</c:v>
                </c:pt>
                <c:pt idx="131">
                  <c:v>74.164000000000001</c:v>
                </c:pt>
                <c:pt idx="132">
                  <c:v>73.738</c:v>
                </c:pt>
                <c:pt idx="133">
                  <c:v>73.426000000000002</c:v>
                </c:pt>
                <c:pt idx="134">
                  <c:v>72.442999999999998</c:v>
                </c:pt>
                <c:pt idx="135">
                  <c:v>73</c:v>
                </c:pt>
                <c:pt idx="136">
                  <c:v>73.474999999999994</c:v>
                </c:pt>
                <c:pt idx="137">
                  <c:v>73.557000000000002</c:v>
                </c:pt>
                <c:pt idx="138">
                  <c:v>73.361000000000004</c:v>
                </c:pt>
                <c:pt idx="139">
                  <c:v>73.573999999999998</c:v>
                </c:pt>
                <c:pt idx="140">
                  <c:v>74.704999999999998</c:v>
                </c:pt>
                <c:pt idx="141">
                  <c:v>74.983999999999995</c:v>
                </c:pt>
                <c:pt idx="142">
                  <c:v>75.311000000000007</c:v>
                </c:pt>
                <c:pt idx="143">
                  <c:v>76.147999999999996</c:v>
                </c:pt>
                <c:pt idx="144">
                  <c:v>76.606999999999999</c:v>
                </c:pt>
                <c:pt idx="145">
                  <c:v>77.540999999999997</c:v>
                </c:pt>
                <c:pt idx="146">
                  <c:v>78.033000000000001</c:v>
                </c:pt>
                <c:pt idx="147">
                  <c:v>78.049000000000007</c:v>
                </c:pt>
                <c:pt idx="148">
                  <c:v>77.738</c:v>
                </c:pt>
                <c:pt idx="149">
                  <c:v>76.885000000000005</c:v>
                </c:pt>
                <c:pt idx="150">
                  <c:v>76.049000000000007</c:v>
                </c:pt>
                <c:pt idx="151">
                  <c:v>74.933999999999997</c:v>
                </c:pt>
                <c:pt idx="152">
                  <c:v>73.704999999999998</c:v>
                </c:pt>
                <c:pt idx="153">
                  <c:v>73.262</c:v>
                </c:pt>
                <c:pt idx="154">
                  <c:v>72.474999999999994</c:v>
                </c:pt>
                <c:pt idx="155">
                  <c:v>72.114999999999995</c:v>
                </c:pt>
                <c:pt idx="156">
                  <c:v>71.983999999999995</c:v>
                </c:pt>
                <c:pt idx="157">
                  <c:v>71.802999999999997</c:v>
                </c:pt>
                <c:pt idx="158">
                  <c:v>71.966999999999999</c:v>
                </c:pt>
                <c:pt idx="159">
                  <c:v>71.459000000000003</c:v>
                </c:pt>
                <c:pt idx="160">
                  <c:v>71.704999999999998</c:v>
                </c:pt>
                <c:pt idx="161">
                  <c:v>72.295000000000002</c:v>
                </c:pt>
                <c:pt idx="162">
                  <c:v>71.343999999999994</c:v>
                </c:pt>
                <c:pt idx="163">
                  <c:v>71.638999999999996</c:v>
                </c:pt>
                <c:pt idx="164">
                  <c:v>71.033000000000001</c:v>
                </c:pt>
                <c:pt idx="165">
                  <c:v>70.23</c:v>
                </c:pt>
                <c:pt idx="166">
                  <c:v>71.033000000000001</c:v>
                </c:pt>
                <c:pt idx="167">
                  <c:v>71.066000000000003</c:v>
                </c:pt>
                <c:pt idx="168">
                  <c:v>72.114999999999995</c:v>
                </c:pt>
                <c:pt idx="169">
                  <c:v>70.819999999999993</c:v>
                </c:pt>
                <c:pt idx="170">
                  <c:v>70.885000000000005</c:v>
                </c:pt>
                <c:pt idx="171">
                  <c:v>70.442999999999998</c:v>
                </c:pt>
                <c:pt idx="172">
                  <c:v>69.918000000000006</c:v>
                </c:pt>
                <c:pt idx="173">
                  <c:v>70.902000000000001</c:v>
                </c:pt>
                <c:pt idx="174">
                  <c:v>70.623000000000005</c:v>
                </c:pt>
                <c:pt idx="175">
                  <c:v>70.638999999999996</c:v>
                </c:pt>
                <c:pt idx="176">
                  <c:v>70.262</c:v>
                </c:pt>
                <c:pt idx="177">
                  <c:v>69.738</c:v>
                </c:pt>
                <c:pt idx="178">
                  <c:v>69.802999999999997</c:v>
                </c:pt>
                <c:pt idx="179">
                  <c:v>71.164000000000001</c:v>
                </c:pt>
                <c:pt idx="180">
                  <c:v>70.902000000000001</c:v>
                </c:pt>
                <c:pt idx="181">
                  <c:v>70</c:v>
                </c:pt>
                <c:pt idx="182">
                  <c:v>70.311000000000007</c:v>
                </c:pt>
                <c:pt idx="183">
                  <c:v>70.016000000000005</c:v>
                </c:pt>
                <c:pt idx="184">
                  <c:v>70.049000000000007</c:v>
                </c:pt>
                <c:pt idx="185">
                  <c:v>69.492000000000004</c:v>
                </c:pt>
                <c:pt idx="186">
                  <c:v>70.983999999999995</c:v>
                </c:pt>
                <c:pt idx="187">
                  <c:v>70</c:v>
                </c:pt>
                <c:pt idx="188">
                  <c:v>70.131</c:v>
                </c:pt>
                <c:pt idx="189">
                  <c:v>70.361000000000004</c:v>
                </c:pt>
                <c:pt idx="190">
                  <c:v>68.983999999999995</c:v>
                </c:pt>
                <c:pt idx="191">
                  <c:v>69.23</c:v>
                </c:pt>
                <c:pt idx="192">
                  <c:v>69.033000000000001</c:v>
                </c:pt>
                <c:pt idx="193">
                  <c:v>69.623000000000005</c:v>
                </c:pt>
                <c:pt idx="194">
                  <c:v>68.933999999999997</c:v>
                </c:pt>
                <c:pt idx="195">
                  <c:v>69.212999999999994</c:v>
                </c:pt>
                <c:pt idx="196">
                  <c:v>68.918000000000006</c:v>
                </c:pt>
                <c:pt idx="197">
                  <c:v>68.295000000000002</c:v>
                </c:pt>
                <c:pt idx="198">
                  <c:v>69.081999999999994</c:v>
                </c:pt>
                <c:pt idx="199">
                  <c:v>68.835999999999999</c:v>
                </c:pt>
                <c:pt idx="200">
                  <c:v>69.540999999999997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89.318243803269596</c:v>
                </c:pt>
                <c:pt idx="1">
                  <c:v>89.493353661555759</c:v>
                </c:pt>
                <c:pt idx="2">
                  <c:v>89.667676257791499</c:v>
                </c:pt>
                <c:pt idx="3">
                  <c:v>89.841080908587927</c:v>
                </c:pt>
                <c:pt idx="4">
                  <c:v>90.013420319927476</c:v>
                </c:pt>
                <c:pt idx="5">
                  <c:v>90.184528894323293</c:v>
                </c:pt>
                <c:pt idx="6">
                  <c:v>90.354220929257082</c:v>
                </c:pt>
                <c:pt idx="7">
                  <c:v>90.522288713938451</c:v>
                </c:pt>
                <c:pt idx="8">
                  <c:v>90.688500535875832</c:v>
                </c:pt>
                <c:pt idx="9">
                  <c:v>90.852598614316008</c:v>
                </c:pt>
                <c:pt idx="10">
                  <c:v>91.014296984591894</c:v>
                </c:pt>
                <c:pt idx="11">
                  <c:v>91.173279366238859</c:v>
                </c:pt>
                <c:pt idx="12">
                  <c:v>91.329197059092621</c:v>
                </c:pt>
                <c:pt idx="13">
                  <c:v>91.481666926578583</c:v>
                </c:pt>
                <c:pt idx="14">
                  <c:v>91.6302695459093</c:v>
                </c:pt>
                <c:pt idx="15">
                  <c:v>91.774547633996292</c:v>
                </c:pt>
                <c:pt idx="16">
                  <c:v>91.914004900592005</c:v>
                </c:pt>
                <c:pt idx="17">
                  <c:v>92.048105544563697</c:v>
                </c:pt>
                <c:pt idx="18">
                  <c:v>92.176274707866071</c:v>
                </c:pt>
                <c:pt idx="19">
                  <c:v>92.297900353846472</c:v>
                </c:pt>
                <c:pt idx="20">
                  <c:v>92.41233727010561</c:v>
                </c:pt>
                <c:pt idx="21">
                  <c:v>92.518914251086329</c:v>
                </c:pt>
                <c:pt idx="22">
                  <c:v>92.616946046007001</c:v>
                </c:pt>
                <c:pt idx="23">
                  <c:v>92.705752433654609</c:v>
                </c:pt>
                <c:pt idx="24">
                  <c:v>92.784687891809995</c:v>
                </c:pt>
                <c:pt idx="25">
                  <c:v>92.853186860226785</c:v>
                </c:pt>
                <c:pt idx="26">
                  <c:v>92.910831643916737</c:v>
                </c:pt>
                <c:pt idx="27">
                  <c:v>92.957452634663284</c:v>
                </c:pt>
                <c:pt idx="28">
                  <c:v>92.993273749512625</c:v>
                </c:pt>
                <c:pt idx="29">
                  <c:v>93.019119691872618</c:v>
                </c:pt>
                <c:pt idx="30">
                  <c:v>93.036705557279021</c:v>
                </c:pt>
                <c:pt idx="31">
                  <c:v>93.04903291148598</c:v>
                </c:pt>
                <c:pt idx="32">
                  <c:v>93.060918931644196</c:v>
                </c:pt>
                <c:pt idx="33">
                  <c:v>93.079685334219917</c:v>
                </c:pt>
                <c:pt idx="34">
                  <c:v>93.116030076544618</c:v>
                </c:pt>
                <c:pt idx="35">
                  <c:v>93.185095406615375</c:v>
                </c:pt>
                <c:pt idx="36">
                  <c:v>93.307728873762272</c:v>
                </c:pt>
                <c:pt idx="37">
                  <c:v>93.511907792305635</c:v>
                </c:pt>
                <c:pt idx="38">
                  <c:v>93.834261500483393</c:v>
                </c:pt>
                <c:pt idx="39">
                  <c:v>94.321580025233303</c:v>
                </c:pt>
                <c:pt idx="40">
                  <c:v>95.032144829744695</c:v>
                </c:pt>
                <c:pt idx="41">
                  <c:v>96.036662021779051</c:v>
                </c:pt>
                <c:pt idx="42">
                  <c:v>97.418528300456074</c:v>
                </c:pt>
                <c:pt idx="43">
                  <c:v>99.27312514014713</c:v>
                </c:pt>
                <c:pt idx="44">
                  <c:v>101.70582916105276</c:v>
                </c:pt>
                <c:pt idx="45">
                  <c:v>104.82845853916426</c:v>
                </c:pt>
                <c:pt idx="46">
                  <c:v>108.75395705645626</c:v>
                </c:pt>
                <c:pt idx="47">
                  <c:v>113.5892549364095</c:v>
                </c:pt>
                <c:pt idx="48">
                  <c:v>119.42643776445131</c:v>
                </c:pt>
                <c:pt idx="49">
                  <c:v>126.33259097431288</c:v>
                </c:pt>
                <c:pt idx="50">
                  <c:v>134.33894606878201</c:v>
                </c:pt>
                <c:pt idx="51">
                  <c:v>143.43020047513861</c:v>
                </c:pt>
                <c:pt idx="52">
                  <c:v>153.53504534656142</c:v>
                </c:pt>
                <c:pt idx="53">
                  <c:v>164.51879536397993</c:v>
                </c:pt>
                <c:pt idx="54">
                  <c:v>176.17777944111762</c:v>
                </c:pt>
                <c:pt idx="55">
                  <c:v>188.23051297620506</c:v>
                </c:pt>
                <c:pt idx="56">
                  <c:v>200.28855587202239</c:v>
                </c:pt>
                <c:pt idx="57">
                  <c:v>211.77065557218879</c:v>
                </c:pt>
                <c:pt idx="58">
                  <c:v>221.72152180163741</c:v>
                </c:pt>
                <c:pt idx="59">
                  <c:v>228.57424286069698</c:v>
                </c:pt>
                <c:pt idx="60">
                  <c:v>230.09254668904242</c:v>
                </c:pt>
                <c:pt idx="61">
                  <c:v>223.8945273753732</c:v>
                </c:pt>
                <c:pt idx="62">
                  <c:v>208.71904365952722</c:v>
                </c:pt>
                <c:pt idx="63">
                  <c:v>185.81842790852531</c:v>
                </c:pt>
                <c:pt idx="64">
                  <c:v>159.24235756309736</c:v>
                </c:pt>
                <c:pt idx="65">
                  <c:v>134.33941524691272</c:v>
                </c:pt>
                <c:pt idx="66">
                  <c:v>115.35434732264102</c:v>
                </c:pt>
                <c:pt idx="67">
                  <c:v>103.88256246595297</c:v>
                </c:pt>
                <c:pt idx="68">
                  <c:v>99.094790117832986</c:v>
                </c:pt>
                <c:pt idx="69">
                  <c:v>99.088024909919696</c:v>
                </c:pt>
                <c:pt idx="70">
                  <c:v>102.1265068080567</c:v>
                </c:pt>
                <c:pt idx="71">
                  <c:v>107.13906234459307</c:v>
                </c:pt>
                <c:pt idx="72">
                  <c:v>113.62477048464551</c:v>
                </c:pt>
                <c:pt idx="73">
                  <c:v>121.37281138885756</c:v>
                </c:pt>
                <c:pt idx="74">
                  <c:v>130.24178176915638</c:v>
                </c:pt>
                <c:pt idx="75">
                  <c:v>140.04386732656894</c:v>
                </c:pt>
                <c:pt idx="76">
                  <c:v>150.49460079684974</c:v>
                </c:pt>
                <c:pt idx="77">
                  <c:v>161.17346853683574</c:v>
                </c:pt>
                <c:pt idx="78">
                  <c:v>171.42000926342934</c:v>
                </c:pt>
                <c:pt idx="79">
                  <c:v>180.07270993033393</c:v>
                </c:pt>
                <c:pt idx="80">
                  <c:v>185.10398950779566</c:v>
                </c:pt>
                <c:pt idx="81">
                  <c:v>183.66392947913644</c:v>
                </c:pt>
                <c:pt idx="82">
                  <c:v>173.33914510081496</c:v>
                </c:pt>
                <c:pt idx="83">
                  <c:v>154.43749348902227</c:v>
                </c:pt>
                <c:pt idx="84">
                  <c:v>131.16588134750131</c:v>
                </c:pt>
                <c:pt idx="85">
                  <c:v>109.68121990817157</c:v>
                </c:pt>
                <c:pt idx="86">
                  <c:v>94.342856072964679</c:v>
                </c:pt>
                <c:pt idx="87">
                  <c:v>85.757167490080363</c:v>
                </c:pt>
                <c:pt idx="88">
                  <c:v>81.932088059102341</c:v>
                </c:pt>
                <c:pt idx="89">
                  <c:v>80.5191999588736</c:v>
                </c:pt>
                <c:pt idx="90">
                  <c:v>80.021492599022537</c:v>
                </c:pt>
                <c:pt idx="91">
                  <c:v>79.789514143476609</c:v>
                </c:pt>
                <c:pt idx="92">
                  <c:v>79.618147051837241</c:v>
                </c:pt>
                <c:pt idx="93">
                  <c:v>79.458826755796693</c:v>
                </c:pt>
                <c:pt idx="94">
                  <c:v>79.302870875181895</c:v>
                </c:pt>
                <c:pt idx="95">
                  <c:v>79.14927993235446</c:v>
                </c:pt>
                <c:pt idx="96">
                  <c:v>78.998358039546289</c:v>
                </c:pt>
                <c:pt idx="97">
                  <c:v>78.850863180362211</c:v>
                </c:pt>
                <c:pt idx="98">
                  <c:v>78.708058868732138</c:v>
                </c:pt>
                <c:pt idx="99">
                  <c:v>78.571919545838426</c:v>
                </c:pt>
                <c:pt idx="100">
                  <c:v>78.445401858931064</c:v>
                </c:pt>
                <c:pt idx="101">
                  <c:v>78.332767275309877</c:v>
                </c:pt>
                <c:pt idx="102">
                  <c:v>78.23993441858542</c:v>
                </c:pt>
                <c:pt idx="103">
                  <c:v>78.1748200196852</c:v>
                </c:pt>
                <c:pt idx="104">
                  <c:v>78.147603672330419</c:v>
                </c:pt>
                <c:pt idx="105">
                  <c:v>78.170827817492295</c:v>
                </c:pt>
                <c:pt idx="106">
                  <c:v>78.259226487470059</c:v>
                </c:pt>
                <c:pt idx="107">
                  <c:v>78.429172008167868</c:v>
                </c:pt>
                <c:pt idx="108">
                  <c:v>78.697646223673843</c:v>
                </c:pt>
                <c:pt idx="109">
                  <c:v>79.080688055983231</c:v>
                </c:pt>
                <c:pt idx="110">
                  <c:v>79.591342438490926</c:v>
                </c:pt>
                <c:pt idx="111">
                  <c:v>80.237221525335897</c:v>
                </c:pt>
                <c:pt idx="112">
                  <c:v>81.017831886461465</c:v>
                </c:pt>
                <c:pt idx="113">
                  <c:v>81.921674298638763</c:v>
                </c:pt>
                <c:pt idx="114">
                  <c:v>82.922527111788312</c:v>
                </c:pt>
                <c:pt idx="115">
                  <c:v>83.973192438172802</c:v>
                </c:pt>
                <c:pt idx="116">
                  <c:v>84.994390429800148</c:v>
                </c:pt>
                <c:pt idx="117">
                  <c:v>85.859738645159624</c:v>
                </c:pt>
                <c:pt idx="118">
                  <c:v>86.388211643666438</c:v>
                </c:pt>
                <c:pt idx="119">
                  <c:v>86.368124885423853</c:v>
                </c:pt>
                <c:pt idx="120">
                  <c:v>85.631986469486648</c:v>
                </c:pt>
                <c:pt idx="121">
                  <c:v>84.162367229205216</c:v>
                </c:pt>
                <c:pt idx="122">
                  <c:v>82.157570847016032</c:v>
                </c:pt>
                <c:pt idx="123">
                  <c:v>79.985016070722821</c:v>
                </c:pt>
                <c:pt idx="124">
                  <c:v>78.029418411900139</c:v>
                </c:pt>
                <c:pt idx="125">
                  <c:v>76.534923103238626</c:v>
                </c:pt>
                <c:pt idx="126">
                  <c:v>75.54509723437431</c:v>
                </c:pt>
                <c:pt idx="127">
                  <c:v>74.956846286524225</c:v>
                </c:pt>
                <c:pt idx="128">
                  <c:v>74.620556648210211</c:v>
                </c:pt>
                <c:pt idx="129">
                  <c:v>74.41319205359531</c:v>
                </c:pt>
                <c:pt idx="130">
                  <c:v>74.260827206849243</c:v>
                </c:pt>
                <c:pt idx="131">
                  <c:v>74.128705855782272</c:v>
                </c:pt>
                <c:pt idx="132">
                  <c:v>74.00385437183445</c:v>
                </c:pt>
                <c:pt idx="133">
                  <c:v>73.88294779646408</c:v>
                </c:pt>
                <c:pt idx="134">
                  <c:v>73.766976613641589</c:v>
                </c:pt>
                <c:pt idx="135">
                  <c:v>73.660440726571281</c:v>
                </c:pt>
                <c:pt idx="136">
                  <c:v>73.573134491757088</c:v>
                </c:pt>
                <c:pt idx="137">
                  <c:v>73.523381298407799</c:v>
                </c:pt>
                <c:pt idx="138">
                  <c:v>73.541335872791905</c:v>
                </c:pt>
                <c:pt idx="139">
                  <c:v>73.669754410792123</c:v>
                </c:pt>
                <c:pt idx="140">
                  <c:v>73.958431950079969</c:v>
                </c:pt>
                <c:pt idx="141">
                  <c:v>74.449048749424165</c:v>
                </c:pt>
                <c:pt idx="142">
                  <c:v>75.151086890503166</c:v>
                </c:pt>
                <c:pt idx="143">
                  <c:v>76.016511926105039</c:v>
                </c:pt>
                <c:pt idx="144">
                  <c:v>76.927375458422716</c:v>
                </c:pt>
                <c:pt idx="145">
                  <c:v>77.710343588201795</c:v>
                </c:pt>
                <c:pt idx="146">
                  <c:v>78.181577647896518</c:v>
                </c:pt>
                <c:pt idx="147">
                  <c:v>78.207922216982212</c:v>
                </c:pt>
                <c:pt idx="148">
                  <c:v>77.756983419079404</c:v>
                </c:pt>
                <c:pt idx="149">
                  <c:v>76.910446744617843</c:v>
                </c:pt>
                <c:pt idx="150">
                  <c:v>75.833180659981679</c:v>
                </c:pt>
                <c:pt idx="151">
                  <c:v>74.714076016545775</c:v>
                </c:pt>
                <c:pt idx="152">
                  <c:v>73.707639151260537</c:v>
                </c:pt>
                <c:pt idx="153">
                  <c:v>72.900540946452224</c:v>
                </c:pt>
                <c:pt idx="154">
                  <c:v>72.310245905512332</c:v>
                </c:pt>
                <c:pt idx="155">
                  <c:v>71.906261636618424</c:v>
                </c:pt>
                <c:pt idx="156">
                  <c:v>71.637811314201556</c:v>
                </c:pt>
                <c:pt idx="157">
                  <c:v>71.455303314278197</c:v>
                </c:pt>
                <c:pt idx="158">
                  <c:v>71.321010821991877</c:v>
                </c:pt>
                <c:pt idx="159">
                  <c:v>71.21082804926418</c:v>
                </c:pt>
                <c:pt idx="160">
                  <c:v>71.111389276603887</c:v>
                </c:pt>
                <c:pt idx="161">
                  <c:v>71.01614250996407</c:v>
                </c:pt>
                <c:pt idx="162">
                  <c:v>70.922205865627376</c:v>
                </c:pt>
                <c:pt idx="163">
                  <c:v>70.828420598100678</c:v>
                </c:pt>
                <c:pt idx="164">
                  <c:v>70.734345563788025</c:v>
                </c:pt>
                <c:pt idx="165">
                  <c:v>70.639809716028395</c:v>
                </c:pt>
                <c:pt idx="166">
                  <c:v>70.544737288282917</c:v>
                </c:pt>
                <c:pt idx="167">
                  <c:v>70.449086985898347</c:v>
                </c:pt>
                <c:pt idx="168">
                  <c:v>70.352832752235898</c:v>
                </c:pt>
                <c:pt idx="169">
                  <c:v>70.255957904890863</c:v>
                </c:pt>
                <c:pt idx="170">
                  <c:v>70.158453089944999</c:v>
                </c:pt>
                <c:pt idx="171">
                  <c:v>70.060315213415919</c:v>
                </c:pt>
                <c:pt idx="172">
                  <c:v>69.96154660901</c:v>
                </c:pt>
                <c:pt idx="173">
                  <c:v>69.862154278002663</c:v>
                </c:pt>
                <c:pt idx="174">
                  <c:v>69.762149175535328</c:v>
                </c:pt>
                <c:pt idx="175">
                  <c:v>69.661545545200184</c:v>
                </c:pt>
                <c:pt idx="176">
                  <c:v>69.56036030673593</c:v>
                </c:pt>
                <c:pt idx="177">
                  <c:v>69.458612500046684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89.31824380324322</c:v>
                </c:pt>
                <c:pt idx="1">
                  <c:v>89.493353661489465</c:v>
                </c:pt>
                <c:pt idx="2">
                  <c:v>89.667676257627292</c:v>
                </c:pt>
                <c:pt idx="3">
                  <c:v>89.841080908187166</c:v>
                </c:pt>
                <c:pt idx="4">
                  <c:v>90.013420318963554</c:v>
                </c:pt>
                <c:pt idx="5">
                  <c:v>90.1845288920385</c:v>
                </c:pt>
                <c:pt idx="6">
                  <c:v>90.35422092392001</c:v>
                </c:pt>
                <c:pt idx="7">
                  <c:v>90.522288701652585</c:v>
                </c:pt>
                <c:pt idx="8">
                  <c:v>90.688500508004509</c:v>
                </c:pt>
                <c:pt idx="9">
                  <c:v>90.852598552005972</c:v>
                </c:pt>
                <c:pt idx="10">
                  <c:v>91.014296847311982</c:v>
                </c:pt>
                <c:pt idx="11">
                  <c:v>91.173279068178317</c:v>
                </c:pt>
                <c:pt idx="12">
                  <c:v>91.329196421342502</c:v>
                </c:pt>
                <c:pt idx="13">
                  <c:v>91.481665581817367</c:v>
                </c:pt>
                <c:pt idx="14">
                  <c:v>91.630266751510632</c:v>
                </c:pt>
                <c:pt idx="15">
                  <c:v>91.774541911571163</c:v>
                </c:pt>
                <c:pt idx="16">
                  <c:v>91.913993352228729</c:v>
                </c:pt>
                <c:pt idx="17">
                  <c:v>92.048082577296768</c:v>
                </c:pt>
                <c:pt idx="18">
                  <c:v>92.176229693953587</c:v>
                </c:pt>
                <c:pt idx="19">
                  <c:v>92.297813411217092</c:v>
                </c:pt>
                <c:pt idx="20">
                  <c:v>92.412171781787606</c:v>
                </c:pt>
                <c:pt idx="21">
                  <c:v>92.518603830527027</c:v>
                </c:pt>
                <c:pt idx="22">
                  <c:v>92.616372217425692</c:v>
                </c:pt>
                <c:pt idx="23">
                  <c:v>92.704707081934558</c:v>
                </c:pt>
                <c:pt idx="24">
                  <c:v>92.782811207322808</c:v>
                </c:pt>
                <c:pt idx="25">
                  <c:v>92.849866626524431</c:v>
                </c:pt>
                <c:pt idx="26">
                  <c:v>92.90504276312106</c:v>
                </c:pt>
                <c:pt idx="27">
                  <c:v>92.947506161313029</c:v>
                </c:pt>
                <c:pt idx="28">
                  <c:v>92.976431806108678</c:v>
                </c:pt>
                <c:pt idx="29">
                  <c:v>92.991015969442358</c:v>
                </c:pt>
                <c:pt idx="30">
                  <c:v>92.990490440489225</c:v>
                </c:pt>
                <c:pt idx="31">
                  <c:v>92.974137911347498</c:v>
                </c:pt>
                <c:pt idx="32">
                  <c:v>92.941308196235951</c:v>
                </c:pt>
                <c:pt idx="33">
                  <c:v>92.891434868657541</c:v>
                </c:pt>
                <c:pt idx="34">
                  <c:v>92.824051813249355</c:v>
                </c:pt>
                <c:pt idx="35">
                  <c:v>92.738809114972327</c:v>
                </c:pt>
                <c:pt idx="36">
                  <c:v>92.635487656074844</c:v>
                </c:pt>
                <c:pt idx="37">
                  <c:v>92.51401176877026</c:v>
                </c:pt>
                <c:pt idx="38">
                  <c:v>92.374459305438251</c:v>
                </c:pt>
                <c:pt idx="39">
                  <c:v>92.217068542787246</c:v>
                </c:pt>
                <c:pt idx="40">
                  <c:v>92.042241433062514</c:v>
                </c:pt>
                <c:pt idx="41">
                  <c:v>91.850542851521965</c:v>
                </c:pt>
                <c:pt idx="42">
                  <c:v>91.642695658468</c:v>
                </c:pt>
                <c:pt idx="43">
                  <c:v>91.419571585781895</c:v>
                </c:pt>
                <c:pt idx="44">
                  <c:v>91.182178158837857</c:v>
                </c:pt>
                <c:pt idx="45">
                  <c:v>90.931642059849295</c:v>
                </c:pt>
                <c:pt idx="46">
                  <c:v>90.669189512972665</c:v>
                </c:pt>
                <c:pt idx="47">
                  <c:v>90.396124411282727</c:v>
                </c:pt>
                <c:pt idx="48">
                  <c:v>90.113805000565861</c:v>
                </c:pt>
                <c:pt idx="49">
                  <c:v>89.823619978516675</c:v>
                </c:pt>
                <c:pt idx="50">
                  <c:v>89.526964858960994</c:v>
                </c:pt>
                <c:pt idx="51">
                  <c:v>89.22521939252529</c:v>
                </c:pt>
                <c:pt idx="52">
                  <c:v>88.919726735213715</c:v>
                </c:pt>
                <c:pt idx="53">
                  <c:v>88.611774925147259</c:v>
                </c:pt>
                <c:pt idx="54">
                  <c:v>88.302581077420882</c:v>
                </c:pt>
                <c:pt idx="55">
                  <c:v>87.99327855004735</c:v>
                </c:pt>
                <c:pt idx="56">
                  <c:v>87.684907181667228</c:v>
                </c:pt>
                <c:pt idx="57">
                  <c:v>87.378406563530959</c:v>
                </c:pt>
                <c:pt idx="58">
                  <c:v>87.074612191067217</c:v>
                </c:pt>
                <c:pt idx="59">
                  <c:v>86.77425424826032</c:v>
                </c:pt>
                <c:pt idx="60">
                  <c:v>86.477958712560934</c:v>
                </c:pt>
                <c:pt idx="61">
                  <c:v>86.186250428414226</c:v>
                </c:pt>
                <c:pt idx="62">
                  <c:v>85.899557781248902</c:v>
                </c:pt>
                <c:pt idx="63">
                  <c:v>85.618218607343749</c:v>
                </c:pt>
                <c:pt idx="64">
                  <c:v>85.342486994198509</c:v>
                </c:pt>
                <c:pt idx="65">
                  <c:v>85.072540656595748</c:v>
                </c:pt>
                <c:pt idx="66">
                  <c:v>84.808488611405409</c:v>
                </c:pt>
                <c:pt idx="67">
                  <c:v>84.550378915799669</c:v>
                </c:pt>
                <c:pt idx="68">
                  <c:v>84.29820627598933</c:v>
                </c:pt>
                <c:pt idx="69">
                  <c:v>84.051919374601468</c:v>
                </c:pt>
                <c:pt idx="70">
                  <c:v>83.811427802788984</c:v>
                </c:pt>
                <c:pt idx="71">
                  <c:v>83.576608517065978</c:v>
                </c:pt>
                <c:pt idx="72">
                  <c:v>83.34731177015918</c:v>
                </c:pt>
                <c:pt idx="73">
                  <c:v>83.123366489701155</c:v>
                </c:pt>
                <c:pt idx="74">
                  <c:v>82.9045850984986</c:v>
                </c:pt>
                <c:pt idx="75">
                  <c:v>82.690767785716631</c:v>
                </c:pt>
                <c:pt idx="76">
                  <c:v>82.481706250075732</c:v>
                </c:pt>
                <c:pt idx="77">
                  <c:v>82.277186944575377</c:v>
                </c:pt>
                <c:pt idx="78">
                  <c:v>82.076993857855683</c:v>
                </c:pt>
                <c:pt idx="79">
                  <c:v>81.88091087059837</c:v>
                </c:pt>
                <c:pt idx="80">
                  <c:v>81.688723726814345</c:v>
                </c:pt>
                <c:pt idx="81">
                  <c:v>81.500221659886066</c:v>
                </c:pt>
                <c:pt idx="82">
                  <c:v>81.31519871219011</c:v>
                </c:pt>
                <c:pt idx="83">
                  <c:v>81.133454785320211</c:v>
                </c:pt>
                <c:pt idx="84">
                  <c:v>80.954796455616986</c:v>
                </c:pt>
                <c:pt idx="85">
                  <c:v>80.779037587084602</c:v>
                </c:pt>
                <c:pt idx="86">
                  <c:v>80.605999770996178</c:v>
                </c:pt>
                <c:pt idx="87">
                  <c:v>80.435512618677677</c:v>
                </c:pt>
                <c:pt idx="88">
                  <c:v>80.267413931202015</c:v>
                </c:pt>
                <c:pt idx="89">
                  <c:v>80.10154976708408</c:v>
                </c:pt>
                <c:pt idx="90">
                  <c:v>79.937774426586401</c:v>
                </c:pt>
                <c:pt idx="91">
                  <c:v>79.775950368946397</c:v>
                </c:pt>
                <c:pt idx="92">
                  <c:v>79.615948076737709</c:v>
                </c:pt>
                <c:pt idx="93">
                  <c:v>79.457645879677543</c:v>
                </c:pt>
                <c:pt idx="94">
                  <c:v>79.30092974849164</c:v>
                </c:pt>
                <c:pt idx="95">
                  <c:v>79.145693067936406</c:v>
                </c:pt>
                <c:pt idx="96">
                  <c:v>78.991836396743011</c:v>
                </c:pt>
                <c:pt idx="97">
                  <c:v>78.839267221079865</c:v>
                </c:pt>
                <c:pt idx="98">
                  <c:v>78.687899707108755</c:v>
                </c:pt>
                <c:pt idx="99">
                  <c:v>78.537654457324237</c:v>
                </c:pt>
                <c:pt idx="100">
                  <c:v>78.388458274599813</c:v>
                </c:pt>
                <c:pt idx="101">
                  <c:v>78.240243937199395</c:v>
                </c:pt>
                <c:pt idx="102">
                  <c:v>78.092949987439596</c:v>
                </c:pt>
                <c:pt idx="103">
                  <c:v>77.946520536187393</c:v>
                </c:pt>
                <c:pt idx="104">
                  <c:v>77.800905084938279</c:v>
                </c:pt>
                <c:pt idx="105">
                  <c:v>77.656058366827949</c:v>
                </c:pt>
                <c:pt idx="106">
                  <c:v>77.511940207570532</c:v>
                </c:pt>
                <c:pt idx="107">
                  <c:v>77.368515406979157</c:v>
                </c:pt>
                <c:pt idx="108">
                  <c:v>77.225753641393638</c:v>
                </c:pt>
                <c:pt idx="109">
                  <c:v>77.083629387003697</c:v>
                </c:pt>
                <c:pt idx="110">
                  <c:v>76.94212186370261</c:v>
                </c:pt>
                <c:pt idx="111">
                  <c:v>76.801214998721008</c:v>
                </c:pt>
                <c:pt idx="112">
                  <c:v>76.66089740886008</c:v>
                </c:pt>
                <c:pt idx="113">
                  <c:v>76.521162399658806</c:v>
                </c:pt>
                <c:pt idx="114">
                  <c:v>76.382007979274718</c:v>
                </c:pt>
                <c:pt idx="115">
                  <c:v>76.243436884223939</c:v>
                </c:pt>
                <c:pt idx="116">
                  <c:v>76.105456613405622</c:v>
                </c:pt>
                <c:pt idx="117">
                  <c:v>75.968079466019987</c:v>
                </c:pt>
                <c:pt idx="118">
                  <c:v>75.831322578081057</c:v>
                </c:pt>
                <c:pt idx="119">
                  <c:v>75.695207951224035</c:v>
                </c:pt>
                <c:pt idx="120">
                  <c:v>75.55976246643165</c:v>
                </c:pt>
                <c:pt idx="121">
                  <c:v>75.425017874171402</c:v>
                </c:pt>
                <c:pt idx="122">
                  <c:v>75.291010751285526</c:v>
                </c:pt>
                <c:pt idx="123">
                  <c:v>75.157782413856225</c:v>
                </c:pt>
                <c:pt idx="124">
                  <c:v>75.025378774249674</c:v>
                </c:pt>
                <c:pt idx="125">
                  <c:v>74.893850129709108</c:v>
                </c:pt>
                <c:pt idx="126">
                  <c:v>74.763250869327422</c:v>
                </c:pt>
                <c:pt idx="127">
                  <c:v>74.633639086110847</c:v>
                </c:pt>
                <c:pt idx="128">
                  <c:v>74.505076081283335</c:v>
                </c:pt>
                <c:pt idx="129">
                  <c:v>74.377625749134424</c:v>
                </c:pt>
                <c:pt idx="130">
                  <c:v>74.251353832724689</c:v>
                </c:pt>
                <c:pt idx="131">
                  <c:v>74.126327043774651</c:v>
                </c:pt>
                <c:pt idx="132">
                  <c:v>74.002612044174157</c:v>
                </c:pt>
                <c:pt idx="133">
                  <c:v>73.880274291813507</c:v>
                </c:pt>
                <c:pt idx="134">
                  <c:v>73.759376759824733</c:v>
                </c:pt>
                <c:pt idx="135">
                  <c:v>73.639978545703315</c:v>
                </c:pt>
                <c:pt idx="136">
                  <c:v>73.522133394906604</c:v>
                </c:pt>
                <c:pt idx="137">
                  <c:v>73.405888172008616</c:v>
                </c:pt>
                <c:pt idx="138">
                  <c:v>73.291281320812715</c:v>
                </c:pt>
                <c:pt idx="139">
                  <c:v>73.178341362346245</c:v>
                </c:pt>
                <c:pt idx="140">
                  <c:v>73.067085485663085</c:v>
                </c:pt>
                <c:pt idx="141">
                  <c:v>72.957518290119964</c:v>
                </c:pt>
                <c:pt idx="142">
                  <c:v>72.849630738578242</c:v>
                </c:pt>
                <c:pt idx="143">
                  <c:v>72.743399378265849</c:v>
                </c:pt>
                <c:pt idx="144">
                  <c:v>72.638785879492218</c:v>
                </c:pt>
                <c:pt idx="145">
                  <c:v>72.535736932037068</c:v>
                </c:pt>
                <c:pt idx="146">
                  <c:v>72.434184525174089</c:v>
                </c:pt>
                <c:pt idx="147">
                  <c:v>72.334046620670335</c:v>
                </c:pt>
                <c:pt idx="148">
                  <c:v>72.235228209771009</c:v>
                </c:pt>
                <c:pt idx="149">
                  <c:v>72.137622726443709</c:v>
                </c:pt>
                <c:pt idx="150">
                  <c:v>72.041113771438603</c:v>
                </c:pt>
                <c:pt idx="151">
                  <c:v>71.945577086414971</c:v>
                </c:pt>
                <c:pt idx="152">
                  <c:v>71.850882705690665</c:v>
                </c:pt>
                <c:pt idx="153">
                  <c:v>71.756897205968386</c:v>
                </c:pt>
                <c:pt idx="154">
                  <c:v>71.663485972136044</c:v>
                </c:pt>
                <c:pt idx="155">
                  <c:v>71.570515399921007</c:v>
                </c:pt>
                <c:pt idx="156">
                  <c:v>71.477854963354048</c:v>
                </c:pt>
                <c:pt idx="157">
                  <c:v>71.385379085850545</c:v>
                </c:pt>
                <c:pt idx="158">
                  <c:v>71.292968767177229</c:v>
                </c:pt>
                <c:pt idx="159">
                  <c:v>71.200512933451307</c:v>
                </c:pt>
                <c:pt idx="160">
                  <c:v>71.107909492439688</c:v>
                </c:pt>
                <c:pt idx="161">
                  <c:v>71.015066090742778</c:v>
                </c:pt>
                <c:pt idx="162">
                  <c:v>70.921900582119321</c:v>
                </c:pt>
                <c:pt idx="163">
                  <c:v>70.828341226659916</c:v>
                </c:pt>
                <c:pt idx="164">
                  <c:v>70.734326648431022</c:v>
                </c:pt>
                <c:pt idx="165">
                  <c:v>70.639805584523543</c:v>
                </c:pt>
                <c:pt idx="166">
                  <c:v>70.544736461287755</c:v>
                </c:pt>
                <c:pt idx="167">
                  <c:v>70.44908683420752</c:v>
                </c:pt>
                <c:pt idx="168">
                  <c:v>70.352832726741724</c:v>
                </c:pt>
                <c:pt idx="169">
                  <c:v>70.255957900965186</c:v>
                </c:pt>
                <c:pt idx="170">
                  <c:v>70.158453089391202</c:v>
                </c:pt>
                <c:pt idx="171">
                  <c:v>70.060315213344353</c:v>
                </c:pt>
                <c:pt idx="172">
                  <c:v>69.96154660900153</c:v>
                </c:pt>
                <c:pt idx="173">
                  <c:v>69.862154278001739</c:v>
                </c:pt>
                <c:pt idx="174">
                  <c:v>69.762149175535242</c:v>
                </c:pt>
                <c:pt idx="175">
                  <c:v>69.66154554520017</c:v>
                </c:pt>
                <c:pt idx="176">
                  <c:v>69.56036030673593</c:v>
                </c:pt>
                <c:pt idx="177">
                  <c:v>69.458612500046684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88.606999999999999</c:v>
                </c:pt>
                <c:pt idx="1">
                  <c:v>89.376999999999995</c:v>
                </c:pt>
                <c:pt idx="2">
                  <c:v>88.361000000000004</c:v>
                </c:pt>
                <c:pt idx="3">
                  <c:v>88.885000000000005</c:v>
                </c:pt>
                <c:pt idx="4">
                  <c:v>88.671999999999997</c:v>
                </c:pt>
                <c:pt idx="5">
                  <c:v>88.754000000000005</c:v>
                </c:pt>
                <c:pt idx="6">
                  <c:v>88.131</c:v>
                </c:pt>
                <c:pt idx="7">
                  <c:v>88.507999999999996</c:v>
                </c:pt>
                <c:pt idx="8">
                  <c:v>88.606999999999999</c:v>
                </c:pt>
                <c:pt idx="9">
                  <c:v>87.18</c:v>
                </c:pt>
                <c:pt idx="10">
                  <c:v>87.885000000000005</c:v>
                </c:pt>
                <c:pt idx="11">
                  <c:v>87.623000000000005</c:v>
                </c:pt>
                <c:pt idx="12">
                  <c:v>87.573999999999998</c:v>
                </c:pt>
                <c:pt idx="13">
                  <c:v>87.671999999999997</c:v>
                </c:pt>
                <c:pt idx="14">
                  <c:v>87.474999999999994</c:v>
                </c:pt>
                <c:pt idx="15">
                  <c:v>87.066000000000003</c:v>
                </c:pt>
                <c:pt idx="16">
                  <c:v>87.802999999999997</c:v>
                </c:pt>
                <c:pt idx="17">
                  <c:v>87.82</c:v>
                </c:pt>
                <c:pt idx="18">
                  <c:v>87</c:v>
                </c:pt>
                <c:pt idx="19">
                  <c:v>86.885000000000005</c:v>
                </c:pt>
                <c:pt idx="20">
                  <c:v>87.573999999999998</c:v>
                </c:pt>
                <c:pt idx="21">
                  <c:v>87.704999999999998</c:v>
                </c:pt>
                <c:pt idx="22">
                  <c:v>86.802999999999997</c:v>
                </c:pt>
                <c:pt idx="23">
                  <c:v>87.361000000000004</c:v>
                </c:pt>
                <c:pt idx="24">
                  <c:v>88.623000000000005</c:v>
                </c:pt>
                <c:pt idx="25">
                  <c:v>87.738</c:v>
                </c:pt>
                <c:pt idx="26">
                  <c:v>88.442999999999998</c:v>
                </c:pt>
                <c:pt idx="27">
                  <c:v>89.787000000000006</c:v>
                </c:pt>
                <c:pt idx="28">
                  <c:v>89.573999999999998</c:v>
                </c:pt>
                <c:pt idx="29">
                  <c:v>89.82</c:v>
                </c:pt>
                <c:pt idx="30">
                  <c:v>90.688999999999993</c:v>
                </c:pt>
                <c:pt idx="31">
                  <c:v>90.245999999999995</c:v>
                </c:pt>
                <c:pt idx="32">
                  <c:v>90.902000000000001</c:v>
                </c:pt>
                <c:pt idx="33">
                  <c:v>90.82</c:v>
                </c:pt>
                <c:pt idx="34">
                  <c:v>91.557000000000002</c:v>
                </c:pt>
                <c:pt idx="35">
                  <c:v>92.459000000000003</c:v>
                </c:pt>
                <c:pt idx="36">
                  <c:v>92.704999999999998</c:v>
                </c:pt>
                <c:pt idx="37">
                  <c:v>93.442999999999998</c:v>
                </c:pt>
                <c:pt idx="38">
                  <c:v>93.688999999999993</c:v>
                </c:pt>
                <c:pt idx="39">
                  <c:v>96.295000000000002</c:v>
                </c:pt>
                <c:pt idx="40">
                  <c:v>96.245999999999995</c:v>
                </c:pt>
                <c:pt idx="41">
                  <c:v>96.606999999999999</c:v>
                </c:pt>
                <c:pt idx="42">
                  <c:v>97.295000000000002</c:v>
                </c:pt>
                <c:pt idx="43">
                  <c:v>98.573999999999998</c:v>
                </c:pt>
                <c:pt idx="44">
                  <c:v>99.573999999999998</c:v>
                </c:pt>
                <c:pt idx="45">
                  <c:v>101.426</c:v>
                </c:pt>
                <c:pt idx="46">
                  <c:v>104.52500000000001</c:v>
                </c:pt>
                <c:pt idx="47">
                  <c:v>106.459</c:v>
                </c:pt>
                <c:pt idx="48">
                  <c:v>110.88500000000001</c:v>
                </c:pt>
                <c:pt idx="49">
                  <c:v>115.82</c:v>
                </c:pt>
                <c:pt idx="50">
                  <c:v>121.95099999999999</c:v>
                </c:pt>
                <c:pt idx="51">
                  <c:v>130.70500000000001</c:v>
                </c:pt>
                <c:pt idx="52">
                  <c:v>141.77000000000001</c:v>
                </c:pt>
                <c:pt idx="53">
                  <c:v>155.04900000000001</c:v>
                </c:pt>
                <c:pt idx="54">
                  <c:v>169.50800000000001</c:v>
                </c:pt>
                <c:pt idx="55">
                  <c:v>185.21299999999999</c:v>
                </c:pt>
                <c:pt idx="56">
                  <c:v>199.03299999999999</c:v>
                </c:pt>
                <c:pt idx="57">
                  <c:v>211.11500000000001</c:v>
                </c:pt>
                <c:pt idx="58">
                  <c:v>219.68899999999999</c:v>
                </c:pt>
                <c:pt idx="59">
                  <c:v>225.393</c:v>
                </c:pt>
                <c:pt idx="60">
                  <c:v>227.197</c:v>
                </c:pt>
                <c:pt idx="61">
                  <c:v>225.42599999999999</c:v>
                </c:pt>
                <c:pt idx="62">
                  <c:v>217.96700000000001</c:v>
                </c:pt>
                <c:pt idx="63">
                  <c:v>203.29499999999999</c:v>
                </c:pt>
                <c:pt idx="64">
                  <c:v>179.262</c:v>
                </c:pt>
                <c:pt idx="65">
                  <c:v>150.37700000000001</c:v>
                </c:pt>
                <c:pt idx="66">
                  <c:v>120.557</c:v>
                </c:pt>
                <c:pt idx="67">
                  <c:v>98.835999999999999</c:v>
                </c:pt>
                <c:pt idx="68">
                  <c:v>91.738</c:v>
                </c:pt>
                <c:pt idx="69">
                  <c:v>94.212999999999994</c:v>
                </c:pt>
                <c:pt idx="70">
                  <c:v>96.656000000000006</c:v>
                </c:pt>
                <c:pt idx="71">
                  <c:v>100.95099999999999</c:v>
                </c:pt>
                <c:pt idx="72">
                  <c:v>107.508</c:v>
                </c:pt>
                <c:pt idx="73">
                  <c:v>113.934</c:v>
                </c:pt>
                <c:pt idx="74">
                  <c:v>122.459</c:v>
                </c:pt>
                <c:pt idx="75">
                  <c:v>133.262</c:v>
                </c:pt>
                <c:pt idx="76">
                  <c:v>144.59</c:v>
                </c:pt>
                <c:pt idx="77">
                  <c:v>157.03299999999999</c:v>
                </c:pt>
                <c:pt idx="78">
                  <c:v>167.63900000000001</c:v>
                </c:pt>
                <c:pt idx="79">
                  <c:v>176.44300000000001</c:v>
                </c:pt>
                <c:pt idx="80">
                  <c:v>182.41</c:v>
                </c:pt>
                <c:pt idx="81">
                  <c:v>182.98400000000001</c:v>
                </c:pt>
                <c:pt idx="82">
                  <c:v>179.75399999999999</c:v>
                </c:pt>
                <c:pt idx="83">
                  <c:v>168.08199999999999</c:v>
                </c:pt>
                <c:pt idx="84">
                  <c:v>149.50800000000001</c:v>
                </c:pt>
                <c:pt idx="85">
                  <c:v>126.508</c:v>
                </c:pt>
                <c:pt idx="86">
                  <c:v>102.443</c:v>
                </c:pt>
                <c:pt idx="87">
                  <c:v>83.540999999999997</c:v>
                </c:pt>
                <c:pt idx="88">
                  <c:v>75.933999999999997</c:v>
                </c:pt>
                <c:pt idx="89">
                  <c:v>75.819999999999993</c:v>
                </c:pt>
                <c:pt idx="90">
                  <c:v>76.016000000000005</c:v>
                </c:pt>
                <c:pt idx="91">
                  <c:v>75.966999999999999</c:v>
                </c:pt>
                <c:pt idx="92">
                  <c:v>76</c:v>
                </c:pt>
                <c:pt idx="93">
                  <c:v>76.950999999999993</c:v>
                </c:pt>
                <c:pt idx="94">
                  <c:v>76.885000000000005</c:v>
                </c:pt>
                <c:pt idx="95">
                  <c:v>76.393000000000001</c:v>
                </c:pt>
                <c:pt idx="96">
                  <c:v>76.262</c:v>
                </c:pt>
                <c:pt idx="97">
                  <c:v>76.049000000000007</c:v>
                </c:pt>
                <c:pt idx="98">
                  <c:v>77.688999999999993</c:v>
                </c:pt>
                <c:pt idx="99">
                  <c:v>76.606999999999999</c:v>
                </c:pt>
                <c:pt idx="100">
                  <c:v>76.245999999999995</c:v>
                </c:pt>
                <c:pt idx="101">
                  <c:v>76.147999999999996</c:v>
                </c:pt>
                <c:pt idx="102">
                  <c:v>77.212999999999994</c:v>
                </c:pt>
                <c:pt idx="103">
                  <c:v>76.852000000000004</c:v>
                </c:pt>
                <c:pt idx="104">
                  <c:v>75.950999999999993</c:v>
                </c:pt>
                <c:pt idx="105">
                  <c:v>76.606999999999999</c:v>
                </c:pt>
                <c:pt idx="106">
                  <c:v>77.097999999999999</c:v>
                </c:pt>
                <c:pt idx="107">
                  <c:v>76.656000000000006</c:v>
                </c:pt>
                <c:pt idx="108">
                  <c:v>76.262</c:v>
                </c:pt>
                <c:pt idx="109">
                  <c:v>77.245999999999995</c:v>
                </c:pt>
                <c:pt idx="110">
                  <c:v>77.738</c:v>
                </c:pt>
                <c:pt idx="111">
                  <c:v>79.147999999999996</c:v>
                </c:pt>
                <c:pt idx="112">
                  <c:v>78.278999999999996</c:v>
                </c:pt>
                <c:pt idx="113">
                  <c:v>80.819999999999993</c:v>
                </c:pt>
                <c:pt idx="114">
                  <c:v>80.295000000000002</c:v>
                </c:pt>
                <c:pt idx="115">
                  <c:v>82.23</c:v>
                </c:pt>
                <c:pt idx="116">
                  <c:v>83.869</c:v>
                </c:pt>
                <c:pt idx="117">
                  <c:v>84.097999999999999</c:v>
                </c:pt>
                <c:pt idx="118">
                  <c:v>84.606999999999999</c:v>
                </c:pt>
                <c:pt idx="119">
                  <c:v>86.033000000000001</c:v>
                </c:pt>
                <c:pt idx="120">
                  <c:v>85.295000000000002</c:v>
                </c:pt>
                <c:pt idx="121">
                  <c:v>84.343999999999994</c:v>
                </c:pt>
                <c:pt idx="122">
                  <c:v>82.343999999999994</c:v>
                </c:pt>
                <c:pt idx="123">
                  <c:v>81.066000000000003</c:v>
                </c:pt>
                <c:pt idx="124">
                  <c:v>79.066000000000003</c:v>
                </c:pt>
                <c:pt idx="125">
                  <c:v>77.426000000000002</c:v>
                </c:pt>
                <c:pt idx="126">
                  <c:v>77.245999999999995</c:v>
                </c:pt>
                <c:pt idx="127">
                  <c:v>74.77</c:v>
                </c:pt>
                <c:pt idx="128">
                  <c:v>74.738</c:v>
                </c:pt>
                <c:pt idx="129">
                  <c:v>73.311000000000007</c:v>
                </c:pt>
                <c:pt idx="130">
                  <c:v>74.688999999999993</c:v>
                </c:pt>
                <c:pt idx="131">
                  <c:v>73.016000000000005</c:v>
                </c:pt>
                <c:pt idx="132">
                  <c:v>73.278999999999996</c:v>
                </c:pt>
                <c:pt idx="133">
                  <c:v>73.033000000000001</c:v>
                </c:pt>
                <c:pt idx="134">
                  <c:v>73.835999999999999</c:v>
                </c:pt>
                <c:pt idx="135">
                  <c:v>72.147999999999996</c:v>
                </c:pt>
                <c:pt idx="136">
                  <c:v>72.819999999999993</c:v>
                </c:pt>
                <c:pt idx="137">
                  <c:v>72.623000000000005</c:v>
                </c:pt>
                <c:pt idx="138">
                  <c:v>72.721000000000004</c:v>
                </c:pt>
                <c:pt idx="139">
                  <c:v>73.442999999999998</c:v>
                </c:pt>
                <c:pt idx="140">
                  <c:v>73.933999999999997</c:v>
                </c:pt>
                <c:pt idx="141">
                  <c:v>74.311000000000007</c:v>
                </c:pt>
                <c:pt idx="142">
                  <c:v>74.245999999999995</c:v>
                </c:pt>
                <c:pt idx="143">
                  <c:v>74.573999999999998</c:v>
                </c:pt>
                <c:pt idx="144">
                  <c:v>75.426000000000002</c:v>
                </c:pt>
                <c:pt idx="145">
                  <c:v>76.525000000000006</c:v>
                </c:pt>
                <c:pt idx="146">
                  <c:v>77.459000000000003</c:v>
                </c:pt>
                <c:pt idx="147">
                  <c:v>77.147999999999996</c:v>
                </c:pt>
                <c:pt idx="148">
                  <c:v>76.671999999999997</c:v>
                </c:pt>
                <c:pt idx="149">
                  <c:v>76.606999999999999</c:v>
                </c:pt>
                <c:pt idx="150">
                  <c:v>76.950999999999993</c:v>
                </c:pt>
                <c:pt idx="151">
                  <c:v>74.802999999999997</c:v>
                </c:pt>
                <c:pt idx="152">
                  <c:v>74.197000000000003</c:v>
                </c:pt>
                <c:pt idx="153">
                  <c:v>73.114999999999995</c:v>
                </c:pt>
                <c:pt idx="154">
                  <c:v>72.180000000000007</c:v>
                </c:pt>
                <c:pt idx="155">
                  <c:v>72.016000000000005</c:v>
                </c:pt>
                <c:pt idx="156">
                  <c:v>69.164000000000001</c:v>
                </c:pt>
                <c:pt idx="157">
                  <c:v>70.245999999999995</c:v>
                </c:pt>
                <c:pt idx="158">
                  <c:v>70.869</c:v>
                </c:pt>
                <c:pt idx="159">
                  <c:v>69.738</c:v>
                </c:pt>
                <c:pt idx="160">
                  <c:v>69.557000000000002</c:v>
                </c:pt>
                <c:pt idx="161">
                  <c:v>69.262</c:v>
                </c:pt>
                <c:pt idx="162">
                  <c:v>70.328000000000003</c:v>
                </c:pt>
                <c:pt idx="163">
                  <c:v>69.869</c:v>
                </c:pt>
                <c:pt idx="164">
                  <c:v>69.540999999999997</c:v>
                </c:pt>
                <c:pt idx="165">
                  <c:v>69.606999999999999</c:v>
                </c:pt>
                <c:pt idx="166">
                  <c:v>68.77</c:v>
                </c:pt>
                <c:pt idx="167">
                  <c:v>69.393000000000001</c:v>
                </c:pt>
                <c:pt idx="168">
                  <c:v>69.212999999999994</c:v>
                </c:pt>
                <c:pt idx="169">
                  <c:v>68.885000000000005</c:v>
                </c:pt>
                <c:pt idx="170">
                  <c:v>69.197000000000003</c:v>
                </c:pt>
                <c:pt idx="171">
                  <c:v>68.902000000000001</c:v>
                </c:pt>
                <c:pt idx="172">
                  <c:v>68.623000000000005</c:v>
                </c:pt>
                <c:pt idx="173">
                  <c:v>67.902000000000001</c:v>
                </c:pt>
                <c:pt idx="174">
                  <c:v>68.442999999999998</c:v>
                </c:pt>
                <c:pt idx="175">
                  <c:v>68.442999999999998</c:v>
                </c:pt>
                <c:pt idx="176">
                  <c:v>69.016000000000005</c:v>
                </c:pt>
                <c:pt idx="177">
                  <c:v>68.902000000000001</c:v>
                </c:pt>
                <c:pt idx="178">
                  <c:v>68.573999999999998</c:v>
                </c:pt>
                <c:pt idx="179">
                  <c:v>68.606999999999999</c:v>
                </c:pt>
                <c:pt idx="180">
                  <c:v>68.426000000000002</c:v>
                </c:pt>
                <c:pt idx="181">
                  <c:v>67.540999999999997</c:v>
                </c:pt>
                <c:pt idx="182">
                  <c:v>68.361000000000004</c:v>
                </c:pt>
                <c:pt idx="183">
                  <c:v>68.688999999999993</c:v>
                </c:pt>
                <c:pt idx="184">
                  <c:v>69.097999999999999</c:v>
                </c:pt>
                <c:pt idx="185">
                  <c:v>68.754000000000005</c:v>
                </c:pt>
                <c:pt idx="186">
                  <c:v>68.245999999999995</c:v>
                </c:pt>
                <c:pt idx="187">
                  <c:v>68.41</c:v>
                </c:pt>
                <c:pt idx="188">
                  <c:v>68.131</c:v>
                </c:pt>
                <c:pt idx="189">
                  <c:v>67.77</c:v>
                </c:pt>
                <c:pt idx="190">
                  <c:v>68.016000000000005</c:v>
                </c:pt>
                <c:pt idx="191">
                  <c:v>67.540999999999997</c:v>
                </c:pt>
                <c:pt idx="192">
                  <c:v>68.492000000000004</c:v>
                </c:pt>
                <c:pt idx="193">
                  <c:v>67.262</c:v>
                </c:pt>
                <c:pt idx="194">
                  <c:v>68.671999999999997</c:v>
                </c:pt>
                <c:pt idx="195">
                  <c:v>67.869</c:v>
                </c:pt>
                <c:pt idx="196">
                  <c:v>67.245999999999995</c:v>
                </c:pt>
                <c:pt idx="197">
                  <c:v>68.983999999999995</c:v>
                </c:pt>
                <c:pt idx="198">
                  <c:v>67.147999999999996</c:v>
                </c:pt>
                <c:pt idx="199">
                  <c:v>67.442999999999998</c:v>
                </c:pt>
                <c:pt idx="200">
                  <c:v>66.738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85.889373300520262</c:v>
                </c:pt>
                <c:pt idx="1">
                  <c:v>86.067089903418264</c:v>
                </c:pt>
                <c:pt idx="2">
                  <c:v>86.243644748580067</c:v>
                </c:pt>
                <c:pt idx="3">
                  <c:v>86.418885813914045</c:v>
                </c:pt>
                <c:pt idx="4">
                  <c:v>86.59264393323636</c:v>
                </c:pt>
                <c:pt idx="5">
                  <c:v>86.764731201138346</c:v>
                </c:pt>
                <c:pt idx="6">
                  <c:v>86.934939290046444</c:v>
                </c:pt>
                <c:pt idx="7">
                  <c:v>87.103037688483255</c:v>
                </c:pt>
                <c:pt idx="8">
                  <c:v>87.268771873821805</c:v>
                </c:pt>
                <c:pt idx="9">
                  <c:v>87.431861438059528</c:v>
                </c:pt>
                <c:pt idx="10">
                  <c:v>87.591998191511379</c:v>
                </c:pt>
                <c:pt idx="11">
                  <c:v>87.748844277102734</c:v>
                </c:pt>
                <c:pt idx="12">
                  <c:v>87.902030337536459</c:v>
                </c:pt>
                <c:pt idx="13">
                  <c:v>88.051153789690545</c:v>
                </c:pt>
                <c:pt idx="14">
                  <c:v>88.195777276295942</c:v>
                </c:pt>
                <c:pt idx="15">
                  <c:v>88.335427386180115</c:v>
                </c:pt>
                <c:pt idx="16">
                  <c:v>88.469593764392627</c:v>
                </c:pt>
                <c:pt idx="17">
                  <c:v>88.597728777777505</c:v>
                </c:pt>
                <c:pt idx="18">
                  <c:v>88.719247968824689</c:v>
                </c:pt>
                <c:pt idx="19">
                  <c:v>88.8335316348399</c:v>
                </c:pt>
                <c:pt idx="20">
                  <c:v>88.939928031959198</c:v>
                </c:pt>
                <c:pt idx="21">
                  <c:v>89.037758955928936</c:v>
                </c:pt>
                <c:pt idx="22">
                  <c:v>89.126328839017489</c:v>
                </c:pt>
                <c:pt idx="23">
                  <c:v>89.204939086633644</c:v>
                </c:pt>
                <c:pt idx="24">
                  <c:v>89.272910238383801</c:v>
                </c:pt>
                <c:pt idx="25">
                  <c:v>89.329615774151605</c:v>
                </c:pt>
                <c:pt idx="26">
                  <c:v>89.37453310552894</c:v>
                </c:pt>
                <c:pt idx="27">
                  <c:v>89.407319602788249</c:v>
                </c:pt>
                <c:pt idx="28">
                  <c:v>89.427924484468065</c:v>
                </c:pt>
                <c:pt idx="29">
                  <c:v>89.436751046593173</c:v>
                </c:pt>
                <c:pt idx="30">
                  <c:v>89.434887908094325</c:v>
                </c:pt>
                <c:pt idx="31">
                  <c:v>89.424432370680819</c:v>
                </c:pt>
                <c:pt idx="32">
                  <c:v>89.408933020240156</c:v>
                </c:pt>
                <c:pt idx="33">
                  <c:v>89.393981351716775</c:v>
                </c:pt>
                <c:pt idx="34">
                  <c:v>89.387982083110956</c:v>
                </c:pt>
                <c:pt idx="35">
                  <c:v>89.403127133965185</c:v>
                </c:pt>
                <c:pt idx="36">
                  <c:v>89.456586880841954</c:v>
                </c:pt>
                <c:pt idx="37">
                  <c:v>89.571912118856005</c:v>
                </c:pt>
                <c:pt idx="38">
                  <c:v>89.780609366192095</c:v>
                </c:pt>
                <c:pt idx="39">
                  <c:v>90.123809891371891</c:v>
                </c:pt>
                <c:pt idx="40">
                  <c:v>90.653899888796161</c:v>
                </c:pt>
                <c:pt idx="41">
                  <c:v>91.435918685816674</c:v>
                </c:pt>
                <c:pt idx="42">
                  <c:v>92.548469770376443</c:v>
                </c:pt>
                <c:pt idx="43">
                  <c:v>94.083834997663374</c:v>
                </c:pt>
                <c:pt idx="44">
                  <c:v>96.146947660149721</c:v>
                </c:pt>
                <c:pt idx="45">
                  <c:v>98.852879112151086</c:v>
                </c:pt>
                <c:pt idx="46">
                  <c:v>102.32254020052751</c:v>
                </c:pt>
                <c:pt idx="47">
                  <c:v>106.67640403927476</c:v>
                </c:pt>
                <c:pt idx="48">
                  <c:v>112.02622601584649</c:v>
                </c:pt>
                <c:pt idx="49">
                  <c:v>118.46496672331324</c:v>
                </c:pt>
                <c:pt idx="50">
                  <c:v>126.05539872696224</c:v>
                </c:pt>
                <c:pt idx="51">
                  <c:v>134.81817022204979</c:v>
                </c:pt>
                <c:pt idx="52">
                  <c:v>144.72035872066624</c:v>
                </c:pt>
                <c:pt idx="53">
                  <c:v>155.6656604344283</c:v>
                </c:pt>
                <c:pt idx="54">
                  <c:v>167.48692843272823</c:v>
                </c:pt>
                <c:pt idx="55">
                  <c:v>179.93944313839899</c:v>
                </c:pt>
                <c:pt idx="56">
                  <c:v>192.68571952941198</c:v>
                </c:pt>
                <c:pt idx="57">
                  <c:v>205.245905586882</c:v>
                </c:pt>
                <c:pt idx="58">
                  <c:v>216.86940556741797</c:v>
                </c:pt>
                <c:pt idx="59">
                  <c:v>226.30629460659841</c:v>
                </c:pt>
                <c:pt idx="60">
                  <c:v>231.59329524752036</c:v>
                </c:pt>
                <c:pt idx="61">
                  <c:v>230.19962786448104</c:v>
                </c:pt>
                <c:pt idx="62">
                  <c:v>219.92374867569549</c:v>
                </c:pt>
                <c:pt idx="63">
                  <c:v>200.41421243464791</c:v>
                </c:pt>
                <c:pt idx="64">
                  <c:v>174.29822111669938</c:v>
                </c:pt>
                <c:pt idx="65">
                  <c:v>146.68269172232996</c:v>
                </c:pt>
                <c:pt idx="66">
                  <c:v>122.96954861845325</c:v>
                </c:pt>
                <c:pt idx="67">
                  <c:v>106.50422413887472</c:v>
                </c:pt>
                <c:pt idx="68">
                  <c:v>97.737024868560269</c:v>
                </c:pt>
                <c:pt idx="69">
                  <c:v>95.125126406758781</c:v>
                </c:pt>
                <c:pt idx="70">
                  <c:v>96.642554269529171</c:v>
                </c:pt>
                <c:pt idx="71">
                  <c:v>100.76801054842758</c:v>
                </c:pt>
                <c:pt idx="72">
                  <c:v>106.68551148389572</c:v>
                </c:pt>
                <c:pt idx="73">
                  <c:v>114.05179932879886</c:v>
                </c:pt>
                <c:pt idx="74">
                  <c:v>122.71177105002123</c:v>
                </c:pt>
                <c:pt idx="75">
                  <c:v>132.51605048708373</c:v>
                </c:pt>
                <c:pt idx="76">
                  <c:v>143.23415155553923</c:v>
                </c:pt>
                <c:pt idx="77">
                  <c:v>154.51023018677367</c:v>
                </c:pt>
                <c:pt idx="78">
                  <c:v>165.79700971721056</c:v>
                </c:pt>
                <c:pt idx="79">
                  <c:v>176.18234613750701</c:v>
                </c:pt>
                <c:pt idx="80">
                  <c:v>184.06774753037698</c:v>
                </c:pt>
                <c:pt idx="81">
                  <c:v>186.94306115548073</c:v>
                </c:pt>
                <c:pt idx="82">
                  <c:v>181.93488549599965</c:v>
                </c:pt>
                <c:pt idx="83">
                  <c:v>167.59108621744633</c:v>
                </c:pt>
                <c:pt idx="84">
                  <c:v>145.87495336532137</c:v>
                </c:pt>
                <c:pt idx="85">
                  <c:v>122.09831631677667</c:v>
                </c:pt>
                <c:pt idx="86">
                  <c:v>102.05130754183163</c:v>
                </c:pt>
                <c:pt idx="87">
                  <c:v>88.761257692433404</c:v>
                </c:pt>
                <c:pt idx="88">
                  <c:v>81.759308050663932</c:v>
                </c:pt>
                <c:pt idx="89">
                  <c:v>78.7880630181741</c:v>
                </c:pt>
                <c:pt idx="90">
                  <c:v>77.732627116670827</c:v>
                </c:pt>
                <c:pt idx="91">
                  <c:v>77.373412395692213</c:v>
                </c:pt>
                <c:pt idx="92">
                  <c:v>77.211372979809497</c:v>
                </c:pt>
                <c:pt idx="93">
                  <c:v>77.094200530082588</c:v>
                </c:pt>
                <c:pt idx="94">
                  <c:v>76.986406042326166</c:v>
                </c:pt>
                <c:pt idx="95">
                  <c:v>76.881664861174769</c:v>
                </c:pt>
                <c:pt idx="96">
                  <c:v>76.779293420896323</c:v>
                </c:pt>
                <c:pt idx="97">
                  <c:v>76.679638661414273</c:v>
                </c:pt>
                <c:pt idx="98">
                  <c:v>76.583491285206179</c:v>
                </c:pt>
                <c:pt idx="99">
                  <c:v>76.492175278453743</c:v>
                </c:pt>
                <c:pt idx="100">
                  <c:v>76.407770827386656</c:v>
                </c:pt>
                <c:pt idx="101">
                  <c:v>76.333405950902261</c:v>
                </c:pt>
                <c:pt idx="102">
                  <c:v>76.273603484849986</c:v>
                </c:pt>
                <c:pt idx="103">
                  <c:v>76.234659714577816</c:v>
                </c:pt>
                <c:pt idx="104">
                  <c:v>76.225009229799667</c:v>
                </c:pt>
                <c:pt idx="105">
                  <c:v>76.255504391481409</c:v>
                </c:pt>
                <c:pt idx="106">
                  <c:v>76.339511716511936</c:v>
                </c:pt>
                <c:pt idx="107">
                  <c:v>76.492708227033646</c:v>
                </c:pt>
                <c:pt idx="108">
                  <c:v>76.732457053398576</c:v>
                </c:pt>
                <c:pt idx="109">
                  <c:v>77.076662400152671</c:v>
                </c:pt>
                <c:pt idx="110">
                  <c:v>77.54205605259807</c:v>
                </c:pt>
                <c:pt idx="111">
                  <c:v>78.141950235335017</c:v>
                </c:pt>
                <c:pt idx="112">
                  <c:v>78.883585320120432</c:v>
                </c:pt>
                <c:pt idx="113">
                  <c:v>79.76523664712046</c:v>
                </c:pt>
                <c:pt idx="114">
                  <c:v>80.773044921174147</c:v>
                </c:pt>
                <c:pt idx="115">
                  <c:v>81.87680616427896</c:v>
                </c:pt>
                <c:pt idx="116">
                  <c:v>83.022683349669691</c:v>
                </c:pt>
                <c:pt idx="117">
                  <c:v>84.120455690193339</c:v>
                </c:pt>
                <c:pt idx="118">
                  <c:v>85.027474701344033</c:v>
                </c:pt>
                <c:pt idx="119">
                  <c:v>85.544050721827901</c:v>
                </c:pt>
                <c:pt idx="120">
                  <c:v>85.447595167149942</c:v>
                </c:pt>
                <c:pt idx="121">
                  <c:v>84.582029726629486</c:v>
                </c:pt>
                <c:pt idx="122">
                  <c:v>82.970244856202115</c:v>
                </c:pt>
                <c:pt idx="123">
                  <c:v>80.865698994876738</c:v>
                </c:pt>
                <c:pt idx="124">
                  <c:v>78.675369882460629</c:v>
                </c:pt>
                <c:pt idx="125">
                  <c:v>76.784790798310226</c:v>
                </c:pt>
                <c:pt idx="126">
                  <c:v>75.404398359821343</c:v>
                </c:pt>
                <c:pt idx="127">
                  <c:v>74.535391359820125</c:v>
                </c:pt>
                <c:pt idx="128">
                  <c:v>74.047340538318949</c:v>
                </c:pt>
                <c:pt idx="129">
                  <c:v>73.784151538097234</c:v>
                </c:pt>
                <c:pt idx="130">
                  <c:v>73.628911353636411</c:v>
                </c:pt>
                <c:pt idx="131">
                  <c:v>73.516285501968071</c:v>
                </c:pt>
                <c:pt idx="132">
                  <c:v>73.417505230727741</c:v>
                </c:pt>
                <c:pt idx="133">
                  <c:v>73.322533193294859</c:v>
                </c:pt>
                <c:pt idx="134">
                  <c:v>73.229182388387628</c:v>
                </c:pt>
                <c:pt idx="135">
                  <c:v>73.138929270864836</c:v>
                </c:pt>
                <c:pt idx="136">
                  <c:v>73.056774110093187</c:v>
                </c:pt>
                <c:pt idx="137">
                  <c:v>72.993374184591545</c:v>
                </c:pt>
                <c:pt idx="138">
                  <c:v>72.968393901910474</c:v>
                </c:pt>
                <c:pt idx="139">
                  <c:v>73.013543717244559</c:v>
                </c:pt>
                <c:pt idx="140">
                  <c:v>73.172433545470184</c:v>
                </c:pt>
                <c:pt idx="141">
                  <c:v>73.493335138120202</c:v>
                </c:pt>
                <c:pt idx="142">
                  <c:v>74.0120819125558</c:v>
                </c:pt>
                <c:pt idx="143">
                  <c:v>74.727084699978988</c:v>
                </c:pt>
                <c:pt idx="144">
                  <c:v>75.575872150331136</c:v>
                </c:pt>
                <c:pt idx="145">
                  <c:v>76.428132977277386</c:v>
                </c:pt>
                <c:pt idx="146">
                  <c:v>77.107748689376479</c:v>
                </c:pt>
                <c:pt idx="147">
                  <c:v>77.44324107105075</c:v>
                </c:pt>
                <c:pt idx="148">
                  <c:v>77.328204985692693</c:v>
                </c:pt>
                <c:pt idx="149">
                  <c:v>76.762917428812727</c:v>
                </c:pt>
                <c:pt idx="150">
                  <c:v>75.85498346420728</c:v>
                </c:pt>
                <c:pt idx="151">
                  <c:v>74.778281822867427</c:v>
                </c:pt>
                <c:pt idx="152">
                  <c:v>73.711629846490652</c:v>
                </c:pt>
                <c:pt idx="153">
                  <c:v>72.786711933194496</c:v>
                </c:pt>
                <c:pt idx="154">
                  <c:v>72.065096321057027</c:v>
                </c:pt>
                <c:pt idx="155">
                  <c:v>71.545637824642981</c:v>
                </c:pt>
                <c:pt idx="156">
                  <c:v>71.189320554410742</c:v>
                </c:pt>
                <c:pt idx="157">
                  <c:v>70.945539415817819</c:v>
                </c:pt>
                <c:pt idx="158">
                  <c:v>70.769725117307317</c:v>
                </c:pt>
                <c:pt idx="159">
                  <c:v>70.630341813243874</c:v>
                </c:pt>
                <c:pt idx="160">
                  <c:v>70.508456697462364</c:v>
                </c:pt>
                <c:pt idx="161">
                  <c:v>70.394184053909612</c:v>
                </c:pt>
                <c:pt idx="162">
                  <c:v>70.282978318628182</c:v>
                </c:pt>
                <c:pt idx="163">
                  <c:v>70.172990703537124</c:v>
                </c:pt>
                <c:pt idx="164">
                  <c:v>70.063560300665472</c:v>
                </c:pt>
                <c:pt idx="165">
                  <c:v>69.954486684295688</c:v>
                </c:pt>
                <c:pt idx="166">
                  <c:v>69.845726180842604</c:v>
                </c:pt>
                <c:pt idx="167">
                  <c:v>69.737280515051111</c:v>
                </c:pt>
                <c:pt idx="168">
                  <c:v>69.629160764960858</c:v>
                </c:pt>
                <c:pt idx="169">
                  <c:v>69.521377151983046</c:v>
                </c:pt>
                <c:pt idx="170">
                  <c:v>69.413936681239846</c:v>
                </c:pt>
                <c:pt idx="171">
                  <c:v>69.3068429102713</c:v>
                </c:pt>
                <c:pt idx="172">
                  <c:v>69.200096232090971</c:v>
                </c:pt>
                <c:pt idx="173">
                  <c:v>69.093694262290015</c:v>
                </c:pt>
                <c:pt idx="174">
                  <c:v>68.987632232523936</c:v>
                </c:pt>
                <c:pt idx="175">
                  <c:v>68.881903366111587</c:v>
                </c:pt>
                <c:pt idx="176">
                  <c:v>68.776499228003956</c:v>
                </c:pt>
                <c:pt idx="177">
                  <c:v>68.671410045721004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85.889373300511608</c:v>
                </c:pt>
                <c:pt idx="1">
                  <c:v>86.06708990339591</c:v>
                </c:pt>
                <c:pt idx="2">
                  <c:v>86.243644748523167</c:v>
                </c:pt>
                <c:pt idx="3">
                  <c:v>86.418885813771382</c:v>
                </c:pt>
                <c:pt idx="4">
                  <c:v>86.592643932883931</c:v>
                </c:pt>
                <c:pt idx="5">
                  <c:v>86.764731200280636</c:v>
                </c:pt>
                <c:pt idx="6">
                  <c:v>86.934939287989977</c:v>
                </c:pt>
                <c:pt idx="7">
                  <c:v>87.103037683625686</c:v>
                </c:pt>
                <c:pt idx="8">
                  <c:v>87.268771862517738</c:v>
                </c:pt>
                <c:pt idx="9">
                  <c:v>87.431861412143533</c:v>
                </c:pt>
                <c:pt idx="10">
                  <c:v>87.591998132976045</c:v>
                </c:pt>
                <c:pt idx="11">
                  <c:v>87.748844146850416</c:v>
                </c:pt>
                <c:pt idx="12">
                  <c:v>87.902030051994458</c:v>
                </c:pt>
                <c:pt idx="13">
                  <c:v>88.051153172993679</c:v>
                </c:pt>
                <c:pt idx="14">
                  <c:v>88.195775964124266</c:v>
                </c:pt>
                <c:pt idx="15">
                  <c:v>88.335424635584459</c:v>
                </c:pt>
                <c:pt idx="16">
                  <c:v>88.469588083978138</c:v>
                </c:pt>
                <c:pt idx="17">
                  <c:v>88.597717220634749</c:v>
                </c:pt>
                <c:pt idx="18">
                  <c:v>88.719224803515132</c:v>
                </c:pt>
                <c:pt idx="19">
                  <c:v>88.83348588991521</c:v>
                </c:pt>
                <c:pt idx="20">
                  <c:v>88.939839037103212</c:v>
                </c:pt>
                <c:pt idx="21">
                  <c:v>89.037588385370626</c:v>
                </c:pt>
                <c:pt idx="22">
                  <c:v>89.12600676149556</c:v>
                </c:pt>
                <c:pt idx="23">
                  <c:v>89.204339938873758</c:v>
                </c:pt>
                <c:pt idx="24">
                  <c:v>89.271812181996751</c:v>
                </c:pt>
                <c:pt idx="25">
                  <c:v>89.327633185921002</c:v>
                </c:pt>
                <c:pt idx="26">
                  <c:v>89.371006494318578</c:v>
                </c:pt>
                <c:pt idx="27">
                  <c:v>89.401139441313703</c:v>
                </c:pt>
                <c:pt idx="28">
                  <c:v>89.417254611721233</c:v>
                </c:pt>
                <c:pt idx="29">
                  <c:v>89.418602751343542</c:v>
                </c:pt>
                <c:pt idx="30">
                  <c:v>89.404476984436286</c:v>
                </c:pt>
                <c:pt idx="31">
                  <c:v>89.374228111306238</c:v>
                </c:pt>
                <c:pt idx="32">
                  <c:v>89.327280668630166</c:v>
                </c:pt>
                <c:pt idx="33">
                  <c:v>89.263149343333481</c:v>
                </c:pt>
                <c:pt idx="34">
                  <c:v>89.181455243992986</c:v>
                </c:pt>
                <c:pt idx="35">
                  <c:v>89.081941459123257</c:v>
                </c:pt>
                <c:pt idx="36">
                  <c:v>88.964487277400664</c:v>
                </c:pt>
                <c:pt idx="37">
                  <c:v>88.8291204188329</c:v>
                </c:pt>
                <c:pt idx="38">
                  <c:v>88.676026635078145</c:v>
                </c:pt>
                <c:pt idx="39">
                  <c:v>88.505556086585116</c:v>
                </c:pt>
                <c:pt idx="40">
                  <c:v>88.318225996078738</c:v>
                </c:pt>
                <c:pt idx="41">
                  <c:v>88.114719210617551</c:v>
                </c:pt>
                <c:pt idx="42">
                  <c:v>87.895878472392553</c:v>
                </c:pt>
                <c:pt idx="43">
                  <c:v>87.662696392043259</c:v>
                </c:pt>
                <c:pt idx="44">
                  <c:v>87.41630132459936</c:v>
                </c:pt>
                <c:pt idx="45">
                  <c:v>87.157939552073373</c:v>
                </c:pt>
                <c:pt idx="46">
                  <c:v>86.888954362425821</c:v>
                </c:pt>
                <c:pt idx="47">
                  <c:v>86.610762767373814</c:v>
                </c:pt>
                <c:pt idx="48">
                  <c:v>86.324830709347466</c:v>
                </c:pt>
                <c:pt idx="49">
                  <c:v>86.032647662964308</c:v>
                </c:pt>
                <c:pt idx="50">
                  <c:v>85.735701535784116</c:v>
                </c:pt>
                <c:pt idx="51">
                  <c:v>85.43545471904676</c:v>
                </c:pt>
                <c:pt idx="52">
                  <c:v>85.133322038456967</c:v>
                </c:pt>
                <c:pt idx="53">
                  <c:v>84.830651218360913</c:v>
                </c:pt>
                <c:pt idx="54">
                  <c:v>84.528706312594821</c:v>
                </c:pt>
                <c:pt idx="55">
                  <c:v>84.228654385320084</c:v>
                </c:pt>
                <c:pt idx="56">
                  <c:v>83.931555558023206</c:v>
                </c:pt>
                <c:pt idx="57">
                  <c:v>83.638356385400911</c:v>
                </c:pt>
                <c:pt idx="58">
                  <c:v>83.349886391281316</c:v>
                </c:pt>
                <c:pt idx="59">
                  <c:v>83.066857491261459</c:v>
                </c:pt>
                <c:pt idx="60">
                  <c:v>82.789865953630127</c:v>
                </c:pt>
                <c:pt idx="61">
                  <c:v>82.51939650404492</c:v>
                </c:pt>
                <c:pt idx="62">
                  <c:v>82.255828159936939</c:v>
                </c:pt>
                <c:pt idx="63">
                  <c:v>81.999441383891565</c:v>
                </c:pt>
                <c:pt idx="64">
                  <c:v>81.750426166679105</c:v>
                </c:pt>
                <c:pt idx="65">
                  <c:v>81.508890685321447</c:v>
                </c:pt>
                <c:pt idx="66">
                  <c:v>81.274870224930496</c:v>
                </c:pt>
                <c:pt idx="67">
                  <c:v>81.048336100900869</c:v>
                </c:pt>
                <c:pt idx="68">
                  <c:v>80.829204366939976</c:v>
                </c:pt>
                <c:pt idx="69">
                  <c:v>80.617344141703057</c:v>
                </c:pt>
                <c:pt idx="70">
                  <c:v>80.412585430547423</c:v>
                </c:pt>
                <c:pt idx="71">
                  <c:v>80.214726357900261</c:v>
                </c:pt>
                <c:pt idx="72">
                  <c:v>80.023539759297265</c:v>
                </c:pt>
                <c:pt idx="73">
                  <c:v>79.838779110105108</c:v>
                </c:pt>
                <c:pt idx="74">
                  <c:v>79.660183790449338</c:v>
                </c:pt>
                <c:pt idx="75">
                  <c:v>79.487483703323534</c:v>
                </c:pt>
                <c:pt idx="76">
                  <c:v>79.320403275794121</c:v>
                </c:pt>
                <c:pt idx="77">
                  <c:v>79.158664882255962</c:v>
                </c:pt>
                <c:pt idx="78">
                  <c:v>79.001991734459878</c:v>
                </c:pt>
                <c:pt idx="79">
                  <c:v>78.850110286137976</c:v>
                </c:pt>
                <c:pt idx="80">
                  <c:v>78.702752201051112</c:v>
                </c:pt>
                <c:pt idx="81">
                  <c:v>78.559655932673508</c:v>
                </c:pt>
                <c:pt idx="82">
                  <c:v>78.420567961940307</c:v>
                </c:pt>
                <c:pt idx="83">
                  <c:v>78.285243736870086</c:v>
                </c:pt>
                <c:pt idx="84">
                  <c:v>78.153448354731523</c:v>
                </c:pt>
                <c:pt idx="85">
                  <c:v>78.024957023979709</c:v>
                </c:pt>
                <c:pt idx="86">
                  <c:v>77.89955533962727</c:v>
                </c:pt>
                <c:pt idx="87">
                  <c:v>77.777039402168171</c:v>
                </c:pt>
                <c:pt idx="88">
                  <c:v>77.657215806739728</c:v>
                </c:pt>
                <c:pt idx="89">
                  <c:v>77.539901525954875</c:v>
                </c:pt>
                <c:pt idx="90">
                  <c:v>77.424923706807064</c:v>
                </c:pt>
                <c:pt idx="91">
                  <c:v>77.312119399266791</c:v>
                </c:pt>
                <c:pt idx="92">
                  <c:v>77.20133523166335</c:v>
                </c:pt>
                <c:pt idx="93">
                  <c:v>77.092427045674867</c:v>
                </c:pt>
                <c:pt idx="94">
                  <c:v>76.985259501729715</c:v>
                </c:pt>
                <c:pt idx="95">
                  <c:v>76.879705663835594</c:v>
                </c:pt>
                <c:pt idx="96">
                  <c:v>76.775646571287481</c:v>
                </c:pt>
                <c:pt idx="97">
                  <c:v>76.672970803340206</c:v>
                </c:pt>
                <c:pt idx="98">
                  <c:v>76.571574041751262</c:v>
                </c:pt>
                <c:pt idx="99">
                  <c:v>76.471358635083305</c:v>
                </c:pt>
                <c:pt idx="100">
                  <c:v>76.372233167788636</c:v>
                </c:pt>
                <c:pt idx="101">
                  <c:v>76.274112036363221</c:v>
                </c:pt>
                <c:pt idx="102">
                  <c:v>76.176915034238561</c:v>
                </c:pt>
                <c:pt idx="103">
                  <c:v>76.080566946567217</c:v>
                </c:pt>
                <c:pt idx="104">
                  <c:v>75.984997155636279</c:v>
                </c:pt>
                <c:pt idx="105">
                  <c:v>75.890139257304611</c:v>
                </c:pt>
                <c:pt idx="106">
                  <c:v>75.795930688596584</c:v>
                </c:pt>
                <c:pt idx="107">
                  <c:v>75.702312366388853</c:v>
                </c:pt>
                <c:pt idx="108">
                  <c:v>75.609228336994065</c:v>
                </c:pt>
                <c:pt idx="109">
                  <c:v>75.516625436371612</c:v>
                </c:pt>
                <c:pt idx="110">
                  <c:v>75.424452960678863</c:v>
                </c:pt>
                <c:pt idx="111">
                  <c:v>75.332662346914262</c:v>
                </c:pt>
                <c:pt idx="112">
                  <c:v>75.241206863499471</c:v>
                </c:pt>
                <c:pt idx="113">
                  <c:v>75.150041310797818</c:v>
                </c:pt>
                <c:pt idx="114">
                  <c:v>75.059121731776131</c:v>
                </c:pt>
                <c:pt idx="115">
                  <c:v>74.968405133286083</c:v>
                </c:pt>
                <c:pt idx="116">
                  <c:v>74.877849218772582</c:v>
                </c:pt>
                <c:pt idx="117">
                  <c:v>74.787412133609394</c:v>
                </c:pt>
                <c:pt idx="118">
                  <c:v>74.697052224719954</c:v>
                </c:pt>
                <c:pt idx="119">
                  <c:v>74.606727816655919</c:v>
                </c:pt>
                <c:pt idx="120">
                  <c:v>74.51639700687808</c:v>
                </c:pt>
                <c:pt idx="121">
                  <c:v>74.42601748359894</c:v>
                </c:pt>
                <c:pt idx="122">
                  <c:v>74.335546370190201</c:v>
                </c:pt>
                <c:pt idx="123">
                  <c:v>74.244940100809771</c:v>
                </c:pt>
                <c:pt idx="124">
                  <c:v>74.154154332528563</c:v>
                </c:pt>
                <c:pt idx="125">
                  <c:v>74.063143899798348</c:v>
                </c:pt>
                <c:pt idx="126">
                  <c:v>73.97186281754766</c:v>
                </c:pt>
                <c:pt idx="127">
                  <c:v>73.880264339460183</c:v>
                </c:pt>
                <c:pt idx="128">
                  <c:v>73.788301078010278</c:v>
                </c:pt>
                <c:pt idx="129">
                  <c:v>73.695925192521599</c:v>
                </c:pt>
                <c:pt idx="130">
                  <c:v>73.603088650798327</c:v>
                </c:pt>
                <c:pt idx="131">
                  <c:v>73.509743568670558</c:v>
                </c:pt>
                <c:pt idx="132">
                  <c:v>73.41584263002747</c:v>
                </c:pt>
                <c:pt idx="133">
                  <c:v>73.321339587536002</c:v>
                </c:pt>
                <c:pt idx="134">
                  <c:v>73.226189841239119</c:v>
                </c:pt>
                <c:pt idx="135">
                  <c:v>73.130351088629737</c:v>
                </c:pt>
                <c:pt idx="136">
                  <c:v>73.033784035689081</c:v>
                </c:pt>
                <c:pt idx="137">
                  <c:v>72.936453153919345</c:v>
                </c:pt>
                <c:pt idx="138">
                  <c:v>72.838327463820391</c:v>
                </c:pt>
                <c:pt idx="139">
                  <c:v>72.739381320858769</c:v>
                </c:pt>
                <c:pt idx="140">
                  <c:v>72.639595176118164</c:v>
                </c:pt>
                <c:pt idx="141">
                  <c:v>72.53895628089802</c:v>
                </c:pt>
                <c:pt idx="142">
                  <c:v>72.437459302942017</c:v>
                </c:pt>
                <c:pt idx="143">
                  <c:v>72.335106822088761</c:v>
                </c:pt>
                <c:pt idx="144">
                  <c:v>72.231909675207277</c:v>
                </c:pt>
                <c:pt idx="145">
                  <c:v>72.127887124442424</c:v>
                </c:pt>
                <c:pt idx="146">
                  <c:v>72.023066828997983</c:v>
                </c:pt>
                <c:pt idx="147">
                  <c:v>71.917484608684163</c:v>
                </c:pt>
                <c:pt idx="148">
                  <c:v>71.811183996802441</c:v>
                </c:pt>
                <c:pt idx="149">
                  <c:v>71.704215590021278</c:v>
                </c:pt>
                <c:pt idx="150">
                  <c:v>71.596636212976534</c:v>
                </c:pt>
                <c:pt idx="151">
                  <c:v>71.488507924636593</c:v>
                </c:pt>
                <c:pt idx="152">
                  <c:v>71.379896901268964</c:v>
                </c:pt>
                <c:pt idx="153">
                  <c:v>71.270872236529769</c:v>
                </c:pt>
                <c:pt idx="154">
                  <c:v>71.161504702349333</c:v>
                </c:pt>
                <c:pt idx="155">
                  <c:v>71.051865514738793</c:v>
                </c:pt>
                <c:pt idx="156">
                  <c:v>70.94202514646102</c:v>
                </c:pt>
                <c:pt idx="157">
                  <c:v>70.832052224005309</c:v>
                </c:pt>
                <c:pt idx="158">
                  <c:v>70.722012539963444</c:v>
                </c:pt>
                <c:pt idx="159">
                  <c:v>70.61196820433193</c:v>
                </c:pt>
                <c:pt idx="160">
                  <c:v>70.501976950111768</c:v>
                </c:pt>
                <c:pt idx="161">
                  <c:v>70.392091600461782</c:v>
                </c:pt>
                <c:pt idx="162">
                  <c:v>70.282359697128996</c:v>
                </c:pt>
                <c:pt idx="163">
                  <c:v>70.17282328333819</c:v>
                </c:pt>
                <c:pt idx="164">
                  <c:v>70.063518829050906</c:v>
                </c:pt>
                <c:pt idx="165">
                  <c:v>69.954477282626556</c:v>
                </c:pt>
                <c:pt idx="166">
                  <c:v>69.845724230439671</c:v>
                </c:pt>
                <c:pt idx="167">
                  <c:v>69.737280144825093</c:v>
                </c:pt>
                <c:pt idx="168">
                  <c:v>69.629160700663405</c:v>
                </c:pt>
                <c:pt idx="169">
                  <c:v>69.521377141767331</c:v>
                </c:pt>
                <c:pt idx="170">
                  <c:v>69.413936679755082</c:v>
                </c:pt>
                <c:pt idx="171">
                  <c:v>69.306842910073911</c:v>
                </c:pt>
                <c:pt idx="172">
                  <c:v>69.200096232066969</c:v>
                </c:pt>
                <c:pt idx="173">
                  <c:v>69.093694262287343</c:v>
                </c:pt>
                <c:pt idx="174">
                  <c:v>68.987632232523666</c:v>
                </c:pt>
                <c:pt idx="175">
                  <c:v>68.881903366111558</c:v>
                </c:pt>
                <c:pt idx="176">
                  <c:v>68.776499228003956</c:v>
                </c:pt>
                <c:pt idx="177">
                  <c:v>68.671410045721004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85.787000000000006</c:v>
                </c:pt>
                <c:pt idx="1">
                  <c:v>85.918000000000006</c:v>
                </c:pt>
                <c:pt idx="2">
                  <c:v>84.802999999999997</c:v>
                </c:pt>
                <c:pt idx="3">
                  <c:v>84.869</c:v>
                </c:pt>
                <c:pt idx="4">
                  <c:v>85.573999999999998</c:v>
                </c:pt>
                <c:pt idx="5">
                  <c:v>86.066000000000003</c:v>
                </c:pt>
                <c:pt idx="6">
                  <c:v>85.081999999999994</c:v>
                </c:pt>
                <c:pt idx="7">
                  <c:v>84.442999999999998</c:v>
                </c:pt>
                <c:pt idx="8">
                  <c:v>85.23</c:v>
                </c:pt>
                <c:pt idx="9">
                  <c:v>84.885000000000005</c:v>
                </c:pt>
                <c:pt idx="10">
                  <c:v>83.638999999999996</c:v>
                </c:pt>
                <c:pt idx="11">
                  <c:v>84.704999999999998</c:v>
                </c:pt>
                <c:pt idx="12">
                  <c:v>84.131</c:v>
                </c:pt>
                <c:pt idx="13">
                  <c:v>83.474999999999994</c:v>
                </c:pt>
                <c:pt idx="14">
                  <c:v>83.950999999999993</c:v>
                </c:pt>
                <c:pt idx="15">
                  <c:v>84.59</c:v>
                </c:pt>
                <c:pt idx="16">
                  <c:v>84.573999999999998</c:v>
                </c:pt>
                <c:pt idx="17">
                  <c:v>84.656000000000006</c:v>
                </c:pt>
                <c:pt idx="18">
                  <c:v>85.23</c:v>
                </c:pt>
                <c:pt idx="19">
                  <c:v>84.638999999999996</c:v>
                </c:pt>
                <c:pt idx="20">
                  <c:v>84.983999999999995</c:v>
                </c:pt>
                <c:pt idx="21">
                  <c:v>85.573999999999998</c:v>
                </c:pt>
                <c:pt idx="22">
                  <c:v>84.885000000000005</c:v>
                </c:pt>
                <c:pt idx="23">
                  <c:v>84.59</c:v>
                </c:pt>
                <c:pt idx="24">
                  <c:v>85.393000000000001</c:v>
                </c:pt>
                <c:pt idx="25">
                  <c:v>84.18</c:v>
                </c:pt>
                <c:pt idx="26">
                  <c:v>85.606999999999999</c:v>
                </c:pt>
                <c:pt idx="27">
                  <c:v>85.59</c:v>
                </c:pt>
                <c:pt idx="28">
                  <c:v>85.41</c:v>
                </c:pt>
                <c:pt idx="29">
                  <c:v>86.245999999999995</c:v>
                </c:pt>
                <c:pt idx="30">
                  <c:v>86.492000000000004</c:v>
                </c:pt>
                <c:pt idx="31">
                  <c:v>86.688999999999993</c:v>
                </c:pt>
                <c:pt idx="32">
                  <c:v>87.852000000000004</c:v>
                </c:pt>
                <c:pt idx="33">
                  <c:v>87.638999999999996</c:v>
                </c:pt>
                <c:pt idx="34">
                  <c:v>88.41</c:v>
                </c:pt>
                <c:pt idx="35">
                  <c:v>89.328000000000003</c:v>
                </c:pt>
                <c:pt idx="36">
                  <c:v>88.557000000000002</c:v>
                </c:pt>
                <c:pt idx="37">
                  <c:v>90.426000000000002</c:v>
                </c:pt>
                <c:pt idx="38">
                  <c:v>89.835999999999999</c:v>
                </c:pt>
                <c:pt idx="39">
                  <c:v>90.950999999999993</c:v>
                </c:pt>
                <c:pt idx="40">
                  <c:v>92.295000000000002</c:v>
                </c:pt>
                <c:pt idx="41">
                  <c:v>93.18</c:v>
                </c:pt>
                <c:pt idx="42">
                  <c:v>94.23</c:v>
                </c:pt>
                <c:pt idx="43">
                  <c:v>94.835999999999999</c:v>
                </c:pt>
                <c:pt idx="44">
                  <c:v>96.262</c:v>
                </c:pt>
                <c:pt idx="45">
                  <c:v>97.623000000000005</c:v>
                </c:pt>
                <c:pt idx="46">
                  <c:v>100.295</c:v>
                </c:pt>
                <c:pt idx="47">
                  <c:v>102.59</c:v>
                </c:pt>
                <c:pt idx="48">
                  <c:v>105.95099999999999</c:v>
                </c:pt>
                <c:pt idx="49">
                  <c:v>110.607</c:v>
                </c:pt>
                <c:pt idx="50">
                  <c:v>115.443</c:v>
                </c:pt>
                <c:pt idx="51">
                  <c:v>122.18</c:v>
                </c:pt>
                <c:pt idx="52">
                  <c:v>132.721</c:v>
                </c:pt>
                <c:pt idx="53">
                  <c:v>145.01599999999999</c:v>
                </c:pt>
                <c:pt idx="54">
                  <c:v>160.63900000000001</c:v>
                </c:pt>
                <c:pt idx="55">
                  <c:v>176.24600000000001</c:v>
                </c:pt>
                <c:pt idx="56">
                  <c:v>191.279</c:v>
                </c:pt>
                <c:pt idx="57">
                  <c:v>203.70500000000001</c:v>
                </c:pt>
                <c:pt idx="58">
                  <c:v>214.738</c:v>
                </c:pt>
                <c:pt idx="59">
                  <c:v>221.279</c:v>
                </c:pt>
                <c:pt idx="60">
                  <c:v>224.75399999999999</c:v>
                </c:pt>
                <c:pt idx="61">
                  <c:v>225.68899999999999</c:v>
                </c:pt>
                <c:pt idx="62">
                  <c:v>221.03299999999999</c:v>
                </c:pt>
                <c:pt idx="63">
                  <c:v>209.59</c:v>
                </c:pt>
                <c:pt idx="64">
                  <c:v>190.197</c:v>
                </c:pt>
                <c:pt idx="65">
                  <c:v>162.83600000000001</c:v>
                </c:pt>
                <c:pt idx="66">
                  <c:v>131.49199999999999</c:v>
                </c:pt>
                <c:pt idx="67">
                  <c:v>103.607</c:v>
                </c:pt>
                <c:pt idx="68">
                  <c:v>90.23</c:v>
                </c:pt>
                <c:pt idx="69">
                  <c:v>90.147999999999996</c:v>
                </c:pt>
                <c:pt idx="70">
                  <c:v>92.754000000000005</c:v>
                </c:pt>
                <c:pt idx="71">
                  <c:v>96.802999999999997</c:v>
                </c:pt>
                <c:pt idx="72">
                  <c:v>101.23</c:v>
                </c:pt>
                <c:pt idx="73">
                  <c:v>106.82</c:v>
                </c:pt>
                <c:pt idx="74">
                  <c:v>114.164</c:v>
                </c:pt>
                <c:pt idx="75">
                  <c:v>123.295</c:v>
                </c:pt>
                <c:pt idx="76">
                  <c:v>134.18</c:v>
                </c:pt>
                <c:pt idx="77">
                  <c:v>145.459</c:v>
                </c:pt>
                <c:pt idx="78">
                  <c:v>157.11500000000001</c:v>
                </c:pt>
                <c:pt idx="79">
                  <c:v>168.393</c:v>
                </c:pt>
                <c:pt idx="80">
                  <c:v>176.541</c:v>
                </c:pt>
                <c:pt idx="81">
                  <c:v>180.279</c:v>
                </c:pt>
                <c:pt idx="82">
                  <c:v>180.83600000000001</c:v>
                </c:pt>
                <c:pt idx="83">
                  <c:v>174.83600000000001</c:v>
                </c:pt>
                <c:pt idx="84">
                  <c:v>163.459</c:v>
                </c:pt>
                <c:pt idx="85">
                  <c:v>145.82</c:v>
                </c:pt>
                <c:pt idx="86">
                  <c:v>121.492</c:v>
                </c:pt>
                <c:pt idx="87">
                  <c:v>97.787000000000006</c:v>
                </c:pt>
                <c:pt idx="88">
                  <c:v>82.164000000000001</c:v>
                </c:pt>
                <c:pt idx="89">
                  <c:v>75.474999999999994</c:v>
                </c:pt>
                <c:pt idx="90">
                  <c:v>75.016000000000005</c:v>
                </c:pt>
                <c:pt idx="91">
                  <c:v>74.869</c:v>
                </c:pt>
                <c:pt idx="92">
                  <c:v>75.950999999999993</c:v>
                </c:pt>
                <c:pt idx="93">
                  <c:v>76.164000000000001</c:v>
                </c:pt>
                <c:pt idx="94">
                  <c:v>75</c:v>
                </c:pt>
                <c:pt idx="95">
                  <c:v>75.278999999999996</c:v>
                </c:pt>
                <c:pt idx="96">
                  <c:v>73.918000000000006</c:v>
                </c:pt>
                <c:pt idx="97">
                  <c:v>76.278999999999996</c:v>
                </c:pt>
                <c:pt idx="98">
                  <c:v>75.573999999999998</c:v>
                </c:pt>
                <c:pt idx="99">
                  <c:v>75.262</c:v>
                </c:pt>
                <c:pt idx="100">
                  <c:v>75.278999999999996</c:v>
                </c:pt>
                <c:pt idx="101">
                  <c:v>75.376999999999995</c:v>
                </c:pt>
                <c:pt idx="102">
                  <c:v>75.59</c:v>
                </c:pt>
                <c:pt idx="103">
                  <c:v>75.869</c:v>
                </c:pt>
                <c:pt idx="104">
                  <c:v>75.77</c:v>
                </c:pt>
                <c:pt idx="105">
                  <c:v>74.507999999999996</c:v>
                </c:pt>
                <c:pt idx="106">
                  <c:v>75.852000000000004</c:v>
                </c:pt>
                <c:pt idx="107">
                  <c:v>76.131</c:v>
                </c:pt>
                <c:pt idx="108">
                  <c:v>76.049000000000007</c:v>
                </c:pt>
                <c:pt idx="109">
                  <c:v>76.033000000000001</c:v>
                </c:pt>
                <c:pt idx="110">
                  <c:v>76.606999999999999</c:v>
                </c:pt>
                <c:pt idx="111">
                  <c:v>76.245999999999995</c:v>
                </c:pt>
                <c:pt idx="112">
                  <c:v>75.802999999999997</c:v>
                </c:pt>
                <c:pt idx="113">
                  <c:v>77.41</c:v>
                </c:pt>
                <c:pt idx="114">
                  <c:v>79</c:v>
                </c:pt>
                <c:pt idx="115">
                  <c:v>79.835999999999999</c:v>
                </c:pt>
                <c:pt idx="116">
                  <c:v>81</c:v>
                </c:pt>
                <c:pt idx="117">
                  <c:v>83.18</c:v>
                </c:pt>
                <c:pt idx="118">
                  <c:v>84.557000000000002</c:v>
                </c:pt>
                <c:pt idx="119">
                  <c:v>85.262</c:v>
                </c:pt>
                <c:pt idx="120">
                  <c:v>84.754000000000005</c:v>
                </c:pt>
                <c:pt idx="121">
                  <c:v>84.902000000000001</c:v>
                </c:pt>
                <c:pt idx="122">
                  <c:v>84.852000000000004</c:v>
                </c:pt>
                <c:pt idx="123">
                  <c:v>82.738</c:v>
                </c:pt>
                <c:pt idx="124">
                  <c:v>80.754000000000005</c:v>
                </c:pt>
                <c:pt idx="125">
                  <c:v>79.738</c:v>
                </c:pt>
                <c:pt idx="126">
                  <c:v>78.738</c:v>
                </c:pt>
                <c:pt idx="127">
                  <c:v>76.540999999999997</c:v>
                </c:pt>
                <c:pt idx="128">
                  <c:v>74.361000000000004</c:v>
                </c:pt>
                <c:pt idx="129">
                  <c:v>72.492000000000004</c:v>
                </c:pt>
                <c:pt idx="130">
                  <c:v>72.966999999999999</c:v>
                </c:pt>
                <c:pt idx="131">
                  <c:v>71.328000000000003</c:v>
                </c:pt>
                <c:pt idx="132">
                  <c:v>71.114999999999995</c:v>
                </c:pt>
                <c:pt idx="133">
                  <c:v>71.474999999999994</c:v>
                </c:pt>
                <c:pt idx="134">
                  <c:v>72.278999999999996</c:v>
                </c:pt>
                <c:pt idx="135">
                  <c:v>70.606999999999999</c:v>
                </c:pt>
                <c:pt idx="136">
                  <c:v>71.361000000000004</c:v>
                </c:pt>
                <c:pt idx="137">
                  <c:v>70.835999999999999</c:v>
                </c:pt>
                <c:pt idx="138">
                  <c:v>71.573999999999998</c:v>
                </c:pt>
                <c:pt idx="139">
                  <c:v>71</c:v>
                </c:pt>
                <c:pt idx="140">
                  <c:v>71.492000000000004</c:v>
                </c:pt>
                <c:pt idx="141">
                  <c:v>73.081999999999994</c:v>
                </c:pt>
                <c:pt idx="142">
                  <c:v>72.081999999999994</c:v>
                </c:pt>
                <c:pt idx="143">
                  <c:v>72.278999999999996</c:v>
                </c:pt>
                <c:pt idx="144">
                  <c:v>74.147999999999996</c:v>
                </c:pt>
                <c:pt idx="145">
                  <c:v>74.114999999999995</c:v>
                </c:pt>
                <c:pt idx="146">
                  <c:v>75.442999999999998</c:v>
                </c:pt>
                <c:pt idx="147">
                  <c:v>75.180000000000007</c:v>
                </c:pt>
                <c:pt idx="148">
                  <c:v>76.835999999999999</c:v>
                </c:pt>
                <c:pt idx="149">
                  <c:v>77.459000000000003</c:v>
                </c:pt>
                <c:pt idx="150">
                  <c:v>76.77</c:v>
                </c:pt>
                <c:pt idx="151">
                  <c:v>76.311000000000007</c:v>
                </c:pt>
                <c:pt idx="152">
                  <c:v>75.459000000000003</c:v>
                </c:pt>
                <c:pt idx="153">
                  <c:v>74.41</c:v>
                </c:pt>
                <c:pt idx="154">
                  <c:v>73.41</c:v>
                </c:pt>
                <c:pt idx="155">
                  <c:v>72.376999999999995</c:v>
                </c:pt>
                <c:pt idx="156">
                  <c:v>70.606999999999999</c:v>
                </c:pt>
                <c:pt idx="157">
                  <c:v>71</c:v>
                </c:pt>
                <c:pt idx="158">
                  <c:v>69.738</c:v>
                </c:pt>
                <c:pt idx="159">
                  <c:v>69.802999999999997</c:v>
                </c:pt>
                <c:pt idx="160">
                  <c:v>69.393000000000001</c:v>
                </c:pt>
                <c:pt idx="161">
                  <c:v>69</c:v>
                </c:pt>
                <c:pt idx="162">
                  <c:v>68.59</c:v>
                </c:pt>
                <c:pt idx="163">
                  <c:v>69.393000000000001</c:v>
                </c:pt>
                <c:pt idx="164">
                  <c:v>69.393000000000001</c:v>
                </c:pt>
                <c:pt idx="165">
                  <c:v>68.311000000000007</c:v>
                </c:pt>
                <c:pt idx="166">
                  <c:v>68.688999999999993</c:v>
                </c:pt>
                <c:pt idx="167">
                  <c:v>68.474999999999994</c:v>
                </c:pt>
                <c:pt idx="168">
                  <c:v>69.311000000000007</c:v>
                </c:pt>
                <c:pt idx="169">
                  <c:v>68.492000000000004</c:v>
                </c:pt>
                <c:pt idx="170">
                  <c:v>68.180000000000007</c:v>
                </c:pt>
                <c:pt idx="171">
                  <c:v>67.902000000000001</c:v>
                </c:pt>
                <c:pt idx="172">
                  <c:v>68.131</c:v>
                </c:pt>
                <c:pt idx="173">
                  <c:v>69.212999999999994</c:v>
                </c:pt>
                <c:pt idx="174">
                  <c:v>67.966999999999999</c:v>
                </c:pt>
                <c:pt idx="175">
                  <c:v>67.507999999999996</c:v>
                </c:pt>
                <c:pt idx="176">
                  <c:v>67.097999999999999</c:v>
                </c:pt>
                <c:pt idx="177">
                  <c:v>67.738</c:v>
                </c:pt>
                <c:pt idx="178">
                  <c:v>67.902000000000001</c:v>
                </c:pt>
                <c:pt idx="179">
                  <c:v>66.787000000000006</c:v>
                </c:pt>
                <c:pt idx="180">
                  <c:v>68.361000000000004</c:v>
                </c:pt>
                <c:pt idx="181">
                  <c:v>67.41</c:v>
                </c:pt>
                <c:pt idx="182">
                  <c:v>67.507999999999996</c:v>
                </c:pt>
                <c:pt idx="183">
                  <c:v>66.966999999999999</c:v>
                </c:pt>
                <c:pt idx="184">
                  <c:v>66.033000000000001</c:v>
                </c:pt>
                <c:pt idx="185">
                  <c:v>66.131</c:v>
                </c:pt>
                <c:pt idx="186">
                  <c:v>66.869</c:v>
                </c:pt>
                <c:pt idx="187">
                  <c:v>66.459000000000003</c:v>
                </c:pt>
                <c:pt idx="188">
                  <c:v>67.474999999999994</c:v>
                </c:pt>
                <c:pt idx="189">
                  <c:v>66.77</c:v>
                </c:pt>
                <c:pt idx="190">
                  <c:v>66.540999999999997</c:v>
                </c:pt>
                <c:pt idx="191">
                  <c:v>65.754000000000005</c:v>
                </c:pt>
                <c:pt idx="192">
                  <c:v>66.507999999999996</c:v>
                </c:pt>
                <c:pt idx="193">
                  <c:v>66.262</c:v>
                </c:pt>
                <c:pt idx="194">
                  <c:v>65.507999999999996</c:v>
                </c:pt>
                <c:pt idx="195">
                  <c:v>66.131</c:v>
                </c:pt>
                <c:pt idx="196">
                  <c:v>66.262</c:v>
                </c:pt>
                <c:pt idx="197">
                  <c:v>66.262</c:v>
                </c:pt>
                <c:pt idx="198">
                  <c:v>65.688999999999993</c:v>
                </c:pt>
                <c:pt idx="199">
                  <c:v>66.606999999999999</c:v>
                </c:pt>
                <c:pt idx="200">
                  <c:v>65.869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82.481785861105678</c:v>
                </c:pt>
                <c:pt idx="3">
                  <c:v>82.691424326045862</c:v>
                </c:pt>
                <c:pt idx="4">
                  <c:v>82.90034794546952</c:v>
                </c:pt>
                <c:pt idx="5">
                  <c:v>83.108430671636128</c:v>
                </c:pt>
                <c:pt idx="6">
                  <c:v>83.315530046954137</c:v>
                </c:pt>
                <c:pt idx="7">
                  <c:v>83.521485506126979</c:v>
                </c:pt>
                <c:pt idx="8">
                  <c:v>83.726116567157177</c:v>
                </c:pt>
                <c:pt idx="9">
                  <c:v>83.929220917935453</c:v>
                </c:pt>
                <c:pt idx="10">
                  <c:v>84.130572409515807</c:v>
                </c:pt>
                <c:pt idx="11">
                  <c:v>84.329918972606052</c:v>
                </c:pt>
                <c:pt idx="12">
                  <c:v>84.526980480512037</c:v>
                </c:pt>
                <c:pt idx="13">
                  <c:v>84.721446590098694</c:v>
                </c:pt>
                <c:pt idx="14">
                  <c:v>84.912974602796595</c:v>
                </c:pt>
                <c:pt idx="15">
                  <c:v>85.101187401176006</c:v>
                </c:pt>
                <c:pt idx="16">
                  <c:v>85.285671534660054</c:v>
                </c:pt>
                <c:pt idx="17">
                  <c:v>85.465975553217532</c:v>
                </c:pt>
                <c:pt idx="18">
                  <c:v>85.641608724944291</c:v>
                </c:pt>
                <c:pt idx="19">
                  <c:v>85.812040330033568</c:v>
                </c:pt>
                <c:pt idx="20">
                  <c:v>85.976699812465753</c:v>
                </c:pt>
                <c:pt idx="21">
                  <c:v>86.134978212103789</c:v>
                </c:pt>
                <c:pt idx="22">
                  <c:v>86.28623152513056</c:v>
                </c:pt>
                <c:pt idx="23">
                  <c:v>86.429786996642562</c:v>
                </c:pt>
                <c:pt idx="24">
                  <c:v>86.564953902584008</c:v>
                </c:pt>
                <c:pt idx="25">
                  <c:v>86.691041220339812</c:v>
                </c:pt>
                <c:pt idx="26">
                  <c:v>86.807385835940877</c:v>
                </c:pt>
                <c:pt idx="27">
                  <c:v>86.91339673218576</c:v>
                </c:pt>
                <c:pt idx="28">
                  <c:v>87.008623098652194</c:v>
                </c:pt>
                <c:pt idx="29">
                  <c:v>87.092857639200645</c:v>
                </c:pt>
                <c:pt idx="30">
                  <c:v>87.166290601677431</c:v>
                </c:pt>
                <c:pt idx="31">
                  <c:v>87.229735162836747</c:v>
                </c:pt>
                <c:pt idx="32">
                  <c:v>87.284950485543064</c:v>
                </c:pt>
                <c:pt idx="33">
                  <c:v>87.335094396284163</c:v>
                </c:pt>
                <c:pt idx="34">
                  <c:v>87.385342112424865</c:v>
                </c:pt>
                <c:pt idx="35">
                  <c:v>87.443709117478761</c:v>
                </c:pt>
                <c:pt idx="36">
                  <c:v>87.522112878181616</c:v>
                </c:pt>
                <c:pt idx="37">
                  <c:v>87.637696853276452</c:v>
                </c:pt>
                <c:pt idx="38">
                  <c:v>87.814418166705565</c:v>
                </c:pt>
                <c:pt idx="39">
                  <c:v>88.084864697501246</c:v>
                </c:pt>
                <c:pt idx="40">
                  <c:v>88.4922165132771</c:v>
                </c:pt>
                <c:pt idx="41">
                  <c:v>89.092200904135765</c:v>
                </c:pt>
                <c:pt idx="42">
                  <c:v>89.954813201754789</c:v>
                </c:pt>
                <c:pt idx="43">
                  <c:v>91.165494548067869</c:v>
                </c:pt>
                <c:pt idx="44">
                  <c:v>92.825384768958457</c:v>
                </c:pt>
                <c:pt idx="45">
                  <c:v>95.05021969379834</c:v>
                </c:pt>
                <c:pt idx="46">
                  <c:v>97.967436678032698</c:v>
                </c:pt>
                <c:pt idx="47">
                  <c:v>101.71110899351135</c:v>
                </c:pt>
                <c:pt idx="48">
                  <c:v>106.41446482102538</c:v>
                </c:pt>
                <c:pt idx="49">
                  <c:v>112.19996730934557</c:v>
                </c:pt>
                <c:pt idx="50">
                  <c:v>119.16723325274138</c:v>
                </c:pt>
                <c:pt idx="51">
                  <c:v>127.37942719568875</c:v>
                </c:pt>
                <c:pt idx="52">
                  <c:v>136.84914005300882</c:v>
                </c:pt>
                <c:pt idx="53">
                  <c:v>147.52505010824075</c:v>
                </c:pt>
                <c:pt idx="54">
                  <c:v>159.28058203388244</c:v>
                </c:pt>
                <c:pt idx="55">
                  <c:v>171.90436340019534</c:v>
                </c:pt>
                <c:pt idx="56">
                  <c:v>185.08692196826541</c:v>
                </c:pt>
                <c:pt idx="57">
                  <c:v>198.38467148378373</c:v>
                </c:pt>
                <c:pt idx="58">
                  <c:v>211.12271046540098</c:v>
                </c:pt>
                <c:pt idx="59">
                  <c:v>222.20091971315281</c:v>
                </c:pt>
                <c:pt idx="60">
                  <c:v>229.85877212778635</c:v>
                </c:pt>
                <c:pt idx="61">
                  <c:v>231.6612981308908</c:v>
                </c:pt>
                <c:pt idx="62">
                  <c:v>225.11369654819535</c:v>
                </c:pt>
                <c:pt idx="63">
                  <c:v>209.0161008153969</c:v>
                </c:pt>
                <c:pt idx="64">
                  <c:v>184.85867290488488</c:v>
                </c:pt>
                <c:pt idx="65">
                  <c:v>156.99395880905459</c:v>
                </c:pt>
                <c:pt idx="66">
                  <c:v>130.99222206835302</c:v>
                </c:pt>
                <c:pt idx="67">
                  <c:v>111.16891501065784</c:v>
                </c:pt>
                <c:pt idx="68">
                  <c:v>99.074016345403635</c:v>
                </c:pt>
                <c:pt idx="69">
                  <c:v>93.794125012628555</c:v>
                </c:pt>
                <c:pt idx="70">
                  <c:v>93.358015239882079</c:v>
                </c:pt>
                <c:pt idx="71">
                  <c:v>95.99489149837882</c:v>
                </c:pt>
                <c:pt idx="72">
                  <c:v>100.62899503277499</c:v>
                </c:pt>
                <c:pt idx="73">
                  <c:v>106.777875716601</c:v>
                </c:pt>
                <c:pt idx="74">
                  <c:v>114.26500398481755</c:v>
                </c:pt>
                <c:pt idx="75">
                  <c:v>122.99226716932873</c:v>
                </c:pt>
                <c:pt idx="76">
                  <c:v>132.81776982079398</c:v>
                </c:pt>
                <c:pt idx="77">
                  <c:v>143.50124903363172</c:v>
                </c:pt>
                <c:pt idx="78">
                  <c:v>154.66933277155948</c:v>
                </c:pt>
                <c:pt idx="79">
                  <c:v>165.74234873380396</c:v>
                </c:pt>
                <c:pt idx="80">
                  <c:v>175.74080894707348</c:v>
                </c:pt>
                <c:pt idx="81">
                  <c:v>182.95587600419617</c:v>
                </c:pt>
                <c:pt idx="82">
                  <c:v>184.79060366877783</c:v>
                </c:pt>
                <c:pt idx="83">
                  <c:v>178.47696229591398</c:v>
                </c:pt>
                <c:pt idx="84">
                  <c:v>162.98082385897777</c:v>
                </c:pt>
                <c:pt idx="85">
                  <c:v>140.81317680278994</c:v>
                </c:pt>
                <c:pt idx="86">
                  <c:v>117.52123033931552</c:v>
                </c:pt>
                <c:pt idx="87">
                  <c:v>98.585752808039302</c:v>
                </c:pt>
                <c:pt idx="88">
                  <c:v>86.45418240581607</c:v>
                </c:pt>
                <c:pt idx="89">
                  <c:v>80.261512503003317</c:v>
                </c:pt>
                <c:pt idx="90">
                  <c:v>77.699117973318195</c:v>
                </c:pt>
                <c:pt idx="91">
                  <c:v>76.79219011387103</c:v>
                </c:pt>
                <c:pt idx="92">
                  <c:v>76.46422172545978</c:v>
                </c:pt>
                <c:pt idx="93">
                  <c:v>76.29445070249227</c:v>
                </c:pt>
                <c:pt idx="94">
                  <c:v>76.159647424802529</c:v>
                </c:pt>
                <c:pt idx="95">
                  <c:v>76.032189551651399</c:v>
                </c:pt>
                <c:pt idx="96">
                  <c:v>75.907342956893146</c:v>
                </c:pt>
                <c:pt idx="97">
                  <c:v>75.78464796566287</c:v>
                </c:pt>
                <c:pt idx="98">
                  <c:v>75.664435697162716</c:v>
                </c:pt>
                <c:pt idx="99">
                  <c:v>75.547428118535862</c:v>
                </c:pt>
                <c:pt idx="100">
                  <c:v>75.434848584301193</c:v>
                </c:pt>
                <c:pt idx="101">
                  <c:v>75.328648106193569</c:v>
                </c:pt>
                <c:pt idx="102">
                  <c:v>75.231807002710198</c:v>
                </c:pt>
                <c:pt idx="103">
                  <c:v>75.148706529259471</c:v>
                </c:pt>
                <c:pt idx="104">
                  <c:v>75.085553906036012</c:v>
                </c:pt>
                <c:pt idx="105">
                  <c:v>75.050822155258103</c:v>
                </c:pt>
                <c:pt idx="106">
                  <c:v>75.055637795032396</c:v>
                </c:pt>
                <c:pt idx="107">
                  <c:v>75.114018334175967</c:v>
                </c:pt>
                <c:pt idx="108">
                  <c:v>75.24283395506103</c:v>
                </c:pt>
                <c:pt idx="109">
                  <c:v>75.461352782183624</c:v>
                </c:pt>
                <c:pt idx="110">
                  <c:v>75.790237303665052</c:v>
                </c:pt>
                <c:pt idx="111">
                  <c:v>76.249900529350342</c:v>
                </c:pt>
                <c:pt idx="112">
                  <c:v>76.858208925301554</c:v>
                </c:pt>
                <c:pt idx="113">
                  <c:v>77.627626282245643</c:v>
                </c:pt>
                <c:pt idx="114">
                  <c:v>78.561984737415671</c:v>
                </c:pt>
                <c:pt idx="115">
                  <c:v>79.653014934222767</c:v>
                </c:pt>
                <c:pt idx="116">
                  <c:v>80.876282658509382</c:v>
                </c:pt>
                <c:pt idx="117">
                  <c:v>82.184969266674358</c:v>
                </c:pt>
                <c:pt idx="118">
                  <c:v>83.498584304390349</c:v>
                </c:pt>
                <c:pt idx="119">
                  <c:v>84.685334380335561</c:v>
                </c:pt>
                <c:pt idx="120">
                  <c:v>85.546641990108853</c:v>
                </c:pt>
                <c:pt idx="121">
                  <c:v>85.829310095818528</c:v>
                </c:pt>
                <c:pt idx="122">
                  <c:v>85.2962317565635</c:v>
                </c:pt>
                <c:pt idx="123">
                  <c:v>83.852181048168418</c:v>
                </c:pt>
                <c:pt idx="124">
                  <c:v>81.653762759326412</c:v>
                </c:pt>
                <c:pt idx="125">
                  <c:v>79.101456294894433</c:v>
                </c:pt>
                <c:pt idx="126">
                  <c:v>76.682620724955839</c:v>
                </c:pt>
                <c:pt idx="127">
                  <c:v>74.761322268391112</c:v>
                </c:pt>
                <c:pt idx="128">
                  <c:v>73.45964151957466</c:v>
                </c:pt>
                <c:pt idx="129">
                  <c:v>72.689506107699515</c:v>
                </c:pt>
                <c:pt idx="130">
                  <c:v>72.271879992978597</c:v>
                </c:pt>
                <c:pt idx="131">
                  <c:v>72.042595790280373</c:v>
                </c:pt>
                <c:pt idx="132">
                  <c:v>71.896067122056692</c:v>
                </c:pt>
                <c:pt idx="133">
                  <c:v>71.779948352492056</c:v>
                </c:pt>
                <c:pt idx="134">
                  <c:v>71.673629316394553</c:v>
                </c:pt>
                <c:pt idx="135">
                  <c:v>71.571031848390405</c:v>
                </c:pt>
                <c:pt idx="136">
                  <c:v>71.472184327004172</c:v>
                </c:pt>
                <c:pt idx="137">
                  <c:v>71.381145415991654</c:v>
                </c:pt>
                <c:pt idx="138">
                  <c:v>71.307597036598096</c:v>
                </c:pt>
                <c:pt idx="139">
                  <c:v>71.270627500720025</c:v>
                </c:pt>
                <c:pt idx="140">
                  <c:v>71.303315099737588</c:v>
                </c:pt>
                <c:pt idx="141">
                  <c:v>71.455366426115816</c:v>
                </c:pt>
                <c:pt idx="142">
                  <c:v>71.789197123365042</c:v>
                </c:pt>
                <c:pt idx="143">
                  <c:v>72.364487570156584</c:v>
                </c:pt>
                <c:pt idx="144">
                  <c:v>73.209859283338446</c:v>
                </c:pt>
                <c:pt idx="145">
                  <c:v>74.288682038676811</c:v>
                </c:pt>
                <c:pt idx="146">
                  <c:v>75.475685467183396</c:v>
                </c:pt>
                <c:pt idx="147">
                  <c:v>76.564348009804576</c:v>
                </c:pt>
                <c:pt idx="148">
                  <c:v>77.315052342118534</c:v>
                </c:pt>
                <c:pt idx="149">
                  <c:v>77.532135311652723</c:v>
                </c:pt>
                <c:pt idx="150">
                  <c:v>77.136847484160995</c:v>
                </c:pt>
                <c:pt idx="151">
                  <c:v>76.199240819978556</c:v>
                </c:pt>
                <c:pt idx="152">
                  <c:v>74.911411073662464</c:v>
                </c:pt>
                <c:pt idx="153">
                  <c:v>73.51603786712559</c:v>
                </c:pt>
                <c:pt idx="154">
                  <c:v>72.226573078799987</c:v>
                </c:pt>
                <c:pt idx="155">
                  <c:v>71.174604446478952</c:v>
                </c:pt>
                <c:pt idx="156">
                  <c:v>70.399480797554716</c:v>
                </c:pt>
                <c:pt idx="157">
                  <c:v>69.871574651049698</c:v>
                </c:pt>
                <c:pt idx="158">
                  <c:v>69.528303642599994</c:v>
                </c:pt>
                <c:pt idx="159">
                  <c:v>69.30446297217506</c:v>
                </c:pt>
                <c:pt idx="160">
                  <c:v>69.148718103034184</c:v>
                </c:pt>
                <c:pt idx="161">
                  <c:v>69.027540415838573</c:v>
                </c:pt>
                <c:pt idx="162">
                  <c:v>68.92207231992721</c:v>
                </c:pt>
                <c:pt idx="163">
                  <c:v>68.823003164480866</c:v>
                </c:pt>
                <c:pt idx="164">
                  <c:v>68.72624895452455</c:v>
                </c:pt>
                <c:pt idx="165">
                  <c:v>68.630203132287335</c:v>
                </c:pt>
                <c:pt idx="166">
                  <c:v>68.534292456360774</c:v>
                </c:pt>
                <c:pt idx="167">
                  <c:v>68.438327275610249</c:v>
                </c:pt>
                <c:pt idx="168">
                  <c:v>68.342246238222501</c:v>
                </c:pt>
                <c:pt idx="169">
                  <c:v>68.24602761534446</c:v>
                </c:pt>
                <c:pt idx="170">
                  <c:v>68.14966179714267</c:v>
                </c:pt>
                <c:pt idx="171">
                  <c:v>68.053143557340761</c:v>
                </c:pt>
                <c:pt idx="172">
                  <c:v>67.956469986314474</c:v>
                </c:pt>
                <c:pt idx="173">
                  <c:v>67.859639875405435</c:v>
                </c:pt>
                <c:pt idx="174">
                  <c:v>67.76265343683832</c:v>
                </c:pt>
                <c:pt idx="175">
                  <c:v>67.665512098298805</c:v>
                </c:pt>
                <c:pt idx="176">
                  <c:v>67.568218319322256</c:v>
                </c:pt>
                <c:pt idx="177">
                  <c:v>67.47077542125858</c:v>
                </c:pt>
                <c:pt idx="178">
                  <c:v>67.37318743064057</c:v>
                </c:pt>
                <c:pt idx="179">
                  <c:v>67.275458936640405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82.481785861099496</c:v>
                </c:pt>
                <c:pt idx="3">
                  <c:v>82.691424326029335</c:v>
                </c:pt>
                <c:pt idx="4">
                  <c:v>82.900347945425949</c:v>
                </c:pt>
                <c:pt idx="5">
                  <c:v>83.108430671523152</c:v>
                </c:pt>
                <c:pt idx="6">
                  <c:v>83.315530046665756</c:v>
                </c:pt>
                <c:pt idx="7">
                  <c:v>83.521485505402495</c:v>
                </c:pt>
                <c:pt idx="8">
                  <c:v>83.726116565365814</c:v>
                </c:pt>
                <c:pt idx="9">
                  <c:v>83.929220913575932</c:v>
                </c:pt>
                <c:pt idx="10">
                  <c:v>84.130572399073642</c:v>
                </c:pt>
                <c:pt idx="11">
                  <c:v>84.329918947988844</c:v>
                </c:pt>
                <c:pt idx="12">
                  <c:v>84.526980423392601</c:v>
                </c:pt>
                <c:pt idx="13">
                  <c:v>84.721446459654075</c:v>
                </c:pt>
                <c:pt idx="14">
                  <c:v>84.912974309595597</c:v>
                </c:pt>
                <c:pt idx="15">
                  <c:v>85.101186752539007</c:v>
                </c:pt>
                <c:pt idx="16">
                  <c:v>85.285670122333812</c:v>
                </c:pt>
                <c:pt idx="17">
                  <c:v>85.465972526545556</c:v>
                </c:pt>
                <c:pt idx="18">
                  <c:v>85.64160234094679</c:v>
                </c:pt>
                <c:pt idx="19">
                  <c:v>85.812027076945498</c:v>
                </c:pt>
                <c:pt idx="20">
                  <c:v>85.976672733100386</c:v>
                </c:pt>
                <c:pt idx="21">
                  <c:v>86.134923754703763</c:v>
                </c:pt>
                <c:pt idx="22">
                  <c:v>86.286123736650836</c:v>
                </c:pt>
                <c:pt idx="23">
                  <c:v>86.429577013315281</c:v>
                </c:pt>
                <c:pt idx="24">
                  <c:v>86.564551283550159</c:v>
                </c:pt>
                <c:pt idx="25">
                  <c:v>86.6902814176714</c:v>
                </c:pt>
                <c:pt idx="26">
                  <c:v>86.805974584659126</c:v>
                </c:pt>
                <c:pt idx="27">
                  <c:v>86.910816820099342</c:v>
                </c:pt>
                <c:pt idx="28">
                  <c:v>87.003981126960369</c:v>
                </c:pt>
                <c:pt idx="29">
                  <c:v>87.084637160829018</c:v>
                </c:pt>
                <c:pt idx="30">
                  <c:v>87.151962497939536</c:v>
                </c:pt>
                <c:pt idx="31">
                  <c:v>87.205155418221963</c:v>
                </c:pt>
                <c:pt idx="32">
                  <c:v>87.243449057763698</c:v>
                </c:pt>
                <c:pt idx="33">
                  <c:v>87.266126697907438</c:v>
                </c:pt>
                <c:pt idx="34">
                  <c:v>87.272537865562825</c:v>
                </c:pt>
                <c:pt idx="35">
                  <c:v>87.262114826550274</c:v>
                </c:pt>
                <c:pt idx="36">
                  <c:v>87.234388967645785</c:v>
                </c:pt>
                <c:pt idx="37">
                  <c:v>87.189006491164676</c:v>
                </c:pt>
                <c:pt idx="38">
                  <c:v>87.125742796529266</c:v>
                </c:pt>
                <c:pt idx="39">
                  <c:v>87.044514904014179</c:v>
                </c:pt>
                <c:pt idx="40">
                  <c:v>86.945391293119371</c:v>
                </c:pt>
                <c:pt idx="41">
                  <c:v>86.828598585815598</c:v>
                </c:pt>
                <c:pt idx="42">
                  <c:v>86.694524604081039</c:v>
                </c:pt>
                <c:pt idx="43">
                  <c:v>86.543717468748255</c:v>
                </c:pt>
                <c:pt idx="44">
                  <c:v>86.376880575786402</c:v>
                </c:pt>
                <c:pt idx="45">
                  <c:v>86.194863476177076</c:v>
                </c:pt>
                <c:pt idx="46">
                  <c:v>85.998648883133171</c:v>
                </c:pt>
                <c:pt idx="47">
                  <c:v>85.789336220688725</c:v>
                </c:pt>
                <c:pt idx="48">
                  <c:v>85.568122295874986</c:v>
                </c:pt>
                <c:pt idx="49">
                  <c:v>85.336279809764235</c:v>
                </c:pt>
                <c:pt idx="50">
                  <c:v>85.095134510784916</c:v>
                </c:pt>
                <c:pt idx="51">
                  <c:v>84.846041831331846</c:v>
                </c:pt>
                <c:pt idx="52">
                  <c:v>84.590363835003075</c:v>
                </c:pt>
                <c:pt idx="53">
                  <c:v>84.329447240600217</c:v>
                </c:pt>
                <c:pt idx="54">
                  <c:v>84.06460318805334</c:v>
                </c:pt>
                <c:pt idx="55">
                  <c:v>83.79708928119156</c:v>
                </c:pt>
                <c:pt idx="56">
                  <c:v>83.528094294729001</c:v>
                </c:pt>
                <c:pt idx="57">
                  <c:v>83.258725779998954</c:v>
                </c:pt>
                <c:pt idx="58">
                  <c:v>82.990000656755129</c:v>
                </c:pt>
                <c:pt idx="59">
                  <c:v>82.722838745667886</c:v>
                </c:pt>
                <c:pt idx="60">
                  <c:v>82.458059084354758</c:v>
                </c:pt>
                <c:pt idx="61">
                  <c:v>82.196378782604626</c:v>
                </c:pt>
                <c:pt idx="62">
                  <c:v>81.938414111081244</c:v>
                </c:pt>
                <c:pt idx="63">
                  <c:v>81.684683481305399</c:v>
                </c:pt>
                <c:pt idx="64">
                  <c:v>81.435611960600355</c:v>
                </c:pt>
                <c:pt idx="65">
                  <c:v>81.191536970388228</c:v>
                </c:pt>
                <c:pt idx="66">
                  <c:v>80.952714835680709</c:v>
                </c:pt>
                <c:pt idx="67">
                  <c:v>80.719327883683178</c:v>
                </c:pt>
                <c:pt idx="68">
                  <c:v>80.491491826259761</c:v>
                </c:pt>
                <c:pt idx="69">
                  <c:v>80.269263201213533</c:v>
                </c:pt>
                <c:pt idx="70">
                  <c:v>80.052646688156244</c:v>
                </c:pt>
                <c:pt idx="71">
                  <c:v>79.841602154057924</c:v>
                </c:pt>
                <c:pt idx="72">
                  <c:v>79.636051319879272</c:v>
                </c:pt>
                <c:pt idx="73">
                  <c:v>79.435883972053162</c:v>
                </c:pt>
                <c:pt idx="74">
                  <c:v>79.240963670504641</c:v>
                </c:pt>
                <c:pt idx="75">
                  <c:v>79.051132928260785</c:v>
                </c:pt>
                <c:pt idx="76">
                  <c:v>78.866217856639054</c:v>
                </c:pt>
                <c:pt idx="77">
                  <c:v>78.68603228484298</c:v>
                </c:pt>
                <c:pt idx="78">
                  <c:v>78.510381373969395</c:v>
                </c:pt>
                <c:pt idx="79">
                  <c:v>78.339064753430463</c:v>
                </c:pt>
                <c:pt idx="80">
                  <c:v>78.171879213119453</c:v>
                </c:pt>
                <c:pt idx="81">
                  <c:v>78.008620987779253</c:v>
                </c:pt>
                <c:pt idx="82">
                  <c:v>77.849087671416484</c:v>
                </c:pt>
                <c:pt idx="83">
                  <c:v>77.693079799632343</c:v>
                </c:pt>
                <c:pt idx="84">
                  <c:v>77.540402136759312</c:v>
                </c:pt>
                <c:pt idx="85">
                  <c:v>77.390864702986164</c:v>
                </c:pt>
                <c:pt idx="86">
                  <c:v>77.244283574460624</c:v>
                </c:pt>
                <c:pt idx="87">
                  <c:v>77.100481486867054</c:v>
                </c:pt>
                <c:pt idx="88">
                  <c:v>76.959288270337026</c:v>
                </c:pt>
                <c:pt idx="89">
                  <c:v>76.820541140875164</c:v>
                </c:pt>
                <c:pt idx="90">
                  <c:v>76.68408487085479</c:v>
                </c:pt>
                <c:pt idx="91">
                  <c:v>76.54977185861938</c:v>
                </c:pt>
                <c:pt idx="92">
                  <c:v>76.417462114852555</c:v>
                </c:pt>
                <c:pt idx="93">
                  <c:v>76.287023181181326</c:v>
                </c:pt>
                <c:pt idx="94">
                  <c:v>76.158329994461141</c:v>
                </c:pt>
                <c:pt idx="95">
                  <c:v>76.031264708365796</c:v>
                </c:pt>
                <c:pt idx="96">
                  <c:v>75.905716482265959</c:v>
                </c:pt>
                <c:pt idx="97">
                  <c:v>75.781581245918019</c:v>
                </c:pt>
                <c:pt idx="98">
                  <c:v>75.658761447193513</c:v>
                </c:pt>
                <c:pt idx="99">
                  <c:v>75.537165788943042</c:v>
                </c:pt>
                <c:pt idx="100">
                  <c:v>75.416708960095974</c:v>
                </c:pt>
                <c:pt idx="101">
                  <c:v>75.297311365234364</c:v>
                </c:pt>
                <c:pt idx="102">
                  <c:v>75.178898856133145</c:v>
                </c:pt>
                <c:pt idx="103">
                  <c:v>75.061402468114821</c:v>
                </c:pt>
                <c:pt idx="104">
                  <c:v>74.944758163515289</c:v>
                </c:pt>
                <c:pt idx="105">
                  <c:v>74.828906584083825</c:v>
                </c:pt>
                <c:pt idx="106">
                  <c:v>74.713792813735836</c:v>
                </c:pt>
                <c:pt idx="107">
                  <c:v>74.599366152730653</c:v>
                </c:pt>
                <c:pt idx="108">
                  <c:v>74.485579904049558</c:v>
                </c:pt>
                <c:pt idx="109">
                  <c:v>74.372391172491689</c:v>
                </c:pt>
                <c:pt idx="110">
                  <c:v>74.259760676781696</c:v>
                </c:pt>
                <c:pt idx="111">
                  <c:v>74.147652574783038</c:v>
                </c:pt>
                <c:pt idx="112">
                  <c:v>74.036034301728776</c:v>
                </c:pt>
                <c:pt idx="113">
                  <c:v>73.924876421212716</c:v>
                </c:pt>
                <c:pt idx="114">
                  <c:v>73.814152488518488</c:v>
                </c:pt>
                <c:pt idx="115">
                  <c:v>73.703838925699884</c:v>
                </c:pt>
                <c:pt idx="116">
                  <c:v>73.593914907656583</c:v>
                </c:pt>
                <c:pt idx="117">
                  <c:v>73.484362258269798</c:v>
                </c:pt>
                <c:pt idx="118">
                  <c:v>73.37516535546952</c:v>
                </c:pt>
                <c:pt idx="119">
                  <c:v>73.266311043897147</c:v>
                </c:pt>
                <c:pt idx="120">
                  <c:v>73.157788553598323</c:v>
                </c:pt>
                <c:pt idx="121">
                  <c:v>73.049589422937089</c:v>
                </c:pt>
                <c:pt idx="122">
                  <c:v>72.941707423659665</c:v>
                </c:pt>
                <c:pt idx="123">
                  <c:v>72.834138485762836</c:v>
                </c:pt>
                <c:pt idx="124">
                  <c:v>72.726880619543238</c:v>
                </c:pt>
                <c:pt idx="125">
                  <c:v>72.619933831932855</c:v>
                </c:pt>
                <c:pt idx="126">
                  <c:v>72.513300033975497</c:v>
                </c:pt>
                <c:pt idx="127">
                  <c:v>72.40698293609293</c:v>
                </c:pt>
                <c:pt idx="128">
                  <c:v>72.300987927649288</c:v>
                </c:pt>
                <c:pt idx="129">
                  <c:v>72.195321937279218</c:v>
                </c:pt>
                <c:pt idx="130">
                  <c:v>72.089993270535871</c:v>
                </c:pt>
                <c:pt idx="131">
                  <c:v>71.985011421670563</c:v>
                </c:pt>
                <c:pt idx="132">
                  <c:v>71.880386856820351</c:v>
                </c:pt>
                <c:pt idx="133">
                  <c:v>71.776130766581772</c:v>
                </c:pt>
                <c:pt idx="134">
                  <c:v>71.672254786921471</c:v>
                </c:pt>
                <c:pt idx="135">
                  <c:v>71.568770688628945</c:v>
                </c:pt>
                <c:pt idx="136">
                  <c:v>71.46569003705342</c:v>
                </c:pt>
                <c:pt idx="137">
                  <c:v>71.363023825658487</c:v>
                </c:pt>
                <c:pt idx="138">
                  <c:v>71.260782088920735</c:v>
                </c:pt>
                <c:pt idx="139">
                  <c:v>71.158973502200809</c:v>
                </c:pt>
                <c:pt idx="140">
                  <c:v>71.057604978309868</c:v>
                </c:pt>
                <c:pt idx="141">
                  <c:v>70.956681272424248</c:v>
                </c:pt>
                <c:pt idx="142">
                  <c:v>70.856204608594282</c:v>
                </c:pt>
                <c:pt idx="143">
                  <c:v>70.756174342163902</c:v>
                </c:pt>
                <c:pt idx="144">
                  <c:v>70.656586672788848</c:v>
                </c:pt>
                <c:pt idx="145">
                  <c:v>70.557434422269779</c:v>
                </c:pt>
                <c:pt idx="146">
                  <c:v>70.458706890004592</c:v>
                </c:pt>
                <c:pt idx="147">
                  <c:v>70.360389796495156</c:v>
                </c:pt>
                <c:pt idx="148">
                  <c:v>70.262465322080345</c:v>
                </c:pt>
                <c:pt idx="149">
                  <c:v>70.164912244071616</c:v>
                </c:pt>
                <c:pt idx="150">
                  <c:v>70.067706170981836</c:v>
                </c:pt>
                <c:pt idx="151">
                  <c:v>69.97081986787839</c:v>
                </c:pt>
                <c:pt idx="152">
                  <c:v>69.874223662404688</c:v>
                </c:pt>
                <c:pt idx="153">
                  <c:v>69.777885917055713</c:v>
                </c:pt>
                <c:pt idx="154">
                  <c:v>69.681773550170533</c:v>
                </c:pt>
                <c:pt idx="155">
                  <c:v>69.585852586062856</c:v>
                </c:pt>
                <c:pt idx="156">
                  <c:v>69.490088713880397</c:v>
                </c:pt>
                <c:pt idx="157">
                  <c:v>69.394447835195848</c:v>
                </c:pt>
                <c:pt idx="158">
                  <c:v>69.298896581893615</c:v>
                </c:pt>
                <c:pt idx="159">
                  <c:v>69.203402788444407</c:v>
                </c:pt>
                <c:pt idx="160">
                  <c:v>69.107935905899041</c:v>
                </c:pt>
                <c:pt idx="161">
                  <c:v>69.012467348590647</c:v>
                </c:pt>
                <c:pt idx="162">
                  <c:v>68.916970768314044</c:v>
                </c:pt>
                <c:pt idx="163">
                  <c:v>68.821422254383947</c:v>
                </c:pt>
                <c:pt idx="164">
                  <c:v>68.725800461235693</c:v>
                </c:pt>
                <c:pt idx="165">
                  <c:v>68.630086667966609</c:v>
                </c:pt>
                <c:pt idx="166">
                  <c:v>68.534264776329636</c:v>
                </c:pt>
                <c:pt idx="167">
                  <c:v>68.438321255153369</c:v>
                </c:pt>
                <c:pt idx="168">
                  <c:v>68.342245039999653</c:v>
                </c:pt>
                <c:pt idx="169">
                  <c:v>68.246027397146648</c:v>
                </c:pt>
                <c:pt idx="170">
                  <c:v>68.149661760790508</c:v>
                </c:pt>
                <c:pt idx="171">
                  <c:v>68.053143551800346</c:v>
                </c:pt>
                <c:pt idx="172">
                  <c:v>67.956469985542057</c:v>
                </c:pt>
                <c:pt idx="173">
                  <c:v>67.859639875306939</c:v>
                </c:pt>
                <c:pt idx="174">
                  <c:v>67.762653436826838</c:v>
                </c:pt>
                <c:pt idx="175">
                  <c:v>67.665512098297583</c:v>
                </c:pt>
                <c:pt idx="176">
                  <c:v>67.568218319322142</c:v>
                </c:pt>
                <c:pt idx="177">
                  <c:v>67.470775421258566</c:v>
                </c:pt>
                <c:pt idx="178">
                  <c:v>67.37318743064057</c:v>
                </c:pt>
                <c:pt idx="179">
                  <c:v>67.275458936640405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85.114999999999995</c:v>
                </c:pt>
                <c:pt idx="1">
                  <c:v>84.328000000000003</c:v>
                </c:pt>
                <c:pt idx="2">
                  <c:v>84.704999999999998</c:v>
                </c:pt>
                <c:pt idx="3">
                  <c:v>85.23</c:v>
                </c:pt>
                <c:pt idx="4">
                  <c:v>84.147999999999996</c:v>
                </c:pt>
                <c:pt idx="5">
                  <c:v>84.016000000000005</c:v>
                </c:pt>
                <c:pt idx="6">
                  <c:v>84.197000000000003</c:v>
                </c:pt>
                <c:pt idx="7">
                  <c:v>84</c:v>
                </c:pt>
                <c:pt idx="8">
                  <c:v>84.049000000000007</c:v>
                </c:pt>
                <c:pt idx="9">
                  <c:v>83.82</c:v>
                </c:pt>
                <c:pt idx="10">
                  <c:v>84.164000000000001</c:v>
                </c:pt>
                <c:pt idx="11">
                  <c:v>83.754000000000005</c:v>
                </c:pt>
                <c:pt idx="12">
                  <c:v>83.343999999999994</c:v>
                </c:pt>
                <c:pt idx="13">
                  <c:v>84.049000000000007</c:v>
                </c:pt>
                <c:pt idx="14">
                  <c:v>83.671999999999997</c:v>
                </c:pt>
                <c:pt idx="15">
                  <c:v>84.197000000000003</c:v>
                </c:pt>
                <c:pt idx="16">
                  <c:v>84.097999999999999</c:v>
                </c:pt>
                <c:pt idx="17">
                  <c:v>84.376999999999995</c:v>
                </c:pt>
                <c:pt idx="18">
                  <c:v>83.540999999999997</c:v>
                </c:pt>
                <c:pt idx="19">
                  <c:v>84.525000000000006</c:v>
                </c:pt>
                <c:pt idx="20">
                  <c:v>83.77</c:v>
                </c:pt>
                <c:pt idx="21">
                  <c:v>83.688999999999993</c:v>
                </c:pt>
                <c:pt idx="22">
                  <c:v>83.540999999999997</c:v>
                </c:pt>
                <c:pt idx="23">
                  <c:v>84.295000000000002</c:v>
                </c:pt>
                <c:pt idx="24">
                  <c:v>85.606999999999999</c:v>
                </c:pt>
                <c:pt idx="25">
                  <c:v>84.656000000000006</c:v>
                </c:pt>
                <c:pt idx="26">
                  <c:v>85.41</c:v>
                </c:pt>
                <c:pt idx="27">
                  <c:v>85.507999999999996</c:v>
                </c:pt>
                <c:pt idx="28">
                  <c:v>85.966999999999999</c:v>
                </c:pt>
                <c:pt idx="29">
                  <c:v>85.245999999999995</c:v>
                </c:pt>
                <c:pt idx="30">
                  <c:v>86.802999999999997</c:v>
                </c:pt>
                <c:pt idx="31">
                  <c:v>86.59</c:v>
                </c:pt>
                <c:pt idx="32">
                  <c:v>86.671999999999997</c:v>
                </c:pt>
                <c:pt idx="33">
                  <c:v>88.066000000000003</c:v>
                </c:pt>
                <c:pt idx="34">
                  <c:v>88.525000000000006</c:v>
                </c:pt>
                <c:pt idx="35">
                  <c:v>89.016000000000005</c:v>
                </c:pt>
                <c:pt idx="36">
                  <c:v>89.933999999999997</c:v>
                </c:pt>
                <c:pt idx="37">
                  <c:v>90.114999999999995</c:v>
                </c:pt>
                <c:pt idx="38">
                  <c:v>91.606999999999999</c:v>
                </c:pt>
                <c:pt idx="39">
                  <c:v>91.852000000000004</c:v>
                </c:pt>
                <c:pt idx="40">
                  <c:v>90.852000000000004</c:v>
                </c:pt>
                <c:pt idx="41">
                  <c:v>93.131</c:v>
                </c:pt>
                <c:pt idx="42">
                  <c:v>93.540999999999997</c:v>
                </c:pt>
                <c:pt idx="43">
                  <c:v>94.704999999999998</c:v>
                </c:pt>
                <c:pt idx="44">
                  <c:v>95.933999999999997</c:v>
                </c:pt>
                <c:pt idx="45">
                  <c:v>97.59</c:v>
                </c:pt>
                <c:pt idx="46">
                  <c:v>99.557000000000002</c:v>
                </c:pt>
                <c:pt idx="47">
                  <c:v>101.65600000000001</c:v>
                </c:pt>
                <c:pt idx="48">
                  <c:v>106.377</c:v>
                </c:pt>
                <c:pt idx="49">
                  <c:v>110.574</c:v>
                </c:pt>
                <c:pt idx="50">
                  <c:v>115.98399999999999</c:v>
                </c:pt>
                <c:pt idx="51">
                  <c:v>123.803</c:v>
                </c:pt>
                <c:pt idx="52">
                  <c:v>134.24600000000001</c:v>
                </c:pt>
                <c:pt idx="53">
                  <c:v>146.57400000000001</c:v>
                </c:pt>
                <c:pt idx="54">
                  <c:v>162.04900000000001</c:v>
                </c:pt>
                <c:pt idx="55">
                  <c:v>177.262</c:v>
                </c:pt>
                <c:pt idx="56">
                  <c:v>192.57400000000001</c:v>
                </c:pt>
                <c:pt idx="57">
                  <c:v>204.68899999999999</c:v>
                </c:pt>
                <c:pt idx="58">
                  <c:v>215.21299999999999</c:v>
                </c:pt>
                <c:pt idx="59">
                  <c:v>222.09800000000001</c:v>
                </c:pt>
                <c:pt idx="60">
                  <c:v>225.37700000000001</c:v>
                </c:pt>
                <c:pt idx="61">
                  <c:v>225.90199999999999</c:v>
                </c:pt>
                <c:pt idx="62">
                  <c:v>220.91800000000001</c:v>
                </c:pt>
                <c:pt idx="63">
                  <c:v>210.31100000000001</c:v>
                </c:pt>
                <c:pt idx="64">
                  <c:v>192.11500000000001</c:v>
                </c:pt>
                <c:pt idx="65">
                  <c:v>165.52500000000001</c:v>
                </c:pt>
                <c:pt idx="66">
                  <c:v>132.90199999999999</c:v>
                </c:pt>
                <c:pt idx="67">
                  <c:v>105.21299999999999</c:v>
                </c:pt>
                <c:pt idx="68">
                  <c:v>91.507999999999996</c:v>
                </c:pt>
                <c:pt idx="69">
                  <c:v>90.442999999999998</c:v>
                </c:pt>
                <c:pt idx="70">
                  <c:v>93</c:v>
                </c:pt>
                <c:pt idx="71">
                  <c:v>96.278999999999996</c:v>
                </c:pt>
                <c:pt idx="72">
                  <c:v>100.377</c:v>
                </c:pt>
                <c:pt idx="73">
                  <c:v>106</c:v>
                </c:pt>
                <c:pt idx="74">
                  <c:v>111.852</c:v>
                </c:pt>
                <c:pt idx="75">
                  <c:v>120.08199999999999</c:v>
                </c:pt>
                <c:pt idx="76">
                  <c:v>130.197</c:v>
                </c:pt>
                <c:pt idx="77">
                  <c:v>142.16399999999999</c:v>
                </c:pt>
                <c:pt idx="78">
                  <c:v>153.672</c:v>
                </c:pt>
                <c:pt idx="79">
                  <c:v>163.279</c:v>
                </c:pt>
                <c:pt idx="80">
                  <c:v>172.47499999999999</c:v>
                </c:pt>
                <c:pt idx="81">
                  <c:v>177.63900000000001</c:v>
                </c:pt>
                <c:pt idx="82">
                  <c:v>179.08199999999999</c:v>
                </c:pt>
                <c:pt idx="83">
                  <c:v>176.47499999999999</c:v>
                </c:pt>
                <c:pt idx="84">
                  <c:v>168.262</c:v>
                </c:pt>
                <c:pt idx="85">
                  <c:v>155.24600000000001</c:v>
                </c:pt>
                <c:pt idx="86">
                  <c:v>133.279</c:v>
                </c:pt>
                <c:pt idx="87">
                  <c:v>109.066</c:v>
                </c:pt>
                <c:pt idx="88">
                  <c:v>85.738</c:v>
                </c:pt>
                <c:pt idx="89">
                  <c:v>76.885000000000005</c:v>
                </c:pt>
                <c:pt idx="90">
                  <c:v>75.59</c:v>
                </c:pt>
                <c:pt idx="91">
                  <c:v>76.442999999999998</c:v>
                </c:pt>
                <c:pt idx="92">
                  <c:v>76.295000000000002</c:v>
                </c:pt>
                <c:pt idx="93">
                  <c:v>75.704999999999998</c:v>
                </c:pt>
                <c:pt idx="94">
                  <c:v>76.066000000000003</c:v>
                </c:pt>
                <c:pt idx="95">
                  <c:v>75.540999999999997</c:v>
                </c:pt>
                <c:pt idx="96">
                  <c:v>76.77</c:v>
                </c:pt>
                <c:pt idx="97">
                  <c:v>76.328000000000003</c:v>
                </c:pt>
                <c:pt idx="98">
                  <c:v>76.754000000000005</c:v>
                </c:pt>
                <c:pt idx="99">
                  <c:v>75.933999999999997</c:v>
                </c:pt>
                <c:pt idx="100">
                  <c:v>75.966999999999999</c:v>
                </c:pt>
                <c:pt idx="101">
                  <c:v>75.738</c:v>
                </c:pt>
                <c:pt idx="102">
                  <c:v>77.164000000000001</c:v>
                </c:pt>
                <c:pt idx="103">
                  <c:v>76.474999999999994</c:v>
                </c:pt>
                <c:pt idx="104">
                  <c:v>75.343999999999994</c:v>
                </c:pt>
                <c:pt idx="105">
                  <c:v>76</c:v>
                </c:pt>
                <c:pt idx="106">
                  <c:v>76.245999999999995</c:v>
                </c:pt>
                <c:pt idx="107">
                  <c:v>76.638999999999996</c:v>
                </c:pt>
                <c:pt idx="108">
                  <c:v>76.343999999999994</c:v>
                </c:pt>
                <c:pt idx="109">
                  <c:v>75.049000000000007</c:v>
                </c:pt>
                <c:pt idx="110">
                  <c:v>75.869</c:v>
                </c:pt>
                <c:pt idx="111">
                  <c:v>76.376999999999995</c:v>
                </c:pt>
                <c:pt idx="112">
                  <c:v>76.77</c:v>
                </c:pt>
                <c:pt idx="113">
                  <c:v>76.638999999999996</c:v>
                </c:pt>
                <c:pt idx="114">
                  <c:v>76.606999999999999</c:v>
                </c:pt>
                <c:pt idx="115">
                  <c:v>78.049000000000007</c:v>
                </c:pt>
                <c:pt idx="116">
                  <c:v>79.656000000000006</c:v>
                </c:pt>
                <c:pt idx="117">
                  <c:v>82.147999999999996</c:v>
                </c:pt>
                <c:pt idx="118">
                  <c:v>83.540999999999997</c:v>
                </c:pt>
                <c:pt idx="119">
                  <c:v>84.77</c:v>
                </c:pt>
                <c:pt idx="120">
                  <c:v>84.885000000000005</c:v>
                </c:pt>
                <c:pt idx="121">
                  <c:v>86.393000000000001</c:v>
                </c:pt>
                <c:pt idx="122">
                  <c:v>86.197000000000003</c:v>
                </c:pt>
                <c:pt idx="123">
                  <c:v>84.852000000000004</c:v>
                </c:pt>
                <c:pt idx="124">
                  <c:v>83.18</c:v>
                </c:pt>
                <c:pt idx="125">
                  <c:v>81.950999999999993</c:v>
                </c:pt>
                <c:pt idx="126">
                  <c:v>79.606999999999999</c:v>
                </c:pt>
                <c:pt idx="127">
                  <c:v>76.721000000000004</c:v>
                </c:pt>
                <c:pt idx="128">
                  <c:v>74.933999999999997</c:v>
                </c:pt>
                <c:pt idx="129">
                  <c:v>73.049000000000007</c:v>
                </c:pt>
                <c:pt idx="130">
                  <c:v>71.474999999999994</c:v>
                </c:pt>
                <c:pt idx="131">
                  <c:v>70.525000000000006</c:v>
                </c:pt>
                <c:pt idx="132">
                  <c:v>71.311000000000007</c:v>
                </c:pt>
                <c:pt idx="133">
                  <c:v>70.656000000000006</c:v>
                </c:pt>
                <c:pt idx="134">
                  <c:v>70.245999999999995</c:v>
                </c:pt>
                <c:pt idx="135">
                  <c:v>69.983999999999995</c:v>
                </c:pt>
                <c:pt idx="136">
                  <c:v>70.41</c:v>
                </c:pt>
                <c:pt idx="137">
                  <c:v>70.950999999999993</c:v>
                </c:pt>
                <c:pt idx="138">
                  <c:v>71.459000000000003</c:v>
                </c:pt>
                <c:pt idx="139">
                  <c:v>70.787000000000006</c:v>
                </c:pt>
                <c:pt idx="140">
                  <c:v>70.966999999999999</c:v>
                </c:pt>
                <c:pt idx="141">
                  <c:v>70.933999999999997</c:v>
                </c:pt>
                <c:pt idx="142">
                  <c:v>72.197000000000003</c:v>
                </c:pt>
                <c:pt idx="143">
                  <c:v>72.787000000000006</c:v>
                </c:pt>
                <c:pt idx="144">
                  <c:v>72.311000000000007</c:v>
                </c:pt>
                <c:pt idx="145">
                  <c:v>73.311000000000007</c:v>
                </c:pt>
                <c:pt idx="146">
                  <c:v>74.671999999999997</c:v>
                </c:pt>
                <c:pt idx="147">
                  <c:v>75.343999999999994</c:v>
                </c:pt>
                <c:pt idx="148">
                  <c:v>76.704999999999998</c:v>
                </c:pt>
                <c:pt idx="149">
                  <c:v>77.802999999999997</c:v>
                </c:pt>
                <c:pt idx="150">
                  <c:v>76.671999999999997</c:v>
                </c:pt>
                <c:pt idx="151">
                  <c:v>76.835999999999999</c:v>
                </c:pt>
                <c:pt idx="152">
                  <c:v>76</c:v>
                </c:pt>
                <c:pt idx="153">
                  <c:v>75.557000000000002</c:v>
                </c:pt>
                <c:pt idx="154">
                  <c:v>75.066000000000003</c:v>
                </c:pt>
                <c:pt idx="155">
                  <c:v>73.902000000000001</c:v>
                </c:pt>
                <c:pt idx="156">
                  <c:v>71.131</c:v>
                </c:pt>
                <c:pt idx="157">
                  <c:v>71.311000000000007</c:v>
                </c:pt>
                <c:pt idx="158">
                  <c:v>69.59</c:v>
                </c:pt>
                <c:pt idx="159">
                  <c:v>68.902000000000001</c:v>
                </c:pt>
                <c:pt idx="160">
                  <c:v>70.049000000000007</c:v>
                </c:pt>
                <c:pt idx="161">
                  <c:v>68.573999999999998</c:v>
                </c:pt>
                <c:pt idx="162">
                  <c:v>67.688999999999993</c:v>
                </c:pt>
                <c:pt idx="163">
                  <c:v>68.376999999999995</c:v>
                </c:pt>
                <c:pt idx="164">
                  <c:v>67.540999999999997</c:v>
                </c:pt>
                <c:pt idx="165">
                  <c:v>68</c:v>
                </c:pt>
                <c:pt idx="166">
                  <c:v>68.492000000000004</c:v>
                </c:pt>
                <c:pt idx="167">
                  <c:v>68.066000000000003</c:v>
                </c:pt>
                <c:pt idx="168">
                  <c:v>68.606999999999999</c:v>
                </c:pt>
                <c:pt idx="169">
                  <c:v>67.343999999999994</c:v>
                </c:pt>
                <c:pt idx="170">
                  <c:v>68.623000000000005</c:v>
                </c:pt>
                <c:pt idx="171">
                  <c:v>67.638999999999996</c:v>
                </c:pt>
                <c:pt idx="172">
                  <c:v>68.147999999999996</c:v>
                </c:pt>
                <c:pt idx="173">
                  <c:v>68.197000000000003</c:v>
                </c:pt>
                <c:pt idx="174">
                  <c:v>67.704999999999998</c:v>
                </c:pt>
                <c:pt idx="175">
                  <c:v>67.869</c:v>
                </c:pt>
                <c:pt idx="176">
                  <c:v>67.376999999999995</c:v>
                </c:pt>
                <c:pt idx="177">
                  <c:v>66.869</c:v>
                </c:pt>
                <c:pt idx="178">
                  <c:v>67.033000000000001</c:v>
                </c:pt>
                <c:pt idx="179">
                  <c:v>66.262</c:v>
                </c:pt>
                <c:pt idx="180">
                  <c:v>66.328000000000003</c:v>
                </c:pt>
                <c:pt idx="181">
                  <c:v>66.573999999999998</c:v>
                </c:pt>
                <c:pt idx="182">
                  <c:v>66.606999999999999</c:v>
                </c:pt>
                <c:pt idx="183">
                  <c:v>67</c:v>
                </c:pt>
                <c:pt idx="184">
                  <c:v>67.295000000000002</c:v>
                </c:pt>
                <c:pt idx="185">
                  <c:v>66.77</c:v>
                </c:pt>
                <c:pt idx="186">
                  <c:v>66.59</c:v>
                </c:pt>
                <c:pt idx="187">
                  <c:v>66.393000000000001</c:v>
                </c:pt>
                <c:pt idx="188">
                  <c:v>66.426000000000002</c:v>
                </c:pt>
                <c:pt idx="189">
                  <c:v>66.311000000000007</c:v>
                </c:pt>
                <c:pt idx="190">
                  <c:v>66.492000000000004</c:v>
                </c:pt>
                <c:pt idx="191">
                  <c:v>66.950999999999993</c:v>
                </c:pt>
                <c:pt idx="192">
                  <c:v>65.147999999999996</c:v>
                </c:pt>
                <c:pt idx="193">
                  <c:v>66.295000000000002</c:v>
                </c:pt>
                <c:pt idx="194">
                  <c:v>66.492000000000004</c:v>
                </c:pt>
                <c:pt idx="195">
                  <c:v>65.638999999999996</c:v>
                </c:pt>
                <c:pt idx="196">
                  <c:v>66.59</c:v>
                </c:pt>
                <c:pt idx="197">
                  <c:v>65.802999999999997</c:v>
                </c:pt>
                <c:pt idx="198">
                  <c:v>67</c:v>
                </c:pt>
                <c:pt idx="199">
                  <c:v>67.049000000000007</c:v>
                </c:pt>
                <c:pt idx="200">
                  <c:v>65.492000000000004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81.689592818811292</c:v>
                </c:pt>
                <c:pt idx="4">
                  <c:v>81.938026188656863</c:v>
                </c:pt>
                <c:pt idx="5">
                  <c:v>82.186132216346735</c:v>
                </c:pt>
                <c:pt idx="6">
                  <c:v>82.433802443225176</c:v>
                </c:pt>
                <c:pt idx="7">
                  <c:v>82.680911697989842</c:v>
                </c:pt>
                <c:pt idx="8">
                  <c:v>82.92731618440996</c:v>
                </c:pt>
                <c:pt idx="9">
                  <c:v>83.172851425602445</c:v>
                </c:pt>
                <c:pt idx="10">
                  <c:v>83.417330069336799</c:v>
                </c:pt>
                <c:pt idx="11">
                  <c:v>83.660539563551012</c:v>
                </c:pt>
                <c:pt idx="12">
                  <c:v>83.902239717200587</c:v>
                </c:pt>
                <c:pt idx="13">
                  <c:v>84.142160169035634</c:v>
                </c:pt>
                <c:pt idx="14">
                  <c:v>84.379997796325952</c:v>
                </c:pt>
                <c:pt idx="15">
                  <c:v>84.615414107630357</c:v>
                </c:pt>
                <c:pt idx="16">
                  <c:v>84.848032679604515</c:v>
                </c:pt>
                <c:pt idx="17">
                  <c:v>85.077436719597515</c:v>
                </c:pt>
                <c:pt idx="18">
                  <c:v>85.30316686696537</c:v>
                </c:pt>
                <c:pt idx="19">
                  <c:v>85.524719392758641</c:v>
                </c:pt>
                <c:pt idx="20">
                  <c:v>85.741545030087195</c:v>
                </c:pt>
                <c:pt idx="21">
                  <c:v>85.953048783056715</c:v>
                </c:pt>
                <c:pt idx="22">
                  <c:v>86.158591247862347</c:v>
                </c:pt>
                <c:pt idx="23">
                  <c:v>86.357492277228801</c:v>
                </c:pt>
                <c:pt idx="24">
                  <c:v>86.549038290874194</c:v>
                </c:pt>
                <c:pt idx="25">
                  <c:v>86.732495267958498</c:v>
                </c:pt>
                <c:pt idx="26">
                  <c:v>86.907130571080259</c:v>
                </c:pt>
                <c:pt idx="27">
                  <c:v>87.072248395327335</c:v>
                </c:pt>
                <c:pt idx="28">
                  <c:v>87.227245984790201</c:v>
                </c:pt>
                <c:pt idx="29">
                  <c:v>87.371700991596072</c:v>
                </c:pt>
                <c:pt idx="30">
                  <c:v>87.505504611155843</c:v>
                </c:pt>
                <c:pt idx="31">
                  <c:v>87.629060449657231</c:v>
                </c:pt>
                <c:pt idx="32">
                  <c:v>87.743575299408548</c:v>
                </c:pt>
                <c:pt idx="33">
                  <c:v>87.851474613378372</c:v>
                </c:pt>
                <c:pt idx="34">
                  <c:v>87.956981497180678</c:v>
                </c:pt>
                <c:pt idx="35">
                  <c:v>88.066901864032417</c:v>
                </c:pt>
                <c:pt idx="36">
                  <c:v>88.191657700471751</c:v>
                </c:pt>
                <c:pt idx="37">
                  <c:v>88.346602155862143</c:v>
                </c:pt>
                <c:pt idx="38">
                  <c:v>88.553630919047166</c:v>
                </c:pt>
                <c:pt idx="39">
                  <c:v>88.843070623584026</c:v>
                </c:pt>
                <c:pt idx="40">
                  <c:v>89.255774188687425</c:v>
                </c:pt>
                <c:pt idx="41">
                  <c:v>89.845284325786736</c:v>
                </c:pt>
                <c:pt idx="42">
                  <c:v>90.679842378382531</c:v>
                </c:pt>
                <c:pt idx="43">
                  <c:v>91.843927102452611</c:v>
                </c:pt>
                <c:pt idx="44">
                  <c:v>93.438919110258738</c:v>
                </c:pt>
                <c:pt idx="45">
                  <c:v>95.582419007628729</c:v>
                </c:pt>
                <c:pt idx="46">
                  <c:v>98.40572243811387</c:v>
                </c:pt>
                <c:pt idx="47">
                  <c:v>102.04899646609127</c:v>
                </c:pt>
                <c:pt idx="48">
                  <c:v>106.65382937911403</c:v>
                </c:pt>
                <c:pt idx="49">
                  <c:v>112.35305228205117</c:v>
                </c:pt>
                <c:pt idx="50">
                  <c:v>119.2580539861346</c:v>
                </c:pt>
                <c:pt idx="51">
                  <c:v>127.44420899393936</c:v>
                </c:pt>
                <c:pt idx="52">
                  <c:v>136.93546027931384</c:v>
                </c:pt>
                <c:pt idx="53">
                  <c:v>147.68942086526806</c:v>
                </c:pt>
                <c:pt idx="54">
                  <c:v>159.58420892326103</c:v>
                </c:pt>
                <c:pt idx="55">
                  <c:v>172.40645952458371</c:v>
                </c:pt>
                <c:pt idx="56">
                  <c:v>185.83382343883963</c:v>
                </c:pt>
                <c:pt idx="57">
                  <c:v>199.39147141045257</c:v>
                </c:pt>
                <c:pt idx="58">
                  <c:v>212.34567835357737</c:v>
                </c:pt>
                <c:pt idx="59">
                  <c:v>223.51049885546107</c:v>
                </c:pt>
                <c:pt idx="60">
                  <c:v>231.0445829823334</c:v>
                </c:pt>
                <c:pt idx="61">
                  <c:v>232.50743710153523</c:v>
                </c:pt>
                <c:pt idx="62">
                  <c:v>225.53514189493524</c:v>
                </c:pt>
                <c:pt idx="63">
                  <c:v>209.15866802794201</c:v>
                </c:pt>
                <c:pt idx="64">
                  <c:v>185.04264449225204</c:v>
                </c:pt>
                <c:pt idx="65">
                  <c:v>157.50661335129416</c:v>
                </c:pt>
                <c:pt idx="66">
                  <c:v>131.8964840657149</c:v>
                </c:pt>
                <c:pt idx="67">
                  <c:v>112.28828335888207</c:v>
                </c:pt>
                <c:pt idx="68">
                  <c:v>100.13351377806694</c:v>
                </c:pt>
                <c:pt idx="69">
                  <c:v>94.564952009519061</c:v>
                </c:pt>
                <c:pt idx="70">
                  <c:v>93.702843496141995</c:v>
                </c:pt>
                <c:pt idx="71">
                  <c:v>95.833801360198294</c:v>
                </c:pt>
                <c:pt idx="72">
                  <c:v>99.895318852176075</c:v>
                </c:pt>
                <c:pt idx="73">
                  <c:v>105.40120590874115</c:v>
                </c:pt>
                <c:pt idx="74">
                  <c:v>112.17826664131651</c:v>
                </c:pt>
                <c:pt idx="75">
                  <c:v>120.14804281357107</c:v>
                </c:pt>
                <c:pt idx="76">
                  <c:v>129.20507442898278</c:v>
                </c:pt>
                <c:pt idx="77">
                  <c:v>139.16174817399587</c:v>
                </c:pt>
                <c:pt idx="78">
                  <c:v>149.72059432223884</c:v>
                </c:pt>
                <c:pt idx="79">
                  <c:v>160.43251490054598</c:v>
                </c:pt>
                <c:pt idx="80">
                  <c:v>170.57435663759614</c:v>
                </c:pt>
                <c:pt idx="81">
                  <c:v>178.88013420469147</c:v>
                </c:pt>
                <c:pt idx="82">
                  <c:v>183.24254704199629</c:v>
                </c:pt>
                <c:pt idx="83">
                  <c:v>180.91620173399485</c:v>
                </c:pt>
                <c:pt idx="84">
                  <c:v>169.85586083683162</c:v>
                </c:pt>
                <c:pt idx="85">
                  <c:v>150.76329999737027</c:v>
                </c:pt>
                <c:pt idx="86">
                  <c:v>127.86656107599107</c:v>
                </c:pt>
                <c:pt idx="87">
                  <c:v>106.93092579319811</c:v>
                </c:pt>
                <c:pt idx="88">
                  <c:v>91.923313920516208</c:v>
                </c:pt>
                <c:pt idx="89">
                  <c:v>83.379824361137551</c:v>
                </c:pt>
                <c:pt idx="90">
                  <c:v>79.464461421229771</c:v>
                </c:pt>
                <c:pt idx="91">
                  <c:v>77.96836613785463</c:v>
                </c:pt>
                <c:pt idx="92">
                  <c:v>77.432383569254696</c:v>
                </c:pt>
                <c:pt idx="93">
                  <c:v>77.191718302530177</c:v>
                </c:pt>
                <c:pt idx="94">
                  <c:v>77.023009239220855</c:v>
                </c:pt>
                <c:pt idx="95">
                  <c:v>76.869254621186656</c:v>
                </c:pt>
                <c:pt idx="96">
                  <c:v>76.719263775907294</c:v>
                </c:pt>
                <c:pt idx="97">
                  <c:v>76.571437957943061</c:v>
                </c:pt>
                <c:pt idx="98">
                  <c:v>76.425850771794231</c:v>
                </c:pt>
                <c:pt idx="99">
                  <c:v>76.283014734935293</c:v>
                </c:pt>
                <c:pt idx="100">
                  <c:v>76.143845966591542</c:v>
                </c:pt>
                <c:pt idx="101">
                  <c:v>76.009834335004825</c:v>
                </c:pt>
                <c:pt idx="102">
                  <c:v>75.883291955364271</c:v>
                </c:pt>
                <c:pt idx="103">
                  <c:v>75.76767005690246</c:v>
                </c:pt>
                <c:pt idx="104">
                  <c:v>75.667936766971437</c:v>
                </c:pt>
                <c:pt idx="105">
                  <c:v>75.590992772815582</c:v>
                </c:pt>
                <c:pt idx="106">
                  <c:v>75.546079051636809</c:v>
                </c:pt>
                <c:pt idx="107">
                  <c:v>75.545103493585472</c:v>
                </c:pt>
                <c:pt idx="108">
                  <c:v>75.602785322349419</c:v>
                </c:pt>
                <c:pt idx="109">
                  <c:v>75.736494305068632</c:v>
                </c:pt>
                <c:pt idx="110">
                  <c:v>75.965654530067383</c:v>
                </c:pt>
                <c:pt idx="111">
                  <c:v>76.310599436500766</c:v>
                </c:pt>
                <c:pt idx="112">
                  <c:v>76.790813372712705</c:v>
                </c:pt>
                <c:pt idx="113">
                  <c:v>77.422576587628654</c:v>
                </c:pt>
                <c:pt idx="114">
                  <c:v>78.21613091342671</c:v>
                </c:pt>
                <c:pt idx="115">
                  <c:v>79.172547412112564</c:v>
                </c:pt>
                <c:pt idx="116">
                  <c:v>80.280354462207853</c:v>
                </c:pt>
                <c:pt idx="117">
                  <c:v>81.511388871247092</c:v>
                </c:pt>
                <c:pt idx="118">
                  <c:v>82.814080337589616</c:v>
                </c:pt>
                <c:pt idx="119">
                  <c:v>84.101390046743944</c:v>
                </c:pt>
                <c:pt idx="120">
                  <c:v>85.233303526977821</c:v>
                </c:pt>
                <c:pt idx="121">
                  <c:v>86.004509069892492</c:v>
                </c:pt>
                <c:pt idx="122">
                  <c:v>86.163446978532221</c:v>
                </c:pt>
                <c:pt idx="123">
                  <c:v>85.489322036664774</c:v>
                </c:pt>
                <c:pt idx="124">
                  <c:v>83.915466161174493</c:v>
                </c:pt>
                <c:pt idx="125">
                  <c:v>81.625180207985608</c:v>
                </c:pt>
                <c:pt idx="126">
                  <c:v>79.027649267152228</c:v>
                </c:pt>
                <c:pt idx="127">
                  <c:v>76.597446212681007</c:v>
                </c:pt>
                <c:pt idx="128">
                  <c:v>74.676419579231549</c:v>
                </c:pt>
                <c:pt idx="129">
                  <c:v>73.370310051787726</c:v>
                </c:pt>
                <c:pt idx="130">
                  <c:v>72.586419837472704</c:v>
                </c:pt>
                <c:pt idx="131">
                  <c:v>72.148655730651285</c:v>
                </c:pt>
                <c:pt idx="132">
                  <c:v>71.897009111518756</c:v>
                </c:pt>
                <c:pt idx="133">
                  <c:v>71.728215379211804</c:v>
                </c:pt>
                <c:pt idx="134">
                  <c:v>71.590533002714565</c:v>
                </c:pt>
                <c:pt idx="135">
                  <c:v>71.463251751655861</c:v>
                </c:pt>
                <c:pt idx="136">
                  <c:v>71.340102225109632</c:v>
                </c:pt>
                <c:pt idx="137">
                  <c:v>71.220966469527241</c:v>
                </c:pt>
                <c:pt idx="138">
                  <c:v>71.109738182545939</c:v>
                </c:pt>
                <c:pt idx="139">
                  <c:v>71.015838114818877</c:v>
                </c:pt>
                <c:pt idx="140">
                  <c:v>70.958028392518514</c:v>
                </c:pt>
                <c:pt idx="141">
                  <c:v>70.969327385422815</c:v>
                </c:pt>
                <c:pt idx="142">
                  <c:v>71.100557157141694</c:v>
                </c:pt>
                <c:pt idx="143">
                  <c:v>71.41807554508847</c:v>
                </c:pt>
                <c:pt idx="144">
                  <c:v>71.990345230910194</c:v>
                </c:pt>
                <c:pt idx="145">
                  <c:v>72.860645625183665</c:v>
                </c:pt>
                <c:pt idx="146">
                  <c:v>74.010822060424672</c:v>
                </c:pt>
                <c:pt idx="147">
                  <c:v>75.331165549635045</c:v>
                </c:pt>
                <c:pt idx="148">
                  <c:v>76.617426045512474</c:v>
                </c:pt>
                <c:pt idx="149">
                  <c:v>77.609743954372632</c:v>
                </c:pt>
                <c:pt idx="150">
                  <c:v>78.068446106881893</c:v>
                </c:pt>
                <c:pt idx="151">
                  <c:v>77.857910151908172</c:v>
                </c:pt>
                <c:pt idx="152">
                  <c:v>76.998682990096171</c:v>
                </c:pt>
                <c:pt idx="153">
                  <c:v>75.660561181323985</c:v>
                </c:pt>
                <c:pt idx="154">
                  <c:v>74.099751363085488</c:v>
                </c:pt>
                <c:pt idx="155">
                  <c:v>72.57191811404924</c:v>
                </c:pt>
                <c:pt idx="156">
                  <c:v>71.261382631309203</c:v>
                </c:pt>
                <c:pt idx="157">
                  <c:v>70.2518261592963</c:v>
                </c:pt>
                <c:pt idx="158">
                  <c:v>69.538597858066211</c:v>
                </c:pt>
                <c:pt idx="159">
                  <c:v>69.064212503654304</c:v>
                </c:pt>
                <c:pt idx="160">
                  <c:v>68.755212883500988</c:v>
                </c:pt>
                <c:pt idx="161">
                  <c:v>68.546837297635975</c:v>
                </c:pt>
                <c:pt idx="162">
                  <c:v>68.392914753787707</c:v>
                </c:pt>
                <c:pt idx="163">
                  <c:v>68.265377988176652</c:v>
                </c:pt>
                <c:pt idx="164">
                  <c:v>68.149310337633821</c:v>
                </c:pt>
                <c:pt idx="165">
                  <c:v>68.037679303332524</c:v>
                </c:pt>
                <c:pt idx="166">
                  <c:v>67.927512206628222</c:v>
                </c:pt>
                <c:pt idx="167">
                  <c:v>67.817669470665209</c:v>
                </c:pt>
                <c:pt idx="168">
                  <c:v>67.707747104241136</c:v>
                </c:pt>
                <c:pt idx="169">
                  <c:v>67.597606773827664</c:v>
                </c:pt>
                <c:pt idx="170">
                  <c:v>67.487198354916828</c:v>
                </c:pt>
                <c:pt idx="171">
                  <c:v>67.376500178439642</c:v>
                </c:pt>
                <c:pt idx="172">
                  <c:v>67.265500837460877</c:v>
                </c:pt>
                <c:pt idx="173">
                  <c:v>67.154194000606779</c:v>
                </c:pt>
                <c:pt idx="174">
                  <c:v>67.042576858273648</c:v>
                </c:pt>
                <c:pt idx="175">
                  <c:v>66.930649482595513</c:v>
                </c:pt>
                <c:pt idx="176">
                  <c:v>66.818414402440794</c:v>
                </c:pt>
                <c:pt idx="177">
                  <c:v>66.70587623618033</c:v>
                </c:pt>
                <c:pt idx="178">
                  <c:v>66.593041353226667</c:v>
                </c:pt>
                <c:pt idx="179">
                  <c:v>66.479917561576954</c:v>
                </c:pt>
                <c:pt idx="180">
                  <c:v>66.366513822532042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81.689592818804982</c:v>
                </c:pt>
                <c:pt idx="4">
                  <c:v>81.938026188639697</c:v>
                </c:pt>
                <c:pt idx="5">
                  <c:v>82.186132216300791</c:v>
                </c:pt>
                <c:pt idx="6">
                  <c:v>82.433802443104213</c:v>
                </c:pt>
                <c:pt idx="7">
                  <c:v>82.680911697676564</c:v>
                </c:pt>
                <c:pt idx="8">
                  <c:v>82.927316183611822</c:v>
                </c:pt>
                <c:pt idx="9">
                  <c:v>83.172851423602125</c:v>
                </c:pt>
                <c:pt idx="10">
                  <c:v>83.417330064405292</c:v>
                </c:pt>
                <c:pt idx="11">
                  <c:v>83.660539551591228</c:v>
                </c:pt>
                <c:pt idx="12">
                  <c:v>83.9022396886688</c:v>
                </c:pt>
                <c:pt idx="13">
                  <c:v>84.142160102078492</c:v>
                </c:pt>
                <c:pt idx="14">
                  <c:v>84.379997641755338</c:v>
                </c:pt>
                <c:pt idx="15">
                  <c:v>84.615413756620654</c:v>
                </c:pt>
                <c:pt idx="16">
                  <c:v>84.848031895500768</c:v>
                </c:pt>
                <c:pt idx="17">
                  <c:v>85.077434996578347</c:v>
                </c:pt>
                <c:pt idx="18">
                  <c:v>85.30316314245762</c:v>
                </c:pt>
                <c:pt idx="19">
                  <c:v>85.524711473038394</c:v>
                </c:pt>
                <c:pt idx="20">
                  <c:v>85.741528464265272</c:v>
                </c:pt>
                <c:pt idx="21">
                  <c:v>85.953014696877446</c:v>
                </c:pt>
                <c:pt idx="22">
                  <c:v>86.158522254732517</c:v>
                </c:pt>
                <c:pt idx="23">
                  <c:v>86.357354906071237</c:v>
                </c:pt>
                <c:pt idx="24">
                  <c:v>86.548769231915699</c:v>
                </c:pt>
                <c:pt idx="25">
                  <c:v>86.73197687207589</c:v>
                </c:pt>
                <c:pt idx="26">
                  <c:v>86.906148059182811</c:v>
                </c:pt>
                <c:pt idx="27">
                  <c:v>87.070416602810667</c:v>
                </c:pt>
                <c:pt idx="28">
                  <c:v>87.223886467111654</c:v>
                </c:pt>
                <c:pt idx="29">
                  <c:v>87.365640054607695</c:v>
                </c:pt>
                <c:pt idx="30">
                  <c:v>87.494748264382054</c:v>
                </c:pt>
                <c:pt idx="31">
                  <c:v>87.610282334030657</c:v>
                </c:pt>
                <c:pt idx="32">
                  <c:v>87.711327401465368</c:v>
                </c:pt>
                <c:pt idx="33">
                  <c:v>87.796997636324562</c:v>
                </c:pt>
                <c:pt idx="34">
                  <c:v>87.866452694169098</c:v>
                </c:pt>
                <c:pt idx="35">
                  <c:v>87.918915144287354</c:v>
                </c:pt>
                <c:pt idx="36">
                  <c:v>87.953688419926706</c:v>
                </c:pt>
                <c:pt idx="37">
                  <c:v>87.970174745674029</c:v>
                </c:pt>
                <c:pt idx="38">
                  <c:v>87.967892419067454</c:v>
                </c:pt>
                <c:pt idx="39">
                  <c:v>87.946491771170315</c:v>
                </c:pt>
                <c:pt idx="40">
                  <c:v>87.9057691119541</c:v>
                </c:pt>
                <c:pt idx="41">
                  <c:v>87.845677987425432</c:v>
                </c:pt>
                <c:pt idx="42">
                  <c:v>87.7663371402584</c:v>
                </c:pt>
                <c:pt idx="43">
                  <c:v>87.668034674440591</c:v>
                </c:pt>
                <c:pt idx="44">
                  <c:v>87.551228073149844</c:v>
                </c:pt>
                <c:pt idx="45">
                  <c:v>87.416539899619565</c:v>
                </c:pt>
                <c:pt idx="46">
                  <c:v>87.26474921130378</c:v>
                </c:pt>
                <c:pt idx="47">
                  <c:v>87.096778923761988</c:v>
                </c:pt>
                <c:pt idx="48">
                  <c:v>86.913679556713106</c:v>
                </c:pt>
                <c:pt idx="49">
                  <c:v>86.716609965564103</c:v>
                </c:pt>
                <c:pt idx="50">
                  <c:v>86.506815794508384</c:v>
                </c:pt>
                <c:pt idx="51">
                  <c:v>86.28560647276629</c:v>
                </c:pt>
                <c:pt idx="52">
                  <c:v>86.054331608996023</c:v>
                </c:pt>
                <c:pt idx="53">
                  <c:v>85.814357620520312</c:v>
                </c:pt>
                <c:pt idx="54">
                  <c:v>85.567045368523566</c:v>
                </c:pt>
                <c:pt idx="55">
                  <c:v>85.313729466238641</c:v>
                </c:pt>
                <c:pt idx="56">
                  <c:v>85.055699795303838</c:v>
                </c:pt>
                <c:pt idx="57">
                  <c:v>84.794185617996504</c:v>
                </c:pt>
                <c:pt idx="58">
                  <c:v>84.530342521777442</c:v>
                </c:pt>
                <c:pt idx="59">
                  <c:v>84.265242288012331</c:v>
                </c:pt>
                <c:pt idx="60">
                  <c:v>83.999865647251639</c:v>
                </c:pt>
                <c:pt idx="61">
                  <c:v>83.735097774887123</c:v>
                </c:pt>
                <c:pt idx="62">
                  <c:v>83.471726296595591</c:v>
                </c:pt>
                <c:pt idx="63">
                  <c:v>83.210441513579156</c:v>
                </c:pt>
                <c:pt idx="64">
                  <c:v>82.951838522101582</c:v>
                </c:pt>
                <c:pt idx="65">
                  <c:v>82.696420887636123</c:v>
                </c:pt>
                <c:pt idx="66">
                  <c:v>82.444605537608666</c:v>
                </c:pt>
                <c:pt idx="67">
                  <c:v>82.196728554342513</c:v>
                </c:pt>
                <c:pt idx="68">
                  <c:v>81.953051577477837</c:v>
                </c:pt>
                <c:pt idx="69">
                  <c:v>81.713768559221265</c:v>
                </c:pt>
                <c:pt idx="70">
                  <c:v>81.479012653129402</c:v>
                </c:pt>
                <c:pt idx="71">
                  <c:v>81.248863055176244</c:v>
                </c:pt>
                <c:pt idx="72">
                  <c:v>81.023351652628847</c:v>
                </c:pt>
                <c:pt idx="73">
                  <c:v>80.802469370365259</c:v>
                </c:pt>
                <c:pt idx="74">
                  <c:v>80.586172134823386</c:v>
                </c:pt>
                <c:pt idx="75">
                  <c:v>80.374386402304125</c:v>
                </c:pt>
                <c:pt idx="76">
                  <c:v>80.167014220727026</c:v>
                </c:pt>
                <c:pt idx="77">
                  <c:v>79.963937812264518</c:v>
                </c:pt>
                <c:pt idx="78">
                  <c:v>79.765023678834979</c:v>
                </c:pt>
                <c:pt idx="79">
                  <c:v>79.570126243596803</c:v>
                </c:pt>
                <c:pt idx="80">
                  <c:v>79.379091049789466</c:v>
                </c:pt>
                <c:pt idx="81">
                  <c:v>79.191757543956783</c:v>
                </c:pt>
                <c:pt idx="82">
                  <c:v>79.007961474198567</c:v>
                </c:pt>
                <c:pt idx="83">
                  <c:v>78.827536936029787</c:v>
                </c:pt>
                <c:pt idx="84">
                  <c:v>78.650318099041925</c:v>
                </c:pt>
                <c:pt idx="85">
                  <c:v>78.476140647173509</c:v>
                </c:pt>
                <c:pt idx="86">
                  <c:v>78.304842964271089</c:v>
                </c:pt>
                <c:pt idx="87">
                  <c:v>78.136267094980397</c:v>
                </c:pt>
                <c:pt idx="88">
                  <c:v>77.970259509028324</c:v>
                </c:pt>
                <c:pt idx="89">
                  <c:v>77.806671694783105</c:v>
                </c:pt>
                <c:pt idx="90">
                  <c:v>77.645360605720867</c:v>
                </c:pt>
                <c:pt idx="91">
                  <c:v>77.486188981169008</c:v>
                </c:pt>
                <c:pt idx="92">
                  <c:v>77.3290255604945</c:v>
                </c:pt>
                <c:pt idx="93">
                  <c:v>77.173745207809958</c:v>
                </c:pt>
                <c:pt idx="94">
                  <c:v>77.020228962299768</c:v>
                </c:pt>
                <c:pt idx="95">
                  <c:v>76.868364027449928</c:v>
                </c:pt>
                <c:pt idx="96">
                  <c:v>76.718043710796067</c:v>
                </c:pt>
                <c:pt idx="97">
                  <c:v>76.569167324296259</c:v>
                </c:pt>
                <c:pt idx="98">
                  <c:v>76.421640054074857</c:v>
                </c:pt>
                <c:pt idx="99">
                  <c:v>76.275372807073779</c:v>
                </c:pt>
                <c:pt idx="100">
                  <c:v>76.130282041071624</c:v>
                </c:pt>
                <c:pt idx="101">
                  <c:v>75.986289583584522</c:v>
                </c:pt>
                <c:pt idx="102">
                  <c:v>75.843322444329502</c:v>
                </c:pt>
                <c:pt idx="103">
                  <c:v>75.701312625205588</c:v>
                </c:pt>
                <c:pt idx="104">
                  <c:v>75.560196931112102</c:v>
                </c:pt>
                <c:pt idx="105">
                  <c:v>75.419916784374536</c:v>
                </c:pt>
                <c:pt idx="106">
                  <c:v>75.280418045066099</c:v>
                </c:pt>
                <c:pt idx="107">
                  <c:v>75.141650839096968</c:v>
                </c:pt>
                <c:pt idx="108">
                  <c:v>75.003569395574971</c:v>
                </c:pt>
                <c:pt idx="109">
                  <c:v>74.86613189461842</c:v>
                </c:pt>
                <c:pt idx="110">
                  <c:v>74.729300326509758</c:v>
                </c:pt>
                <c:pt idx="111">
                  <c:v>74.593040362813781</c:v>
                </c:pt>
                <c:pt idx="112">
                  <c:v>74.457321239832595</c:v>
                </c:pt>
                <c:pt idx="113">
                  <c:v>74.322115654530052</c:v>
                </c:pt>
                <c:pt idx="114">
                  <c:v>74.187399672814365</c:v>
                </c:pt>
                <c:pt idx="115">
                  <c:v>74.053152649821158</c:v>
                </c:pt>
                <c:pt idx="116">
                  <c:v>73.919357161573743</c:v>
                </c:pt>
                <c:pt idx="117">
                  <c:v>73.785998947112532</c:v>
                </c:pt>
                <c:pt idx="118">
                  <c:v>73.653066859871117</c:v>
                </c:pt>
                <c:pt idx="119">
                  <c:v>73.520552826728746</c:v>
                </c:pt>
                <c:pt idx="120">
                  <c:v>73.388451812781966</c:v>
                </c:pt>
                <c:pt idx="121">
                  <c:v>73.256761789452227</c:v>
                </c:pt>
                <c:pt idx="122">
                  <c:v>73.125483703077649</c:v>
                </c:pt>
                <c:pt idx="123">
                  <c:v>72.99462144063304</c:v>
                </c:pt>
                <c:pt idx="124">
                  <c:v>72.864181788688086</c:v>
                </c:pt>
                <c:pt idx="125">
                  <c:v>72.734174381163356</c:v>
                </c:pt>
                <c:pt idx="126">
                  <c:v>72.604611630898006</c:v>
                </c:pt>
                <c:pt idx="127">
                  <c:v>72.475508639528343</c:v>
                </c:pt>
                <c:pt idx="128">
                  <c:v>72.346883079729878</c:v>
                </c:pt>
                <c:pt idx="129">
                  <c:v>72.218755043543723</c:v>
                </c:pt>
                <c:pt idx="130">
                  <c:v>72.091146850344202</c:v>
                </c:pt>
                <c:pt idx="131">
                  <c:v>71.964082808074465</c:v>
                </c:pt>
                <c:pt idx="132">
                  <c:v>71.837588921748633</c:v>
                </c:pt>
                <c:pt idx="133">
                  <c:v>71.711692543967104</c:v>
                </c:pt>
                <c:pt idx="134">
                  <c:v>71.586421963381952</c:v>
                </c:pt>
                <c:pt idx="135">
                  <c:v>71.461805928746315</c:v>
                </c:pt>
                <c:pt idx="136">
                  <c:v>71.337873108416957</c:v>
                </c:pt>
                <c:pt idx="137">
                  <c:v>71.214651487967799</c:v>
                </c:pt>
                <c:pt idx="138">
                  <c:v>71.092167711873742</c:v>
                </c:pt>
                <c:pt idx="139">
                  <c:v>70.970446378953724</c:v>
                </c:pt>
                <c:pt idx="140">
                  <c:v>70.849509305268683</c:v>
                </c:pt>
                <c:pt idx="141">
                  <c:v>70.729374772239112</c:v>
                </c:pt>
                <c:pt idx="142">
                  <c:v>70.610056781600875</c:v>
                </c:pt>
                <c:pt idx="143">
                  <c:v>70.491564342130772</c:v>
                </c:pt>
                <c:pt idx="144">
                  <c:v>70.373900815488454</c:v>
                </c:pt>
                <c:pt idx="145">
                  <c:v>70.257063349691634</c:v>
                </c:pt>
                <c:pt idx="146">
                  <c:v>70.141042428356087</c:v>
                </c:pt>
                <c:pt idx="147">
                  <c:v>70.025821561677304</c:v>
                </c:pt>
                <c:pt idx="148">
                  <c:v>69.911377141111615</c:v>
                </c:pt>
                <c:pt idx="149">
                  <c:v>69.797678473907396</c:v>
                </c:pt>
                <c:pt idx="150">
                  <c:v>69.684688006289036</c:v>
                </c:pt>
                <c:pt idx="151">
                  <c:v>69.572361735632001</c:v>
                </c:pt>
                <c:pt idx="152">
                  <c:v>69.460649802956937</c:v>
                </c:pt>
                <c:pt idx="153">
                  <c:v>69.349497248176675</c:v>
                </c:pt>
                <c:pt idx="154">
                  <c:v>69.238844902441244</c:v>
                </c:pt>
                <c:pt idx="155">
                  <c:v>69.128630385284865</c:v>
                </c:pt>
                <c:pt idx="156">
                  <c:v>69.018789169597781</c:v>
                </c:pt>
                <c:pt idx="157">
                  <c:v>68.909255675065225</c:v>
                </c:pt>
                <c:pt idx="158">
                  <c:v>68.799964350751722</c:v>
                </c:pt>
                <c:pt idx="159">
                  <c:v>68.690850709860982</c:v>
                </c:pt>
                <c:pt idx="160">
                  <c:v>68.581852284065675</c:v>
                </c:pt>
                <c:pt idx="161">
                  <c:v>68.472909470719671</c:v>
                </c:pt>
                <c:pt idx="162">
                  <c:v>68.363966253184941</c:v>
                </c:pt>
                <c:pt idx="163">
                  <c:v>68.254970781845344</c:v>
                </c:pt>
                <c:pt idx="164">
                  <c:v>68.145875810591519</c:v>
                </c:pt>
                <c:pt idx="165">
                  <c:v>68.036638990180236</c:v>
                </c:pt>
                <c:pt idx="166">
                  <c:v>67.927223025545402</c:v>
                </c:pt>
                <c:pt idx="167">
                  <c:v>67.817595708645712</c:v>
                </c:pt>
                <c:pt idx="168">
                  <c:v>67.707729841680546</c:v>
                </c:pt>
                <c:pt idx="169">
                  <c:v>67.597603067506327</c:v>
                </c:pt>
                <c:pt idx="170">
                  <c:v>67.487197624945878</c:v>
                </c:pt>
                <c:pt idx="171">
                  <c:v>67.376500046566917</c:v>
                </c:pt>
                <c:pt idx="172">
                  <c:v>67.265500815610636</c:v>
                </c:pt>
                <c:pt idx="173">
                  <c:v>67.154193997286484</c:v>
                </c:pt>
                <c:pt idx="174">
                  <c:v>67.042576857810957</c:v>
                </c:pt>
                <c:pt idx="175">
                  <c:v>66.930649482536396</c:v>
                </c:pt>
                <c:pt idx="176">
                  <c:v>66.818414402433874</c:v>
                </c:pt>
                <c:pt idx="177">
                  <c:v>66.705876236179591</c:v>
                </c:pt>
                <c:pt idx="178">
                  <c:v>66.593041353226596</c:v>
                </c:pt>
                <c:pt idx="179">
                  <c:v>66.479917561576954</c:v>
                </c:pt>
                <c:pt idx="180">
                  <c:v>66.366513822532042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84.585999999999999</c:v>
                </c:pt>
                <c:pt idx="1">
                  <c:v>85.293000000000006</c:v>
                </c:pt>
                <c:pt idx="2">
                  <c:v>84.983000000000004</c:v>
                </c:pt>
                <c:pt idx="3">
                  <c:v>84.965999999999994</c:v>
                </c:pt>
                <c:pt idx="4">
                  <c:v>85.430999999999997</c:v>
                </c:pt>
                <c:pt idx="5">
                  <c:v>85.155000000000001</c:v>
                </c:pt>
                <c:pt idx="6">
                  <c:v>84.706999999999994</c:v>
                </c:pt>
                <c:pt idx="7">
                  <c:v>85.241</c:v>
                </c:pt>
                <c:pt idx="8">
                  <c:v>84.655000000000001</c:v>
                </c:pt>
                <c:pt idx="9">
                  <c:v>84.930999999999997</c:v>
                </c:pt>
                <c:pt idx="10">
                  <c:v>84.914000000000001</c:v>
                </c:pt>
                <c:pt idx="11">
                  <c:v>84.102999999999994</c:v>
                </c:pt>
                <c:pt idx="12">
                  <c:v>84.016999999999996</c:v>
                </c:pt>
                <c:pt idx="13">
                  <c:v>84.483000000000004</c:v>
                </c:pt>
                <c:pt idx="14">
                  <c:v>84.5</c:v>
                </c:pt>
                <c:pt idx="15">
                  <c:v>84.585999999999999</c:v>
                </c:pt>
                <c:pt idx="16">
                  <c:v>84.414000000000001</c:v>
                </c:pt>
                <c:pt idx="17">
                  <c:v>84.534000000000006</c:v>
                </c:pt>
                <c:pt idx="18">
                  <c:v>85.241</c:v>
                </c:pt>
                <c:pt idx="19">
                  <c:v>84.569000000000003</c:v>
                </c:pt>
                <c:pt idx="20">
                  <c:v>84.414000000000001</c:v>
                </c:pt>
                <c:pt idx="21">
                  <c:v>84.31</c:v>
                </c:pt>
                <c:pt idx="22">
                  <c:v>84.516999999999996</c:v>
                </c:pt>
                <c:pt idx="23">
                  <c:v>85.361999999999995</c:v>
                </c:pt>
                <c:pt idx="24">
                  <c:v>84.914000000000001</c:v>
                </c:pt>
                <c:pt idx="25">
                  <c:v>84.552000000000007</c:v>
                </c:pt>
                <c:pt idx="26">
                  <c:v>85.447999999999993</c:v>
                </c:pt>
                <c:pt idx="27">
                  <c:v>86.034000000000006</c:v>
                </c:pt>
                <c:pt idx="28">
                  <c:v>86.016999999999996</c:v>
                </c:pt>
                <c:pt idx="29">
                  <c:v>85.983000000000004</c:v>
                </c:pt>
                <c:pt idx="30">
                  <c:v>85.879000000000005</c:v>
                </c:pt>
                <c:pt idx="31">
                  <c:v>86.620999999999995</c:v>
                </c:pt>
                <c:pt idx="32">
                  <c:v>87</c:v>
                </c:pt>
                <c:pt idx="33">
                  <c:v>87.81</c:v>
                </c:pt>
                <c:pt idx="34">
                  <c:v>88.31</c:v>
                </c:pt>
                <c:pt idx="35">
                  <c:v>89.344999999999999</c:v>
                </c:pt>
                <c:pt idx="36">
                  <c:v>89.69</c:v>
                </c:pt>
                <c:pt idx="37">
                  <c:v>90.155000000000001</c:v>
                </c:pt>
                <c:pt idx="38">
                  <c:v>90.741</c:v>
                </c:pt>
                <c:pt idx="39">
                  <c:v>91.741</c:v>
                </c:pt>
                <c:pt idx="40">
                  <c:v>91.483000000000004</c:v>
                </c:pt>
                <c:pt idx="41">
                  <c:v>94.069000000000003</c:v>
                </c:pt>
                <c:pt idx="42">
                  <c:v>94.447999999999993</c:v>
                </c:pt>
                <c:pt idx="43">
                  <c:v>95.328000000000003</c:v>
                </c:pt>
                <c:pt idx="44">
                  <c:v>97.052000000000007</c:v>
                </c:pt>
                <c:pt idx="45">
                  <c:v>99.120999999999995</c:v>
                </c:pt>
                <c:pt idx="46">
                  <c:v>101.483</c:v>
                </c:pt>
                <c:pt idx="47">
                  <c:v>105.828</c:v>
                </c:pt>
                <c:pt idx="48">
                  <c:v>110.621</c:v>
                </c:pt>
                <c:pt idx="49">
                  <c:v>116.741</c:v>
                </c:pt>
                <c:pt idx="50">
                  <c:v>122.86199999999999</c:v>
                </c:pt>
                <c:pt idx="51">
                  <c:v>131.19</c:v>
                </c:pt>
                <c:pt idx="52">
                  <c:v>142.55199999999999</c:v>
                </c:pt>
                <c:pt idx="53">
                  <c:v>155.828</c:v>
                </c:pt>
                <c:pt idx="54">
                  <c:v>169.5</c:v>
                </c:pt>
                <c:pt idx="55">
                  <c:v>184.55199999999999</c:v>
                </c:pt>
                <c:pt idx="56">
                  <c:v>199.25899999999999</c:v>
                </c:pt>
                <c:pt idx="57">
                  <c:v>211.19</c:v>
                </c:pt>
                <c:pt idx="58">
                  <c:v>221.5</c:v>
                </c:pt>
                <c:pt idx="59">
                  <c:v>228.44800000000001</c:v>
                </c:pt>
                <c:pt idx="60">
                  <c:v>232.672</c:v>
                </c:pt>
                <c:pt idx="61">
                  <c:v>234.172</c:v>
                </c:pt>
                <c:pt idx="62">
                  <c:v>231.86199999999999</c:v>
                </c:pt>
                <c:pt idx="63">
                  <c:v>226.44800000000001</c:v>
                </c:pt>
                <c:pt idx="64">
                  <c:v>213.75899999999999</c:v>
                </c:pt>
                <c:pt idx="65">
                  <c:v>191.72399999999999</c:v>
                </c:pt>
                <c:pt idx="66">
                  <c:v>159.155</c:v>
                </c:pt>
                <c:pt idx="67">
                  <c:v>120.60299999999999</c:v>
                </c:pt>
                <c:pt idx="68">
                  <c:v>94.430999999999997</c:v>
                </c:pt>
                <c:pt idx="69">
                  <c:v>91.171999999999997</c:v>
                </c:pt>
                <c:pt idx="70">
                  <c:v>93.102999999999994</c:v>
                </c:pt>
                <c:pt idx="71">
                  <c:v>96</c:v>
                </c:pt>
                <c:pt idx="72">
                  <c:v>99.930999999999997</c:v>
                </c:pt>
                <c:pt idx="73">
                  <c:v>103.89700000000001</c:v>
                </c:pt>
                <c:pt idx="74">
                  <c:v>110.224</c:v>
                </c:pt>
                <c:pt idx="75">
                  <c:v>117.431</c:v>
                </c:pt>
                <c:pt idx="76">
                  <c:v>126.621</c:v>
                </c:pt>
                <c:pt idx="77">
                  <c:v>138.27600000000001</c:v>
                </c:pt>
                <c:pt idx="78">
                  <c:v>149.87899999999999</c:v>
                </c:pt>
                <c:pt idx="79">
                  <c:v>162.08600000000001</c:v>
                </c:pt>
                <c:pt idx="80">
                  <c:v>172.62100000000001</c:v>
                </c:pt>
                <c:pt idx="81">
                  <c:v>181.08600000000001</c:v>
                </c:pt>
                <c:pt idx="82">
                  <c:v>187.39699999999999</c:v>
                </c:pt>
                <c:pt idx="83">
                  <c:v>190.06899999999999</c:v>
                </c:pt>
                <c:pt idx="84">
                  <c:v>189.74100000000001</c:v>
                </c:pt>
                <c:pt idx="85">
                  <c:v>183.36199999999999</c:v>
                </c:pt>
                <c:pt idx="86">
                  <c:v>169.96600000000001</c:v>
                </c:pt>
                <c:pt idx="87">
                  <c:v>146.172</c:v>
                </c:pt>
                <c:pt idx="88">
                  <c:v>115.672</c:v>
                </c:pt>
                <c:pt idx="89">
                  <c:v>88.569000000000003</c:v>
                </c:pt>
                <c:pt idx="90">
                  <c:v>77.31</c:v>
                </c:pt>
                <c:pt idx="91">
                  <c:v>76.552000000000007</c:v>
                </c:pt>
                <c:pt idx="92">
                  <c:v>76.741</c:v>
                </c:pt>
                <c:pt idx="93">
                  <c:v>76.585999999999999</c:v>
                </c:pt>
                <c:pt idx="94">
                  <c:v>77.052000000000007</c:v>
                </c:pt>
                <c:pt idx="95">
                  <c:v>75.844999999999999</c:v>
                </c:pt>
                <c:pt idx="96">
                  <c:v>76.069000000000003</c:v>
                </c:pt>
                <c:pt idx="97">
                  <c:v>76.397000000000006</c:v>
                </c:pt>
                <c:pt idx="98">
                  <c:v>76.31</c:v>
                </c:pt>
                <c:pt idx="99">
                  <c:v>76.585999999999999</c:v>
                </c:pt>
                <c:pt idx="100">
                  <c:v>75.947999999999993</c:v>
                </c:pt>
                <c:pt idx="101">
                  <c:v>76.069000000000003</c:v>
                </c:pt>
                <c:pt idx="102">
                  <c:v>76.671999999999997</c:v>
                </c:pt>
                <c:pt idx="103">
                  <c:v>75.983000000000004</c:v>
                </c:pt>
                <c:pt idx="104">
                  <c:v>77.655000000000001</c:v>
                </c:pt>
                <c:pt idx="105">
                  <c:v>77.620999999999995</c:v>
                </c:pt>
                <c:pt idx="106">
                  <c:v>77.534000000000006</c:v>
                </c:pt>
                <c:pt idx="107">
                  <c:v>76.844999999999999</c:v>
                </c:pt>
                <c:pt idx="108">
                  <c:v>77.965999999999994</c:v>
                </c:pt>
                <c:pt idx="109">
                  <c:v>77.914000000000001</c:v>
                </c:pt>
                <c:pt idx="110">
                  <c:v>77.361999999999995</c:v>
                </c:pt>
                <c:pt idx="111">
                  <c:v>77.171999999999997</c:v>
                </c:pt>
                <c:pt idx="112">
                  <c:v>76.706999999999994</c:v>
                </c:pt>
                <c:pt idx="113">
                  <c:v>77.447999999999993</c:v>
                </c:pt>
                <c:pt idx="114">
                  <c:v>78.155000000000001</c:v>
                </c:pt>
                <c:pt idx="115">
                  <c:v>79.828000000000003</c:v>
                </c:pt>
                <c:pt idx="116">
                  <c:v>81.052000000000007</c:v>
                </c:pt>
                <c:pt idx="117">
                  <c:v>82.361999999999995</c:v>
                </c:pt>
                <c:pt idx="118">
                  <c:v>86.430999999999997</c:v>
                </c:pt>
                <c:pt idx="119">
                  <c:v>87.844999999999999</c:v>
                </c:pt>
                <c:pt idx="120">
                  <c:v>89.671999999999997</c:v>
                </c:pt>
                <c:pt idx="121">
                  <c:v>91.414000000000001</c:v>
                </c:pt>
                <c:pt idx="122">
                  <c:v>90.602999999999994</c:v>
                </c:pt>
                <c:pt idx="123">
                  <c:v>90.983000000000004</c:v>
                </c:pt>
                <c:pt idx="124">
                  <c:v>89.775999999999996</c:v>
                </c:pt>
                <c:pt idx="125">
                  <c:v>88.206999999999994</c:v>
                </c:pt>
                <c:pt idx="126">
                  <c:v>84.275999999999996</c:v>
                </c:pt>
                <c:pt idx="127">
                  <c:v>81.793000000000006</c:v>
                </c:pt>
                <c:pt idx="128">
                  <c:v>79.102999999999994</c:v>
                </c:pt>
                <c:pt idx="129">
                  <c:v>76.759</c:v>
                </c:pt>
                <c:pt idx="130">
                  <c:v>74.775999999999996</c:v>
                </c:pt>
                <c:pt idx="131">
                  <c:v>73.69</c:v>
                </c:pt>
                <c:pt idx="132">
                  <c:v>73.241</c:v>
                </c:pt>
                <c:pt idx="133">
                  <c:v>71.19</c:v>
                </c:pt>
                <c:pt idx="134">
                  <c:v>72.430999999999997</c:v>
                </c:pt>
                <c:pt idx="135">
                  <c:v>71.328000000000003</c:v>
                </c:pt>
                <c:pt idx="136">
                  <c:v>72.534000000000006</c:v>
                </c:pt>
                <c:pt idx="137">
                  <c:v>72.052000000000007</c:v>
                </c:pt>
                <c:pt idx="138">
                  <c:v>72.069000000000003</c:v>
                </c:pt>
                <c:pt idx="139">
                  <c:v>71.81</c:v>
                </c:pt>
                <c:pt idx="140">
                  <c:v>71.361999999999995</c:v>
                </c:pt>
                <c:pt idx="141">
                  <c:v>72.671999999999997</c:v>
                </c:pt>
                <c:pt idx="142">
                  <c:v>70.569000000000003</c:v>
                </c:pt>
                <c:pt idx="143">
                  <c:v>72.516999999999996</c:v>
                </c:pt>
                <c:pt idx="144">
                  <c:v>72.879000000000005</c:v>
                </c:pt>
                <c:pt idx="145">
                  <c:v>73.759</c:v>
                </c:pt>
                <c:pt idx="146">
                  <c:v>74.552000000000007</c:v>
                </c:pt>
                <c:pt idx="147">
                  <c:v>76.19</c:v>
                </c:pt>
                <c:pt idx="148">
                  <c:v>77.914000000000001</c:v>
                </c:pt>
                <c:pt idx="149">
                  <c:v>79</c:v>
                </c:pt>
                <c:pt idx="150">
                  <c:v>79.483000000000004</c:v>
                </c:pt>
                <c:pt idx="151">
                  <c:v>80.655000000000001</c:v>
                </c:pt>
                <c:pt idx="152">
                  <c:v>80.241</c:v>
                </c:pt>
                <c:pt idx="153">
                  <c:v>79.655000000000001</c:v>
                </c:pt>
                <c:pt idx="154">
                  <c:v>78.844999999999999</c:v>
                </c:pt>
                <c:pt idx="155">
                  <c:v>77.930999999999997</c:v>
                </c:pt>
                <c:pt idx="156">
                  <c:v>75.775999999999996</c:v>
                </c:pt>
                <c:pt idx="157">
                  <c:v>73.138000000000005</c:v>
                </c:pt>
                <c:pt idx="158">
                  <c:v>71.879000000000005</c:v>
                </c:pt>
                <c:pt idx="159">
                  <c:v>70.483000000000004</c:v>
                </c:pt>
                <c:pt idx="160">
                  <c:v>69.534000000000006</c:v>
                </c:pt>
                <c:pt idx="161">
                  <c:v>69.034000000000006</c:v>
                </c:pt>
                <c:pt idx="162">
                  <c:v>69.241</c:v>
                </c:pt>
                <c:pt idx="163">
                  <c:v>68.379000000000005</c:v>
                </c:pt>
                <c:pt idx="164">
                  <c:v>67.947999999999993</c:v>
                </c:pt>
                <c:pt idx="165">
                  <c:v>69.414000000000001</c:v>
                </c:pt>
                <c:pt idx="166">
                  <c:v>68.259</c:v>
                </c:pt>
                <c:pt idx="167">
                  <c:v>67.706999999999994</c:v>
                </c:pt>
                <c:pt idx="168">
                  <c:v>66.897000000000006</c:v>
                </c:pt>
                <c:pt idx="169">
                  <c:v>67.085999999999999</c:v>
                </c:pt>
                <c:pt idx="170">
                  <c:v>67</c:v>
                </c:pt>
                <c:pt idx="171">
                  <c:v>66.379000000000005</c:v>
                </c:pt>
                <c:pt idx="172">
                  <c:v>66.947999999999993</c:v>
                </c:pt>
                <c:pt idx="173">
                  <c:v>67.552000000000007</c:v>
                </c:pt>
                <c:pt idx="174">
                  <c:v>67.602999999999994</c:v>
                </c:pt>
                <c:pt idx="175">
                  <c:v>67.5</c:v>
                </c:pt>
                <c:pt idx="176">
                  <c:v>67.293000000000006</c:v>
                </c:pt>
                <c:pt idx="177">
                  <c:v>67.344999999999999</c:v>
                </c:pt>
                <c:pt idx="178">
                  <c:v>66.741</c:v>
                </c:pt>
                <c:pt idx="179">
                  <c:v>67.293000000000006</c:v>
                </c:pt>
                <c:pt idx="180">
                  <c:v>66.534000000000006</c:v>
                </c:pt>
                <c:pt idx="181">
                  <c:v>67.069000000000003</c:v>
                </c:pt>
                <c:pt idx="182">
                  <c:v>67.31</c:v>
                </c:pt>
                <c:pt idx="183">
                  <c:v>67.534000000000006</c:v>
                </c:pt>
                <c:pt idx="184">
                  <c:v>67.206999999999994</c:v>
                </c:pt>
                <c:pt idx="185">
                  <c:v>66.879000000000005</c:v>
                </c:pt>
                <c:pt idx="186">
                  <c:v>67.414000000000001</c:v>
                </c:pt>
                <c:pt idx="187">
                  <c:v>68.085999999999999</c:v>
                </c:pt>
                <c:pt idx="188">
                  <c:v>65.897000000000006</c:v>
                </c:pt>
                <c:pt idx="189">
                  <c:v>67.430999999999997</c:v>
                </c:pt>
                <c:pt idx="190">
                  <c:v>66.379000000000005</c:v>
                </c:pt>
                <c:pt idx="191">
                  <c:v>67.120999999999995</c:v>
                </c:pt>
                <c:pt idx="192">
                  <c:v>66.516999999999996</c:v>
                </c:pt>
                <c:pt idx="193">
                  <c:v>66.844999999999999</c:v>
                </c:pt>
                <c:pt idx="194">
                  <c:v>66.275999999999996</c:v>
                </c:pt>
                <c:pt idx="195">
                  <c:v>66.259</c:v>
                </c:pt>
                <c:pt idx="196">
                  <c:v>66.361999999999995</c:v>
                </c:pt>
                <c:pt idx="197">
                  <c:v>66.379000000000005</c:v>
                </c:pt>
                <c:pt idx="198">
                  <c:v>65.983000000000004</c:v>
                </c:pt>
                <c:pt idx="199">
                  <c:v>65.552000000000007</c:v>
                </c:pt>
                <c:pt idx="200">
                  <c:v>64.69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82.939820359422683</c:v>
                </c:pt>
                <c:pt idx="1">
                  <c:v>83.111678232696619</c:v>
                </c:pt>
                <c:pt idx="2">
                  <c:v>83.283295880216727</c:v>
                </c:pt>
                <c:pt idx="3">
                  <c:v>83.454596676484215</c:v>
                </c:pt>
                <c:pt idx="4">
                  <c:v>83.625492199901998</c:v>
                </c:pt>
                <c:pt idx="5">
                  <c:v>83.795880865952626</c:v>
                </c:pt>
                <c:pt idx="6">
                  <c:v>83.965646452546309</c:v>
                </c:pt>
                <c:pt idx="7">
                  <c:v>84.134656519530864</c:v>
                </c:pt>
                <c:pt idx="8">
                  <c:v>84.302760727965435</c:v>
                </c:pt>
                <c:pt idx="9">
                  <c:v>84.469789069708995</c:v>
                </c:pt>
                <c:pt idx="10">
                  <c:v>84.635550024708564</c:v>
                </c:pt>
                <c:pt idx="11">
                  <c:v>84.799828672955542</c:v>
                </c:pt>
                <c:pt idx="12">
                  <c:v>84.962384801727936</c:v>
                </c:pt>
                <c:pt idx="13">
                  <c:v>85.12295106852379</c:v>
                </c:pt>
                <c:pt idx="14">
                  <c:v>85.281231309179503</c:v>
                </c:pt>
                <c:pt idx="15">
                  <c:v>85.436899123862474</c:v>
                </c:pt>
                <c:pt idx="16">
                  <c:v>85.589596938075616</c:v>
                </c:pt>
                <c:pt idx="17">
                  <c:v>85.738935831900264</c:v>
                </c:pt>
                <c:pt idx="18">
                  <c:v>85.884496573145285</c:v>
                </c:pt>
                <c:pt idx="19">
                  <c:v>86.025832499079797</c:v>
                </c:pt>
                <c:pt idx="20">
                  <c:v>86.162475193822658</c:v>
                </c:pt>
                <c:pt idx="21">
                  <c:v>86.293944338378907</c:v>
                </c:pt>
                <c:pt idx="22">
                  <c:v>86.419763709004982</c:v>
                </c:pt>
                <c:pt idx="23">
                  <c:v>86.539486113648024</c:v>
                </c:pt>
                <c:pt idx="24">
                  <c:v>86.652731133212328</c:v>
                </c:pt>
                <c:pt idx="25">
                  <c:v>86.759240914970505</c:v>
                </c:pt>
                <c:pt idx="26">
                  <c:v>86.858960970471969</c:v>
                </c:pt>
                <c:pt idx="27">
                  <c:v>86.952154942732378</c:v>
                </c:pt>
                <c:pt idx="28">
                  <c:v>87.039564548137392</c:v>
                </c:pt>
                <c:pt idx="29">
                  <c:v>87.122628197091231</c:v>
                </c:pt>
                <c:pt idx="30">
                  <c:v>87.203773861509603</c:v>
                </c:pt>
                <c:pt idx="31">
                  <c:v>87.286803143858052</c:v>
                </c:pt>
                <c:pt idx="32">
                  <c:v>87.377383600509333</c:v>
                </c:pt>
                <c:pt idx="33">
                  <c:v>87.483664405708751</c:v>
                </c:pt>
                <c:pt idx="34">
                  <c:v>87.617025506439475</c:v>
                </c:pt>
                <c:pt idx="35">
                  <c:v>87.792961559977385</c:v>
                </c:pt>
                <c:pt idx="36">
                  <c:v>88.032088298938277</c:v>
                </c:pt>
                <c:pt idx="37">
                  <c:v>88.361239946154939</c:v>
                </c:pt>
                <c:pt idx="38">
                  <c:v>88.814601836779559</c:v>
                </c:pt>
                <c:pt idx="39">
                  <c:v>89.434793218343614</c:v>
                </c:pt>
                <c:pt idx="40">
                  <c:v>90.273783054943138</c:v>
                </c:pt>
                <c:pt idx="41">
                  <c:v>91.393489553683509</c:v>
                </c:pt>
                <c:pt idx="42">
                  <c:v>92.865886337870535</c:v>
                </c:pt>
                <c:pt idx="43">
                  <c:v>94.772420122727482</c:v>
                </c:pt>
                <c:pt idx="44">
                  <c:v>97.202542538053308</c:v>
                </c:pt>
                <c:pt idx="45">
                  <c:v>100.25117854503245</c:v>
                </c:pt>
                <c:pt idx="46">
                  <c:v>104.01500092956856</c:v>
                </c:pt>
                <c:pt idx="47">
                  <c:v>108.58745775564915</c:v>
                </c:pt>
                <c:pt idx="48">
                  <c:v>114.05260729796748</c:v>
                </c:pt>
                <c:pt idx="49">
                  <c:v>120.47794843825578</c:v>
                </c:pt>
                <c:pt idx="50">
                  <c:v>127.90658452715573</c:v>
                </c:pt>
                <c:pt idx="51">
                  <c:v>136.34921117239617</c:v>
                </c:pt>
                <c:pt idx="52">
                  <c:v>145.77655516544601</c:v>
                </c:pt>
                <c:pt idx="53">
                  <c:v>156.11299154092802</c:v>
                </c:pt>
                <c:pt idx="54">
                  <c:v>167.23209852452672</c:v>
                </c:pt>
                <c:pt idx="55">
                  <c:v>178.95477682569367</c:v>
                </c:pt>
                <c:pt idx="56">
                  <c:v>191.04973911374637</c:v>
                </c:pt>
                <c:pt idx="57">
                  <c:v>203.23237378122951</c:v>
                </c:pt>
                <c:pt idx="58">
                  <c:v>215.14447694072672</c:v>
                </c:pt>
                <c:pt idx="59">
                  <c:v>226.26538599017704</c:v>
                </c:pt>
                <c:pt idx="60">
                  <c:v>235.67335756920806</c:v>
                </c:pt>
                <c:pt idx="61">
                  <c:v>241.65034559472213</c:v>
                </c:pt>
                <c:pt idx="62">
                  <c:v>241.45020632266016</c:v>
                </c:pt>
                <c:pt idx="63">
                  <c:v>231.9539525328654</c:v>
                </c:pt>
                <c:pt idx="64">
                  <c:v>211.62568539902631</c:v>
                </c:pt>
                <c:pt idx="65">
                  <c:v>182.68511727751408</c:v>
                </c:pt>
                <c:pt idx="66">
                  <c:v>151.20345388566966</c:v>
                </c:pt>
                <c:pt idx="67">
                  <c:v>124.21093046270038</c:v>
                </c:pt>
                <c:pt idx="68">
                  <c:v>106.02143304857711</c:v>
                </c:pt>
                <c:pt idx="69">
                  <c:v>96.871762355163369</c:v>
                </c:pt>
                <c:pt idx="70">
                  <c:v>94.400262083321806</c:v>
                </c:pt>
                <c:pt idx="71">
                  <c:v>95.92451354162057</c:v>
                </c:pt>
                <c:pt idx="72">
                  <c:v>99.681452734263004</c:v>
                </c:pt>
                <c:pt idx="73">
                  <c:v>104.87156963268829</c:v>
                </c:pt>
                <c:pt idx="74">
                  <c:v>111.23698464187349</c:v>
                </c:pt>
                <c:pt idx="75">
                  <c:v>118.70689169235109</c:v>
                </c:pt>
                <c:pt idx="76">
                  <c:v>127.22150479608145</c:v>
                </c:pt>
                <c:pt idx="77">
                  <c:v>136.6664653131966</c:v>
                </c:pt>
                <c:pt idx="78">
                  <c:v>146.85208145094265</c:v>
                </c:pt>
                <c:pt idx="79">
                  <c:v>157.50845935856185</c:v>
                </c:pt>
                <c:pt idx="80">
                  <c:v>168.28189340482751</c:v>
                </c:pt>
                <c:pt idx="81">
                  <c:v>178.69494171816299</c:v>
                </c:pt>
                <c:pt idx="82">
                  <c:v>187.95787157190955</c:v>
                </c:pt>
                <c:pt idx="83">
                  <c:v>194.48225792417063</c:v>
                </c:pt>
                <c:pt idx="84">
                  <c:v>195.33009079521125</c:v>
                </c:pt>
                <c:pt idx="85">
                  <c:v>186.78841614090575</c:v>
                </c:pt>
                <c:pt idx="86">
                  <c:v>167.20419936530027</c:v>
                </c:pt>
                <c:pt idx="87">
                  <c:v>140.17481383347192</c:v>
                </c:pt>
                <c:pt idx="88">
                  <c:v>113.61654218893661</c:v>
                </c:pt>
                <c:pt idx="89">
                  <c:v>94.310688180423071</c:v>
                </c:pt>
                <c:pt idx="90">
                  <c:v>83.779533202900652</c:v>
                </c:pt>
                <c:pt idx="91">
                  <c:v>79.412140435153077</c:v>
                </c:pt>
                <c:pt idx="92">
                  <c:v>77.982016428889438</c:v>
                </c:pt>
                <c:pt idx="93">
                  <c:v>77.550354867584986</c:v>
                </c:pt>
                <c:pt idx="94">
                  <c:v>77.36688924940492</c:v>
                </c:pt>
                <c:pt idx="95">
                  <c:v>77.229961828454591</c:v>
                </c:pt>
                <c:pt idx="96">
                  <c:v>77.100838642421195</c:v>
                </c:pt>
                <c:pt idx="97">
                  <c:v>76.974407021180994</c:v>
                </c:pt>
                <c:pt idx="98">
                  <c:v>76.850730819223514</c:v>
                </c:pt>
                <c:pt idx="99">
                  <c:v>76.730787075923857</c:v>
                </c:pt>
                <c:pt idx="100">
                  <c:v>76.616151651706005</c:v>
                </c:pt>
                <c:pt idx="101">
                  <c:v>76.509181542792163</c:v>
                </c:pt>
                <c:pt idx="102">
                  <c:v>76.413288373805102</c:v>
                </c:pt>
                <c:pt idx="103">
                  <c:v>76.333264451277827</c:v>
                </c:pt>
                <c:pt idx="104">
                  <c:v>76.275643879545356</c:v>
                </c:pt>
                <c:pt idx="105">
                  <c:v>76.249068038258088</c:v>
                </c:pt>
                <c:pt idx="106">
                  <c:v>76.264606345839496</c:v>
                </c:pt>
                <c:pt idx="107">
                  <c:v>76.335963514540992</c:v>
                </c:pt>
                <c:pt idx="108">
                  <c:v>76.479486942122207</c:v>
                </c:pt>
                <c:pt idx="109">
                  <c:v>76.713877226856454</c:v>
                </c:pt>
                <c:pt idx="110">
                  <c:v>77.059506597688497</c:v>
                </c:pt>
                <c:pt idx="111">
                  <c:v>77.537269692884166</c:v>
                </c:pt>
                <c:pt idx="112">
                  <c:v>78.166932178666457</c:v>
                </c:pt>
                <c:pt idx="113">
                  <c:v>78.965004277170152</c:v>
                </c:pt>
                <c:pt idx="114">
                  <c:v>79.942237072860848</c:v>
                </c:pt>
                <c:pt idx="115">
                  <c:v>81.100882706292566</c:v>
                </c:pt>
                <c:pt idx="116">
                  <c:v>82.431782054523168</c:v>
                </c:pt>
                <c:pt idx="117">
                  <c:v>83.910970090311068</c:v>
                </c:pt>
                <c:pt idx="118">
                  <c:v>85.494663928710722</c:v>
                </c:pt>
                <c:pt idx="119">
                  <c:v>87.110554232238101</c:v>
                </c:pt>
                <c:pt idx="120">
                  <c:v>88.643902750935126</c:v>
                </c:pt>
                <c:pt idx="121">
                  <c:v>89.922011158830927</c:v>
                </c:pt>
                <c:pt idx="122">
                  <c:v>90.711225241996559</c:v>
                </c:pt>
                <c:pt idx="123">
                  <c:v>90.749718919315953</c:v>
                </c:pt>
                <c:pt idx="124">
                  <c:v>89.830736705831725</c:v>
                </c:pt>
                <c:pt idx="125">
                  <c:v>87.914910896951426</c:v>
                </c:pt>
                <c:pt idx="126">
                  <c:v>85.206765500795058</c:v>
                </c:pt>
                <c:pt idx="127">
                  <c:v>82.126375706173505</c:v>
                </c:pt>
                <c:pt idx="128">
                  <c:v>79.167614305999166</c:v>
                </c:pt>
                <c:pt idx="129">
                  <c:v>76.71844874458256</c:v>
                </c:pt>
                <c:pt idx="130">
                  <c:v>74.948531423188143</c:v>
                </c:pt>
                <c:pt idx="131">
                  <c:v>73.815258227295004</c:v>
                </c:pt>
                <c:pt idx="132">
                  <c:v>73.154938170547396</c:v>
                </c:pt>
                <c:pt idx="133">
                  <c:v>72.785090274369551</c:v>
                </c:pt>
                <c:pt idx="134">
                  <c:v>72.565753172232434</c:v>
                </c:pt>
                <c:pt idx="135">
                  <c:v>72.413181792890867</c:v>
                </c:pt>
                <c:pt idx="136">
                  <c:v>72.286838155753443</c:v>
                </c:pt>
                <c:pt idx="137">
                  <c:v>72.171491542618512</c:v>
                </c:pt>
                <c:pt idx="138">
                  <c:v>72.065113408053492</c:v>
                </c:pt>
                <c:pt idx="139">
                  <c:v>71.974045871537896</c:v>
                </c:pt>
                <c:pt idx="140">
                  <c:v>71.913367609940593</c:v>
                </c:pt>
                <c:pt idx="141">
                  <c:v>71.910016057650253</c:v>
                </c:pt>
                <c:pt idx="142">
                  <c:v>72.006207898755491</c:v>
                </c:pt>
                <c:pt idx="143">
                  <c:v>72.260007364855596</c:v>
                </c:pt>
                <c:pt idx="144">
                  <c:v>72.739111477236733</c:v>
                </c:pt>
                <c:pt idx="145">
                  <c:v>73.50451007886987</c:v>
                </c:pt>
                <c:pt idx="146">
                  <c:v>74.584029956394303</c:v>
                </c:pt>
                <c:pt idx="147">
                  <c:v>75.941926753628067</c:v>
                </c:pt>
                <c:pt idx="148">
                  <c:v>77.457221446458689</c:v>
                </c:pt>
                <c:pt idx="149">
                  <c:v>78.925837906316303</c:v>
                </c:pt>
                <c:pt idx="150">
                  <c:v>80.095702086655152</c:v>
                </c:pt>
                <c:pt idx="151">
                  <c:v>80.72996121385178</c:v>
                </c:pt>
                <c:pt idx="152">
                  <c:v>80.677640760959889</c:v>
                </c:pt>
                <c:pt idx="153">
                  <c:v>79.923082122685074</c:v>
                </c:pt>
                <c:pt idx="154">
                  <c:v>78.592028947812636</c:v>
                </c:pt>
                <c:pt idx="155">
                  <c:v>76.911198529350699</c:v>
                </c:pt>
                <c:pt idx="156">
                  <c:v>75.139174949403781</c:v>
                </c:pt>
                <c:pt idx="157">
                  <c:v>73.497541898421929</c:v>
                </c:pt>
                <c:pt idx="158">
                  <c:v>72.126994961181836</c:v>
                </c:pt>
                <c:pt idx="159">
                  <c:v>71.078049717053986</c:v>
                </c:pt>
                <c:pt idx="160">
                  <c:v>70.329822415068122</c:v>
                </c:pt>
                <c:pt idx="161">
                  <c:v>69.821534076897834</c:v>
                </c:pt>
                <c:pt idx="162">
                  <c:v>69.481990990058307</c:v>
                </c:pt>
                <c:pt idx="163">
                  <c:v>69.248805732073407</c:v>
                </c:pt>
                <c:pt idx="164">
                  <c:v>69.076284845326299</c:v>
                </c:pt>
                <c:pt idx="165">
                  <c:v>68.935271217367131</c:v>
                </c:pt>
                <c:pt idx="166">
                  <c:v>68.809220033137507</c:v>
                </c:pt>
                <c:pt idx="167">
                  <c:v>68.689683900518617</c:v>
                </c:pt>
                <c:pt idx="168">
                  <c:v>68.572752704188474</c:v>
                </c:pt>
                <c:pt idx="169">
                  <c:v>68.45677702874093</c:v>
                </c:pt>
                <c:pt idx="170">
                  <c:v>68.341120222555347</c:v>
                </c:pt>
                <c:pt idx="171">
                  <c:v>68.225556557695086</c:v>
                </c:pt>
                <c:pt idx="172">
                  <c:v>68.110012123488431</c:v>
                </c:pt>
                <c:pt idx="173">
                  <c:v>67.994464326497166</c:v>
                </c:pt>
                <c:pt idx="174">
                  <c:v>67.878906548362082</c:v>
                </c:pt>
                <c:pt idx="175">
                  <c:v>67.763336821296178</c:v>
                </c:pt>
                <c:pt idx="176">
                  <c:v>67.647754503793365</c:v>
                </c:pt>
                <c:pt idx="177">
                  <c:v>67.532159376825234</c:v>
                </c:pt>
                <c:pt idx="178">
                  <c:v>67.416551408049159</c:v>
                </c:pt>
                <c:pt idx="179">
                  <c:v>67.300930685149737</c:v>
                </c:pt>
                <c:pt idx="180">
                  <c:v>67.185297389142136</c:v>
                </c:pt>
                <c:pt idx="181">
                  <c:v>67.069651777165319</c:v>
                </c:pt>
                <c:pt idx="182">
                  <c:v>66.953994168219381</c:v>
                </c:pt>
                <c:pt idx="183">
                  <c:v>66.838324930563857</c:v>
                </c:pt>
                <c:pt idx="184">
                  <c:v>66.722644470529332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82.9398203589746</c:v>
                </c:pt>
                <c:pt idx="1">
                  <c:v>83.111678231685943</c:v>
                </c:pt>
                <c:pt idx="2">
                  <c:v>83.283295877965557</c:v>
                </c:pt>
                <c:pt idx="3">
                  <c:v>83.45459667153257</c:v>
                </c:pt>
                <c:pt idx="4">
                  <c:v>83.625492189146414</c:v>
                </c:pt>
                <c:pt idx="5">
                  <c:v>83.795880842881928</c:v>
                </c:pt>
                <c:pt idx="6">
                  <c:v>83.965646403677709</c:v>
                </c:pt>
                <c:pt idx="7">
                  <c:v>84.134656417309472</c:v>
                </c:pt>
                <c:pt idx="8">
                  <c:v>84.302760516812953</c:v>
                </c:pt>
                <c:pt idx="9">
                  <c:v>84.469788638990835</c:v>
                </c:pt>
                <c:pt idx="10">
                  <c:v>84.635549157082266</c:v>
                </c:pt>
                <c:pt idx="11">
                  <c:v>84.799826947058847</c:v>
                </c:pt>
                <c:pt idx="12">
                  <c:v>84.962381411417638</c:v>
                </c:pt>
                <c:pt idx="13">
                  <c:v>85.122944491844606</c:v>
                </c:pt>
                <c:pt idx="14">
                  <c:v>85.281218710749542</c:v>
                </c:pt>
                <c:pt idx="15">
                  <c:v>85.436875291409009</c:v>
                </c:pt>
                <c:pt idx="16">
                  <c:v>85.589552417205766</c:v>
                </c:pt>
                <c:pt idx="17">
                  <c:v>85.738853702039293</c:v>
                </c:pt>
                <c:pt idx="18">
                  <c:v>85.884346956093168</c:v>
                </c:pt>
                <c:pt idx="19">
                  <c:v>86.02556334333174</c:v>
                </c:pt>
                <c:pt idx="20">
                  <c:v>86.161997038732196</c:v>
                </c:pt>
                <c:pt idx="21">
                  <c:v>86.293105503524231</c:v>
                </c:pt>
                <c:pt idx="22">
                  <c:v>86.418310504581953</c:v>
                </c:pt>
                <c:pt idx="23">
                  <c:v>86.537000008380545</c:v>
                </c:pt>
                <c:pt idx="24">
                  <c:v>86.64853107919653</c:v>
                </c:pt>
                <c:pt idx="25">
                  <c:v>86.75223390400437</c:v>
                </c:pt>
                <c:pt idx="26">
                  <c:v>86.847417051282576</c:v>
                </c:pt>
                <c:pt idx="27">
                  <c:v>86.933374046289671</c:v>
                </c:pt>
                <c:pt idx="28">
                  <c:v>87.009391310203085</c:v>
                </c:pt>
                <c:pt idx="29">
                  <c:v>87.074757464225442</c:v>
                </c:pt>
                <c:pt idx="30">
                  <c:v>87.128773942492202</c:v>
                </c:pt>
                <c:pt idx="31">
                  <c:v>87.170766790457009</c:v>
                </c:pt>
                <c:pt idx="32">
                  <c:v>87.200099450649319</c:v>
                </c:pt>
                <c:pt idx="33">
                  <c:v>87.216186258815142</c:v>
                </c:pt>
                <c:pt idx="34">
                  <c:v>87.218506295264859</c:v>
                </c:pt>
                <c:pt idx="35">
                  <c:v>87.206617164644214</c:v>
                </c:pt>
                <c:pt idx="36">
                  <c:v>87.180168218931371</c:v>
                </c:pt>
                <c:pt idx="37">
                  <c:v>87.138912700040692</c:v>
                </c:pt>
                <c:pt idx="38">
                  <c:v>87.082718266232362</c:v>
                </c:pt>
                <c:pt idx="39">
                  <c:v>87.011575385495803</c:v>
                </c:pt>
                <c:pt idx="40">
                  <c:v>86.92560313194916</c:v>
                </c:pt>
                <c:pt idx="41">
                  <c:v>86.825052008029175</c:v>
                </c:pt>
                <c:pt idx="42">
                  <c:v>86.71030353257656</c:v>
                </c:pt>
                <c:pt idx="43">
                  <c:v>86.581866476372269</c:v>
                </c:pt>
                <c:pt idx="44">
                  <c:v>86.440369782944117</c:v>
                </c:pt>
                <c:pt idx="45">
                  <c:v>86.286552372243364</c:v>
                </c:pt>
                <c:pt idx="46">
                  <c:v>86.121250175942677</c:v>
                </c:pt>
                <c:pt idx="47">
                  <c:v>85.945380883969548</c:v>
                </c:pt>
                <c:pt idx="48">
                  <c:v>85.759926982581931</c:v>
                </c:pt>
                <c:pt idx="49">
                  <c:v>85.565917727810429</c:v>
                </c:pt>
                <c:pt idx="50">
                  <c:v>85.364410720988616</c:v>
                </c:pt>
                <c:pt idx="51">
                  <c:v>85.156473735731197</c:v>
                </c:pt>
                <c:pt idx="52">
                  <c:v>84.94316739198031</c:v>
                </c:pt>
                <c:pt idx="53">
                  <c:v>84.725529189371301</c:v>
                </c:pt>
                <c:pt idx="54">
                  <c:v>84.504559307798331</c:v>
                </c:pt>
                <c:pt idx="55">
                  <c:v>84.281208467137503</c:v>
                </c:pt>
                <c:pt idx="56">
                  <c:v>84.056368019822756</c:v>
                </c:pt>
                <c:pt idx="57">
                  <c:v>83.830862337501273</c:v>
                </c:pt>
                <c:pt idx="58">
                  <c:v>83.605443452759317</c:v>
                </c:pt>
                <c:pt idx="59">
                  <c:v>83.380787833344513</c:v>
                </c:pt>
                <c:pt idx="60">
                  <c:v>83.157495101822946</c:v>
                </c:pt>
                <c:pt idx="61">
                  <c:v>82.936088468742284</c:v>
                </c:pt>
                <c:pt idx="62">
                  <c:v>82.717016621158336</c:v>
                </c:pt>
                <c:pt idx="63">
                  <c:v>82.500656798733814</c:v>
                </c:pt>
                <c:pt idx="64">
                  <c:v>82.287318793764385</c:v>
                </c:pt>
                <c:pt idx="65">
                  <c:v>82.077249626348689</c:v>
                </c:pt>
                <c:pt idx="66">
                  <c:v>81.870638668420114</c:v>
                </c:pt>
                <c:pt idx="67">
                  <c:v>81.667623017667836</c:v>
                </c:pt>
                <c:pt idx="68">
                  <c:v>81.468292952040557</c:v>
                </c:pt>
                <c:pt idx="69">
                  <c:v>81.272697325563513</c:v>
                </c:pt>
                <c:pt idx="70">
                  <c:v>81.080848795092365</c:v>
                </c:pt>
                <c:pt idx="71">
                  <c:v>80.892728794316398</c:v>
                </c:pt>
                <c:pt idx="72">
                  <c:v>80.708292195138554</c:v>
                </c:pt>
                <c:pt idx="73">
                  <c:v>80.527471617161268</c:v>
                </c:pt>
                <c:pt idx="74">
                  <c:v>80.350181363310526</c:v>
                </c:pt>
                <c:pt idx="75">
                  <c:v>80.176320973740303</c:v>
                </c:pt>
                <c:pt idx="76">
                  <c:v>80.005778401305577</c:v>
                </c:pt>
                <c:pt idx="77">
                  <c:v>79.838432820384938</c:v>
                </c:pt>
                <c:pt idx="78">
                  <c:v>79.67415708701995</c:v>
                </c:pt>
                <c:pt idx="79">
                  <c:v>79.512819872572763</c:v>
                </c:pt>
                <c:pt idx="80">
                  <c:v>79.35428749573002</c:v>
                </c:pt>
                <c:pt idx="81">
                  <c:v>79.198425479014148</c:v>
                </c:pt>
                <c:pt idx="82">
                  <c:v>79.045099856287678</c:v>
                </c:pt>
                <c:pt idx="83">
                  <c:v>78.894178257294882</c:v>
                </c:pt>
                <c:pt idx="84">
                  <c:v>78.74553079428766</c:v>
                </c:pt>
                <c:pt idx="85">
                  <c:v>78.599030774396638</c:v>
                </c:pt>
                <c:pt idx="86">
                  <c:v>78.454555259777806</c:v>
                </c:pt>
                <c:pt idx="87">
                  <c:v>78.31198549579419</c:v>
                </c:pt>
                <c:pt idx="88">
                  <c:v>78.17120722566807</c:v>
                </c:pt>
                <c:pt idx="89">
                  <c:v>78.032110908225604</c:v>
                </c:pt>
                <c:pt idx="90">
                  <c:v>77.894591853596026</c:v>
                </c:pt>
                <c:pt idx="91">
                  <c:v>77.758550290057485</c:v>
                </c:pt>
                <c:pt idx="92">
                  <c:v>77.623891373657131</c:v>
                </c:pt>
                <c:pt idx="93">
                  <c:v>77.490525150789168</c:v>
                </c:pt>
                <c:pt idx="94">
                  <c:v>77.358366482596949</c:v>
                </c:pt>
                <c:pt idx="95">
                  <c:v>77.227334938870527</c:v>
                </c:pt>
                <c:pt idx="96">
                  <c:v>77.097354668040452</c:v>
                </c:pt>
                <c:pt idx="97">
                  <c:v>76.968354248913158</c:v>
                </c:pt>
                <c:pt idx="98">
                  <c:v>76.840266528948291</c:v>
                </c:pt>
                <c:pt idx="99">
                  <c:v>76.713028453132665</c:v>
                </c:pt>
                <c:pt idx="100">
                  <c:v>76.586580886854321</c:v>
                </c:pt>
                <c:pt idx="101">
                  <c:v>76.460868435610934</c:v>
                </c:pt>
                <c:pt idx="102">
                  <c:v>76.335839263894684</c:v>
                </c:pt>
                <c:pt idx="103">
                  <c:v>76.211444915169437</c:v>
                </c:pt>
                <c:pt idx="104">
                  <c:v>76.087640134490542</c:v>
                </c:pt>
                <c:pt idx="105">
                  <c:v>75.964382695005085</c:v>
                </c:pt>
                <c:pt idx="106">
                  <c:v>75.841633229302658</c:v>
                </c:pt>
                <c:pt idx="107">
                  <c:v>75.719355066361487</c:v>
                </c:pt>
                <c:pt idx="108">
                  <c:v>75.597514074643243</c:v>
                </c:pt>
                <c:pt idx="109">
                  <c:v>75.476078511729668</c:v>
                </c:pt>
                <c:pt idx="110">
                  <c:v>75.355018880759246</c:v>
                </c:pt>
                <c:pt idx="111">
                  <c:v>75.234307793810771</c:v>
                </c:pt>
                <c:pt idx="112">
                  <c:v>75.113919842287359</c:v>
                </c:pt>
                <c:pt idx="113">
                  <c:v>74.993831474277755</c:v>
                </c:pt>
                <c:pt idx="114">
                  <c:v>74.874020878808409</c:v>
                </c:pt>
                <c:pt idx="115">
                  <c:v>74.754467876847059</c:v>
                </c:pt>
                <c:pt idx="116">
                  <c:v>74.635153818875551</c:v>
                </c:pt>
                <c:pt idx="117">
                  <c:v>74.516061488813335</c:v>
                </c:pt>
                <c:pt idx="118">
                  <c:v>74.397175014041551</c:v>
                </c:pt>
                <c:pt idx="119">
                  <c:v>74.278479781252074</c:v>
                </c:pt>
                <c:pt idx="120">
                  <c:v>74.159962357821087</c:v>
                </c:pt>
                <c:pt idx="121">
                  <c:v>74.041610418384963</c:v>
                </c:pt>
                <c:pt idx="122">
                  <c:v>73.923412676274694</c:v>
                </c:pt>
                <c:pt idx="123">
                  <c:v>73.805358819444848</c:v>
                </c:pt>
                <c:pt idx="124">
                  <c:v>73.687439450510794</c:v>
                </c:pt>
                <c:pt idx="125">
                  <c:v>73.56964603048705</c:v>
                </c:pt>
                <c:pt idx="126">
                  <c:v>73.451970825797545</c:v>
                </c:pt>
                <c:pt idx="127">
                  <c:v>73.334406858107442</c:v>
                </c:pt>
                <c:pt idx="128">
                  <c:v>73.216947856505058</c:v>
                </c:pt>
                <c:pt idx="129">
                  <c:v>73.099588211545708</c:v>
                </c:pt>
                <c:pt idx="130">
                  <c:v>72.982322930656053</c:v>
                </c:pt>
                <c:pt idx="131">
                  <c:v>72.865147594390237</c:v>
                </c:pt>
                <c:pt idx="132">
                  <c:v>72.748058313034548</c:v>
                </c:pt>
                <c:pt idx="133">
                  <c:v>72.631051683072826</c:v>
                </c:pt>
                <c:pt idx="134">
                  <c:v>72.514124743059241</c:v>
                </c:pt>
                <c:pt idx="135">
                  <c:v>72.397274928498888</c:v>
                </c:pt>
                <c:pt idx="136">
                  <c:v>72.280500025415236</c:v>
                </c:pt>
                <c:pt idx="137">
                  <c:v>72.163798122387362</c:v>
                </c:pt>
                <c:pt idx="138">
                  <c:v>72.047167560972667</c:v>
                </c:pt>
                <c:pt idx="139">
                  <c:v>71.930606884590645</c:v>
                </c:pt>
                <c:pt idx="140">
                  <c:v>71.814114786127135</c:v>
                </c:pt>
                <c:pt idx="141">
                  <c:v>71.697690054722273</c:v>
                </c:pt>
                <c:pt idx="142">
                  <c:v>71.581331522417145</c:v>
                </c:pt>
                <c:pt idx="143">
                  <c:v>71.465038011544721</c:v>
                </c:pt>
                <c:pt idx="144">
                  <c:v>71.348808283942788</c:v>
                </c:pt>
                <c:pt idx="145">
                  <c:v>71.232640993222191</c:v>
                </c:pt>
                <c:pt idx="146">
                  <c:v>71.116534641428032</c:v>
                </c:pt>
                <c:pt idx="147">
                  <c:v>71.00048754146394</c:v>
                </c:pt>
                <c:pt idx="148">
                  <c:v>70.884497786598388</c:v>
                </c:pt>
                <c:pt idx="149">
                  <c:v>70.768563228228942</c:v>
                </c:pt>
                <c:pt idx="150">
                  <c:v>70.652681462844527</c:v>
                </c:pt>
                <c:pt idx="151">
                  <c:v>70.536849828803327</c:v>
                </c:pt>
                <c:pt idx="152">
                  <c:v>70.421065413155503</c:v>
                </c:pt>
                <c:pt idx="153">
                  <c:v>70.305325068304398</c:v>
                </c:pt>
                <c:pt idx="154">
                  <c:v>70.189625437854872</c:v>
                </c:pt>
                <c:pt idx="155">
                  <c:v>70.073962990571388</c:v>
                </c:pt>
                <c:pt idx="156">
                  <c:v>69.958334060998666</c:v>
                </c:pt>
                <c:pt idx="157">
                  <c:v>69.842734895010906</c:v>
                </c:pt>
                <c:pt idx="158">
                  <c:v>69.727161698375326</c:v>
                </c:pt>
                <c:pt idx="159">
                  <c:v>69.611610686351781</c:v>
                </c:pt>
                <c:pt idx="160">
                  <c:v>69.496078132404961</c:v>
                </c:pt>
                <c:pt idx="161">
                  <c:v>69.380560414267279</c:v>
                </c:pt>
                <c:pt idx="162">
                  <c:v>69.265054055842597</c:v>
                </c:pt>
                <c:pt idx="163">
                  <c:v>69.149555763755217</c:v>
                </c:pt>
                <c:pt idx="164">
                  <c:v>69.034062457701111</c:v>
                </c:pt>
                <c:pt idx="165">
                  <c:v>68.918571294116333</c:v>
                </c:pt>
                <c:pt idx="166">
                  <c:v>68.803079683021295</c:v>
                </c:pt>
                <c:pt idx="167">
                  <c:v>68.687585298203402</c:v>
                </c:pt>
                <c:pt idx="168">
                  <c:v>68.572086081155476</c:v>
                </c:pt>
                <c:pt idx="169">
                  <c:v>68.456580239381026</c:v>
                </c:pt>
                <c:pt idx="170">
                  <c:v>68.341066239811198</c:v>
                </c:pt>
                <c:pt idx="171">
                  <c:v>68.225542798152802</c:v>
                </c:pt>
                <c:pt idx="172">
                  <c:v>68.110008865009945</c:v>
                </c:pt>
                <c:pt idx="173">
                  <c:v>67.99446360960134</c:v>
                </c:pt>
                <c:pt idx="174">
                  <c:v>67.878906401841647</c:v>
                </c:pt>
                <c:pt idx="175">
                  <c:v>67.763336793478942</c:v>
                </c:pt>
                <c:pt idx="176">
                  <c:v>67.647754498887934</c:v>
                </c:pt>
                <c:pt idx="177">
                  <c:v>67.532159376021767</c:v>
                </c:pt>
                <c:pt idx="178">
                  <c:v>67.416551407926931</c:v>
                </c:pt>
                <c:pt idx="179">
                  <c:v>67.300930685132471</c:v>
                </c:pt>
                <c:pt idx="180">
                  <c:v>67.185297389139876</c:v>
                </c:pt>
                <c:pt idx="181">
                  <c:v>67.069651777165049</c:v>
                </c:pt>
                <c:pt idx="182">
                  <c:v>66.953994168219353</c:v>
                </c:pt>
                <c:pt idx="183">
                  <c:v>66.838324930563857</c:v>
                </c:pt>
                <c:pt idx="184">
                  <c:v>66.722644470529332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82.069000000000003</c:v>
                </c:pt>
                <c:pt idx="1">
                  <c:v>81.879000000000005</c:v>
                </c:pt>
                <c:pt idx="2">
                  <c:v>81.585999999999999</c:v>
                </c:pt>
                <c:pt idx="3">
                  <c:v>81.206999999999994</c:v>
                </c:pt>
                <c:pt idx="4">
                  <c:v>80.671999999999997</c:v>
                </c:pt>
                <c:pt idx="5">
                  <c:v>81.483000000000004</c:v>
                </c:pt>
                <c:pt idx="6">
                  <c:v>80.879000000000005</c:v>
                </c:pt>
                <c:pt idx="7">
                  <c:v>80.983000000000004</c:v>
                </c:pt>
                <c:pt idx="8">
                  <c:v>80.5</c:v>
                </c:pt>
                <c:pt idx="9">
                  <c:v>81.120999999999995</c:v>
                </c:pt>
                <c:pt idx="10">
                  <c:v>81.224000000000004</c:v>
                </c:pt>
                <c:pt idx="11">
                  <c:v>80.724000000000004</c:v>
                </c:pt>
                <c:pt idx="12">
                  <c:v>80.534000000000006</c:v>
                </c:pt>
                <c:pt idx="13">
                  <c:v>81.775999999999996</c:v>
                </c:pt>
                <c:pt idx="14">
                  <c:v>80.465999999999994</c:v>
                </c:pt>
                <c:pt idx="15">
                  <c:v>81.085999999999999</c:v>
                </c:pt>
                <c:pt idx="16">
                  <c:v>82.052000000000007</c:v>
                </c:pt>
                <c:pt idx="17">
                  <c:v>82.016999999999996</c:v>
                </c:pt>
                <c:pt idx="18">
                  <c:v>81.430999999999997</c:v>
                </c:pt>
                <c:pt idx="19">
                  <c:v>82.275999999999996</c:v>
                </c:pt>
                <c:pt idx="20">
                  <c:v>80.914000000000001</c:v>
                </c:pt>
                <c:pt idx="21">
                  <c:v>82.259</c:v>
                </c:pt>
                <c:pt idx="22">
                  <c:v>82.138000000000005</c:v>
                </c:pt>
                <c:pt idx="23">
                  <c:v>82.275999999999996</c:v>
                </c:pt>
                <c:pt idx="24">
                  <c:v>82.206999999999994</c:v>
                </c:pt>
                <c:pt idx="25">
                  <c:v>82.19</c:v>
                </c:pt>
                <c:pt idx="26">
                  <c:v>81.861999999999995</c:v>
                </c:pt>
                <c:pt idx="27">
                  <c:v>82.447999999999993</c:v>
                </c:pt>
                <c:pt idx="28">
                  <c:v>83.552000000000007</c:v>
                </c:pt>
                <c:pt idx="29">
                  <c:v>83.897000000000006</c:v>
                </c:pt>
                <c:pt idx="30">
                  <c:v>84.241</c:v>
                </c:pt>
                <c:pt idx="31">
                  <c:v>83.638000000000005</c:v>
                </c:pt>
                <c:pt idx="32">
                  <c:v>84.793000000000006</c:v>
                </c:pt>
                <c:pt idx="33">
                  <c:v>85.5</c:v>
                </c:pt>
                <c:pt idx="34">
                  <c:v>85.879000000000005</c:v>
                </c:pt>
                <c:pt idx="35">
                  <c:v>86.655000000000001</c:v>
                </c:pt>
                <c:pt idx="36">
                  <c:v>86.5</c:v>
                </c:pt>
                <c:pt idx="37">
                  <c:v>88.965999999999994</c:v>
                </c:pt>
                <c:pt idx="38">
                  <c:v>90.016999999999996</c:v>
                </c:pt>
                <c:pt idx="39">
                  <c:v>90.534000000000006</c:v>
                </c:pt>
                <c:pt idx="40">
                  <c:v>91.897000000000006</c:v>
                </c:pt>
                <c:pt idx="41">
                  <c:v>93.241</c:v>
                </c:pt>
                <c:pt idx="42">
                  <c:v>96.620999999999995</c:v>
                </c:pt>
                <c:pt idx="43">
                  <c:v>98.447999999999993</c:v>
                </c:pt>
                <c:pt idx="44">
                  <c:v>101.517</c:v>
                </c:pt>
                <c:pt idx="45">
                  <c:v>106.20699999999999</c:v>
                </c:pt>
                <c:pt idx="46">
                  <c:v>111.069</c:v>
                </c:pt>
                <c:pt idx="47">
                  <c:v>115.776</c:v>
                </c:pt>
                <c:pt idx="48">
                  <c:v>121.845</c:v>
                </c:pt>
                <c:pt idx="49">
                  <c:v>127.517</c:v>
                </c:pt>
                <c:pt idx="50">
                  <c:v>136.10300000000001</c:v>
                </c:pt>
                <c:pt idx="51">
                  <c:v>143.81</c:v>
                </c:pt>
                <c:pt idx="52">
                  <c:v>153.5</c:v>
                </c:pt>
                <c:pt idx="53">
                  <c:v>165.29300000000001</c:v>
                </c:pt>
                <c:pt idx="54">
                  <c:v>178.91399999999999</c:v>
                </c:pt>
                <c:pt idx="55">
                  <c:v>191.845</c:v>
                </c:pt>
                <c:pt idx="56">
                  <c:v>203.87899999999999</c:v>
                </c:pt>
                <c:pt idx="57">
                  <c:v>213.89699999999999</c:v>
                </c:pt>
                <c:pt idx="58">
                  <c:v>221.828</c:v>
                </c:pt>
                <c:pt idx="59">
                  <c:v>226.27600000000001</c:v>
                </c:pt>
                <c:pt idx="60">
                  <c:v>228.60300000000001</c:v>
                </c:pt>
                <c:pt idx="61">
                  <c:v>226.53399999999999</c:v>
                </c:pt>
                <c:pt idx="62">
                  <c:v>220.328</c:v>
                </c:pt>
                <c:pt idx="63">
                  <c:v>207.31</c:v>
                </c:pt>
                <c:pt idx="64">
                  <c:v>182.89699999999999</c:v>
                </c:pt>
                <c:pt idx="65">
                  <c:v>146.483</c:v>
                </c:pt>
                <c:pt idx="66">
                  <c:v>109.96599999999999</c:v>
                </c:pt>
                <c:pt idx="67">
                  <c:v>90.483000000000004</c:v>
                </c:pt>
                <c:pt idx="68">
                  <c:v>89.171999999999997</c:v>
                </c:pt>
                <c:pt idx="69">
                  <c:v>90.138000000000005</c:v>
                </c:pt>
                <c:pt idx="70">
                  <c:v>94.638000000000005</c:v>
                </c:pt>
                <c:pt idx="71">
                  <c:v>98.102999999999994</c:v>
                </c:pt>
                <c:pt idx="72">
                  <c:v>100.776</c:v>
                </c:pt>
                <c:pt idx="73">
                  <c:v>106.69</c:v>
                </c:pt>
                <c:pt idx="74">
                  <c:v>114.069</c:v>
                </c:pt>
                <c:pt idx="75">
                  <c:v>122.86199999999999</c:v>
                </c:pt>
                <c:pt idx="76">
                  <c:v>133.20699999999999</c:v>
                </c:pt>
                <c:pt idx="77">
                  <c:v>144.39699999999999</c:v>
                </c:pt>
                <c:pt idx="78">
                  <c:v>157.27600000000001</c:v>
                </c:pt>
                <c:pt idx="79">
                  <c:v>167.41399999999999</c:v>
                </c:pt>
                <c:pt idx="80">
                  <c:v>175.06899999999999</c:v>
                </c:pt>
                <c:pt idx="81">
                  <c:v>182.655</c:v>
                </c:pt>
                <c:pt idx="82">
                  <c:v>185.53399999999999</c:v>
                </c:pt>
                <c:pt idx="83">
                  <c:v>186.05199999999999</c:v>
                </c:pt>
                <c:pt idx="84">
                  <c:v>179.89699999999999</c:v>
                </c:pt>
                <c:pt idx="85">
                  <c:v>168.328</c:v>
                </c:pt>
                <c:pt idx="86">
                  <c:v>145.22399999999999</c:v>
                </c:pt>
                <c:pt idx="87">
                  <c:v>113.431</c:v>
                </c:pt>
                <c:pt idx="88">
                  <c:v>88.120999999999995</c:v>
                </c:pt>
                <c:pt idx="89">
                  <c:v>78</c:v>
                </c:pt>
                <c:pt idx="90">
                  <c:v>76.81</c:v>
                </c:pt>
                <c:pt idx="91">
                  <c:v>76</c:v>
                </c:pt>
                <c:pt idx="92">
                  <c:v>76.397000000000006</c:v>
                </c:pt>
                <c:pt idx="93">
                  <c:v>77.397000000000006</c:v>
                </c:pt>
                <c:pt idx="94">
                  <c:v>76.671999999999997</c:v>
                </c:pt>
                <c:pt idx="95">
                  <c:v>76.724000000000004</c:v>
                </c:pt>
                <c:pt idx="96">
                  <c:v>76.655000000000001</c:v>
                </c:pt>
                <c:pt idx="97">
                  <c:v>75.775999999999996</c:v>
                </c:pt>
                <c:pt idx="98">
                  <c:v>76.793000000000006</c:v>
                </c:pt>
                <c:pt idx="99">
                  <c:v>77.414000000000001</c:v>
                </c:pt>
                <c:pt idx="100">
                  <c:v>77.465999999999994</c:v>
                </c:pt>
                <c:pt idx="101">
                  <c:v>78.397000000000006</c:v>
                </c:pt>
                <c:pt idx="102">
                  <c:v>78.293000000000006</c:v>
                </c:pt>
                <c:pt idx="103">
                  <c:v>77.775999999999996</c:v>
                </c:pt>
                <c:pt idx="104">
                  <c:v>77.638000000000005</c:v>
                </c:pt>
                <c:pt idx="105">
                  <c:v>77.724000000000004</c:v>
                </c:pt>
                <c:pt idx="106">
                  <c:v>78.069000000000003</c:v>
                </c:pt>
                <c:pt idx="107">
                  <c:v>78.052000000000007</c:v>
                </c:pt>
                <c:pt idx="108">
                  <c:v>77.775999999999996</c:v>
                </c:pt>
                <c:pt idx="109">
                  <c:v>77.828000000000003</c:v>
                </c:pt>
                <c:pt idx="110">
                  <c:v>76.844999999999999</c:v>
                </c:pt>
                <c:pt idx="111">
                  <c:v>78.224000000000004</c:v>
                </c:pt>
                <c:pt idx="112">
                  <c:v>79.171999999999997</c:v>
                </c:pt>
                <c:pt idx="113">
                  <c:v>79.569000000000003</c:v>
                </c:pt>
                <c:pt idx="114">
                  <c:v>80.81</c:v>
                </c:pt>
                <c:pt idx="115">
                  <c:v>81.897000000000006</c:v>
                </c:pt>
                <c:pt idx="116">
                  <c:v>84.19</c:v>
                </c:pt>
                <c:pt idx="117">
                  <c:v>86.293000000000006</c:v>
                </c:pt>
                <c:pt idx="118">
                  <c:v>87.328000000000003</c:v>
                </c:pt>
                <c:pt idx="119">
                  <c:v>90</c:v>
                </c:pt>
                <c:pt idx="120">
                  <c:v>91.569000000000003</c:v>
                </c:pt>
                <c:pt idx="121">
                  <c:v>91.344999999999999</c:v>
                </c:pt>
                <c:pt idx="122">
                  <c:v>90.930999999999997</c:v>
                </c:pt>
                <c:pt idx="123">
                  <c:v>90.379000000000005</c:v>
                </c:pt>
                <c:pt idx="124">
                  <c:v>88.5</c:v>
                </c:pt>
                <c:pt idx="125">
                  <c:v>85.155000000000001</c:v>
                </c:pt>
                <c:pt idx="126">
                  <c:v>82.052000000000007</c:v>
                </c:pt>
                <c:pt idx="127">
                  <c:v>79.430999999999997</c:v>
                </c:pt>
                <c:pt idx="128">
                  <c:v>77.585999999999999</c:v>
                </c:pt>
                <c:pt idx="129">
                  <c:v>74.293000000000006</c:v>
                </c:pt>
                <c:pt idx="130">
                  <c:v>72.828000000000003</c:v>
                </c:pt>
                <c:pt idx="131">
                  <c:v>72.275999999999996</c:v>
                </c:pt>
                <c:pt idx="132">
                  <c:v>71.706999999999994</c:v>
                </c:pt>
                <c:pt idx="133">
                  <c:v>71.947999999999993</c:v>
                </c:pt>
                <c:pt idx="134">
                  <c:v>71.069000000000003</c:v>
                </c:pt>
                <c:pt idx="135">
                  <c:v>71.414000000000001</c:v>
                </c:pt>
                <c:pt idx="136">
                  <c:v>71.585999999999999</c:v>
                </c:pt>
                <c:pt idx="137">
                  <c:v>70.879000000000005</c:v>
                </c:pt>
                <c:pt idx="138">
                  <c:v>71.379000000000005</c:v>
                </c:pt>
                <c:pt idx="139">
                  <c:v>70.552000000000007</c:v>
                </c:pt>
                <c:pt idx="140">
                  <c:v>71.516999999999996</c:v>
                </c:pt>
                <c:pt idx="141">
                  <c:v>72.206999999999994</c:v>
                </c:pt>
                <c:pt idx="142">
                  <c:v>71.655000000000001</c:v>
                </c:pt>
                <c:pt idx="143">
                  <c:v>71.741</c:v>
                </c:pt>
                <c:pt idx="144">
                  <c:v>73.293000000000006</c:v>
                </c:pt>
                <c:pt idx="145">
                  <c:v>73.052000000000007</c:v>
                </c:pt>
                <c:pt idx="146">
                  <c:v>74.879000000000005</c:v>
                </c:pt>
                <c:pt idx="147">
                  <c:v>76.206999999999994</c:v>
                </c:pt>
                <c:pt idx="148">
                  <c:v>78.085999999999999</c:v>
                </c:pt>
                <c:pt idx="149">
                  <c:v>79.102999999999994</c:v>
                </c:pt>
                <c:pt idx="150">
                  <c:v>79.947999999999993</c:v>
                </c:pt>
                <c:pt idx="151">
                  <c:v>80.793000000000006</c:v>
                </c:pt>
                <c:pt idx="152">
                  <c:v>79.361999999999995</c:v>
                </c:pt>
                <c:pt idx="153">
                  <c:v>79.293000000000006</c:v>
                </c:pt>
                <c:pt idx="154">
                  <c:v>77.19</c:v>
                </c:pt>
                <c:pt idx="155">
                  <c:v>75</c:v>
                </c:pt>
                <c:pt idx="156">
                  <c:v>74.69</c:v>
                </c:pt>
                <c:pt idx="157">
                  <c:v>72.241</c:v>
                </c:pt>
                <c:pt idx="158">
                  <c:v>70.328000000000003</c:v>
                </c:pt>
                <c:pt idx="159">
                  <c:v>69.138000000000005</c:v>
                </c:pt>
                <c:pt idx="160">
                  <c:v>69.155000000000001</c:v>
                </c:pt>
                <c:pt idx="161">
                  <c:v>68.120999999999995</c:v>
                </c:pt>
                <c:pt idx="162">
                  <c:v>68.706999999999994</c:v>
                </c:pt>
                <c:pt idx="163">
                  <c:v>68.361999999999995</c:v>
                </c:pt>
                <c:pt idx="164">
                  <c:v>67.930999999999997</c:v>
                </c:pt>
                <c:pt idx="165">
                  <c:v>67.741</c:v>
                </c:pt>
                <c:pt idx="166">
                  <c:v>68.775999999999996</c:v>
                </c:pt>
                <c:pt idx="167">
                  <c:v>67.19</c:v>
                </c:pt>
                <c:pt idx="168">
                  <c:v>68.034000000000006</c:v>
                </c:pt>
                <c:pt idx="169">
                  <c:v>67.414000000000001</c:v>
                </c:pt>
                <c:pt idx="170">
                  <c:v>66.741</c:v>
                </c:pt>
                <c:pt idx="171">
                  <c:v>67.328000000000003</c:v>
                </c:pt>
                <c:pt idx="172">
                  <c:v>67.879000000000005</c:v>
                </c:pt>
                <c:pt idx="173">
                  <c:v>67.344999999999999</c:v>
                </c:pt>
                <c:pt idx="174">
                  <c:v>67.379000000000005</c:v>
                </c:pt>
                <c:pt idx="175">
                  <c:v>66.930999999999997</c:v>
                </c:pt>
                <c:pt idx="176">
                  <c:v>65.914000000000001</c:v>
                </c:pt>
                <c:pt idx="177">
                  <c:v>66.241</c:v>
                </c:pt>
                <c:pt idx="178">
                  <c:v>66.81</c:v>
                </c:pt>
                <c:pt idx="179">
                  <c:v>66.5</c:v>
                </c:pt>
                <c:pt idx="180">
                  <c:v>66.259</c:v>
                </c:pt>
                <c:pt idx="181">
                  <c:v>66.241</c:v>
                </c:pt>
                <c:pt idx="182">
                  <c:v>65.914000000000001</c:v>
                </c:pt>
                <c:pt idx="183">
                  <c:v>65.724000000000004</c:v>
                </c:pt>
                <c:pt idx="184">
                  <c:v>66.465999999999994</c:v>
                </c:pt>
                <c:pt idx="185">
                  <c:v>66.224000000000004</c:v>
                </c:pt>
                <c:pt idx="186">
                  <c:v>66.085999999999999</c:v>
                </c:pt>
                <c:pt idx="187">
                  <c:v>66.430999999999997</c:v>
                </c:pt>
                <c:pt idx="188">
                  <c:v>66</c:v>
                </c:pt>
                <c:pt idx="189">
                  <c:v>66.585999999999999</c:v>
                </c:pt>
                <c:pt idx="190">
                  <c:v>66.397000000000006</c:v>
                </c:pt>
                <c:pt idx="191">
                  <c:v>67.69</c:v>
                </c:pt>
                <c:pt idx="192">
                  <c:v>67.102999999999994</c:v>
                </c:pt>
                <c:pt idx="193">
                  <c:v>66.414000000000001</c:v>
                </c:pt>
                <c:pt idx="194">
                  <c:v>66.655000000000001</c:v>
                </c:pt>
                <c:pt idx="195">
                  <c:v>65.947999999999993</c:v>
                </c:pt>
                <c:pt idx="196">
                  <c:v>66.085999999999999</c:v>
                </c:pt>
                <c:pt idx="197">
                  <c:v>67.19</c:v>
                </c:pt>
                <c:pt idx="198">
                  <c:v>67.171999999999997</c:v>
                </c:pt>
                <c:pt idx="199">
                  <c:v>68.102999999999994</c:v>
                </c:pt>
                <c:pt idx="200">
                  <c:v>68.397000000000006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79.69787111931717</c:v>
                </c:pt>
                <c:pt idx="1">
                  <c:v>79.891809003038148</c:v>
                </c:pt>
                <c:pt idx="2">
                  <c:v>80.086454732741529</c:v>
                </c:pt>
                <c:pt idx="3">
                  <c:v>80.28179370894739</c:v>
                </c:pt>
                <c:pt idx="4">
                  <c:v>80.477802149654238</c:v>
                </c:pt>
                <c:pt idx="5">
                  <c:v>80.674445603501212</c:v>
                </c:pt>
                <c:pt idx="6">
                  <c:v>80.871677313396447</c:v>
                </c:pt>
                <c:pt idx="7">
                  <c:v>81.069436431884654</c:v>
                </c:pt>
                <c:pt idx="8">
                  <c:v>81.26764609687838</c:v>
                </c:pt>
                <c:pt idx="9">
                  <c:v>81.466211387602542</c:v>
                </c:pt>
                <c:pt idx="10">
                  <c:v>81.665017197576006</c:v>
                </c:pt>
                <c:pt idx="11">
                  <c:v>81.863926086909373</c:v>
                </c:pt>
                <c:pt idx="12">
                  <c:v>82.062776214081552</c:v>
                </c:pt>
                <c:pt idx="13">
                  <c:v>82.261379503243845</c:v>
                </c:pt>
                <c:pt idx="14">
                  <c:v>82.459520284710393</c:v>
                </c:pt>
                <c:pt idx="15">
                  <c:v>82.656954764052088</c:v>
                </c:pt>
                <c:pt idx="16">
                  <c:v>82.85341184277577</c:v>
                </c:pt>
                <c:pt idx="17">
                  <c:v>83.048596048240839</c:v>
                </c:pt>
                <c:pt idx="18">
                  <c:v>83.242193653219971</c:v>
                </c:pt>
                <c:pt idx="19">
                  <c:v>83.433883500460652</c:v>
                </c:pt>
                <c:pt idx="20">
                  <c:v>83.623354620420088</c:v>
                </c:pt>
                <c:pt idx="21">
                  <c:v>83.810333465276685</c:v>
                </c:pt>
                <c:pt idx="22">
                  <c:v>83.994624497254961</c:v>
                </c:pt>
                <c:pt idx="23">
                  <c:v>84.176168968477185</c:v>
                </c:pt>
                <c:pt idx="24">
                  <c:v>84.355127993614033</c:v>
                </c:pt>
                <c:pt idx="25">
                  <c:v>84.53199739006601</c:v>
                </c:pt>
                <c:pt idx="26">
                  <c:v>84.707763137199919</c:v>
                </c:pt>
                <c:pt idx="27">
                  <c:v>84.884107514665558</c:v>
                </c:pt>
                <c:pt idx="28">
                  <c:v>85.063676769817562</c:v>
                </c:pt>
                <c:pt idx="29">
                  <c:v>85.250421199418255</c:v>
                </c:pt>
                <c:pt idx="30">
                  <c:v>85.450017391136399</c:v>
                </c:pt>
                <c:pt idx="31">
                  <c:v>85.670379570154381</c:v>
                </c:pt>
                <c:pt idx="32">
                  <c:v>85.922262022353195</c:v>
                </c:pt>
                <c:pt idx="33">
                  <c:v>86.219946940636703</c:v>
                </c:pt>
                <c:pt idx="34">
                  <c:v>86.582001412492687</c:v>
                </c:pt>
                <c:pt idx="35">
                  <c:v>87.032073520033606</c:v>
                </c:pt>
                <c:pt idx="36">
                  <c:v>87.599680909237136</c:v>
                </c:pt>
                <c:pt idx="37">
                  <c:v>88.320926446916502</c:v>
                </c:pt>
                <c:pt idx="38">
                  <c:v>89.239056064854495</c:v>
                </c:pt>
                <c:pt idx="39">
                  <c:v>90.404755587474213</c:v>
                </c:pt>
                <c:pt idx="40">
                  <c:v>91.876068878526695</c:v>
                </c:pt>
                <c:pt idx="41">
                  <c:v>93.717812145558128</c:v>
                </c:pt>
                <c:pt idx="42">
                  <c:v>96.000362065389538</c:v>
                </c:pt>
                <c:pt idx="43">
                  <c:v>98.797711739934513</c:v>
                </c:pt>
                <c:pt idx="44">
                  <c:v>102.18472090017553</c:v>
                </c:pt>
                <c:pt idx="45">
                  <c:v>106.23353655969713</c:v>
                </c:pt>
                <c:pt idx="46">
                  <c:v>111.00922700171945</c:v>
                </c:pt>
                <c:pt idx="47">
                  <c:v>116.56475284232161</c:v>
                </c:pt>
                <c:pt idx="48">
                  <c:v>122.93548872876771</c:v>
                </c:pt>
                <c:pt idx="49">
                  <c:v>130.13360034928002</c:v>
                </c:pt>
                <c:pt idx="50">
                  <c:v>138.14266419353388</c:v>
                </c:pt>
                <c:pt idx="51">
                  <c:v>146.91298109735425</c:v>
                </c:pt>
                <c:pt idx="52">
                  <c:v>156.35806825625886</c:v>
                </c:pt>
                <c:pt idx="53">
                  <c:v>166.3528087339516</c:v>
                </c:pt>
                <c:pt idx="54">
                  <c:v>176.7336844217597</c:v>
                </c:pt>
                <c:pt idx="55">
                  <c:v>187.3013869663917</c:v>
                </c:pt>
                <c:pt idx="56">
                  <c:v>197.8255649067822</c:v>
                </c:pt>
                <c:pt idx="57">
                  <c:v>208.04796747416077</c:v>
                </c:pt>
                <c:pt idx="58">
                  <c:v>217.66111000397632</c:v>
                </c:pt>
                <c:pt idx="59">
                  <c:v>226.17277796902309</c:v>
                </c:pt>
                <c:pt idx="60">
                  <c:v>232.46372638720086</c:v>
                </c:pt>
                <c:pt idx="61">
                  <c:v>234.00578191777933</c:v>
                </c:pt>
                <c:pt idx="62">
                  <c:v>226.65237118270679</c:v>
                </c:pt>
                <c:pt idx="63">
                  <c:v>206.83349361777073</c:v>
                </c:pt>
                <c:pt idx="64">
                  <c:v>175.90441289176545</c:v>
                </c:pt>
                <c:pt idx="65">
                  <c:v>141.83218459627085</c:v>
                </c:pt>
                <c:pt idx="66">
                  <c:v>114.38886433612767</c:v>
                </c:pt>
                <c:pt idx="67">
                  <c:v>98.366271690403693</c:v>
                </c:pt>
                <c:pt idx="68">
                  <c:v>92.203252367710846</c:v>
                </c:pt>
                <c:pt idx="69">
                  <c:v>91.831840461830183</c:v>
                </c:pt>
                <c:pt idx="70">
                  <c:v>94.199586007869897</c:v>
                </c:pt>
                <c:pt idx="71">
                  <c:v>97.974719044080558</c:v>
                </c:pt>
                <c:pt idx="72">
                  <c:v>102.81132425266755</c:v>
                </c:pt>
                <c:pt idx="73">
                  <c:v>108.68608036638379</c:v>
                </c:pt>
                <c:pt idx="74">
                  <c:v>115.61641349491194</c:v>
                </c:pt>
                <c:pt idx="75">
                  <c:v>123.57709077284376</c:v>
                </c:pt>
                <c:pt idx="76">
                  <c:v>132.47555091949988</c:v>
                </c:pt>
                <c:pt idx="77">
                  <c:v>142.14181529077433</c:v>
                </c:pt>
                <c:pt idx="78">
                  <c:v>152.3253654201572</c:v>
                </c:pt>
                <c:pt idx="79">
                  <c:v>162.69605477585083</c:v>
                </c:pt>
                <c:pt idx="80">
                  <c:v>172.82779707534846</c:v>
                </c:pt>
                <c:pt idx="81">
                  <c:v>182.07149361430078</c:v>
                </c:pt>
                <c:pt idx="82">
                  <c:v>189.11190580628607</c:v>
                </c:pt>
                <c:pt idx="83">
                  <c:v>191.22300169062657</c:v>
                </c:pt>
                <c:pt idx="84">
                  <c:v>184.36495787226477</c:v>
                </c:pt>
                <c:pt idx="85">
                  <c:v>165.98010155450612</c:v>
                </c:pt>
                <c:pt idx="86">
                  <c:v>139.15989386872826</c:v>
                </c:pt>
                <c:pt idx="87">
                  <c:v>112.41113473977849</c:v>
                </c:pt>
                <c:pt idx="88">
                  <c:v>93.321392193878566</c:v>
                </c:pt>
                <c:pt idx="89">
                  <c:v>83.413440283989203</c:v>
                </c:pt>
                <c:pt idx="90">
                  <c:v>79.609104484371144</c:v>
                </c:pt>
                <c:pt idx="91">
                  <c:v>78.463006185881099</c:v>
                </c:pt>
                <c:pt idx="92">
                  <c:v>78.116130978353368</c:v>
                </c:pt>
                <c:pt idx="93">
                  <c:v>77.939474321531691</c:v>
                </c:pt>
                <c:pt idx="94">
                  <c:v>77.789511674362643</c:v>
                </c:pt>
                <c:pt idx="95">
                  <c:v>77.643608810676767</c:v>
                </c:pt>
                <c:pt idx="96">
                  <c:v>77.499553303420996</c:v>
                </c:pt>
                <c:pt idx="97">
                  <c:v>77.357740256392731</c:v>
                </c:pt>
                <c:pt idx="98">
                  <c:v>77.219128575903468</c:v>
                </c:pt>
                <c:pt idx="99">
                  <c:v>77.08522905627693</c:v>
                </c:pt>
                <c:pt idx="100">
                  <c:v>76.958320799345913</c:v>
                </c:pt>
                <c:pt idx="101">
                  <c:v>76.841739756958134</c:v>
                </c:pt>
                <c:pt idx="102">
                  <c:v>76.740227753524351</c:v>
                </c:pt>
                <c:pt idx="103">
                  <c:v>76.6603283858189</c:v>
                </c:pt>
                <c:pt idx="104">
                  <c:v>76.610800229841075</c:v>
                </c:pt>
                <c:pt idx="105">
                  <c:v>76.602997118562286</c:v>
                </c:pt>
                <c:pt idx="106">
                  <c:v>76.651142233772646</c:v>
                </c:pt>
                <c:pt idx="107">
                  <c:v>76.772401030264746</c:v>
                </c:pt>
                <c:pt idx="108">
                  <c:v>76.986642913430416</c:v>
                </c:pt>
                <c:pt idx="109">
                  <c:v>77.315779669939289</c:v>
                </c:pt>
                <c:pt idx="110">
                  <c:v>77.782586580024343</c:v>
                </c:pt>
                <c:pt idx="111">
                  <c:v>78.408954916225397</c:v>
                </c:pt>
                <c:pt idx="112">
                  <c:v>79.213592529206764</c:v>
                </c:pt>
                <c:pt idx="113">
                  <c:v>80.209271978082754</c:v>
                </c:pt>
                <c:pt idx="114">
                  <c:v>81.399785965333393</c:v>
                </c:pt>
                <c:pt idx="115">
                  <c:v>82.776708786384077</c:v>
                </c:pt>
                <c:pt idx="116">
                  <c:v>84.315682603906126</c:v>
                </c:pt>
                <c:pt idx="117">
                  <c:v>85.971042852163791</c:v>
                </c:pt>
                <c:pt idx="118">
                  <c:v>87.666464307811495</c:v>
                </c:pt>
                <c:pt idx="119">
                  <c:v>89.279741215046357</c:v>
                </c:pt>
                <c:pt idx="120">
                  <c:v>90.625281849315854</c:v>
                </c:pt>
                <c:pt idx="121">
                  <c:v>91.449984284812402</c:v>
                </c:pt>
                <c:pt idx="122">
                  <c:v>91.469037681835886</c:v>
                </c:pt>
                <c:pt idx="123">
                  <c:v>90.458849116061714</c:v>
                </c:pt>
                <c:pt idx="124">
                  <c:v>88.382594881398703</c:v>
                </c:pt>
                <c:pt idx="125">
                  <c:v>85.473487417753134</c:v>
                </c:pt>
                <c:pt idx="126">
                  <c:v>82.197513213211593</c:v>
                </c:pt>
                <c:pt idx="127">
                  <c:v>79.089822183611119</c:v>
                </c:pt>
                <c:pt idx="128">
                  <c:v>76.555534800232678</c:v>
                </c:pt>
                <c:pt idx="129">
                  <c:v>74.754258925457037</c:v>
                </c:pt>
                <c:pt idx="130">
                  <c:v>73.619020655668876</c:v>
                </c:pt>
                <c:pt idx="131">
                  <c:v>72.96367372458144</c:v>
                </c:pt>
                <c:pt idx="132">
                  <c:v>72.593608681568114</c:v>
                </c:pt>
                <c:pt idx="133">
                  <c:v>72.366196389338882</c:v>
                </c:pt>
                <c:pt idx="134">
                  <c:v>72.199583248770111</c:v>
                </c:pt>
                <c:pt idx="135">
                  <c:v>72.055627706687346</c:v>
                </c:pt>
                <c:pt idx="136">
                  <c:v>71.920192427479421</c:v>
                </c:pt>
                <c:pt idx="137">
                  <c:v>71.790605107152984</c:v>
                </c:pt>
                <c:pt idx="138">
                  <c:v>71.670681395235576</c:v>
                </c:pt>
                <c:pt idx="139">
                  <c:v>71.570851974070663</c:v>
                </c:pt>
                <c:pt idx="140">
                  <c:v>71.511263735679364</c:v>
                </c:pt>
                <c:pt idx="141">
                  <c:v>71.526129798913274</c:v>
                </c:pt>
                <c:pt idx="142">
                  <c:v>71.666964325640663</c:v>
                </c:pt>
                <c:pt idx="143">
                  <c:v>72.001014081197553</c:v>
                </c:pt>
                <c:pt idx="144">
                  <c:v>72.600491200760118</c:v>
                </c:pt>
                <c:pt idx="145">
                  <c:v>73.519884272294632</c:v>
                </c:pt>
                <c:pt idx="146">
                  <c:v>74.763838224388408</c:v>
                </c:pt>
                <c:pt idx="147">
                  <c:v>76.255821341282328</c:v>
                </c:pt>
                <c:pt idx="148">
                  <c:v>77.823963950715509</c:v>
                </c:pt>
                <c:pt idx="149">
                  <c:v>79.21942377232493</c:v>
                </c:pt>
                <c:pt idx="150">
                  <c:v>80.171268499621803</c:v>
                </c:pt>
                <c:pt idx="151">
                  <c:v>80.463589830480814</c:v>
                </c:pt>
                <c:pt idx="152">
                  <c:v>80.005370989327986</c:v>
                </c:pt>
                <c:pt idx="153">
                  <c:v>78.862257825028493</c:v>
                </c:pt>
                <c:pt idx="154">
                  <c:v>77.235082793938346</c:v>
                </c:pt>
                <c:pt idx="155">
                  <c:v>75.394757170495566</c:v>
                </c:pt>
                <c:pt idx="156">
                  <c:v>73.602499734198886</c:v>
                </c:pt>
                <c:pt idx="157">
                  <c:v>72.047473395792949</c:v>
                </c:pt>
                <c:pt idx="158">
                  <c:v>70.820845052358891</c:v>
                </c:pt>
                <c:pt idx="159">
                  <c:v>69.925850686465651</c:v>
                </c:pt>
                <c:pt idx="160">
                  <c:v>69.309193443208841</c:v>
                </c:pt>
                <c:pt idx="161">
                  <c:v>68.895755732419062</c:v>
                </c:pt>
                <c:pt idx="162">
                  <c:v>68.614211642329764</c:v>
                </c:pt>
                <c:pt idx="163">
                  <c:v>68.409677934439401</c:v>
                </c:pt>
                <c:pt idx="164">
                  <c:v>68.245890505492056</c:v>
                </c:pt>
                <c:pt idx="165">
                  <c:v>68.101724562603565</c:v>
                </c:pt>
                <c:pt idx="166">
                  <c:v>67.966172822044143</c:v>
                </c:pt>
                <c:pt idx="167">
                  <c:v>67.834058075052809</c:v>
                </c:pt>
                <c:pt idx="168">
                  <c:v>67.703167792585219</c:v>
                </c:pt>
                <c:pt idx="169">
                  <c:v>67.572637762718273</c:v>
                </c:pt>
                <c:pt idx="170">
                  <c:v>67.442157116017484</c:v>
                </c:pt>
                <c:pt idx="171">
                  <c:v>67.311621436087862</c:v>
                </c:pt>
                <c:pt idx="172">
                  <c:v>67.180997011207793</c:v>
                </c:pt>
                <c:pt idx="173">
                  <c:v>67.050272820690282</c:v>
                </c:pt>
                <c:pt idx="174">
                  <c:v>66.919445066190278</c:v>
                </c:pt>
                <c:pt idx="175">
                  <c:v>66.788512567422345</c:v>
                </c:pt>
                <c:pt idx="176">
                  <c:v>66.657475441563506</c:v>
                </c:pt>
                <c:pt idx="177">
                  <c:v>66.526334687357775</c:v>
                </c:pt>
                <c:pt idx="178">
                  <c:v>66.395092000468608</c:v>
                </c:pt>
                <c:pt idx="179">
                  <c:v>66.263749647830764</c:v>
                </c:pt>
                <c:pt idx="180">
                  <c:v>66.132310361386558</c:v>
                </c:pt>
                <c:pt idx="181">
                  <c:v>66.000777243161636</c:v>
                </c:pt>
                <c:pt idx="182">
                  <c:v>65.869153680255621</c:v>
                </c:pt>
                <c:pt idx="183">
                  <c:v>65.737443269411514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79.697871106674967</c:v>
                </c:pt>
                <c:pt idx="1">
                  <c:v>79.891808977069147</c:v>
                </c:pt>
                <c:pt idx="2">
                  <c:v>80.086454679996351</c:v>
                </c:pt>
                <c:pt idx="3">
                  <c:v>80.281793603020731</c:v>
                </c:pt>
                <c:pt idx="4">
                  <c:v>80.477801939313792</c:v>
                </c:pt>
                <c:pt idx="5">
                  <c:v>80.674445190515243</c:v>
                </c:pt>
                <c:pt idx="6">
                  <c:v>80.871676511639336</c:v>
                </c:pt>
                <c:pt idx="7">
                  <c:v>81.069434892860855</c:v>
                </c:pt>
                <c:pt idx="8">
                  <c:v>81.267643175802419</c:v>
                </c:pt>
                <c:pt idx="9">
                  <c:v>81.46620590564882</c:v>
                </c:pt>
                <c:pt idx="10">
                  <c:v>81.665007025188928</c:v>
                </c:pt>
                <c:pt idx="11">
                  <c:v>81.863907422880885</c:v>
                </c:pt>
                <c:pt idx="12">
                  <c:v>82.06274235439777</c:v>
                </c:pt>
                <c:pt idx="13">
                  <c:v>82.261318765954528</c:v>
                </c:pt>
                <c:pt idx="14">
                  <c:v>82.459412558120661</c:v>
                </c:pt>
                <c:pt idx="15">
                  <c:v>82.656765840798499</c:v>
                </c:pt>
                <c:pt idx="16">
                  <c:v>82.853084243510366</c:v>
                </c:pt>
                <c:pt idx="17">
                  <c:v>83.048034359885165</c:v>
                </c:pt>
                <c:pt idx="18">
                  <c:v>83.241241420894397</c:v>
                </c:pt>
                <c:pt idx="19">
                  <c:v>83.432287307399008</c:v>
                </c:pt>
                <c:pt idx="20">
                  <c:v>83.620709028135707</c:v>
                </c:pt>
                <c:pt idx="21">
                  <c:v>83.805997803353321</c:v>
                </c:pt>
                <c:pt idx="22">
                  <c:v>83.987598905600251</c:v>
                </c:pt>
                <c:pt idx="23">
                  <c:v>84.164912416117701</c:v>
                </c:pt>
                <c:pt idx="24">
                  <c:v>84.33729505616958</c:v>
                </c:pt>
                <c:pt idx="25">
                  <c:v>84.504063245597635</c:v>
                </c:pt>
                <c:pt idx="26">
                  <c:v>84.664497524125949</c:v>
                </c:pt>
                <c:pt idx="27">
                  <c:v>84.817848442875672</c:v>
                </c:pt>
                <c:pt idx="28">
                  <c:v>84.963343993073408</c:v>
                </c:pt>
                <c:pt idx="29">
                  <c:v>85.100198585657296</c:v>
                </c:pt>
                <c:pt idx="30">
                  <c:v>85.227623530004237</c:v>
                </c:pt>
                <c:pt idx="31">
                  <c:v>85.344838884153134</c:v>
                </c:pt>
                <c:pt idx="32">
                  <c:v>85.451086465896466</c:v>
                </c:pt>
                <c:pt idx="33">
                  <c:v>85.545643728574134</c:v>
                </c:pt>
                <c:pt idx="34">
                  <c:v>85.627838123213579</c:v>
                </c:pt>
                <c:pt idx="35">
                  <c:v>85.697061496598081</c:v>
                </c:pt>
                <c:pt idx="36">
                  <c:v>85.752784020045411</c:v>
                </c:pt>
                <c:pt idx="37">
                  <c:v>85.794567112885247</c:v>
                </c:pt>
                <c:pt idx="38">
                  <c:v>85.822074823367529</c:v>
                </c:pt>
                <c:pt idx="39">
                  <c:v>85.835083161514078</c:v>
                </c:pt>
                <c:pt idx="40">
                  <c:v>85.833486944029374</c:v>
                </c:pt>
                <c:pt idx="41">
                  <c:v>85.817303808480688</c:v>
                </c:pt>
                <c:pt idx="42">
                  <c:v>85.786675177050995</c:v>
                </c:pt>
                <c:pt idx="43">
                  <c:v>85.741864090990816</c:v>
                </c:pt>
                <c:pt idx="44">
                  <c:v>85.683249985172139</c:v>
                </c:pt>
                <c:pt idx="45">
                  <c:v>85.611320616677986</c:v>
                </c:pt>
                <c:pt idx="46">
                  <c:v>85.526661491249342</c:v>
                </c:pt>
                <c:pt idx="47">
                  <c:v>85.4299432372501</c:v>
                </c:pt>
                <c:pt idx="48">
                  <c:v>85.321907451680033</c:v>
                </c:pt>
                <c:pt idx="49">
                  <c:v>85.203351582847489</c:v>
                </c:pt>
                <c:pt idx="50">
                  <c:v>85.075113419109726</c:v>
                </c:pt>
                <c:pt idx="51">
                  <c:v>84.938055725200655</c:v>
                </c:pt>
                <c:pt idx="52">
                  <c:v>84.793051512220742</c:v>
                </c:pt>
                <c:pt idx="53">
                  <c:v>84.640970351216041</c:v>
                </c:pt>
                <c:pt idx="54">
                  <c:v>84.482666051097809</c:v>
                </c:pt>
                <c:pt idx="55">
                  <c:v>84.318965927089579</c:v>
                </c:pt>
                <c:pt idx="56">
                  <c:v>84.150661792821396</c:v>
                </c:pt>
                <c:pt idx="57">
                  <c:v>83.978502723246109</c:v>
                </c:pt>
                <c:pt idx="58">
                  <c:v>83.803189560825643</c:v>
                </c:pt>
                <c:pt idx="59">
                  <c:v>83.625371076423392</c:v>
                </c:pt>
                <c:pt idx="60">
                  <c:v>83.445641650067941</c:v>
                </c:pt>
                <c:pt idx="61">
                  <c:v>83.264540305006108</c:v>
                </c:pt>
                <c:pt idx="62">
                  <c:v>83.082550910078282</c:v>
                </c:pt>
                <c:pt idx="63">
                  <c:v>82.900103358643463</c:v>
                </c:pt>
                <c:pt idx="64">
                  <c:v>82.717575534927533</c:v>
                </c:pt>
                <c:pt idx="65">
                  <c:v>82.53529588855281</c:v>
                </c:pt>
                <c:pt idx="66">
                  <c:v>82.353546453007269</c:v>
                </c:pt>
                <c:pt idx="67">
                  <c:v>82.172566162021752</c:v>
                </c:pt>
                <c:pt idx="68">
                  <c:v>81.99255433763858</c:v>
                </c:pt>
                <c:pt idx="69">
                  <c:v>81.81367424388155</c:v>
                </c:pt>
                <c:pt idx="70">
                  <c:v>81.636056619405522</c:v>
                </c:pt>
                <c:pt idx="71">
                  <c:v>81.459803120631847</c:v>
                </c:pt>
                <c:pt idx="72">
                  <c:v>81.284989623228569</c:v>
                </c:pt>
                <c:pt idx="73">
                  <c:v>81.111669344144559</c:v>
                </c:pt>
                <c:pt idx="74">
                  <c:v>80.939875758683954</c:v>
                </c:pt>
                <c:pt idx="75">
                  <c:v>80.769625297357322</c:v>
                </c:pt>
                <c:pt idx="76">
                  <c:v>80.600919815595233</c:v>
                </c:pt>
                <c:pt idx="77">
                  <c:v>80.433748836035406</c:v>
                </c:pt>
                <c:pt idx="78">
                  <c:v>80.26809156819732</c:v>
                </c:pt>
                <c:pt idx="79">
                  <c:v>80.103918714148548</c:v>
                </c:pt>
                <c:pt idx="80">
                  <c:v>79.941194071453026</c:v>
                </c:pt>
                <c:pt idx="81">
                  <c:v>79.77987594646325</c:v>
                </c:pt>
                <c:pt idx="82">
                  <c:v>79.619918392053606</c:v>
                </c:pt>
                <c:pt idx="83">
                  <c:v>79.461272284343522</c:v>
                </c:pt>
                <c:pt idx="84">
                  <c:v>79.303886252961988</c:v>
                </c:pt>
                <c:pt idx="85">
                  <c:v>79.147707479070462</c:v>
                </c:pt>
                <c:pt idx="86">
                  <c:v>78.992682374783953</c:v>
                </c:pt>
                <c:pt idx="87">
                  <c:v>78.838757156887127</c:v>
                </c:pt>
                <c:pt idx="88">
                  <c:v>78.685878326892137</c:v>
                </c:pt>
                <c:pt idx="89">
                  <c:v>78.533993068579633</c:v>
                </c:pt>
                <c:pt idx="90">
                  <c:v>78.383049573236335</c:v>
                </c:pt>
                <c:pt idx="91">
                  <c:v>78.23299730188414</c:v>
                </c:pt>
                <c:pt idx="92">
                  <c:v>78.083787192902506</c:v>
                </c:pt>
                <c:pt idx="93">
                  <c:v>77.935371822595883</c:v>
                </c:pt>
                <c:pt idx="94">
                  <c:v>77.787705525457326</c:v>
                </c:pt>
                <c:pt idx="95">
                  <c:v>77.640744480136732</c:v>
                </c:pt>
                <c:pt idx="96">
                  <c:v>77.494446766435971</c:v>
                </c:pt>
                <c:pt idx="97">
                  <c:v>77.348772398028842</c:v>
                </c:pt>
                <c:pt idx="98">
                  <c:v>77.203683335035251</c:v>
                </c:pt>
                <c:pt idx="99">
                  <c:v>77.059143480068371</c:v>
                </c:pt>
                <c:pt idx="100">
                  <c:v>76.915118660913677</c:v>
                </c:pt>
                <c:pt idx="101">
                  <c:v>76.771576602589846</c:v>
                </c:pt>
                <c:pt idx="102">
                  <c:v>76.628486891176991</c:v>
                </c:pt>
                <c:pt idx="103">
                  <c:v>76.485820931475089</c:v>
                </c:pt>
                <c:pt idx="104">
                  <c:v>76.343551900269887</c:v>
                </c:pt>
                <c:pt idx="105">
                  <c:v>76.201654696732632</c:v>
                </c:pt>
                <c:pt idx="106">
                  <c:v>76.060105891257479</c:v>
                </c:pt>
                <c:pt idx="107">
                  <c:v>75.918883673845272</c:v>
                </c:pt>
                <c:pt idx="108">
                  <c:v>75.777967802969869</c:v>
                </c:pt>
                <c:pt idx="109">
                  <c:v>75.637339555708607</c:v>
                </c:pt>
                <c:pt idx="110">
                  <c:v>75.496981679782323</c:v>
                </c:pt>
                <c:pt idx="111">
                  <c:v>75.35687834802529</c:v>
                </c:pt>
                <c:pt idx="112">
                  <c:v>75.217015115690913</c:v>
                </c:pt>
                <c:pt idx="113">
                  <c:v>75.077378880892113</c:v>
                </c:pt>
                <c:pt idx="114">
                  <c:v>74.937957848372321</c:v>
                </c:pt>
                <c:pt idx="115">
                  <c:v>74.798741496700586</c:v>
                </c:pt>
                <c:pt idx="116">
                  <c:v>74.659720548882405</c:v>
                </c:pt>
                <c:pt idx="117">
                  <c:v>74.520886946270423</c:v>
                </c:pt>
                <c:pt idx="118">
                  <c:v>74.382233825546351</c:v>
                </c:pt>
                <c:pt idx="119">
                  <c:v>74.243755498423653</c:v>
                </c:pt>
                <c:pt idx="120">
                  <c:v>74.105447433588438</c:v>
                </c:pt>
                <c:pt idx="121">
                  <c:v>73.967306240252086</c:v>
                </c:pt>
                <c:pt idx="122">
                  <c:v>73.829329652532465</c:v>
                </c:pt>
                <c:pt idx="123">
                  <c:v>73.691516513711122</c:v>
                </c:pt>
                <c:pt idx="124">
                  <c:v>73.55386675923414</c:v>
                </c:pt>
                <c:pt idx="125">
                  <c:v>73.416381397135524</c:v>
                </c:pt>
                <c:pt idx="126">
                  <c:v>73.279062484370783</c:v>
                </c:pt>
                <c:pt idx="127">
                  <c:v>73.141913097360145</c:v>
                </c:pt>
                <c:pt idx="128">
                  <c:v>73.004937294867631</c:v>
                </c:pt>
                <c:pt idx="129">
                  <c:v>72.868140071195228</c:v>
                </c:pt>
                <c:pt idx="130">
                  <c:v>72.731527297567098</c:v>
                </c:pt>
                <c:pt idx="131">
                  <c:v>72.595105649537558</c:v>
                </c:pt>
                <c:pt idx="132">
                  <c:v>72.458882518299035</c:v>
                </c:pt>
                <c:pt idx="133">
                  <c:v>72.322865903916593</c:v>
                </c:pt>
                <c:pt idx="134">
                  <c:v>72.187064288799078</c:v>
                </c:pt>
                <c:pt idx="135">
                  <c:v>72.051486490155</c:v>
                </c:pt>
                <c:pt idx="136">
                  <c:v>71.916141490793379</c:v>
                </c:pt>
                <c:pt idx="137">
                  <c:v>71.781038248426995</c:v>
                </c:pt>
                <c:pt idx="138">
                  <c:v>71.646185484616566</c:v>
                </c:pt>
                <c:pt idx="139">
                  <c:v>71.511591455644719</c:v>
                </c:pt>
                <c:pt idx="140">
                  <c:v>71.377263708893622</c:v>
                </c:pt>
                <c:pt idx="141">
                  <c:v>71.243208829664155</c:v>
                </c:pt>
                <c:pt idx="142">
                  <c:v>71.109432184739575</c:v>
                </c:pt>
                <c:pt idx="143">
                  <c:v>70.97593767026639</c:v>
                </c:pt>
                <c:pt idx="144">
                  <c:v>70.842727472583476</c:v>
                </c:pt>
                <c:pt idx="145">
                  <c:v>70.709801851360922</c:v>
                </c:pt>
                <c:pt idx="146">
                  <c:v>70.577158954691981</c:v>
                </c:pt>
                <c:pt idx="147">
                  <c:v>70.444794675520711</c:v>
                </c:pt>
                <c:pt idx="148">
                  <c:v>70.312702557916396</c:v>
                </c:pt>
                <c:pt idx="149">
                  <c:v>70.18087376020668</c:v>
                </c:pt>
                <c:pt idx="150">
                  <c:v>70.049297079891005</c:v>
                </c:pt>
                <c:pt idx="151">
                  <c:v>69.917959042673459</c:v>
                </c:pt>
                <c:pt idx="152">
                  <c:v>69.786844055033782</c:v>
                </c:pt>
                <c:pt idx="153">
                  <c:v>69.655934616700037</c:v>
                </c:pt>
                <c:pt idx="154">
                  <c:v>69.525211586422799</c:v>
                </c:pt>
                <c:pt idx="155">
                  <c:v>69.394654491811238</c:v>
                </c:pt>
                <c:pt idx="156">
                  <c:v>69.264241871884877</c:v>
                </c:pt>
                <c:pt idx="157">
                  <c:v>69.133951639582492</c:v>
                </c:pt>
                <c:pt idx="158">
                  <c:v>69.003761450851215</c:v>
                </c:pt>
                <c:pt idx="159">
                  <c:v>68.873649067134409</c:v>
                </c:pt>
                <c:pt idx="160">
                  <c:v>68.743592699040022</c:v>
                </c:pt>
                <c:pt idx="161">
                  <c:v>68.613571320580604</c:v>
                </c:pt>
                <c:pt idx="162">
                  <c:v>68.483564945472878</c:v>
                </c:pt>
                <c:pt idx="163">
                  <c:v>68.353554859374</c:v>
                </c:pt>
                <c:pt idx="164">
                  <c:v>68.223523804420182</c:v>
                </c:pt>
                <c:pt idx="165">
                  <c:v>68.093456114839171</c:v>
                </c:pt>
                <c:pt idx="166">
                  <c:v>67.963337804582991</c:v>
                </c:pt>
                <c:pt idx="167">
                  <c:v>67.833156609761488</c:v>
                </c:pt>
                <c:pt idx="168">
                  <c:v>67.702901990085778</c:v>
                </c:pt>
                <c:pt idx="169">
                  <c:v>67.572565094530987</c:v>
                </c:pt>
                <c:pt idx="170">
                  <c:v>67.442138697011615</c:v>
                </c:pt>
                <c:pt idx="171">
                  <c:v>67.311617108073108</c:v>
                </c:pt>
                <c:pt idx="172">
                  <c:v>67.180996068496796</c:v>
                </c:pt>
                <c:pt idx="173">
                  <c:v>67.050272630361434</c:v>
                </c:pt>
                <c:pt idx="174">
                  <c:v>66.919445030574863</c:v>
                </c:pt>
                <c:pt idx="175">
                  <c:v>66.78851256124571</c:v>
                </c:pt>
                <c:pt idx="176">
                  <c:v>66.657475440570806</c:v>
                </c:pt>
                <c:pt idx="177">
                  <c:v>66.526334687209925</c:v>
                </c:pt>
                <c:pt idx="178">
                  <c:v>66.395092000448201</c:v>
                </c:pt>
                <c:pt idx="179">
                  <c:v>66.263749647828149</c:v>
                </c:pt>
                <c:pt idx="180">
                  <c:v>66.132310361386246</c:v>
                </c:pt>
                <c:pt idx="181">
                  <c:v>66.000777243161608</c:v>
                </c:pt>
                <c:pt idx="182">
                  <c:v>65.869153680255621</c:v>
                </c:pt>
                <c:pt idx="183">
                  <c:v>65.737443269411514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2.3080237654374918E-3</c:v>
                </c:pt>
                <c:pt idx="1">
                  <c:v>1.2873737190691993E-2</c:v>
                </c:pt>
                <c:pt idx="2">
                  <c:v>2.0749910610301174E-2</c:v>
                </c:pt>
                <c:pt idx="3">
                  <c:v>2.9437221477028291E-2</c:v>
                </c:pt>
                <c:pt idx="4">
                  <c:v>3.1917838265163354E-2</c:v>
                </c:pt>
                <c:pt idx="5">
                  <c:v>4.2307524488226896E-2</c:v>
                </c:pt>
                <c:pt idx="6">
                  <c:v>4.6727998582015574E-2</c:v>
                </c:pt>
                <c:pt idx="7">
                  <c:v>5.2709896902177776E-2</c:v>
                </c:pt>
                <c:pt idx="8">
                  <c:v>5.2261605058808634E-2</c:v>
                </c:pt>
                <c:pt idx="9">
                  <c:v>6.1196165500890028E-2</c:v>
                </c:pt>
                <c:pt idx="10">
                  <c:v>6.3957739646004694E-2</c:v>
                </c:pt>
                <c:pt idx="11">
                  <c:v>7.6704157520940619E-2</c:v>
                </c:pt>
                <c:pt idx="12">
                  <c:v>8.1339785962555977E-2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2.008244137011104E-3</c:v>
                </c:pt>
                <c:pt idx="1">
                  <c:v>1.7673529904144746E-2</c:v>
                </c:pt>
                <c:pt idx="2">
                  <c:v>1.8372477463610107E-2</c:v>
                </c:pt>
                <c:pt idx="3">
                  <c:v>2.9844482980239475E-2</c:v>
                </c:pt>
                <c:pt idx="4">
                  <c:v>3.9598251857797993E-2</c:v>
                </c:pt>
                <c:pt idx="5">
                  <c:v>4.1228817825954903E-2</c:v>
                </c:pt>
                <c:pt idx="6">
                  <c:v>4.6834890475261827E-2</c:v>
                </c:pt>
                <c:pt idx="7">
                  <c:v>5.2558656598800955E-2</c:v>
                </c:pt>
                <c:pt idx="8">
                  <c:v>4.7582765493103384E-2</c:v>
                </c:pt>
                <c:pt idx="9">
                  <c:v>6.2570137925676061E-2</c:v>
                </c:pt>
                <c:pt idx="10">
                  <c:v>7.2837067101289163E-2</c:v>
                </c:pt>
                <c:pt idx="11">
                  <c:v>8.2011447753729705E-2</c:v>
                </c:pt>
                <c:pt idx="12">
                  <c:v>8.7854983598292816E-2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80.435000000000002</c:v>
                </c:pt>
                <c:pt idx="1">
                  <c:v>80.043000000000006</c:v>
                </c:pt>
                <c:pt idx="2">
                  <c:v>80.152000000000001</c:v>
                </c:pt>
                <c:pt idx="3">
                  <c:v>80.935000000000002</c:v>
                </c:pt>
                <c:pt idx="4">
                  <c:v>79.304000000000002</c:v>
                </c:pt>
                <c:pt idx="5">
                  <c:v>81.022000000000006</c:v>
                </c:pt>
                <c:pt idx="6">
                  <c:v>79.912999999999997</c:v>
                </c:pt>
                <c:pt idx="7">
                  <c:v>80.022000000000006</c:v>
                </c:pt>
                <c:pt idx="8">
                  <c:v>79.891000000000005</c:v>
                </c:pt>
                <c:pt idx="9">
                  <c:v>80.477999999999994</c:v>
                </c:pt>
                <c:pt idx="10">
                  <c:v>79.891000000000005</c:v>
                </c:pt>
                <c:pt idx="11">
                  <c:v>80.239000000000004</c:v>
                </c:pt>
                <c:pt idx="12">
                  <c:v>79.587000000000003</c:v>
                </c:pt>
                <c:pt idx="13">
                  <c:v>79.804000000000002</c:v>
                </c:pt>
                <c:pt idx="14">
                  <c:v>79.891000000000005</c:v>
                </c:pt>
                <c:pt idx="15">
                  <c:v>80.804000000000002</c:v>
                </c:pt>
                <c:pt idx="16">
                  <c:v>79.956999999999994</c:v>
                </c:pt>
                <c:pt idx="17">
                  <c:v>80.391000000000005</c:v>
                </c:pt>
                <c:pt idx="18">
                  <c:v>81.304000000000002</c:v>
                </c:pt>
                <c:pt idx="19">
                  <c:v>80.347999999999999</c:v>
                </c:pt>
                <c:pt idx="20">
                  <c:v>79.891000000000005</c:v>
                </c:pt>
                <c:pt idx="21">
                  <c:v>80.847999999999999</c:v>
                </c:pt>
                <c:pt idx="22">
                  <c:v>79.977999999999994</c:v>
                </c:pt>
                <c:pt idx="23">
                  <c:v>80.760999999999996</c:v>
                </c:pt>
                <c:pt idx="24">
                  <c:v>81.456999999999994</c:v>
                </c:pt>
                <c:pt idx="25">
                  <c:v>80.195999999999998</c:v>
                </c:pt>
                <c:pt idx="26">
                  <c:v>82.064999999999998</c:v>
                </c:pt>
                <c:pt idx="27">
                  <c:v>81.739000000000004</c:v>
                </c:pt>
                <c:pt idx="28">
                  <c:v>80.695999999999998</c:v>
                </c:pt>
                <c:pt idx="29">
                  <c:v>80.347999999999999</c:v>
                </c:pt>
                <c:pt idx="30">
                  <c:v>81.152000000000001</c:v>
                </c:pt>
                <c:pt idx="31">
                  <c:v>81.5</c:v>
                </c:pt>
                <c:pt idx="32">
                  <c:v>82.283000000000001</c:v>
                </c:pt>
                <c:pt idx="33">
                  <c:v>83.935000000000002</c:v>
                </c:pt>
                <c:pt idx="34">
                  <c:v>82.564999999999998</c:v>
                </c:pt>
                <c:pt idx="35">
                  <c:v>83.283000000000001</c:v>
                </c:pt>
                <c:pt idx="36">
                  <c:v>83.456999999999994</c:v>
                </c:pt>
                <c:pt idx="37">
                  <c:v>83.347999999999999</c:v>
                </c:pt>
                <c:pt idx="38">
                  <c:v>84.608999999999995</c:v>
                </c:pt>
                <c:pt idx="39">
                  <c:v>85.674000000000007</c:v>
                </c:pt>
                <c:pt idx="40">
                  <c:v>85.587000000000003</c:v>
                </c:pt>
                <c:pt idx="41">
                  <c:v>84.912999999999997</c:v>
                </c:pt>
                <c:pt idx="42">
                  <c:v>85.716999999999999</c:v>
                </c:pt>
                <c:pt idx="43">
                  <c:v>85.804000000000002</c:v>
                </c:pt>
                <c:pt idx="44">
                  <c:v>87.456999999999994</c:v>
                </c:pt>
                <c:pt idx="45">
                  <c:v>87.674000000000007</c:v>
                </c:pt>
                <c:pt idx="46">
                  <c:v>87.804000000000002</c:v>
                </c:pt>
                <c:pt idx="47">
                  <c:v>88.825999999999993</c:v>
                </c:pt>
                <c:pt idx="48">
                  <c:v>91.912999999999997</c:v>
                </c:pt>
                <c:pt idx="49">
                  <c:v>94.391000000000005</c:v>
                </c:pt>
                <c:pt idx="50">
                  <c:v>99.564999999999998</c:v>
                </c:pt>
                <c:pt idx="51">
                  <c:v>104.89100000000001</c:v>
                </c:pt>
                <c:pt idx="52">
                  <c:v>117.13</c:v>
                </c:pt>
                <c:pt idx="53">
                  <c:v>128.10900000000001</c:v>
                </c:pt>
                <c:pt idx="54">
                  <c:v>144.196</c:v>
                </c:pt>
                <c:pt idx="55">
                  <c:v>158.54300000000001</c:v>
                </c:pt>
                <c:pt idx="56">
                  <c:v>172.304</c:v>
                </c:pt>
                <c:pt idx="57">
                  <c:v>184.761</c:v>
                </c:pt>
                <c:pt idx="58">
                  <c:v>194.52199999999999</c:v>
                </c:pt>
                <c:pt idx="59">
                  <c:v>200.565</c:v>
                </c:pt>
                <c:pt idx="60">
                  <c:v>204.34800000000001</c:v>
                </c:pt>
                <c:pt idx="61">
                  <c:v>203.02199999999999</c:v>
                </c:pt>
                <c:pt idx="62">
                  <c:v>199.565</c:v>
                </c:pt>
                <c:pt idx="63">
                  <c:v>192.15199999999999</c:v>
                </c:pt>
                <c:pt idx="64">
                  <c:v>182.82599999999999</c:v>
                </c:pt>
                <c:pt idx="65">
                  <c:v>172.84800000000001</c:v>
                </c:pt>
                <c:pt idx="66">
                  <c:v>156.97800000000001</c:v>
                </c:pt>
                <c:pt idx="67">
                  <c:v>137.04300000000001</c:v>
                </c:pt>
                <c:pt idx="68">
                  <c:v>110.761</c:v>
                </c:pt>
                <c:pt idx="69">
                  <c:v>90.695999999999998</c:v>
                </c:pt>
                <c:pt idx="70">
                  <c:v>83.087000000000003</c:v>
                </c:pt>
                <c:pt idx="71">
                  <c:v>82.935000000000002</c:v>
                </c:pt>
                <c:pt idx="72">
                  <c:v>84.891000000000005</c:v>
                </c:pt>
                <c:pt idx="73">
                  <c:v>88.956999999999994</c:v>
                </c:pt>
                <c:pt idx="74">
                  <c:v>96</c:v>
                </c:pt>
                <c:pt idx="75">
                  <c:v>104.95699999999999</c:v>
                </c:pt>
                <c:pt idx="76">
                  <c:v>114.97799999999999</c:v>
                </c:pt>
                <c:pt idx="77">
                  <c:v>126.848</c:v>
                </c:pt>
                <c:pt idx="78">
                  <c:v>136.34800000000001</c:v>
                </c:pt>
                <c:pt idx="79">
                  <c:v>146.196</c:v>
                </c:pt>
                <c:pt idx="80">
                  <c:v>153.196</c:v>
                </c:pt>
                <c:pt idx="81">
                  <c:v>157.78299999999999</c:v>
                </c:pt>
                <c:pt idx="82">
                  <c:v>158.82599999999999</c:v>
                </c:pt>
                <c:pt idx="83">
                  <c:v>156.63</c:v>
                </c:pt>
                <c:pt idx="84">
                  <c:v>151.34800000000001</c:v>
                </c:pt>
                <c:pt idx="85">
                  <c:v>147.52199999999999</c:v>
                </c:pt>
                <c:pt idx="86">
                  <c:v>142.261</c:v>
                </c:pt>
                <c:pt idx="87">
                  <c:v>135.84800000000001</c:v>
                </c:pt>
                <c:pt idx="88">
                  <c:v>125.587</c:v>
                </c:pt>
                <c:pt idx="89">
                  <c:v>108.63</c:v>
                </c:pt>
                <c:pt idx="90">
                  <c:v>91.13</c:v>
                </c:pt>
                <c:pt idx="91">
                  <c:v>78.87</c:v>
                </c:pt>
                <c:pt idx="92">
                  <c:v>73.587000000000003</c:v>
                </c:pt>
                <c:pt idx="93">
                  <c:v>73.564999999999998</c:v>
                </c:pt>
                <c:pt idx="94">
                  <c:v>75.239000000000004</c:v>
                </c:pt>
                <c:pt idx="95">
                  <c:v>74.587000000000003</c:v>
                </c:pt>
                <c:pt idx="96">
                  <c:v>74.956999999999994</c:v>
                </c:pt>
                <c:pt idx="97">
                  <c:v>74.522000000000006</c:v>
                </c:pt>
                <c:pt idx="98">
                  <c:v>76.195999999999998</c:v>
                </c:pt>
                <c:pt idx="99">
                  <c:v>74.695999999999998</c:v>
                </c:pt>
                <c:pt idx="100">
                  <c:v>74.847999999999999</c:v>
                </c:pt>
                <c:pt idx="101">
                  <c:v>75.216999999999999</c:v>
                </c:pt>
                <c:pt idx="102">
                  <c:v>74.522000000000006</c:v>
                </c:pt>
                <c:pt idx="103">
                  <c:v>75.63</c:v>
                </c:pt>
                <c:pt idx="104">
                  <c:v>75.63</c:v>
                </c:pt>
                <c:pt idx="105">
                  <c:v>75.891000000000005</c:v>
                </c:pt>
                <c:pt idx="106">
                  <c:v>75.804000000000002</c:v>
                </c:pt>
                <c:pt idx="107">
                  <c:v>76.977999999999994</c:v>
                </c:pt>
                <c:pt idx="108">
                  <c:v>76.5</c:v>
                </c:pt>
                <c:pt idx="109">
                  <c:v>77</c:v>
                </c:pt>
                <c:pt idx="110">
                  <c:v>78.87</c:v>
                </c:pt>
                <c:pt idx="111">
                  <c:v>80.716999999999999</c:v>
                </c:pt>
                <c:pt idx="112">
                  <c:v>81.63</c:v>
                </c:pt>
                <c:pt idx="113">
                  <c:v>84.391000000000005</c:v>
                </c:pt>
                <c:pt idx="114">
                  <c:v>87.804000000000002</c:v>
                </c:pt>
                <c:pt idx="115">
                  <c:v>90.804000000000002</c:v>
                </c:pt>
                <c:pt idx="116">
                  <c:v>93.847999999999999</c:v>
                </c:pt>
                <c:pt idx="117">
                  <c:v>97.391000000000005</c:v>
                </c:pt>
                <c:pt idx="118">
                  <c:v>100.10899999999999</c:v>
                </c:pt>
                <c:pt idx="119">
                  <c:v>101.95699999999999</c:v>
                </c:pt>
                <c:pt idx="120">
                  <c:v>103.304</c:v>
                </c:pt>
                <c:pt idx="121">
                  <c:v>103.739</c:v>
                </c:pt>
                <c:pt idx="122">
                  <c:v>102.239</c:v>
                </c:pt>
                <c:pt idx="123">
                  <c:v>101.696</c:v>
                </c:pt>
                <c:pt idx="124">
                  <c:v>100.739</c:v>
                </c:pt>
                <c:pt idx="125">
                  <c:v>101.087</c:v>
                </c:pt>
                <c:pt idx="126">
                  <c:v>100.413</c:v>
                </c:pt>
                <c:pt idx="127">
                  <c:v>99.825999999999993</c:v>
                </c:pt>
                <c:pt idx="128">
                  <c:v>99.022000000000006</c:v>
                </c:pt>
                <c:pt idx="129">
                  <c:v>96.716999999999999</c:v>
                </c:pt>
                <c:pt idx="130">
                  <c:v>94.587000000000003</c:v>
                </c:pt>
                <c:pt idx="131">
                  <c:v>90.804000000000002</c:v>
                </c:pt>
                <c:pt idx="132">
                  <c:v>85.239000000000004</c:v>
                </c:pt>
                <c:pt idx="133">
                  <c:v>81.304000000000002</c:v>
                </c:pt>
                <c:pt idx="134">
                  <c:v>78.564999999999998</c:v>
                </c:pt>
                <c:pt idx="135">
                  <c:v>74.739000000000004</c:v>
                </c:pt>
                <c:pt idx="136">
                  <c:v>73.239000000000004</c:v>
                </c:pt>
                <c:pt idx="137">
                  <c:v>71.87</c:v>
                </c:pt>
                <c:pt idx="138">
                  <c:v>72.783000000000001</c:v>
                </c:pt>
                <c:pt idx="139">
                  <c:v>72.195999999999998</c:v>
                </c:pt>
                <c:pt idx="140">
                  <c:v>73.652000000000001</c:v>
                </c:pt>
                <c:pt idx="141">
                  <c:v>75.216999999999999</c:v>
                </c:pt>
                <c:pt idx="142">
                  <c:v>76.783000000000001</c:v>
                </c:pt>
                <c:pt idx="143">
                  <c:v>77.37</c:v>
                </c:pt>
                <c:pt idx="144">
                  <c:v>78.456999999999994</c:v>
                </c:pt>
                <c:pt idx="145">
                  <c:v>79.935000000000002</c:v>
                </c:pt>
                <c:pt idx="146">
                  <c:v>81.847999999999999</c:v>
                </c:pt>
                <c:pt idx="147">
                  <c:v>84.674000000000007</c:v>
                </c:pt>
                <c:pt idx="148">
                  <c:v>85.956999999999994</c:v>
                </c:pt>
                <c:pt idx="149">
                  <c:v>86.63</c:v>
                </c:pt>
                <c:pt idx="150">
                  <c:v>88.652000000000001</c:v>
                </c:pt>
                <c:pt idx="151">
                  <c:v>89.912999999999997</c:v>
                </c:pt>
                <c:pt idx="152">
                  <c:v>88.63</c:v>
                </c:pt>
                <c:pt idx="153">
                  <c:v>89.152000000000001</c:v>
                </c:pt>
                <c:pt idx="154">
                  <c:v>87.108999999999995</c:v>
                </c:pt>
                <c:pt idx="155">
                  <c:v>88.108999999999995</c:v>
                </c:pt>
                <c:pt idx="156">
                  <c:v>88.195999999999998</c:v>
                </c:pt>
                <c:pt idx="157">
                  <c:v>87.912999999999997</c:v>
                </c:pt>
                <c:pt idx="158">
                  <c:v>85.825999999999993</c:v>
                </c:pt>
                <c:pt idx="159">
                  <c:v>83.63</c:v>
                </c:pt>
                <c:pt idx="160">
                  <c:v>81.87</c:v>
                </c:pt>
                <c:pt idx="161">
                  <c:v>80.174000000000007</c:v>
                </c:pt>
                <c:pt idx="162">
                  <c:v>76.456999999999994</c:v>
                </c:pt>
                <c:pt idx="163">
                  <c:v>72.456999999999994</c:v>
                </c:pt>
                <c:pt idx="164">
                  <c:v>72.674000000000007</c:v>
                </c:pt>
                <c:pt idx="165">
                  <c:v>71.825999999999993</c:v>
                </c:pt>
                <c:pt idx="166">
                  <c:v>70.152000000000001</c:v>
                </c:pt>
                <c:pt idx="167">
                  <c:v>69.935000000000002</c:v>
                </c:pt>
                <c:pt idx="168">
                  <c:v>70.216999999999999</c:v>
                </c:pt>
                <c:pt idx="169">
                  <c:v>69.108999999999995</c:v>
                </c:pt>
                <c:pt idx="170">
                  <c:v>69.325999999999993</c:v>
                </c:pt>
                <c:pt idx="171">
                  <c:v>67.543000000000006</c:v>
                </c:pt>
                <c:pt idx="172">
                  <c:v>68.108999999999995</c:v>
                </c:pt>
                <c:pt idx="173">
                  <c:v>68.783000000000001</c:v>
                </c:pt>
                <c:pt idx="174">
                  <c:v>68.347999999999999</c:v>
                </c:pt>
                <c:pt idx="175">
                  <c:v>67.477999999999994</c:v>
                </c:pt>
                <c:pt idx="176">
                  <c:v>68.760999999999996</c:v>
                </c:pt>
                <c:pt idx="177">
                  <c:v>69.477999999999994</c:v>
                </c:pt>
                <c:pt idx="178">
                  <c:v>68.325999999999993</c:v>
                </c:pt>
                <c:pt idx="179">
                  <c:v>68.760999999999996</c:v>
                </c:pt>
                <c:pt idx="180">
                  <c:v>66.804000000000002</c:v>
                </c:pt>
                <c:pt idx="181">
                  <c:v>67.63</c:v>
                </c:pt>
                <c:pt idx="182">
                  <c:v>67.477999999999994</c:v>
                </c:pt>
                <c:pt idx="183">
                  <c:v>66.956999999999994</c:v>
                </c:pt>
                <c:pt idx="184">
                  <c:v>67.391000000000005</c:v>
                </c:pt>
                <c:pt idx="185">
                  <c:v>67.064999999999998</c:v>
                </c:pt>
                <c:pt idx="186">
                  <c:v>68.564999999999998</c:v>
                </c:pt>
                <c:pt idx="187">
                  <c:v>66.956999999999994</c:v>
                </c:pt>
                <c:pt idx="188">
                  <c:v>67.695999999999998</c:v>
                </c:pt>
                <c:pt idx="189">
                  <c:v>68.022000000000006</c:v>
                </c:pt>
                <c:pt idx="190">
                  <c:v>66.760999999999996</c:v>
                </c:pt>
                <c:pt idx="191">
                  <c:v>67.695999999999998</c:v>
                </c:pt>
                <c:pt idx="192">
                  <c:v>67.587000000000003</c:v>
                </c:pt>
                <c:pt idx="193">
                  <c:v>67.37</c:v>
                </c:pt>
                <c:pt idx="194">
                  <c:v>67.216999999999999</c:v>
                </c:pt>
                <c:pt idx="195">
                  <c:v>67.564999999999998</c:v>
                </c:pt>
                <c:pt idx="196">
                  <c:v>67.652000000000001</c:v>
                </c:pt>
                <c:pt idx="197">
                  <c:v>67.760999999999996</c:v>
                </c:pt>
                <c:pt idx="198">
                  <c:v>67.174000000000007</c:v>
                </c:pt>
                <c:pt idx="199">
                  <c:v>66.543000000000006</c:v>
                </c:pt>
                <c:pt idx="200">
                  <c:v>67.847999999999999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78.427373595748492</c:v>
                </c:pt>
                <c:pt idx="8">
                  <c:v>78.605548072314988</c:v>
                </c:pt>
                <c:pt idx="9">
                  <c:v>78.782152330259152</c:v>
                </c:pt>
                <c:pt idx="10">
                  <c:v>78.957000071580879</c:v>
                </c:pt>
                <c:pt idx="11">
                  <c:v>79.129886082929332</c:v>
                </c:pt>
                <c:pt idx="12">
                  <c:v>79.300584810118551</c:v>
                </c:pt>
                <c:pt idx="13">
                  <c:v>79.468848924302335</c:v>
                </c:pt>
                <c:pt idx="14">
                  <c:v>79.634407905632727</c:v>
                </c:pt>
                <c:pt idx="15">
                  <c:v>79.796966676781068</c:v>
                </c:pt>
                <c:pt idx="16">
                  <c:v>79.956204326318769</c:v>
                </c:pt>
                <c:pt idx="17">
                  <c:v>80.111772970894094</c:v>
                </c:pt>
                <c:pt idx="18">
                  <c:v>80.263296815913847</c:v>
                </c:pt>
                <c:pt idx="19">
                  <c:v>80.410371488105923</c:v>
                </c:pt>
                <c:pt idx="20">
                  <c:v>80.552563732052619</c:v>
                </c:pt>
                <c:pt idx="21">
                  <c:v>80.689411590767307</c:v>
                </c:pt>
                <c:pt idx="22">
                  <c:v>80.82042523563571</c:v>
                </c:pt>
                <c:pt idx="23">
                  <c:v>80.945088688129857</c:v>
                </c:pt>
                <c:pt idx="24">
                  <c:v>81.062862810208273</c:v>
                </c:pt>
                <c:pt idx="25">
                  <c:v>81.1731901754181</c:v>
                </c:pt>
                <c:pt idx="26">
                  <c:v>81.275502838404421</c:v>
                </c:pt>
                <c:pt idx="27">
                  <c:v>81.369234705420922</c:v>
                </c:pt>
                <c:pt idx="28">
                  <c:v>81.453841333104066</c:v>
                </c:pt>
                <c:pt idx="29">
                  <c:v>81.528831771731092</c:v>
                </c:pt>
                <c:pt idx="30">
                  <c:v>81.593819815561091</c:v>
                </c:pt>
                <c:pt idx="31">
                  <c:v>81.648606076001272</c:v>
                </c:pt>
                <c:pt idx="32">
                  <c:v>81.693308015056289</c:v>
                </c:pt>
                <c:pt idx="33">
                  <c:v>81.728562748212241</c:v>
                </c:pt>
                <c:pt idx="34">
                  <c:v>81.755837088615294</c:v>
                </c:pt>
                <c:pt idx="35">
                  <c:v>81.777890520403716</c:v>
                </c:pt>
                <c:pt idx="36">
                  <c:v>81.79944833113629</c:v>
                </c:pt>
                <c:pt idx="37">
                  <c:v>81.828151639159756</c:v>
                </c:pt>
                <c:pt idx="38">
                  <c:v>81.875854726645912</c:v>
                </c:pt>
                <c:pt idx="39">
                  <c:v>81.960332592467779</c:v>
                </c:pt>
                <c:pt idx="40">
                  <c:v>82.107436340258829</c:v>
                </c:pt>
                <c:pt idx="41">
                  <c:v>82.353683819311001</c:v>
                </c:pt>
                <c:pt idx="42">
                  <c:v>82.749191829214041</c:v>
                </c:pt>
                <c:pt idx="43">
                  <c:v>83.360741563504291</c:v>
                </c:pt>
                <c:pt idx="44">
                  <c:v>84.274624407693125</c:v>
                </c:pt>
                <c:pt idx="45">
                  <c:v>85.598753326915087</c:v>
                </c:pt>
                <c:pt idx="46">
                  <c:v>87.46336911056332</c:v>
                </c:pt>
                <c:pt idx="47">
                  <c:v>90.019553276734641</c:v>
                </c:pt>
                <c:pt idx="48">
                  <c:v>93.434715656487924</c:v>
                </c:pt>
                <c:pt idx="49">
                  <c:v>97.884276852680188</c:v>
                </c:pt>
                <c:pt idx="50">
                  <c:v>103.53889750786132</c:v>
                </c:pt>
                <c:pt idx="51">
                  <c:v>110.54673417643639</c:v>
                </c:pt>
                <c:pt idx="52">
                  <c:v>119.01017573284665</c:v>
                </c:pt>
                <c:pt idx="53">
                  <c:v>128.95621578595319</c:v>
                </c:pt>
                <c:pt idx="54">
                  <c:v>140.29922837103479</c:v>
                </c:pt>
                <c:pt idx="55">
                  <c:v>152.79533157774262</c:v>
                </c:pt>
                <c:pt idx="56">
                  <c:v>165.990563032148</c:v>
                </c:pt>
                <c:pt idx="57">
                  <c:v>179.17278296081292</c:v>
                </c:pt>
                <c:pt idx="58">
                  <c:v>191.34959056638738</c:v>
                </c:pt>
                <c:pt idx="59">
                  <c:v>201.2865620976053</c:v>
                </c:pt>
                <c:pt idx="60">
                  <c:v>207.64073523349268</c:v>
                </c:pt>
                <c:pt idx="61">
                  <c:v>209.20127088483187</c:v>
                </c:pt>
                <c:pt idx="62">
                  <c:v>205.20042404745485</c:v>
                </c:pt>
                <c:pt idx="63">
                  <c:v>195.60142869690867</c:v>
                </c:pt>
                <c:pt idx="64">
                  <c:v>181.24127085482445</c:v>
                </c:pt>
                <c:pt idx="65">
                  <c:v>163.73737278441351</c:v>
                </c:pt>
                <c:pt idx="66">
                  <c:v>145.15764146396091</c:v>
                </c:pt>
                <c:pt idx="67">
                  <c:v>127.5604042977223</c:v>
                </c:pt>
                <c:pt idx="68">
                  <c:v>112.57232682055192</c:v>
                </c:pt>
                <c:pt idx="69">
                  <c:v>101.1501610945722</c:v>
                </c:pt>
                <c:pt idx="70">
                  <c:v>93.580207869970636</c:v>
                </c:pt>
                <c:pt idx="71">
                  <c:v>89.663458910314731</c:v>
                </c:pt>
                <c:pt idx="72">
                  <c:v>88.971371989484382</c:v>
                </c:pt>
                <c:pt idx="73">
                  <c:v>91.058953749228422</c:v>
                </c:pt>
                <c:pt idx="74">
                  <c:v>95.569854121099127</c:v>
                </c:pt>
                <c:pt idx="75">
                  <c:v>102.22640280763916</c:v>
                </c:pt>
                <c:pt idx="76">
                  <c:v>110.73886241597856</c:v>
                </c:pt>
                <c:pt idx="77">
                  <c:v>120.68556465617725</c:v>
                </c:pt>
                <c:pt idx="78">
                  <c:v>131.41561082248555</c:v>
                </c:pt>
                <c:pt idx="79">
                  <c:v>142.01645782075468</c:v>
                </c:pt>
                <c:pt idx="80">
                  <c:v>151.37259271943867</c:v>
                </c:pt>
                <c:pt idx="81">
                  <c:v>158.31755081078666</c:v>
                </c:pt>
                <c:pt idx="82">
                  <c:v>161.85110986352319</c:v>
                </c:pt>
                <c:pt idx="83">
                  <c:v>161.36464968730388</c:v>
                </c:pt>
                <c:pt idx="84">
                  <c:v>156.80350990951214</c:v>
                </c:pt>
                <c:pt idx="85">
                  <c:v>148.7066185876657</c:v>
                </c:pt>
                <c:pt idx="86">
                  <c:v>138.10108642198915</c:v>
                </c:pt>
                <c:pt idx="87">
                  <c:v>126.27950866496565</c:v>
                </c:pt>
                <c:pt idx="88">
                  <c:v>114.52864602416243</c:v>
                </c:pt>
                <c:pt idx="89">
                  <c:v>103.89139546607397</c:v>
                </c:pt>
                <c:pt idx="90">
                  <c:v>95.024616699078877</c:v>
                </c:pt>
                <c:pt idx="91">
                  <c:v>88.174652415781836</c:v>
                </c:pt>
                <c:pt idx="92">
                  <c:v>83.250430962500033</c:v>
                </c:pt>
                <c:pt idx="93">
                  <c:v>79.948413585035311</c:v>
                </c:pt>
                <c:pt idx="94">
                  <c:v>77.880877019417042</c:v>
                </c:pt>
                <c:pt idx="95">
                  <c:v>76.67387612189701</c:v>
                </c:pt>
                <c:pt idx="96">
                  <c:v>76.022392127110308</c:v>
                </c:pt>
                <c:pt idx="97">
                  <c:v>75.707435107501055</c:v>
                </c:pt>
                <c:pt idx="98">
                  <c:v>75.588429450215173</c:v>
                </c:pt>
                <c:pt idx="99">
                  <c:v>75.584724999062786</c:v>
                </c:pt>
                <c:pt idx="100">
                  <c:v>75.656072475439245</c:v>
                </c:pt>
                <c:pt idx="101">
                  <c:v>75.786971258682613</c:v>
                </c:pt>
                <c:pt idx="102">
                  <c:v>75.976070208151484</c:v>
                </c:pt>
                <c:pt idx="103">
                  <c:v>76.229834013296838</c:v>
                </c:pt>
                <c:pt idx="104">
                  <c:v>76.559095107718036</c:v>
                </c:pt>
                <c:pt idx="105">
                  <c:v>76.977255105312722</c:v>
                </c:pt>
                <c:pt idx="106">
                  <c:v>77.499279012978349</c:v>
                </c:pt>
                <c:pt idx="107">
                  <c:v>78.140977652624215</c:v>
                </c:pt>
                <c:pt idx="108">
                  <c:v>78.91831735667455</c:v>
                </c:pt>
                <c:pt idx="109">
                  <c:v>79.846639959679905</c:v>
                </c:pt>
                <c:pt idx="110">
                  <c:v>80.939754843729361</c:v>
                </c:pt>
                <c:pt idx="111">
                  <c:v>82.208908073967422</c:v>
                </c:pt>
                <c:pt idx="112">
                  <c:v>83.661658325171885</c:v>
                </c:pt>
                <c:pt idx="113">
                  <c:v>85.300699470185279</c:v>
                </c:pt>
                <c:pt idx="114">
                  <c:v>87.122657525986185</c:v>
                </c:pt>
                <c:pt idx="115">
                  <c:v>89.116835075464394</c:v>
                </c:pt>
                <c:pt idx="116">
                  <c:v>91.263751073429077</c:v>
                </c:pt>
                <c:pt idx="117">
                  <c:v>93.533112923680832</c:v>
                </c:pt>
                <c:pt idx="118">
                  <c:v>95.880612197405256</c:v>
                </c:pt>
                <c:pt idx="119">
                  <c:v>98.242853384564128</c:v>
                </c:pt>
                <c:pt idx="120">
                  <c:v>100.5301938041362</c:v>
                </c:pt>
                <c:pt idx="121">
                  <c:v>102.6187352404725</c:v>
                </c:pt>
                <c:pt idx="122">
                  <c:v>104.34523184331316</c:v>
                </c:pt>
                <c:pt idx="123">
                  <c:v>105.51134679819265</c:v>
                </c:pt>
                <c:pt idx="124">
                  <c:v>105.90435774886699</c:v>
                </c:pt>
                <c:pt idx="125">
                  <c:v>105.33758710960387</c:v>
                </c:pt>
                <c:pt idx="126">
                  <c:v>103.70482214253482</c:v>
                </c:pt>
                <c:pt idx="127">
                  <c:v>101.03198284008849</c:v>
                </c:pt>
                <c:pt idx="128">
                  <c:v>97.503068225417536</c:v>
                </c:pt>
                <c:pt idx="129">
                  <c:v>93.442372739610931</c:v>
                </c:pt>
                <c:pt idx="130">
                  <c:v>89.251631325863244</c:v>
                </c:pt>
                <c:pt idx="131">
                  <c:v>85.32138351308889</c:v>
                </c:pt>
                <c:pt idx="132">
                  <c:v>81.948490188085728</c:v>
                </c:pt>
                <c:pt idx="133">
                  <c:v>79.288503021429435</c:v>
                </c:pt>
                <c:pt idx="134">
                  <c:v>77.354550166200795</c:v>
                </c:pt>
                <c:pt idx="135">
                  <c:v>76.054026547692757</c:v>
                </c:pt>
                <c:pt idx="136">
                  <c:v>75.241846533647802</c:v>
                </c:pt>
                <c:pt idx="137">
                  <c:v>74.76896089991267</c:v>
                </c:pt>
                <c:pt idx="138">
                  <c:v>74.513861615505249</c:v>
                </c:pt>
                <c:pt idx="139">
                  <c:v>74.39564543713432</c:v>
                </c:pt>
                <c:pt idx="140">
                  <c:v>74.374166087507149</c:v>
                </c:pt>
                <c:pt idx="141">
                  <c:v>74.444284005591882</c:v>
                </c:pt>
                <c:pt idx="142">
                  <c:v>74.628904573896364</c:v>
                </c:pt>
                <c:pt idx="143">
                  <c:v>74.972040626740764</c:v>
                </c:pt>
                <c:pt idx="144">
                  <c:v>75.530520220487418</c:v>
                </c:pt>
                <c:pt idx="145">
                  <c:v>76.362086207770801</c:v>
                </c:pt>
                <c:pt idx="146">
                  <c:v>77.508633380713746</c:v>
                </c:pt>
                <c:pt idx="147">
                  <c:v>78.975846579578388</c:v>
                </c:pt>
                <c:pt idx="148">
                  <c:v>80.713695210181072</c:v>
                </c:pt>
                <c:pt idx="149">
                  <c:v>82.604741736979449</c:v>
                </c:pt>
                <c:pt idx="150">
                  <c:v>84.467454706528386</c:v>
                </c:pt>
                <c:pt idx="151">
                  <c:v>86.078632284049064</c:v>
                </c:pt>
                <c:pt idx="152">
                  <c:v>87.212974916575675</c:v>
                </c:pt>
                <c:pt idx="153">
                  <c:v>87.690854143473388</c:v>
                </c:pt>
                <c:pt idx="154">
                  <c:v>87.420543724551976</c:v>
                </c:pt>
                <c:pt idx="155">
                  <c:v>86.42129644525194</c:v>
                </c:pt>
                <c:pt idx="156">
                  <c:v>84.819300017591587</c:v>
                </c:pt>
                <c:pt idx="157">
                  <c:v>82.817668627936968</c:v>
                </c:pt>
                <c:pt idx="158">
                  <c:v>80.650344410338704</c:v>
                </c:pt>
                <c:pt idx="159">
                  <c:v>78.53437962391142</c:v>
                </c:pt>
                <c:pt idx="160">
                  <c:v>76.633903637975635</c:v>
                </c:pt>
                <c:pt idx="161">
                  <c:v>75.043275318980733</c:v>
                </c:pt>
                <c:pt idx="162">
                  <c:v>73.789519199428256</c:v>
                </c:pt>
                <c:pt idx="163">
                  <c:v>72.848340784052454</c:v>
                </c:pt>
                <c:pt idx="164">
                  <c:v>72.165638053250873</c:v>
                </c:pt>
                <c:pt idx="165">
                  <c:v>71.677410361829658</c:v>
                </c:pt>
                <c:pt idx="166">
                  <c:v>71.323904609160977</c:v>
                </c:pt>
                <c:pt idx="167">
                  <c:v>71.057010443233793</c:v>
                </c:pt>
                <c:pt idx="168">
                  <c:v>70.84213160905135</c:v>
                </c:pt>
                <c:pt idx="169">
                  <c:v>70.656660042952268</c:v>
                </c:pt>
                <c:pt idx="170">
                  <c:v>70.487043595466133</c:v>
                </c:pt>
                <c:pt idx="171">
                  <c:v>70.325796304731881</c:v>
                </c:pt>
                <c:pt idx="172">
                  <c:v>70.169106556535709</c:v>
                </c:pt>
                <c:pt idx="173">
                  <c:v>70.015195698954983</c:v>
                </c:pt>
                <c:pt idx="174">
                  <c:v>69.863316656651136</c:v>
                </c:pt>
                <c:pt idx="175">
                  <c:v>69.713200941336467</c:v>
                </c:pt>
                <c:pt idx="176">
                  <c:v>69.564779551408861</c:v>
                </c:pt>
                <c:pt idx="177">
                  <c:v>69.418053729596764</c:v>
                </c:pt>
                <c:pt idx="178">
                  <c:v>69.273040264848191</c:v>
                </c:pt>
                <c:pt idx="179">
                  <c:v>69.129750801908372</c:v>
                </c:pt>
                <c:pt idx="180">
                  <c:v>68.988185442228612</c:v>
                </c:pt>
                <c:pt idx="181">
                  <c:v>68.848331866738846</c:v>
                </c:pt>
                <c:pt idx="182">
                  <c:v>68.710166383358327</c:v>
                </c:pt>
                <c:pt idx="183">
                  <c:v>68.573655528953239</c:v>
                </c:pt>
                <c:pt idx="184">
                  <c:v>68.438757737946631</c:v>
                </c:pt>
                <c:pt idx="185">
                  <c:v>68.305424915012054</c:v>
                </c:pt>
                <c:pt idx="186">
                  <c:v>68.173603862443031</c:v>
                </c:pt>
                <c:pt idx="187">
                  <c:v>68.043237551085596</c:v>
                </c:pt>
                <c:pt idx="188">
                  <c:v>67.914266237080327</c:v>
                </c:pt>
                <c:pt idx="189">
                  <c:v>67.786628431884296</c:v>
                </c:pt>
                <c:pt idx="190">
                  <c:v>67.660261735433252</c:v>
                </c:pt>
                <c:pt idx="191">
                  <c:v>67.535103543485803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78.427373595744683</c:v>
                </c:pt>
                <c:pt idx="8">
                  <c:v>78.605548072303762</c:v>
                </c:pt>
                <c:pt idx="9">
                  <c:v>78.782152330226651</c:v>
                </c:pt>
                <c:pt idx="10">
                  <c:v>78.957000071488594</c:v>
                </c:pt>
                <c:pt idx="11">
                  <c:v>79.129886082672172</c:v>
                </c:pt>
                <c:pt idx="12">
                  <c:v>79.300584809415383</c:v>
                </c:pt>
                <c:pt idx="13">
                  <c:v>79.468848922415617</c:v>
                </c:pt>
                <c:pt idx="14">
                  <c:v>79.634407900665067</c:v>
                </c:pt>
                <c:pt idx="15">
                  <c:v>79.796966663946208</c:v>
                </c:pt>
                <c:pt idx="16">
                  <c:v>79.956204293778185</c:v>
                </c:pt>
                <c:pt idx="17">
                  <c:v>80.111772889937185</c:v>
                </c:pt>
                <c:pt idx="18">
                  <c:v>80.263296618272889</c:v>
                </c:pt>
                <c:pt idx="19">
                  <c:v>80.410371014633711</c:v>
                </c:pt>
                <c:pt idx="20">
                  <c:v>80.552562619023419</c:v>
                </c:pt>
                <c:pt idx="21">
                  <c:v>80.689409023251471</c:v>
                </c:pt>
                <c:pt idx="22">
                  <c:v>80.82041942378811</c:v>
                </c:pt>
                <c:pt idx="23">
                  <c:v>80.945075778618104</c:v>
                </c:pt>
                <c:pt idx="24">
                  <c:v>81.062834671773885</c:v>
                </c:pt>
                <c:pt idx="25">
                  <c:v>81.17312999093221</c:v>
                </c:pt>
                <c:pt idx="26">
                  <c:v>81.275376520854635</c:v>
                </c:pt>
                <c:pt idx="27">
                  <c:v>81.368974547326076</c:v>
                </c:pt>
                <c:pt idx="28">
                  <c:v>81.453315551354919</c:v>
                </c:pt>
                <c:pt idx="29">
                  <c:v>81.527789050580481</c:v>
                </c:pt>
                <c:pt idx="30">
                  <c:v>81.591790613140944</c:v>
                </c:pt>
                <c:pt idx="31">
                  <c:v>81.644731028120944</c:v>
                </c:pt>
                <c:pt idx="32">
                  <c:v>81.686046566128198</c:v>
                </c:pt>
                <c:pt idx="33">
                  <c:v>81.715210204326581</c:v>
                </c:pt>
                <c:pt idx="34">
                  <c:v>81.731743624110749</c:v>
                </c:pt>
                <c:pt idx="35">
                  <c:v>81.735229719370153</c:v>
                </c:pt>
                <c:pt idx="36">
                  <c:v>81.72532528292011</c:v>
                </c:pt>
                <c:pt idx="37">
                  <c:v>81.701773473186748</c:v>
                </c:pt>
                <c:pt idx="38">
                  <c:v>81.664415608464267</c:v>
                </c:pt>
                <c:pt idx="39">
                  <c:v>81.613201798255432</c:v>
                </c:pt>
                <c:pt idx="40">
                  <c:v>81.548199906433879</c:v>
                </c:pt>
                <c:pt idx="41">
                  <c:v>81.46960235441108</c:v>
                </c:pt>
                <c:pt idx="42">
                  <c:v>81.377730317685163</c:v>
                </c:pt>
                <c:pt idx="43">
                  <c:v>81.273034947250352</c:v>
                </c:pt>
                <c:pt idx="44">
                  <c:v>81.1560953565982</c:v>
                </c:pt>
                <c:pt idx="45">
                  <c:v>81.027613250512758</c:v>
                </c:pt>
                <c:pt idx="46">
                  <c:v>80.888404225574845</c:v>
                </c:pt>
                <c:pt idx="47">
                  <c:v>80.739385933789535</c:v>
                </c:pt>
                <c:pt idx="48">
                  <c:v>80.581563458037323</c:v>
                </c:pt>
                <c:pt idx="49">
                  <c:v>80.416012388837885</c:v>
                </c:pt>
                <c:pt idx="50">
                  <c:v>80.243860204989019</c:v>
                </c:pt>
                <c:pt idx="51">
                  <c:v>80.066266637147066</c:v>
                </c:pt>
                <c:pt idx="52">
                  <c:v>79.88440372784946</c:v>
                </c:pt>
                <c:pt idx="53">
                  <c:v>79.69943629228996</c:v>
                </c:pt>
                <c:pt idx="54">
                  <c:v>79.512503433770647</c:v>
                </c:pt>
                <c:pt idx="55">
                  <c:v>79.324701682148827</c:v>
                </c:pt>
                <c:pt idx="56">
                  <c:v>79.137070211420166</c:v>
                </c:pt>
                <c:pt idx="57">
                  <c:v>78.950578464045051</c:v>
                </c:pt>
                <c:pt idx="58">
                  <c:v>78.766116375294459</c:v>
                </c:pt>
                <c:pt idx="59">
                  <c:v>78.584487260593164</c:v>
                </c:pt>
                <c:pt idx="60">
                  <c:v>78.406403310787923</c:v>
                </c:pt>
                <c:pt idx="61">
                  <c:v>78.232483540519752</c:v>
                </c:pt>
                <c:pt idx="62">
                  <c:v>78.063253957112337</c:v>
                </c:pt>
                <c:pt idx="63">
                  <c:v>77.899149662968441</c:v>
                </c:pt>
                <c:pt idx="64">
                  <c:v>77.740518572773155</c:v>
                </c:pt>
                <c:pt idx="65">
                  <c:v>77.587626415667373</c:v>
                </c:pt>
                <c:pt idx="66">
                  <c:v>77.440662698771831</c:v>
                </c:pt>
                <c:pt idx="67">
                  <c:v>77.299747328269731</c:v>
                </c:pt>
                <c:pt idx="68">
                  <c:v>77.164937613833871</c:v>
                </c:pt>
                <c:pt idx="69">
                  <c:v>77.036235417876824</c:v>
                </c:pt>
                <c:pt idx="70">
                  <c:v>76.913594249715629</c:v>
                </c:pt>
                <c:pt idx="71">
                  <c:v>76.796926143657586</c:v>
                </c:pt>
                <c:pt idx="72">
                  <c:v>76.686108197226815</c:v>
                </c:pt>
                <c:pt idx="73">
                  <c:v>76.580988679858095</c:v>
                </c:pt>
                <c:pt idx="74">
                  <c:v>76.481392652506116</c:v>
                </c:pt>
                <c:pt idx="75">
                  <c:v>76.387127064330315</c:v>
                </c:pt>
                <c:pt idx="76">
                  <c:v>76.297985313838268</c:v>
                </c:pt>
                <c:pt idx="77">
                  <c:v>76.213751278779213</c:v>
                </c:pt>
                <c:pt idx="78">
                  <c:v>76.134202832031235</c:v>
                </c:pt>
                <c:pt idx="79">
                  <c:v>76.059114870167804</c:v>
                </c:pt>
                <c:pt idx="80">
                  <c:v>75.988261887827605</c:v>
                </c:pt>
                <c:pt idx="81">
                  <c:v>75.921420134947638</c:v>
                </c:pt>
                <c:pt idx="82">
                  <c:v>75.858369395837229</c:v>
                </c:pt>
                <c:pt idx="83">
                  <c:v>75.798894429407014</c:v>
                </c:pt>
                <c:pt idx="84">
                  <c:v>75.742786109009231</c:v>
                </c:pt>
                <c:pt idx="85">
                  <c:v>75.689842298624214</c:v>
                </c:pt>
                <c:pt idx="86">
                  <c:v>75.639868499814767</c:v>
                </c:pt>
                <c:pt idx="87">
                  <c:v>75.592678301189792</c:v>
                </c:pt>
                <c:pt idx="88">
                  <c:v>75.548093659243705</c:v>
                </c:pt>
                <c:pt idx="89">
                  <c:v>75.505945036504016</c:v>
                </c:pt>
                <c:pt idx="90">
                  <c:v>75.466071420024491</c:v>
                </c:pt>
                <c:pt idx="91">
                  <c:v>75.42832024047641</c:v>
                </c:pt>
                <c:pt idx="92">
                  <c:v>75.392547209462961</c:v>
                </c:pt>
                <c:pt idx="93">
                  <c:v>75.358616090241597</c:v>
                </c:pt>
                <c:pt idx="94">
                  <c:v>75.326398414799428</c:v>
                </c:pt>
                <c:pt idx="95">
                  <c:v>75.295773158193342</c:v>
                </c:pt>
                <c:pt idx="96">
                  <c:v>75.266626379238417</c:v>
                </c:pt>
                <c:pt idx="97">
                  <c:v>75.238850834990274</c:v>
                </c:pt>
                <c:pt idx="98">
                  <c:v>75.212345575017395</c:v>
                </c:pt>
                <c:pt idx="99">
                  <c:v>75.187015520173404</c:v>
                </c:pt>
                <c:pt idx="100">
                  <c:v>75.162771029452244</c:v>
                </c:pt>
                <c:pt idx="101">
                  <c:v>75.139527457518085</c:v>
                </c:pt>
                <c:pt idx="102">
                  <c:v>75.117204704638738</c:v>
                </c:pt>
                <c:pt idx="103">
                  <c:v>75.095726759998627</c:v>
                </c:pt>
                <c:pt idx="104">
                  <c:v>75.075021238717227</c:v>
                </c:pt>
                <c:pt idx="105">
                  <c:v>75.055018912338312</c:v>
                </c:pt>
                <c:pt idx="106">
                  <c:v>75.035653232077635</c:v>
                </c:pt>
                <c:pt idx="107">
                  <c:v>75.016859843716816</c:v>
                </c:pt>
                <c:pt idx="108">
                  <c:v>74.998576092702265</c:v>
                </c:pt>
                <c:pt idx="109">
                  <c:v>74.980740517752949</c:v>
                </c:pt>
                <c:pt idx="110">
                  <c:v>74.963292331096241</c:v>
                </c:pt>
                <c:pt idx="111">
                  <c:v>74.946170883344791</c:v>
                </c:pt>
                <c:pt idx="112">
                  <c:v>74.929315111002751</c:v>
                </c:pt>
                <c:pt idx="113">
                  <c:v>74.912662964659106</c:v>
                </c:pt>
                <c:pt idx="114">
                  <c:v>74.89615081610107</c:v>
                </c:pt>
                <c:pt idx="115">
                  <c:v>74.879712842877055</c:v>
                </c:pt>
                <c:pt idx="116">
                  <c:v>74.86328038927924</c:v>
                </c:pt>
                <c:pt idx="117">
                  <c:v>74.846781303319958</c:v>
                </c:pt>
                <c:pt idx="118">
                  <c:v>74.830139250073145</c:v>
                </c:pt>
                <c:pt idx="119">
                  <c:v>74.81327300276989</c:v>
                </c:pt>
                <c:pt idx="120">
                  <c:v>74.796095714306844</c:v>
                </c:pt>
                <c:pt idx="121">
                  <c:v>74.778514173380614</c:v>
                </c:pt>
                <c:pt idx="122">
                  <c:v>74.760428051329839</c:v>
                </c:pt>
                <c:pt idx="123">
                  <c:v>74.741729147978717</c:v>
                </c:pt>
                <c:pt idx="124">
                  <c:v>74.722300647349599</c:v>
                </c:pt>
                <c:pt idx="125">
                  <c:v>74.702016397059637</c:v>
                </c:pt>
                <c:pt idx="126">
                  <c:v>74.680740228528236</c:v>
                </c:pt>
                <c:pt idx="127">
                  <c:v>74.658325338768975</c:v>
                </c:pt>
                <c:pt idx="128">
                  <c:v>74.634613758460517</c:v>
                </c:pt>
                <c:pt idx="129">
                  <c:v>74.609435935083994</c:v>
                </c:pt>
                <c:pt idx="130">
                  <c:v>74.582610464034431</c:v>
                </c:pt>
                <c:pt idx="131">
                  <c:v>74.553944004549138</c:v>
                </c:pt>
                <c:pt idx="132">
                  <c:v>74.523231420785564</c:v>
                </c:pt>
                <c:pt idx="133">
                  <c:v>74.490256191077933</c:v>
                </c:pt>
                <c:pt idx="134">
                  <c:v>74.454791129907619</c:v>
                </c:pt>
                <c:pt idx="135">
                  <c:v>74.41659946696474</c:v>
                </c:pt>
                <c:pt idx="136">
                  <c:v>74.375436325349995</c:v>
                </c:pt>
                <c:pt idx="137">
                  <c:v>74.331050635938951</c:v>
                </c:pt>
                <c:pt idx="138">
                  <c:v>74.283187516708708</c:v>
                </c:pt>
                <c:pt idx="139">
                  <c:v>74.231591133991955</c:v>
                </c:pt>
                <c:pt idx="140">
                  <c:v>74.176008046916053</c:v>
                </c:pt>
                <c:pt idx="141">
                  <c:v>74.116191016675955</c:v>
                </c:pt>
                <c:pt idx="142">
                  <c:v>74.051903239065325</c:v>
                </c:pt>
                <c:pt idx="143">
                  <c:v>73.982922932525213</c:v>
                </c:pt>
                <c:pt idx="144">
                  <c:v>73.909048185982996</c:v>
                </c:pt>
                <c:pt idx="145">
                  <c:v>73.830101942516279</c:v>
                </c:pt>
                <c:pt idx="146">
                  <c:v>73.745936968386516</c:v>
                </c:pt>
                <c:pt idx="147">
                  <c:v>73.656440634554343</c:v>
                </c:pt>
                <c:pt idx="148">
                  <c:v>73.561539321876765</c:v>
                </c:pt>
                <c:pt idx="149">
                  <c:v>73.461202254164533</c:v>
                </c:pt>
                <c:pt idx="150">
                  <c:v>73.355444567145852</c:v>
                </c:pt>
                <c:pt idx="151">
                  <c:v>73.244329437464586</c:v>
                </c:pt>
                <c:pt idx="152">
                  <c:v>73.12796912452653</c:v>
                </c:pt>
                <c:pt idx="153">
                  <c:v>73.006524818542118</c:v>
                </c:pt>
                <c:pt idx="154">
                  <c:v>72.880205238543525</c:v>
                </c:pt>
                <c:pt idx="155">
                  <c:v>72.749263981386264</c:v>
                </c:pt>
                <c:pt idx="156">
                  <c:v>72.613995682802113</c:v>
                </c:pt>
                <c:pt idx="157">
                  <c:v>72.47473110995854</c:v>
                </c:pt>
                <c:pt idx="158">
                  <c:v>72.331831357174565</c:v>
                </c:pt>
                <c:pt idx="159">
                  <c:v>72.185681358388422</c:v>
                </c:pt>
                <c:pt idx="160">
                  <c:v>72.036682958537853</c:v>
                </c:pt>
                <c:pt idx="161">
                  <c:v>71.885247799337407</c:v>
                </c:pt>
                <c:pt idx="162">
                  <c:v>71.731790272590729</c:v>
                </c:pt>
                <c:pt idx="163">
                  <c:v>71.576720777156481</c:v>
                </c:pt>
                <c:pt idx="164">
                  <c:v>71.420439486213965</c:v>
                </c:pt>
                <c:pt idx="165">
                  <c:v>71.263330792670004</c:v>
                </c:pt>
                <c:pt idx="166">
                  <c:v>71.105758556020774</c:v>
                </c:pt>
                <c:pt idx="167">
                  <c:v>70.948062227416443</c:v>
                </c:pt>
                <c:pt idx="168">
                  <c:v>70.790553884451441</c:v>
                </c:pt>
                <c:pt idx="169">
                  <c:v>70.63351616612087</c:v>
                </c:pt>
                <c:pt idx="170">
                  <c:v>70.477201063483079</c:v>
                </c:pt>
                <c:pt idx="171">
                  <c:v>70.321829494080959</c:v>
                </c:pt>
                <c:pt idx="172">
                  <c:v>70.167591568550137</c:v>
                </c:pt>
                <c:pt idx="173">
                  <c:v>70.014647445870835</c:v>
                </c:pt>
                <c:pt idx="174">
                  <c:v>69.863128668686173</c:v>
                </c:pt>
                <c:pt idx="175">
                  <c:v>69.71313987095283</c:v>
                </c:pt>
                <c:pt idx="176">
                  <c:v>69.564760755686322</c:v>
                </c:pt>
                <c:pt idx="177">
                  <c:v>69.418048249442592</c:v>
                </c:pt>
                <c:pt idx="178">
                  <c:v>69.273038751249089</c:v>
                </c:pt>
                <c:pt idx="179">
                  <c:v>69.129750405909888</c:v>
                </c:pt>
                <c:pt idx="180">
                  <c:v>68.988185344094006</c:v>
                </c:pt>
                <c:pt idx="181">
                  <c:v>68.848331843704315</c:v>
                </c:pt>
                <c:pt idx="182">
                  <c:v>68.710166378237403</c:v>
                </c:pt>
                <c:pt idx="183">
                  <c:v>68.573655527875005</c:v>
                </c:pt>
                <c:pt idx="184">
                  <c:v>68.438757737731621</c:v>
                </c:pt>
                <c:pt idx="185">
                  <c:v>68.305424914971454</c:v>
                </c:pt>
                <c:pt idx="186">
                  <c:v>68.173603862435769</c:v>
                </c:pt>
                <c:pt idx="187">
                  <c:v>68.04323755108436</c:v>
                </c:pt>
                <c:pt idx="188">
                  <c:v>67.914266237080128</c:v>
                </c:pt>
                <c:pt idx="189">
                  <c:v>67.786628431884267</c:v>
                </c:pt>
                <c:pt idx="190">
                  <c:v>67.660261735433252</c:v>
                </c:pt>
                <c:pt idx="191">
                  <c:v>67.535103543485803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79.911000000000001</c:v>
                </c:pt>
                <c:pt idx="1">
                  <c:v>80.266999999999996</c:v>
                </c:pt>
                <c:pt idx="2">
                  <c:v>78.822000000000003</c:v>
                </c:pt>
                <c:pt idx="3">
                  <c:v>79.555999999999997</c:v>
                </c:pt>
                <c:pt idx="4">
                  <c:v>79.378</c:v>
                </c:pt>
                <c:pt idx="5">
                  <c:v>78.888999999999996</c:v>
                </c:pt>
                <c:pt idx="6">
                  <c:v>78.599999999999994</c:v>
                </c:pt>
                <c:pt idx="7">
                  <c:v>77.956000000000003</c:v>
                </c:pt>
                <c:pt idx="8">
                  <c:v>79.8</c:v>
                </c:pt>
                <c:pt idx="9">
                  <c:v>78.244</c:v>
                </c:pt>
                <c:pt idx="10">
                  <c:v>78.444000000000003</c:v>
                </c:pt>
                <c:pt idx="11">
                  <c:v>78.444000000000003</c:v>
                </c:pt>
                <c:pt idx="12">
                  <c:v>79.888999999999996</c:v>
                </c:pt>
                <c:pt idx="13">
                  <c:v>79.022000000000006</c:v>
                </c:pt>
                <c:pt idx="14">
                  <c:v>79.043999999999997</c:v>
                </c:pt>
                <c:pt idx="15">
                  <c:v>79.688999999999993</c:v>
                </c:pt>
                <c:pt idx="16">
                  <c:v>79.111000000000004</c:v>
                </c:pt>
                <c:pt idx="17">
                  <c:v>78.867000000000004</c:v>
                </c:pt>
                <c:pt idx="18">
                  <c:v>79.088999999999999</c:v>
                </c:pt>
                <c:pt idx="19">
                  <c:v>77.444000000000003</c:v>
                </c:pt>
                <c:pt idx="20">
                  <c:v>77.266999999999996</c:v>
                </c:pt>
                <c:pt idx="21">
                  <c:v>78.355999999999995</c:v>
                </c:pt>
                <c:pt idx="22">
                  <c:v>78.533000000000001</c:v>
                </c:pt>
                <c:pt idx="23">
                  <c:v>78.578000000000003</c:v>
                </c:pt>
                <c:pt idx="24">
                  <c:v>78.578000000000003</c:v>
                </c:pt>
                <c:pt idx="25">
                  <c:v>78.933000000000007</c:v>
                </c:pt>
                <c:pt idx="26">
                  <c:v>78.088999999999999</c:v>
                </c:pt>
                <c:pt idx="27">
                  <c:v>77.977999999999994</c:v>
                </c:pt>
                <c:pt idx="28">
                  <c:v>80.022000000000006</c:v>
                </c:pt>
                <c:pt idx="29">
                  <c:v>79.132999999999996</c:v>
                </c:pt>
                <c:pt idx="30">
                  <c:v>78.578000000000003</c:v>
                </c:pt>
                <c:pt idx="31">
                  <c:v>79.332999999999998</c:v>
                </c:pt>
                <c:pt idx="32">
                  <c:v>79.066999999999993</c:v>
                </c:pt>
                <c:pt idx="33">
                  <c:v>78.911000000000001</c:v>
                </c:pt>
                <c:pt idx="34">
                  <c:v>79.466999999999999</c:v>
                </c:pt>
                <c:pt idx="35">
                  <c:v>79.355999999999995</c:v>
                </c:pt>
                <c:pt idx="36">
                  <c:v>78.533000000000001</c:v>
                </c:pt>
                <c:pt idx="37">
                  <c:v>80.244</c:v>
                </c:pt>
                <c:pt idx="38">
                  <c:v>81.022000000000006</c:v>
                </c:pt>
                <c:pt idx="39">
                  <c:v>80.355999999999995</c:v>
                </c:pt>
                <c:pt idx="40">
                  <c:v>80.244</c:v>
                </c:pt>
                <c:pt idx="41">
                  <c:v>80.244</c:v>
                </c:pt>
                <c:pt idx="42">
                  <c:v>80.533000000000001</c:v>
                </c:pt>
                <c:pt idx="43">
                  <c:v>82.156000000000006</c:v>
                </c:pt>
                <c:pt idx="44">
                  <c:v>81.822000000000003</c:v>
                </c:pt>
                <c:pt idx="45">
                  <c:v>82.132999999999996</c:v>
                </c:pt>
                <c:pt idx="46">
                  <c:v>82.266999999999996</c:v>
                </c:pt>
                <c:pt idx="47">
                  <c:v>83.022000000000006</c:v>
                </c:pt>
                <c:pt idx="48">
                  <c:v>83.733000000000004</c:v>
                </c:pt>
                <c:pt idx="49">
                  <c:v>86.355999999999995</c:v>
                </c:pt>
                <c:pt idx="50">
                  <c:v>88.111000000000004</c:v>
                </c:pt>
                <c:pt idx="51">
                  <c:v>92.378</c:v>
                </c:pt>
                <c:pt idx="52">
                  <c:v>98.888999999999996</c:v>
                </c:pt>
                <c:pt idx="53">
                  <c:v>109.15600000000001</c:v>
                </c:pt>
                <c:pt idx="54">
                  <c:v>122.77800000000001</c:v>
                </c:pt>
                <c:pt idx="55">
                  <c:v>135.71100000000001</c:v>
                </c:pt>
                <c:pt idx="56">
                  <c:v>148.6</c:v>
                </c:pt>
                <c:pt idx="57">
                  <c:v>159.4</c:v>
                </c:pt>
                <c:pt idx="58">
                  <c:v>168.089</c:v>
                </c:pt>
                <c:pt idx="59">
                  <c:v>172.267</c:v>
                </c:pt>
                <c:pt idx="60">
                  <c:v>172.35599999999999</c:v>
                </c:pt>
                <c:pt idx="61">
                  <c:v>168.64400000000001</c:v>
                </c:pt>
                <c:pt idx="62">
                  <c:v>162.4</c:v>
                </c:pt>
                <c:pt idx="63">
                  <c:v>154.11099999999999</c:v>
                </c:pt>
                <c:pt idx="64">
                  <c:v>146.06700000000001</c:v>
                </c:pt>
                <c:pt idx="65">
                  <c:v>135.756</c:v>
                </c:pt>
                <c:pt idx="66">
                  <c:v>119.511</c:v>
                </c:pt>
                <c:pt idx="67">
                  <c:v>101</c:v>
                </c:pt>
                <c:pt idx="68">
                  <c:v>86.578000000000003</c:v>
                </c:pt>
                <c:pt idx="69">
                  <c:v>79.2</c:v>
                </c:pt>
                <c:pt idx="70">
                  <c:v>76.289000000000001</c:v>
                </c:pt>
                <c:pt idx="71">
                  <c:v>78</c:v>
                </c:pt>
                <c:pt idx="72">
                  <c:v>78.733000000000004</c:v>
                </c:pt>
                <c:pt idx="73">
                  <c:v>81.956000000000003</c:v>
                </c:pt>
                <c:pt idx="74">
                  <c:v>85.132999999999996</c:v>
                </c:pt>
                <c:pt idx="75">
                  <c:v>92.933000000000007</c:v>
                </c:pt>
                <c:pt idx="76">
                  <c:v>101.333</c:v>
                </c:pt>
                <c:pt idx="77">
                  <c:v>109.333</c:v>
                </c:pt>
                <c:pt idx="78">
                  <c:v>118.889</c:v>
                </c:pt>
                <c:pt idx="79">
                  <c:v>126.556</c:v>
                </c:pt>
                <c:pt idx="80">
                  <c:v>131.244</c:v>
                </c:pt>
                <c:pt idx="81">
                  <c:v>132.178</c:v>
                </c:pt>
                <c:pt idx="82">
                  <c:v>131.15600000000001</c:v>
                </c:pt>
                <c:pt idx="83">
                  <c:v>126.178</c:v>
                </c:pt>
                <c:pt idx="84">
                  <c:v>123.911</c:v>
                </c:pt>
                <c:pt idx="85">
                  <c:v>121.31100000000001</c:v>
                </c:pt>
                <c:pt idx="86">
                  <c:v>118.2</c:v>
                </c:pt>
                <c:pt idx="87">
                  <c:v>112.133</c:v>
                </c:pt>
                <c:pt idx="88">
                  <c:v>105.22199999999999</c:v>
                </c:pt>
                <c:pt idx="89">
                  <c:v>93.644000000000005</c:v>
                </c:pt>
                <c:pt idx="90">
                  <c:v>81.244</c:v>
                </c:pt>
                <c:pt idx="91">
                  <c:v>76.977999999999994</c:v>
                </c:pt>
                <c:pt idx="92">
                  <c:v>74.578000000000003</c:v>
                </c:pt>
                <c:pt idx="93">
                  <c:v>75.378</c:v>
                </c:pt>
                <c:pt idx="94">
                  <c:v>75.332999999999998</c:v>
                </c:pt>
                <c:pt idx="95">
                  <c:v>74.266999999999996</c:v>
                </c:pt>
                <c:pt idx="96">
                  <c:v>76.111000000000004</c:v>
                </c:pt>
                <c:pt idx="97">
                  <c:v>77.378</c:v>
                </c:pt>
                <c:pt idx="98">
                  <c:v>76.244</c:v>
                </c:pt>
                <c:pt idx="99">
                  <c:v>76.311000000000007</c:v>
                </c:pt>
                <c:pt idx="100">
                  <c:v>76</c:v>
                </c:pt>
                <c:pt idx="101">
                  <c:v>76.533000000000001</c:v>
                </c:pt>
                <c:pt idx="102">
                  <c:v>74.289000000000001</c:v>
                </c:pt>
                <c:pt idx="103">
                  <c:v>75.156000000000006</c:v>
                </c:pt>
                <c:pt idx="104">
                  <c:v>75.244</c:v>
                </c:pt>
                <c:pt idx="105">
                  <c:v>76.688999999999993</c:v>
                </c:pt>
                <c:pt idx="106">
                  <c:v>77.244</c:v>
                </c:pt>
                <c:pt idx="107">
                  <c:v>77.289000000000001</c:v>
                </c:pt>
                <c:pt idx="108">
                  <c:v>78.156000000000006</c:v>
                </c:pt>
                <c:pt idx="109">
                  <c:v>79.911000000000001</c:v>
                </c:pt>
                <c:pt idx="110">
                  <c:v>80.822000000000003</c:v>
                </c:pt>
                <c:pt idx="111">
                  <c:v>82.4</c:v>
                </c:pt>
                <c:pt idx="112">
                  <c:v>85.6</c:v>
                </c:pt>
                <c:pt idx="113">
                  <c:v>89.6</c:v>
                </c:pt>
                <c:pt idx="114">
                  <c:v>95.244</c:v>
                </c:pt>
                <c:pt idx="115">
                  <c:v>101.35599999999999</c:v>
                </c:pt>
                <c:pt idx="116">
                  <c:v>106.31100000000001</c:v>
                </c:pt>
                <c:pt idx="117">
                  <c:v>112.556</c:v>
                </c:pt>
                <c:pt idx="118">
                  <c:v>117.889</c:v>
                </c:pt>
                <c:pt idx="119">
                  <c:v>122.422</c:v>
                </c:pt>
                <c:pt idx="120">
                  <c:v>126.578</c:v>
                </c:pt>
                <c:pt idx="121">
                  <c:v>128.86699999999999</c:v>
                </c:pt>
                <c:pt idx="122">
                  <c:v>129.46700000000001</c:v>
                </c:pt>
                <c:pt idx="123">
                  <c:v>129.28899999999999</c:v>
                </c:pt>
                <c:pt idx="124">
                  <c:v>128.178</c:v>
                </c:pt>
                <c:pt idx="125">
                  <c:v>127.511</c:v>
                </c:pt>
                <c:pt idx="126">
                  <c:v>126.133</c:v>
                </c:pt>
                <c:pt idx="127">
                  <c:v>125.378</c:v>
                </c:pt>
                <c:pt idx="128">
                  <c:v>123.2</c:v>
                </c:pt>
                <c:pt idx="129">
                  <c:v>121.378</c:v>
                </c:pt>
                <c:pt idx="130">
                  <c:v>117.622</c:v>
                </c:pt>
                <c:pt idx="131">
                  <c:v>111.911</c:v>
                </c:pt>
                <c:pt idx="132">
                  <c:v>105.178</c:v>
                </c:pt>
                <c:pt idx="133">
                  <c:v>96.644000000000005</c:v>
                </c:pt>
                <c:pt idx="134">
                  <c:v>88.466999999999999</c:v>
                </c:pt>
                <c:pt idx="135">
                  <c:v>80.156000000000006</c:v>
                </c:pt>
                <c:pt idx="136">
                  <c:v>76.088999999999999</c:v>
                </c:pt>
                <c:pt idx="137">
                  <c:v>72.266999999999996</c:v>
                </c:pt>
                <c:pt idx="138">
                  <c:v>71.778000000000006</c:v>
                </c:pt>
                <c:pt idx="139">
                  <c:v>71.043999999999997</c:v>
                </c:pt>
                <c:pt idx="140">
                  <c:v>71.710999999999999</c:v>
                </c:pt>
                <c:pt idx="141">
                  <c:v>72.421999999999997</c:v>
                </c:pt>
                <c:pt idx="142">
                  <c:v>72.733000000000004</c:v>
                </c:pt>
                <c:pt idx="143">
                  <c:v>75.555999999999997</c:v>
                </c:pt>
                <c:pt idx="144">
                  <c:v>78.043999999999997</c:v>
                </c:pt>
                <c:pt idx="145">
                  <c:v>81.444000000000003</c:v>
                </c:pt>
                <c:pt idx="146">
                  <c:v>86.132999999999996</c:v>
                </c:pt>
                <c:pt idx="147">
                  <c:v>89.444000000000003</c:v>
                </c:pt>
                <c:pt idx="148">
                  <c:v>93.466999999999999</c:v>
                </c:pt>
                <c:pt idx="149">
                  <c:v>97.644000000000005</c:v>
                </c:pt>
                <c:pt idx="150">
                  <c:v>100.333</c:v>
                </c:pt>
                <c:pt idx="151">
                  <c:v>103.333</c:v>
                </c:pt>
                <c:pt idx="152">
                  <c:v>104.35599999999999</c:v>
                </c:pt>
                <c:pt idx="153">
                  <c:v>104.97799999999999</c:v>
                </c:pt>
                <c:pt idx="154">
                  <c:v>104.578</c:v>
                </c:pt>
                <c:pt idx="155">
                  <c:v>104.378</c:v>
                </c:pt>
                <c:pt idx="156">
                  <c:v>105.22199999999999</c:v>
                </c:pt>
                <c:pt idx="157">
                  <c:v>103.422</c:v>
                </c:pt>
                <c:pt idx="158">
                  <c:v>102.467</c:v>
                </c:pt>
                <c:pt idx="159">
                  <c:v>99.6</c:v>
                </c:pt>
                <c:pt idx="160">
                  <c:v>95.444000000000003</c:v>
                </c:pt>
                <c:pt idx="161">
                  <c:v>93.244</c:v>
                </c:pt>
                <c:pt idx="162">
                  <c:v>85.489000000000004</c:v>
                </c:pt>
                <c:pt idx="163">
                  <c:v>80.043999999999997</c:v>
                </c:pt>
                <c:pt idx="164">
                  <c:v>76.400000000000006</c:v>
                </c:pt>
                <c:pt idx="165">
                  <c:v>72.533000000000001</c:v>
                </c:pt>
                <c:pt idx="166">
                  <c:v>68.332999999999998</c:v>
                </c:pt>
                <c:pt idx="167">
                  <c:v>67.400000000000006</c:v>
                </c:pt>
                <c:pt idx="168">
                  <c:v>65.756</c:v>
                </c:pt>
                <c:pt idx="169">
                  <c:v>65.822000000000003</c:v>
                </c:pt>
                <c:pt idx="170">
                  <c:v>66.156000000000006</c:v>
                </c:pt>
                <c:pt idx="171">
                  <c:v>65.132999999999996</c:v>
                </c:pt>
                <c:pt idx="172">
                  <c:v>65.022000000000006</c:v>
                </c:pt>
                <c:pt idx="173">
                  <c:v>65.400000000000006</c:v>
                </c:pt>
                <c:pt idx="174">
                  <c:v>65.555999999999997</c:v>
                </c:pt>
                <c:pt idx="175">
                  <c:v>65.332999999999998</c:v>
                </c:pt>
                <c:pt idx="176">
                  <c:v>65.066999999999993</c:v>
                </c:pt>
                <c:pt idx="177">
                  <c:v>64.933000000000007</c:v>
                </c:pt>
                <c:pt idx="178">
                  <c:v>65.244</c:v>
                </c:pt>
                <c:pt idx="179">
                  <c:v>65.756</c:v>
                </c:pt>
                <c:pt idx="180">
                  <c:v>65.622</c:v>
                </c:pt>
                <c:pt idx="181">
                  <c:v>64.132999999999996</c:v>
                </c:pt>
                <c:pt idx="182">
                  <c:v>64.710999999999999</c:v>
                </c:pt>
                <c:pt idx="183">
                  <c:v>65.332999999999998</c:v>
                </c:pt>
                <c:pt idx="184">
                  <c:v>64.667000000000002</c:v>
                </c:pt>
                <c:pt idx="185">
                  <c:v>63.732999999999997</c:v>
                </c:pt>
                <c:pt idx="186">
                  <c:v>64.778000000000006</c:v>
                </c:pt>
                <c:pt idx="187">
                  <c:v>65.421999999999997</c:v>
                </c:pt>
                <c:pt idx="188">
                  <c:v>63.6</c:v>
                </c:pt>
                <c:pt idx="189">
                  <c:v>64.444000000000003</c:v>
                </c:pt>
                <c:pt idx="190">
                  <c:v>64.778000000000006</c:v>
                </c:pt>
                <c:pt idx="191">
                  <c:v>64.311000000000007</c:v>
                </c:pt>
                <c:pt idx="192">
                  <c:v>63.466999999999999</c:v>
                </c:pt>
                <c:pt idx="193">
                  <c:v>64</c:v>
                </c:pt>
                <c:pt idx="194">
                  <c:v>64.311000000000007</c:v>
                </c:pt>
                <c:pt idx="195">
                  <c:v>64.043999999999997</c:v>
                </c:pt>
                <c:pt idx="196">
                  <c:v>64.378</c:v>
                </c:pt>
                <c:pt idx="197">
                  <c:v>65.555999999999997</c:v>
                </c:pt>
                <c:pt idx="198">
                  <c:v>63.2</c:v>
                </c:pt>
                <c:pt idx="199">
                  <c:v>63.822000000000003</c:v>
                </c:pt>
                <c:pt idx="200">
                  <c:v>64.111000000000004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77.504267075450798</c:v>
                </c:pt>
                <c:pt idx="17">
                  <c:v>77.620347568580286</c:v>
                </c:pt>
                <c:pt idx="18">
                  <c:v>77.734537002669754</c:v>
                </c:pt>
                <c:pt idx="19">
                  <c:v>77.846627397543699</c:v>
                </c:pt>
                <c:pt idx="20">
                  <c:v>77.95639324964209</c:v>
                </c:pt>
                <c:pt idx="21">
                  <c:v>78.063590987894003</c:v>
                </c:pt>
                <c:pt idx="22">
                  <c:v>78.167958619107765</c:v>
                </c:pt>
                <c:pt idx="23">
                  <c:v>78.269215614867235</c:v>
                </c:pt>
                <c:pt idx="24">
                  <c:v>78.367063099103518</c:v>
                </c:pt>
                <c:pt idx="25">
                  <c:v>78.46118440456398</c:v>
                </c:pt>
                <c:pt idx="26">
                  <c:v>78.551246080737826</c:v>
                </c:pt>
                <c:pt idx="27">
                  <c:v>78.636899463973222</c:v>
                </c:pt>
                <c:pt idx="28">
                  <c:v>78.717782982399498</c:v>
                </c:pt>
                <c:pt idx="29">
                  <c:v>78.793525507221176</c:v>
                </c:pt>
                <c:pt idx="30">
                  <c:v>78.863751367700658</c:v>
                </c:pt>
                <c:pt idx="31">
                  <c:v>78.92808829560569</c:v>
                </c:pt>
                <c:pt idx="32">
                  <c:v>78.986180882433686</c:v>
                </c:pt>
                <c:pt idx="33">
                  <c:v>79.037714689624323</c:v>
                </c:pt>
                <c:pt idx="34">
                  <c:v>79.082460879545479</c:v>
                </c:pt>
                <c:pt idx="35">
                  <c:v>79.12035953646064</c:v>
                </c:pt>
                <c:pt idx="36">
                  <c:v>79.151673627501012</c:v>
                </c:pt>
                <c:pt idx="37">
                  <c:v>79.177267033711672</c:v>
                </c:pt>
                <c:pt idx="38">
                  <c:v>79.199091179388219</c:v>
                </c:pt>
                <c:pt idx="39">
                  <c:v>79.221005833717044</c:v>
                </c:pt>
                <c:pt idx="40">
                  <c:v>79.250107251580175</c:v>
                </c:pt>
                <c:pt idx="41">
                  <c:v>79.298780919703376</c:v>
                </c:pt>
                <c:pt idx="42">
                  <c:v>79.387717035195166</c:v>
                </c:pt>
                <c:pt idx="43">
                  <c:v>79.550093179287714</c:v>
                </c:pt>
                <c:pt idx="44">
                  <c:v>79.836999150875116</c:v>
                </c:pt>
                <c:pt idx="45">
                  <c:v>80.32390942837479</c:v>
                </c:pt>
                <c:pt idx="46">
                  <c:v>81.117566073989266</c:v>
                </c:pt>
                <c:pt idx="47">
                  <c:v>82.362015274214372</c:v>
                </c:pt>
                <c:pt idx="48">
                  <c:v>84.241785928553782</c:v>
                </c:pt>
                <c:pt idx="49">
                  <c:v>86.979402328723978</c:v>
                </c:pt>
                <c:pt idx="50">
                  <c:v>90.823727661142229</c:v>
                </c:pt>
                <c:pt idx="51">
                  <c:v>96.025247328261159</c:v>
                </c:pt>
                <c:pt idx="52">
                  <c:v>102.79467556428182</c:v>
                </c:pt>
                <c:pt idx="53">
                  <c:v>111.24288445026866</c:v>
                </c:pt>
                <c:pt idx="54">
                  <c:v>121.30424394415705</c:v>
                </c:pt>
                <c:pt idx="55">
                  <c:v>132.6532834181707</c:v>
                </c:pt>
                <c:pt idx="56">
                  <c:v>144.63623162425634</c:v>
                </c:pt>
                <c:pt idx="57">
                  <c:v>156.25122980230546</c:v>
                </c:pt>
                <c:pt idx="58">
                  <c:v>166.21583446318297</c:v>
                </c:pt>
                <c:pt idx="59">
                  <c:v>173.14717869743887</c:v>
                </c:pt>
                <c:pt idx="60">
                  <c:v>175.84294362351022</c:v>
                </c:pt>
                <c:pt idx="61">
                  <c:v>173.5984874574244</c:v>
                </c:pt>
                <c:pt idx="62">
                  <c:v>166.45281113201455</c:v>
                </c:pt>
                <c:pt idx="63">
                  <c:v>155.25530036582074</c:v>
                </c:pt>
                <c:pt idx="64">
                  <c:v>141.50147473454652</c:v>
                </c:pt>
                <c:pt idx="65">
                  <c:v>126.97988527859712</c:v>
                </c:pt>
                <c:pt idx="66">
                  <c:v>113.35532158206836</c:v>
                </c:pt>
                <c:pt idx="67">
                  <c:v>101.83801958290034</c:v>
                </c:pt>
                <c:pt idx="68">
                  <c:v>93.041153606482226</c:v>
                </c:pt>
                <c:pt idx="69">
                  <c:v>87.039545763230905</c:v>
                </c:pt>
                <c:pt idx="70">
                  <c:v>83.562314198830876</c:v>
                </c:pt>
                <c:pt idx="71">
                  <c:v>82.218378170874232</c:v>
                </c:pt>
                <c:pt idx="72">
                  <c:v>82.669985094245604</c:v>
                </c:pt>
                <c:pt idx="73">
                  <c:v>84.712514181083563</c:v>
                </c:pt>
                <c:pt idx="74">
                  <c:v>88.260777889418478</c:v>
                </c:pt>
                <c:pt idx="75">
                  <c:v>93.267817028580012</c:v>
                </c:pt>
                <c:pt idx="76">
                  <c:v>99.612270958290367</c:v>
                </c:pt>
                <c:pt idx="77">
                  <c:v>106.99224675118818</c:v>
                </c:pt>
                <c:pt idx="78">
                  <c:v>114.86191309447089</c:v>
                </c:pt>
                <c:pt idx="79">
                  <c:v>122.44030728778107</c:v>
                </c:pt>
                <c:pt idx="80">
                  <c:v>128.805803321795</c:v>
                </c:pt>
                <c:pt idx="81">
                  <c:v>133.06362140987292</c:v>
                </c:pt>
                <c:pt idx="82">
                  <c:v>134.54452937092481</c:v>
                </c:pt>
                <c:pt idx="83">
                  <c:v>132.97341906763415</c:v>
                </c:pt>
                <c:pt idx="84">
                  <c:v>128.5488504957824</c:v>
                </c:pt>
                <c:pt idx="85">
                  <c:v>121.9020348820262</c:v>
                </c:pt>
                <c:pt idx="86">
                  <c:v>113.94627428162111</c:v>
                </c:pt>
                <c:pt idx="87">
                  <c:v>105.66683325978774</c:v>
                </c:pt>
                <c:pt idx="88">
                  <c:v>97.918909708759955</c:v>
                </c:pt>
                <c:pt idx="89">
                  <c:v>91.291038913777044</c:v>
                </c:pt>
                <c:pt idx="90">
                  <c:v>86.060293282131852</c:v>
                </c:pt>
                <c:pt idx="91">
                  <c:v>82.230335246918528</c:v>
                </c:pt>
                <c:pt idx="92">
                  <c:v>79.619273575732976</c:v>
                </c:pt>
                <c:pt idx="93">
                  <c:v>77.958438206469935</c:v>
                </c:pt>
                <c:pt idx="94">
                  <c:v>76.972748819096992</c:v>
                </c:pt>
                <c:pt idx="95">
                  <c:v>76.429620716481921</c:v>
                </c:pt>
                <c:pt idx="96">
                  <c:v>76.157750968815009</c:v>
                </c:pt>
                <c:pt idx="97">
                  <c:v>76.045081463964721</c:v>
                </c:pt>
                <c:pt idx="98">
                  <c:v>76.026650467418563</c:v>
                </c:pt>
                <c:pt idx="99">
                  <c:v>76.070446339904379</c:v>
                </c:pt>
                <c:pt idx="100">
                  <c:v>76.165636220872585</c:v>
                </c:pt>
                <c:pt idx="101">
                  <c:v>76.314509374604228</c:v>
                </c:pt>
                <c:pt idx="102">
                  <c:v>76.52775377825931</c:v>
                </c:pt>
                <c:pt idx="103">
                  <c:v>76.822070431518028</c:v>
                </c:pt>
                <c:pt idx="104">
                  <c:v>77.219149021489955</c:v>
                </c:pt>
                <c:pt idx="105">
                  <c:v>77.745278329959703</c:v>
                </c:pt>
                <c:pt idx="106">
                  <c:v>78.431119936981105</c:v>
                </c:pt>
                <c:pt idx="107">
                  <c:v>79.311355990971521</c:v>
                </c:pt>
                <c:pt idx="108">
                  <c:v>80.424031468672837</c:v>
                </c:pt>
                <c:pt idx="109">
                  <c:v>81.809474493274493</c:v>
                </c:pt>
                <c:pt idx="110">
                  <c:v>83.508719481546692</c:v>
                </c:pt>
                <c:pt idx="111">
                  <c:v>85.561391068803431</c:v>
                </c:pt>
                <c:pt idx="112">
                  <c:v>88.003033855109365</c:v>
                </c:pt>
                <c:pt idx="113">
                  <c:v>90.861884763405641</c:v>
                </c:pt>
                <c:pt idx="114">
                  <c:v>94.155063209517905</c:v>
                </c:pt>
                <c:pt idx="115">
                  <c:v>97.884080855638231</c:v>
                </c:pt>
                <c:pt idx="116">
                  <c:v>102.02944865802826</c:v>
                </c:pt>
                <c:pt idx="117">
                  <c:v>106.54404013250503</c:v>
                </c:pt>
                <c:pt idx="118">
                  <c:v>111.34490521575903</c:v>
                </c:pt>
                <c:pt idx="119">
                  <c:v>116.30366594644596</c:v>
                </c:pt>
                <c:pt idx="120">
                  <c:v>121.23672293250992</c:v>
                </c:pt>
                <c:pt idx="121">
                  <c:v>125.89831525733781</c:v>
                </c:pt>
                <c:pt idx="122">
                  <c:v>129.98155979396162</c:v>
                </c:pt>
                <c:pt idx="123">
                  <c:v>133.13382401947365</c:v>
                </c:pt>
                <c:pt idx="124">
                  <c:v>134.99159549797275</c:v>
                </c:pt>
                <c:pt idx="125">
                  <c:v>135.23522603464889</c:v>
                </c:pt>
                <c:pt idx="126">
                  <c:v>133.65592745161277</c:v>
                </c:pt>
                <c:pt idx="127">
                  <c:v>130.21884891505928</c:v>
                </c:pt>
                <c:pt idx="128">
                  <c:v>125.10135484319288</c:v>
                </c:pt>
                <c:pt idx="129">
                  <c:v>118.68870259066196</c:v>
                </c:pt>
                <c:pt idx="130">
                  <c:v>111.52099473424244</c:v>
                </c:pt>
                <c:pt idx="131">
                  <c:v>104.20175891056553</c:v>
                </c:pt>
                <c:pt idx="132">
                  <c:v>97.292673972151832</c:v>
                </c:pt>
                <c:pt idx="133">
                  <c:v>91.224062511764458</c:v>
                </c:pt>
                <c:pt idx="134">
                  <c:v>86.244311834682975</c:v>
                </c:pt>
                <c:pt idx="135">
                  <c:v>82.416623404174359</c:v>
                </c:pt>
                <c:pt idx="136">
                  <c:v>79.655479399884868</c:v>
                </c:pt>
                <c:pt idx="137">
                  <c:v>77.784769375454289</c:v>
                </c:pt>
                <c:pt idx="138">
                  <c:v>76.597767994703304</c:v>
                </c:pt>
                <c:pt idx="139">
                  <c:v>75.904671221747037</c:v>
                </c:pt>
                <c:pt idx="140">
                  <c:v>75.561942005694277</c:v>
                </c:pt>
                <c:pt idx="141">
                  <c:v>75.484980191605544</c:v>
                </c:pt>
                <c:pt idx="142">
                  <c:v>75.649218125689032</c:v>
                </c:pt>
                <c:pt idx="143">
                  <c:v>76.084578676861</c:v>
                </c:pt>
                <c:pt idx="144">
                  <c:v>76.865783217214911</c:v>
                </c:pt>
                <c:pt idx="145">
                  <c:v>78.098173452848386</c:v>
                </c:pt>
                <c:pt idx="146">
                  <c:v>79.897087167456732</c:v>
                </c:pt>
                <c:pt idx="147">
                  <c:v>82.359301886914054</c:v>
                </c:pt>
                <c:pt idx="148">
                  <c:v>85.527743453554024</c:v>
                </c:pt>
                <c:pt idx="149">
                  <c:v>89.354811585960078</c:v>
                </c:pt>
                <c:pt idx="150">
                  <c:v>93.673746162286648</c:v>
                </c:pt>
                <c:pt idx="151">
                  <c:v>98.189394477832991</c:v>
                </c:pt>
                <c:pt idx="152">
                  <c:v>102.4977330202376</c:v>
                </c:pt>
                <c:pt idx="153">
                  <c:v>106.13696748528383</c:v>
                </c:pt>
                <c:pt idx="154">
                  <c:v>108.66336614188515</c:v>
                </c:pt>
                <c:pt idx="155">
                  <c:v>109.73544122170685</c:v>
                </c:pt>
                <c:pt idx="156">
                  <c:v>109.18468698575568</c:v>
                </c:pt>
                <c:pt idx="157">
                  <c:v>107.05272359710722</c:v>
                </c:pt>
                <c:pt idx="158">
                  <c:v>103.58358766012117</c:v>
                </c:pt>
                <c:pt idx="159">
                  <c:v>99.173119979615961</c:v>
                </c:pt>
                <c:pt idx="160">
                  <c:v>94.290001301738243</c:v>
                </c:pt>
                <c:pt idx="161">
                  <c:v>89.390270172950054</c:v>
                </c:pt>
                <c:pt idx="162">
                  <c:v>84.846763114029699</c:v>
                </c:pt>
                <c:pt idx="163">
                  <c:v>80.907748828703518</c:v>
                </c:pt>
                <c:pt idx="164">
                  <c:v>77.688546047088465</c:v>
                </c:pt>
                <c:pt idx="165">
                  <c:v>75.190319612642043</c:v>
                </c:pt>
                <c:pt idx="166">
                  <c:v>73.334601905784936</c:v>
                </c:pt>
                <c:pt idx="167">
                  <c:v>72.001291643287132</c:v>
                </c:pt>
                <c:pt idx="168">
                  <c:v>71.060847794365628</c:v>
                </c:pt>
                <c:pt idx="169">
                  <c:v>70.396012270996692</c:v>
                </c:pt>
                <c:pt idx="170">
                  <c:v>69.912657238914932</c:v>
                </c:pt>
                <c:pt idx="171">
                  <c:v>69.542085384084615</c:v>
                </c:pt>
                <c:pt idx="172">
                  <c:v>69.238099503873627</c:v>
                </c:pt>
                <c:pt idx="173">
                  <c:v>68.971848096508666</c:v>
                </c:pt>
                <c:pt idx="174">
                  <c:v>68.726517674338766</c:v>
                </c:pt>
                <c:pt idx="175">
                  <c:v>68.492941818501237</c:v>
                </c:pt>
                <c:pt idx="176">
                  <c:v>68.266442076797773</c:v>
                </c:pt>
                <c:pt idx="177">
                  <c:v>68.044785389066689</c:v>
                </c:pt>
                <c:pt idx="178">
                  <c:v>67.826977026144931</c:v>
                </c:pt>
                <c:pt idx="179">
                  <c:v>67.612602392408888</c:v>
                </c:pt>
                <c:pt idx="180">
                  <c:v>67.401494184756416</c:v>
                </c:pt>
                <c:pt idx="181">
                  <c:v>67.193576200857748</c:v>
                </c:pt>
                <c:pt idx="182">
                  <c:v>66.988795772482689</c:v>
                </c:pt>
                <c:pt idx="183">
                  <c:v>66.78709749020878</c:v>
                </c:pt>
                <c:pt idx="184">
                  <c:v>66.588414812822691</c:v>
                </c:pt>
                <c:pt idx="185">
                  <c:v>66.39266883314022</c:v>
                </c:pt>
                <c:pt idx="186">
                  <c:v>66.199769618625197</c:v>
                </c:pt>
                <c:pt idx="187">
                  <c:v>66.009618298642593</c:v>
                </c:pt>
                <c:pt idx="188">
                  <c:v>65.822109218231134</c:v>
                </c:pt>
                <c:pt idx="189">
                  <c:v>65.637131926789124</c:v>
                </c:pt>
                <c:pt idx="190">
                  <c:v>65.454572935508892</c:v>
                </c:pt>
                <c:pt idx="191">
                  <c:v>65.274317235630861</c:v>
                </c:pt>
                <c:pt idx="192">
                  <c:v>65.096249589403584</c:v>
                </c:pt>
                <c:pt idx="193">
                  <c:v>64.920255612153824</c:v>
                </c:pt>
                <c:pt idx="194">
                  <c:v>64.746222665750381</c:v>
                </c:pt>
                <c:pt idx="195">
                  <c:v>64.574040583867387</c:v>
                </c:pt>
                <c:pt idx="196">
                  <c:v>64.403602248788204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77.504267075448482</c:v>
                </c:pt>
                <c:pt idx="17">
                  <c:v>77.620347568571532</c:v>
                </c:pt>
                <c:pt idx="18">
                  <c:v>77.734537002637552</c:v>
                </c:pt>
                <c:pt idx="19">
                  <c:v>77.846627397428577</c:v>
                </c:pt>
                <c:pt idx="20">
                  <c:v>77.956393249241998</c:v>
                </c:pt>
                <c:pt idx="21">
                  <c:v>78.06359098654255</c:v>
                </c:pt>
                <c:pt idx="22">
                  <c:v>78.167958614670894</c:v>
                </c:pt>
                <c:pt idx="23">
                  <c:v>78.269215600709614</c:v>
                </c:pt>
                <c:pt idx="24">
                  <c:v>78.367063055195544</c:v>
                </c:pt>
                <c:pt idx="25">
                  <c:v>78.461184272210346</c:v>
                </c:pt>
                <c:pt idx="26">
                  <c:v>78.551245692973595</c:v>
                </c:pt>
                <c:pt idx="27">
                  <c:v>78.636898359795495</c:v>
                </c:pt>
                <c:pt idx="28">
                  <c:v>78.717779926426047</c:v>
                </c:pt>
                <c:pt idx="29">
                  <c:v>78.793517286696741</c:v>
                </c:pt>
                <c:pt idx="30">
                  <c:v>78.863729875107055</c:v>
                </c:pt>
                <c:pt idx="31">
                  <c:v>78.928033679908296</c:v>
                </c:pt>
                <c:pt idx="32">
                  <c:v>78.986045990650766</c:v>
                </c:pt>
                <c:pt idx="33">
                  <c:v>79.037390877682554</c:v>
                </c:pt>
                <c:pt idx="34">
                  <c:v>79.081705370651065</c:v>
                </c:pt>
                <c:pt idx="35">
                  <c:v>79.118646267066353</c:v>
                </c:pt>
                <c:pt idx="36">
                  <c:v>79.147897461423995</c:v>
                </c:pt>
                <c:pt idx="37">
                  <c:v>79.169177641913933</c:v>
                </c:pt>
                <c:pt idx="38">
                  <c:v>79.182248157727997</c:v>
                </c:pt>
                <c:pt idx="39">
                  <c:v>79.186920818460521</c:v>
                </c:pt>
                <c:pt idx="40">
                  <c:v>79.183065351642938</c:v>
                </c:pt>
                <c:pt idx="41">
                  <c:v>79.170616218921595</c:v>
                </c:pt>
                <c:pt idx="42">
                  <c:v>79.149578479570891</c:v>
                </c:pt>
                <c:pt idx="43">
                  <c:v>79.120032395225749</c:v>
                </c:pt>
                <c:pt idx="44">
                  <c:v>79.082136494238497</c:v>
                </c:pt>
                <c:pt idx="45">
                  <c:v>79.036128858821087</c:v>
                </c:pt>
                <c:pt idx="46">
                  <c:v>78.982326462253781</c:v>
                </c:pt>
                <c:pt idx="47">
                  <c:v>78.921122464121893</c:v>
                </c:pt>
                <c:pt idx="48">
                  <c:v>78.852981464092693</c:v>
                </c:pt>
                <c:pt idx="49">
                  <c:v>78.778432812915739</c:v>
                </c:pt>
                <c:pt idx="50">
                  <c:v>78.698062175878249</c:v>
                </c:pt>
                <c:pt idx="51">
                  <c:v>78.612501631375579</c:v>
                </c:pt>
                <c:pt idx="52">
                  <c:v>78.522418658653748</c:v>
                </c:pt>
                <c:pt idx="53">
                  <c:v>78.428504418597072</c:v>
                </c:pt>
                <c:pt idx="54">
                  <c:v>78.331461756114678</c:v>
                </c:pt>
                <c:pt idx="55">
                  <c:v>78.231993351033225</c:v>
                </c:pt>
                <c:pt idx="56">
                  <c:v>78.130790417648299</c:v>
                </c:pt>
                <c:pt idx="57">
                  <c:v>78.028522304616502</c:v>
                </c:pt>
                <c:pt idx="58">
                  <c:v>77.925827281735479</c:v>
                </c:pt>
                <c:pt idx="59">
                  <c:v>77.823304724410079</c:v>
                </c:pt>
                <c:pt idx="60">
                  <c:v>77.721508826569121</c:v>
                </c:pt>
                <c:pt idx="61">
                  <c:v>77.620943894421657</c:v>
                </c:pt>
                <c:pt idx="62">
                  <c:v>77.522061201749324</c:v>
                </c:pt>
                <c:pt idx="63">
                  <c:v>77.425257326186738</c:v>
                </c:pt>
                <c:pt idx="64">
                  <c:v>77.330873837496853</c:v>
                </c:pt>
                <c:pt idx="65">
                  <c:v>77.239198174180856</c:v>
                </c:pt>
                <c:pt idx="66">
                  <c:v>77.150465523638275</c:v>
                </c:pt>
                <c:pt idx="67">
                  <c:v>77.064861512343469</c:v>
                </c:pt>
                <c:pt idx="68">
                  <c:v>76.982525514303191</c:v>
                </c:pt>
                <c:pt idx="69">
                  <c:v>76.903554396239372</c:v>
                </c:pt>
                <c:pt idx="70">
                  <c:v>76.828006534230923</c:v>
                </c:pt>
                <c:pt idx="71">
                  <c:v>76.755905956789775</c:v>
                </c:pt>
                <c:pt idx="72">
                  <c:v>76.687246491623355</c:v>
                </c:pt>
                <c:pt idx="73">
                  <c:v>76.62199581606248</c:v>
                </c:pt>
                <c:pt idx="74">
                  <c:v>76.5600993330808</c:v>
                </c:pt>
                <c:pt idx="75">
                  <c:v>76.50148381512156</c:v>
                </c:pt>
                <c:pt idx="76">
                  <c:v>76.446060776015571</c:v>
                </c:pt>
                <c:pt idx="77">
                  <c:v>76.39372954682905</c:v>
                </c:pt>
                <c:pt idx="78">
                  <c:v>76.344380044436818</c:v>
                </c:pt>
                <c:pt idx="79">
                  <c:v>76.297895232050735</c:v>
                </c:pt>
                <c:pt idx="80">
                  <c:v>76.254153279030078</c:v>
                </c:pt>
                <c:pt idx="81">
                  <c:v>76.213029433308648</c:v>
                </c:pt>
                <c:pt idx="82">
                  <c:v>76.174397623975977</c:v>
                </c:pt>
                <c:pt idx="83">
                  <c:v>76.138131814237582</c:v>
                </c:pt>
                <c:pt idx="84">
                  <c:v>76.10410712643089</c:v>
                </c:pt>
                <c:pt idx="85">
                  <c:v>76.072200761246947</c:v>
                </c:pt>
                <c:pt idx="86">
                  <c:v>76.042292733031331</c:v>
                </c:pt>
                <c:pt idx="87">
                  <c:v>76.014266442208552</c:v>
                </c:pt>
                <c:pt idx="88">
                  <c:v>75.988009104655291</c:v>
                </c:pt>
                <c:pt idx="89">
                  <c:v>75.963412056376299</c:v>
                </c:pt>
                <c:pt idx="90">
                  <c:v>75.94037095021632</c:v>
                </c:pt>
                <c:pt idx="91">
                  <c:v>75.918785859657945</c:v>
                </c:pt>
                <c:pt idx="92">
                  <c:v>75.898561303068448</c:v>
                </c:pt>
                <c:pt idx="93">
                  <c:v>75.879606200115347</c:v>
                </c:pt>
                <c:pt idx="94">
                  <c:v>75.8618337704997</c:v>
                </c:pt>
                <c:pt idx="95">
                  <c:v>75.845161383680093</c:v>
                </c:pt>
                <c:pt idx="96">
                  <c:v>75.8295103668883</c:v>
                </c:pt>
                <c:pt idx="97">
                  <c:v>75.814805777474945</c:v>
                </c:pt>
                <c:pt idx="98">
                  <c:v>75.800976144471534</c:v>
                </c:pt>
                <c:pt idx="99">
                  <c:v>75.787953183208231</c:v>
                </c:pt>
                <c:pt idx="100">
                  <c:v>75.775671485881162</c:v>
                </c:pt>
                <c:pt idx="101">
                  <c:v>75.764068190111885</c:v>
                </c:pt>
                <c:pt idx="102">
                  <c:v>75.753082626776518</c:v>
                </c:pt>
                <c:pt idx="103">
                  <c:v>75.742655947698225</c:v>
                </c:pt>
                <c:pt idx="104">
                  <c:v>75.732730733184781</c:v>
                </c:pt>
                <c:pt idx="105">
                  <c:v>75.723250578851136</c:v>
                </c:pt>
                <c:pt idx="106">
                  <c:v>75.714159660686292</c:v>
                </c:pt>
                <c:pt idx="107">
                  <c:v>75.705402276907677</c:v>
                </c:pt>
                <c:pt idx="108">
                  <c:v>75.696922364788151</c:v>
                </c:pt>
                <c:pt idx="109">
                  <c:v>75.688662990346089</c:v>
                </c:pt>
                <c:pt idx="110">
                  <c:v>75.680565808560786</c:v>
                </c:pt>
                <c:pt idx="111">
                  <c:v>75.672570491618345</c:v>
                </c:pt>
                <c:pt idx="112">
                  <c:v>75.664614122621373</c:v>
                </c:pt>
                <c:pt idx="113">
                  <c:v>75.656630552216129</c:v>
                </c:pt>
                <c:pt idx="114">
                  <c:v>75.648549715726531</c:v>
                </c:pt>
                <c:pt idx="115">
                  <c:v>75.640296908651933</c:v>
                </c:pt>
                <c:pt idx="116">
                  <c:v>75.63179201881195</c:v>
                </c:pt>
                <c:pt idx="117">
                  <c:v>75.622948714036184</c:v>
                </c:pt>
                <c:pt idx="118">
                  <c:v>75.613673585134961</c:v>
                </c:pt>
                <c:pt idx="119">
                  <c:v>75.603865244985741</c:v>
                </c:pt>
                <c:pt idx="120">
                  <c:v>75.593413385974756</c:v>
                </c:pt>
                <c:pt idx="121">
                  <c:v>75.582197799788332</c:v>
                </c:pt>
                <c:pt idx="122">
                  <c:v>75.570087365703685</c:v>
                </c:pt>
                <c:pt idx="123">
                  <c:v>75.556939016131238</c:v>
                </c:pt>
                <c:pt idx="124">
                  <c:v>75.542596691254886</c:v>
                </c:pt>
                <c:pt idx="125">
                  <c:v>75.526890298240545</c:v>
                </c:pt>
                <c:pt idx="126">
                  <c:v>75.509634694660861</c:v>
                </c:pt>
                <c:pt idx="127">
                  <c:v>75.490628720518487</c:v>
                </c:pt>
                <c:pt idx="128">
                  <c:v>75.469654308517491</c:v>
                </c:pt>
                <c:pt idx="129">
                  <c:v>75.446475707967835</c:v>
                </c:pt>
                <c:pt idx="130">
                  <c:v>75.42083886379487</c:v>
                </c:pt>
                <c:pt idx="131">
                  <c:v>75.392470998384937</c:v>
                </c:pt>
                <c:pt idx="132">
                  <c:v>75.36108045016978</c:v>
                </c:pt>
                <c:pt idx="133">
                  <c:v>75.326356828586981</c:v>
                </c:pt>
                <c:pt idx="134">
                  <c:v>75.287971549902721</c:v>
                </c:pt>
                <c:pt idx="135">
                  <c:v>75.245578821787461</c:v>
                </c:pt>
                <c:pt idx="136">
                  <c:v>75.19881714583947</c:v>
                </c:pt>
                <c:pt idx="137">
                  <c:v>75.14731140570936</c:v>
                </c:pt>
                <c:pt idx="138">
                  <c:v>75.09067560328738</c:v>
                </c:pt>
                <c:pt idx="139">
                  <c:v>75.028516295766465</c:v>
                </c:pt>
                <c:pt idx="140">
                  <c:v>74.960436771541694</c:v>
                </c:pt>
                <c:pt idx="141">
                  <c:v>74.886041982262881</c:v>
                </c:pt>
                <c:pt idx="142">
                  <c:v>74.804944221601914</c:v>
                </c:pt>
                <c:pt idx="143">
                  <c:v>74.716769508510055</c:v>
                </c:pt>
                <c:pt idx="144">
                  <c:v>74.62116459452092</c:v>
                </c:pt>
                <c:pt idx="145">
                  <c:v>74.517804472239163</c:v>
                </c:pt>
                <c:pt idx="146">
                  <c:v>74.406400217483451</c:v>
                </c:pt>
                <c:pt idx="147">
                  <c:v>74.286706953284636</c:v>
                </c:pt>
                <c:pt idx="148">
                  <c:v>74.158531683376324</c:v>
                </c:pt>
                <c:pt idx="149">
                  <c:v>74.021740709710542</c:v>
                </c:pt>
                <c:pt idx="150">
                  <c:v>73.876266326812569</c:v>
                </c:pt>
                <c:pt idx="151">
                  <c:v>73.722112479148308</c:v>
                </c:pt>
                <c:pt idx="152">
                  <c:v>73.559359079124789</c:v>
                </c:pt>
                <c:pt idx="153">
                  <c:v>73.388164714721583</c:v>
                </c:pt>
                <c:pt idx="154">
                  <c:v>73.208767527318997</c:v>
                </c:pt>
                <c:pt idx="155">
                  <c:v>73.021484110444035</c:v>
                </c:pt>
                <c:pt idx="156">
                  <c:v>72.826706365339916</c:v>
                </c:pt>
                <c:pt idx="157">
                  <c:v>72.624896344146634</c:v>
                </c:pt>
                <c:pt idx="158">
                  <c:v>72.416579209366773</c:v>
                </c:pt>
                <c:pt idx="159">
                  <c:v>72.202334531790868</c:v>
                </c:pt>
                <c:pt idx="160">
                  <c:v>71.982786230857414</c:v>
                </c:pt>
                <c:pt idx="161">
                  <c:v>71.758591525125922</c:v>
                </c:pt>
                <c:pt idx="162">
                  <c:v>71.530429301370305</c:v>
                </c:pt>
                <c:pt idx="163">
                  <c:v>71.298988326139636</c:v>
                </c:pt>
                <c:pt idx="164">
                  <c:v>71.064955713246661</c:v>
                </c:pt>
                <c:pt idx="165">
                  <c:v>70.829006026611978</c:v>
                </c:pt>
                <c:pt idx="166">
                  <c:v>70.591791344243177</c:v>
                </c:pt>
                <c:pt idx="167">
                  <c:v>70.353932541272201</c:v>
                </c:pt>
                <c:pt idx="168">
                  <c:v>70.116011974009552</c:v>
                </c:pt>
                <c:pt idx="169">
                  <c:v>69.878567669002322</c:v>
                </c:pt>
                <c:pt idx="170">
                  <c:v>69.642089046597178</c:v>
                </c:pt>
                <c:pt idx="171">
                  <c:v>69.407014141961824</c:v>
                </c:pt>
                <c:pt idx="172">
                  <c:v>69.173728231047932</c:v>
                </c:pt>
                <c:pt idx="173">
                  <c:v>68.942563726359225</c:v>
                </c:pt>
                <c:pt idx="174">
                  <c:v>68.713801178106991</c:v>
                </c:pt>
                <c:pt idx="175">
                  <c:v>68.487671199808759</c:v>
                </c:pt>
                <c:pt idx="176">
                  <c:v>68.264357132226195</c:v>
                </c:pt>
                <c:pt idx="177">
                  <c:v>68.043998263847186</c:v>
                </c:pt>
                <c:pt idx="178">
                  <c:v>67.826693437754528</c:v>
                </c:pt>
                <c:pt idx="179">
                  <c:v>67.61250489153727</c:v>
                </c:pt>
                <c:pt idx="180">
                  <c:v>67.401462196892339</c:v>
                </c:pt>
                <c:pt idx="181">
                  <c:v>67.193566187009395</c:v>
                </c:pt>
                <c:pt idx="182">
                  <c:v>66.988792781326197</c:v>
                </c:pt>
                <c:pt idx="183">
                  <c:v>66.787096637729391</c:v>
                </c:pt>
                <c:pt idx="184">
                  <c:v>66.588414581018966</c:v>
                </c:pt>
                <c:pt idx="185">
                  <c:v>66.392668773004203</c:v>
                </c:pt>
                <c:pt idx="186">
                  <c:v>66.199769603741416</c:v>
                </c:pt>
                <c:pt idx="187">
                  <c:v>66.009618295128249</c:v>
                </c:pt>
                <c:pt idx="188">
                  <c:v>65.822109217439518</c:v>
                </c:pt>
                <c:pt idx="189">
                  <c:v>65.63713192661902</c:v>
                </c:pt>
                <c:pt idx="190">
                  <c:v>65.454572935474019</c:v>
                </c:pt>
                <c:pt idx="191">
                  <c:v>65.274317235624039</c:v>
                </c:pt>
                <c:pt idx="192">
                  <c:v>65.096249589402319</c:v>
                </c:pt>
                <c:pt idx="193">
                  <c:v>64.920255612153596</c:v>
                </c:pt>
                <c:pt idx="194">
                  <c:v>64.746222665750338</c:v>
                </c:pt>
                <c:pt idx="195">
                  <c:v>64.574040583867387</c:v>
                </c:pt>
                <c:pt idx="196">
                  <c:v>64.403602248788204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80.63</c:v>
                </c:pt>
                <c:pt idx="1">
                  <c:v>81.695999999999998</c:v>
                </c:pt>
                <c:pt idx="2">
                  <c:v>81.695999999999998</c:v>
                </c:pt>
                <c:pt idx="3">
                  <c:v>79.608999999999995</c:v>
                </c:pt>
                <c:pt idx="4">
                  <c:v>79.522000000000006</c:v>
                </c:pt>
                <c:pt idx="5">
                  <c:v>79.956999999999994</c:v>
                </c:pt>
                <c:pt idx="6">
                  <c:v>81.804000000000002</c:v>
                </c:pt>
                <c:pt idx="7">
                  <c:v>80.108999999999995</c:v>
                </c:pt>
                <c:pt idx="8">
                  <c:v>80.152000000000001</c:v>
                </c:pt>
                <c:pt idx="9">
                  <c:v>81.587000000000003</c:v>
                </c:pt>
                <c:pt idx="10">
                  <c:v>81.412999999999997</c:v>
                </c:pt>
                <c:pt idx="11">
                  <c:v>80.825999999999993</c:v>
                </c:pt>
                <c:pt idx="12">
                  <c:v>80.891000000000005</c:v>
                </c:pt>
                <c:pt idx="13">
                  <c:v>80.239000000000004</c:v>
                </c:pt>
                <c:pt idx="14">
                  <c:v>79.239000000000004</c:v>
                </c:pt>
                <c:pt idx="15">
                  <c:v>79.543000000000006</c:v>
                </c:pt>
                <c:pt idx="16">
                  <c:v>81.739000000000004</c:v>
                </c:pt>
                <c:pt idx="17">
                  <c:v>79.977999999999994</c:v>
                </c:pt>
                <c:pt idx="18">
                  <c:v>80.304000000000002</c:v>
                </c:pt>
                <c:pt idx="19">
                  <c:v>82.174000000000007</c:v>
                </c:pt>
                <c:pt idx="20">
                  <c:v>80.37</c:v>
                </c:pt>
                <c:pt idx="21">
                  <c:v>80.891000000000005</c:v>
                </c:pt>
                <c:pt idx="22">
                  <c:v>82</c:v>
                </c:pt>
                <c:pt idx="23">
                  <c:v>82.022000000000006</c:v>
                </c:pt>
                <c:pt idx="24">
                  <c:v>82.13</c:v>
                </c:pt>
                <c:pt idx="25">
                  <c:v>82.5</c:v>
                </c:pt>
                <c:pt idx="26">
                  <c:v>81.912999999999997</c:v>
                </c:pt>
                <c:pt idx="27">
                  <c:v>82.891000000000005</c:v>
                </c:pt>
                <c:pt idx="28">
                  <c:v>81.456999999999994</c:v>
                </c:pt>
                <c:pt idx="29">
                  <c:v>81.456999999999994</c:v>
                </c:pt>
                <c:pt idx="30">
                  <c:v>81.804000000000002</c:v>
                </c:pt>
                <c:pt idx="31">
                  <c:v>82.63</c:v>
                </c:pt>
                <c:pt idx="32">
                  <c:v>82.977999999999994</c:v>
                </c:pt>
                <c:pt idx="33">
                  <c:v>83</c:v>
                </c:pt>
                <c:pt idx="34">
                  <c:v>86.087000000000003</c:v>
                </c:pt>
                <c:pt idx="35">
                  <c:v>84.391000000000005</c:v>
                </c:pt>
                <c:pt idx="36">
                  <c:v>85.174000000000007</c:v>
                </c:pt>
                <c:pt idx="37">
                  <c:v>85.260999999999996</c:v>
                </c:pt>
                <c:pt idx="38">
                  <c:v>84.977999999999994</c:v>
                </c:pt>
                <c:pt idx="39">
                  <c:v>86.435000000000002</c:v>
                </c:pt>
                <c:pt idx="40">
                  <c:v>88.435000000000002</c:v>
                </c:pt>
                <c:pt idx="41">
                  <c:v>87.543000000000006</c:v>
                </c:pt>
                <c:pt idx="42">
                  <c:v>88.412999999999997</c:v>
                </c:pt>
                <c:pt idx="43">
                  <c:v>89.064999999999998</c:v>
                </c:pt>
                <c:pt idx="44">
                  <c:v>91.935000000000002</c:v>
                </c:pt>
                <c:pt idx="45">
                  <c:v>91.739000000000004</c:v>
                </c:pt>
                <c:pt idx="46">
                  <c:v>95.174000000000007</c:v>
                </c:pt>
                <c:pt idx="47">
                  <c:v>97.347999999999999</c:v>
                </c:pt>
                <c:pt idx="48">
                  <c:v>102.54300000000001</c:v>
                </c:pt>
                <c:pt idx="49">
                  <c:v>107.47799999999999</c:v>
                </c:pt>
                <c:pt idx="50">
                  <c:v>113.87</c:v>
                </c:pt>
                <c:pt idx="51">
                  <c:v>123.261</c:v>
                </c:pt>
                <c:pt idx="52">
                  <c:v>135.89099999999999</c:v>
                </c:pt>
                <c:pt idx="53">
                  <c:v>148.065</c:v>
                </c:pt>
                <c:pt idx="54">
                  <c:v>161.41300000000001</c:v>
                </c:pt>
                <c:pt idx="55">
                  <c:v>175.02199999999999</c:v>
                </c:pt>
                <c:pt idx="56">
                  <c:v>187.65199999999999</c:v>
                </c:pt>
                <c:pt idx="57">
                  <c:v>197.87</c:v>
                </c:pt>
                <c:pt idx="58">
                  <c:v>206.52199999999999</c:v>
                </c:pt>
                <c:pt idx="59">
                  <c:v>212.565</c:v>
                </c:pt>
                <c:pt idx="60">
                  <c:v>215.15199999999999</c:v>
                </c:pt>
                <c:pt idx="61">
                  <c:v>214</c:v>
                </c:pt>
                <c:pt idx="62">
                  <c:v>209.435</c:v>
                </c:pt>
                <c:pt idx="63">
                  <c:v>201.696</c:v>
                </c:pt>
                <c:pt idx="64">
                  <c:v>189.45699999999999</c:v>
                </c:pt>
                <c:pt idx="65">
                  <c:v>171.17400000000001</c:v>
                </c:pt>
                <c:pt idx="66">
                  <c:v>152.17400000000001</c:v>
                </c:pt>
                <c:pt idx="67">
                  <c:v>127.239</c:v>
                </c:pt>
                <c:pt idx="68">
                  <c:v>107.5</c:v>
                </c:pt>
                <c:pt idx="69">
                  <c:v>91.977999999999994</c:v>
                </c:pt>
                <c:pt idx="70">
                  <c:v>84.825999999999993</c:v>
                </c:pt>
                <c:pt idx="71">
                  <c:v>84.977999999999994</c:v>
                </c:pt>
                <c:pt idx="72">
                  <c:v>88.783000000000001</c:v>
                </c:pt>
                <c:pt idx="73">
                  <c:v>94.304000000000002</c:v>
                </c:pt>
                <c:pt idx="74">
                  <c:v>100.02200000000001</c:v>
                </c:pt>
                <c:pt idx="75">
                  <c:v>108.95699999999999</c:v>
                </c:pt>
                <c:pt idx="76">
                  <c:v>118.435</c:v>
                </c:pt>
                <c:pt idx="77">
                  <c:v>129.47800000000001</c:v>
                </c:pt>
                <c:pt idx="78">
                  <c:v>139.63</c:v>
                </c:pt>
                <c:pt idx="79">
                  <c:v>148.41300000000001</c:v>
                </c:pt>
                <c:pt idx="80">
                  <c:v>156.761</c:v>
                </c:pt>
                <c:pt idx="81">
                  <c:v>164.17400000000001</c:v>
                </c:pt>
                <c:pt idx="82">
                  <c:v>168.71700000000001</c:v>
                </c:pt>
                <c:pt idx="83">
                  <c:v>168.935</c:v>
                </c:pt>
                <c:pt idx="84">
                  <c:v>167.87</c:v>
                </c:pt>
                <c:pt idx="85">
                  <c:v>159.95699999999999</c:v>
                </c:pt>
                <c:pt idx="86">
                  <c:v>149.196</c:v>
                </c:pt>
                <c:pt idx="87">
                  <c:v>135.804</c:v>
                </c:pt>
                <c:pt idx="88">
                  <c:v>117.261</c:v>
                </c:pt>
                <c:pt idx="89">
                  <c:v>98.5</c:v>
                </c:pt>
                <c:pt idx="90">
                  <c:v>83.783000000000001</c:v>
                </c:pt>
                <c:pt idx="91">
                  <c:v>75.739000000000004</c:v>
                </c:pt>
                <c:pt idx="92">
                  <c:v>72.5</c:v>
                </c:pt>
                <c:pt idx="93">
                  <c:v>72.543000000000006</c:v>
                </c:pt>
                <c:pt idx="94">
                  <c:v>71.260999999999996</c:v>
                </c:pt>
                <c:pt idx="95">
                  <c:v>72.674000000000007</c:v>
                </c:pt>
                <c:pt idx="96">
                  <c:v>71.783000000000001</c:v>
                </c:pt>
                <c:pt idx="97">
                  <c:v>72.195999999999998</c:v>
                </c:pt>
                <c:pt idx="98">
                  <c:v>72.064999999999998</c:v>
                </c:pt>
                <c:pt idx="99">
                  <c:v>71.522000000000006</c:v>
                </c:pt>
                <c:pt idx="100">
                  <c:v>71.804000000000002</c:v>
                </c:pt>
                <c:pt idx="101">
                  <c:v>72.260999999999996</c:v>
                </c:pt>
                <c:pt idx="102">
                  <c:v>72.347999999999999</c:v>
                </c:pt>
                <c:pt idx="103">
                  <c:v>71.587000000000003</c:v>
                </c:pt>
                <c:pt idx="104">
                  <c:v>72.760999999999996</c:v>
                </c:pt>
                <c:pt idx="105">
                  <c:v>71.5</c:v>
                </c:pt>
                <c:pt idx="106">
                  <c:v>71.825999999999993</c:v>
                </c:pt>
                <c:pt idx="107">
                  <c:v>72.674000000000007</c:v>
                </c:pt>
                <c:pt idx="108">
                  <c:v>72.522000000000006</c:v>
                </c:pt>
                <c:pt idx="109">
                  <c:v>70.195999999999998</c:v>
                </c:pt>
                <c:pt idx="110">
                  <c:v>70.783000000000001</c:v>
                </c:pt>
                <c:pt idx="111">
                  <c:v>72.239000000000004</c:v>
                </c:pt>
                <c:pt idx="112">
                  <c:v>72.695999999999998</c:v>
                </c:pt>
                <c:pt idx="113">
                  <c:v>71.739000000000004</c:v>
                </c:pt>
                <c:pt idx="114">
                  <c:v>72.283000000000001</c:v>
                </c:pt>
                <c:pt idx="115">
                  <c:v>72.325999999999993</c:v>
                </c:pt>
                <c:pt idx="116">
                  <c:v>70.87</c:v>
                </c:pt>
                <c:pt idx="117">
                  <c:v>70.13</c:v>
                </c:pt>
                <c:pt idx="118">
                  <c:v>71.304000000000002</c:v>
                </c:pt>
                <c:pt idx="119">
                  <c:v>71.195999999999998</c:v>
                </c:pt>
                <c:pt idx="120">
                  <c:v>71.587000000000003</c:v>
                </c:pt>
                <c:pt idx="121">
                  <c:v>70.891000000000005</c:v>
                </c:pt>
                <c:pt idx="122">
                  <c:v>69.847999999999999</c:v>
                </c:pt>
                <c:pt idx="123">
                  <c:v>71.391000000000005</c:v>
                </c:pt>
                <c:pt idx="124">
                  <c:v>69.108999999999995</c:v>
                </c:pt>
                <c:pt idx="125">
                  <c:v>70.477999999999994</c:v>
                </c:pt>
                <c:pt idx="126">
                  <c:v>69.543000000000006</c:v>
                </c:pt>
                <c:pt idx="127">
                  <c:v>69.195999999999998</c:v>
                </c:pt>
                <c:pt idx="128">
                  <c:v>69.63</c:v>
                </c:pt>
                <c:pt idx="129">
                  <c:v>71.456999999999994</c:v>
                </c:pt>
                <c:pt idx="130">
                  <c:v>68.716999999999999</c:v>
                </c:pt>
                <c:pt idx="131">
                  <c:v>68.456999999999994</c:v>
                </c:pt>
                <c:pt idx="132">
                  <c:v>69.543000000000006</c:v>
                </c:pt>
                <c:pt idx="133">
                  <c:v>69.260999999999996</c:v>
                </c:pt>
                <c:pt idx="134">
                  <c:v>67.695999999999998</c:v>
                </c:pt>
                <c:pt idx="135">
                  <c:v>68.216999999999999</c:v>
                </c:pt>
                <c:pt idx="136">
                  <c:v>68.564999999999998</c:v>
                </c:pt>
                <c:pt idx="137">
                  <c:v>68.239000000000004</c:v>
                </c:pt>
                <c:pt idx="138">
                  <c:v>68.5</c:v>
                </c:pt>
                <c:pt idx="139">
                  <c:v>67.695999999999998</c:v>
                </c:pt>
                <c:pt idx="140">
                  <c:v>68.37</c:v>
                </c:pt>
                <c:pt idx="141">
                  <c:v>68.564999999999998</c:v>
                </c:pt>
                <c:pt idx="142">
                  <c:v>68.5</c:v>
                </c:pt>
                <c:pt idx="143">
                  <c:v>67.695999999999998</c:v>
                </c:pt>
                <c:pt idx="144">
                  <c:v>69.108999999999995</c:v>
                </c:pt>
                <c:pt idx="145">
                  <c:v>67.304000000000002</c:v>
                </c:pt>
                <c:pt idx="146">
                  <c:v>68.174000000000007</c:v>
                </c:pt>
                <c:pt idx="147">
                  <c:v>67.174000000000007</c:v>
                </c:pt>
                <c:pt idx="148">
                  <c:v>68.283000000000001</c:v>
                </c:pt>
                <c:pt idx="149">
                  <c:v>68.63</c:v>
                </c:pt>
                <c:pt idx="150">
                  <c:v>67.783000000000001</c:v>
                </c:pt>
                <c:pt idx="151">
                  <c:v>67.216999999999999</c:v>
                </c:pt>
                <c:pt idx="152">
                  <c:v>67.216999999999999</c:v>
                </c:pt>
                <c:pt idx="153">
                  <c:v>66.391000000000005</c:v>
                </c:pt>
                <c:pt idx="154">
                  <c:v>67.804000000000002</c:v>
                </c:pt>
                <c:pt idx="155">
                  <c:v>66.587000000000003</c:v>
                </c:pt>
                <c:pt idx="156">
                  <c:v>67.347999999999999</c:v>
                </c:pt>
                <c:pt idx="157">
                  <c:v>67.043000000000006</c:v>
                </c:pt>
                <c:pt idx="158">
                  <c:v>66.847999999999999</c:v>
                </c:pt>
                <c:pt idx="159">
                  <c:v>65.783000000000001</c:v>
                </c:pt>
                <c:pt idx="160">
                  <c:v>67.043000000000006</c:v>
                </c:pt>
                <c:pt idx="161">
                  <c:v>66.304000000000002</c:v>
                </c:pt>
                <c:pt idx="162">
                  <c:v>65.564999999999998</c:v>
                </c:pt>
                <c:pt idx="163">
                  <c:v>67.152000000000001</c:v>
                </c:pt>
                <c:pt idx="164">
                  <c:v>66.152000000000001</c:v>
                </c:pt>
                <c:pt idx="165">
                  <c:v>65.977999999999994</c:v>
                </c:pt>
                <c:pt idx="166">
                  <c:v>64.935000000000002</c:v>
                </c:pt>
                <c:pt idx="167">
                  <c:v>65.608999999999995</c:v>
                </c:pt>
                <c:pt idx="168">
                  <c:v>66.587000000000003</c:v>
                </c:pt>
                <c:pt idx="169">
                  <c:v>65.564999999999998</c:v>
                </c:pt>
                <c:pt idx="170">
                  <c:v>65.956999999999994</c:v>
                </c:pt>
                <c:pt idx="171">
                  <c:v>64.956999999999994</c:v>
                </c:pt>
                <c:pt idx="172">
                  <c:v>66.977999999999994</c:v>
                </c:pt>
                <c:pt idx="173">
                  <c:v>64.195999999999998</c:v>
                </c:pt>
                <c:pt idx="174">
                  <c:v>65</c:v>
                </c:pt>
                <c:pt idx="175">
                  <c:v>64.825999999999993</c:v>
                </c:pt>
                <c:pt idx="176">
                  <c:v>65.13</c:v>
                </c:pt>
                <c:pt idx="177">
                  <c:v>65.804000000000002</c:v>
                </c:pt>
                <c:pt idx="178">
                  <c:v>64.5</c:v>
                </c:pt>
                <c:pt idx="179">
                  <c:v>64.564999999999998</c:v>
                </c:pt>
                <c:pt idx="180">
                  <c:v>65.239000000000004</c:v>
                </c:pt>
                <c:pt idx="181">
                  <c:v>63.326000000000001</c:v>
                </c:pt>
                <c:pt idx="182">
                  <c:v>65.283000000000001</c:v>
                </c:pt>
                <c:pt idx="183">
                  <c:v>65.652000000000001</c:v>
                </c:pt>
                <c:pt idx="184">
                  <c:v>65.652000000000001</c:v>
                </c:pt>
                <c:pt idx="185">
                  <c:v>64.891000000000005</c:v>
                </c:pt>
                <c:pt idx="186">
                  <c:v>65.043000000000006</c:v>
                </c:pt>
                <c:pt idx="187">
                  <c:v>63.912999999999997</c:v>
                </c:pt>
                <c:pt idx="188">
                  <c:v>64.543000000000006</c:v>
                </c:pt>
                <c:pt idx="189">
                  <c:v>64.674000000000007</c:v>
                </c:pt>
                <c:pt idx="190">
                  <c:v>64.174000000000007</c:v>
                </c:pt>
                <c:pt idx="191">
                  <c:v>64.87</c:v>
                </c:pt>
                <c:pt idx="192">
                  <c:v>64.412999999999997</c:v>
                </c:pt>
                <c:pt idx="193">
                  <c:v>64.977999999999994</c:v>
                </c:pt>
                <c:pt idx="194">
                  <c:v>64.783000000000001</c:v>
                </c:pt>
                <c:pt idx="195">
                  <c:v>65.13</c:v>
                </c:pt>
                <c:pt idx="196">
                  <c:v>64.435000000000002</c:v>
                </c:pt>
                <c:pt idx="197">
                  <c:v>63.847999999999999</c:v>
                </c:pt>
                <c:pt idx="198">
                  <c:v>64.347999999999999</c:v>
                </c:pt>
                <c:pt idx="199">
                  <c:v>63.738999999999997</c:v>
                </c:pt>
                <c:pt idx="200">
                  <c:v>64.108999999999995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78.950374497630122</c:v>
                </c:pt>
                <c:pt idx="1">
                  <c:v>79.114797920551339</c:v>
                </c:pt>
                <c:pt idx="2">
                  <c:v>79.278746164793063</c:v>
                </c:pt>
                <c:pt idx="3">
                  <c:v>79.442129930552198</c:v>
                </c:pt>
                <c:pt idx="4">
                  <c:v>79.604847913676409</c:v>
                </c:pt>
                <c:pt idx="5">
                  <c:v>79.766785513134835</c:v>
                </c:pt>
                <c:pt idx="6">
                  <c:v>79.92781344339005</c:v>
                </c:pt>
                <c:pt idx="7">
                  <c:v>80.087786253944742</c:v>
                </c:pt>
                <c:pt idx="8">
                  <c:v>80.246540761222121</c:v>
                </c:pt>
                <c:pt idx="9">
                  <c:v>80.403894401647875</c:v>
                </c:pt>
                <c:pt idx="10">
                  <c:v>80.559643519564631</c:v>
                </c:pt>
                <c:pt idx="11">
                  <c:v>80.713561609779561</c:v>
                </c:pt>
                <c:pt idx="12">
                  <c:v>80.865397542664226</c:v>
                </c:pt>
                <c:pt idx="13">
                  <c:v>81.014873810680868</c:v>
                </c:pt>
                <c:pt idx="14">
                  <c:v>81.161684850437609</c:v>
                </c:pt>
                <c:pt idx="15">
                  <c:v>81.305495516243383</c:v>
                </c:pt>
                <c:pt idx="16">
                  <c:v>81.445939813455794</c:v>
                </c:pt>
                <c:pt idx="17">
                  <c:v>81.582620048773265</c:v>
                </c:pt>
                <c:pt idx="18">
                  <c:v>81.715106629476665</c:v>
                </c:pt>
                <c:pt idx="19">
                  <c:v>81.842938858829413</c:v>
                </c:pt>
                <c:pt idx="20">
                  <c:v>81.965627251540909</c:v>
                </c:pt>
                <c:pt idx="21">
                  <c:v>82.082658161528812</c:v>
                </c:pt>
                <c:pt idx="22">
                  <c:v>82.193501915538533</c:v>
                </c:pt>
                <c:pt idx="23">
                  <c:v>82.297626234826367</c:v>
                </c:pt>
                <c:pt idx="24">
                  <c:v>82.394517570680392</c:v>
                </c:pt>
                <c:pt idx="25">
                  <c:v>82.483714156450574</c:v>
                </c:pt>
                <c:pt idx="26">
                  <c:v>82.564856171057841</c:v>
                </c:pt>
                <c:pt idx="27">
                  <c:v>82.637760488354004</c:v>
                </c:pt>
                <c:pt idx="28">
                  <c:v>82.702530091192855</c:v>
                </c:pt>
                <c:pt idx="29">
                  <c:v>82.759711328447054</c:v>
                </c:pt>
                <c:pt idx="30">
                  <c:v>82.81051564294205</c:v>
                </c:pt>
                <c:pt idx="31">
                  <c:v>82.857125883904189</c:v>
                </c:pt>
                <c:pt idx="32">
                  <c:v>82.903110295617267</c:v>
                </c:pt>
                <c:pt idx="33">
                  <c:v>82.953968921281628</c:v>
                </c:pt>
                <c:pt idx="34">
                  <c:v>83.017836349044302</c:v>
                </c:pt>
                <c:pt idx="35">
                  <c:v>83.106360045036212</c:v>
                </c:pt>
                <c:pt idx="36">
                  <c:v>83.23576337018163</c:v>
                </c:pt>
                <c:pt idx="37">
                  <c:v>83.428085178105164</c:v>
                </c:pt>
                <c:pt idx="38">
                  <c:v>83.712562373879834</c:v>
                </c:pt>
                <c:pt idx="39">
                  <c:v>84.127087446627513</c:v>
                </c:pt>
                <c:pt idx="40">
                  <c:v>84.719630471351735</c:v>
                </c:pt>
                <c:pt idx="41">
                  <c:v>85.549466836136091</c:v>
                </c:pt>
                <c:pt idx="42">
                  <c:v>86.68800255459945</c:v>
                </c:pt>
                <c:pt idx="43">
                  <c:v>88.218945341295068</c:v>
                </c:pt>
                <c:pt idx="44">
                  <c:v>90.237540627746412</c:v>
                </c:pt>
                <c:pt idx="45">
                  <c:v>92.848587725884983</c:v>
                </c:pt>
                <c:pt idx="46">
                  <c:v>96.162982820602878</c:v>
                </c:pt>
                <c:pt idx="47">
                  <c:v>100.29261094005027</c:v>
                </c:pt>
                <c:pt idx="48">
                  <c:v>105.34353243992845</c:v>
                </c:pt>
                <c:pt idx="49">
                  <c:v>111.40757564480033</c:v>
                </c:pt>
                <c:pt idx="50">
                  <c:v>118.55263212604484</c:v>
                </c:pt>
                <c:pt idx="51">
                  <c:v>126.81208906552776</c:v>
                </c:pt>
                <c:pt idx="52">
                  <c:v>136.17377084531145</c:v>
                </c:pt>
                <c:pt idx="53">
                  <c:v>146.56819966394184</c:v>
                </c:pt>
                <c:pt idx="54">
                  <c:v>157.85450350291472</c:v>
                </c:pt>
                <c:pt idx="55">
                  <c:v>169.79973291634562</c:v>
                </c:pt>
                <c:pt idx="56">
                  <c:v>182.0448079670623</c:v>
                </c:pt>
                <c:pt idx="57">
                  <c:v>194.05159541259547</c:v>
                </c:pt>
                <c:pt idx="58">
                  <c:v>205.03709057603905</c:v>
                </c:pt>
                <c:pt idx="59">
                  <c:v>213.92647733728316</c:v>
                </c:pt>
                <c:pt idx="60">
                  <c:v>219.38863476602575</c:v>
                </c:pt>
                <c:pt idx="61">
                  <c:v>220.02739325447109</c:v>
                </c:pt>
                <c:pt idx="62">
                  <c:v>214.75369180847682</c:v>
                </c:pt>
                <c:pt idx="63">
                  <c:v>203.25128809248787</c:v>
                </c:pt>
                <c:pt idx="64">
                  <c:v>186.32940110924412</c:v>
                </c:pt>
                <c:pt idx="65">
                  <c:v>165.93285455811758</c:v>
                </c:pt>
                <c:pt idx="66">
                  <c:v>144.71734234191362</c:v>
                </c:pt>
                <c:pt idx="67">
                  <c:v>125.33476951741014</c:v>
                </c:pt>
                <c:pt idx="68">
                  <c:v>109.74857069065513</c:v>
                </c:pt>
                <c:pt idx="69">
                  <c:v>98.877638306656635</c:v>
                </c:pt>
                <c:pt idx="70">
                  <c:v>92.666788778080218</c:v>
                </c:pt>
                <c:pt idx="71">
                  <c:v>90.453320358381617</c:v>
                </c:pt>
                <c:pt idx="72">
                  <c:v>91.393586040115125</c:v>
                </c:pt>
                <c:pt idx="73">
                  <c:v>94.763342263309951</c:v>
                </c:pt>
                <c:pt idx="74">
                  <c:v>100.0714013517714</c:v>
                </c:pt>
                <c:pt idx="75">
                  <c:v>107.02816408076568</c:v>
                </c:pt>
                <c:pt idx="76">
                  <c:v>115.44430837093613</c:v>
                </c:pt>
                <c:pt idx="77">
                  <c:v>125.11574120247943</c:v>
                </c:pt>
                <c:pt idx="78">
                  <c:v>135.71669783694989</c:v>
                </c:pt>
                <c:pt idx="79">
                  <c:v>146.70229240722438</c:v>
                </c:pt>
                <c:pt idx="80">
                  <c:v>157.22695912116413</c:v>
                </c:pt>
                <c:pt idx="81">
                  <c:v>166.113714844518</c:v>
                </c:pt>
                <c:pt idx="82">
                  <c:v>171.94098044779417</c:v>
                </c:pt>
                <c:pt idx="83">
                  <c:v>173.30950143028778</c:v>
                </c:pt>
                <c:pt idx="84">
                  <c:v>169.2755920842358</c:v>
                </c:pt>
                <c:pt idx="85">
                  <c:v>159.80360611948035</c:v>
                </c:pt>
                <c:pt idx="86">
                  <c:v>145.99246658698573</c:v>
                </c:pt>
                <c:pt idx="87">
                  <c:v>129.88176932042828</c:v>
                </c:pt>
                <c:pt idx="88">
                  <c:v>113.8592609224232</c:v>
                </c:pt>
                <c:pt idx="89">
                  <c:v>99.9364030056704</c:v>
                </c:pt>
                <c:pt idx="90">
                  <c:v>89.240863636061746</c:v>
                </c:pt>
                <c:pt idx="91">
                  <c:v>81.926736062896737</c:v>
                </c:pt>
                <c:pt idx="92">
                  <c:v>77.448189267618247</c:v>
                </c:pt>
                <c:pt idx="93">
                  <c:v>74.972833741304925</c:v>
                </c:pt>
                <c:pt idx="94">
                  <c:v>73.717415957833126</c:v>
                </c:pt>
                <c:pt idx="95">
                  <c:v>73.110499281270904</c:v>
                </c:pt>
                <c:pt idx="96">
                  <c:v>72.806898562400178</c:v>
                </c:pt>
                <c:pt idx="97">
                  <c:v>72.628943213234805</c:v>
                </c:pt>
                <c:pt idx="98">
                  <c:v>72.497503169219129</c:v>
                </c:pt>
                <c:pt idx="99">
                  <c:v>72.38179433028975</c:v>
                </c:pt>
                <c:pt idx="100">
                  <c:v>72.271291083443984</c:v>
                </c:pt>
                <c:pt idx="101">
                  <c:v>72.162827305046179</c:v>
                </c:pt>
                <c:pt idx="102">
                  <c:v>72.055593592746973</c:v>
                </c:pt>
                <c:pt idx="103">
                  <c:v>71.949479478243532</c:v>
                </c:pt>
                <c:pt idx="104">
                  <c:v>71.844610364033215</c:v>
                </c:pt>
                <c:pt idx="105">
                  <c:v>71.741252516029434</c:v>
                </c:pt>
                <c:pt idx="106">
                  <c:v>71.639817920398713</c:v>
                </c:pt>
                <c:pt idx="107">
                  <c:v>71.540892113407736</c:v>
                </c:pt>
                <c:pt idx="108">
                  <c:v>71.445261774685704</c:v>
                </c:pt>
                <c:pt idx="109">
                  <c:v>71.353930197091131</c:v>
                </c:pt>
                <c:pt idx="110">
                  <c:v>71.268109513783685</c:v>
                </c:pt>
                <c:pt idx="111">
                  <c:v>71.189178114252215</c:v>
                </c:pt>
                <c:pt idx="112">
                  <c:v>71.118592931862153</c:v>
                </c:pt>
                <c:pt idx="113">
                  <c:v>71.057750436799282</c:v>
                </c:pt>
                <c:pt idx="114">
                  <c:v>71.00779750268606</c:v>
                </c:pt>
                <c:pt idx="115">
                  <c:v>70.969402465270349</c:v>
                </c:pt>
                <c:pt idx="116">
                  <c:v>70.94250196454766</c:v>
                </c:pt>
                <c:pt idx="117">
                  <c:v>70.926024632724804</c:v>
                </c:pt>
                <c:pt idx="118">
                  <c:v>70.917529370853899</c:v>
                </c:pt>
                <c:pt idx="119">
                  <c:v>70.912576140619535</c:v>
                </c:pt>
                <c:pt idx="120">
                  <c:v>70.903606495790569</c:v>
                </c:pt>
                <c:pt idx="121">
                  <c:v>70.878543511234398</c:v>
                </c:pt>
                <c:pt idx="122">
                  <c:v>70.820535488951506</c:v>
                </c:pt>
                <c:pt idx="123">
                  <c:v>70.711407900455171</c:v>
                </c:pt>
                <c:pt idx="124">
                  <c:v>70.540041714916356</c:v>
                </c:pt>
                <c:pt idx="125">
                  <c:v>70.311925722648937</c:v>
                </c:pt>
                <c:pt idx="126">
                  <c:v>70.051760610153281</c:v>
                </c:pt>
                <c:pt idx="127">
                  <c:v>69.794162445387101</c:v>
                </c:pt>
                <c:pt idx="128">
                  <c:v>69.567691959209895</c:v>
                </c:pt>
                <c:pt idx="129">
                  <c:v>69.383890932537355</c:v>
                </c:pt>
                <c:pt idx="130">
                  <c:v>69.237975422867365</c:v>
                </c:pt>
                <c:pt idx="131">
                  <c:v>69.117439938184432</c:v>
                </c:pt>
                <c:pt idx="132">
                  <c:v>69.010404378760981</c:v>
                </c:pt>
                <c:pt idx="133">
                  <c:v>68.909232038395558</c:v>
                </c:pt>
                <c:pt idx="134">
                  <c:v>68.810208190956331</c:v>
                </c:pt>
                <c:pt idx="135">
                  <c:v>68.711908864544981</c:v>
                </c:pt>
                <c:pt idx="136">
                  <c:v>68.613901823646955</c:v>
                </c:pt>
                <c:pt idx="137">
                  <c:v>68.516102699881174</c:v>
                </c:pt>
                <c:pt idx="138">
                  <c:v>68.418561343039414</c:v>
                </c:pt>
                <c:pt idx="139">
                  <c:v>68.321455743514719</c:v>
                </c:pt>
                <c:pt idx="140">
                  <c:v>68.225199748778692</c:v>
                </c:pt>
                <c:pt idx="141">
                  <c:v>68.130645468878456</c:v>
                </c:pt>
                <c:pt idx="142">
                  <c:v>68.039356686422749</c:v>
                </c:pt>
                <c:pt idx="143">
                  <c:v>67.953853767422089</c:v>
                </c:pt>
                <c:pt idx="144">
                  <c:v>67.877608903520766</c:v>
                </c:pt>
                <c:pt idx="145">
                  <c:v>67.814481614426668</c:v>
                </c:pt>
                <c:pt idx="146">
                  <c:v>67.767367220498159</c:v>
                </c:pt>
                <c:pt idx="147">
                  <c:v>67.736202651170458</c:v>
                </c:pt>
                <c:pt idx="148">
                  <c:v>67.716068346518142</c:v>
                </c:pt>
                <c:pt idx="149">
                  <c:v>67.696585955048107</c:v>
                </c:pt>
                <c:pt idx="150">
                  <c:v>67.663636742449967</c:v>
                </c:pt>
                <c:pt idx="151">
                  <c:v>67.603391587940251</c:v>
                </c:pt>
                <c:pt idx="152">
                  <c:v>67.507194655752059</c:v>
                </c:pt>
                <c:pt idx="153">
                  <c:v>67.374969908603333</c:v>
                </c:pt>
                <c:pt idx="154">
                  <c:v>67.21532520151051</c:v>
                </c:pt>
                <c:pt idx="155">
                  <c:v>67.042256738226925</c:v>
                </c:pt>
                <c:pt idx="156">
                  <c:v>66.8701778593055</c:v>
                </c:pt>
                <c:pt idx="157">
                  <c:v>66.709684315929792</c:v>
                </c:pt>
                <c:pt idx="158">
                  <c:v>66.56568672681847</c:v>
                </c:pt>
                <c:pt idx="159">
                  <c:v>66.438022175457647</c:v>
                </c:pt>
                <c:pt idx="160">
                  <c:v>66.323483946803123</c:v>
                </c:pt>
                <c:pt idx="161">
                  <c:v>66.217958029755366</c:v>
                </c:pt>
                <c:pt idx="162">
                  <c:v>66.117844268895595</c:v>
                </c:pt>
                <c:pt idx="163">
                  <c:v>66.020609134678509</c:v>
                </c:pt>
                <c:pt idx="164">
                  <c:v>65.924738369167457</c:v>
                </c:pt>
                <c:pt idx="165">
                  <c:v>65.829442741276338</c:v>
                </c:pt>
                <c:pt idx="166">
                  <c:v>65.734357350322128</c:v>
                </c:pt>
                <c:pt idx="167">
                  <c:v>65.639329981640103</c:v>
                </c:pt>
                <c:pt idx="168">
                  <c:v>65.544301745223805</c:v>
                </c:pt>
                <c:pt idx="169">
                  <c:v>65.44925023272387</c:v>
                </c:pt>
                <c:pt idx="170">
                  <c:v>65.354166067674342</c:v>
                </c:pt>
                <c:pt idx="171">
                  <c:v>65.259044390446007</c:v>
                </c:pt>
                <c:pt idx="172">
                  <c:v>65.163882093497776</c:v>
                </c:pt>
                <c:pt idx="173">
                  <c:v>65.068676991582748</c:v>
                </c:pt>
                <c:pt idx="174">
                  <c:v>64.973427565735591</c:v>
                </c:pt>
                <c:pt idx="175">
                  <c:v>64.878132857858986</c:v>
                </c:pt>
                <c:pt idx="176">
                  <c:v>64.78279240072618</c:v>
                </c:pt>
                <c:pt idx="177">
                  <c:v>64.687406156356175</c:v>
                </c:pt>
                <c:pt idx="178">
                  <c:v>64.591974457782683</c:v>
                </c:pt>
                <c:pt idx="179">
                  <c:v>64.496497953966937</c:v>
                </c:pt>
                <c:pt idx="180">
                  <c:v>64.400977558339719</c:v>
                </c:pt>
                <c:pt idx="181">
                  <c:v>64.305414401398423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78.950374497603818</c:v>
                </c:pt>
                <c:pt idx="1">
                  <c:v>79.11479792048641</c:v>
                </c:pt>
                <c:pt idx="2">
                  <c:v>79.27874616463501</c:v>
                </c:pt>
                <c:pt idx="3">
                  <c:v>79.442129930172811</c:v>
                </c:pt>
                <c:pt idx="4">
                  <c:v>79.604847912778425</c:v>
                </c:pt>
                <c:pt idx="5">
                  <c:v>79.766785511038975</c:v>
                </c:pt>
                <c:pt idx="6">
                  <c:v>79.927813438566545</c:v>
                </c:pt>
                <c:pt idx="7">
                  <c:v>80.087786242998391</c:v>
                </c:pt>
                <c:pt idx="8">
                  <c:v>80.246540736726899</c:v>
                </c:pt>
                <c:pt idx="9">
                  <c:v>80.403894347597429</c:v>
                </c:pt>
                <c:pt idx="10">
                  <c:v>80.559643401960344</c:v>
                </c:pt>
                <c:pt idx="11">
                  <c:v>80.713561357458815</c:v>
                </c:pt>
                <c:pt idx="12">
                  <c:v>80.865397008851829</c:v>
                </c:pt>
                <c:pt idx="13">
                  <c:v>81.014872697078189</c:v>
                </c:pt>
                <c:pt idx="14">
                  <c:v>81.161682559687122</c:v>
                </c:pt>
                <c:pt idx="15">
                  <c:v>81.305490869686963</c:v>
                </c:pt>
                <c:pt idx="16">
                  <c:v>81.445930519715077</c:v>
                </c:pt>
                <c:pt idx="17">
                  <c:v>81.582601719054608</c:v>
                </c:pt>
                <c:pt idx="18">
                  <c:v>81.715070982150891</c:v>
                </c:pt>
                <c:pt idx="19">
                  <c:v>81.842870498519844</c:v>
                </c:pt>
                <c:pt idx="20">
                  <c:v>81.965497984741532</c:v>
                </c:pt>
                <c:pt idx="21">
                  <c:v>82.082417128876145</c:v>
                </c:pt>
                <c:pt idx="22">
                  <c:v>82.193058745211204</c:v>
                </c:pt>
                <c:pt idx="23">
                  <c:v>82.296822761659143</c:v>
                </c:pt>
                <c:pt idx="24">
                  <c:v>82.393081162101055</c:v>
                </c:pt>
                <c:pt idx="25">
                  <c:v>82.481182000132407</c:v>
                </c:pt>
                <c:pt idx="26">
                  <c:v>82.560454587566724</c:v>
                </c:pt>
                <c:pt idx="27">
                  <c:v>82.630215939325637</c:v>
                </c:pt>
                <c:pt idx="28">
                  <c:v>82.689778524826067</c:v>
                </c:pt>
                <c:pt idx="29">
                  <c:v>82.738459333919849</c:v>
                </c:pt>
                <c:pt idx="30">
                  <c:v>82.775590212715599</c:v>
                </c:pt>
                <c:pt idx="31">
                  <c:v>82.800529361930515</c:v>
                </c:pt>
                <c:pt idx="32">
                  <c:v>82.812673819543761</c:v>
                </c:pt>
                <c:pt idx="33">
                  <c:v>82.81147267341764</c:v>
                </c:pt>
                <c:pt idx="34">
                  <c:v>82.796440672421653</c:v>
                </c:pt>
                <c:pt idx="35">
                  <c:v>82.767171831812036</c:v>
                </c:pt>
                <c:pt idx="36">
                  <c:v>82.723352566438678</c:v>
                </c:pt>
                <c:pt idx="37">
                  <c:v>82.664773840473458</c:v>
                </c:pt>
                <c:pt idx="38">
                  <c:v>82.591341801270829</c:v>
                </c:pt>
                <c:pt idx="39">
                  <c:v>82.503086373215211</c:v>
                </c:pt>
                <c:pt idx="40">
                  <c:v>82.400167328731854</c:v>
                </c:pt>
                <c:pt idx="41">
                  <c:v>82.282877429268098</c:v>
                </c:pt>
                <c:pt idx="42">
                  <c:v>82.151642337154726</c:v>
                </c:pt>
                <c:pt idx="43">
                  <c:v>82.007017134711901</c:v>
                </c:pt>
                <c:pt idx="44">
                  <c:v>81.849679441546286</c:v>
                </c:pt>
                <c:pt idx="45">
                  <c:v>81.680419284006419</c:v>
                </c:pt>
                <c:pt idx="46">
                  <c:v>81.500126030062816</c:v>
                </c:pt>
                <c:pt idx="47">
                  <c:v>81.309772846135616</c:v>
                </c:pt>
                <c:pt idx="48">
                  <c:v>81.110399248471452</c:v>
                </c:pt>
                <c:pt idx="49">
                  <c:v>80.903092401892081</c:v>
                </c:pt>
                <c:pt idx="50">
                  <c:v>80.688967857812301</c:v>
                </c:pt>
                <c:pt idx="51">
                  <c:v>80.469150419952754</c:v>
                </c:pt>
                <c:pt idx="52">
                  <c:v>80.244755782623855</c:v>
                </c:pt>
                <c:pt idx="53">
                  <c:v>80.016873508669477</c:v>
                </c:pt>
                <c:pt idx="54">
                  <c:v>79.786551810470002</c:v>
                </c:pt>
                <c:pt idx="55">
                  <c:v>79.554784477544928</c:v>
                </c:pt>
                <c:pt idx="56">
                  <c:v>79.322500168262494</c:v>
                </c:pt>
                <c:pt idx="57">
                  <c:v>79.090554160194202</c:v>
                </c:pt>
                <c:pt idx="58">
                  <c:v>78.859722541438742</c:v>
                </c:pt>
                <c:pt idx="59">
                  <c:v>78.630698729452163</c:v>
                </c:pt>
                <c:pt idx="60">
                  <c:v>78.404092128023137</c:v>
                </c:pt>
                <c:pt idx="61">
                  <c:v>78.18042867837849</c:v>
                </c:pt>
                <c:pt idx="62">
                  <c:v>77.960153026532538</c:v>
                </c:pt>
                <c:pt idx="63">
                  <c:v>77.7436320140406</c:v>
                </c:pt>
                <c:pt idx="64">
                  <c:v>77.531159200478825</c:v>
                </c:pt>
                <c:pt idx="65">
                  <c:v>77.322960139945124</c:v>
                </c:pt>
                <c:pt idx="66">
                  <c:v>77.119198157240945</c:v>
                </c:pt>
                <c:pt idx="67">
                  <c:v>76.919980398903505</c:v>
                </c:pt>
                <c:pt idx="68">
                  <c:v>76.725363967046334</c:v>
                </c:pt>
                <c:pt idx="69">
                  <c:v>76.535361977654432</c:v>
                </c:pt>
                <c:pt idx="70">
                  <c:v>76.34994941772284</c:v>
                </c:pt>
                <c:pt idx="71">
                  <c:v>76.169068706096553</c:v>
                </c:pt>
                <c:pt idx="72">
                  <c:v>75.992634890203789</c:v>
                </c:pt>
                <c:pt idx="73">
                  <c:v>75.82054043460397</c:v>
                </c:pt>
                <c:pt idx="74">
                  <c:v>75.652659577245032</c:v>
                </c:pt>
                <c:pt idx="75">
                  <c:v>75.48885224561829</c:v>
                </c:pt>
                <c:pt idx="76">
                  <c:v>75.328967537859015</c:v>
                </c:pt>
                <c:pt idx="77">
                  <c:v>75.172846783607184</c:v>
                </c:pt>
                <c:pt idx="78">
                  <c:v>75.020326206516543</c:v>
                </c:pt>
                <c:pt idx="79">
                  <c:v>74.871239215089474</c:v>
                </c:pt>
                <c:pt idx="80">
                  <c:v>74.725418351423912</c:v>
                </c:pt>
                <c:pt idx="81">
                  <c:v>74.58269692885824</c:v>
                </c:pt>
                <c:pt idx="82">
                  <c:v>74.442910389725085</c:v>
                </c:pt>
                <c:pt idx="83">
                  <c:v>74.305897413763589</c:v>
                </c:pt>
                <c:pt idx="84">
                  <c:v>74.171500806440321</c:v>
                </c:pt>
                <c:pt idx="85">
                  <c:v>74.039568194690972</c:v>
                </c:pt>
                <c:pt idx="86">
                  <c:v>73.909952555584525</c:v>
                </c:pt>
                <c:pt idx="87">
                  <c:v>73.782512601255092</c:v>
                </c:pt>
                <c:pt idx="88">
                  <c:v>73.657113041244472</c:v>
                </c:pt>
                <c:pt idx="89">
                  <c:v>73.533624741223662</c:v>
                </c:pt>
                <c:pt idx="90">
                  <c:v>73.411924794965358</c:v>
                </c:pt>
                <c:pt idx="91">
                  <c:v>73.291896524459858</c:v>
                </c:pt>
                <c:pt idx="92">
                  <c:v>73.173429421224924</c:v>
                </c:pt>
                <c:pt idx="93">
                  <c:v>73.056419040167995</c:v>
                </c:pt>
                <c:pt idx="94">
                  <c:v>72.940766855822943</c:v>
                </c:pt>
                <c:pt idx="95">
                  <c:v>72.826380089399606</c:v>
                </c:pt>
                <c:pt idx="96">
                  <c:v>72.713171513850639</c:v>
                </c:pt>
                <c:pt idx="97">
                  <c:v>72.60105924306545</c:v>
                </c:pt>
                <c:pt idx="98">
                  <c:v>72.489966510337709</c:v>
                </c:pt>
                <c:pt idx="99">
                  <c:v>72.379821440410865</c:v>
                </c:pt>
                <c:pt idx="100">
                  <c:v>72.270556818672745</c:v>
                </c:pt>
                <c:pt idx="101">
                  <c:v>72.162109860434725</c:v>
                </c:pt>
                <c:pt idx="102">
                  <c:v>72.054421982686648</c:v>
                </c:pt>
                <c:pt idx="103">
                  <c:v>71.947438580248786</c:v>
                </c:pt>
                <c:pt idx="104">
                  <c:v>71.841108807844037</c:v>
                </c:pt>
                <c:pt idx="105">
                  <c:v>71.735385369275122</c:v>
                </c:pt>
                <c:pt idx="106">
                  <c:v>71.63022431460459</c:v>
                </c:pt>
                <c:pt idx="107">
                  <c:v>71.525584845996249</c:v>
                </c:pt>
                <c:pt idx="108">
                  <c:v>71.421429132674078</c:v>
                </c:pt>
                <c:pt idx="109">
                  <c:v>71.31772213528744</c:v>
                </c:pt>
                <c:pt idx="110">
                  <c:v>71.214431439831159</c:v>
                </c:pt>
                <c:pt idx="111">
                  <c:v>71.111527101152532</c:v>
                </c:pt>
                <c:pt idx="112">
                  <c:v>71.008981495980521</c:v>
                </c:pt>
                <c:pt idx="113">
                  <c:v>70.906769185330887</c:v>
                </c:pt>
                <c:pt idx="114">
                  <c:v>70.804866786071614</c:v>
                </c:pt>
                <c:pt idx="115">
                  <c:v>70.703252851372696</c:v>
                </c:pt>
                <c:pt idx="116">
                  <c:v>70.601907759710969</c:v>
                </c:pt>
                <c:pt idx="117">
                  <c:v>70.50081361205055</c:v>
                </c:pt>
                <c:pt idx="118">
                  <c:v>70.399954136770546</c:v>
                </c:pt>
                <c:pt idx="119">
                  <c:v>70.299314601863358</c:v>
                </c:pt>
                <c:pt idx="120">
                  <c:v>70.198881733875282</c:v>
                </c:pt>
                <c:pt idx="121">
                  <c:v>70.098643643006156</c:v>
                </c:pt>
                <c:pt idx="122">
                  <c:v>69.998589753724659</c:v>
                </c:pt>
                <c:pt idx="123">
                  <c:v>69.89871074019041</c:v>
                </c:pt>
                <c:pt idx="124">
                  <c:v>69.79899846570332</c:v>
                </c:pt>
                <c:pt idx="125">
                  <c:v>69.699445925323246</c:v>
                </c:pt>
                <c:pt idx="126">
                  <c:v>69.600047190724212</c:v>
                </c:pt>
                <c:pt idx="127">
                  <c:v>69.500797356266645</c:v>
                </c:pt>
                <c:pt idx="128">
                  <c:v>69.401692485192612</c:v>
                </c:pt>
                <c:pt idx="129">
                  <c:v>69.302729554779773</c:v>
                </c:pt>
                <c:pt idx="130">
                  <c:v>69.203906399235279</c:v>
                </c:pt>
                <c:pt idx="131">
                  <c:v>69.105221649078985</c:v>
                </c:pt>
                <c:pt idx="132">
                  <c:v>69.006674665767946</c:v>
                </c:pt>
                <c:pt idx="133">
                  <c:v>68.908265470360348</c:v>
                </c:pt>
                <c:pt idx="134">
                  <c:v>68.809994665120442</c:v>
                </c:pt>
                <c:pt idx="135">
                  <c:v>68.711863347137282</c:v>
                </c:pt>
                <c:pt idx="136">
                  <c:v>68.613873013280283</c:v>
                </c:pt>
                <c:pt idx="137">
                  <c:v>68.516025456151795</c:v>
                </c:pt>
                <c:pt idx="138">
                  <c:v>68.418322651125152</c:v>
                </c:pt>
                <c:pt idx="139">
                  <c:v>68.320766635071379</c:v>
                </c:pt>
                <c:pt idx="140">
                  <c:v>68.223359377971164</c:v>
                </c:pt>
                <c:pt idx="141">
                  <c:v>68.126102649257561</c:v>
                </c:pt>
                <c:pt idx="142">
                  <c:v>68.028997881409595</c:v>
                </c:pt>
                <c:pt idx="143">
                  <c:v>67.932046033975297</c:v>
                </c:pt>
                <c:pt idx="144">
                  <c:v>67.835247461794353</c:v>
                </c:pt>
                <c:pt idx="145">
                  <c:v>67.73860179165807</c:v>
                </c:pt>
                <c:pt idx="146">
                  <c:v>67.642107811930316</c:v>
                </c:pt>
                <c:pt idx="147">
                  <c:v>67.545763379703516</c:v>
                </c:pt>
                <c:pt idx="148">
                  <c:v>67.449565349837457</c:v>
                </c:pt>
                <c:pt idx="149">
                  <c:v>67.353509529701739</c:v>
                </c:pt>
                <c:pt idx="150">
                  <c:v>67.257590662618014</c:v>
                </c:pt>
                <c:pt idx="151">
                  <c:v>67.161802441904612</c:v>
                </c:pt>
                <c:pt idx="152">
                  <c:v>67.066137556122726</c:v>
                </c:pt>
                <c:pt idx="153">
                  <c:v>66.970587764694983</c:v>
                </c:pt>
                <c:pt idx="154">
                  <c:v>66.875144001615439</c:v>
                </c:pt>
                <c:pt idx="155">
                  <c:v>66.779796503608154</c:v>
                </c:pt>
                <c:pt idx="156">
                  <c:v>66.684534957922892</c:v>
                </c:pt>
                <c:pt idx="157">
                  <c:v>66.589348664077534</c:v>
                </c:pt>
                <c:pt idx="158">
                  <c:v>66.494226703327953</c:v>
                </c:pt>
                <c:pt idx="159">
                  <c:v>66.399158109502352</c:v>
                </c:pt>
                <c:pt idx="160">
                  <c:v>66.304132035073337</c:v>
                </c:pt>
                <c:pt idx="161">
                  <c:v>66.209137906920148</c:v>
                </c:pt>
                <c:pt idx="162">
                  <c:v>66.114165567089699</c:v>
                </c:pt>
                <c:pt idx="163">
                  <c:v>66.019205394915389</c:v>
                </c:pt>
                <c:pt idx="164">
                  <c:v>65.924248408004473</c:v>
                </c:pt>
                <c:pt idx="165">
                  <c:v>65.82928634076822</c:v>
                </c:pt>
                <c:pt idx="166">
                  <c:v>65.734311700264584</c:v>
                </c:pt>
                <c:pt idx="167">
                  <c:v>65.639317800088634</c:v>
                </c:pt>
                <c:pt idx="168">
                  <c:v>65.544298773837625</c:v>
                </c:pt>
                <c:pt idx="169">
                  <c:v>65.449249570273878</c:v>
                </c:pt>
                <c:pt idx="170">
                  <c:v>65.354165932706096</c:v>
                </c:pt>
                <c:pt idx="171">
                  <c:v>65.259044365318701</c:v>
                </c:pt>
                <c:pt idx="172">
                  <c:v>65.16388208922362</c:v>
                </c:pt>
                <c:pt idx="173">
                  <c:v>65.068676990918533</c:v>
                </c:pt>
                <c:pt idx="174">
                  <c:v>64.973427565641302</c:v>
                </c:pt>
                <c:pt idx="175">
                  <c:v>64.878132857846765</c:v>
                </c:pt>
                <c:pt idx="176">
                  <c:v>64.78279240072473</c:v>
                </c:pt>
                <c:pt idx="177">
                  <c:v>64.687406156356019</c:v>
                </c:pt>
                <c:pt idx="178">
                  <c:v>64.591974457782669</c:v>
                </c:pt>
                <c:pt idx="179">
                  <c:v>64.496497953966937</c:v>
                </c:pt>
                <c:pt idx="180">
                  <c:v>64.400977558339719</c:v>
                </c:pt>
                <c:pt idx="181">
                  <c:v>64.305414401398423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84.382999999999996</c:v>
                </c:pt>
                <c:pt idx="1">
                  <c:v>83.983000000000004</c:v>
                </c:pt>
                <c:pt idx="2">
                  <c:v>84.266999999999996</c:v>
                </c:pt>
                <c:pt idx="3">
                  <c:v>83.816999999999993</c:v>
                </c:pt>
                <c:pt idx="4">
                  <c:v>84.816999999999993</c:v>
                </c:pt>
                <c:pt idx="5">
                  <c:v>84.117000000000004</c:v>
                </c:pt>
                <c:pt idx="6">
                  <c:v>84.033000000000001</c:v>
                </c:pt>
                <c:pt idx="7">
                  <c:v>84.7</c:v>
                </c:pt>
                <c:pt idx="8">
                  <c:v>83.7</c:v>
                </c:pt>
                <c:pt idx="9">
                  <c:v>84.832999999999998</c:v>
                </c:pt>
                <c:pt idx="10">
                  <c:v>84.582999999999998</c:v>
                </c:pt>
                <c:pt idx="11">
                  <c:v>83.966999999999999</c:v>
                </c:pt>
                <c:pt idx="12">
                  <c:v>83.966999999999999</c:v>
                </c:pt>
                <c:pt idx="13">
                  <c:v>83.466999999999999</c:v>
                </c:pt>
                <c:pt idx="14">
                  <c:v>83.316999999999993</c:v>
                </c:pt>
                <c:pt idx="15">
                  <c:v>83.5</c:v>
                </c:pt>
                <c:pt idx="16">
                  <c:v>84.483000000000004</c:v>
                </c:pt>
                <c:pt idx="17">
                  <c:v>84.95</c:v>
                </c:pt>
                <c:pt idx="18">
                  <c:v>83.683000000000007</c:v>
                </c:pt>
                <c:pt idx="19">
                  <c:v>85.15</c:v>
                </c:pt>
                <c:pt idx="20">
                  <c:v>84.5</c:v>
                </c:pt>
                <c:pt idx="21">
                  <c:v>84.417000000000002</c:v>
                </c:pt>
                <c:pt idx="22">
                  <c:v>83.983000000000004</c:v>
                </c:pt>
                <c:pt idx="23">
                  <c:v>83.683000000000007</c:v>
                </c:pt>
                <c:pt idx="24">
                  <c:v>85.6</c:v>
                </c:pt>
                <c:pt idx="25">
                  <c:v>84.966999999999999</c:v>
                </c:pt>
                <c:pt idx="26">
                  <c:v>85.066999999999993</c:v>
                </c:pt>
                <c:pt idx="27">
                  <c:v>85.566999999999993</c:v>
                </c:pt>
                <c:pt idx="28">
                  <c:v>86.466999999999999</c:v>
                </c:pt>
                <c:pt idx="29">
                  <c:v>87.382999999999996</c:v>
                </c:pt>
                <c:pt idx="30">
                  <c:v>88.016999999999996</c:v>
                </c:pt>
                <c:pt idx="31">
                  <c:v>87.15</c:v>
                </c:pt>
                <c:pt idx="32">
                  <c:v>87.766999999999996</c:v>
                </c:pt>
                <c:pt idx="33">
                  <c:v>90.016999999999996</c:v>
                </c:pt>
                <c:pt idx="34">
                  <c:v>89.667000000000002</c:v>
                </c:pt>
                <c:pt idx="35">
                  <c:v>89.8</c:v>
                </c:pt>
                <c:pt idx="36">
                  <c:v>90.733000000000004</c:v>
                </c:pt>
                <c:pt idx="37">
                  <c:v>91.832999999999998</c:v>
                </c:pt>
                <c:pt idx="38">
                  <c:v>92.417000000000002</c:v>
                </c:pt>
                <c:pt idx="39">
                  <c:v>93.066999999999993</c:v>
                </c:pt>
                <c:pt idx="40">
                  <c:v>93.966999999999999</c:v>
                </c:pt>
                <c:pt idx="41">
                  <c:v>96.483000000000004</c:v>
                </c:pt>
                <c:pt idx="42">
                  <c:v>97.983000000000004</c:v>
                </c:pt>
                <c:pt idx="43">
                  <c:v>100.583</c:v>
                </c:pt>
                <c:pt idx="44">
                  <c:v>103.18300000000001</c:v>
                </c:pt>
                <c:pt idx="45">
                  <c:v>107.133</c:v>
                </c:pt>
                <c:pt idx="46">
                  <c:v>111.45</c:v>
                </c:pt>
                <c:pt idx="47">
                  <c:v>116.06699999999999</c:v>
                </c:pt>
                <c:pt idx="48">
                  <c:v>121.18300000000001</c:v>
                </c:pt>
                <c:pt idx="49">
                  <c:v>127.017</c:v>
                </c:pt>
                <c:pt idx="50">
                  <c:v>135.25</c:v>
                </c:pt>
                <c:pt idx="51">
                  <c:v>144.38300000000001</c:v>
                </c:pt>
                <c:pt idx="52">
                  <c:v>156.25</c:v>
                </c:pt>
                <c:pt idx="53">
                  <c:v>169.9</c:v>
                </c:pt>
                <c:pt idx="54">
                  <c:v>184.583</c:v>
                </c:pt>
                <c:pt idx="55">
                  <c:v>198.78299999999999</c:v>
                </c:pt>
                <c:pt idx="56">
                  <c:v>211.45</c:v>
                </c:pt>
                <c:pt idx="57">
                  <c:v>222.38300000000001</c:v>
                </c:pt>
                <c:pt idx="58">
                  <c:v>230.8</c:v>
                </c:pt>
                <c:pt idx="59">
                  <c:v>235.7</c:v>
                </c:pt>
                <c:pt idx="60">
                  <c:v>237</c:v>
                </c:pt>
                <c:pt idx="61">
                  <c:v>235.983</c:v>
                </c:pt>
                <c:pt idx="62">
                  <c:v>229.15</c:v>
                </c:pt>
                <c:pt idx="63">
                  <c:v>217.167</c:v>
                </c:pt>
                <c:pt idx="64">
                  <c:v>198.267</c:v>
                </c:pt>
                <c:pt idx="65">
                  <c:v>173.68299999999999</c:v>
                </c:pt>
                <c:pt idx="66">
                  <c:v>138.21700000000001</c:v>
                </c:pt>
                <c:pt idx="67">
                  <c:v>105.783</c:v>
                </c:pt>
                <c:pt idx="68">
                  <c:v>90.716999999999999</c:v>
                </c:pt>
                <c:pt idx="69">
                  <c:v>90.382999999999996</c:v>
                </c:pt>
                <c:pt idx="70">
                  <c:v>93.132999999999996</c:v>
                </c:pt>
                <c:pt idx="71">
                  <c:v>96.917000000000002</c:v>
                </c:pt>
                <c:pt idx="72">
                  <c:v>101.483</c:v>
                </c:pt>
                <c:pt idx="73">
                  <c:v>106.7</c:v>
                </c:pt>
                <c:pt idx="74">
                  <c:v>114.133</c:v>
                </c:pt>
                <c:pt idx="75">
                  <c:v>121.383</c:v>
                </c:pt>
                <c:pt idx="76">
                  <c:v>131.767</c:v>
                </c:pt>
                <c:pt idx="77">
                  <c:v>143.86699999999999</c:v>
                </c:pt>
                <c:pt idx="78">
                  <c:v>155.917</c:v>
                </c:pt>
                <c:pt idx="79">
                  <c:v>167.46700000000001</c:v>
                </c:pt>
                <c:pt idx="80">
                  <c:v>177.11699999999999</c:v>
                </c:pt>
                <c:pt idx="81">
                  <c:v>183.667</c:v>
                </c:pt>
                <c:pt idx="82">
                  <c:v>188.68299999999999</c:v>
                </c:pt>
                <c:pt idx="83">
                  <c:v>189.81700000000001</c:v>
                </c:pt>
                <c:pt idx="84">
                  <c:v>186.15</c:v>
                </c:pt>
                <c:pt idx="85">
                  <c:v>177.43299999999999</c:v>
                </c:pt>
                <c:pt idx="86">
                  <c:v>162.333</c:v>
                </c:pt>
                <c:pt idx="87">
                  <c:v>140.733</c:v>
                </c:pt>
                <c:pt idx="88">
                  <c:v>111.333</c:v>
                </c:pt>
                <c:pt idx="89">
                  <c:v>86.783000000000001</c:v>
                </c:pt>
                <c:pt idx="90">
                  <c:v>75.832999999999998</c:v>
                </c:pt>
                <c:pt idx="91">
                  <c:v>74.983000000000004</c:v>
                </c:pt>
                <c:pt idx="92">
                  <c:v>74.349999999999994</c:v>
                </c:pt>
                <c:pt idx="93">
                  <c:v>74.150000000000006</c:v>
                </c:pt>
                <c:pt idx="94">
                  <c:v>75.05</c:v>
                </c:pt>
                <c:pt idx="95">
                  <c:v>75.099999999999994</c:v>
                </c:pt>
                <c:pt idx="96">
                  <c:v>76.033000000000001</c:v>
                </c:pt>
                <c:pt idx="97">
                  <c:v>75.233000000000004</c:v>
                </c:pt>
                <c:pt idx="98">
                  <c:v>75.516999999999996</c:v>
                </c:pt>
                <c:pt idx="99">
                  <c:v>75.816999999999993</c:v>
                </c:pt>
                <c:pt idx="100">
                  <c:v>75.066999999999993</c:v>
                </c:pt>
                <c:pt idx="101">
                  <c:v>74.816999999999993</c:v>
                </c:pt>
                <c:pt idx="102">
                  <c:v>75.167000000000002</c:v>
                </c:pt>
                <c:pt idx="103">
                  <c:v>76.332999999999998</c:v>
                </c:pt>
                <c:pt idx="104">
                  <c:v>75.95</c:v>
                </c:pt>
                <c:pt idx="105">
                  <c:v>76.816999999999993</c:v>
                </c:pt>
                <c:pt idx="106">
                  <c:v>75.650000000000006</c:v>
                </c:pt>
                <c:pt idx="107">
                  <c:v>76.117000000000004</c:v>
                </c:pt>
                <c:pt idx="108">
                  <c:v>76</c:v>
                </c:pt>
                <c:pt idx="109">
                  <c:v>76.016999999999996</c:v>
                </c:pt>
                <c:pt idx="110">
                  <c:v>75.266999999999996</c:v>
                </c:pt>
                <c:pt idx="111">
                  <c:v>73.599999999999994</c:v>
                </c:pt>
                <c:pt idx="112">
                  <c:v>74.933000000000007</c:v>
                </c:pt>
                <c:pt idx="113">
                  <c:v>74.917000000000002</c:v>
                </c:pt>
                <c:pt idx="114">
                  <c:v>75.05</c:v>
                </c:pt>
                <c:pt idx="115">
                  <c:v>75.066999999999993</c:v>
                </c:pt>
                <c:pt idx="116">
                  <c:v>75.150000000000006</c:v>
                </c:pt>
                <c:pt idx="117">
                  <c:v>74.900000000000006</c:v>
                </c:pt>
                <c:pt idx="118">
                  <c:v>75.516999999999996</c:v>
                </c:pt>
                <c:pt idx="119">
                  <c:v>75.05</c:v>
                </c:pt>
                <c:pt idx="120">
                  <c:v>76.45</c:v>
                </c:pt>
                <c:pt idx="121">
                  <c:v>74.966999999999999</c:v>
                </c:pt>
                <c:pt idx="122">
                  <c:v>74.716999999999999</c:v>
                </c:pt>
                <c:pt idx="123">
                  <c:v>75.382999999999996</c:v>
                </c:pt>
                <c:pt idx="124">
                  <c:v>74.632999999999996</c:v>
                </c:pt>
                <c:pt idx="125">
                  <c:v>74.75</c:v>
                </c:pt>
                <c:pt idx="126">
                  <c:v>74.3</c:v>
                </c:pt>
                <c:pt idx="127">
                  <c:v>74.216999999999999</c:v>
                </c:pt>
                <c:pt idx="128">
                  <c:v>72.917000000000002</c:v>
                </c:pt>
                <c:pt idx="129">
                  <c:v>70.95</c:v>
                </c:pt>
                <c:pt idx="130">
                  <c:v>71</c:v>
                </c:pt>
                <c:pt idx="131">
                  <c:v>72.45</c:v>
                </c:pt>
                <c:pt idx="132">
                  <c:v>70.382999999999996</c:v>
                </c:pt>
                <c:pt idx="133">
                  <c:v>71.05</c:v>
                </c:pt>
                <c:pt idx="134">
                  <c:v>70.882999999999996</c:v>
                </c:pt>
                <c:pt idx="135">
                  <c:v>72.7</c:v>
                </c:pt>
                <c:pt idx="136">
                  <c:v>70.599999999999994</c:v>
                </c:pt>
                <c:pt idx="137">
                  <c:v>69.983000000000004</c:v>
                </c:pt>
                <c:pt idx="138">
                  <c:v>70.867000000000004</c:v>
                </c:pt>
                <c:pt idx="139">
                  <c:v>69.75</c:v>
                </c:pt>
                <c:pt idx="140">
                  <c:v>70.816999999999993</c:v>
                </c:pt>
                <c:pt idx="141">
                  <c:v>70.683000000000007</c:v>
                </c:pt>
                <c:pt idx="142">
                  <c:v>70.382999999999996</c:v>
                </c:pt>
                <c:pt idx="143">
                  <c:v>69.867000000000004</c:v>
                </c:pt>
                <c:pt idx="144">
                  <c:v>71.150000000000006</c:v>
                </c:pt>
                <c:pt idx="145">
                  <c:v>70.55</c:v>
                </c:pt>
                <c:pt idx="146">
                  <c:v>70.617000000000004</c:v>
                </c:pt>
                <c:pt idx="147">
                  <c:v>71.683000000000007</c:v>
                </c:pt>
                <c:pt idx="148">
                  <c:v>71.617000000000004</c:v>
                </c:pt>
                <c:pt idx="149">
                  <c:v>72.266999999999996</c:v>
                </c:pt>
                <c:pt idx="150">
                  <c:v>71.632999999999996</c:v>
                </c:pt>
                <c:pt idx="151">
                  <c:v>71.233000000000004</c:v>
                </c:pt>
                <c:pt idx="152">
                  <c:v>71.5</c:v>
                </c:pt>
                <c:pt idx="153">
                  <c:v>69.933000000000007</c:v>
                </c:pt>
                <c:pt idx="154">
                  <c:v>70.667000000000002</c:v>
                </c:pt>
                <c:pt idx="155">
                  <c:v>70.45</c:v>
                </c:pt>
                <c:pt idx="156">
                  <c:v>69.7</c:v>
                </c:pt>
                <c:pt idx="157">
                  <c:v>69.533000000000001</c:v>
                </c:pt>
                <c:pt idx="158">
                  <c:v>69.983000000000004</c:v>
                </c:pt>
                <c:pt idx="159">
                  <c:v>69.466999999999999</c:v>
                </c:pt>
                <c:pt idx="160">
                  <c:v>69.400000000000006</c:v>
                </c:pt>
                <c:pt idx="161">
                  <c:v>69.033000000000001</c:v>
                </c:pt>
                <c:pt idx="162">
                  <c:v>67.882999999999996</c:v>
                </c:pt>
                <c:pt idx="163">
                  <c:v>68.783000000000001</c:v>
                </c:pt>
                <c:pt idx="164">
                  <c:v>67.900000000000006</c:v>
                </c:pt>
                <c:pt idx="165">
                  <c:v>67.917000000000002</c:v>
                </c:pt>
                <c:pt idx="166">
                  <c:v>68.5</c:v>
                </c:pt>
                <c:pt idx="167">
                  <c:v>67.516999999999996</c:v>
                </c:pt>
                <c:pt idx="168">
                  <c:v>69.033000000000001</c:v>
                </c:pt>
                <c:pt idx="169">
                  <c:v>67.7</c:v>
                </c:pt>
                <c:pt idx="170">
                  <c:v>68.332999999999998</c:v>
                </c:pt>
                <c:pt idx="171">
                  <c:v>67.216999999999999</c:v>
                </c:pt>
                <c:pt idx="172">
                  <c:v>67.3</c:v>
                </c:pt>
                <c:pt idx="173">
                  <c:v>67.766999999999996</c:v>
                </c:pt>
                <c:pt idx="174">
                  <c:v>68.367000000000004</c:v>
                </c:pt>
                <c:pt idx="175">
                  <c:v>68.167000000000002</c:v>
                </c:pt>
                <c:pt idx="176">
                  <c:v>67.55</c:v>
                </c:pt>
                <c:pt idx="177">
                  <c:v>67.400000000000006</c:v>
                </c:pt>
                <c:pt idx="178">
                  <c:v>67.132999999999996</c:v>
                </c:pt>
                <c:pt idx="179">
                  <c:v>68.316999999999993</c:v>
                </c:pt>
                <c:pt idx="180">
                  <c:v>67.816999999999993</c:v>
                </c:pt>
                <c:pt idx="181">
                  <c:v>67.733000000000004</c:v>
                </c:pt>
                <c:pt idx="182">
                  <c:v>67.683000000000007</c:v>
                </c:pt>
                <c:pt idx="183">
                  <c:v>65.95</c:v>
                </c:pt>
                <c:pt idx="184">
                  <c:v>67.8</c:v>
                </c:pt>
                <c:pt idx="185">
                  <c:v>67.683000000000007</c:v>
                </c:pt>
                <c:pt idx="186">
                  <c:v>66.5</c:v>
                </c:pt>
                <c:pt idx="187">
                  <c:v>66.882999999999996</c:v>
                </c:pt>
                <c:pt idx="188">
                  <c:v>67.566999999999993</c:v>
                </c:pt>
                <c:pt idx="189">
                  <c:v>67.3</c:v>
                </c:pt>
                <c:pt idx="190">
                  <c:v>67.332999999999998</c:v>
                </c:pt>
                <c:pt idx="191">
                  <c:v>66.466999999999999</c:v>
                </c:pt>
                <c:pt idx="192">
                  <c:v>66.667000000000002</c:v>
                </c:pt>
                <c:pt idx="193">
                  <c:v>65.832999999999998</c:v>
                </c:pt>
                <c:pt idx="194">
                  <c:v>67.2</c:v>
                </c:pt>
                <c:pt idx="195">
                  <c:v>67.783000000000001</c:v>
                </c:pt>
                <c:pt idx="196">
                  <c:v>66.849999999999994</c:v>
                </c:pt>
                <c:pt idx="197">
                  <c:v>67.033000000000001</c:v>
                </c:pt>
                <c:pt idx="198">
                  <c:v>66.582999999999998</c:v>
                </c:pt>
                <c:pt idx="199">
                  <c:v>67.082999999999998</c:v>
                </c:pt>
                <c:pt idx="200">
                  <c:v>66.132999999999996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82.126393100569416</c:v>
                </c:pt>
                <c:pt idx="1">
                  <c:v>82.331706213025754</c:v>
                </c:pt>
                <c:pt idx="2">
                  <c:v>82.536449273815407</c:v>
                </c:pt>
                <c:pt idx="3">
                  <c:v>82.740499784125973</c:v>
                </c:pt>
                <c:pt idx="4">
                  <c:v>82.943718332166995</c:v>
                </c:pt>
                <c:pt idx="5">
                  <c:v>83.145946818884539</c:v>
                </c:pt>
                <c:pt idx="6">
                  <c:v>83.34700657944127</c:v>
                </c:pt>
                <c:pt idx="7">
                  <c:v>83.546696415756131</c:v>
                </c:pt>
                <c:pt idx="8">
                  <c:v>83.744790564671291</c:v>
                </c:pt>
                <c:pt idx="9">
                  <c:v>83.94103663939768</c:v>
                </c:pt>
                <c:pt idx="10">
                  <c:v>84.135153600512737</c:v>
                </c:pt>
                <c:pt idx="11">
                  <c:v>84.32682983949266</c:v>
                </c:pt>
                <c:pt idx="12">
                  <c:v>84.515721496258593</c:v>
                </c:pt>
                <c:pt idx="13">
                  <c:v>84.701451187791633</c:v>
                </c:pt>
                <c:pt idx="14">
                  <c:v>84.883607404943177</c:v>
                </c:pt>
                <c:pt idx="15">
                  <c:v>85.061744949269226</c:v>
                </c:pt>
                <c:pt idx="16">
                  <c:v>85.235386944531029</c:v>
                </c:pt>
                <c:pt idx="17">
                  <c:v>85.404029185778242</c:v>
                </c:pt>
                <c:pt idx="18">
                  <c:v>85.567147904109234</c:v>
                </c:pt>
                <c:pt idx="19">
                  <c:v>85.724212452535639</c:v>
                </c:pt>
                <c:pt idx="20">
                  <c:v>85.874704985657729</c:v>
                </c:pt>
                <c:pt idx="21">
                  <c:v>86.018149940794061</c:v>
                </c:pt>
                <c:pt idx="22">
                  <c:v>86.154157053857418</c:v>
                </c:pt>
                <c:pt idx="23">
                  <c:v>86.282482771008418</c:v>
                </c:pt>
                <c:pt idx="24">
                  <c:v>86.403116236762514</c:v>
                </c:pt>
                <c:pt idx="25">
                  <c:v>86.516397506212996</c:v>
                </c:pt>
                <c:pt idx="26">
                  <c:v>86.623177149077478</c:v>
                </c:pt>
                <c:pt idx="27">
                  <c:v>86.72502782574243</c:v>
                </c:pt>
                <c:pt idx="28">
                  <c:v>86.824519477762507</c:v>
                </c:pt>
                <c:pt idx="29">
                  <c:v>86.925570151561445</c:v>
                </c:pt>
                <c:pt idx="30">
                  <c:v>87.033883733340289</c:v>
                </c:pt>
                <c:pt idx="31">
                  <c:v>87.157483501805331</c:v>
                </c:pt>
                <c:pt idx="32">
                  <c:v>87.307345840465388</c:v>
                </c:pt>
                <c:pt idx="33">
                  <c:v>87.498131140128251</c:v>
                </c:pt>
                <c:pt idx="34">
                  <c:v>87.748998410185806</c:v>
                </c:pt>
                <c:pt idx="35">
                  <c:v>88.084476163754402</c:v>
                </c:pt>
                <c:pt idx="36">
                  <c:v>88.535344857336312</c:v>
                </c:pt>
                <c:pt idx="37">
                  <c:v>89.139466156407849</c:v>
                </c:pt>
                <c:pt idx="38">
                  <c:v>89.942472795232192</c:v>
                </c:pt>
                <c:pt idx="39">
                  <c:v>90.998211744419152</c:v>
                </c:pt>
                <c:pt idx="40">
                  <c:v>92.368815456264414</c:v>
                </c:pt>
                <c:pt idx="41">
                  <c:v>94.124264409630968</c:v>
                </c:pt>
                <c:pt idx="42">
                  <c:v>96.341302693004607</c:v>
                </c:pt>
                <c:pt idx="43">
                  <c:v>99.101580620858527</c:v>
                </c:pt>
                <c:pt idx="44">
                  <c:v>102.48892753721543</c:v>
                </c:pt>
                <c:pt idx="45">
                  <c:v>106.58570606016551</c:v>
                </c:pt>
                <c:pt idx="46">
                  <c:v>111.46826634017955</c:v>
                </c:pt>
                <c:pt idx="47">
                  <c:v>117.20160339593906</c:v>
                </c:pt>
                <c:pt idx="48">
                  <c:v>123.83341750331515</c:v>
                </c:pt>
                <c:pt idx="49">
                  <c:v>131.38787941530998</c:v>
                </c:pt>
                <c:pt idx="50">
                  <c:v>139.85949887883771</c:v>
                </c:pt>
                <c:pt idx="51">
                  <c:v>149.2075746043071</c:v>
                </c:pt>
                <c:pt idx="52">
                  <c:v>159.35175226932859</c:v>
                </c:pt>
                <c:pt idx="53">
                  <c:v>170.1692058904944</c:v>
                </c:pt>
                <c:pt idx="54">
                  <c:v>181.49376611584697</c:v>
                </c:pt>
                <c:pt idx="55">
                  <c:v>193.11638077148075</c:v>
                </c:pt>
                <c:pt idx="56">
                  <c:v>204.78255986977072</c:v>
                </c:pt>
                <c:pt idx="57">
                  <c:v>216.17109945126168</c:v>
                </c:pt>
                <c:pt idx="58">
                  <c:v>226.81545701400128</c:v>
                </c:pt>
                <c:pt idx="59">
                  <c:v>235.91218834362417</c:v>
                </c:pt>
                <c:pt idx="60">
                  <c:v>242.01983627704774</c:v>
                </c:pt>
                <c:pt idx="61">
                  <c:v>242.86974956232339</c:v>
                </c:pt>
                <c:pt idx="62">
                  <c:v>235.77786018809147</c:v>
                </c:pt>
                <c:pt idx="63">
                  <c:v>219.00323304779698</c:v>
                </c:pt>
                <c:pt idx="64">
                  <c:v>193.50134085994577</c:v>
                </c:pt>
                <c:pt idx="65">
                  <c:v>163.56273505539428</c:v>
                </c:pt>
                <c:pt idx="66">
                  <c:v>135.26008433373894</c:v>
                </c:pt>
                <c:pt idx="67">
                  <c:v>113.56557193227496</c:v>
                </c:pt>
                <c:pt idx="68">
                  <c:v>100.35646311037084</c:v>
                </c:pt>
                <c:pt idx="69">
                  <c:v>94.605662797301065</c:v>
                </c:pt>
                <c:pt idx="70">
                  <c:v>94.019275253875321</c:v>
                </c:pt>
                <c:pt idx="71">
                  <c:v>96.547501758728018</c:v>
                </c:pt>
                <c:pt idx="72">
                  <c:v>100.96632788051792</c:v>
                </c:pt>
                <c:pt idx="73">
                  <c:v>106.74340147449207</c:v>
                </c:pt>
                <c:pt idx="74">
                  <c:v>113.70273841245914</c:v>
                </c:pt>
                <c:pt idx="75">
                  <c:v>121.77648046756612</c:v>
                </c:pt>
                <c:pt idx="76">
                  <c:v>130.88199000159352</c:v>
                </c:pt>
                <c:pt idx="77">
                  <c:v>140.87362289581955</c:v>
                </c:pt>
                <c:pt idx="78">
                  <c:v>151.52550391642248</c:v>
                </c:pt>
                <c:pt idx="79">
                  <c:v>162.5195235115786</c:v>
                </c:pt>
                <c:pt idx="80">
                  <c:v>173.40568775287315</c:v>
                </c:pt>
                <c:pt idx="81">
                  <c:v>183.46857069527778</c:v>
                </c:pt>
                <c:pt idx="82">
                  <c:v>191.43444330640722</c:v>
                </c:pt>
                <c:pt idx="83">
                  <c:v>195.14737755800206</c:v>
                </c:pt>
                <c:pt idx="84">
                  <c:v>191.77128104743406</c:v>
                </c:pt>
                <c:pt idx="85">
                  <c:v>179.17460468644256</c:v>
                </c:pt>
                <c:pt idx="86">
                  <c:v>158.06812141935671</c:v>
                </c:pt>
                <c:pt idx="87">
                  <c:v>132.86934649480881</c:v>
                </c:pt>
                <c:pt idx="88">
                  <c:v>109.70130956016223</c:v>
                </c:pt>
                <c:pt idx="89">
                  <c:v>92.900408826461856</c:v>
                </c:pt>
                <c:pt idx="90">
                  <c:v>83.1870645535855</c:v>
                </c:pt>
                <c:pt idx="91">
                  <c:v>78.663912347904727</c:v>
                </c:pt>
                <c:pt idx="92">
                  <c:v>76.924911620723933</c:v>
                </c:pt>
                <c:pt idx="93">
                  <c:v>76.323701915388696</c:v>
                </c:pt>
                <c:pt idx="94">
                  <c:v>76.083792276154981</c:v>
                </c:pt>
                <c:pt idx="95">
                  <c:v>75.934521869859594</c:v>
                </c:pt>
                <c:pt idx="96">
                  <c:v>75.804033401009875</c:v>
                </c:pt>
                <c:pt idx="97">
                  <c:v>75.677616656333612</c:v>
                </c:pt>
                <c:pt idx="98">
                  <c:v>75.55304377703176</c:v>
                </c:pt>
                <c:pt idx="99">
                  <c:v>75.430275615953803</c:v>
                </c:pt>
                <c:pt idx="100">
                  <c:v>75.309699945439959</c:v>
                </c:pt>
                <c:pt idx="101">
                  <c:v>75.191941505158823</c:v>
                </c:pt>
                <c:pt idx="102">
                  <c:v>75.077898058413808</c:v>
                </c:pt>
                <c:pt idx="103">
                  <c:v>74.968804870135159</c:v>
                </c:pt>
                <c:pt idx="104">
                  <c:v>74.866299577453745</c:v>
                </c:pt>
                <c:pt idx="105">
                  <c:v>74.772475372534217</c:v>
                </c:pt>
                <c:pt idx="106">
                  <c:v>74.689908455629677</c:v>
                </c:pt>
                <c:pt idx="107">
                  <c:v>74.621642846070003</c:v>
                </c:pt>
                <c:pt idx="108">
                  <c:v>74.571114312549227</c:v>
                </c:pt>
                <c:pt idx="109">
                  <c:v>74.541996586538616</c:v>
                </c:pt>
                <c:pt idx="110">
                  <c:v>74.537958112519235</c:v>
                </c:pt>
                <c:pt idx="111">
                  <c:v>74.562326820209819</c:v>
                </c:pt>
                <c:pt idx="112">
                  <c:v>74.6176730514116</c:v>
                </c:pt>
                <c:pt idx="113">
                  <c:v>74.705333275559653</c:v>
                </c:pt>
                <c:pt idx="114">
                  <c:v>74.824899101591114</c:v>
                </c:pt>
                <c:pt idx="115">
                  <c:v>74.973663140346815</c:v>
                </c:pt>
                <c:pt idx="116">
                  <c:v>75.145908307304893</c:v>
                </c:pt>
                <c:pt idx="117">
                  <c:v>75.331744175514146</c:v>
                </c:pt>
                <c:pt idx="118">
                  <c:v>75.515088502572027</c:v>
                </c:pt>
                <c:pt idx="119">
                  <c:v>75.670817457919625</c:v>
                </c:pt>
                <c:pt idx="120">
                  <c:v>75.762586213056522</c:v>
                </c:pt>
                <c:pt idx="121">
                  <c:v>75.744964367574937</c:v>
                </c:pt>
                <c:pt idx="122">
                  <c:v>75.574016027467181</c:v>
                </c:pt>
                <c:pt idx="123">
                  <c:v>75.226221994443364</c:v>
                </c:pt>
                <c:pt idx="124">
                  <c:v>74.717261594062734</c:v>
                </c:pt>
                <c:pt idx="125">
                  <c:v>74.106765923700038</c:v>
                </c:pt>
                <c:pt idx="126">
                  <c:v>73.480972147850522</c:v>
                </c:pt>
                <c:pt idx="127">
                  <c:v>72.920663038482004</c:v>
                </c:pt>
                <c:pt idx="128">
                  <c:v>72.473457830586099</c:v>
                </c:pt>
                <c:pt idx="129">
                  <c:v>72.1458122213362</c:v>
                </c:pt>
                <c:pt idx="130">
                  <c:v>71.914786518077349</c:v>
                </c:pt>
                <c:pt idx="131">
                  <c:v>71.747410762795113</c:v>
                </c:pt>
                <c:pt idx="132">
                  <c:v>71.61530646981879</c:v>
                </c:pt>
                <c:pt idx="133">
                  <c:v>71.500155568424475</c:v>
                </c:pt>
                <c:pt idx="134">
                  <c:v>71.392618351653084</c:v>
                </c:pt>
                <c:pt idx="135">
                  <c:v>71.289136463608841</c:v>
                </c:pt>
                <c:pt idx="136">
                  <c:v>71.189394268512046</c:v>
                </c:pt>
                <c:pt idx="137">
                  <c:v>71.095154802176324</c:v>
                </c:pt>
                <c:pt idx="138">
                  <c:v>71.010127480665076</c:v>
                </c:pt>
                <c:pt idx="139">
                  <c:v>70.940264866591207</c:v>
                </c:pt>
                <c:pt idx="140">
                  <c:v>70.893871814360409</c:v>
                </c:pt>
                <c:pt idx="141">
                  <c:v>70.880904703252668</c:v>
                </c:pt>
                <c:pt idx="142">
                  <c:v>70.910932415768826</c:v>
                </c:pt>
                <c:pt idx="143">
                  <c:v>70.989624380370117</c:v>
                </c:pt>
                <c:pt idx="144">
                  <c:v>71.114400049982947</c:v>
                </c:pt>
                <c:pt idx="145">
                  <c:v>71.270793288626237</c:v>
                </c:pt>
                <c:pt idx="146">
                  <c:v>71.431614860037413</c:v>
                </c:pt>
                <c:pt idx="147">
                  <c:v>71.560541948729934</c:v>
                </c:pt>
                <c:pt idx="148">
                  <c:v>71.620141377418534</c:v>
                </c:pt>
                <c:pt idx="149">
                  <c:v>71.582123503448059</c:v>
                </c:pt>
                <c:pt idx="150">
                  <c:v>71.436031084279861</c:v>
                </c:pt>
                <c:pt idx="151">
                  <c:v>71.192710090818139</c:v>
                </c:pt>
                <c:pt idx="152">
                  <c:v>70.880979736945079</c:v>
                </c:pt>
                <c:pt idx="153">
                  <c:v>70.538895477263139</c:v>
                </c:pt>
                <c:pt idx="154">
                  <c:v>70.203240549519165</c:v>
                </c:pt>
                <c:pt idx="155">
                  <c:v>69.901211733678196</c:v>
                </c:pt>
                <c:pt idx="156">
                  <c:v>69.646714206471771</c:v>
                </c:pt>
                <c:pt idx="157">
                  <c:v>69.441344711733109</c:v>
                </c:pt>
                <c:pt idx="158">
                  <c:v>69.278344405420015</c:v>
                </c:pt>
                <c:pt idx="159">
                  <c:v>69.147259882348081</c:v>
                </c:pt>
                <c:pt idx="160">
                  <c:v>69.037620886338303</c:v>
                </c:pt>
                <c:pt idx="161">
                  <c:v>68.940969716335829</c:v>
                </c:pt>
                <c:pt idx="162">
                  <c:v>68.851427715698236</c:v>
                </c:pt>
                <c:pt idx="163">
                  <c:v>68.765373613986114</c:v>
                </c:pt>
                <c:pt idx="164">
                  <c:v>68.680794874941157</c:v>
                </c:pt>
                <c:pt idx="165">
                  <c:v>68.59666739237359</c:v>
                </c:pt>
                <c:pt idx="166">
                  <c:v>68.51250541946105</c:v>
                </c:pt>
                <c:pt idx="167">
                  <c:v>68.428088060443613</c:v>
                </c:pt>
                <c:pt idx="168">
                  <c:v>68.34331444691388</c:v>
                </c:pt>
                <c:pt idx="169">
                  <c:v>68.258135476477449</c:v>
                </c:pt>
                <c:pt idx="170">
                  <c:v>68.17252470872937</c:v>
                </c:pt>
                <c:pt idx="171">
                  <c:v>68.086466906580469</c:v>
                </c:pt>
                <c:pt idx="172">
                  <c:v>67.999953682943485</c:v>
                </c:pt>
                <c:pt idx="173">
                  <c:v>67.912981729992907</c:v>
                </c:pt>
                <c:pt idx="174">
                  <c:v>67.825551907282104</c:v>
                </c:pt>
                <c:pt idx="175">
                  <c:v>67.73766860223796</c:v>
                </c:pt>
                <c:pt idx="176">
                  <c:v>67.649339186083665</c:v>
                </c:pt>
                <c:pt idx="177">
                  <c:v>67.560573519534145</c:v>
                </c:pt>
                <c:pt idx="178">
                  <c:v>67.471383499578351</c:v>
                </c:pt>
                <c:pt idx="179">
                  <c:v>67.381782647118555</c:v>
                </c:pt>
                <c:pt idx="180">
                  <c:v>67.291785736089238</c:v>
                </c:pt>
                <c:pt idx="181">
                  <c:v>67.201408463875637</c:v>
                </c:pt>
                <c:pt idx="182">
                  <c:v>67.110667161908225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82.126393089828554</c:v>
                </c:pt>
                <c:pt idx="1">
                  <c:v>82.331706190870904</c:v>
                </c:pt>
                <c:pt idx="2">
                  <c:v>82.53644922863046</c:v>
                </c:pt>
                <c:pt idx="3">
                  <c:v>82.740499693005845</c:v>
                </c:pt>
                <c:pt idx="4">
                  <c:v>82.943718150477338</c:v>
                </c:pt>
                <c:pt idx="5">
                  <c:v>83.145946460671482</c:v>
                </c:pt>
                <c:pt idx="6">
                  <c:v>83.34700588113175</c:v>
                </c:pt>
                <c:pt idx="7">
                  <c:v>83.546695069741233</c:v>
                </c:pt>
                <c:pt idx="8">
                  <c:v>83.744787999318405</c:v>
                </c:pt>
                <c:pt idx="9">
                  <c:v>83.941031805029638</c:v>
                </c:pt>
                <c:pt idx="10">
                  <c:v>84.135144592527695</c:v>
                </c:pt>
                <c:pt idx="11">
                  <c:v>84.326813243205137</c:v>
                </c:pt>
                <c:pt idx="12">
                  <c:v>84.515691262677407</c:v>
                </c:pt>
                <c:pt idx="13">
                  <c:v>84.701396729553878</c:v>
                </c:pt>
                <c:pt idx="14">
                  <c:v>84.883510413611305</c:v>
                </c:pt>
                <c:pt idx="15">
                  <c:v>85.061574145436822</c:v>
                </c:pt>
                <c:pt idx="16">
                  <c:v>85.235089533106446</c:v>
                </c:pt>
                <c:pt idx="17">
                  <c:v>85.403517134998296</c:v>
                </c:pt>
                <c:pt idx="18">
                  <c:v>85.566276210694312</c:v>
                </c:pt>
                <c:pt idx="19">
                  <c:v>85.722745183181459</c:v>
                </c:pt>
                <c:pt idx="20">
                  <c:v>85.872262954071815</c:v>
                </c:pt>
                <c:pt idx="21">
                  <c:v>86.014131217951117</c:v>
                </c:pt>
                <c:pt idx="22">
                  <c:v>86.147617920678783</c:v>
                </c:pt>
                <c:pt idx="23">
                  <c:v>86.271961997821776</c:v>
                </c:pt>
                <c:pt idx="24">
                  <c:v>86.386379511705528</c:v>
                </c:pt>
                <c:pt idx="25">
                  <c:v>86.490071277247182</c:v>
                </c:pt>
                <c:pt idx="26">
                  <c:v>86.582232026562508</c:v>
                </c:pt>
                <c:pt idx="27">
                  <c:v>86.662061109638643</c:v>
                </c:pt>
                <c:pt idx="28">
                  <c:v>86.728774663303426</c:v>
                </c:pt>
                <c:pt idx="29">
                  <c:v>86.781619104541221</c:v>
                </c:pt>
                <c:pt idx="30">
                  <c:v>86.819885719455968</c:v>
                </c:pt>
                <c:pt idx="31">
                  <c:v>86.842926029850943</c:v>
                </c:pt>
                <c:pt idx="32">
                  <c:v>86.850167530898261</c:v>
                </c:pt>
                <c:pt idx="33">
                  <c:v>86.8411293123701</c:v>
                </c:pt>
                <c:pt idx="34">
                  <c:v>86.815437009896527</c:v>
                </c:pt>
                <c:pt idx="35">
                  <c:v>86.772836489423469</c:v>
                </c:pt>
                <c:pt idx="36">
                  <c:v>86.713205654593111</c:v>
                </c:pt>
                <c:pt idx="37">
                  <c:v>86.636563788782539</c:v>
                </c:pt>
                <c:pt idx="38">
                  <c:v>86.543077904213703</c:v>
                </c:pt>
                <c:pt idx="39">
                  <c:v>86.433065669902817</c:v>
                </c:pt>
                <c:pt idx="40">
                  <c:v>86.306994624618511</c:v>
                </c:pt>
                <c:pt idx="41">
                  <c:v>86.165477543127253</c:v>
                </c:pt>
                <c:pt idx="42">
                  <c:v>86.009264003242336</c:v>
                </c:pt>
                <c:pt idx="43">
                  <c:v>85.839228384638062</c:v>
                </c:pt>
                <c:pt idx="44">
                  <c:v>85.656354704112488</c:v>
                </c:pt>
                <c:pt idx="45">
                  <c:v>85.461718842536328</c:v>
                </c:pt>
                <c:pt idx="46">
                  <c:v>85.256468834672745</c:v>
                </c:pt>
                <c:pt idx="47">
                  <c:v>85.041803966218126</c:v>
                </c:pt>
                <c:pt idx="48">
                  <c:v>84.818953448713287</c:v>
                </c:pt>
                <c:pt idx="49">
                  <c:v>84.589155422711158</c:v>
                </c:pt>
                <c:pt idx="50">
                  <c:v>84.353636977162338</c:v>
                </c:pt>
                <c:pt idx="51">
                  <c:v>84.113595776132755</c:v>
                </c:pt>
                <c:pt idx="52">
                  <c:v>83.870183762671815</c:v>
                </c:pt>
                <c:pt idx="53">
                  <c:v>83.624493274856761</c:v>
                </c:pt>
                <c:pt idx="54">
                  <c:v>83.3775457714776</c:v>
                </c:pt>
                <c:pt idx="55">
                  <c:v>83.130283233982752</c:v>
                </c:pt>
                <c:pt idx="56">
                  <c:v>82.883562194714884</c:v>
                </c:pt>
                <c:pt idx="57">
                  <c:v>82.638150244339073</c:v>
                </c:pt>
                <c:pt idx="58">
                  <c:v>82.394724796531833</c:v>
                </c:pt>
                <c:pt idx="59">
                  <c:v>82.153873836117455</c:v>
                </c:pt>
                <c:pt idx="60">
                  <c:v>81.916098346777147</c:v>
                </c:pt>
                <c:pt idx="61">
                  <c:v>81.681816103777862</c:v>
                </c:pt>
                <c:pt idx="62">
                  <c:v>81.451366522618386</c:v>
                </c:pt>
                <c:pt idx="63">
                  <c:v>81.225016272450077</c:v>
                </c:pt>
                <c:pt idx="64">
                  <c:v>81.002965389988447</c:v>
                </c:pt>
                <c:pt idx="65">
                  <c:v>80.785353662053865</c:v>
                </c:pt>
                <c:pt idx="66">
                  <c:v>80.572267079989558</c:v>
                </c:pt>
                <c:pt idx="67">
                  <c:v>80.36374420466575</c:v>
                </c:pt>
                <c:pt idx="68">
                  <c:v>80.159782314818429</c:v>
                </c:pt>
                <c:pt idx="69">
                  <c:v>79.960343242848509</c:v>
                </c:pt>
                <c:pt idx="70">
                  <c:v>79.76535883014418</c:v>
                </c:pt>
                <c:pt idx="71">
                  <c:v>79.574735958099481</c:v>
                </c:pt>
                <c:pt idx="72">
                  <c:v>79.388361131194159</c:v>
                </c:pt>
                <c:pt idx="73">
                  <c:v>79.206104604910308</c:v>
                </c:pt>
                <c:pt idx="74">
                  <c:v>79.027824064169025</c:v>
                </c:pt>
                <c:pt idx="75">
                  <c:v>78.853367867751217</c:v>
                </c:pt>
                <c:pt idx="76">
                  <c:v>78.68257788123357</c:v>
                </c:pt>
                <c:pt idx="77">
                  <c:v>78.515291925750887</c:v>
                </c:pt>
                <c:pt idx="78">
                  <c:v>78.351345872794155</c:v>
                </c:pt>
                <c:pt idx="79">
                  <c:v>78.190575416648414</c:v>
                </c:pt>
                <c:pt idx="80">
                  <c:v>78.032817556296777</c:v>
                </c:pt>
                <c:pt idx="81">
                  <c:v>77.877911817960111</c:v>
                </c:pt>
                <c:pt idx="82">
                  <c:v>77.725701248145867</c:v>
                </c:pt>
                <c:pt idx="83">
                  <c:v>77.57603320534885</c:v>
                </c:pt>
                <c:pt idx="84">
                  <c:v>77.428759976541158</c:v>
                </c:pt>
                <c:pt idx="85">
                  <c:v>77.283739242438102</c:v>
                </c:pt>
                <c:pt idx="86">
                  <c:v>77.140834413326004</c:v>
                </c:pt>
                <c:pt idx="87">
                  <c:v>76.99991485506402</c:v>
                </c:pt>
                <c:pt idx="88">
                  <c:v>76.860856022773362</c:v>
                </c:pt>
                <c:pt idx="89">
                  <c:v>76.723539517743689</c:v>
                </c:pt>
                <c:pt idx="90">
                  <c:v>76.587853081236474</c:v>
                </c:pt>
                <c:pt idx="91">
                  <c:v>76.453690537166509</c:v>
                </c:pt>
                <c:pt idx="92">
                  <c:v>76.32095169409493</c:v>
                </c:pt>
                <c:pt idx="93">
                  <c:v>76.189542215574292</c:v>
                </c:pt>
                <c:pt idx="94">
                  <c:v>76.059373466640437</c:v>
                </c:pt>
                <c:pt idx="95">
                  <c:v>75.930362343140899</c:v>
                </c:pt>
                <c:pt idx="96">
                  <c:v>75.802431089615311</c:v>
                </c:pt>
                <c:pt idx="97">
                  <c:v>75.675507110590488</c:v>
                </c:pt>
                <c:pt idx="98">
                  <c:v>75.549522779409372</c:v>
                </c:pt>
                <c:pt idx="99">
                  <c:v>75.424415248067845</c:v>
                </c:pt>
                <c:pt idx="100">
                  <c:v>75.300126260977706</c:v>
                </c:pt>
                <c:pt idx="101">
                  <c:v>75.176601975093732</c:v>
                </c:pt>
                <c:pt idx="102">
                  <c:v>75.053792788432105</c:v>
                </c:pt>
                <c:pt idx="103">
                  <c:v>74.93165317865315</c:v>
                </c:pt>
                <c:pt idx="104">
                  <c:v>74.810141553075979</c:v>
                </c:pt>
                <c:pt idx="105">
                  <c:v>74.689220111227897</c:v>
                </c:pt>
                <c:pt idx="106">
                  <c:v>74.568854720798001</c:v>
                </c:pt>
                <c:pt idx="107">
                  <c:v>74.449014807654692</c:v>
                </c:pt>
                <c:pt idx="108">
                  <c:v>74.329673260391772</c:v>
                </c:pt>
                <c:pt idx="109">
                  <c:v>74.210806349682869</c:v>
                </c:pt>
                <c:pt idx="110">
                  <c:v>74.092393662535741</c:v>
                </c:pt>
                <c:pt idx="111">
                  <c:v>73.974418051344088</c:v>
                </c:pt>
                <c:pt idx="112">
                  <c:v>73.856865597424104</c:v>
                </c:pt>
                <c:pt idx="113">
                  <c:v>73.739725588486436</c:v>
                </c:pt>
                <c:pt idx="114">
                  <c:v>73.622990509227733</c:v>
                </c:pt>
                <c:pt idx="115">
                  <c:v>73.506656043916522</c:v>
                </c:pt>
                <c:pt idx="116">
                  <c:v>73.390721089491464</c:v>
                </c:pt>
                <c:pt idx="117">
                  <c:v>73.275187777276017</c:v>
                </c:pt>
                <c:pt idx="118">
                  <c:v>73.160061500938866</c:v>
                </c:pt>
                <c:pt idx="119">
                  <c:v>73.045350947788279</c:v>
                </c:pt>
                <c:pt idx="120">
                  <c:v>72.93106812987682</c:v>
                </c:pt>
                <c:pt idx="121">
                  <c:v>72.81722841071975</c:v>
                </c:pt>
                <c:pt idx="122">
                  <c:v>72.703850522693443</c:v>
                </c:pt>
                <c:pt idx="123">
                  <c:v>72.590956569401257</c:v>
                </c:pt>
                <c:pt idx="124">
                  <c:v>72.478572006490452</c:v>
                </c:pt>
                <c:pt idx="125">
                  <c:v>72.366725593608891</c:v>
                </c:pt>
                <c:pt idx="126">
                  <c:v>72.255449309446192</c:v>
                </c:pt>
                <c:pt idx="127">
                  <c:v>72.144778221170796</c:v>
                </c:pt>
                <c:pt idx="128">
                  <c:v>72.034750299115998</c:v>
                </c:pt>
                <c:pt idx="129">
                  <c:v>71.925406167376337</c:v>
                </c:pt>
                <c:pt idx="130">
                  <c:v>71.816788781139479</c:v>
                </c:pt>
                <c:pt idx="131">
                  <c:v>71.708943022206384</c:v>
                </c:pt>
                <c:pt idx="132">
                  <c:v>71.60191520535075</c:v>
                </c:pt>
                <c:pt idx="133">
                  <c:v>71.49575249003567</c:v>
                </c:pt>
                <c:pt idx="134">
                  <c:v>71.390502194627899</c:v>
                </c:pt>
                <c:pt idx="135">
                  <c:v>71.286211013675015</c:v>
                </c:pt>
                <c:pt idx="136">
                  <c:v>71.182924143044232</c:v>
                </c:pt>
                <c:pt idx="137">
                  <c:v>71.080684322697124</c:v>
                </c:pt>
                <c:pt idx="138">
                  <c:v>70.979530812449951</c:v>
                </c:pt>
                <c:pt idx="139">
                  <c:v>70.879498322008331</c:v>
                </c:pt>
                <c:pt idx="140">
                  <c:v>70.78061592253205</c:v>
                </c:pt>
                <c:pt idx="141">
                  <c:v>70.682905972562807</c:v>
                </c:pt>
                <c:pt idx="142">
                  <c:v>70.586383095839551</c:v>
                </c:pt>
                <c:pt idx="143">
                  <c:v>70.491053251809902</c:v>
                </c:pt>
                <c:pt idx="144">
                  <c:v>70.396912941011678</c:v>
                </c:pt>
                <c:pt idx="145">
                  <c:v>70.303948586511353</c:v>
                </c:pt>
                <c:pt idx="146">
                  <c:v>70.212136128951556</c:v>
                </c:pt>
                <c:pt idx="147">
                  <c:v>70.121440866382557</c:v>
                </c:pt>
                <c:pt idx="148">
                  <c:v>70.03181756108242</c:v>
                </c:pt>
                <c:pt idx="149">
                  <c:v>69.943210824418031</c:v>
                </c:pt>
                <c:pt idx="150">
                  <c:v>69.855555778131418</c:v>
                </c:pt>
                <c:pt idx="151">
                  <c:v>69.768778977117734</c:v>
                </c:pt>
                <c:pt idx="152">
                  <c:v>69.68279956578678</c:v>
                </c:pt>
                <c:pt idx="153">
                  <c:v>69.597530628477188</c:v>
                </c:pt>
                <c:pt idx="154">
                  <c:v>69.512880685043214</c:v>
                </c:pt>
                <c:pt idx="155">
                  <c:v>69.428755276377402</c:v>
                </c:pt>
                <c:pt idx="156">
                  <c:v>69.345058581713204</c:v>
                </c:pt>
                <c:pt idx="157">
                  <c:v>69.261695010190309</c:v>
                </c:pt>
                <c:pt idx="158">
                  <c:v>69.17857071315791</c:v>
                </c:pt>
                <c:pt idx="159">
                  <c:v>69.095594970548163</c:v>
                </c:pt>
                <c:pt idx="160">
                  <c:v>69.012681413667067</c:v>
                </c:pt>
                <c:pt idx="161">
                  <c:v>68.929749057098206</c:v>
                </c:pt>
                <c:pt idx="162">
                  <c:v>68.846723123240437</c:v>
                </c:pt>
                <c:pt idx="163">
                  <c:v>68.763535653514197</c:v>
                </c:pt>
                <c:pt idx="164">
                  <c:v>68.680125909811778</c:v>
                </c:pt>
                <c:pt idx="165">
                  <c:v>68.596440577850174</c:v>
                </c:pt>
                <c:pt idx="166">
                  <c:v>68.512433790414519</c:v>
                </c:pt>
                <c:pt idx="167">
                  <c:v>68.428066992947734</c:v>
                </c:pt>
                <c:pt idx="168">
                  <c:v>68.343308676593026</c:v>
                </c:pt>
                <c:pt idx="169">
                  <c:v>68.258134004804688</c:v>
                </c:pt>
                <c:pt idx="170">
                  <c:v>68.17252435925883</c:v>
                </c:pt>
                <c:pt idx="171">
                  <c:v>68.086466829318766</c:v>
                </c:pt>
                <c:pt idx="172">
                  <c:v>67.999953667041865</c:v>
                </c:pt>
                <c:pt idx="173">
                  <c:v>67.912981726946327</c:v>
                </c:pt>
                <c:pt idx="174">
                  <c:v>67.825551906738795</c:v>
                </c:pt>
                <c:pt idx="175">
                  <c:v>67.737668602147778</c:v>
                </c:pt>
                <c:pt idx="176">
                  <c:v>67.649339186069739</c:v>
                </c:pt>
                <c:pt idx="177">
                  <c:v>67.560573519532142</c:v>
                </c:pt>
                <c:pt idx="178">
                  <c:v>67.471383499578081</c:v>
                </c:pt>
                <c:pt idx="179">
                  <c:v>67.381782647118527</c:v>
                </c:pt>
                <c:pt idx="180">
                  <c:v>67.291785736089238</c:v>
                </c:pt>
                <c:pt idx="181">
                  <c:v>67.201408463875637</c:v>
                </c:pt>
                <c:pt idx="182">
                  <c:v>67.110667161908225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85.65</c:v>
                </c:pt>
                <c:pt idx="1">
                  <c:v>83.867000000000004</c:v>
                </c:pt>
                <c:pt idx="2">
                  <c:v>83.433000000000007</c:v>
                </c:pt>
                <c:pt idx="3">
                  <c:v>82.8</c:v>
                </c:pt>
                <c:pt idx="4">
                  <c:v>82.8</c:v>
                </c:pt>
                <c:pt idx="5">
                  <c:v>84.35</c:v>
                </c:pt>
                <c:pt idx="6">
                  <c:v>83.2</c:v>
                </c:pt>
                <c:pt idx="7">
                  <c:v>83.367000000000004</c:v>
                </c:pt>
                <c:pt idx="8">
                  <c:v>83.233000000000004</c:v>
                </c:pt>
                <c:pt idx="9">
                  <c:v>83.683000000000007</c:v>
                </c:pt>
                <c:pt idx="10">
                  <c:v>83.483000000000004</c:v>
                </c:pt>
                <c:pt idx="11">
                  <c:v>83.3</c:v>
                </c:pt>
                <c:pt idx="12">
                  <c:v>83.816999999999993</c:v>
                </c:pt>
                <c:pt idx="13">
                  <c:v>83.25</c:v>
                </c:pt>
                <c:pt idx="14">
                  <c:v>83.832999999999998</c:v>
                </c:pt>
                <c:pt idx="15">
                  <c:v>82.867000000000004</c:v>
                </c:pt>
                <c:pt idx="16">
                  <c:v>83.3</c:v>
                </c:pt>
                <c:pt idx="17">
                  <c:v>83.632999999999996</c:v>
                </c:pt>
                <c:pt idx="18">
                  <c:v>84.95</c:v>
                </c:pt>
                <c:pt idx="19">
                  <c:v>83.983000000000004</c:v>
                </c:pt>
                <c:pt idx="20">
                  <c:v>83.8</c:v>
                </c:pt>
                <c:pt idx="21">
                  <c:v>84.683000000000007</c:v>
                </c:pt>
                <c:pt idx="22">
                  <c:v>85.283000000000001</c:v>
                </c:pt>
                <c:pt idx="23">
                  <c:v>84.316999999999993</c:v>
                </c:pt>
                <c:pt idx="24">
                  <c:v>85.183000000000007</c:v>
                </c:pt>
                <c:pt idx="25">
                  <c:v>84.266999999999996</c:v>
                </c:pt>
                <c:pt idx="26">
                  <c:v>83.8</c:v>
                </c:pt>
                <c:pt idx="27">
                  <c:v>84.933000000000007</c:v>
                </c:pt>
                <c:pt idx="28">
                  <c:v>85.582999999999998</c:v>
                </c:pt>
                <c:pt idx="29">
                  <c:v>86.132999999999996</c:v>
                </c:pt>
                <c:pt idx="30">
                  <c:v>86.533000000000001</c:v>
                </c:pt>
                <c:pt idx="31">
                  <c:v>87.183000000000007</c:v>
                </c:pt>
                <c:pt idx="32">
                  <c:v>88.05</c:v>
                </c:pt>
                <c:pt idx="33">
                  <c:v>87.733000000000004</c:v>
                </c:pt>
                <c:pt idx="34">
                  <c:v>87.233000000000004</c:v>
                </c:pt>
                <c:pt idx="35">
                  <c:v>88.683000000000007</c:v>
                </c:pt>
                <c:pt idx="36">
                  <c:v>89.3</c:v>
                </c:pt>
                <c:pt idx="37">
                  <c:v>88.75</c:v>
                </c:pt>
                <c:pt idx="38">
                  <c:v>91.117000000000004</c:v>
                </c:pt>
                <c:pt idx="39">
                  <c:v>92.266999999999996</c:v>
                </c:pt>
                <c:pt idx="40">
                  <c:v>92.617000000000004</c:v>
                </c:pt>
                <c:pt idx="41">
                  <c:v>92.733000000000004</c:v>
                </c:pt>
                <c:pt idx="42">
                  <c:v>95.033000000000001</c:v>
                </c:pt>
                <c:pt idx="43">
                  <c:v>96.4</c:v>
                </c:pt>
                <c:pt idx="44">
                  <c:v>97.667000000000002</c:v>
                </c:pt>
                <c:pt idx="45">
                  <c:v>102.283</c:v>
                </c:pt>
                <c:pt idx="46">
                  <c:v>105</c:v>
                </c:pt>
                <c:pt idx="47">
                  <c:v>109.733</c:v>
                </c:pt>
                <c:pt idx="48">
                  <c:v>113.93300000000001</c:v>
                </c:pt>
                <c:pt idx="49">
                  <c:v>119.9</c:v>
                </c:pt>
                <c:pt idx="50">
                  <c:v>127.967</c:v>
                </c:pt>
                <c:pt idx="51">
                  <c:v>135.85</c:v>
                </c:pt>
                <c:pt idx="52">
                  <c:v>145.96700000000001</c:v>
                </c:pt>
                <c:pt idx="53">
                  <c:v>158.38300000000001</c:v>
                </c:pt>
                <c:pt idx="54">
                  <c:v>173.95</c:v>
                </c:pt>
                <c:pt idx="55">
                  <c:v>189.8</c:v>
                </c:pt>
                <c:pt idx="56">
                  <c:v>204.583</c:v>
                </c:pt>
                <c:pt idx="57">
                  <c:v>216.88300000000001</c:v>
                </c:pt>
                <c:pt idx="58">
                  <c:v>228.4</c:v>
                </c:pt>
                <c:pt idx="59">
                  <c:v>235.56700000000001</c:v>
                </c:pt>
                <c:pt idx="60">
                  <c:v>239.55</c:v>
                </c:pt>
                <c:pt idx="61">
                  <c:v>239.483</c:v>
                </c:pt>
                <c:pt idx="62">
                  <c:v>233.68299999999999</c:v>
                </c:pt>
                <c:pt idx="63">
                  <c:v>222.583</c:v>
                </c:pt>
                <c:pt idx="64">
                  <c:v>204.13300000000001</c:v>
                </c:pt>
                <c:pt idx="65">
                  <c:v>176.833</c:v>
                </c:pt>
                <c:pt idx="66">
                  <c:v>138.9</c:v>
                </c:pt>
                <c:pt idx="67">
                  <c:v>101.233</c:v>
                </c:pt>
                <c:pt idx="68">
                  <c:v>87.3</c:v>
                </c:pt>
                <c:pt idx="69">
                  <c:v>87.766999999999996</c:v>
                </c:pt>
                <c:pt idx="70">
                  <c:v>90.783000000000001</c:v>
                </c:pt>
                <c:pt idx="71">
                  <c:v>93.716999999999999</c:v>
                </c:pt>
                <c:pt idx="72">
                  <c:v>97.233000000000004</c:v>
                </c:pt>
                <c:pt idx="73">
                  <c:v>101.93300000000001</c:v>
                </c:pt>
                <c:pt idx="74">
                  <c:v>109.333</c:v>
                </c:pt>
                <c:pt idx="75">
                  <c:v>118.217</c:v>
                </c:pt>
                <c:pt idx="76">
                  <c:v>128.68299999999999</c:v>
                </c:pt>
                <c:pt idx="77">
                  <c:v>140.417</c:v>
                </c:pt>
                <c:pt idx="78">
                  <c:v>154.18299999999999</c:v>
                </c:pt>
                <c:pt idx="79">
                  <c:v>165.8</c:v>
                </c:pt>
                <c:pt idx="80">
                  <c:v>177.11699999999999</c:v>
                </c:pt>
                <c:pt idx="81">
                  <c:v>185.71700000000001</c:v>
                </c:pt>
                <c:pt idx="82">
                  <c:v>191.53299999999999</c:v>
                </c:pt>
                <c:pt idx="83">
                  <c:v>192.583</c:v>
                </c:pt>
                <c:pt idx="84">
                  <c:v>188.45</c:v>
                </c:pt>
                <c:pt idx="85">
                  <c:v>178.417</c:v>
                </c:pt>
                <c:pt idx="86">
                  <c:v>162.56700000000001</c:v>
                </c:pt>
                <c:pt idx="87">
                  <c:v>136.63300000000001</c:v>
                </c:pt>
                <c:pt idx="88">
                  <c:v>104.117</c:v>
                </c:pt>
                <c:pt idx="89">
                  <c:v>80.582999999999998</c:v>
                </c:pt>
                <c:pt idx="90">
                  <c:v>75.367000000000004</c:v>
                </c:pt>
                <c:pt idx="91">
                  <c:v>72.900000000000006</c:v>
                </c:pt>
                <c:pt idx="92">
                  <c:v>73.417000000000002</c:v>
                </c:pt>
                <c:pt idx="93">
                  <c:v>73.367000000000004</c:v>
                </c:pt>
                <c:pt idx="94">
                  <c:v>73.582999999999998</c:v>
                </c:pt>
                <c:pt idx="95">
                  <c:v>74.483000000000004</c:v>
                </c:pt>
                <c:pt idx="96">
                  <c:v>75.117000000000004</c:v>
                </c:pt>
                <c:pt idx="97">
                  <c:v>74.766999999999996</c:v>
                </c:pt>
                <c:pt idx="98">
                  <c:v>73.266999999999996</c:v>
                </c:pt>
                <c:pt idx="99">
                  <c:v>75.766999999999996</c:v>
                </c:pt>
                <c:pt idx="100">
                  <c:v>74.25</c:v>
                </c:pt>
                <c:pt idx="101">
                  <c:v>75.167000000000002</c:v>
                </c:pt>
                <c:pt idx="102">
                  <c:v>74.05</c:v>
                </c:pt>
                <c:pt idx="103">
                  <c:v>75.832999999999998</c:v>
                </c:pt>
                <c:pt idx="104">
                  <c:v>75.433000000000007</c:v>
                </c:pt>
                <c:pt idx="105">
                  <c:v>75.2</c:v>
                </c:pt>
                <c:pt idx="106">
                  <c:v>76.082999999999998</c:v>
                </c:pt>
                <c:pt idx="107">
                  <c:v>75.95</c:v>
                </c:pt>
                <c:pt idx="108">
                  <c:v>74.75</c:v>
                </c:pt>
                <c:pt idx="109">
                  <c:v>76.266999999999996</c:v>
                </c:pt>
                <c:pt idx="110">
                  <c:v>75.582999999999998</c:v>
                </c:pt>
                <c:pt idx="111">
                  <c:v>75.233000000000004</c:v>
                </c:pt>
                <c:pt idx="112">
                  <c:v>74.05</c:v>
                </c:pt>
                <c:pt idx="113">
                  <c:v>75.349999999999994</c:v>
                </c:pt>
                <c:pt idx="114">
                  <c:v>74.516999999999996</c:v>
                </c:pt>
                <c:pt idx="115">
                  <c:v>74.867000000000004</c:v>
                </c:pt>
                <c:pt idx="116">
                  <c:v>74.367000000000004</c:v>
                </c:pt>
                <c:pt idx="117">
                  <c:v>75.332999999999998</c:v>
                </c:pt>
                <c:pt idx="118">
                  <c:v>76.55</c:v>
                </c:pt>
                <c:pt idx="119">
                  <c:v>76.117000000000004</c:v>
                </c:pt>
                <c:pt idx="120">
                  <c:v>77.382999999999996</c:v>
                </c:pt>
                <c:pt idx="121">
                  <c:v>75.766999999999996</c:v>
                </c:pt>
                <c:pt idx="122">
                  <c:v>76.533000000000001</c:v>
                </c:pt>
                <c:pt idx="123">
                  <c:v>76.582999999999998</c:v>
                </c:pt>
                <c:pt idx="124">
                  <c:v>76.849999999999994</c:v>
                </c:pt>
                <c:pt idx="125">
                  <c:v>75.650000000000006</c:v>
                </c:pt>
                <c:pt idx="126">
                  <c:v>74.016999999999996</c:v>
                </c:pt>
                <c:pt idx="127">
                  <c:v>74.233000000000004</c:v>
                </c:pt>
                <c:pt idx="128">
                  <c:v>72.849999999999994</c:v>
                </c:pt>
                <c:pt idx="129">
                  <c:v>72.632999999999996</c:v>
                </c:pt>
                <c:pt idx="130">
                  <c:v>72.516999999999996</c:v>
                </c:pt>
                <c:pt idx="131">
                  <c:v>71.849999999999994</c:v>
                </c:pt>
                <c:pt idx="132">
                  <c:v>70.55</c:v>
                </c:pt>
                <c:pt idx="133">
                  <c:v>70.900000000000006</c:v>
                </c:pt>
                <c:pt idx="134">
                  <c:v>71.683000000000007</c:v>
                </c:pt>
                <c:pt idx="135">
                  <c:v>70.95</c:v>
                </c:pt>
                <c:pt idx="136">
                  <c:v>71.316999999999993</c:v>
                </c:pt>
                <c:pt idx="137">
                  <c:v>70.316999999999993</c:v>
                </c:pt>
                <c:pt idx="138">
                  <c:v>71.183000000000007</c:v>
                </c:pt>
                <c:pt idx="139">
                  <c:v>70.599999999999994</c:v>
                </c:pt>
                <c:pt idx="140">
                  <c:v>69.933000000000007</c:v>
                </c:pt>
                <c:pt idx="141">
                  <c:v>69.5</c:v>
                </c:pt>
                <c:pt idx="142">
                  <c:v>70.733000000000004</c:v>
                </c:pt>
                <c:pt idx="143">
                  <c:v>69.966999999999999</c:v>
                </c:pt>
                <c:pt idx="144">
                  <c:v>70.533000000000001</c:v>
                </c:pt>
                <c:pt idx="145">
                  <c:v>70.167000000000002</c:v>
                </c:pt>
                <c:pt idx="146">
                  <c:v>71</c:v>
                </c:pt>
                <c:pt idx="147">
                  <c:v>71.882999999999996</c:v>
                </c:pt>
                <c:pt idx="148">
                  <c:v>71.332999999999998</c:v>
                </c:pt>
                <c:pt idx="149">
                  <c:v>72.117000000000004</c:v>
                </c:pt>
                <c:pt idx="150">
                  <c:v>72.066999999999993</c:v>
                </c:pt>
                <c:pt idx="151">
                  <c:v>71.816999999999993</c:v>
                </c:pt>
                <c:pt idx="152">
                  <c:v>72.25</c:v>
                </c:pt>
                <c:pt idx="153">
                  <c:v>71.766999999999996</c:v>
                </c:pt>
                <c:pt idx="154">
                  <c:v>70.632999999999996</c:v>
                </c:pt>
                <c:pt idx="155">
                  <c:v>70.966999999999999</c:v>
                </c:pt>
                <c:pt idx="156">
                  <c:v>70.45</c:v>
                </c:pt>
                <c:pt idx="157">
                  <c:v>70.382999999999996</c:v>
                </c:pt>
                <c:pt idx="158">
                  <c:v>69.483000000000004</c:v>
                </c:pt>
                <c:pt idx="159">
                  <c:v>67.7</c:v>
                </c:pt>
                <c:pt idx="160">
                  <c:v>68.599999999999994</c:v>
                </c:pt>
                <c:pt idx="161">
                  <c:v>67.683000000000007</c:v>
                </c:pt>
                <c:pt idx="162">
                  <c:v>68.283000000000001</c:v>
                </c:pt>
                <c:pt idx="163">
                  <c:v>69.066999999999993</c:v>
                </c:pt>
                <c:pt idx="164">
                  <c:v>67.882999999999996</c:v>
                </c:pt>
                <c:pt idx="165">
                  <c:v>69.367000000000004</c:v>
                </c:pt>
                <c:pt idx="166">
                  <c:v>68.983000000000004</c:v>
                </c:pt>
                <c:pt idx="167">
                  <c:v>66.733000000000004</c:v>
                </c:pt>
                <c:pt idx="168">
                  <c:v>67.766999999999996</c:v>
                </c:pt>
                <c:pt idx="169">
                  <c:v>67.55</c:v>
                </c:pt>
                <c:pt idx="170">
                  <c:v>67.382999999999996</c:v>
                </c:pt>
                <c:pt idx="171">
                  <c:v>67.683000000000007</c:v>
                </c:pt>
                <c:pt idx="172">
                  <c:v>66.316999999999993</c:v>
                </c:pt>
                <c:pt idx="173">
                  <c:v>65.95</c:v>
                </c:pt>
                <c:pt idx="174">
                  <c:v>66.05</c:v>
                </c:pt>
                <c:pt idx="175">
                  <c:v>67.233000000000004</c:v>
                </c:pt>
                <c:pt idx="176">
                  <c:v>66.733000000000004</c:v>
                </c:pt>
                <c:pt idx="177">
                  <c:v>65.066999999999993</c:v>
                </c:pt>
                <c:pt idx="178">
                  <c:v>66.417000000000002</c:v>
                </c:pt>
                <c:pt idx="179">
                  <c:v>67.433000000000007</c:v>
                </c:pt>
                <c:pt idx="180">
                  <c:v>67</c:v>
                </c:pt>
                <c:pt idx="181">
                  <c:v>66.349999999999994</c:v>
                </c:pt>
                <c:pt idx="182">
                  <c:v>66.233000000000004</c:v>
                </c:pt>
                <c:pt idx="183">
                  <c:v>66.766999999999996</c:v>
                </c:pt>
                <c:pt idx="184">
                  <c:v>67.75</c:v>
                </c:pt>
                <c:pt idx="185">
                  <c:v>65.816999999999993</c:v>
                </c:pt>
                <c:pt idx="186">
                  <c:v>66.483000000000004</c:v>
                </c:pt>
                <c:pt idx="187">
                  <c:v>66.7</c:v>
                </c:pt>
                <c:pt idx="188">
                  <c:v>66.8</c:v>
                </c:pt>
                <c:pt idx="189">
                  <c:v>66.650000000000006</c:v>
                </c:pt>
                <c:pt idx="190">
                  <c:v>67.316999999999993</c:v>
                </c:pt>
                <c:pt idx="191">
                  <c:v>65.566999999999993</c:v>
                </c:pt>
                <c:pt idx="192">
                  <c:v>65.95</c:v>
                </c:pt>
                <c:pt idx="193">
                  <c:v>66.132999999999996</c:v>
                </c:pt>
                <c:pt idx="194">
                  <c:v>67.582999999999998</c:v>
                </c:pt>
                <c:pt idx="195">
                  <c:v>66.766999999999996</c:v>
                </c:pt>
                <c:pt idx="196">
                  <c:v>66.516999999999996</c:v>
                </c:pt>
                <c:pt idx="197">
                  <c:v>66.266999999999996</c:v>
                </c:pt>
                <c:pt idx="198">
                  <c:v>65.45</c:v>
                </c:pt>
                <c:pt idx="199">
                  <c:v>67.233000000000004</c:v>
                </c:pt>
                <c:pt idx="200">
                  <c:v>65.900000000000006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81.720902398295536</c:v>
                </c:pt>
                <c:pt idx="1">
                  <c:v>81.908874015843153</c:v>
                </c:pt>
                <c:pt idx="2">
                  <c:v>82.096136897827861</c:v>
                </c:pt>
                <c:pt idx="3">
                  <c:v>82.282570597822428</c:v>
                </c:pt>
                <c:pt idx="4">
                  <c:v>82.468039248451376</c:v>
                </c:pt>
                <c:pt idx="5">
                  <c:v>82.65238999194564</c:v>
                </c:pt>
                <c:pt idx="6">
                  <c:v>82.835451313127976</c:v>
                </c:pt>
                <c:pt idx="7">
                  <c:v>83.017031283158246</c:v>
                </c:pt>
                <c:pt idx="8">
                  <c:v>83.196915727502628</c:v>
                </c:pt>
                <c:pt idx="9">
                  <c:v>83.374866338423814</c:v>
                </c:pt>
                <c:pt idx="10">
                  <c:v>83.550618761518479</c:v>
                </c:pt>
                <c:pt idx="11">
                  <c:v>83.723880698533719</c:v>
                </c:pt>
                <c:pt idx="12">
                  <c:v>83.894330086556039</c:v>
                </c:pt>
                <c:pt idx="13">
                  <c:v>84.061613439283406</c:v>
                </c:pt>
                <c:pt idx="14">
                  <c:v>84.225344473440941</c:v>
                </c:pt>
                <c:pt idx="15">
                  <c:v>84.385103198462588</c:v>
                </c:pt>
                <c:pt idx="16">
                  <c:v>84.540435729142629</c:v>
                </c:pt>
                <c:pt idx="17">
                  <c:v>84.690855201710576</c:v>
                </c:pt>
                <c:pt idx="18">
                  <c:v>84.835844351372899</c:v>
                </c:pt>
                <c:pt idx="19">
                  <c:v>84.974860567663967</c:v>
                </c:pt>
                <c:pt idx="20">
                  <c:v>85.107344614020661</c:v>
                </c:pt>
                <c:pt idx="21">
                  <c:v>85.232734718407073</c:v>
                </c:pt>
                <c:pt idx="22">
                  <c:v>85.35048845774412</c:v>
                </c:pt>
                <c:pt idx="23">
                  <c:v>85.460115819089552</c:v>
                </c:pt>
                <c:pt idx="24">
                  <c:v>85.561228071134835</c:v>
                </c:pt>
                <c:pt idx="25">
                  <c:v>85.653608653759235</c:v>
                </c:pt>
                <c:pt idx="26">
                  <c:v>85.737314195426592</c:v>
                </c:pt>
                <c:pt idx="27">
                  <c:v>85.812815951900774</c:v>
                </c:pt>
                <c:pt idx="28">
                  <c:v>85.881194301039784</c:v>
                </c:pt>
                <c:pt idx="29">
                  <c:v>85.944401194243426</c:v>
                </c:pt>
                <c:pt idx="30">
                  <c:v>86.005607282392504</c:v>
                </c:pt>
                <c:pt idx="31">
                  <c:v>86.06965126519728</c:v>
                </c:pt>
                <c:pt idx="32">
                  <c:v>86.143608146895687</c:v>
                </c:pt>
                <c:pt idx="33">
                  <c:v>86.237489652645365</c:v>
                </c:pt>
                <c:pt idx="34">
                  <c:v>86.365083106870159</c:v>
                </c:pt>
                <c:pt idx="35">
                  <c:v>86.54492364852922</c:v>
                </c:pt>
                <c:pt idx="36">
                  <c:v>86.801377990297098</c:v>
                </c:pt>
                <c:pt idx="37">
                  <c:v>87.165795653467882</c:v>
                </c:pt>
                <c:pt idx="38">
                  <c:v>87.677656028739193</c:v>
                </c:pt>
                <c:pt idx="39">
                  <c:v>88.385607964510314</c:v>
                </c:pt>
                <c:pt idx="40">
                  <c:v>89.34826528100524</c:v>
                </c:pt>
                <c:pt idx="41">
                  <c:v>90.63459036618309</c:v>
                </c:pt>
                <c:pt idx="42">
                  <c:v>92.323673805772529</c:v>
                </c:pt>
                <c:pt idx="43">
                  <c:v>94.503706793840607</c:v>
                </c:pt>
                <c:pt idx="44">
                  <c:v>97.269951237922811</c:v>
                </c:pt>
                <c:pt idx="45">
                  <c:v>100.72154595359153</c:v>
                </c:pt>
                <c:pt idx="46">
                  <c:v>104.95705055081682</c:v>
                </c:pt>
                <c:pt idx="47">
                  <c:v>110.06872322632431</c:v>
                </c:pt>
                <c:pt idx="48">
                  <c:v>116.13565248907025</c:v>
                </c:pt>
                <c:pt idx="49">
                  <c:v>123.21600892548091</c:v>
                </c:pt>
                <c:pt idx="50">
                  <c:v>131.33883948305697</c:v>
                </c:pt>
                <c:pt idx="51">
                  <c:v>140.49597684368129</c:v>
                </c:pt>
                <c:pt idx="52">
                  <c:v>150.63476034582726</c:v>
                </c:pt>
                <c:pt idx="53">
                  <c:v>161.65234032086099</c:v>
                </c:pt>
                <c:pt idx="54">
                  <c:v>173.39233008179826</c:v>
                </c:pt>
                <c:pt idx="55">
                  <c:v>185.64433331906923</c:v>
                </c:pt>
                <c:pt idx="56">
                  <c:v>198.1455727860625</c:v>
                </c:pt>
                <c:pt idx="57">
                  <c:v>210.57779841982781</c:v>
                </c:pt>
                <c:pt idx="58">
                  <c:v>222.53170648989263</c:v>
                </c:pt>
                <c:pt idx="59">
                  <c:v>233.3660200989799</c:v>
                </c:pt>
                <c:pt idx="60">
                  <c:v>241.86347378928673</c:v>
                </c:pt>
                <c:pt idx="61">
                  <c:v>245.7542537174333</c:v>
                </c:pt>
                <c:pt idx="62">
                  <c:v>241.68011547217424</c:v>
                </c:pt>
                <c:pt idx="63">
                  <c:v>226.5244275947006</c:v>
                </c:pt>
                <c:pt idx="64">
                  <c:v>200.08397951000973</c:v>
                </c:pt>
                <c:pt idx="65">
                  <c:v>166.93175699837425</c:v>
                </c:pt>
                <c:pt idx="66">
                  <c:v>134.8853517051937</c:v>
                </c:pt>
                <c:pt idx="67">
                  <c:v>110.6714207254993</c:v>
                </c:pt>
                <c:pt idx="68">
                  <c:v>96.632364780353697</c:v>
                </c:pt>
                <c:pt idx="69">
                  <c:v>91.067986368651233</c:v>
                </c:pt>
                <c:pt idx="70">
                  <c:v>90.860593444989803</c:v>
                </c:pt>
                <c:pt idx="71">
                  <c:v>93.583167290347021</c:v>
                </c:pt>
                <c:pt idx="72">
                  <c:v>98.018987601125687</c:v>
                </c:pt>
                <c:pt idx="73">
                  <c:v>103.76185672452725</c:v>
                </c:pt>
                <c:pt idx="74">
                  <c:v>110.73655636891552</c:v>
                </c:pt>
                <c:pt idx="75">
                  <c:v>118.93069910742182</c:v>
                </c:pt>
                <c:pt idx="76">
                  <c:v>128.28838138528133</c:v>
                </c:pt>
                <c:pt idx="77">
                  <c:v>138.6730812209758</c:v>
                </c:pt>
                <c:pt idx="78">
                  <c:v>149.85404914347862</c:v>
                </c:pt>
                <c:pt idx="79">
                  <c:v>161.49927043312596</c:v>
                </c:pt>
                <c:pt idx="80">
                  <c:v>173.15096459144985</c:v>
                </c:pt>
                <c:pt idx="81">
                  <c:v>184.11015196202803</c:v>
                </c:pt>
                <c:pt idx="82">
                  <c:v>193.10299134556584</c:v>
                </c:pt>
                <c:pt idx="83">
                  <c:v>197.76733210523787</c:v>
                </c:pt>
                <c:pt idx="84">
                  <c:v>194.64682281110441</c:v>
                </c:pt>
                <c:pt idx="85">
                  <c:v>180.85849813597949</c:v>
                </c:pt>
                <c:pt idx="86">
                  <c:v>157.15781039197654</c:v>
                </c:pt>
                <c:pt idx="87">
                  <c:v>129.2786626759499</c:v>
                </c:pt>
                <c:pt idx="88">
                  <c:v>104.89078634468254</c:v>
                </c:pt>
                <c:pt idx="89">
                  <c:v>88.637180498044486</c:v>
                </c:pt>
                <c:pt idx="90">
                  <c:v>80.29228757032746</c:v>
                </c:pt>
                <c:pt idx="91">
                  <c:v>76.946839589805194</c:v>
                </c:pt>
                <c:pt idx="92">
                  <c:v>75.853843115366843</c:v>
                </c:pt>
                <c:pt idx="93">
                  <c:v>75.51020374921201</c:v>
                </c:pt>
                <c:pt idx="94">
                  <c:v>75.354393964163691</c:v>
                </c:pt>
                <c:pt idx="95">
                  <c:v>75.235120531709441</c:v>
                </c:pt>
                <c:pt idx="96">
                  <c:v>75.122222843530366</c:v>
                </c:pt>
                <c:pt idx="97">
                  <c:v>75.011213941499449</c:v>
                </c:pt>
                <c:pt idx="98">
                  <c:v>74.901669348690533</c:v>
                </c:pt>
                <c:pt idx="99">
                  <c:v>74.793733204959736</c:v>
                </c:pt>
                <c:pt idx="100">
                  <c:v>74.68774246510398</c:v>
                </c:pt>
                <c:pt idx="101">
                  <c:v>74.584254228744967</c:v>
                </c:pt>
                <c:pt idx="102">
                  <c:v>74.484127704366884</c:v>
                </c:pt>
                <c:pt idx="103">
                  <c:v>74.388627569516444</c:v>
                </c:pt>
                <c:pt idx="104">
                  <c:v>74.299542591267553</c:v>
                </c:pt>
                <c:pt idx="105">
                  <c:v>74.219310246397782</c:v>
                </c:pt>
                <c:pt idx="106">
                  <c:v>74.151131377441786</c:v>
                </c:pt>
                <c:pt idx="107">
                  <c:v>74.099051274457736</c:v>
                </c:pt>
                <c:pt idx="108">
                  <c:v>74.067976373625015</c:v>
                </c:pt>
                <c:pt idx="109">
                  <c:v>74.063590918492068</c:v>
                </c:pt>
                <c:pt idx="110">
                  <c:v>74.092137772438946</c:v>
                </c:pt>
                <c:pt idx="111">
                  <c:v>74.16003444289251</c:v>
                </c:pt>
                <c:pt idx="112">
                  <c:v>74.273310912117111</c:v>
                </c:pt>
                <c:pt idx="113">
                  <c:v>74.436879767197794</c:v>
                </c:pt>
                <c:pt idx="114">
                  <c:v>74.653676378231197</c:v>
                </c:pt>
                <c:pt idx="115">
                  <c:v>74.923720529260791</c:v>
                </c:pt>
                <c:pt idx="116">
                  <c:v>75.243107530759957</c:v>
                </c:pt>
                <c:pt idx="117">
                  <c:v>75.602759139197246</c:v>
                </c:pt>
                <c:pt idx="118">
                  <c:v>75.986411506377351</c:v>
                </c:pt>
                <c:pt idx="119">
                  <c:v>76.36704565297083</c:v>
                </c:pt>
                <c:pt idx="120">
                  <c:v>76.701674570776547</c:v>
                </c:pt>
                <c:pt idx="121">
                  <c:v>76.92726023248558</c:v>
                </c:pt>
                <c:pt idx="122">
                  <c:v>76.964883426536332</c:v>
                </c:pt>
                <c:pt idx="123">
                  <c:v>76.740213642302791</c:v>
                </c:pt>
                <c:pt idx="124">
                  <c:v>76.219273295676089</c:v>
                </c:pt>
                <c:pt idx="125">
                  <c:v>75.44130277931751</c:v>
                </c:pt>
                <c:pt idx="126">
                  <c:v>74.521443646376795</c:v>
                </c:pt>
                <c:pt idx="127">
                  <c:v>73.611456748637508</c:v>
                </c:pt>
                <c:pt idx="128">
                  <c:v>72.83904359884707</c:v>
                </c:pt>
                <c:pt idx="129">
                  <c:v>72.264550775191097</c:v>
                </c:pt>
                <c:pt idx="130">
                  <c:v>71.878491589198248</c:v>
                </c:pt>
                <c:pt idx="131">
                  <c:v>71.630928124172115</c:v>
                </c:pt>
                <c:pt idx="132">
                  <c:v>71.465956049401086</c:v>
                </c:pt>
                <c:pt idx="133">
                  <c:v>71.341858974212514</c:v>
                </c:pt>
                <c:pt idx="134">
                  <c:v>71.234772109576596</c:v>
                </c:pt>
                <c:pt idx="135">
                  <c:v>71.133733074192406</c:v>
                </c:pt>
                <c:pt idx="136">
                  <c:v>71.034685561223753</c:v>
                </c:pt>
                <c:pt idx="137">
                  <c:v>70.936628450238459</c:v>
                </c:pt>
                <c:pt idx="138">
                  <c:v>70.839982615814151</c:v>
                </c:pt>
                <c:pt idx="139">
                  <c:v>70.746358171591552</c:v>
                </c:pt>
                <c:pt idx="140">
                  <c:v>70.659102981045081</c:v>
                </c:pt>
                <c:pt idx="141">
                  <c:v>70.584285440699929</c:v>
                </c:pt>
                <c:pt idx="142">
                  <c:v>70.531747130439541</c:v>
                </c:pt>
                <c:pt idx="143">
                  <c:v>70.515576731296434</c:v>
                </c:pt>
                <c:pt idx="144">
                  <c:v>70.55302094957905</c:v>
                </c:pt>
                <c:pt idx="145">
                  <c:v>70.66082756716601</c:v>
                </c:pt>
                <c:pt idx="146">
                  <c:v>70.84871618529121</c:v>
                </c:pt>
                <c:pt idx="147">
                  <c:v>71.111228130358285</c:v>
                </c:pt>
                <c:pt idx="148">
                  <c:v>71.421107139865256</c:v>
                </c:pt>
                <c:pt idx="149">
                  <c:v>71.728396842772042</c:v>
                </c:pt>
                <c:pt idx="150">
                  <c:v>71.96830772834997</c:v>
                </c:pt>
                <c:pt idx="151">
                  <c:v>72.077314058540892</c:v>
                </c:pt>
                <c:pt idx="152">
                  <c:v>72.012377368857244</c:v>
                </c:pt>
                <c:pt idx="153">
                  <c:v>71.765419103063266</c:v>
                </c:pt>
                <c:pt idx="154">
                  <c:v>71.366398313034466</c:v>
                </c:pt>
                <c:pt idx="155">
                  <c:v>70.873409132652128</c:v>
                </c:pt>
                <c:pt idx="156">
                  <c:v>70.354288134402651</c:v>
                </c:pt>
                <c:pt idx="157">
                  <c:v>69.867731845673731</c:v>
                </c:pt>
                <c:pt idx="158">
                  <c:v>69.451043406534438</c:v>
                </c:pt>
                <c:pt idx="159">
                  <c:v>69.117420680523196</c:v>
                </c:pt>
                <c:pt idx="160">
                  <c:v>68.861050668940337</c:v>
                </c:pt>
                <c:pt idx="161">
                  <c:v>68.665701408630852</c:v>
                </c:pt>
                <c:pt idx="162">
                  <c:v>68.512674539015009</c:v>
                </c:pt>
                <c:pt idx="163">
                  <c:v>68.385864091570866</c:v>
                </c:pt>
                <c:pt idx="164">
                  <c:v>68.273703516330542</c:v>
                </c:pt>
                <c:pt idx="165">
                  <c:v>68.168977250787961</c:v>
                </c:pt>
                <c:pt idx="166">
                  <c:v>68.067695210920803</c:v>
                </c:pt>
                <c:pt idx="167">
                  <c:v>67.967878738889681</c:v>
                </c:pt>
                <c:pt idx="168">
                  <c:v>67.868641566561422</c:v>
                </c:pt>
                <c:pt idx="169">
                  <c:v>67.769623483991268</c:v>
                </c:pt>
                <c:pt idx="170">
                  <c:v>67.670691299704146</c:v>
                </c:pt>
                <c:pt idx="171">
                  <c:v>67.571800179014318</c:v>
                </c:pt>
                <c:pt idx="172">
                  <c:v>67.472936394826419</c:v>
                </c:pt>
                <c:pt idx="173">
                  <c:v>67.374096101625511</c:v>
                </c:pt>
                <c:pt idx="174">
                  <c:v>67.275278232803615</c:v>
                </c:pt>
                <c:pt idx="175">
                  <c:v>67.176482354290286</c:v>
                </c:pt>
                <c:pt idx="176">
                  <c:v>67.077708085422429</c:v>
                </c:pt>
                <c:pt idx="177">
                  <c:v>66.978954968124881</c:v>
                </c:pt>
                <c:pt idx="178">
                  <c:v>66.880222451959384</c:v>
                </c:pt>
                <c:pt idx="179">
                  <c:v>66.781509905611344</c:v>
                </c:pt>
                <c:pt idx="180">
                  <c:v>66.682816632891672</c:v>
                </c:pt>
                <c:pt idx="181">
                  <c:v>66.584141888312388</c:v>
                </c:pt>
                <c:pt idx="182">
                  <c:v>66.485484891207136</c:v>
                </c:pt>
                <c:pt idx="183">
                  <c:v>66.386844838218892</c:v>
                </c:pt>
                <c:pt idx="184">
                  <c:v>66.288220914171404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81.720902397585931</c:v>
                </c:pt>
                <c:pt idx="1">
                  <c:v>81.908874014254138</c:v>
                </c:pt>
                <c:pt idx="2">
                  <c:v>82.096136894313986</c:v>
                </c:pt>
                <c:pt idx="3">
                  <c:v>82.28257059014885</c:v>
                </c:pt>
                <c:pt idx="4">
                  <c:v>82.46803923190285</c:v>
                </c:pt>
                <c:pt idx="5">
                  <c:v>82.652389956702706</c:v>
                </c:pt>
                <c:pt idx="6">
                  <c:v>82.835451239007924</c:v>
                </c:pt>
                <c:pt idx="7">
                  <c:v>83.017031129218665</c:v>
                </c:pt>
                <c:pt idx="8">
                  <c:v>83.196915411772679</c:v>
                </c:pt>
                <c:pt idx="9">
                  <c:v>83.374865698936162</c:v>
                </c:pt>
                <c:pt idx="10">
                  <c:v>83.550617482433324</c:v>
                </c:pt>
                <c:pt idx="11">
                  <c:v>83.723878172043271</c:v>
                </c:pt>
                <c:pt idx="12">
                  <c:v>83.894325158373675</c:v>
                </c:pt>
                <c:pt idx="13">
                  <c:v>84.061603946211079</c:v>
                </c:pt>
                <c:pt idx="14">
                  <c:v>84.225326415105386</c:v>
                </c:pt>
                <c:pt idx="15">
                  <c:v>84.385069275048238</c:v>
                </c:pt>
                <c:pt idx="16">
                  <c:v>84.540372797030969</c:v>
                </c:pt>
                <c:pt idx="17">
                  <c:v>84.690739910563153</c:v>
                </c:pt>
                <c:pt idx="18">
                  <c:v>84.835635772398476</c:v>
                </c:pt>
                <c:pt idx="19">
                  <c:v>84.974487922059168</c:v>
                </c:pt>
                <c:pt idx="20">
                  <c:v>85.106687149399178</c:v>
                </c:pt>
                <c:pt idx="21">
                  <c:v>85.231589206303269</c:v>
                </c:pt>
                <c:pt idx="22">
                  <c:v>85.348517497401403</c:v>
                </c:pt>
                <c:pt idx="23">
                  <c:v>85.456766881925674</c:v>
                </c:pt>
                <c:pt idx="24">
                  <c:v>85.555608708993589</c:v>
                </c:pt>
                <c:pt idx="25">
                  <c:v>85.644297190096097</c:v>
                </c:pt>
                <c:pt idx="26">
                  <c:v>85.722077183981142</c:v>
                </c:pt>
                <c:pt idx="27">
                  <c:v>85.788193429339316</c:v>
                </c:pt>
                <c:pt idx="28">
                  <c:v>85.841901209165542</c:v>
                </c:pt>
                <c:pt idx="29">
                  <c:v>85.882478367609309</c:v>
                </c:pt>
                <c:pt idx="30">
                  <c:v>85.909238526798944</c:v>
                </c:pt>
                <c:pt idx="31">
                  <c:v>85.921545270020133</c:v>
                </c:pt>
                <c:pt idx="32">
                  <c:v>85.918826972600897</c:v>
                </c:pt>
                <c:pt idx="33">
                  <c:v>85.900591878107576</c:v>
                </c:pt>
                <c:pt idx="34">
                  <c:v>85.866442941373975</c:v>
                </c:pt>
                <c:pt idx="35">
                  <c:v>85.816091898655145</c:v>
                </c:pt>
                <c:pt idx="36">
                  <c:v>85.749371986205929</c:v>
                </c:pt>
                <c:pt idx="37">
                  <c:v>85.666248718671227</c:v>
                </c:pt>
                <c:pt idx="38">
                  <c:v>85.566828163224628</c:v>
                </c:pt>
                <c:pt idx="39">
                  <c:v>85.451362207477345</c:v>
                </c:pt>
                <c:pt idx="40">
                  <c:v>85.320250418791161</c:v>
                </c:pt>
                <c:pt idx="41">
                  <c:v>85.174038226217831</c:v>
                </c:pt>
                <c:pt idx="42">
                  <c:v>85.013411316698907</c:v>
                </c:pt>
                <c:pt idx="43">
                  <c:v>84.83918631402797</c:v>
                </c:pt>
                <c:pt idx="44">
                  <c:v>84.65229798972446</c:v>
                </c:pt>
                <c:pt idx="45">
                  <c:v>84.45378342565273</c:v>
                </c:pt>
                <c:pt idx="46">
                  <c:v>84.244763695645176</c:v>
                </c:pt>
                <c:pt idx="47">
                  <c:v>84.026423746178409</c:v>
                </c:pt>
                <c:pt idx="48">
                  <c:v>83.799991226140506</c:v>
                </c:pt>
                <c:pt idx="49">
                  <c:v>83.566715038809392</c:v>
                </c:pt>
                <c:pt idx="50">
                  <c:v>83.327844365607632</c:v>
                </c:pt>
                <c:pt idx="51">
                  <c:v>83.084608845415161</c:v>
                </c:pt>
                <c:pt idx="52">
                  <c:v>82.838200493001722</c:v>
                </c:pt>
                <c:pt idx="53">
                  <c:v>82.589757815563203</c:v>
                </c:pt>
                <c:pt idx="54">
                  <c:v>82.340352448525522</c:v>
                </c:pt>
                <c:pt idx="55">
                  <c:v>82.090978491616966</c:v>
                </c:pt>
                <c:pt idx="56">
                  <c:v>81.842544593365375</c:v>
                </c:pt>
                <c:pt idx="57">
                  <c:v>81.595868714324226</c:v>
                </c:pt>
                <c:pt idx="58">
                  <c:v>81.351675401762307</c:v>
                </c:pt>
                <c:pt idx="59">
                  <c:v>81.110595334107941</c:v>
                </c:pt>
                <c:pt idx="60">
                  <c:v>80.873166842724814</c:v>
                </c:pt>
                <c:pt idx="61">
                  <c:v>80.639839090366806</c:v>
                </c:pt>
                <c:pt idx="62">
                  <c:v>80.410976577322359</c:v>
                </c:pt>
                <c:pt idx="63">
                  <c:v>80.18686465438202</c:v>
                </c:pt>
                <c:pt idx="64">
                  <c:v>79.967715742547654</c:v>
                </c:pt>
                <c:pt idx="65">
                  <c:v>79.75367598907097</c:v>
                </c:pt>
                <c:pt idx="66">
                  <c:v>79.544832124487471</c:v>
                </c:pt>
                <c:pt idx="67">
                  <c:v>79.3412183228168</c:v>
                </c:pt>
                <c:pt idx="68">
                  <c:v>79.142822904621326</c:v>
                </c:pt>
                <c:pt idx="69">
                  <c:v>78.949594758343522</c:v>
                </c:pt>
                <c:pt idx="70">
                  <c:v>78.761449388026165</c:v>
                </c:pt>
                <c:pt idx="71">
                  <c:v>78.578274524395567</c:v>
                </c:pt>
                <c:pt idx="72">
                  <c:v>78.399935261000394</c:v>
                </c:pt>
                <c:pt idx="73">
                  <c:v>78.226278697600719</c:v>
                </c:pt>
                <c:pt idx="74">
                  <c:v>78.05713808947381</c:v>
                </c:pt>
                <c:pt idx="75">
                  <c:v>77.892336514077982</c:v>
                </c:pt>
                <c:pt idx="76">
                  <c:v>77.731690076013393</c:v>
                </c:pt>
                <c:pt idx="77">
                  <c:v>77.575010677896628</c:v>
                </c:pt>
                <c:pt idx="78">
                  <c:v>77.422108389087214</c:v>
                </c:pt>
                <c:pt idx="79">
                  <c:v>77.272793446607977</c:v>
                </c:pt>
                <c:pt idx="80">
                  <c:v>77.126877923487044</c:v>
                </c:pt>
                <c:pt idx="81">
                  <c:v>76.984177099473044</c:v>
                </c:pt>
                <c:pt idx="82">
                  <c:v>76.844510567937675</c:v>
                </c:pt>
                <c:pt idx="83">
                  <c:v>76.707703111037887</c:v>
                </c:pt>
                <c:pt idx="84">
                  <c:v>76.573585373068525</c:v>
                </c:pt>
                <c:pt idx="85">
                  <c:v>76.44199435956223</c:v>
                </c:pt>
                <c:pt idx="86">
                  <c:v>76.312773787213843</c:v>
                </c:pt>
                <c:pt idx="87">
                  <c:v>76.185774307219617</c:v>
                </c:pt>
                <c:pt idx="88">
                  <c:v>76.060853622197783</c:v>
                </c:pt>
                <c:pt idx="89">
                  <c:v>75.937876514545408</c:v>
                </c:pt>
                <c:pt idx="90">
                  <c:v>75.81671480192189</c:v>
                </c:pt>
                <c:pt idx="91">
                  <c:v>75.697247233547358</c:v>
                </c:pt>
                <c:pt idx="92">
                  <c:v>75.579359339178069</c:v>
                </c:pt>
                <c:pt idx="93">
                  <c:v>75.462943240969622</c:v>
                </c:pt>
                <c:pt idx="94">
                  <c:v>75.347897436958888</c:v>
                </c:pt>
                <c:pt idx="95">
                  <c:v>75.234126563579665</c:v>
                </c:pt>
                <c:pt idx="96">
                  <c:v>75.121541143466004</c:v>
                </c:pt>
                <c:pt idx="97">
                  <c:v>75.010057323777573</c:v>
                </c:pt>
                <c:pt idx="98">
                  <c:v>74.899596609391978</c:v>
                </c:pt>
                <c:pt idx="99">
                  <c:v>74.790085594537871</c:v>
                </c:pt>
                <c:pt idx="100">
                  <c:v>74.681455695777586</c:v>
                </c:pt>
                <c:pt idx="101">
                  <c:v>74.573642888674982</c:v>
                </c:pt>
                <c:pt idx="102">
                  <c:v>74.466587449998329</c:v>
                </c:pt>
                <c:pt idx="103">
                  <c:v>74.360233706891663</c:v>
                </c:pt>
                <c:pt idx="104">
                  <c:v>74.254529794098133</c:v>
                </c:pt>
                <c:pt idx="105">
                  <c:v>74.149427420025503</c:v>
                </c:pt>
                <c:pt idx="106">
                  <c:v>74.044881642196685</c:v>
                </c:pt>
                <c:pt idx="107">
                  <c:v>73.94085065242642</c:v>
                </c:pt>
                <c:pt idx="108">
                  <c:v>73.837295571896775</c:v>
                </c:pt>
                <c:pt idx="109">
                  <c:v>73.734180256169111</c:v>
                </c:pt>
                <c:pt idx="110">
                  <c:v>73.631471110060545</c:v>
                </c:pt>
                <c:pt idx="111">
                  <c:v>73.529136912227585</c:v>
                </c:pt>
                <c:pt idx="112">
                  <c:v>73.427148649232862</c:v>
                </c:pt>
                <c:pt idx="113">
                  <c:v>73.325479358821553</c:v>
                </c:pt>
                <c:pt idx="114">
                  <c:v>73.224103982099308</c:v>
                </c:pt>
                <c:pt idx="115">
                  <c:v>73.122999224281529</c:v>
                </c:pt>
                <c:pt idx="116">
                  <c:v>73.022143423671395</c:v>
                </c:pt>
                <c:pt idx="117">
                  <c:v>72.921516428522409</c:v>
                </c:pt>
                <c:pt idx="118">
                  <c:v>72.821099481447348</c:v>
                </c:pt>
                <c:pt idx="119">
                  <c:v>72.720875111048429</c:v>
                </c:pt>
                <c:pt idx="120">
                  <c:v>72.620827030463019</c:v>
                </c:pt>
                <c:pt idx="121">
                  <c:v>72.520940042545064</c:v>
                </c:pt>
                <c:pt idx="122">
                  <c:v>72.421199951432115</c:v>
                </c:pt>
                <c:pt idx="123">
                  <c:v>72.321593480282246</c:v>
                </c:pt>
                <c:pt idx="124">
                  <c:v>72.222108195004409</c:v>
                </c:pt>
                <c:pt idx="125">
                  <c:v>72.122732433844476</c:v>
                </c:pt>
                <c:pt idx="126">
                  <c:v>72.023455242733021</c:v>
                </c:pt>
                <c:pt idx="127">
                  <c:v>71.924266316342454</c:v>
                </c:pt>
                <c:pt idx="128">
                  <c:v>71.825155944841796</c:v>
                </c:pt>
                <c:pt idx="129">
                  <c:v>71.726114966374269</c:v>
                </c:pt>
                <c:pt idx="130">
                  <c:v>71.627134725313894</c:v>
                </c:pt>
                <c:pt idx="131">
                  <c:v>71.528207036377921</c:v>
                </c:pt>
                <c:pt idx="132">
                  <c:v>71.429324154680728</c:v>
                </c:pt>
                <c:pt idx="133">
                  <c:v>71.330478751807149</c:v>
                </c:pt>
                <c:pt idx="134">
                  <c:v>71.231663897954022</c:v>
                </c:pt>
                <c:pt idx="135">
                  <c:v>71.132873050137235</c:v>
                </c:pt>
                <c:pt idx="136">
                  <c:v>71.034100046381468</c:v>
                </c:pt>
                <c:pt idx="137">
                  <c:v>70.935339105701601</c:v>
                </c:pt>
                <c:pt idx="138">
                  <c:v>70.836584833545558</c:v>
                </c:pt>
                <c:pt idx="139">
                  <c:v>70.737832232203019</c:v>
                </c:pt>
                <c:pt idx="140">
                  <c:v>70.639076715493601</c:v>
                </c:pt>
                <c:pt idx="141">
                  <c:v>70.540314126843555</c:v>
                </c:pt>
                <c:pt idx="142">
                  <c:v>70.441540759649797</c:v>
                </c:pt>
                <c:pt idx="143">
                  <c:v>70.342753378630945</c:v>
                </c:pt>
                <c:pt idx="144">
                  <c:v>70.243949240693908</c:v>
                </c:pt>
                <c:pt idx="145">
                  <c:v>70.145126113719684</c:v>
                </c:pt>
                <c:pt idx="146">
                  <c:v>70.046282291614176</c:v>
                </c:pt>
                <c:pt idx="147">
                  <c:v>69.947416603994697</c:v>
                </c:pt>
                <c:pt idx="148">
                  <c:v>69.848528419003856</c:v>
                </c:pt>
                <c:pt idx="149">
                  <c:v>69.749617637965557</c:v>
                </c:pt>
                <c:pt idx="150">
                  <c:v>69.650684680919412</c:v>
                </c:pt>
                <c:pt idx="151">
                  <c:v>69.551730462478488</c:v>
                </c:pt>
                <c:pt idx="152">
                  <c:v>69.452756357928337</c:v>
                </c:pt>
                <c:pt idx="153">
                  <c:v>69.353764159990959</c:v>
                </c:pt>
                <c:pt idx="154">
                  <c:v>69.254756027181841</c:v>
                </c:pt>
                <c:pt idx="155">
                  <c:v>69.15573442514912</c:v>
                </c:pt>
                <c:pt idx="156">
                  <c:v>69.05670206276919</c:v>
                </c:pt>
                <c:pt idx="157">
                  <c:v>68.95766182504741</c:v>
                </c:pt>
                <c:pt idx="158">
                  <c:v>68.858616705020566</c:v>
                </c:pt>
                <c:pt idx="159">
                  <c:v>68.759569736866382</c:v>
                </c:pt>
                <c:pt idx="160">
                  <c:v>68.660523932301189</c:v>
                </c:pt>
                <c:pt idx="161">
                  <c:v>68.56148222210598</c:v>
                </c:pt>
                <c:pt idx="162">
                  <c:v>68.462447404286749</c:v>
                </c:pt>
                <c:pt idx="163">
                  <c:v>68.363422099980369</c:v>
                </c:pt>
                <c:pt idx="164">
                  <c:v>68.264408717794893</c:v>
                </c:pt>
                <c:pt idx="165">
                  <c:v>68.165409426855874</c:v>
                </c:pt>
                <c:pt idx="166">
                  <c:v>68.066426138444555</c:v>
                </c:pt>
                <c:pt idx="167">
                  <c:v>67.967460495782419</c:v>
                </c:pt>
                <c:pt idx="168">
                  <c:v>67.86851387125283</c:v>
                </c:pt>
                <c:pt idx="169">
                  <c:v>67.769587370159499</c:v>
                </c:pt>
                <c:pt idx="170">
                  <c:v>67.670681840005628</c:v>
                </c:pt>
                <c:pt idx="171">
                  <c:v>67.571797884227578</c:v>
                </c:pt>
                <c:pt idx="172">
                  <c:v>67.472935879326997</c:v>
                </c:pt>
                <c:pt idx="173">
                  <c:v>67.374095994400179</c:v>
                </c:pt>
                <c:pt idx="174">
                  <c:v>67.275278212153836</c:v>
                </c:pt>
                <c:pt idx="175">
                  <c:v>67.17648235060858</c:v>
                </c:pt>
                <c:pt idx="176">
                  <c:v>67.077708084814759</c:v>
                </c:pt>
                <c:pt idx="177">
                  <c:v>66.978954968032042</c:v>
                </c:pt>
                <c:pt idx="178">
                  <c:v>66.880222451946253</c:v>
                </c:pt>
                <c:pt idx="179">
                  <c:v>66.781509905609624</c:v>
                </c:pt>
                <c:pt idx="180">
                  <c:v>66.682816632891459</c:v>
                </c:pt>
                <c:pt idx="181">
                  <c:v>66.584141888312359</c:v>
                </c:pt>
                <c:pt idx="182">
                  <c:v>66.485484891207136</c:v>
                </c:pt>
                <c:pt idx="183">
                  <c:v>66.386844838218892</c:v>
                </c:pt>
                <c:pt idx="184">
                  <c:v>66.288220914171404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83.95</c:v>
                </c:pt>
                <c:pt idx="1">
                  <c:v>83.533000000000001</c:v>
                </c:pt>
                <c:pt idx="2">
                  <c:v>83.667000000000002</c:v>
                </c:pt>
                <c:pt idx="3">
                  <c:v>83.1</c:v>
                </c:pt>
                <c:pt idx="4">
                  <c:v>84.3</c:v>
                </c:pt>
                <c:pt idx="5">
                  <c:v>82.766999999999996</c:v>
                </c:pt>
                <c:pt idx="6">
                  <c:v>83.016999999999996</c:v>
                </c:pt>
                <c:pt idx="7">
                  <c:v>83.516999999999996</c:v>
                </c:pt>
                <c:pt idx="8">
                  <c:v>83.85</c:v>
                </c:pt>
                <c:pt idx="9">
                  <c:v>83.033000000000001</c:v>
                </c:pt>
                <c:pt idx="10">
                  <c:v>82.566999999999993</c:v>
                </c:pt>
                <c:pt idx="11">
                  <c:v>83.7</c:v>
                </c:pt>
                <c:pt idx="12">
                  <c:v>82.966999999999999</c:v>
                </c:pt>
                <c:pt idx="13">
                  <c:v>84.483000000000004</c:v>
                </c:pt>
                <c:pt idx="14">
                  <c:v>84.183000000000007</c:v>
                </c:pt>
                <c:pt idx="15">
                  <c:v>83.933000000000007</c:v>
                </c:pt>
                <c:pt idx="16">
                  <c:v>83.516999999999996</c:v>
                </c:pt>
                <c:pt idx="17">
                  <c:v>84.65</c:v>
                </c:pt>
                <c:pt idx="18">
                  <c:v>84.983000000000004</c:v>
                </c:pt>
                <c:pt idx="19">
                  <c:v>83.816999999999993</c:v>
                </c:pt>
                <c:pt idx="20">
                  <c:v>84.35</c:v>
                </c:pt>
                <c:pt idx="21">
                  <c:v>83.45</c:v>
                </c:pt>
                <c:pt idx="22">
                  <c:v>84.417000000000002</c:v>
                </c:pt>
                <c:pt idx="23">
                  <c:v>83.783000000000001</c:v>
                </c:pt>
                <c:pt idx="24">
                  <c:v>85.367000000000004</c:v>
                </c:pt>
                <c:pt idx="25">
                  <c:v>85.617000000000004</c:v>
                </c:pt>
                <c:pt idx="26">
                  <c:v>85.033000000000001</c:v>
                </c:pt>
                <c:pt idx="27">
                  <c:v>86.016999999999996</c:v>
                </c:pt>
                <c:pt idx="28">
                  <c:v>85.533000000000001</c:v>
                </c:pt>
                <c:pt idx="29">
                  <c:v>87.4</c:v>
                </c:pt>
                <c:pt idx="30">
                  <c:v>87.1</c:v>
                </c:pt>
                <c:pt idx="31">
                  <c:v>88.15</c:v>
                </c:pt>
                <c:pt idx="32">
                  <c:v>87.882999999999996</c:v>
                </c:pt>
                <c:pt idx="33">
                  <c:v>88.266999999999996</c:v>
                </c:pt>
                <c:pt idx="34">
                  <c:v>88.683000000000007</c:v>
                </c:pt>
                <c:pt idx="35">
                  <c:v>89.65</c:v>
                </c:pt>
                <c:pt idx="36">
                  <c:v>89.867000000000004</c:v>
                </c:pt>
                <c:pt idx="37">
                  <c:v>91.316999999999993</c:v>
                </c:pt>
                <c:pt idx="38">
                  <c:v>91.382999999999996</c:v>
                </c:pt>
                <c:pt idx="39">
                  <c:v>92.016999999999996</c:v>
                </c:pt>
                <c:pt idx="40">
                  <c:v>92.417000000000002</c:v>
                </c:pt>
                <c:pt idx="41">
                  <c:v>94.1</c:v>
                </c:pt>
                <c:pt idx="42">
                  <c:v>94.867000000000004</c:v>
                </c:pt>
                <c:pt idx="43">
                  <c:v>97.466999999999999</c:v>
                </c:pt>
                <c:pt idx="44">
                  <c:v>100.7</c:v>
                </c:pt>
                <c:pt idx="45">
                  <c:v>104.533</c:v>
                </c:pt>
                <c:pt idx="46">
                  <c:v>107.233</c:v>
                </c:pt>
                <c:pt idx="47">
                  <c:v>112.517</c:v>
                </c:pt>
                <c:pt idx="48">
                  <c:v>118.75</c:v>
                </c:pt>
                <c:pt idx="49">
                  <c:v>125.783</c:v>
                </c:pt>
                <c:pt idx="50">
                  <c:v>133.13300000000001</c:v>
                </c:pt>
                <c:pt idx="51">
                  <c:v>142.5</c:v>
                </c:pt>
                <c:pt idx="52">
                  <c:v>152.983</c:v>
                </c:pt>
                <c:pt idx="53">
                  <c:v>166.03299999999999</c:v>
                </c:pt>
                <c:pt idx="54">
                  <c:v>180.43299999999999</c:v>
                </c:pt>
                <c:pt idx="55">
                  <c:v>194.65</c:v>
                </c:pt>
                <c:pt idx="56">
                  <c:v>208.71700000000001</c:v>
                </c:pt>
                <c:pt idx="57">
                  <c:v>220.36699999999999</c:v>
                </c:pt>
                <c:pt idx="58">
                  <c:v>229.31700000000001</c:v>
                </c:pt>
                <c:pt idx="59">
                  <c:v>235.78299999999999</c:v>
                </c:pt>
                <c:pt idx="60">
                  <c:v>238.31700000000001</c:v>
                </c:pt>
                <c:pt idx="61">
                  <c:v>236.43299999999999</c:v>
                </c:pt>
                <c:pt idx="62">
                  <c:v>229.65</c:v>
                </c:pt>
                <c:pt idx="63">
                  <c:v>216.233</c:v>
                </c:pt>
                <c:pt idx="64">
                  <c:v>195.53299999999999</c:v>
                </c:pt>
                <c:pt idx="65">
                  <c:v>166.733</c:v>
                </c:pt>
                <c:pt idx="66">
                  <c:v>132.233</c:v>
                </c:pt>
                <c:pt idx="67">
                  <c:v>100.56699999999999</c:v>
                </c:pt>
                <c:pt idx="68">
                  <c:v>87.266999999999996</c:v>
                </c:pt>
                <c:pt idx="69">
                  <c:v>89.2</c:v>
                </c:pt>
                <c:pt idx="70">
                  <c:v>90.8</c:v>
                </c:pt>
                <c:pt idx="71">
                  <c:v>94.233000000000004</c:v>
                </c:pt>
                <c:pt idx="72">
                  <c:v>99.3</c:v>
                </c:pt>
                <c:pt idx="73">
                  <c:v>105.417</c:v>
                </c:pt>
                <c:pt idx="74">
                  <c:v>111.533</c:v>
                </c:pt>
                <c:pt idx="75">
                  <c:v>120.1</c:v>
                </c:pt>
                <c:pt idx="76">
                  <c:v>131.85</c:v>
                </c:pt>
                <c:pt idx="77">
                  <c:v>145.05000000000001</c:v>
                </c:pt>
                <c:pt idx="78">
                  <c:v>157.03299999999999</c:v>
                </c:pt>
                <c:pt idx="79">
                  <c:v>169.46700000000001</c:v>
                </c:pt>
                <c:pt idx="80">
                  <c:v>179.88300000000001</c:v>
                </c:pt>
                <c:pt idx="81">
                  <c:v>187.333</c:v>
                </c:pt>
                <c:pt idx="82">
                  <c:v>191.483</c:v>
                </c:pt>
                <c:pt idx="83">
                  <c:v>190.7</c:v>
                </c:pt>
                <c:pt idx="84">
                  <c:v>184.15</c:v>
                </c:pt>
                <c:pt idx="85">
                  <c:v>170.7</c:v>
                </c:pt>
                <c:pt idx="86">
                  <c:v>150.5</c:v>
                </c:pt>
                <c:pt idx="87">
                  <c:v>123.233</c:v>
                </c:pt>
                <c:pt idx="88">
                  <c:v>95.167000000000002</c:v>
                </c:pt>
                <c:pt idx="89">
                  <c:v>78.716999999999999</c:v>
                </c:pt>
                <c:pt idx="90">
                  <c:v>73.832999999999998</c:v>
                </c:pt>
                <c:pt idx="91">
                  <c:v>74.566999999999993</c:v>
                </c:pt>
                <c:pt idx="92">
                  <c:v>74.917000000000002</c:v>
                </c:pt>
                <c:pt idx="93">
                  <c:v>75.117000000000004</c:v>
                </c:pt>
                <c:pt idx="94">
                  <c:v>74.867000000000004</c:v>
                </c:pt>
                <c:pt idx="95">
                  <c:v>75.082999999999998</c:v>
                </c:pt>
                <c:pt idx="96">
                  <c:v>74.617000000000004</c:v>
                </c:pt>
                <c:pt idx="97">
                  <c:v>75.650000000000006</c:v>
                </c:pt>
                <c:pt idx="98">
                  <c:v>74.382999999999996</c:v>
                </c:pt>
                <c:pt idx="99">
                  <c:v>75.582999999999998</c:v>
                </c:pt>
                <c:pt idx="100">
                  <c:v>75.832999999999998</c:v>
                </c:pt>
                <c:pt idx="101">
                  <c:v>75.667000000000002</c:v>
                </c:pt>
                <c:pt idx="102">
                  <c:v>76</c:v>
                </c:pt>
                <c:pt idx="103">
                  <c:v>75.25</c:v>
                </c:pt>
                <c:pt idx="104">
                  <c:v>74.75</c:v>
                </c:pt>
                <c:pt idx="105">
                  <c:v>74.599999999999994</c:v>
                </c:pt>
                <c:pt idx="106">
                  <c:v>75.417000000000002</c:v>
                </c:pt>
                <c:pt idx="107">
                  <c:v>75.816999999999993</c:v>
                </c:pt>
                <c:pt idx="108">
                  <c:v>75.349999999999994</c:v>
                </c:pt>
                <c:pt idx="109">
                  <c:v>75.367000000000004</c:v>
                </c:pt>
                <c:pt idx="110">
                  <c:v>75.5</c:v>
                </c:pt>
                <c:pt idx="111">
                  <c:v>75.816999999999993</c:v>
                </c:pt>
                <c:pt idx="112">
                  <c:v>74.933000000000007</c:v>
                </c:pt>
                <c:pt idx="113">
                  <c:v>75.966999999999999</c:v>
                </c:pt>
                <c:pt idx="114">
                  <c:v>76.150000000000006</c:v>
                </c:pt>
                <c:pt idx="115">
                  <c:v>75.75</c:v>
                </c:pt>
                <c:pt idx="116">
                  <c:v>76.117000000000004</c:v>
                </c:pt>
                <c:pt idx="117">
                  <c:v>77.599999999999994</c:v>
                </c:pt>
                <c:pt idx="118">
                  <c:v>77.55</c:v>
                </c:pt>
                <c:pt idx="119">
                  <c:v>78.667000000000002</c:v>
                </c:pt>
                <c:pt idx="120">
                  <c:v>78.867000000000004</c:v>
                </c:pt>
                <c:pt idx="121">
                  <c:v>79.75</c:v>
                </c:pt>
                <c:pt idx="122">
                  <c:v>78.55</c:v>
                </c:pt>
                <c:pt idx="123">
                  <c:v>77.45</c:v>
                </c:pt>
                <c:pt idx="124">
                  <c:v>76.832999999999998</c:v>
                </c:pt>
                <c:pt idx="125">
                  <c:v>76.066999999999993</c:v>
                </c:pt>
                <c:pt idx="126">
                  <c:v>75.066999999999993</c:v>
                </c:pt>
                <c:pt idx="127">
                  <c:v>75.3</c:v>
                </c:pt>
                <c:pt idx="128">
                  <c:v>73.283000000000001</c:v>
                </c:pt>
                <c:pt idx="129">
                  <c:v>72.316999999999993</c:v>
                </c:pt>
                <c:pt idx="130">
                  <c:v>71.349999999999994</c:v>
                </c:pt>
                <c:pt idx="131">
                  <c:v>71.983000000000004</c:v>
                </c:pt>
                <c:pt idx="132">
                  <c:v>70.766999999999996</c:v>
                </c:pt>
                <c:pt idx="133">
                  <c:v>70.617000000000004</c:v>
                </c:pt>
                <c:pt idx="134">
                  <c:v>71.066999999999993</c:v>
                </c:pt>
                <c:pt idx="135">
                  <c:v>70.582999999999998</c:v>
                </c:pt>
                <c:pt idx="136">
                  <c:v>71.2</c:v>
                </c:pt>
                <c:pt idx="137">
                  <c:v>70.016999999999996</c:v>
                </c:pt>
                <c:pt idx="138">
                  <c:v>71.167000000000002</c:v>
                </c:pt>
                <c:pt idx="139">
                  <c:v>70.3</c:v>
                </c:pt>
                <c:pt idx="140">
                  <c:v>69.933000000000007</c:v>
                </c:pt>
                <c:pt idx="141">
                  <c:v>70.283000000000001</c:v>
                </c:pt>
                <c:pt idx="142">
                  <c:v>70.650000000000006</c:v>
                </c:pt>
                <c:pt idx="143">
                  <c:v>70.917000000000002</c:v>
                </c:pt>
                <c:pt idx="144">
                  <c:v>69.683000000000007</c:v>
                </c:pt>
                <c:pt idx="145">
                  <c:v>71.55</c:v>
                </c:pt>
                <c:pt idx="146">
                  <c:v>71.533000000000001</c:v>
                </c:pt>
                <c:pt idx="147">
                  <c:v>72.25</c:v>
                </c:pt>
                <c:pt idx="148">
                  <c:v>72.066999999999993</c:v>
                </c:pt>
                <c:pt idx="149">
                  <c:v>74.233000000000004</c:v>
                </c:pt>
                <c:pt idx="150">
                  <c:v>74</c:v>
                </c:pt>
                <c:pt idx="151">
                  <c:v>73.7</c:v>
                </c:pt>
                <c:pt idx="152">
                  <c:v>72.05</c:v>
                </c:pt>
                <c:pt idx="153">
                  <c:v>71.266999999999996</c:v>
                </c:pt>
                <c:pt idx="154">
                  <c:v>71.582999999999998</c:v>
                </c:pt>
                <c:pt idx="155">
                  <c:v>71.233000000000004</c:v>
                </c:pt>
                <c:pt idx="156">
                  <c:v>69.983000000000004</c:v>
                </c:pt>
                <c:pt idx="157">
                  <c:v>70.117000000000004</c:v>
                </c:pt>
                <c:pt idx="158">
                  <c:v>69.382999999999996</c:v>
                </c:pt>
                <c:pt idx="159">
                  <c:v>68.882999999999996</c:v>
                </c:pt>
                <c:pt idx="160">
                  <c:v>68.316999999999993</c:v>
                </c:pt>
                <c:pt idx="161">
                  <c:v>68.632999999999996</c:v>
                </c:pt>
                <c:pt idx="162">
                  <c:v>66.983000000000004</c:v>
                </c:pt>
                <c:pt idx="163">
                  <c:v>67.400000000000006</c:v>
                </c:pt>
                <c:pt idx="164">
                  <c:v>67.382999999999996</c:v>
                </c:pt>
                <c:pt idx="165">
                  <c:v>68.266999999999996</c:v>
                </c:pt>
                <c:pt idx="166">
                  <c:v>67.45</c:v>
                </c:pt>
                <c:pt idx="167">
                  <c:v>67.05</c:v>
                </c:pt>
                <c:pt idx="168">
                  <c:v>68.55</c:v>
                </c:pt>
                <c:pt idx="169">
                  <c:v>68.016999999999996</c:v>
                </c:pt>
                <c:pt idx="170">
                  <c:v>66.832999999999998</c:v>
                </c:pt>
                <c:pt idx="171">
                  <c:v>67.466999999999999</c:v>
                </c:pt>
                <c:pt idx="172">
                  <c:v>67.3</c:v>
                </c:pt>
                <c:pt idx="173">
                  <c:v>66.933000000000007</c:v>
                </c:pt>
                <c:pt idx="174">
                  <c:v>67.016999999999996</c:v>
                </c:pt>
                <c:pt idx="175">
                  <c:v>65.849999999999994</c:v>
                </c:pt>
                <c:pt idx="176">
                  <c:v>67.8</c:v>
                </c:pt>
                <c:pt idx="177">
                  <c:v>66.766999999999996</c:v>
                </c:pt>
                <c:pt idx="178">
                  <c:v>67.183000000000007</c:v>
                </c:pt>
                <c:pt idx="179">
                  <c:v>67.483000000000004</c:v>
                </c:pt>
                <c:pt idx="180">
                  <c:v>66.150000000000006</c:v>
                </c:pt>
                <c:pt idx="181">
                  <c:v>66.632999999999996</c:v>
                </c:pt>
                <c:pt idx="182">
                  <c:v>66.75</c:v>
                </c:pt>
                <c:pt idx="183">
                  <c:v>66.400000000000006</c:v>
                </c:pt>
                <c:pt idx="184">
                  <c:v>65.683000000000007</c:v>
                </c:pt>
                <c:pt idx="185">
                  <c:v>65.933000000000007</c:v>
                </c:pt>
                <c:pt idx="186">
                  <c:v>65.5</c:v>
                </c:pt>
                <c:pt idx="187">
                  <c:v>66.683000000000007</c:v>
                </c:pt>
                <c:pt idx="188">
                  <c:v>66.367000000000004</c:v>
                </c:pt>
                <c:pt idx="189">
                  <c:v>66.632999999999996</c:v>
                </c:pt>
                <c:pt idx="190">
                  <c:v>66</c:v>
                </c:pt>
                <c:pt idx="191">
                  <c:v>66.033000000000001</c:v>
                </c:pt>
                <c:pt idx="192">
                  <c:v>66.55</c:v>
                </c:pt>
                <c:pt idx="193">
                  <c:v>66.55</c:v>
                </c:pt>
                <c:pt idx="194">
                  <c:v>65.849999999999994</c:v>
                </c:pt>
                <c:pt idx="195">
                  <c:v>66.582999999999998</c:v>
                </c:pt>
                <c:pt idx="196">
                  <c:v>65.716999999999999</c:v>
                </c:pt>
                <c:pt idx="197">
                  <c:v>66.5</c:v>
                </c:pt>
                <c:pt idx="198">
                  <c:v>66.332999999999998</c:v>
                </c:pt>
                <c:pt idx="199">
                  <c:v>65.7</c:v>
                </c:pt>
                <c:pt idx="200">
                  <c:v>65.783000000000001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81.659428399439037</c:v>
                </c:pt>
                <c:pt idx="1">
                  <c:v>81.866887904910058</c:v>
                </c:pt>
                <c:pt idx="2">
                  <c:v>82.073905370794719</c:v>
                </c:pt>
                <c:pt idx="3">
                  <c:v>82.280372254520671</c:v>
                </c:pt>
                <c:pt idx="4">
                  <c:v>82.48616437281315</c:v>
                </c:pt>
                <c:pt idx="5">
                  <c:v>82.691140191995203</c:v>
                </c:pt>
                <c:pt idx="6">
                  <c:v>82.895139002597972</c:v>
                </c:pt>
                <c:pt idx="7">
                  <c:v>83.097978987066597</c:v>
                </c:pt>
                <c:pt idx="8">
                  <c:v>83.299455195857192</c:v>
                </c:pt>
                <c:pt idx="9">
                  <c:v>83.499337456255006</c:v>
                </c:pt>
                <c:pt idx="10">
                  <c:v>83.697368250928264</c:v>
                </c:pt>
                <c:pt idx="11">
                  <c:v>83.893260621294672</c:v>
                </c:pt>
                <c:pt idx="12">
                  <c:v>84.086696176810833</c:v>
                </c:pt>
                <c:pt idx="13">
                  <c:v>84.277323329182778</c:v>
                </c:pt>
                <c:pt idx="14">
                  <c:v>84.464755925937823</c:v>
                </c:pt>
                <c:pt idx="15">
                  <c:v>84.648572538996348</c:v>
                </c:pt>
                <c:pt idx="16">
                  <c:v>84.828316782367366</c:v>
                </c:pt>
                <c:pt idx="17">
                  <c:v>85.003499204612709</c:v>
                </c:pt>
                <c:pt idx="18">
                  <c:v>85.173601547112398</c:v>
                </c:pt>
                <c:pt idx="19">
                  <c:v>85.338084504932851</c:v>
                </c:pt>
                <c:pt idx="20">
                  <c:v>85.496400605420064</c:v>
                </c:pt>
                <c:pt idx="21">
                  <c:v>85.648014467227995</c:v>
                </c:pt>
                <c:pt idx="22">
                  <c:v>85.792433557704456</c:v>
                </c:pt>
                <c:pt idx="23">
                  <c:v>85.929253663930851</c:v>
                </c:pt>
                <c:pt idx="24">
                  <c:v>86.058224654144936</c:v>
                </c:pt>
                <c:pt idx="25">
                  <c:v>86.179343728072396</c:v>
                </c:pt>
                <c:pt idx="26">
                  <c:v>86.292985190274891</c:v>
                </c:pt>
                <c:pt idx="27">
                  <c:v>86.40007771917081</c:v>
                </c:pt>
                <c:pt idx="28">
                  <c:v>86.50234194710454</c:v>
                </c:pt>
                <c:pt idx="29">
                  <c:v>86.602602603818781</c:v>
                </c:pt>
                <c:pt idx="30">
                  <c:v>86.705190068418517</c:v>
                </c:pt>
                <c:pt idx="31">
                  <c:v>86.816445351303884</c:v>
                </c:pt>
                <c:pt idx="32">
                  <c:v>86.945339597905701</c:v>
                </c:pt>
                <c:pt idx="33">
                  <c:v>87.104213409125848</c:v>
                </c:pt>
                <c:pt idx="34">
                  <c:v>87.309631860498698</c:v>
                </c:pt>
                <c:pt idx="35">
                  <c:v>87.583337464054765</c:v>
                </c:pt>
                <c:pt idx="36">
                  <c:v>87.953265152049013</c:v>
                </c:pt>
                <c:pt idx="37">
                  <c:v>88.454560874586903</c:v>
                </c:pt>
                <c:pt idx="38">
                  <c:v>89.130519511147909</c:v>
                </c:pt>
                <c:pt idx="39">
                  <c:v>90.03333031007692</c:v>
                </c:pt>
                <c:pt idx="40">
                  <c:v>91.224491804228492</c:v>
                </c:pt>
                <c:pt idx="41">
                  <c:v>92.774736908890347</c:v>
                </c:pt>
                <c:pt idx="42">
                  <c:v>94.763297299059658</c:v>
                </c:pt>
                <c:pt idx="43">
                  <c:v>97.276339210427807</c:v>
                </c:pt>
                <c:pt idx="44">
                  <c:v>100.40442534212001</c:v>
                </c:pt>
                <c:pt idx="45">
                  <c:v>104.23890340164041</c:v>
                </c:pt>
                <c:pt idx="46">
                  <c:v>108.86719297190591</c:v>
                </c:pt>
                <c:pt idx="47">
                  <c:v>114.36703795613117</c:v>
                </c:pt>
                <c:pt idx="48">
                  <c:v>120.79990751718371</c:v>
                </c:pt>
                <c:pt idx="49">
                  <c:v>128.20385594199416</c:v>
                </c:pt>
                <c:pt idx="50">
                  <c:v>136.58627926458996</c:v>
                </c:pt>
                <c:pt idx="51">
                  <c:v>145.91711882403996</c:v>
                </c:pt>
                <c:pt idx="52">
                  <c:v>156.1231421994454</c:v>
                </c:pt>
                <c:pt idx="53">
                  <c:v>167.0839575543929</c:v>
                </c:pt>
                <c:pt idx="54">
                  <c:v>178.63031866554371</c:v>
                </c:pt>
                <c:pt idx="55">
                  <c:v>190.54468392903848</c:v>
                </c:pt>
                <c:pt idx="56">
                  <c:v>202.56119848593187</c:v>
                </c:pt>
                <c:pt idx="57">
                  <c:v>214.35187884541133</c:v>
                </c:pt>
                <c:pt idx="58">
                  <c:v>225.45903997667796</c:v>
                </c:pt>
                <c:pt idx="59">
                  <c:v>235.09940825988579</c:v>
                </c:pt>
                <c:pt idx="60">
                  <c:v>241.80211979244945</c:v>
                </c:pt>
                <c:pt idx="61">
                  <c:v>243.09664644751646</c:v>
                </c:pt>
                <c:pt idx="62">
                  <c:v>235.87878112950168</c:v>
                </c:pt>
                <c:pt idx="63">
                  <c:v>218.02461816684399</c:v>
                </c:pt>
                <c:pt idx="64">
                  <c:v>190.63155396934667</c:v>
                </c:pt>
                <c:pt idx="65">
                  <c:v>158.8234370594287</c:v>
                </c:pt>
                <c:pt idx="66">
                  <c:v>129.63854064689721</c:v>
                </c:pt>
                <c:pt idx="67">
                  <c:v>108.35189377652085</c:v>
                </c:pt>
                <c:pt idx="68">
                  <c:v>96.327101239861619</c:v>
                </c:pt>
                <c:pt idx="69">
                  <c:v>91.780993355904101</c:v>
                </c:pt>
                <c:pt idx="70">
                  <c:v>92.001756072948652</c:v>
                </c:pt>
                <c:pt idx="71">
                  <c:v>94.950062421781055</c:v>
                </c:pt>
                <c:pt idx="72">
                  <c:v>99.605607268052381</c:v>
                </c:pt>
                <c:pt idx="73">
                  <c:v>105.6240729503758</c:v>
                </c:pt>
                <c:pt idx="74">
                  <c:v>112.93813412176985</c:v>
                </c:pt>
                <c:pt idx="75">
                  <c:v>121.52521969921072</c:v>
                </c:pt>
                <c:pt idx="76">
                  <c:v>131.30855063186053</c:v>
                </c:pt>
                <c:pt idx="77">
                  <c:v>142.11945697413103</c:v>
                </c:pt>
                <c:pt idx="78">
                  <c:v>153.68051675601166</c:v>
                </c:pt>
                <c:pt idx="79">
                  <c:v>165.58344766491314</c:v>
                </c:pt>
                <c:pt idx="80">
                  <c:v>177.21169988627898</c:v>
                </c:pt>
                <c:pt idx="81">
                  <c:v>187.517593868142</c:v>
                </c:pt>
                <c:pt idx="82">
                  <c:v>194.63572773015341</c:v>
                </c:pt>
                <c:pt idx="83">
                  <c:v>195.69654677496533</c:v>
                </c:pt>
                <c:pt idx="84">
                  <c:v>187.6728489085684</c:v>
                </c:pt>
                <c:pt idx="85">
                  <c:v>169.59381852961064</c:v>
                </c:pt>
                <c:pt idx="86">
                  <c:v>144.54897302494393</c:v>
                </c:pt>
                <c:pt idx="87">
                  <c:v>118.89940464338694</c:v>
                </c:pt>
                <c:pt idx="88">
                  <c:v>98.601809183160654</c:v>
                </c:pt>
                <c:pt idx="89">
                  <c:v>85.989487094750444</c:v>
                </c:pt>
                <c:pt idx="90">
                  <c:v>79.771894058233102</c:v>
                </c:pt>
                <c:pt idx="91">
                  <c:v>77.294847738318524</c:v>
                </c:pt>
                <c:pt idx="92">
                  <c:v>76.44690024185455</c:v>
                </c:pt>
                <c:pt idx="93">
                  <c:v>76.140912787580007</c:v>
                </c:pt>
                <c:pt idx="94">
                  <c:v>75.975002909340276</c:v>
                </c:pt>
                <c:pt idx="95">
                  <c:v>75.838117864629112</c:v>
                </c:pt>
                <c:pt idx="96">
                  <c:v>75.706872160196482</c:v>
                </c:pt>
                <c:pt idx="97">
                  <c:v>75.577536612151746</c:v>
                </c:pt>
                <c:pt idx="98">
                  <c:v>75.449808722926704</c:v>
                </c:pt>
                <c:pt idx="99">
                  <c:v>75.323978885060882</c:v>
                </c:pt>
                <c:pt idx="100">
                  <c:v>75.200619901463483</c:v>
                </c:pt>
                <c:pt idx="101">
                  <c:v>75.080653874456047</c:v>
                </c:pt>
                <c:pt idx="102">
                  <c:v>74.965487858064208</c:v>
                </c:pt>
                <c:pt idx="103">
                  <c:v>74.857183668963629</c:v>
                </c:pt>
                <c:pt idx="104">
                  <c:v>74.75865184197805</c:v>
                </c:pt>
                <c:pt idx="105">
                  <c:v>74.673852804509622</c:v>
                </c:pt>
                <c:pt idx="106">
                  <c:v>74.607976378067036</c:v>
                </c:pt>
                <c:pt idx="107">
                  <c:v>74.567557363275171</c:v>
                </c:pt>
                <c:pt idx="108">
                  <c:v>74.560472909514743</c:v>
                </c:pt>
                <c:pt idx="109">
                  <c:v>74.595760272810338</c:v>
                </c:pt>
                <c:pt idx="110">
                  <c:v>74.683195770623755</c:v>
                </c:pt>
                <c:pt idx="111">
                  <c:v>74.832591360052334</c:v>
                </c:pt>
                <c:pt idx="112">
                  <c:v>75.052796625160525</c:v>
                </c:pt>
                <c:pt idx="113">
                  <c:v>75.350438731811352</c:v>
                </c:pt>
                <c:pt idx="114">
                  <c:v>75.72847694714703</c:v>
                </c:pt>
                <c:pt idx="115">
                  <c:v>76.18464745493462</c:v>
                </c:pt>
                <c:pt idx="116">
                  <c:v>76.709725311657692</c:v>
                </c:pt>
                <c:pt idx="117">
                  <c:v>77.285091413764519</c:v>
                </c:pt>
                <c:pt idx="118">
                  <c:v>77.878440983346266</c:v>
                </c:pt>
                <c:pt idx="119">
                  <c:v>78.436540939900098</c:v>
                </c:pt>
                <c:pt idx="120">
                  <c:v>78.87682163556282</c:v>
                </c:pt>
                <c:pt idx="121">
                  <c:v>79.086368847230091</c:v>
                </c:pt>
                <c:pt idx="122">
                  <c:v>78.942624540930339</c:v>
                </c:pt>
                <c:pt idx="123">
                  <c:v>78.362887816705225</c:v>
                </c:pt>
                <c:pt idx="124">
                  <c:v>77.363905618984589</c:v>
                </c:pt>
                <c:pt idx="125">
                  <c:v>76.087650648305356</c:v>
                </c:pt>
                <c:pt idx="126">
                  <c:v>74.759359890218732</c:v>
                </c:pt>
                <c:pt idx="127">
                  <c:v>73.594322085997604</c:v>
                </c:pt>
                <c:pt idx="128">
                  <c:v>72.714685208425166</c:v>
                </c:pt>
                <c:pt idx="129">
                  <c:v>72.127949046861985</c:v>
                </c:pt>
                <c:pt idx="130">
                  <c:v>71.765701499576906</c:v>
                </c:pt>
                <c:pt idx="131">
                  <c:v>71.540725672540731</c:v>
                </c:pt>
                <c:pt idx="132">
                  <c:v>71.384683478893692</c:v>
                </c:pt>
                <c:pt idx="133">
                  <c:v>71.257618557238615</c:v>
                </c:pt>
                <c:pt idx="134">
                  <c:v>71.141059628544454</c:v>
                </c:pt>
                <c:pt idx="135">
                  <c:v>71.028187662389513</c:v>
                </c:pt>
                <c:pt idx="136">
                  <c:v>70.91728275354869</c:v>
                </c:pt>
                <c:pt idx="137">
                  <c:v>70.808894091493968</c:v>
                </c:pt>
                <c:pt idx="138">
                  <c:v>70.705391190592607</c:v>
                </c:pt>
                <c:pt idx="139">
                  <c:v>70.611852803246052</c:v>
                </c:pt>
                <c:pt idx="140">
                  <c:v>70.537745106753874</c:v>
                </c:pt>
                <c:pt idx="141">
                  <c:v>70.498823785589167</c:v>
                </c:pt>
                <c:pt idx="142">
                  <c:v>70.518169857175153</c:v>
                </c:pt>
                <c:pt idx="143">
                  <c:v>70.624599178468628</c:v>
                </c:pt>
                <c:pt idx="144">
                  <c:v>70.846547685636921</c:v>
                </c:pt>
                <c:pt idx="145">
                  <c:v>71.200737522195908</c:v>
                </c:pt>
                <c:pt idx="146">
                  <c:v>71.677802004107662</c:v>
                </c:pt>
                <c:pt idx="147">
                  <c:v>72.230649373446724</c:v>
                </c:pt>
                <c:pt idx="148">
                  <c:v>72.773306932862113</c:v>
                </c:pt>
                <c:pt idx="149">
                  <c:v>73.195733357983187</c:v>
                </c:pt>
                <c:pt idx="150">
                  <c:v>73.393116786216893</c:v>
                </c:pt>
                <c:pt idx="151">
                  <c:v>73.299601248075135</c:v>
                </c:pt>
                <c:pt idx="152">
                  <c:v>72.911729006588587</c:v>
                </c:pt>
                <c:pt idx="153">
                  <c:v>72.290211350930235</c:v>
                </c:pt>
                <c:pt idx="154">
                  <c:v>71.538897253345894</c:v>
                </c:pt>
                <c:pt idx="155">
                  <c:v>70.770921505717837</c:v>
                </c:pt>
                <c:pt idx="156">
                  <c:v>70.077160758194424</c:v>
                </c:pt>
                <c:pt idx="157">
                  <c:v>69.508755045588472</c:v>
                </c:pt>
                <c:pt idx="158">
                  <c:v>69.076756304501458</c:v>
                </c:pt>
                <c:pt idx="159">
                  <c:v>68.763868661853081</c:v>
                </c:pt>
                <c:pt idx="160">
                  <c:v>68.539919349078076</c:v>
                </c:pt>
                <c:pt idx="161">
                  <c:v>68.374343967337126</c:v>
                </c:pt>
                <c:pt idx="162">
                  <c:v>68.242933552402704</c:v>
                </c:pt>
                <c:pt idx="163">
                  <c:v>68.129494471491086</c:v>
                </c:pt>
                <c:pt idx="164">
                  <c:v>68.024575207658657</c:v>
                </c:pt>
                <c:pt idx="165">
                  <c:v>67.923276128617943</c:v>
                </c:pt>
                <c:pt idx="166">
                  <c:v>67.8233137573785</c:v>
                </c:pt>
                <c:pt idx="167">
                  <c:v>67.723720197767761</c:v>
                </c:pt>
                <c:pt idx="168">
                  <c:v>67.62411587777143</c:v>
                </c:pt>
                <c:pt idx="169">
                  <c:v>67.524358303119058</c:v>
                </c:pt>
                <c:pt idx="170">
                  <c:v>67.424392627056619</c:v>
                </c:pt>
                <c:pt idx="171">
                  <c:v>67.324194925633194</c:v>
                </c:pt>
                <c:pt idx="172">
                  <c:v>67.223752741175147</c:v>
                </c:pt>
                <c:pt idx="173">
                  <c:v>67.123058907680814</c:v>
                </c:pt>
                <c:pt idx="174">
                  <c:v>67.022109607772094</c:v>
                </c:pt>
                <c:pt idx="175">
                  <c:v>66.920903643976089</c:v>
                </c:pt>
                <c:pt idx="176">
                  <c:v>66.819442029934535</c:v>
                </c:pt>
                <c:pt idx="177">
                  <c:v>66.717727666424423</c:v>
                </c:pt>
                <c:pt idx="178">
                  <c:v>66.61576504886105</c:v>
                </c:pt>
                <c:pt idx="179">
                  <c:v>66.513559997164009</c:v>
                </c:pt>
                <c:pt idx="180">
                  <c:v>66.411119407839863</c:v>
                </c:pt>
                <c:pt idx="181">
                  <c:v>66.308451029136393</c:v>
                </c:pt>
                <c:pt idx="182">
                  <c:v>66.205563259620504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81.659428396832439</c:v>
                </c:pt>
                <c:pt idx="1">
                  <c:v>81.866887899288116</c:v>
                </c:pt>
                <c:pt idx="2">
                  <c:v>82.073905358813988</c:v>
                </c:pt>
                <c:pt idx="3">
                  <c:v>82.280372229293704</c:v>
                </c:pt>
                <c:pt idx="4">
                  <c:v>82.486164320328641</c:v>
                </c:pt>
                <c:pt idx="5">
                  <c:v>82.691140084105029</c:v>
                </c:pt>
                <c:pt idx="6">
                  <c:v>82.895138783460197</c:v>
                </c:pt>
                <c:pt idx="7">
                  <c:v>83.097978547284811</c:v>
                </c:pt>
                <c:pt idx="8">
                  <c:v>83.299454323806287</c:v>
                </c:pt>
                <c:pt idx="9">
                  <c:v>83.499335747691774</c:v>
                </c:pt>
                <c:pt idx="10">
                  <c:v>83.697364943389886</c:v>
                </c:pt>
                <c:pt idx="11">
                  <c:v>83.893254294797117</c:v>
                </c:pt>
                <c:pt idx="12">
                  <c:v>84.086684220246269</c:v>
                </c:pt>
                <c:pt idx="13">
                  <c:v>84.277301001991262</c:v>
                </c:pt>
                <c:pt idx="14">
                  <c:v>84.464714730758459</c:v>
                </c:pt>
                <c:pt idx="15">
                  <c:v>84.648497438412221</c:v>
                </c:pt>
                <c:pt idx="16">
                  <c:v>84.828181505091891</c:v>
                </c:pt>
                <c:pt idx="17">
                  <c:v>85.003258440919268</c:v>
                </c:pt>
                <c:pt idx="18">
                  <c:v>85.173178155975563</c:v>
                </c:pt>
                <c:pt idx="19">
                  <c:v>85.337348844931014</c:v>
                </c:pt>
                <c:pt idx="20">
                  <c:v>85.495137623476523</c:v>
                </c:pt>
                <c:pt idx="21">
                  <c:v>85.645872061328703</c:v>
                </c:pt>
                <c:pt idx="22">
                  <c:v>85.78884275961336</c:v>
                </c:pt>
                <c:pt idx="23">
                  <c:v>85.923307117257593</c:v>
                </c:pt>
                <c:pt idx="24">
                  <c:v>86.048494419926186</c:v>
                </c:pt>
                <c:pt idx="25">
                  <c:v>86.163612364327065</c:v>
                </c:pt>
                <c:pt idx="26">
                  <c:v>86.267855098888973</c:v>
                </c:pt>
                <c:pt idx="27">
                  <c:v>86.360412817779107</c:v>
                </c:pt>
                <c:pt idx="28">
                  <c:v>86.440482888538838</c:v>
                </c:pt>
                <c:pt idx="29">
                  <c:v>86.507282424737795</c:v>
                </c:pt>
                <c:pt idx="30">
                  <c:v>86.560062135624207</c:v>
                </c:pt>
                <c:pt idx="31">
                  <c:v>86.59812119778158</c:v>
                </c:pt>
                <c:pt idx="32">
                  <c:v>86.620822803755487</c:v>
                </c:pt>
                <c:pt idx="33">
                  <c:v>86.627609955346685</c:v>
                </c:pt>
                <c:pt idx="34">
                  <c:v>86.618020991781378</c:v>
                </c:pt>
                <c:pt idx="35">
                  <c:v>86.591704282932213</c:v>
                </c:pt>
                <c:pt idx="36">
                  <c:v>86.548431482812447</c:v>
                </c:pt>
                <c:pt idx="37">
                  <c:v>86.488108735458667</c:v>
                </c:pt>
                <c:pt idx="38">
                  <c:v>86.410785258995716</c:v>
                </c:pt>
                <c:pt idx="39">
                  <c:v>86.316658806387267</c:v>
                </c:pt>
                <c:pt idx="40">
                  <c:v>86.206077611985222</c:v>
                </c:pt>
                <c:pt idx="41">
                  <c:v>86.079538576660525</c:v>
                </c:pt>
                <c:pt idx="42">
                  <c:v>85.937681612575005</c:v>
                </c:pt>
                <c:pt idx="43">
                  <c:v>85.781280250110328</c:v>
                </c:pt>
                <c:pt idx="44">
                  <c:v>85.611228790733804</c:v>
                </c:pt>
                <c:pt idx="45">
                  <c:v>85.428526456761332</c:v>
                </c:pt>
                <c:pt idx="46">
                  <c:v>85.2342591291834</c:v>
                </c:pt>
                <c:pt idx="47">
                  <c:v>85.029579367496396</c:v>
                </c:pt>
                <c:pt idx="48">
                  <c:v>84.815685463965053</c:v>
                </c:pt>
                <c:pt idx="49">
                  <c:v>84.593800296280705</c:v>
                </c:pt>
                <c:pt idx="50">
                  <c:v>84.365150708858692</c:v>
                </c:pt>
                <c:pt idx="51">
                  <c:v>84.130948079581984</c:v>
                </c:pt>
                <c:pt idx="52">
                  <c:v>83.892370624174674</c:v>
                </c:pt>
                <c:pt idx="53">
                  <c:v>83.650547864919076</c:v>
                </c:pt>
                <c:pt idx="54">
                  <c:v>83.406547555017923</c:v>
                </c:pt>
                <c:pt idx="55">
                  <c:v>83.161365214873285</c:v>
                </c:pt>
                <c:pt idx="56">
                  <c:v>82.915916310737515</c:v>
                </c:pt>
                <c:pt idx="57">
                  <c:v>82.67103099633114</c:v>
                </c:pt>
                <c:pt idx="58">
                  <c:v>82.427451248509314</c:v>
                </c:pt>
                <c:pt idx="59">
                  <c:v>82.185830160978512</c:v>
                </c:pt>
                <c:pt idx="60">
                  <c:v>81.946733115459963</c:v>
                </c:pt>
                <c:pt idx="61">
                  <c:v>81.710640525992801</c:v>
                </c:pt>
                <c:pt idx="62">
                  <c:v>81.477951846563172</c:v>
                </c:pt>
                <c:pt idx="63">
                  <c:v>81.248990541568489</c:v>
                </c:pt>
                <c:pt idx="64">
                  <c:v>81.024009739185928</c:v>
                </c:pt>
                <c:pt idx="65">
                  <c:v>80.803198316014061</c:v>
                </c:pt>
                <c:pt idx="66">
                  <c:v>80.586687194240085</c:v>
                </c:pt>
                <c:pt idx="67">
                  <c:v>80.374555667380378</c:v>
                </c:pt>
                <c:pt idx="68">
                  <c:v>80.166837605220394</c:v>
                </c:pt>
                <c:pt idx="69">
                  <c:v>79.963527421361931</c:v>
                </c:pt>
                <c:pt idx="70">
                  <c:v>79.764585716696018</c:v>
                </c:pt>
                <c:pt idx="71">
                  <c:v>79.569944538515699</c:v>
                </c:pt>
                <c:pt idx="72">
                  <c:v>79.379512217577741</c:v>
                </c:pt>
                <c:pt idx="73">
                  <c:v>79.193177764201735</c:v>
                </c:pt>
                <c:pt idx="74">
                  <c:v>79.010814819632458</c:v>
                </c:pt>
                <c:pt idx="75">
                  <c:v>78.83228517069989</c:v>
                </c:pt>
                <c:pt idx="76">
                  <c:v>78.657441844664859</c:v>
                </c:pt>
                <c:pt idx="77">
                  <c:v>78.486131807452566</c:v>
                </c:pt>
                <c:pt idx="78">
                  <c:v>78.318198292661037</c:v>
                </c:pt>
                <c:pt idx="79">
                  <c:v>78.153482791178533</c:v>
                </c:pt>
                <c:pt idx="80">
                  <c:v>77.991826732307942</c:v>
                </c:pt>
                <c:pt idx="81">
                  <c:v>77.833072887293852</c:v>
                </c:pt>
                <c:pt idx="82">
                  <c:v>77.677066525348209</c:v>
                </c:pt>
                <c:pt idx="83">
                  <c:v>77.523656350899245</c:v>
                </c:pt>
                <c:pt idx="84">
                  <c:v>77.372695249035218</c:v>
                </c:pt>
                <c:pt idx="85">
                  <c:v>77.224040864122557</c:v>
                </c:pt>
                <c:pt idx="86">
                  <c:v>77.077556034470319</c:v>
                </c:pt>
                <c:pt idx="87">
                  <c:v>76.933109103772892</c:v>
                </c:pt>
                <c:pt idx="88">
                  <c:v>76.79057412796034</c:v>
                </c:pt>
                <c:pt idx="89">
                  <c:v>76.649830994065724</c:v>
                </c:pt>
                <c:pt idx="90">
                  <c:v>76.510765465812966</c:v>
                </c:pt>
                <c:pt idx="91">
                  <c:v>76.373269168857874</c:v>
                </c:pt>
                <c:pt idx="92">
                  <c:v>76.237239526989228</c:v>
                </c:pt>
                <c:pt idx="93">
                  <c:v>76.102579659118661</c:v>
                </c:pt>
                <c:pt idx="94">
                  <c:v>75.969198245557365</c:v>
                </c:pt>
                <c:pt idx="95">
                  <c:v>75.837009370889334</c:v>
                </c:pt>
                <c:pt idx="96">
                  <c:v>75.70593234969445</c:v>
                </c:pt>
                <c:pt idx="97">
                  <c:v>75.575891540446193</c:v>
                </c:pt>
                <c:pt idx="98">
                  <c:v>75.446816152092708</c:v>
                </c:pt>
                <c:pt idx="99">
                  <c:v>75.318640047119231</c:v>
                </c:pt>
                <c:pt idx="100">
                  <c:v>75.191301544273841</c:v>
                </c:pt>
                <c:pt idx="101">
                  <c:v>75.064743223606087</c:v>
                </c:pt>
                <c:pt idx="102">
                  <c:v>74.938911736009516</c:v>
                </c:pt>
                <c:pt idx="103">
                  <c:v>74.813757619067729</c:v>
                </c:pt>
                <c:pt idx="104">
                  <c:v>74.689235120666595</c:v>
                </c:pt>
                <c:pt idx="105">
                  <c:v>74.565302031549081</c:v>
                </c:pt>
                <c:pt idx="106">
                  <c:v>74.441919527743579</c:v>
                </c:pt>
                <c:pt idx="107">
                  <c:v>74.319052023584689</c:v>
                </c:pt>
                <c:pt idx="108">
                  <c:v>74.196667035862305</c:v>
                </c:pt>
                <c:pt idx="109">
                  <c:v>74.074735059472772</c:v>
                </c:pt>
                <c:pt idx="110">
                  <c:v>73.953229454798958</c:v>
                </c:pt>
                <c:pt idx="111">
                  <c:v>73.832126346909632</c:v>
                </c:pt>
                <c:pt idx="112">
                  <c:v>73.711404536535483</c:v>
                </c:pt>
                <c:pt idx="113">
                  <c:v>73.591045422644697</c:v>
                </c:pt>
                <c:pt idx="114">
                  <c:v>73.471032936300105</c:v>
                </c:pt>
                <c:pt idx="115">
                  <c:v>73.351353485325873</c:v>
                </c:pt>
                <c:pt idx="116">
                  <c:v>73.231995909139229</c:v>
                </c:pt>
                <c:pt idx="117">
                  <c:v>73.112951442909562</c:v>
                </c:pt>
                <c:pt idx="118">
                  <c:v>72.994213689981819</c:v>
                </c:pt>
                <c:pt idx="119">
                  <c:v>72.875778601247873</c:v>
                </c:pt>
                <c:pt idx="120">
                  <c:v>72.757644459856735</c:v>
                </c:pt>
                <c:pt idx="121">
                  <c:v>72.639811869325342</c:v>
                </c:pt>
                <c:pt idx="122">
                  <c:v>72.522283742742815</c:v>
                </c:pt>
                <c:pt idx="123">
                  <c:v>72.405065290357143</c:v>
                </c:pt>
                <c:pt idx="124">
                  <c:v>72.288164002395675</c:v>
                </c:pt>
                <c:pt idx="125">
                  <c:v>72.171589623514791</c:v>
                </c:pt>
                <c:pt idx="126">
                  <c:v>72.05535411480875</c:v>
                </c:pt>
                <c:pt idx="127">
                  <c:v>71.93947159885866</c:v>
                </c:pt>
                <c:pt idx="128">
                  <c:v>71.823958282895589</c:v>
                </c:pt>
                <c:pt idx="129">
                  <c:v>71.708832354823798</c:v>
                </c:pt>
                <c:pt idx="130">
                  <c:v>71.594113846645755</c:v>
                </c:pt>
                <c:pt idx="131">
                  <c:v>71.479824459800369</c:v>
                </c:pt>
                <c:pt idx="132">
                  <c:v>71.365987347129447</c:v>
                </c:pt>
                <c:pt idx="133">
                  <c:v>71.252626846685772</c:v>
                </c:pt>
                <c:pt idx="134">
                  <c:v>71.13976816344902</c:v>
                </c:pt>
                <c:pt idx="135">
                  <c:v>71.02743699628121</c:v>
                </c:pt>
                <c:pt idx="136">
                  <c:v>70.915659109169013</c:v>
                </c:pt>
                <c:pt idx="137">
                  <c:v>70.804459847985598</c:v>
                </c:pt>
                <c:pt idx="138">
                  <c:v>70.693863606647326</c:v>
                </c:pt>
                <c:pt idx="139">
                  <c:v>70.583893249580512</c:v>
                </c:pt>
                <c:pt idx="140">
                  <c:v>70.47456950074772</c:v>
                </c:pt>
                <c:pt idx="141">
                  <c:v>70.365910312947875</c:v>
                </c:pt>
                <c:pt idx="142">
                  <c:v>70.25793023448459</c:v>
                </c:pt>
                <c:pt idx="143">
                  <c:v>70.150639793328807</c:v>
                </c:pt>
                <c:pt idx="144">
                  <c:v>70.044044921290137</c:v>
                </c:pt>
                <c:pt idx="145">
                  <c:v>69.938146442153851</c:v>
                </c:pt>
                <c:pt idx="146">
                  <c:v>69.832939647957588</c:v>
                </c:pt>
                <c:pt idx="147">
                  <c:v>69.728413986358419</c:v>
                </c:pt>
                <c:pt idx="148">
                  <c:v>69.624552879251695</c:v>
                </c:pt>
                <c:pt idx="149">
                  <c:v>69.521333688459237</c:v>
                </c:pt>
                <c:pt idx="150">
                  <c:v>69.418727838556322</c:v>
                </c:pt>
                <c:pt idx="151">
                  <c:v>69.316701100064279</c:v>
                </c:pt>
                <c:pt idx="152">
                  <c:v>69.215214028732504</c:v>
                </c:pt>
                <c:pt idx="153">
                  <c:v>69.114222549013675</c:v>
                </c:pt>
                <c:pt idx="154">
                  <c:v>69.01367866267401</c:v>
                </c:pt>
                <c:pt idx="155">
                  <c:v>68.913531257346406</c:v>
                </c:pt>
                <c:pt idx="156">
                  <c:v>68.813726985202877</c:v>
                </c:pt>
                <c:pt idx="157">
                  <c:v>68.714211179144812</c:v>
                </c:pt>
                <c:pt idx="158">
                  <c:v>68.614928773151505</c:v>
                </c:pt>
                <c:pt idx="159">
                  <c:v>68.515825194673539</c:v>
                </c:pt>
                <c:pt idx="160">
                  <c:v>68.416847200012626</c:v>
                </c:pt>
                <c:pt idx="161">
                  <c:v>68.317943628150431</c:v>
                </c:pt>
                <c:pt idx="162">
                  <c:v>68.219066054033831</c:v>
                </c:pt>
                <c:pt idx="163">
                  <c:v>68.120169328409133</c:v>
                </c:pt>
                <c:pt idx="164">
                  <c:v>68.021211997444212</c:v>
                </c:pt>
                <c:pt idx="165">
                  <c:v>67.922156601166222</c:v>
                </c:pt>
                <c:pt idx="166">
                  <c:v>67.822969854839329</c:v>
                </c:pt>
                <c:pt idx="167">
                  <c:v>67.723622721585343</c:v>
                </c:pt>
                <c:pt idx="168">
                  <c:v>67.624090387689236</c:v>
                </c:pt>
                <c:pt idx="169">
                  <c:v>67.524352154115007</c:v>
                </c:pt>
                <c:pt idx="170">
                  <c:v>67.424391258842263</c:v>
                </c:pt>
                <c:pt idx="171">
                  <c:v>67.32419464484569</c:v>
                </c:pt>
                <c:pt idx="172">
                  <c:v>67.223752688033215</c:v>
                </c:pt>
                <c:pt idx="173">
                  <c:v>67.123058898406171</c:v>
                </c:pt>
                <c:pt idx="174">
                  <c:v>67.022109606279557</c:v>
                </c:pt>
                <c:pt idx="175">
                  <c:v>66.920903643754627</c:v>
                </c:pt>
                <c:pt idx="176">
                  <c:v>66.819442029904238</c:v>
                </c:pt>
                <c:pt idx="177">
                  <c:v>66.7177276664206</c:v>
                </c:pt>
                <c:pt idx="178">
                  <c:v>66.615765048860609</c:v>
                </c:pt>
                <c:pt idx="179">
                  <c:v>66.513559997163966</c:v>
                </c:pt>
                <c:pt idx="180">
                  <c:v>66.411119407839863</c:v>
                </c:pt>
                <c:pt idx="181">
                  <c:v>66.308451029136393</c:v>
                </c:pt>
                <c:pt idx="182">
                  <c:v>66.205563259620504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84.332999999999998</c:v>
                </c:pt>
                <c:pt idx="1">
                  <c:v>83.332999999999998</c:v>
                </c:pt>
                <c:pt idx="2">
                  <c:v>84.683000000000007</c:v>
                </c:pt>
                <c:pt idx="3">
                  <c:v>83.433000000000007</c:v>
                </c:pt>
                <c:pt idx="4">
                  <c:v>82.933000000000007</c:v>
                </c:pt>
                <c:pt idx="5">
                  <c:v>82.582999999999998</c:v>
                </c:pt>
                <c:pt idx="6">
                  <c:v>83.95</c:v>
                </c:pt>
                <c:pt idx="7">
                  <c:v>83.266999999999996</c:v>
                </c:pt>
                <c:pt idx="8">
                  <c:v>83.433000000000007</c:v>
                </c:pt>
                <c:pt idx="9">
                  <c:v>83.516999999999996</c:v>
                </c:pt>
                <c:pt idx="10">
                  <c:v>83.25</c:v>
                </c:pt>
                <c:pt idx="11">
                  <c:v>84.283000000000001</c:v>
                </c:pt>
                <c:pt idx="12">
                  <c:v>83</c:v>
                </c:pt>
                <c:pt idx="13">
                  <c:v>83.2</c:v>
                </c:pt>
                <c:pt idx="14">
                  <c:v>83.082999999999998</c:v>
                </c:pt>
                <c:pt idx="15">
                  <c:v>83.832999999999998</c:v>
                </c:pt>
                <c:pt idx="16">
                  <c:v>82.933000000000007</c:v>
                </c:pt>
                <c:pt idx="17">
                  <c:v>83.433000000000007</c:v>
                </c:pt>
                <c:pt idx="18">
                  <c:v>84.867000000000004</c:v>
                </c:pt>
                <c:pt idx="19">
                  <c:v>84.85</c:v>
                </c:pt>
                <c:pt idx="20">
                  <c:v>83.216999999999999</c:v>
                </c:pt>
                <c:pt idx="21">
                  <c:v>83.533000000000001</c:v>
                </c:pt>
                <c:pt idx="22">
                  <c:v>85.417000000000002</c:v>
                </c:pt>
                <c:pt idx="23">
                  <c:v>85.266999999999996</c:v>
                </c:pt>
                <c:pt idx="24">
                  <c:v>84.533000000000001</c:v>
                </c:pt>
                <c:pt idx="25">
                  <c:v>84.7</c:v>
                </c:pt>
                <c:pt idx="26">
                  <c:v>85.95</c:v>
                </c:pt>
                <c:pt idx="27">
                  <c:v>86.733000000000004</c:v>
                </c:pt>
                <c:pt idx="28">
                  <c:v>86.516999999999996</c:v>
                </c:pt>
                <c:pt idx="29">
                  <c:v>87.183000000000007</c:v>
                </c:pt>
                <c:pt idx="30">
                  <c:v>87.617000000000004</c:v>
                </c:pt>
                <c:pt idx="31">
                  <c:v>87.733000000000004</c:v>
                </c:pt>
                <c:pt idx="32">
                  <c:v>87.667000000000002</c:v>
                </c:pt>
                <c:pt idx="33">
                  <c:v>90.667000000000002</c:v>
                </c:pt>
                <c:pt idx="34">
                  <c:v>90.167000000000002</c:v>
                </c:pt>
                <c:pt idx="35">
                  <c:v>91.117000000000004</c:v>
                </c:pt>
                <c:pt idx="36">
                  <c:v>91.85</c:v>
                </c:pt>
                <c:pt idx="37">
                  <c:v>92.766999999999996</c:v>
                </c:pt>
                <c:pt idx="38">
                  <c:v>94.483000000000004</c:v>
                </c:pt>
                <c:pt idx="39">
                  <c:v>94.683000000000007</c:v>
                </c:pt>
                <c:pt idx="40">
                  <c:v>95.55</c:v>
                </c:pt>
                <c:pt idx="41">
                  <c:v>97.15</c:v>
                </c:pt>
                <c:pt idx="42">
                  <c:v>98.35</c:v>
                </c:pt>
                <c:pt idx="43">
                  <c:v>101.25</c:v>
                </c:pt>
                <c:pt idx="44">
                  <c:v>103.45</c:v>
                </c:pt>
                <c:pt idx="45">
                  <c:v>107.75</c:v>
                </c:pt>
                <c:pt idx="46">
                  <c:v>111.967</c:v>
                </c:pt>
                <c:pt idx="47">
                  <c:v>117</c:v>
                </c:pt>
                <c:pt idx="48">
                  <c:v>123.55</c:v>
                </c:pt>
                <c:pt idx="49">
                  <c:v>130.18299999999999</c:v>
                </c:pt>
                <c:pt idx="50">
                  <c:v>139.06700000000001</c:v>
                </c:pt>
                <c:pt idx="51">
                  <c:v>147.61699999999999</c:v>
                </c:pt>
                <c:pt idx="52">
                  <c:v>159.55000000000001</c:v>
                </c:pt>
                <c:pt idx="53">
                  <c:v>171.917</c:v>
                </c:pt>
                <c:pt idx="54">
                  <c:v>186.86699999999999</c:v>
                </c:pt>
                <c:pt idx="55">
                  <c:v>201.017</c:v>
                </c:pt>
                <c:pt idx="56">
                  <c:v>214.31700000000001</c:v>
                </c:pt>
                <c:pt idx="57">
                  <c:v>223.95</c:v>
                </c:pt>
                <c:pt idx="58">
                  <c:v>232.21700000000001</c:v>
                </c:pt>
                <c:pt idx="59">
                  <c:v>235.017</c:v>
                </c:pt>
                <c:pt idx="60">
                  <c:v>236.81700000000001</c:v>
                </c:pt>
                <c:pt idx="61">
                  <c:v>233.45</c:v>
                </c:pt>
                <c:pt idx="62">
                  <c:v>226.2</c:v>
                </c:pt>
                <c:pt idx="63">
                  <c:v>211.25</c:v>
                </c:pt>
                <c:pt idx="64">
                  <c:v>190.833</c:v>
                </c:pt>
                <c:pt idx="65">
                  <c:v>165.13300000000001</c:v>
                </c:pt>
                <c:pt idx="66">
                  <c:v>131.65</c:v>
                </c:pt>
                <c:pt idx="67">
                  <c:v>105.81699999999999</c:v>
                </c:pt>
                <c:pt idx="68">
                  <c:v>95.3</c:v>
                </c:pt>
                <c:pt idx="69">
                  <c:v>95.016999999999996</c:v>
                </c:pt>
                <c:pt idx="70">
                  <c:v>97.766999999999996</c:v>
                </c:pt>
                <c:pt idx="71">
                  <c:v>101.017</c:v>
                </c:pt>
                <c:pt idx="72">
                  <c:v>106.35</c:v>
                </c:pt>
                <c:pt idx="73">
                  <c:v>110.667</c:v>
                </c:pt>
                <c:pt idx="74">
                  <c:v>118.75</c:v>
                </c:pt>
                <c:pt idx="75">
                  <c:v>127.467</c:v>
                </c:pt>
                <c:pt idx="76">
                  <c:v>138.69999999999999</c:v>
                </c:pt>
                <c:pt idx="77">
                  <c:v>150.4</c:v>
                </c:pt>
                <c:pt idx="78">
                  <c:v>162.93299999999999</c:v>
                </c:pt>
                <c:pt idx="79">
                  <c:v>173.833</c:v>
                </c:pt>
                <c:pt idx="80">
                  <c:v>182.5</c:v>
                </c:pt>
                <c:pt idx="81">
                  <c:v>187.21700000000001</c:v>
                </c:pt>
                <c:pt idx="82">
                  <c:v>188.75</c:v>
                </c:pt>
                <c:pt idx="83">
                  <c:v>184.833</c:v>
                </c:pt>
                <c:pt idx="84">
                  <c:v>174.11699999999999</c:v>
                </c:pt>
                <c:pt idx="85">
                  <c:v>156.75</c:v>
                </c:pt>
                <c:pt idx="86">
                  <c:v>133.56700000000001</c:v>
                </c:pt>
                <c:pt idx="87">
                  <c:v>107.033</c:v>
                </c:pt>
                <c:pt idx="88">
                  <c:v>84.6</c:v>
                </c:pt>
                <c:pt idx="89">
                  <c:v>75.332999999999998</c:v>
                </c:pt>
                <c:pt idx="90">
                  <c:v>74.5</c:v>
                </c:pt>
                <c:pt idx="91">
                  <c:v>74.05</c:v>
                </c:pt>
                <c:pt idx="92">
                  <c:v>74.233000000000004</c:v>
                </c:pt>
                <c:pt idx="93">
                  <c:v>75.966999999999999</c:v>
                </c:pt>
                <c:pt idx="94">
                  <c:v>74.849999999999994</c:v>
                </c:pt>
                <c:pt idx="95">
                  <c:v>73.599999999999994</c:v>
                </c:pt>
                <c:pt idx="96">
                  <c:v>74.75</c:v>
                </c:pt>
                <c:pt idx="97">
                  <c:v>75.016999999999996</c:v>
                </c:pt>
                <c:pt idx="98">
                  <c:v>75.332999999999998</c:v>
                </c:pt>
                <c:pt idx="99">
                  <c:v>75.533000000000001</c:v>
                </c:pt>
                <c:pt idx="100">
                  <c:v>74.783000000000001</c:v>
                </c:pt>
                <c:pt idx="101">
                  <c:v>74.849999999999994</c:v>
                </c:pt>
                <c:pt idx="102">
                  <c:v>75.05</c:v>
                </c:pt>
                <c:pt idx="103">
                  <c:v>75.483000000000004</c:v>
                </c:pt>
                <c:pt idx="104">
                  <c:v>75.417000000000002</c:v>
                </c:pt>
                <c:pt idx="105">
                  <c:v>76.3</c:v>
                </c:pt>
                <c:pt idx="106">
                  <c:v>75.266999999999996</c:v>
                </c:pt>
                <c:pt idx="107">
                  <c:v>74.75</c:v>
                </c:pt>
                <c:pt idx="108">
                  <c:v>75.716999999999999</c:v>
                </c:pt>
                <c:pt idx="109">
                  <c:v>75.283000000000001</c:v>
                </c:pt>
                <c:pt idx="110">
                  <c:v>75.233000000000004</c:v>
                </c:pt>
                <c:pt idx="111">
                  <c:v>74.867000000000004</c:v>
                </c:pt>
                <c:pt idx="112">
                  <c:v>74.566999999999993</c:v>
                </c:pt>
                <c:pt idx="113">
                  <c:v>74.900000000000006</c:v>
                </c:pt>
                <c:pt idx="114">
                  <c:v>76.533000000000001</c:v>
                </c:pt>
                <c:pt idx="115">
                  <c:v>76.266999999999996</c:v>
                </c:pt>
                <c:pt idx="116">
                  <c:v>77.733000000000004</c:v>
                </c:pt>
                <c:pt idx="117">
                  <c:v>78.433000000000007</c:v>
                </c:pt>
                <c:pt idx="118">
                  <c:v>79.3</c:v>
                </c:pt>
                <c:pt idx="119">
                  <c:v>79.283000000000001</c:v>
                </c:pt>
                <c:pt idx="120">
                  <c:v>80.25</c:v>
                </c:pt>
                <c:pt idx="121">
                  <c:v>79.632999999999996</c:v>
                </c:pt>
                <c:pt idx="122">
                  <c:v>79.382999999999996</c:v>
                </c:pt>
                <c:pt idx="123">
                  <c:v>78.45</c:v>
                </c:pt>
                <c:pt idx="124">
                  <c:v>75.983000000000004</c:v>
                </c:pt>
                <c:pt idx="125">
                  <c:v>74.283000000000001</c:v>
                </c:pt>
                <c:pt idx="126">
                  <c:v>74.582999999999998</c:v>
                </c:pt>
                <c:pt idx="127">
                  <c:v>72.832999999999998</c:v>
                </c:pt>
                <c:pt idx="128">
                  <c:v>72.033000000000001</c:v>
                </c:pt>
                <c:pt idx="129">
                  <c:v>70.867000000000004</c:v>
                </c:pt>
                <c:pt idx="130">
                  <c:v>70.533000000000001</c:v>
                </c:pt>
                <c:pt idx="131">
                  <c:v>70.867000000000004</c:v>
                </c:pt>
                <c:pt idx="132">
                  <c:v>69.316999999999993</c:v>
                </c:pt>
                <c:pt idx="133">
                  <c:v>71.283000000000001</c:v>
                </c:pt>
                <c:pt idx="134">
                  <c:v>68.867000000000004</c:v>
                </c:pt>
                <c:pt idx="135">
                  <c:v>69.933000000000007</c:v>
                </c:pt>
                <c:pt idx="136">
                  <c:v>70.55</c:v>
                </c:pt>
                <c:pt idx="137">
                  <c:v>69.233000000000004</c:v>
                </c:pt>
                <c:pt idx="138">
                  <c:v>69.816999999999993</c:v>
                </c:pt>
                <c:pt idx="139">
                  <c:v>70.05</c:v>
                </c:pt>
                <c:pt idx="140">
                  <c:v>69.533000000000001</c:v>
                </c:pt>
                <c:pt idx="141">
                  <c:v>70.400000000000006</c:v>
                </c:pt>
                <c:pt idx="142">
                  <c:v>70.599999999999994</c:v>
                </c:pt>
                <c:pt idx="143">
                  <c:v>69.983000000000004</c:v>
                </c:pt>
                <c:pt idx="144">
                  <c:v>70.599999999999994</c:v>
                </c:pt>
                <c:pt idx="145">
                  <c:v>71.266999999999996</c:v>
                </c:pt>
                <c:pt idx="146">
                  <c:v>71.832999999999998</c:v>
                </c:pt>
                <c:pt idx="147">
                  <c:v>72.832999999999998</c:v>
                </c:pt>
                <c:pt idx="148">
                  <c:v>74.216999999999999</c:v>
                </c:pt>
                <c:pt idx="149">
                  <c:v>74.132999999999996</c:v>
                </c:pt>
                <c:pt idx="150">
                  <c:v>73.332999999999998</c:v>
                </c:pt>
                <c:pt idx="151">
                  <c:v>72.45</c:v>
                </c:pt>
                <c:pt idx="152">
                  <c:v>72</c:v>
                </c:pt>
                <c:pt idx="153">
                  <c:v>72.882999999999996</c:v>
                </c:pt>
                <c:pt idx="154">
                  <c:v>71.516999999999996</c:v>
                </c:pt>
                <c:pt idx="155">
                  <c:v>71.367000000000004</c:v>
                </c:pt>
                <c:pt idx="156">
                  <c:v>70.849999999999994</c:v>
                </c:pt>
                <c:pt idx="157">
                  <c:v>69.483000000000004</c:v>
                </c:pt>
                <c:pt idx="158">
                  <c:v>68.183000000000007</c:v>
                </c:pt>
                <c:pt idx="159">
                  <c:v>67.667000000000002</c:v>
                </c:pt>
                <c:pt idx="160">
                  <c:v>67.283000000000001</c:v>
                </c:pt>
                <c:pt idx="161">
                  <c:v>67.05</c:v>
                </c:pt>
                <c:pt idx="162">
                  <c:v>68.566999999999993</c:v>
                </c:pt>
                <c:pt idx="163">
                  <c:v>67.400000000000006</c:v>
                </c:pt>
                <c:pt idx="164">
                  <c:v>67.632999999999996</c:v>
                </c:pt>
                <c:pt idx="165">
                  <c:v>67.016999999999996</c:v>
                </c:pt>
                <c:pt idx="166">
                  <c:v>67.632999999999996</c:v>
                </c:pt>
                <c:pt idx="167">
                  <c:v>67.55</c:v>
                </c:pt>
                <c:pt idx="168">
                  <c:v>67.5</c:v>
                </c:pt>
                <c:pt idx="169">
                  <c:v>67.55</c:v>
                </c:pt>
                <c:pt idx="170">
                  <c:v>66.582999999999998</c:v>
                </c:pt>
                <c:pt idx="171">
                  <c:v>66.3</c:v>
                </c:pt>
                <c:pt idx="172">
                  <c:v>66.382999999999996</c:v>
                </c:pt>
                <c:pt idx="173">
                  <c:v>65.95</c:v>
                </c:pt>
                <c:pt idx="174">
                  <c:v>67.400000000000006</c:v>
                </c:pt>
                <c:pt idx="175">
                  <c:v>67.832999999999998</c:v>
                </c:pt>
                <c:pt idx="176">
                  <c:v>67.3</c:v>
                </c:pt>
                <c:pt idx="177">
                  <c:v>66.95</c:v>
                </c:pt>
                <c:pt idx="178">
                  <c:v>67.05</c:v>
                </c:pt>
                <c:pt idx="179">
                  <c:v>67.05</c:v>
                </c:pt>
                <c:pt idx="180">
                  <c:v>66.400000000000006</c:v>
                </c:pt>
                <c:pt idx="181">
                  <c:v>66.417000000000002</c:v>
                </c:pt>
                <c:pt idx="182">
                  <c:v>65.367000000000004</c:v>
                </c:pt>
                <c:pt idx="183">
                  <c:v>65.933000000000007</c:v>
                </c:pt>
                <c:pt idx="184">
                  <c:v>66.082999999999998</c:v>
                </c:pt>
                <c:pt idx="185">
                  <c:v>66.132999999999996</c:v>
                </c:pt>
                <c:pt idx="186">
                  <c:v>65.599999999999994</c:v>
                </c:pt>
                <c:pt idx="187">
                  <c:v>66.650000000000006</c:v>
                </c:pt>
                <c:pt idx="188">
                  <c:v>67.25</c:v>
                </c:pt>
                <c:pt idx="189">
                  <c:v>66.417000000000002</c:v>
                </c:pt>
                <c:pt idx="190">
                  <c:v>66.566999999999993</c:v>
                </c:pt>
                <c:pt idx="191">
                  <c:v>65.7</c:v>
                </c:pt>
                <c:pt idx="192">
                  <c:v>65.8</c:v>
                </c:pt>
                <c:pt idx="193">
                  <c:v>65.617000000000004</c:v>
                </c:pt>
                <c:pt idx="194">
                  <c:v>65.683000000000007</c:v>
                </c:pt>
                <c:pt idx="195">
                  <c:v>66</c:v>
                </c:pt>
                <c:pt idx="196">
                  <c:v>66.483000000000004</c:v>
                </c:pt>
                <c:pt idx="197">
                  <c:v>65.516999999999996</c:v>
                </c:pt>
                <c:pt idx="198">
                  <c:v>65.816999999999993</c:v>
                </c:pt>
                <c:pt idx="199">
                  <c:v>66.5</c:v>
                </c:pt>
                <c:pt idx="200">
                  <c:v>65.733000000000004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81.064909415186804</c:v>
                </c:pt>
                <c:pt idx="1">
                  <c:v>81.327110823390882</c:v>
                </c:pt>
                <c:pt idx="2">
                  <c:v>81.588776280084559</c:v>
                </c:pt>
                <c:pt idx="3">
                  <c:v>81.849770562031267</c:v>
                </c:pt>
                <c:pt idx="4">
                  <c:v>82.10993891671572</c:v>
                </c:pt>
                <c:pt idx="5">
                  <c:v>82.369104949248268</c:v>
                </c:pt>
                <c:pt idx="6">
                  <c:v>82.627068375638743</c:v>
                </c:pt>
                <c:pt idx="7">
                  <c:v>82.883602657473716</c:v>
                </c:pt>
                <c:pt idx="8">
                  <c:v>83.138452542784393</c:v>
                </c:pt>
                <c:pt idx="9">
                  <c:v>83.391331551513517</c:v>
                </c:pt>
                <c:pt idx="10">
                  <c:v>83.641919463188955</c:v>
                </c:pt>
                <c:pt idx="11">
                  <c:v>83.88985989171664</c:v>
                </c:pt>
                <c:pt idx="12">
                  <c:v>84.134758071312334</c:v>
                </c:pt>
                <c:pt idx="13">
                  <c:v>84.376179033816413</c:v>
                </c:pt>
                <c:pt idx="14">
                  <c:v>84.613646438491642</c:v>
                </c:pt>
                <c:pt idx="15">
                  <c:v>84.846642431253656</c:v>
                </c:pt>
                <c:pt idx="16">
                  <c:v>85.074609075045757</c:v>
                </c:pt>
                <c:pt idx="17">
                  <c:v>85.296952124837631</c:v>
                </c:pt>
                <c:pt idx="18">
                  <c:v>85.513048242151015</c:v>
                </c:pt>
                <c:pt idx="19">
                  <c:v>85.722257182095447</c:v>
                </c:pt>
                <c:pt idx="20">
                  <c:v>85.923941070875557</c:v>
                </c:pt>
                <c:pt idx="21">
                  <c:v>86.117493654459324</c:v>
                </c:pt>
                <c:pt idx="22">
                  <c:v>86.302383366369597</c:v>
                </c:pt>
                <c:pt idx="23">
                  <c:v>86.478215249743968</c:v>
                </c:pt>
                <c:pt idx="24">
                  <c:v>86.644818169282303</c:v>
                </c:pt>
                <c:pt idx="25">
                  <c:v>86.802365319940208</c:v>
                </c:pt>
                <c:pt idx="26">
                  <c:v>86.95153768589536</c:v>
                </c:pt>
                <c:pt idx="27">
                  <c:v>87.093741658599072</c:v>
                </c:pt>
                <c:pt idx="28">
                  <c:v>87.231393230394147</c:v>
                </c:pt>
                <c:pt idx="29">
                  <c:v>87.368281681055095</c:v>
                </c:pt>
                <c:pt idx="30">
                  <c:v>87.510025002774512</c:v>
                </c:pt>
                <c:pt idx="31">
                  <c:v>87.664626904157203</c:v>
                </c:pt>
                <c:pt idx="32">
                  <c:v>87.843140475883089</c:v>
                </c:pt>
                <c:pt idx="33">
                  <c:v>88.060435874770945</c:v>
                </c:pt>
                <c:pt idx="34">
                  <c:v>88.336058175471649</c:v>
                </c:pt>
                <c:pt idx="35">
                  <c:v>88.695146566755071</c:v>
                </c:pt>
                <c:pt idx="36">
                  <c:v>89.16936743305655</c:v>
                </c:pt>
                <c:pt idx="37">
                  <c:v>89.797792208971686</c:v>
                </c:pt>
                <c:pt idx="38">
                  <c:v>90.627627565982991</c:v>
                </c:pt>
                <c:pt idx="39">
                  <c:v>91.714682620991596</c:v>
                </c:pt>
                <c:pt idx="40">
                  <c:v>93.123438384862723</c:v>
                </c:pt>
                <c:pt idx="41">
                  <c:v>94.926572229950921</c:v>
                </c:pt>
                <c:pt idx="42">
                  <c:v>97.203788811007769</c:v>
                </c:pt>
                <c:pt idx="43">
                  <c:v>100.03982268340519</c:v>
                </c:pt>
                <c:pt idx="44">
                  <c:v>103.52151029727776</c:v>
                </c:pt>
                <c:pt idx="45">
                  <c:v>107.73388229669199</c:v>
                </c:pt>
                <c:pt idx="46">
                  <c:v>112.7553013127317</c:v>
                </c:pt>
                <c:pt idx="47">
                  <c:v>118.65176327601424</c:v>
                </c:pt>
                <c:pt idx="48">
                  <c:v>125.47058621894543</c:v>
                </c:pt>
                <c:pt idx="49">
                  <c:v>133.23382099851221</c:v>
                </c:pt>
                <c:pt idx="50">
                  <c:v>141.93182172834452</c:v>
                </c:pt>
                <c:pt idx="51">
                  <c:v>151.51749391920322</c:v>
                </c:pt>
                <c:pt idx="52">
                  <c:v>161.90176221415024</c:v>
                </c:pt>
                <c:pt idx="53">
                  <c:v>172.9506512444998</c:v>
                </c:pt>
                <c:pt idx="54">
                  <c:v>184.48361548956137</c:v>
                </c:pt>
                <c:pt idx="55">
                  <c:v>196.27006582006268</c:v>
                </c:pt>
                <c:pt idx="56">
                  <c:v>208.01376560542204</c:v>
                </c:pt>
                <c:pt idx="57">
                  <c:v>219.30125010935487</c:v>
                </c:pt>
                <c:pt idx="58">
                  <c:v>229.47999879440835</c:v>
                </c:pt>
                <c:pt idx="59">
                  <c:v>237.45927599440287</c:v>
                </c:pt>
                <c:pt idx="60">
                  <c:v>241.53703030660046</c:v>
                </c:pt>
                <c:pt idx="61">
                  <c:v>239.52175832725305</c:v>
                </c:pt>
                <c:pt idx="62">
                  <c:v>229.4409061584081</c:v>
                </c:pt>
                <c:pt idx="63">
                  <c:v>210.76022972867895</c:v>
                </c:pt>
                <c:pt idx="64">
                  <c:v>185.39912151573822</c:v>
                </c:pt>
                <c:pt idx="65">
                  <c:v>157.5836461849882</c:v>
                </c:pt>
                <c:pt idx="66">
                  <c:v>132.28899412793473</c:v>
                </c:pt>
                <c:pt idx="67">
                  <c:v>113.2059278388998</c:v>
                </c:pt>
                <c:pt idx="68">
                  <c:v>101.59765509572287</c:v>
                </c:pt>
                <c:pt idx="69">
                  <c:v>96.609119094820599</c:v>
                </c:pt>
                <c:pt idx="70">
                  <c:v>96.441281742618926</c:v>
                </c:pt>
                <c:pt idx="71">
                  <c:v>99.421041377663826</c:v>
                </c:pt>
                <c:pt idx="72">
                  <c:v>104.46394187093681</c:v>
                </c:pt>
                <c:pt idx="73">
                  <c:v>111.0272748450508</c:v>
                </c:pt>
                <c:pt idx="74">
                  <c:v>118.87383093879961</c:v>
                </c:pt>
                <c:pt idx="75">
                  <c:v>127.8649350885792</c:v>
                </c:pt>
                <c:pt idx="76">
                  <c:v>137.84141807077046</c:v>
                </c:pt>
                <c:pt idx="77">
                  <c:v>148.57012023567069</c:v>
                </c:pt>
                <c:pt idx="78">
                  <c:v>159.71713313073167</c:v>
                </c:pt>
                <c:pt idx="79">
                  <c:v>170.79976212641247</c:v>
                </c:pt>
                <c:pt idx="80">
                  <c:v>181.03963109918379</c:v>
                </c:pt>
                <c:pt idx="81">
                  <c:v>189.05056223988151</c:v>
                </c:pt>
                <c:pt idx="82">
                  <c:v>192.52240528924551</c:v>
                </c:pt>
                <c:pt idx="83">
                  <c:v>188.52417126209264</c:v>
                </c:pt>
                <c:pt idx="84">
                  <c:v>175.07518724170075</c:v>
                </c:pt>
                <c:pt idx="85">
                  <c:v>153.34634978362851</c:v>
                </c:pt>
                <c:pt idx="86">
                  <c:v>128.24297064357651</c:v>
                </c:pt>
                <c:pt idx="87">
                  <c:v>105.96620516824332</c:v>
                </c:pt>
                <c:pt idx="88">
                  <c:v>90.433456555091183</c:v>
                </c:pt>
                <c:pt idx="89">
                  <c:v>81.828999012284484</c:v>
                </c:pt>
                <c:pt idx="90">
                  <c:v>77.993062324117687</c:v>
                </c:pt>
                <c:pt idx="91">
                  <c:v>76.567325407005839</c:v>
                </c:pt>
                <c:pt idx="92">
                  <c:v>76.068377162367995</c:v>
                </c:pt>
                <c:pt idx="93">
                  <c:v>75.845796461563097</c:v>
                </c:pt>
                <c:pt idx="94">
                  <c:v>75.688504019741714</c:v>
                </c:pt>
                <c:pt idx="95">
                  <c:v>75.544441352693099</c:v>
                </c:pt>
                <c:pt idx="96">
                  <c:v>75.403811862315479</c:v>
                </c:pt>
                <c:pt idx="97">
                  <c:v>75.265413571800707</c:v>
                </c:pt>
                <c:pt idx="98">
                  <c:v>75.129557958436436</c:v>
                </c:pt>
                <c:pt idx="99">
                  <c:v>74.99702010282482</c:v>
                </c:pt>
                <c:pt idx="100">
                  <c:v>74.869024613609881</c:v>
                </c:pt>
                <c:pt idx="101">
                  <c:v>74.747391525260795</c:v>
                </c:pt>
                <c:pt idx="102">
                  <c:v>74.634723830253847</c:v>
                </c:pt>
                <c:pt idx="103">
                  <c:v>74.534614300896848</c:v>
                </c:pt>
                <c:pt idx="104">
                  <c:v>74.451849557719171</c:v>
                </c:pt>
                <c:pt idx="105">
                  <c:v>74.392577839955493</c:v>
                </c:pt>
                <c:pt idx="106">
                  <c:v>74.364394280227145</c:v>
                </c:pt>
                <c:pt idx="107">
                  <c:v>74.376287123589449</c:v>
                </c:pt>
                <c:pt idx="108">
                  <c:v>74.438383924607308</c:v>
                </c:pt>
                <c:pt idx="109">
                  <c:v>74.56144231970255</c:v>
                </c:pt>
                <c:pt idx="110">
                  <c:v>74.756048962207572</c:v>
                </c:pt>
                <c:pt idx="111">
                  <c:v>75.031523978553139</c:v>
                </c:pt>
                <c:pt idx="112">
                  <c:v>75.394573079266692</c:v>
                </c:pt>
                <c:pt idx="113">
                  <c:v>75.847768591422422</c:v>
                </c:pt>
                <c:pt idx="114">
                  <c:v>76.38792610067577</c:v>
                </c:pt>
                <c:pt idx="115">
                  <c:v>77.00427049391098</c:v>
                </c:pt>
                <c:pt idx="116">
                  <c:v>77.675825852406163</c:v>
                </c:pt>
                <c:pt idx="117">
                  <c:v>78.366832956535305</c:v>
                </c:pt>
                <c:pt idx="118">
                  <c:v>79.019143260033047</c:v>
                </c:pt>
                <c:pt idx="119">
                  <c:v>79.543434303378774</c:v>
                </c:pt>
                <c:pt idx="120">
                  <c:v>79.817707856756059</c:v>
                </c:pt>
                <c:pt idx="121">
                  <c:v>79.70728551059166</c:v>
                </c:pt>
                <c:pt idx="122">
                  <c:v>79.114333652672627</c:v>
                </c:pt>
                <c:pt idx="123">
                  <c:v>78.040776199026084</c:v>
                </c:pt>
                <c:pt idx="124">
                  <c:v>76.622339796445061</c:v>
                </c:pt>
                <c:pt idx="125">
                  <c:v>75.095921988176002</c:v>
                </c:pt>
                <c:pt idx="126">
                  <c:v>73.707878788192986</c:v>
                </c:pt>
                <c:pt idx="127">
                  <c:v>72.619586198239148</c:v>
                </c:pt>
                <c:pt idx="128">
                  <c:v>71.86854613394199</c:v>
                </c:pt>
                <c:pt idx="129">
                  <c:v>71.396392870173401</c:v>
                </c:pt>
                <c:pt idx="130">
                  <c:v>71.108132522588292</c:v>
                </c:pt>
                <c:pt idx="131">
                  <c:v>70.919864025858274</c:v>
                </c:pt>
                <c:pt idx="132">
                  <c:v>70.777394363739688</c:v>
                </c:pt>
                <c:pt idx="133">
                  <c:v>70.653128072628846</c:v>
                </c:pt>
                <c:pt idx="134">
                  <c:v>70.53578431203853</c:v>
                </c:pt>
                <c:pt idx="135">
                  <c:v>70.42201857707488</c:v>
                </c:pt>
                <c:pt idx="136">
                  <c:v>70.312169109698445</c:v>
                </c:pt>
                <c:pt idx="137">
                  <c:v>70.209162474228421</c:v>
                </c:pt>
                <c:pt idx="138">
                  <c:v>70.119288166883237</c:v>
                </c:pt>
                <c:pt idx="139">
                  <c:v>70.05398774126779</c:v>
                </c:pt>
                <c:pt idx="140">
                  <c:v>70.031870929894296</c:v>
                </c:pt>
                <c:pt idx="141">
                  <c:v>70.079707457129885</c:v>
                </c:pt>
                <c:pt idx="142">
                  <c:v>70.230520225662104</c:v>
                </c:pt>
                <c:pt idx="143">
                  <c:v>70.51682895363426</c:v>
                </c:pt>
                <c:pt idx="144">
                  <c:v>70.958358247034667</c:v>
                </c:pt>
                <c:pt idx="145">
                  <c:v>71.546434000861822</c:v>
                </c:pt>
                <c:pt idx="146">
                  <c:v>72.23094164348808</c:v>
                </c:pt>
                <c:pt idx="147">
                  <c:v>72.917847679128798</c:v>
                </c:pt>
                <c:pt idx="148">
                  <c:v>73.483367181850838</c:v>
                </c:pt>
                <c:pt idx="149">
                  <c:v>73.804190002286049</c:v>
                </c:pt>
                <c:pt idx="150">
                  <c:v>73.794419941038143</c:v>
                </c:pt>
                <c:pt idx="151">
                  <c:v>73.434251376608032</c:v>
                </c:pt>
                <c:pt idx="152">
                  <c:v>72.777304501749327</c:v>
                </c:pt>
                <c:pt idx="153">
                  <c:v>71.932917563450431</c:v>
                </c:pt>
                <c:pt idx="154">
                  <c:v>71.031404507019303</c:v>
                </c:pt>
                <c:pt idx="155">
                  <c:v>70.187434150457676</c:v>
                </c:pt>
                <c:pt idx="156">
                  <c:v>69.475490421265633</c:v>
                </c:pt>
                <c:pt idx="157">
                  <c:v>68.923563019134789</c:v>
                </c:pt>
                <c:pt idx="158">
                  <c:v>68.522210696724699</c:v>
                </c:pt>
                <c:pt idx="159">
                  <c:v>68.240890080907988</c:v>
                </c:pt>
                <c:pt idx="160">
                  <c:v>68.043475998542149</c:v>
                </c:pt>
                <c:pt idx="161">
                  <c:v>67.898384473143707</c:v>
                </c:pt>
                <c:pt idx="162">
                  <c:v>67.782663705825684</c:v>
                </c:pt>
                <c:pt idx="163">
                  <c:v>67.681834028540493</c:v>
                </c:pt>
                <c:pt idx="164">
                  <c:v>67.587789096630814</c:v>
                </c:pt>
                <c:pt idx="165">
                  <c:v>67.496444854779355</c:v>
                </c:pt>
                <c:pt idx="166">
                  <c:v>67.405927154779562</c:v>
                </c:pt>
                <c:pt idx="167">
                  <c:v>67.315440306339838</c:v>
                </c:pt>
                <c:pt idx="168">
                  <c:v>67.224662987999636</c:v>
                </c:pt>
                <c:pt idx="169">
                  <c:v>67.133465141088507</c:v>
                </c:pt>
                <c:pt idx="170">
                  <c:v>67.041789673576261</c:v>
                </c:pt>
                <c:pt idx="171">
                  <c:v>66.94960781038759</c:v>
                </c:pt>
                <c:pt idx="172">
                  <c:v>66.856903571179942</c:v>
                </c:pt>
                <c:pt idx="173">
                  <c:v>66.763668550747738</c:v>
                </c:pt>
                <c:pt idx="174">
                  <c:v>66.669899985147069</c:v>
                </c:pt>
                <c:pt idx="175">
                  <c:v>66.57559977601268</c:v>
                </c:pt>
                <c:pt idx="176">
                  <c:v>66.480773784690456</c:v>
                </c:pt>
                <c:pt idx="177">
                  <c:v>66.385431216906184</c:v>
                </c:pt>
                <c:pt idx="178">
                  <c:v>66.289584059209318</c:v>
                </c:pt>
                <c:pt idx="179">
                  <c:v>66.193246562060196</c:v>
                </c:pt>
                <c:pt idx="180">
                  <c:v>66.096434770464924</c:v>
                </c:pt>
                <c:pt idx="181">
                  <c:v>65.999166102905846</c:v>
                </c:pt>
                <c:pt idx="182">
                  <c:v>65.901458978137256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81.064909406862114</c:v>
                </c:pt>
                <c:pt idx="1">
                  <c:v>81.327110806028372</c:v>
                </c:pt>
                <c:pt idx="2">
                  <c:v>81.588776244286848</c:v>
                </c:pt>
                <c:pt idx="3">
                  <c:v>81.849770489069215</c:v>
                </c:pt>
                <c:pt idx="4">
                  <c:v>82.109938769708918</c:v>
                </c:pt>
                <c:pt idx="5">
                  <c:v>82.369104656444534</c:v>
                </c:pt>
                <c:pt idx="6">
                  <c:v>82.627067799118535</c:v>
                </c:pt>
                <c:pt idx="7">
                  <c:v>82.883601535322953</c:v>
                </c:pt>
                <c:pt idx="8">
                  <c:v>83.138450383615464</c:v>
                </c:pt>
                <c:pt idx="9">
                  <c:v>83.391327444550598</c:v>
                </c:pt>
                <c:pt idx="10">
                  <c:v>83.641911740764158</c:v>
                </c:pt>
                <c:pt idx="11">
                  <c:v>83.889845537306883</c:v>
                </c:pt>
                <c:pt idx="12">
                  <c:v>84.134731694899216</c:v>
                </c:pt>
                <c:pt idx="13">
                  <c:v>84.376131121752564</c:v>
                </c:pt>
                <c:pt idx="14">
                  <c:v>84.613560403966304</c:v>
                </c:pt>
                <c:pt idx="15">
                  <c:v>84.846489710028038</c:v>
                </c:pt>
                <c:pt idx="16">
                  <c:v>85.074341081225285</c:v>
                </c:pt>
                <c:pt idx="17">
                  <c:v>85.296487236228714</c:v>
                </c:pt>
                <c:pt idx="18">
                  <c:v>85.51225103391765</c:v>
                </c:pt>
                <c:pt idx="19">
                  <c:v>85.720905752606001</c:v>
                </c:pt>
                <c:pt idx="20">
                  <c:v>85.921676354851044</c:v>
                </c:pt>
                <c:pt idx="21">
                  <c:v>86.113741913365132</c:v>
                </c:pt>
                <c:pt idx="22">
                  <c:v>86.29623937335684</c:v>
                </c:pt>
                <c:pt idx="23">
                  <c:v>86.468268817888855</c:v>
                </c:pt>
                <c:pt idx="24">
                  <c:v>86.628900383508096</c:v>
                </c:pt>
                <c:pt idx="25">
                  <c:v>86.777182941561236</c:v>
                </c:pt>
                <c:pt idx="26">
                  <c:v>86.912154614718133</c:v>
                </c:pt>
                <c:pt idx="27">
                  <c:v>87.032855137380963</c:v>
                </c:pt>
                <c:pt idx="28">
                  <c:v>87.138339992928024</c:v>
                </c:pt>
                <c:pt idx="29">
                  <c:v>87.227696171455861</c:v>
                </c:pt>
                <c:pt idx="30">
                  <c:v>87.300059291713723</c:v>
                </c:pt>
                <c:pt idx="31">
                  <c:v>87.354631724844481</c:v>
                </c:pt>
                <c:pt idx="32">
                  <c:v>87.390701251648906</c:v>
                </c:pt>
                <c:pt idx="33">
                  <c:v>87.407659687173108</c:v>
                </c:pt>
                <c:pt idx="34">
                  <c:v>87.405020825335924</c:v>
                </c:pt>
                <c:pt idx="35">
                  <c:v>87.382437001238358</c:v>
                </c:pt>
                <c:pt idx="36">
                  <c:v>87.339713548299343</c:v>
                </c:pt>
                <c:pt idx="37">
                  <c:v>87.276820448296505</c:v>
                </c:pt>
                <c:pt idx="38">
                  <c:v>87.193900538835834</c:v>
                </c:pt>
                <c:pt idx="39">
                  <c:v>87.09127375509361</c:v>
                </c:pt>
                <c:pt idx="40">
                  <c:v>86.969437036942594</c:v>
                </c:pt>
                <c:pt idx="41">
                  <c:v>86.829059720496431</c:v>
                </c:pt>
                <c:pt idx="42">
                  <c:v>86.670974442487093</c:v>
                </c:pt>
                <c:pt idx="43">
                  <c:v>86.496163801708533</c:v>
                </c:pt>
                <c:pt idx="44">
                  <c:v>86.305743227667634</c:v>
                </c:pt>
                <c:pt idx="45">
                  <c:v>86.100940686697086</c:v>
                </c:pt>
                <c:pt idx="46">
                  <c:v>85.883073996442249</c:v>
                </c:pt>
                <c:pt idx="47">
                  <c:v>85.653526610916472</c:v>
                </c:pt>
                <c:pt idx="48">
                  <c:v>85.413722775048512</c:v>
                </c:pt>
                <c:pt idx="49">
                  <c:v>85.165102929764657</c:v>
                </c:pt>
                <c:pt idx="50">
                  <c:v>84.909100180933692</c:v>
                </c:pt>
                <c:pt idx="51">
                  <c:v>84.647118536699423</c:v>
                </c:pt>
                <c:pt idx="52">
                  <c:v>84.380513479281504</c:v>
                </c:pt>
                <c:pt idx="53">
                  <c:v>84.110575281937727</c:v>
                </c:pt>
                <c:pt idx="54">
                  <c:v>83.838515321978448</c:v>
                </c:pt>
                <c:pt idx="55">
                  <c:v>83.565455487680893</c:v>
                </c:pt>
                <c:pt idx="56">
                  <c:v>83.292420639620516</c:v>
                </c:pt>
                <c:pt idx="57">
                  <c:v>83.020333971608835</c:v>
                </c:pt>
                <c:pt idx="58">
                  <c:v>82.750015026621796</c:v>
                </c:pt>
                <c:pt idx="59">
                  <c:v>82.482180059811398</c:v>
                </c:pt>
                <c:pt idx="60">
                  <c:v>82.217444402787891</c:v>
                </c:pt>
                <c:pt idx="61">
                  <c:v>81.956326468165784</c:v>
                </c:pt>
                <c:pt idx="62">
                  <c:v>81.699253037209132</c:v>
                </c:pt>
                <c:pt idx="63">
                  <c:v>81.446565492158541</c:v>
                </c:pt>
                <c:pt idx="64">
                  <c:v>81.19852668430552</c:v>
                </c:pt>
                <c:pt idx="65">
                  <c:v>80.95532816523081</c:v>
                </c:pt>
                <c:pt idx="66">
                  <c:v>80.717097548474896</c:v>
                </c:pt>
                <c:pt idx="67">
                  <c:v>80.483905809508315</c:v>
                </c:pt>
                <c:pt idx="68">
                  <c:v>80.255774371111812</c:v>
                </c:pt>
                <c:pt idx="69">
                  <c:v>80.032681857664073</c:v>
                </c:pt>
                <c:pt idx="70">
                  <c:v>79.814570434416368</c:v>
                </c:pt>
                <c:pt idx="71">
                  <c:v>79.60135167610639</c:v>
                </c:pt>
                <c:pt idx="72">
                  <c:v>79.392911933082971</c:v>
                </c:pt>
                <c:pt idx="73">
                  <c:v>79.189117182597883</c:v>
                </c:pt>
                <c:pt idx="74">
                  <c:v>78.989817368365607</c:v>
                </c:pt>
                <c:pt idx="75">
                  <c:v>78.794850243309369</c:v>
                </c:pt>
                <c:pt idx="76">
                  <c:v>78.604044739065017</c:v>
                </c:pt>
                <c:pt idx="77">
                  <c:v>78.41722389178382</c:v>
                </c:pt>
                <c:pt idx="78">
                  <c:v>78.234207357527936</c:v>
                </c:pt>
                <c:pt idx="79">
                  <c:v>78.054813552517388</c:v>
                </c:pt>
                <c:pt idx="80">
                  <c:v>77.878861454054288</c:v>
                </c:pt>
                <c:pt idx="81">
                  <c:v>77.706172097451471</c:v>
                </c:pt>
                <c:pt idx="82">
                  <c:v>77.536569803017272</c:v>
                </c:pt>
                <c:pt idx="83">
                  <c:v>77.369883165329</c:v>
                </c:pt>
                <c:pt idx="84">
                  <c:v>77.205945834859193</c:v>
                </c:pt>
                <c:pt idx="85">
                  <c:v>77.04459711964995</c:v>
                </c:pt>
                <c:pt idx="86">
                  <c:v>76.885682432280205</c:v>
                </c:pt>
                <c:pt idx="87">
                  <c:v>76.729053604927699</c:v>
                </c:pt>
                <c:pt idx="88">
                  <c:v>76.574569092953453</c:v>
                </c:pt>
                <c:pt idx="89">
                  <c:v>76.42209408517931</c:v>
                </c:pt>
                <c:pt idx="90">
                  <c:v>76.271500536915795</c:v>
                </c:pt>
                <c:pt idx="91">
                  <c:v>76.122667139844864</c:v>
                </c:pt>
                <c:pt idx="92">
                  <c:v>75.975479241081729</c:v>
                </c:pt>
                <c:pt idx="93">
                  <c:v>75.829828722126507</c:v>
                </c:pt>
                <c:pt idx="94">
                  <c:v>75.685613846971989</c:v>
                </c:pt>
                <c:pt idx="95">
                  <c:v>75.542739087347783</c:v>
                </c:pt>
                <c:pt idx="96">
                  <c:v>75.401114931943411</c:v>
                </c:pt>
                <c:pt idx="97">
                  <c:v>75.260657685454404</c:v>
                </c:pt>
                <c:pt idx="98">
                  <c:v>75.121289262422437</c:v>
                </c:pt>
                <c:pt idx="99">
                  <c:v>74.982936980082059</c:v>
                </c:pt>
                <c:pt idx="100">
                  <c:v>74.845533353769639</c:v>
                </c:pt>
                <c:pt idx="101">
                  <c:v>74.709015897884626</c:v>
                </c:pt>
                <c:pt idx="102">
                  <c:v>74.573326934905282</c:v>
                </c:pt>
                <c:pt idx="103">
                  <c:v>74.438413414543675</c:v>
                </c:pt>
                <c:pt idx="104">
                  <c:v>74.304226744763696</c:v>
                </c:pt>
                <c:pt idx="105">
                  <c:v>74.170722636074785</c:v>
                </c:pt>
                <c:pt idx="106">
                  <c:v>74.03786096024136</c:v>
                </c:pt>
                <c:pt idx="107">
                  <c:v>73.905605624306034</c:v>
                </c:pt>
                <c:pt idx="108">
                  <c:v>73.773924460603496</c:v>
                </c:pt>
                <c:pt idx="109">
                  <c:v>73.642789133233961</c:v>
                </c:pt>
                <c:pt idx="110">
                  <c:v>73.512175061260791</c:v>
                </c:pt>
                <c:pt idx="111">
                  <c:v>73.382061358687437</c:v>
                </c:pt>
                <c:pt idx="112">
                  <c:v>73.252430791045754</c:v>
                </c:pt>
                <c:pt idx="113">
                  <c:v>73.123269748181315</c:v>
                </c:pt>
                <c:pt idx="114">
                  <c:v>72.994568232542974</c:v>
                </c:pt>
                <c:pt idx="115">
                  <c:v>72.866319861962694</c:v>
                </c:pt>
                <c:pt idx="116">
                  <c:v>72.738521885539811</c:v>
                </c:pt>
                <c:pt idx="117">
                  <c:v>72.611175210812235</c:v>
                </c:pt>
                <c:pt idx="118">
                  <c:v>72.484284439895646</c:v>
                </c:pt>
                <c:pt idx="119">
                  <c:v>72.357857911697394</c:v>
                </c:pt>
                <c:pt idx="120">
                  <c:v>72.231907746655452</c:v>
                </c:pt>
                <c:pt idx="121">
                  <c:v>72.106449889719372</c:v>
                </c:pt>
                <c:pt idx="122">
                  <c:v>71.981504146476723</c:v>
                </c:pt>
                <c:pt idx="123">
                  <c:v>71.857094206451791</c:v>
                </c:pt>
                <c:pt idx="124">
                  <c:v>71.733247646675636</c:v>
                </c:pt>
                <c:pt idx="125">
                  <c:v>71.609995907681096</c:v>
                </c:pt>
                <c:pt idx="126">
                  <c:v>71.487374233150092</c:v>
                </c:pt>
                <c:pt idx="127">
                  <c:v>71.36542156359063</c:v>
                </c:pt>
                <c:pt idx="128">
                  <c:v>71.244180373715835</c:v>
                </c:pt>
                <c:pt idx="129">
                  <c:v>71.123696442724764</c:v>
                </c:pt>
                <c:pt idx="130">
                  <c:v>71.004018546547044</c:v>
                </c:pt>
                <c:pt idx="131">
                  <c:v>70.885198061424248</c:v>
                </c:pt>
                <c:pt idx="132">
                  <c:v>70.767288469087333</c:v>
                </c:pt>
                <c:pt idx="133">
                  <c:v>70.650344755372643</c:v>
                </c:pt>
                <c:pt idx="134">
                  <c:v>70.534422696517495</c:v>
                </c:pt>
                <c:pt idx="135">
                  <c:v>70.419578030675623</c:v>
                </c:pt>
                <c:pt idx="136">
                  <c:v>70.305865516443234</c:v>
                </c:pt>
                <c:pt idx="137">
                  <c:v>70.193337885372898</c:v>
                </c:pt>
                <c:pt idx="138">
                  <c:v>70.082044701477059</c:v>
                </c:pt>
                <c:pt idx="139">
                  <c:v>69.972031147393494</c:v>
                </c:pt>
                <c:pt idx="140">
                  <c:v>69.863336763892363</c:v>
                </c:pt>
                <c:pt idx="141">
                  <c:v>69.755994176334994</c:v>
                </c:pt>
                <c:pt idx="142">
                  <c:v>69.65002784802526</c:v>
                </c:pt>
                <c:pt idx="143">
                  <c:v>69.545452905541069</c:v>
                </c:pt>
                <c:pt idx="144">
                  <c:v>69.442274084472629</c:v>
                </c:pt>
                <c:pt idx="145">
                  <c:v>69.340484844951661</c:v>
                </c:pt>
                <c:pt idx="146">
                  <c:v>69.240066704449191</c:v>
                </c:pt>
                <c:pt idx="147">
                  <c:v>69.140988830264419</c:v>
                </c:pt>
                <c:pt idx="148">
                  <c:v>69.043207925874668</c:v>
                </c:pt>
                <c:pt idx="149">
                  <c:v>68.946668434120795</c:v>
                </c:pt>
                <c:pt idx="150">
                  <c:v>68.851303066624979</c:v>
                </c:pt>
                <c:pt idx="151">
                  <c:v>68.757033653720924</c:v>
                </c:pt>
                <c:pt idx="152">
                  <c:v>68.663772293584685</c:v>
                </c:pt>
                <c:pt idx="153">
                  <c:v>68.57142276436339</c:v>
                </c:pt>
                <c:pt idx="154">
                  <c:v>68.479882150078907</c:v>
                </c:pt>
                <c:pt idx="155">
                  <c:v>68.389042620958264</c:v>
                </c:pt>
                <c:pt idx="156">
                  <c:v>68.298793302382649</c:v>
                </c:pt>
                <c:pt idx="157">
                  <c:v>68.20902216427794</c:v>
                </c:pt>
                <c:pt idx="158">
                  <c:v>68.11961786453324</c:v>
                </c:pt>
                <c:pt idx="159">
                  <c:v>68.030471485603215</c:v>
                </c:pt>
                <c:pt idx="160">
                  <c:v>67.941478112176853</c:v>
                </c:pt>
                <c:pt idx="161">
                  <c:v>67.852538208811069</c:v>
                </c:pt>
                <c:pt idx="162">
                  <c:v>67.763558768746208</c:v>
                </c:pt>
                <c:pt idx="163">
                  <c:v>67.67445421775588</c:v>
                </c:pt>
                <c:pt idx="164">
                  <c:v>67.585147068941836</c:v>
                </c:pt>
                <c:pt idx="165">
                  <c:v>67.495568335145919</c:v>
                </c:pt>
                <c:pt idx="166">
                  <c:v>67.405657714601929</c:v>
                </c:pt>
                <c:pt idx="167">
                  <c:v>67.315363572303099</c:v>
                </c:pt>
                <c:pt idx="168">
                  <c:v>67.224642744238508</c:v>
                </c:pt>
                <c:pt idx="169">
                  <c:v>67.133460194247832</c:v>
                </c:pt>
                <c:pt idx="170">
                  <c:v>67.041788553989903</c:v>
                </c:pt>
                <c:pt idx="171">
                  <c:v>66.949607575725651</c:v>
                </c:pt>
                <c:pt idx="172">
                  <c:v>66.856903525634138</c:v>
                </c:pt>
                <c:pt idx="173">
                  <c:v>66.7636685425623</c:v>
                </c:pt>
                <c:pt idx="174">
                  <c:v>66.669899983785015</c:v>
                </c:pt>
                <c:pt idx="175">
                  <c:v>66.575599775802843</c:v>
                </c:pt>
                <c:pt idx="176">
                  <c:v>66.480773784660528</c:v>
                </c:pt>
                <c:pt idx="177">
                  <c:v>66.385431216902234</c:v>
                </c:pt>
                <c:pt idx="178">
                  <c:v>66.289584059208835</c:v>
                </c:pt>
                <c:pt idx="179">
                  <c:v>66.193246562060139</c:v>
                </c:pt>
                <c:pt idx="180">
                  <c:v>66.096434770464924</c:v>
                </c:pt>
                <c:pt idx="181">
                  <c:v>65.999166102905846</c:v>
                </c:pt>
                <c:pt idx="182">
                  <c:v>65.901458978137256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85.433000000000007</c:v>
                </c:pt>
                <c:pt idx="1">
                  <c:v>85.683000000000007</c:v>
                </c:pt>
                <c:pt idx="2">
                  <c:v>86.566999999999993</c:v>
                </c:pt>
                <c:pt idx="3">
                  <c:v>85.75</c:v>
                </c:pt>
                <c:pt idx="4">
                  <c:v>84.983000000000004</c:v>
                </c:pt>
                <c:pt idx="5">
                  <c:v>84.9</c:v>
                </c:pt>
                <c:pt idx="6">
                  <c:v>85.382999999999996</c:v>
                </c:pt>
                <c:pt idx="7">
                  <c:v>84.55</c:v>
                </c:pt>
                <c:pt idx="8">
                  <c:v>84.15</c:v>
                </c:pt>
                <c:pt idx="9">
                  <c:v>85.117000000000004</c:v>
                </c:pt>
                <c:pt idx="10">
                  <c:v>85.283000000000001</c:v>
                </c:pt>
                <c:pt idx="11">
                  <c:v>85.332999999999998</c:v>
                </c:pt>
                <c:pt idx="12">
                  <c:v>85.016999999999996</c:v>
                </c:pt>
                <c:pt idx="13">
                  <c:v>85.582999999999998</c:v>
                </c:pt>
                <c:pt idx="14">
                  <c:v>86.167000000000002</c:v>
                </c:pt>
                <c:pt idx="15">
                  <c:v>85.533000000000001</c:v>
                </c:pt>
                <c:pt idx="16">
                  <c:v>84.367000000000004</c:v>
                </c:pt>
                <c:pt idx="17">
                  <c:v>85.082999999999998</c:v>
                </c:pt>
                <c:pt idx="18">
                  <c:v>85.05</c:v>
                </c:pt>
                <c:pt idx="19">
                  <c:v>85.066999999999993</c:v>
                </c:pt>
                <c:pt idx="20">
                  <c:v>85.966999999999999</c:v>
                </c:pt>
                <c:pt idx="21">
                  <c:v>86.066999999999993</c:v>
                </c:pt>
                <c:pt idx="22">
                  <c:v>85.483000000000004</c:v>
                </c:pt>
                <c:pt idx="23">
                  <c:v>86.85</c:v>
                </c:pt>
                <c:pt idx="24">
                  <c:v>86.917000000000002</c:v>
                </c:pt>
                <c:pt idx="25">
                  <c:v>86.367000000000004</c:v>
                </c:pt>
                <c:pt idx="26">
                  <c:v>85.966999999999999</c:v>
                </c:pt>
                <c:pt idx="27">
                  <c:v>88.683000000000007</c:v>
                </c:pt>
                <c:pt idx="28">
                  <c:v>86.917000000000002</c:v>
                </c:pt>
                <c:pt idx="29">
                  <c:v>88.766999999999996</c:v>
                </c:pt>
                <c:pt idx="30">
                  <c:v>88.132999999999996</c:v>
                </c:pt>
                <c:pt idx="31">
                  <c:v>88.716999999999999</c:v>
                </c:pt>
                <c:pt idx="32">
                  <c:v>89.216999999999999</c:v>
                </c:pt>
                <c:pt idx="33">
                  <c:v>91.066999999999993</c:v>
                </c:pt>
                <c:pt idx="34">
                  <c:v>90.566999999999993</c:v>
                </c:pt>
                <c:pt idx="35">
                  <c:v>92.1</c:v>
                </c:pt>
                <c:pt idx="36">
                  <c:v>92.266999999999996</c:v>
                </c:pt>
                <c:pt idx="37">
                  <c:v>93.367000000000004</c:v>
                </c:pt>
                <c:pt idx="38">
                  <c:v>94.483000000000004</c:v>
                </c:pt>
                <c:pt idx="39">
                  <c:v>94.483000000000004</c:v>
                </c:pt>
                <c:pt idx="40">
                  <c:v>94.632999999999996</c:v>
                </c:pt>
                <c:pt idx="41">
                  <c:v>96.183000000000007</c:v>
                </c:pt>
                <c:pt idx="42">
                  <c:v>96.95</c:v>
                </c:pt>
                <c:pt idx="43">
                  <c:v>97.582999999999998</c:v>
                </c:pt>
                <c:pt idx="44">
                  <c:v>99.266999999999996</c:v>
                </c:pt>
                <c:pt idx="45">
                  <c:v>102.6</c:v>
                </c:pt>
                <c:pt idx="46">
                  <c:v>105.767</c:v>
                </c:pt>
                <c:pt idx="47">
                  <c:v>109.833</c:v>
                </c:pt>
                <c:pt idx="48">
                  <c:v>114.45</c:v>
                </c:pt>
                <c:pt idx="49">
                  <c:v>120.35</c:v>
                </c:pt>
                <c:pt idx="50">
                  <c:v>128.05000000000001</c:v>
                </c:pt>
                <c:pt idx="51">
                  <c:v>137.56700000000001</c:v>
                </c:pt>
                <c:pt idx="52">
                  <c:v>148.53299999999999</c:v>
                </c:pt>
                <c:pt idx="53">
                  <c:v>163.43299999999999</c:v>
                </c:pt>
                <c:pt idx="54">
                  <c:v>178.7</c:v>
                </c:pt>
                <c:pt idx="55">
                  <c:v>195.1</c:v>
                </c:pt>
                <c:pt idx="56">
                  <c:v>209.56700000000001</c:v>
                </c:pt>
                <c:pt idx="57">
                  <c:v>221.25</c:v>
                </c:pt>
                <c:pt idx="58">
                  <c:v>230.333</c:v>
                </c:pt>
                <c:pt idx="59">
                  <c:v>236.13300000000001</c:v>
                </c:pt>
                <c:pt idx="60">
                  <c:v>238.31700000000001</c:v>
                </c:pt>
                <c:pt idx="61">
                  <c:v>236.35</c:v>
                </c:pt>
                <c:pt idx="62">
                  <c:v>229.68299999999999</c:v>
                </c:pt>
                <c:pt idx="63">
                  <c:v>215.93299999999999</c:v>
                </c:pt>
                <c:pt idx="64">
                  <c:v>195.667</c:v>
                </c:pt>
                <c:pt idx="65">
                  <c:v>170.78299999999999</c:v>
                </c:pt>
                <c:pt idx="66">
                  <c:v>139.4</c:v>
                </c:pt>
                <c:pt idx="67">
                  <c:v>110.417</c:v>
                </c:pt>
                <c:pt idx="68">
                  <c:v>94.316999999999993</c:v>
                </c:pt>
                <c:pt idx="69">
                  <c:v>94.016999999999996</c:v>
                </c:pt>
                <c:pt idx="70">
                  <c:v>96.3</c:v>
                </c:pt>
                <c:pt idx="71">
                  <c:v>100.93300000000001</c:v>
                </c:pt>
                <c:pt idx="72">
                  <c:v>105.133</c:v>
                </c:pt>
                <c:pt idx="73">
                  <c:v>110.867</c:v>
                </c:pt>
                <c:pt idx="74">
                  <c:v>119.85</c:v>
                </c:pt>
                <c:pt idx="75">
                  <c:v>128.25</c:v>
                </c:pt>
                <c:pt idx="76">
                  <c:v>139.9</c:v>
                </c:pt>
                <c:pt idx="77">
                  <c:v>151.36699999999999</c:v>
                </c:pt>
                <c:pt idx="78">
                  <c:v>163.017</c:v>
                </c:pt>
                <c:pt idx="79">
                  <c:v>173.35</c:v>
                </c:pt>
                <c:pt idx="80">
                  <c:v>181.583</c:v>
                </c:pt>
                <c:pt idx="81">
                  <c:v>186.81700000000001</c:v>
                </c:pt>
                <c:pt idx="82">
                  <c:v>187.46700000000001</c:v>
                </c:pt>
                <c:pt idx="83">
                  <c:v>184.46700000000001</c:v>
                </c:pt>
                <c:pt idx="84">
                  <c:v>174.733</c:v>
                </c:pt>
                <c:pt idx="85">
                  <c:v>158.083</c:v>
                </c:pt>
                <c:pt idx="86">
                  <c:v>136.19999999999999</c:v>
                </c:pt>
                <c:pt idx="87">
                  <c:v>109.533</c:v>
                </c:pt>
                <c:pt idx="88">
                  <c:v>86.417000000000002</c:v>
                </c:pt>
                <c:pt idx="89">
                  <c:v>76.533000000000001</c:v>
                </c:pt>
                <c:pt idx="90">
                  <c:v>74.016999999999996</c:v>
                </c:pt>
                <c:pt idx="91">
                  <c:v>74.933000000000007</c:v>
                </c:pt>
                <c:pt idx="92">
                  <c:v>74.233000000000004</c:v>
                </c:pt>
                <c:pt idx="93">
                  <c:v>73.783000000000001</c:v>
                </c:pt>
                <c:pt idx="94">
                  <c:v>74.917000000000002</c:v>
                </c:pt>
                <c:pt idx="95">
                  <c:v>74.783000000000001</c:v>
                </c:pt>
                <c:pt idx="96">
                  <c:v>75.382999999999996</c:v>
                </c:pt>
                <c:pt idx="97">
                  <c:v>75.5</c:v>
                </c:pt>
                <c:pt idx="98">
                  <c:v>75.483000000000004</c:v>
                </c:pt>
                <c:pt idx="99">
                  <c:v>75.382999999999996</c:v>
                </c:pt>
                <c:pt idx="100">
                  <c:v>75.316999999999993</c:v>
                </c:pt>
                <c:pt idx="101">
                  <c:v>75.45</c:v>
                </c:pt>
                <c:pt idx="102">
                  <c:v>75.2</c:v>
                </c:pt>
                <c:pt idx="103">
                  <c:v>74.7</c:v>
                </c:pt>
                <c:pt idx="104">
                  <c:v>75.566999999999993</c:v>
                </c:pt>
                <c:pt idx="105">
                  <c:v>75.349999999999994</c:v>
                </c:pt>
                <c:pt idx="106">
                  <c:v>75.466999999999999</c:v>
                </c:pt>
                <c:pt idx="107">
                  <c:v>74.832999999999998</c:v>
                </c:pt>
                <c:pt idx="108">
                  <c:v>75.667000000000002</c:v>
                </c:pt>
                <c:pt idx="109">
                  <c:v>75.582999999999998</c:v>
                </c:pt>
                <c:pt idx="110">
                  <c:v>75.933000000000007</c:v>
                </c:pt>
                <c:pt idx="111">
                  <c:v>74.632999999999996</c:v>
                </c:pt>
                <c:pt idx="112">
                  <c:v>74.599999999999994</c:v>
                </c:pt>
                <c:pt idx="113">
                  <c:v>76.25</c:v>
                </c:pt>
                <c:pt idx="114">
                  <c:v>76.316999999999993</c:v>
                </c:pt>
                <c:pt idx="115">
                  <c:v>77.466999999999999</c:v>
                </c:pt>
                <c:pt idx="116">
                  <c:v>79.082999999999998</c:v>
                </c:pt>
                <c:pt idx="117">
                  <c:v>80.382999999999996</c:v>
                </c:pt>
                <c:pt idx="118">
                  <c:v>80.417000000000002</c:v>
                </c:pt>
                <c:pt idx="119">
                  <c:v>81.433000000000007</c:v>
                </c:pt>
                <c:pt idx="120">
                  <c:v>81.783000000000001</c:v>
                </c:pt>
                <c:pt idx="121">
                  <c:v>81.033000000000001</c:v>
                </c:pt>
                <c:pt idx="122">
                  <c:v>81.433000000000007</c:v>
                </c:pt>
                <c:pt idx="123">
                  <c:v>79.599999999999994</c:v>
                </c:pt>
                <c:pt idx="124">
                  <c:v>79.016999999999996</c:v>
                </c:pt>
                <c:pt idx="125">
                  <c:v>76.816999999999993</c:v>
                </c:pt>
                <c:pt idx="126">
                  <c:v>74.966999999999999</c:v>
                </c:pt>
                <c:pt idx="127">
                  <c:v>74.882999999999996</c:v>
                </c:pt>
                <c:pt idx="128">
                  <c:v>73.617000000000004</c:v>
                </c:pt>
                <c:pt idx="129">
                  <c:v>71.917000000000002</c:v>
                </c:pt>
                <c:pt idx="130">
                  <c:v>72</c:v>
                </c:pt>
                <c:pt idx="131">
                  <c:v>69.933000000000007</c:v>
                </c:pt>
                <c:pt idx="132">
                  <c:v>70.983000000000004</c:v>
                </c:pt>
                <c:pt idx="133">
                  <c:v>70.117000000000004</c:v>
                </c:pt>
                <c:pt idx="134">
                  <c:v>70.7</c:v>
                </c:pt>
                <c:pt idx="135">
                  <c:v>70.233000000000004</c:v>
                </c:pt>
                <c:pt idx="136">
                  <c:v>69.917000000000002</c:v>
                </c:pt>
                <c:pt idx="137">
                  <c:v>69.766999999999996</c:v>
                </c:pt>
                <c:pt idx="138">
                  <c:v>70.566999999999993</c:v>
                </c:pt>
                <c:pt idx="139">
                  <c:v>70.617000000000004</c:v>
                </c:pt>
                <c:pt idx="140">
                  <c:v>70.617000000000004</c:v>
                </c:pt>
                <c:pt idx="141">
                  <c:v>71.099999999999994</c:v>
                </c:pt>
                <c:pt idx="142">
                  <c:v>70.716999999999999</c:v>
                </c:pt>
                <c:pt idx="143">
                  <c:v>70.95</c:v>
                </c:pt>
                <c:pt idx="144">
                  <c:v>71.933000000000007</c:v>
                </c:pt>
                <c:pt idx="145">
                  <c:v>72.466999999999999</c:v>
                </c:pt>
                <c:pt idx="146">
                  <c:v>73.033000000000001</c:v>
                </c:pt>
                <c:pt idx="147">
                  <c:v>73.516999999999996</c:v>
                </c:pt>
                <c:pt idx="148">
                  <c:v>74.466999999999999</c:v>
                </c:pt>
                <c:pt idx="149">
                  <c:v>73.966999999999999</c:v>
                </c:pt>
                <c:pt idx="150">
                  <c:v>74.433000000000007</c:v>
                </c:pt>
                <c:pt idx="151">
                  <c:v>73.533000000000001</c:v>
                </c:pt>
                <c:pt idx="152">
                  <c:v>73.233000000000004</c:v>
                </c:pt>
                <c:pt idx="153">
                  <c:v>71.917000000000002</c:v>
                </c:pt>
                <c:pt idx="154">
                  <c:v>71.066999999999993</c:v>
                </c:pt>
                <c:pt idx="155">
                  <c:v>69.716999999999999</c:v>
                </c:pt>
                <c:pt idx="156">
                  <c:v>69.233000000000004</c:v>
                </c:pt>
                <c:pt idx="157">
                  <c:v>68.582999999999998</c:v>
                </c:pt>
                <c:pt idx="158">
                  <c:v>68.082999999999998</c:v>
                </c:pt>
                <c:pt idx="159">
                  <c:v>67.483000000000004</c:v>
                </c:pt>
                <c:pt idx="160">
                  <c:v>68.25</c:v>
                </c:pt>
                <c:pt idx="161">
                  <c:v>67.683000000000007</c:v>
                </c:pt>
                <c:pt idx="162">
                  <c:v>67.599999999999994</c:v>
                </c:pt>
                <c:pt idx="163">
                  <c:v>68.150000000000006</c:v>
                </c:pt>
                <c:pt idx="164">
                  <c:v>66.75</c:v>
                </c:pt>
                <c:pt idx="165">
                  <c:v>67.849999999999994</c:v>
                </c:pt>
                <c:pt idx="166">
                  <c:v>67.367000000000004</c:v>
                </c:pt>
                <c:pt idx="167">
                  <c:v>67.45</c:v>
                </c:pt>
                <c:pt idx="168">
                  <c:v>67.882999999999996</c:v>
                </c:pt>
                <c:pt idx="169">
                  <c:v>66.8</c:v>
                </c:pt>
                <c:pt idx="170">
                  <c:v>67.2</c:v>
                </c:pt>
                <c:pt idx="171">
                  <c:v>66.332999999999998</c:v>
                </c:pt>
                <c:pt idx="172">
                  <c:v>67.266999999999996</c:v>
                </c:pt>
                <c:pt idx="173">
                  <c:v>67</c:v>
                </c:pt>
                <c:pt idx="174">
                  <c:v>66.183000000000007</c:v>
                </c:pt>
                <c:pt idx="175">
                  <c:v>66.433000000000007</c:v>
                </c:pt>
                <c:pt idx="176">
                  <c:v>66.617000000000004</c:v>
                </c:pt>
                <c:pt idx="177">
                  <c:v>66.582999999999998</c:v>
                </c:pt>
                <c:pt idx="178">
                  <c:v>66.7</c:v>
                </c:pt>
                <c:pt idx="179">
                  <c:v>66.283000000000001</c:v>
                </c:pt>
                <c:pt idx="180">
                  <c:v>66.882999999999996</c:v>
                </c:pt>
                <c:pt idx="181">
                  <c:v>66.316999999999993</c:v>
                </c:pt>
                <c:pt idx="182">
                  <c:v>66.7</c:v>
                </c:pt>
                <c:pt idx="183">
                  <c:v>66.45</c:v>
                </c:pt>
                <c:pt idx="184">
                  <c:v>66.117000000000004</c:v>
                </c:pt>
                <c:pt idx="185">
                  <c:v>67.983000000000004</c:v>
                </c:pt>
                <c:pt idx="186">
                  <c:v>66.533000000000001</c:v>
                </c:pt>
                <c:pt idx="187">
                  <c:v>67.132999999999996</c:v>
                </c:pt>
                <c:pt idx="188">
                  <c:v>67.332999999999998</c:v>
                </c:pt>
                <c:pt idx="189">
                  <c:v>67</c:v>
                </c:pt>
                <c:pt idx="190">
                  <c:v>66.400000000000006</c:v>
                </c:pt>
                <c:pt idx="191">
                  <c:v>67.033000000000001</c:v>
                </c:pt>
                <c:pt idx="192">
                  <c:v>66.582999999999998</c:v>
                </c:pt>
                <c:pt idx="193">
                  <c:v>66.983000000000004</c:v>
                </c:pt>
                <c:pt idx="194">
                  <c:v>66.2</c:v>
                </c:pt>
                <c:pt idx="195">
                  <c:v>65.917000000000002</c:v>
                </c:pt>
                <c:pt idx="196">
                  <c:v>66.332999999999998</c:v>
                </c:pt>
                <c:pt idx="197">
                  <c:v>66.483000000000004</c:v>
                </c:pt>
                <c:pt idx="198">
                  <c:v>65.2</c:v>
                </c:pt>
                <c:pt idx="199">
                  <c:v>67.233000000000004</c:v>
                </c:pt>
                <c:pt idx="200">
                  <c:v>66.183000000000007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82.799103106093341</c:v>
                </c:pt>
                <c:pt idx="1">
                  <c:v>83.040604551672999</c:v>
                </c:pt>
                <c:pt idx="2">
                  <c:v>83.281385662644894</c:v>
                </c:pt>
                <c:pt idx="3">
                  <c:v>83.521313002004248</c:v>
                </c:pt>
                <c:pt idx="4">
                  <c:v>83.760235380061502</c:v>
                </c:pt>
                <c:pt idx="5">
                  <c:v>83.997981977972643</c:v>
                </c:pt>
                <c:pt idx="6">
                  <c:v>84.234360341715146</c:v>
                </c:pt>
                <c:pt idx="7">
                  <c:v>84.469154252429689</c:v>
                </c:pt>
                <c:pt idx="8">
                  <c:v>84.702121483847606</c:v>
                </c:pt>
                <c:pt idx="9">
                  <c:v>84.932991463681404</c:v>
                </c:pt>
                <c:pt idx="10">
                  <c:v>85.161462863790248</c:v>
                </c:pt>
                <c:pt idx="11">
                  <c:v>85.387201154270954</c:v>
                </c:pt>
                <c:pt idx="12">
                  <c:v>85.609836170363224</c:v>
                </c:pt>
                <c:pt idx="13">
                  <c:v>85.828959759765468</c:v>
                </c:pt>
                <c:pt idx="14">
                  <c:v>86.044123604166458</c:v>
                </c:pt>
                <c:pt idx="15">
                  <c:v>86.254837346513384</c:v>
                </c:pt>
                <c:pt idx="16">
                  <c:v>86.460567211045372</c:v>
                </c:pt>
                <c:pt idx="17">
                  <c:v>86.660735386068112</c:v>
                </c:pt>
                <c:pt idx="18">
                  <c:v>86.854720564272256</c:v>
                </c:pt>
                <c:pt idx="19">
                  <c:v>87.041860223136197</c:v>
                </c:pt>
                <c:pt idx="20">
                  <c:v>87.221455508228161</c:v>
                </c:pt>
                <c:pt idx="21">
                  <c:v>87.392779995255069</c:v>
                </c:pt>
                <c:pt idx="22">
                  <c:v>87.555094204722138</c:v>
                </c:pt>
                <c:pt idx="23">
                  <c:v>87.707668590323465</c:v>
                </c:pt>
                <c:pt idx="24">
                  <c:v>87.849818892232761</c:v>
                </c:pt>
                <c:pt idx="25">
                  <c:v>87.9809593150772</c:v>
                </c:pt>
                <c:pt idx="26">
                  <c:v>88.100681021969876</c:v>
                </c:pt>
                <c:pt idx="27">
                  <c:v>88.208865961572002</c:v>
                </c:pt>
                <c:pt idx="28">
                  <c:v>88.305849030233702</c:v>
                </c:pt>
                <c:pt idx="29">
                  <c:v>88.392644873229301</c:v>
                </c:pt>
                <c:pt idx="30">
                  <c:v>88.471258946470243</c:v>
                </c:pt>
                <c:pt idx="31">
                  <c:v>88.545105278959753</c:v>
                </c:pt>
                <c:pt idx="32">
                  <c:v>88.619554924558898</c:v>
                </c:pt>
                <c:pt idx="33">
                  <c:v>88.70263831643382</c:v>
                </c:pt>
                <c:pt idx="34">
                  <c:v>88.80592032597437</c:v>
                </c:pt>
                <c:pt idx="35">
                  <c:v>88.945557294402619</c:v>
                </c:pt>
                <c:pt idx="36">
                  <c:v>89.143529166261473</c:v>
                </c:pt>
                <c:pt idx="37">
                  <c:v>89.429015904002711</c:v>
                </c:pt>
                <c:pt idx="38">
                  <c:v>89.839855048592554</c:v>
                </c:pt>
                <c:pt idx="39">
                  <c:v>90.423977156569904</c:v>
                </c:pt>
                <c:pt idx="40">
                  <c:v>91.240669989761003</c:v>
                </c:pt>
                <c:pt idx="41">
                  <c:v>92.361474797911328</c:v>
                </c:pt>
                <c:pt idx="42">
                  <c:v>93.870474978302127</c:v>
                </c:pt>
                <c:pt idx="43">
                  <c:v>95.863706965417236</c:v>
                </c:pt>
                <c:pt idx="44">
                  <c:v>98.447414946958887</c:v>
                </c:pt>
                <c:pt idx="45">
                  <c:v>101.73489478368465</c:v>
                </c:pt>
                <c:pt idx="46">
                  <c:v>105.84173692739756</c:v>
                </c:pt>
                <c:pt idx="47">
                  <c:v>110.87938857493289</c:v>
                </c:pt>
                <c:pt idx="48">
                  <c:v>116.94711190536002</c:v>
                </c:pt>
                <c:pt idx="49">
                  <c:v>124.12261109594498</c:v>
                </c:pt>
                <c:pt idx="50">
                  <c:v>132.45182043509041</c:v>
                </c:pt>
                <c:pt idx="51">
                  <c:v>141.93856235070058</c:v>
                </c:pt>
                <c:pt idx="52">
                  <c:v>152.53494374143091</c:v>
                </c:pt>
                <c:pt idx="53">
                  <c:v>164.13330800104259</c:v>
                </c:pt>
                <c:pt idx="54">
                  <c:v>176.55979772640617</c:v>
                </c:pt>
                <c:pt idx="55">
                  <c:v>189.56673053664403</c:v>
                </c:pt>
                <c:pt idx="56">
                  <c:v>202.81352806409308</c:v>
                </c:pt>
                <c:pt idx="57">
                  <c:v>215.81286587971368</c:v>
                </c:pt>
                <c:pt idx="58">
                  <c:v>227.8102476539151</c:v>
                </c:pt>
                <c:pt idx="59">
                  <c:v>237.59471123401255</c:v>
                </c:pt>
                <c:pt idx="60">
                  <c:v>243.3459463462695</c:v>
                </c:pt>
                <c:pt idx="61">
                  <c:v>242.7760794292754</c:v>
                </c:pt>
                <c:pt idx="62">
                  <c:v>233.83668399759205</c:v>
                </c:pt>
                <c:pt idx="63">
                  <c:v>215.91213499816971</c:v>
                </c:pt>
                <c:pt idx="64">
                  <c:v>190.82351573334338</c:v>
                </c:pt>
                <c:pt idx="65">
                  <c:v>162.73147457726336</c:v>
                </c:pt>
                <c:pt idx="66">
                  <c:v>136.66741146595055</c:v>
                </c:pt>
                <c:pt idx="67">
                  <c:v>116.53271393319524</c:v>
                </c:pt>
                <c:pt idx="68">
                  <c:v>103.87366732756732</c:v>
                </c:pt>
                <c:pt idx="69">
                  <c:v>98.053561707169521</c:v>
                </c:pt>
                <c:pt idx="70">
                  <c:v>97.34763647527312</c:v>
                </c:pt>
                <c:pt idx="71">
                  <c:v>100.03527609316401</c:v>
                </c:pt>
                <c:pt idx="72">
                  <c:v>104.93728460722645</c:v>
                </c:pt>
                <c:pt idx="73">
                  <c:v>111.42855807679113</c:v>
                </c:pt>
                <c:pt idx="74">
                  <c:v>119.22203180746354</c:v>
                </c:pt>
                <c:pt idx="75">
                  <c:v>128.15617657721637</c:v>
                </c:pt>
                <c:pt idx="76">
                  <c:v>138.06449081888394</c:v>
                </c:pt>
                <c:pt idx="77">
                  <c:v>148.71378450117274</c:v>
                </c:pt>
                <c:pt idx="78">
                  <c:v>159.77257539162335</c:v>
                </c:pt>
                <c:pt idx="79">
                  <c:v>170.75949769535833</c:v>
                </c:pt>
                <c:pt idx="80">
                  <c:v>180.89677434597823</c:v>
                </c:pt>
                <c:pt idx="81">
                  <c:v>188.81361816762228</c:v>
                </c:pt>
                <c:pt idx="82">
                  <c:v>192.26410789406066</c:v>
                </c:pt>
                <c:pt idx="83">
                  <c:v>188.43757602899876</c:v>
                </c:pt>
                <c:pt idx="84">
                  <c:v>175.43412465819424</c:v>
                </c:pt>
                <c:pt idx="85">
                  <c:v>154.30966291842219</c:v>
                </c:pt>
                <c:pt idx="86">
                  <c:v>129.65965357882655</c:v>
                </c:pt>
                <c:pt idx="87">
                  <c:v>107.43272251217445</c:v>
                </c:pt>
                <c:pt idx="88">
                  <c:v>91.582305168605018</c:v>
                </c:pt>
                <c:pt idx="89">
                  <c:v>82.544094879265231</c:v>
                </c:pt>
                <c:pt idx="90">
                  <c:v>78.374493079321653</c:v>
                </c:pt>
                <c:pt idx="91">
                  <c:v>76.771079512591399</c:v>
                </c:pt>
                <c:pt idx="92">
                  <c:v>76.202700685551548</c:v>
                </c:pt>
                <c:pt idx="93">
                  <c:v>75.960121734219868</c:v>
                </c:pt>
                <c:pt idx="94">
                  <c:v>75.799239150250884</c:v>
                </c:pt>
                <c:pt idx="95">
                  <c:v>75.65584058941225</c:v>
                </c:pt>
                <c:pt idx="96">
                  <c:v>75.516916657678095</c:v>
                </c:pt>
                <c:pt idx="97">
                  <c:v>75.3806355405289</c:v>
                </c:pt>
                <c:pt idx="98">
                  <c:v>75.247231588662672</c:v>
                </c:pt>
                <c:pt idx="99">
                  <c:v>75.117512556453462</c:v>
                </c:pt>
                <c:pt idx="100">
                  <c:v>74.992785974304198</c:v>
                </c:pt>
                <c:pt idx="101">
                  <c:v>74.8750162628493</c:v>
                </c:pt>
                <c:pt idx="102">
                  <c:v>74.767039313643807</c:v>
                </c:pt>
                <c:pt idx="103">
                  <c:v>74.672805920543283</c:v>
                </c:pt>
                <c:pt idx="104">
                  <c:v>74.597631514546677</c:v>
                </c:pt>
                <c:pt idx="105">
                  <c:v>74.548417208876032</c:v>
                </c:pt>
                <c:pt idx="106">
                  <c:v>74.533792120788462</c:v>
                </c:pt>
                <c:pt idx="107">
                  <c:v>74.564113370396555</c:v>
                </c:pt>
                <c:pt idx="108">
                  <c:v>74.651252070304864</c:v>
                </c:pt>
                <c:pt idx="109">
                  <c:v>74.808095642029542</c:v>
                </c:pt>
                <c:pt idx="110">
                  <c:v>75.047713342037198</c:v>
                </c:pt>
                <c:pt idx="111">
                  <c:v>75.382165661025766</c:v>
                </c:pt>
                <c:pt idx="112">
                  <c:v>75.8209876260388</c:v>
                </c:pt>
                <c:pt idx="113">
                  <c:v>76.369428701746529</c:v>
                </c:pt>
                <c:pt idx="114">
                  <c:v>77.026548920319783</c:v>
                </c:pt>
                <c:pt idx="115">
                  <c:v>77.783156800183264</c:v>
                </c:pt>
                <c:pt idx="116">
                  <c:v>78.619173667115021</c:v>
                </c:pt>
                <c:pt idx="117">
                  <c:v>79.49928027817883</c:v>
                </c:pt>
                <c:pt idx="118">
                  <c:v>80.365280405060972</c:v>
                </c:pt>
                <c:pt idx="119">
                  <c:v>81.125422244366973</c:v>
                </c:pt>
                <c:pt idx="120">
                  <c:v>81.64710362107877</c:v>
                </c:pt>
                <c:pt idx="121">
                  <c:v>81.767894264880354</c:v>
                </c:pt>
                <c:pt idx="122">
                  <c:v>81.340156750582736</c:v>
                </c:pt>
                <c:pt idx="123">
                  <c:v>80.304519704744166</c:v>
                </c:pt>
                <c:pt idx="124">
                  <c:v>78.753224296506133</c:v>
                </c:pt>
                <c:pt idx="125">
                  <c:v>76.929488851860768</c:v>
                </c:pt>
                <c:pt idx="126">
                  <c:v>75.143545646182332</c:v>
                </c:pt>
                <c:pt idx="127">
                  <c:v>73.650273763742192</c:v>
                </c:pt>
                <c:pt idx="128">
                  <c:v>72.565698901350302</c:v>
                </c:pt>
                <c:pt idx="129">
                  <c:v>71.865862871317631</c:v>
                </c:pt>
                <c:pt idx="130">
                  <c:v>71.447528360978794</c:v>
                </c:pt>
                <c:pt idx="131">
                  <c:v>71.197170897038177</c:v>
                </c:pt>
                <c:pt idx="132">
                  <c:v>71.030699091387945</c:v>
                </c:pt>
                <c:pt idx="133">
                  <c:v>70.900516206487751</c:v>
                </c:pt>
                <c:pt idx="134">
                  <c:v>70.785881914000612</c:v>
                </c:pt>
                <c:pt idx="135">
                  <c:v>70.681652505498377</c:v>
                </c:pt>
                <c:pt idx="136">
                  <c:v>70.591750402369343</c:v>
                </c:pt>
                <c:pt idx="137">
                  <c:v>70.52733371243805</c:v>
                </c:pt>
                <c:pt idx="138">
                  <c:v>70.507387116276831</c:v>
                </c:pt>
                <c:pt idx="139">
                  <c:v>70.559165493909106</c:v>
                </c:pt>
                <c:pt idx="140">
                  <c:v>70.71597738611014</c:v>
                </c:pt>
                <c:pt idx="141">
                  <c:v>71.010187063486512</c:v>
                </c:pt>
                <c:pt idx="142">
                  <c:v>71.460798036468532</c:v>
                </c:pt>
                <c:pt idx="143">
                  <c:v>72.057935461366469</c:v>
                </c:pt>
                <c:pt idx="144">
                  <c:v>72.750110696624049</c:v>
                </c:pt>
                <c:pt idx="145">
                  <c:v>73.442134007377945</c:v>
                </c:pt>
                <c:pt idx="146">
                  <c:v>74.009533370494609</c:v>
                </c:pt>
                <c:pt idx="147">
                  <c:v>74.328737034475253</c:v>
                </c:pt>
                <c:pt idx="148">
                  <c:v>74.313731549131504</c:v>
                </c:pt>
                <c:pt idx="149">
                  <c:v>73.94447464522672</c:v>
                </c:pt>
                <c:pt idx="150">
                  <c:v>73.274241353235809</c:v>
                </c:pt>
                <c:pt idx="151">
                  <c:v>72.412238456876182</c:v>
                </c:pt>
                <c:pt idx="152">
                  <c:v>71.489263127089316</c:v>
                </c:pt>
                <c:pt idx="153">
                  <c:v>70.621240380892317</c:v>
                </c:pt>
                <c:pt idx="154">
                  <c:v>69.884443163859615</c:v>
                </c:pt>
                <c:pt idx="155">
                  <c:v>69.308665709389615</c:v>
                </c:pt>
                <c:pt idx="156">
                  <c:v>68.885781317451958</c:v>
                </c:pt>
                <c:pt idx="157">
                  <c:v>68.585820374978269</c:v>
                </c:pt>
                <c:pt idx="158">
                  <c:v>68.372552026873365</c:v>
                </c:pt>
                <c:pt idx="159">
                  <c:v>68.213867987749651</c:v>
                </c:pt>
                <c:pt idx="160">
                  <c:v>68.086165384287725</c:v>
                </c:pt>
                <c:pt idx="161">
                  <c:v>67.974391657122098</c:v>
                </c:pt>
                <c:pt idx="162">
                  <c:v>67.870032367166573</c:v>
                </c:pt>
                <c:pt idx="163">
                  <c:v>67.768758374977423</c:v>
                </c:pt>
                <c:pt idx="164">
                  <c:v>67.668570897989213</c:v>
                </c:pt>
                <c:pt idx="165">
                  <c:v>67.56862266308579</c:v>
                </c:pt>
                <c:pt idx="166">
                  <c:v>67.468578118950205</c:v>
                </c:pt>
                <c:pt idx="167">
                  <c:v>67.368308811396517</c:v>
                </c:pt>
                <c:pt idx="168">
                  <c:v>67.267764143140184</c:v>
                </c:pt>
                <c:pt idx="169">
                  <c:v>67.166921956436639</c:v>
                </c:pt>
                <c:pt idx="170">
                  <c:v>67.065771275471789</c:v>
                </c:pt>
                <c:pt idx="171">
                  <c:v>66.964306642586578</c:v>
                </c:pt>
                <c:pt idx="172">
                  <c:v>66.862526223804267</c:v>
                </c:pt>
                <c:pt idx="173">
                  <c:v>66.76043103028276</c:v>
                </c:pt>
                <c:pt idx="174">
                  <c:v>66.658024449663529</c:v>
                </c:pt>
                <c:pt idx="175">
                  <c:v>66.555311868611881</c:v>
                </c:pt>
                <c:pt idx="176">
                  <c:v>66.452300334735526</c:v>
                </c:pt>
                <c:pt idx="177">
                  <c:v>66.348998248101879</c:v>
                </c:pt>
                <c:pt idx="178">
                  <c:v>66.245415081450773</c:v>
                </c:pt>
                <c:pt idx="179">
                  <c:v>66.141561129258221</c:v>
                </c:pt>
                <c:pt idx="180">
                  <c:v>66.037447285337947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82.799103105994874</c:v>
                </c:pt>
                <c:pt idx="1">
                  <c:v>83.040604551437468</c:v>
                </c:pt>
                <c:pt idx="2">
                  <c:v>83.281385662089107</c:v>
                </c:pt>
                <c:pt idx="3">
                  <c:v>83.521313000710535</c:v>
                </c:pt>
                <c:pt idx="4">
                  <c:v>83.76023537709095</c:v>
                </c:pt>
                <c:pt idx="5">
                  <c:v>83.997981971244315</c:v>
                </c:pt>
                <c:pt idx="6">
                  <c:v>84.234360326682037</c:v>
                </c:pt>
                <c:pt idx="7">
                  <c:v>84.46915421929657</c:v>
                </c:pt>
                <c:pt idx="8">
                  <c:v>84.702121411811959</c:v>
                </c:pt>
                <c:pt idx="9">
                  <c:v>84.932991309190015</c:v>
                </c:pt>
                <c:pt idx="10">
                  <c:v>85.161462536951987</c:v>
                </c:pt>
                <c:pt idx="11">
                  <c:v>85.387200472194252</c:v>
                </c:pt>
                <c:pt idx="12">
                  <c:v>85.609834766239786</c:v>
                </c:pt>
                <c:pt idx="13">
                  <c:v>85.8289569084248</c:v>
                </c:pt>
                <c:pt idx="14">
                  <c:v>86.04411789247591</c:v>
                </c:pt>
                <c:pt idx="15">
                  <c:v>86.254826060203371</c:v>
                </c:pt>
                <c:pt idx="16">
                  <c:v>86.460545211635832</c:v>
                </c:pt>
                <c:pt idx="17">
                  <c:v>86.66069308592688</c:v>
                </c:pt>
                <c:pt idx="18">
                  <c:v>86.854640332875348</c:v>
                </c:pt>
                <c:pt idx="19">
                  <c:v>87.041710110022379</c:v>
                </c:pt>
                <c:pt idx="20">
                  <c:v>87.22117845407989</c:v>
                </c:pt>
                <c:pt idx="21">
                  <c:v>87.392275586722889</c:v>
                </c:pt>
                <c:pt idx="22">
                  <c:v>87.554188322087057</c:v>
                </c:pt>
                <c:pt idx="23">
                  <c:v>87.706063744971132</c:v>
                </c:pt>
                <c:pt idx="24">
                  <c:v>87.84701432286316</c:v>
                </c:pt>
                <c:pt idx="25">
                  <c:v>87.976124599524155</c:v>
                </c:pt>
                <c:pt idx="26">
                  <c:v>88.092459591039344</c:v>
                </c:pt>
                <c:pt idx="27">
                  <c:v>88.195074965304428</c:v>
                </c:pt>
                <c:pt idx="28">
                  <c:v>88.283029031663972</c:v>
                </c:pt>
                <c:pt idx="29">
                  <c:v>88.355396498449281</c:v>
                </c:pt>
                <c:pt idx="30">
                  <c:v>88.41128387316158</c:v>
                </c:pt>
                <c:pt idx="31">
                  <c:v>88.449846285073335</c:v>
                </c:pt>
                <c:pt idx="32">
                  <c:v>88.470305406754989</c:v>
                </c:pt>
                <c:pt idx="33">
                  <c:v>88.471968044857888</c:v>
                </c:pt>
                <c:pt idx="34">
                  <c:v>88.45424486842785</c:v>
                </c:pt>
                <c:pt idx="35">
                  <c:v>88.416668653440297</c:v>
                </c:pt>
                <c:pt idx="36">
                  <c:v>88.358911354257387</c:v>
                </c:pt>
                <c:pt idx="37">
                  <c:v>88.280799275374434</c:v>
                </c:pt>
                <c:pt idx="38">
                  <c:v>88.182325618130037</c:v>
                </c:pt>
                <c:pt idx="39">
                  <c:v>88.063659722801432</c:v>
                </c:pt>
                <c:pt idx="40">
                  <c:v>87.925152419243815</c:v>
                </c:pt>
                <c:pt idx="41">
                  <c:v>87.767337037445458</c:v>
                </c:pt>
                <c:pt idx="42">
                  <c:v>87.590925807062163</c:v>
                </c:pt>
                <c:pt idx="43">
                  <c:v>87.39680158181234</c:v>
                </c:pt>
                <c:pt idx="44">
                  <c:v>87.186005046574266</c:v>
                </c:pt>
                <c:pt idx="45">
                  <c:v>86.959717785798716</c:v>
                </c:pt>
                <c:pt idx="46">
                  <c:v>86.719241794446688</c:v>
                </c:pt>
                <c:pt idx="47">
                  <c:v>86.465976181319917</c:v>
                </c:pt>
                <c:pt idx="48">
                  <c:v>86.201391936604139</c:v>
                </c:pt>
                <c:pt idx="49">
                  <c:v>85.927005702320884</c:v>
                </c:pt>
                <c:pt idx="50">
                  <c:v>85.644353493044562</c:v>
                </c:pt>
                <c:pt idx="51">
                  <c:v>85.354965266900933</c:v>
                </c:pt>
                <c:pt idx="52">
                  <c:v>85.060341150547131</c:v>
                </c:pt>
                <c:pt idx="53">
                  <c:v>84.761929987286408</c:v>
                </c:pt>
                <c:pt idx="54">
                  <c:v>84.461110717690516</c:v>
                </c:pt>
                <c:pt idx="55">
                  <c:v>84.15917693079237</c:v>
                </c:pt>
                <c:pt idx="56">
                  <c:v>83.857324754029307</c:v>
                </c:pt>
                <c:pt idx="57">
                  <c:v>83.556644092715999</c:v>
                </c:pt>
                <c:pt idx="58">
                  <c:v>83.258113093315018</c:v>
                </c:pt>
                <c:pt idx="59">
                  <c:v>82.96259559456405</c:v>
                </c:pt>
                <c:pt idx="60">
                  <c:v>82.670841249097265</c:v>
                </c:pt>
                <c:pt idx="61">
                  <c:v>82.383487945454846</c:v>
                </c:pt>
                <c:pt idx="62">
                  <c:v>82.101066134155246</c:v>
                </c:pt>
                <c:pt idx="63">
                  <c:v>81.824004658229725</c:v>
                </c:pt>
                <c:pt idx="64">
                  <c:v>81.552637703890397</c:v>
                </c:pt>
                <c:pt idx="65">
                  <c:v>81.287212516164416</c:v>
                </c:pt>
                <c:pt idx="66">
                  <c:v>81.027897562866301</c:v>
                </c:pt>
                <c:pt idx="67">
                  <c:v>80.774790874159081</c:v>
                </c:pt>
                <c:pt idx="68">
                  <c:v>80.52792833076731</c:v>
                </c:pt>
                <c:pt idx="69">
                  <c:v>80.28729171896795</c:v>
                </c:pt>
                <c:pt idx="70">
                  <c:v>80.052816412831319</c:v>
                </c:pt>
                <c:pt idx="71">
                  <c:v>79.824398582494609</c:v>
                </c:pt>
                <c:pt idx="72">
                  <c:v>79.601901860774291</c:v>
                </c:pt>
                <c:pt idx="73">
                  <c:v>79.385163428855378</c:v>
                </c:pt>
                <c:pt idx="74">
                  <c:v>79.173999505179182</c:v>
                </c:pt>
                <c:pt idx="75">
                  <c:v>78.968210240267013</c:v>
                </c:pt>
                <c:pt idx="76">
                  <c:v>78.767584034511586</c:v>
                </c:pt>
                <c:pt idx="77">
                  <c:v>78.571901306459367</c:v>
                </c:pt>
                <c:pt idx="78">
                  <c:v>78.380937746363855</c:v>
                </c:pt>
                <c:pt idx="79">
                  <c:v>78.194467094352746</c:v>
                </c:pt>
                <c:pt idx="80">
                  <c:v>78.012263484946416</c:v>
                </c:pt>
                <c:pt idx="81">
                  <c:v>77.834103400354181</c:v>
                </c:pt>
                <c:pt idx="82">
                  <c:v>77.659767274366061</c:v>
                </c:pt>
                <c:pt idx="83">
                  <c:v>77.489040787103676</c:v>
                </c:pt>
                <c:pt idx="84">
                  <c:v>77.321715888679236</c:v>
                </c:pt>
                <c:pt idx="85">
                  <c:v>77.15759158717249</c:v>
                </c:pt>
                <c:pt idx="86">
                  <c:v>76.996474533461097</c:v>
                </c:pt>
                <c:pt idx="87">
                  <c:v>76.838179432466774</c:v>
                </c:pt>
                <c:pt idx="88">
                  <c:v>76.682529307424744</c:v>
                </c:pt>
                <c:pt idx="89">
                  <c:v>76.529355640915881</c:v>
                </c:pt>
                <c:pt idx="90">
                  <c:v>76.378498413682905</c:v>
                </c:pt>
                <c:pt idx="91">
                  <c:v>76.229806059710725</c:v>
                </c:pt>
                <c:pt idx="92">
                  <c:v>76.083135353712422</c:v>
                </c:pt>
                <c:pt idx="93">
                  <c:v>75.938351245031896</c:v>
                </c:pt>
                <c:pt idx="94">
                  <c:v>75.795326650053312</c:v>
                </c:pt>
                <c:pt idx="95">
                  <c:v>75.653942213488691</c:v>
                </c:pt>
                <c:pt idx="96">
                  <c:v>75.51408604739261</c:v>
                </c:pt>
                <c:pt idx="97">
                  <c:v>75.375653455406308</c:v>
                </c:pt>
                <c:pt idx="98">
                  <c:v>75.238546648559094</c:v>
                </c:pt>
                <c:pt idx="99">
                  <c:v>75.10267445792573</c:v>
                </c:pt>
                <c:pt idx="100">
                  <c:v>74.967952048550629</c:v>
                </c:pt>
                <c:pt idx="101">
                  <c:v>74.834300638279188</c:v>
                </c:pt>
                <c:pt idx="102">
                  <c:v>74.701647224474257</c:v>
                </c:pt>
                <c:pt idx="103">
                  <c:v>74.569924321026917</c:v>
                </c:pt>
                <c:pt idx="104">
                  <c:v>74.439069707579904</c:v>
                </c:pt>
                <c:pt idx="105">
                  <c:v>74.309026192460792</c:v>
                </c:pt>
                <c:pt idx="106">
                  <c:v>74.179741390455561</c:v>
                </c:pt>
                <c:pt idx="107">
                  <c:v>74.051167516233022</c:v>
                </c:pt>
                <c:pt idx="108">
                  <c:v>73.923261193944072</c:v>
                </c:pt>
                <c:pt idx="109">
                  <c:v>73.795983283260711</c:v>
                </c:pt>
                <c:pt idx="110">
                  <c:v>73.669298721873886</c:v>
                </c:pt>
                <c:pt idx="111">
                  <c:v>73.54317638423295</c:v>
                </c:pt>
                <c:pt idx="112">
                  <c:v>73.417588956070247</c:v>
                </c:pt>
                <c:pt idx="113">
                  <c:v>73.292512824005215</c:v>
                </c:pt>
                <c:pt idx="114">
                  <c:v>73.167927979256191</c:v>
                </c:pt>
                <c:pt idx="115">
                  <c:v>73.043817934196156</c:v>
                </c:pt>
                <c:pt idx="116">
                  <c:v>72.920169650165747</c:v>
                </c:pt>
                <c:pt idx="117">
                  <c:v>72.796973474596214</c:v>
                </c:pt>
                <c:pt idx="118">
                  <c:v>72.67422308509434</c:v>
                </c:pt>
                <c:pt idx="119">
                  <c:v>72.551915437697303</c:v>
                </c:pt>
                <c:pt idx="120">
                  <c:v>72.430050716020702</c:v>
                </c:pt>
                <c:pt idx="121">
                  <c:v>72.308632277502511</c:v>
                </c:pt>
                <c:pt idx="122">
                  <c:v>72.187666592398116</c:v>
                </c:pt>
                <c:pt idx="123">
                  <c:v>72.067163170626159</c:v>
                </c:pt>
                <c:pt idx="124">
                  <c:v>71.947134471021712</c:v>
                </c:pt>
                <c:pt idx="125">
                  <c:v>71.82759578705722</c:v>
                </c:pt>
                <c:pt idx="126">
                  <c:v>71.708565102682286</c:v>
                </c:pt>
                <c:pt idx="127">
                  <c:v>71.59006291166294</c:v>
                </c:pt>
                <c:pt idx="128">
                  <c:v>71.472111993727893</c:v>
                </c:pt>
                <c:pt idx="129">
                  <c:v>71.35473714102514</c:v>
                </c:pt>
                <c:pt idx="130">
                  <c:v>71.23796482892655</c:v>
                </c:pt>
                <c:pt idx="131">
                  <c:v>71.121822826167929</c:v>
                </c:pt>
                <c:pt idx="132">
                  <c:v>71.006339740742803</c:v>
                </c:pt>
                <c:pt idx="133">
                  <c:v>70.891544499935009</c:v>
                </c:pt>
                <c:pt idx="134">
                  <c:v>70.777465765404642</c:v>
                </c:pt>
                <c:pt idx="135">
                  <c:v>70.664131287326114</c:v>
                </c:pt>
                <c:pt idx="136">
                  <c:v>70.551567205159287</c:v>
                </c:pt>
                <c:pt idx="137">
                  <c:v>70.439797306598578</c:v>
                </c:pt>
                <c:pt idx="138">
                  <c:v>70.328842260410227</c:v>
                </c:pt>
                <c:pt idx="139">
                  <c:v>70.218718842986576</c:v>
                </c:pt>
                <c:pt idx="140">
                  <c:v>70.109439182210494</c:v>
                </c:pt>
                <c:pt idx="141">
                  <c:v>70.001010045285312</c:v>
                </c:pt>
                <c:pt idx="142">
                  <c:v>69.893432199175749</c:v>
                </c:pt>
                <c:pt idx="143">
                  <c:v>69.786699872882977</c:v>
                </c:pt>
                <c:pt idx="144">
                  <c:v>69.680800349655996</c:v>
                </c:pt>
                <c:pt idx="145">
                  <c:v>69.575713714250668</c:v>
                </c:pt>
                <c:pt idx="146">
                  <c:v>69.471412775460223</c:v>
                </c:pt>
                <c:pt idx="147">
                  <c:v>69.367863177504503</c:v>
                </c:pt>
                <c:pt idx="148">
                  <c:v>69.265023705812638</c:v>
                </c:pt>
                <c:pt idx="149">
                  <c:v>69.162846783766923</c:v>
                </c:pt>
                <c:pt idx="150">
                  <c:v>69.061279147720938</c:v>
                </c:pt>
                <c:pt idx="151">
                  <c:v>68.960262678766739</c:v>
                </c:pt>
                <c:pt idx="152">
                  <c:v>68.859735361992946</c:v>
                </c:pt>
                <c:pt idx="153">
                  <c:v>68.759632337960568</c:v>
                </c:pt>
                <c:pt idx="154">
                  <c:v>68.659887007283686</c:v>
                </c:pt>
                <c:pt idx="155">
                  <c:v>68.560432147789498</c:v>
                </c:pt>
                <c:pt idx="156">
                  <c:v>68.461201004776669</c:v>
                </c:pt>
                <c:pt idx="157">
                  <c:v>68.362128318193655</c:v>
                </c:pt>
                <c:pt idx="158">
                  <c:v>68.26315125574115</c:v>
                </c:pt>
                <c:pt idx="159">
                  <c:v>68.164210227445153</c:v>
                </c:pt>
                <c:pt idx="160">
                  <c:v>68.065249564566599</c:v>
                </c:pt>
                <c:pt idx="161">
                  <c:v>67.966218053221553</c:v>
                </c:pt>
                <c:pt idx="162">
                  <c:v>67.867069320254245</c:v>
                </c:pt>
                <c:pt idx="163">
                  <c:v>67.767762075303324</c:v>
                </c:pt>
                <c:pt idx="164">
                  <c:v>67.668260218323724</c:v>
                </c:pt>
                <c:pt idx="165">
                  <c:v>67.568532825903731</c:v>
                </c:pt>
                <c:pt idx="166">
                  <c:v>67.46855403249964</c:v>
                </c:pt>
                <c:pt idx="167">
                  <c:v>67.368302824256986</c:v>
                </c:pt>
                <c:pt idx="168">
                  <c:v>67.267762763532531</c:v>
                </c:pt>
                <c:pt idx="169">
                  <c:v>67.166921661761023</c:v>
                </c:pt>
                <c:pt idx="170">
                  <c:v>67.0657712171339</c:v>
                </c:pt>
                <c:pt idx="171">
                  <c:v>66.96430663188265</c:v>
                </c:pt>
                <c:pt idx="172">
                  <c:v>66.862526221984183</c:v>
                </c:pt>
                <c:pt idx="173">
                  <c:v>66.760431029995971</c:v>
                </c:pt>
                <c:pt idx="174">
                  <c:v>66.658024449621649</c:v>
                </c:pt>
                <c:pt idx="175">
                  <c:v>66.555311868606211</c:v>
                </c:pt>
                <c:pt idx="176">
                  <c:v>66.452300334734815</c:v>
                </c:pt>
                <c:pt idx="177">
                  <c:v>66.348998248101793</c:v>
                </c:pt>
                <c:pt idx="178">
                  <c:v>66.245415081450759</c:v>
                </c:pt>
                <c:pt idx="179">
                  <c:v>66.141561129258221</c:v>
                </c:pt>
                <c:pt idx="180">
                  <c:v>66.037447285337947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87.966999999999999</c:v>
                </c:pt>
                <c:pt idx="1">
                  <c:v>88.566999999999993</c:v>
                </c:pt>
                <c:pt idx="2">
                  <c:v>89.082999999999998</c:v>
                </c:pt>
                <c:pt idx="3">
                  <c:v>88.882999999999996</c:v>
                </c:pt>
                <c:pt idx="4">
                  <c:v>88.9</c:v>
                </c:pt>
                <c:pt idx="5">
                  <c:v>89.466999999999999</c:v>
                </c:pt>
                <c:pt idx="6">
                  <c:v>87.882999999999996</c:v>
                </c:pt>
                <c:pt idx="7">
                  <c:v>88.167000000000002</c:v>
                </c:pt>
                <c:pt idx="8">
                  <c:v>88.033000000000001</c:v>
                </c:pt>
                <c:pt idx="9">
                  <c:v>87.716999999999999</c:v>
                </c:pt>
                <c:pt idx="10">
                  <c:v>88.816999999999993</c:v>
                </c:pt>
                <c:pt idx="11">
                  <c:v>88.25</c:v>
                </c:pt>
                <c:pt idx="12">
                  <c:v>87.75</c:v>
                </c:pt>
                <c:pt idx="13">
                  <c:v>87.766999999999996</c:v>
                </c:pt>
                <c:pt idx="14">
                  <c:v>88.667000000000002</c:v>
                </c:pt>
                <c:pt idx="15">
                  <c:v>88.533000000000001</c:v>
                </c:pt>
                <c:pt idx="16">
                  <c:v>88.25</c:v>
                </c:pt>
                <c:pt idx="17">
                  <c:v>89</c:v>
                </c:pt>
                <c:pt idx="18">
                  <c:v>88.766999999999996</c:v>
                </c:pt>
                <c:pt idx="19">
                  <c:v>88.566999999999993</c:v>
                </c:pt>
                <c:pt idx="20">
                  <c:v>89.417000000000002</c:v>
                </c:pt>
                <c:pt idx="21">
                  <c:v>88.933000000000007</c:v>
                </c:pt>
                <c:pt idx="22">
                  <c:v>88.733000000000004</c:v>
                </c:pt>
                <c:pt idx="23">
                  <c:v>88.667000000000002</c:v>
                </c:pt>
                <c:pt idx="24">
                  <c:v>89.283000000000001</c:v>
                </c:pt>
                <c:pt idx="25">
                  <c:v>89.882999999999996</c:v>
                </c:pt>
                <c:pt idx="26">
                  <c:v>89.933000000000007</c:v>
                </c:pt>
                <c:pt idx="27">
                  <c:v>89.516999999999996</c:v>
                </c:pt>
                <c:pt idx="28">
                  <c:v>90.683000000000007</c:v>
                </c:pt>
                <c:pt idx="29">
                  <c:v>90.766999999999996</c:v>
                </c:pt>
                <c:pt idx="30">
                  <c:v>90.716999999999999</c:v>
                </c:pt>
                <c:pt idx="31">
                  <c:v>90.05</c:v>
                </c:pt>
                <c:pt idx="32">
                  <c:v>91.716999999999999</c:v>
                </c:pt>
                <c:pt idx="33">
                  <c:v>92.033000000000001</c:v>
                </c:pt>
                <c:pt idx="34">
                  <c:v>92.566999999999993</c:v>
                </c:pt>
                <c:pt idx="35">
                  <c:v>93.783000000000001</c:v>
                </c:pt>
                <c:pt idx="36">
                  <c:v>93.65</c:v>
                </c:pt>
                <c:pt idx="37">
                  <c:v>95.417000000000002</c:v>
                </c:pt>
                <c:pt idx="38">
                  <c:v>95.316999999999993</c:v>
                </c:pt>
                <c:pt idx="39">
                  <c:v>96.667000000000002</c:v>
                </c:pt>
                <c:pt idx="40">
                  <c:v>97.533000000000001</c:v>
                </c:pt>
                <c:pt idx="41">
                  <c:v>98.917000000000002</c:v>
                </c:pt>
                <c:pt idx="42">
                  <c:v>99.332999999999998</c:v>
                </c:pt>
                <c:pt idx="43">
                  <c:v>101.5</c:v>
                </c:pt>
                <c:pt idx="44">
                  <c:v>103.483</c:v>
                </c:pt>
                <c:pt idx="45">
                  <c:v>105.917</c:v>
                </c:pt>
                <c:pt idx="46">
                  <c:v>108.917</c:v>
                </c:pt>
                <c:pt idx="47">
                  <c:v>111.81699999999999</c:v>
                </c:pt>
                <c:pt idx="48">
                  <c:v>117.6</c:v>
                </c:pt>
                <c:pt idx="49">
                  <c:v>123.43300000000001</c:v>
                </c:pt>
                <c:pt idx="50">
                  <c:v>132.583</c:v>
                </c:pt>
                <c:pt idx="51">
                  <c:v>142.81700000000001</c:v>
                </c:pt>
                <c:pt idx="52">
                  <c:v>156.36699999999999</c:v>
                </c:pt>
                <c:pt idx="53">
                  <c:v>171.38300000000001</c:v>
                </c:pt>
                <c:pt idx="54">
                  <c:v>187.95</c:v>
                </c:pt>
                <c:pt idx="55">
                  <c:v>204.15</c:v>
                </c:pt>
                <c:pt idx="56">
                  <c:v>217.81700000000001</c:v>
                </c:pt>
                <c:pt idx="57">
                  <c:v>228.56700000000001</c:v>
                </c:pt>
                <c:pt idx="58">
                  <c:v>236.333</c:v>
                </c:pt>
                <c:pt idx="59">
                  <c:v>239.833</c:v>
                </c:pt>
                <c:pt idx="60">
                  <c:v>239.05</c:v>
                </c:pt>
                <c:pt idx="61">
                  <c:v>233.36699999999999</c:v>
                </c:pt>
                <c:pt idx="62">
                  <c:v>220.18299999999999</c:v>
                </c:pt>
                <c:pt idx="63">
                  <c:v>199.5</c:v>
                </c:pt>
                <c:pt idx="64">
                  <c:v>172.71700000000001</c:v>
                </c:pt>
                <c:pt idx="65">
                  <c:v>140.6</c:v>
                </c:pt>
                <c:pt idx="66">
                  <c:v>111.733</c:v>
                </c:pt>
                <c:pt idx="67">
                  <c:v>96.55</c:v>
                </c:pt>
                <c:pt idx="68">
                  <c:v>95.2</c:v>
                </c:pt>
                <c:pt idx="69">
                  <c:v>97</c:v>
                </c:pt>
                <c:pt idx="70">
                  <c:v>100.9</c:v>
                </c:pt>
                <c:pt idx="71">
                  <c:v>104.767</c:v>
                </c:pt>
                <c:pt idx="72">
                  <c:v>112.7</c:v>
                </c:pt>
                <c:pt idx="73">
                  <c:v>119.75</c:v>
                </c:pt>
                <c:pt idx="74">
                  <c:v>128.88300000000001</c:v>
                </c:pt>
                <c:pt idx="75">
                  <c:v>141.19999999999999</c:v>
                </c:pt>
                <c:pt idx="76">
                  <c:v>153.21700000000001</c:v>
                </c:pt>
                <c:pt idx="77">
                  <c:v>165.53299999999999</c:v>
                </c:pt>
                <c:pt idx="78">
                  <c:v>175.7</c:v>
                </c:pt>
                <c:pt idx="79">
                  <c:v>184.85</c:v>
                </c:pt>
                <c:pt idx="80">
                  <c:v>189.86699999999999</c:v>
                </c:pt>
                <c:pt idx="81">
                  <c:v>189.43299999999999</c:v>
                </c:pt>
                <c:pt idx="82">
                  <c:v>184.53299999999999</c:v>
                </c:pt>
                <c:pt idx="83">
                  <c:v>172.35</c:v>
                </c:pt>
                <c:pt idx="84">
                  <c:v>153.13300000000001</c:v>
                </c:pt>
                <c:pt idx="85">
                  <c:v>128.667</c:v>
                </c:pt>
                <c:pt idx="86">
                  <c:v>104.383</c:v>
                </c:pt>
                <c:pt idx="87">
                  <c:v>83.75</c:v>
                </c:pt>
                <c:pt idx="88">
                  <c:v>76.483000000000004</c:v>
                </c:pt>
                <c:pt idx="89">
                  <c:v>76.183000000000007</c:v>
                </c:pt>
                <c:pt idx="90">
                  <c:v>75.849999999999994</c:v>
                </c:pt>
                <c:pt idx="91">
                  <c:v>74.966999999999999</c:v>
                </c:pt>
                <c:pt idx="92">
                  <c:v>75.867000000000004</c:v>
                </c:pt>
                <c:pt idx="93">
                  <c:v>75.766999999999996</c:v>
                </c:pt>
                <c:pt idx="94">
                  <c:v>76.983000000000004</c:v>
                </c:pt>
                <c:pt idx="95">
                  <c:v>75.433000000000007</c:v>
                </c:pt>
                <c:pt idx="96">
                  <c:v>76.233000000000004</c:v>
                </c:pt>
                <c:pt idx="97">
                  <c:v>76.216999999999999</c:v>
                </c:pt>
                <c:pt idx="98">
                  <c:v>76.867000000000004</c:v>
                </c:pt>
                <c:pt idx="99">
                  <c:v>76.983000000000004</c:v>
                </c:pt>
                <c:pt idx="100">
                  <c:v>75.733000000000004</c:v>
                </c:pt>
                <c:pt idx="101">
                  <c:v>76.516999999999996</c:v>
                </c:pt>
                <c:pt idx="102">
                  <c:v>76.716999999999999</c:v>
                </c:pt>
                <c:pt idx="103">
                  <c:v>76.933000000000007</c:v>
                </c:pt>
                <c:pt idx="104">
                  <c:v>77.382999999999996</c:v>
                </c:pt>
                <c:pt idx="105">
                  <c:v>76.8</c:v>
                </c:pt>
                <c:pt idx="106">
                  <c:v>77.033000000000001</c:v>
                </c:pt>
                <c:pt idx="107">
                  <c:v>76.266999999999996</c:v>
                </c:pt>
                <c:pt idx="108">
                  <c:v>76.099999999999994</c:v>
                </c:pt>
                <c:pt idx="109">
                  <c:v>75.832999999999998</c:v>
                </c:pt>
                <c:pt idx="110">
                  <c:v>76.733000000000004</c:v>
                </c:pt>
                <c:pt idx="111">
                  <c:v>75.867000000000004</c:v>
                </c:pt>
                <c:pt idx="112">
                  <c:v>77.8</c:v>
                </c:pt>
                <c:pt idx="113">
                  <c:v>78.233000000000004</c:v>
                </c:pt>
                <c:pt idx="114">
                  <c:v>79.132999999999996</c:v>
                </c:pt>
                <c:pt idx="115">
                  <c:v>81.183000000000007</c:v>
                </c:pt>
                <c:pt idx="116">
                  <c:v>82.15</c:v>
                </c:pt>
                <c:pt idx="117">
                  <c:v>83.382999999999996</c:v>
                </c:pt>
                <c:pt idx="118">
                  <c:v>84.382999999999996</c:v>
                </c:pt>
                <c:pt idx="119">
                  <c:v>83.332999999999998</c:v>
                </c:pt>
                <c:pt idx="120">
                  <c:v>83.6</c:v>
                </c:pt>
                <c:pt idx="121">
                  <c:v>81.8</c:v>
                </c:pt>
                <c:pt idx="122">
                  <c:v>80.917000000000002</c:v>
                </c:pt>
                <c:pt idx="123">
                  <c:v>79.8</c:v>
                </c:pt>
                <c:pt idx="124">
                  <c:v>77.55</c:v>
                </c:pt>
                <c:pt idx="125">
                  <c:v>75.683000000000007</c:v>
                </c:pt>
                <c:pt idx="126">
                  <c:v>75.433000000000007</c:v>
                </c:pt>
                <c:pt idx="127">
                  <c:v>74.183000000000007</c:v>
                </c:pt>
                <c:pt idx="128">
                  <c:v>73.466999999999999</c:v>
                </c:pt>
                <c:pt idx="129">
                  <c:v>71.650000000000006</c:v>
                </c:pt>
                <c:pt idx="130">
                  <c:v>72.016999999999996</c:v>
                </c:pt>
                <c:pt idx="131">
                  <c:v>71.349999999999994</c:v>
                </c:pt>
                <c:pt idx="132">
                  <c:v>72.150000000000006</c:v>
                </c:pt>
                <c:pt idx="133">
                  <c:v>72.349999999999994</c:v>
                </c:pt>
                <c:pt idx="134">
                  <c:v>71.466999999999999</c:v>
                </c:pt>
                <c:pt idx="135">
                  <c:v>71.599999999999994</c:v>
                </c:pt>
                <c:pt idx="136">
                  <c:v>71.216999999999999</c:v>
                </c:pt>
                <c:pt idx="137">
                  <c:v>71.150000000000006</c:v>
                </c:pt>
                <c:pt idx="138">
                  <c:v>72.382999999999996</c:v>
                </c:pt>
                <c:pt idx="139">
                  <c:v>72.683000000000007</c:v>
                </c:pt>
                <c:pt idx="140">
                  <c:v>72.7</c:v>
                </c:pt>
                <c:pt idx="141">
                  <c:v>71.8</c:v>
                </c:pt>
                <c:pt idx="142">
                  <c:v>72.45</c:v>
                </c:pt>
                <c:pt idx="143">
                  <c:v>73.716999999999999</c:v>
                </c:pt>
                <c:pt idx="144">
                  <c:v>74.966999999999999</c:v>
                </c:pt>
                <c:pt idx="145">
                  <c:v>74.332999999999998</c:v>
                </c:pt>
                <c:pt idx="146">
                  <c:v>75.55</c:v>
                </c:pt>
                <c:pt idx="147">
                  <c:v>75.566999999999993</c:v>
                </c:pt>
                <c:pt idx="148">
                  <c:v>75.082999999999998</c:v>
                </c:pt>
                <c:pt idx="149">
                  <c:v>74.117000000000004</c:v>
                </c:pt>
                <c:pt idx="150">
                  <c:v>74.25</c:v>
                </c:pt>
                <c:pt idx="151">
                  <c:v>73.917000000000002</c:v>
                </c:pt>
                <c:pt idx="152">
                  <c:v>72.716999999999999</c:v>
                </c:pt>
                <c:pt idx="153">
                  <c:v>72.117000000000004</c:v>
                </c:pt>
                <c:pt idx="154">
                  <c:v>70.882999999999996</c:v>
                </c:pt>
                <c:pt idx="155">
                  <c:v>69.816999999999993</c:v>
                </c:pt>
                <c:pt idx="156">
                  <c:v>69.183000000000007</c:v>
                </c:pt>
                <c:pt idx="157">
                  <c:v>68.516999999999996</c:v>
                </c:pt>
                <c:pt idx="158">
                  <c:v>68.483000000000004</c:v>
                </c:pt>
                <c:pt idx="159">
                  <c:v>69.216999999999999</c:v>
                </c:pt>
                <c:pt idx="160">
                  <c:v>68.183000000000007</c:v>
                </c:pt>
                <c:pt idx="161">
                  <c:v>68.733000000000004</c:v>
                </c:pt>
                <c:pt idx="162">
                  <c:v>68.667000000000002</c:v>
                </c:pt>
                <c:pt idx="163">
                  <c:v>68.667000000000002</c:v>
                </c:pt>
                <c:pt idx="164">
                  <c:v>70.183000000000007</c:v>
                </c:pt>
                <c:pt idx="165">
                  <c:v>68.099999999999994</c:v>
                </c:pt>
                <c:pt idx="166">
                  <c:v>68.900000000000006</c:v>
                </c:pt>
                <c:pt idx="167">
                  <c:v>67.8</c:v>
                </c:pt>
                <c:pt idx="168">
                  <c:v>68.5</c:v>
                </c:pt>
                <c:pt idx="169">
                  <c:v>68.483000000000004</c:v>
                </c:pt>
                <c:pt idx="170">
                  <c:v>68.033000000000001</c:v>
                </c:pt>
                <c:pt idx="171">
                  <c:v>67.533000000000001</c:v>
                </c:pt>
                <c:pt idx="172">
                  <c:v>67.05</c:v>
                </c:pt>
                <c:pt idx="173">
                  <c:v>67.5</c:v>
                </c:pt>
                <c:pt idx="174">
                  <c:v>67.117000000000004</c:v>
                </c:pt>
                <c:pt idx="175">
                  <c:v>67.033000000000001</c:v>
                </c:pt>
                <c:pt idx="176">
                  <c:v>67.233000000000004</c:v>
                </c:pt>
                <c:pt idx="177">
                  <c:v>67.733000000000004</c:v>
                </c:pt>
                <c:pt idx="178">
                  <c:v>66.617000000000004</c:v>
                </c:pt>
                <c:pt idx="179">
                  <c:v>68.417000000000002</c:v>
                </c:pt>
                <c:pt idx="180">
                  <c:v>67.849999999999994</c:v>
                </c:pt>
                <c:pt idx="181">
                  <c:v>66.7</c:v>
                </c:pt>
                <c:pt idx="182">
                  <c:v>66.882999999999996</c:v>
                </c:pt>
                <c:pt idx="183">
                  <c:v>66.933000000000007</c:v>
                </c:pt>
                <c:pt idx="184">
                  <c:v>66.667000000000002</c:v>
                </c:pt>
                <c:pt idx="185">
                  <c:v>67.466999999999999</c:v>
                </c:pt>
                <c:pt idx="186">
                  <c:v>66.433000000000007</c:v>
                </c:pt>
                <c:pt idx="187">
                  <c:v>67.917000000000002</c:v>
                </c:pt>
                <c:pt idx="188">
                  <c:v>67.283000000000001</c:v>
                </c:pt>
                <c:pt idx="189">
                  <c:v>66.417000000000002</c:v>
                </c:pt>
                <c:pt idx="190">
                  <c:v>67.150000000000006</c:v>
                </c:pt>
                <c:pt idx="191">
                  <c:v>67.233000000000004</c:v>
                </c:pt>
                <c:pt idx="192">
                  <c:v>67.816999999999993</c:v>
                </c:pt>
                <c:pt idx="193">
                  <c:v>67.667000000000002</c:v>
                </c:pt>
                <c:pt idx="194">
                  <c:v>67.033000000000001</c:v>
                </c:pt>
                <c:pt idx="195">
                  <c:v>66.632999999999996</c:v>
                </c:pt>
                <c:pt idx="196">
                  <c:v>66.332999999999998</c:v>
                </c:pt>
                <c:pt idx="197">
                  <c:v>66.5</c:v>
                </c:pt>
                <c:pt idx="198">
                  <c:v>66.683000000000007</c:v>
                </c:pt>
                <c:pt idx="199">
                  <c:v>66.5</c:v>
                </c:pt>
                <c:pt idx="200">
                  <c:v>66.867000000000004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86.241116082082542</c:v>
                </c:pt>
                <c:pt idx="1">
                  <c:v>86.442594111978664</c:v>
                </c:pt>
                <c:pt idx="2">
                  <c:v>86.643060912156955</c:v>
                </c:pt>
                <c:pt idx="3">
                  <c:v>86.842363994862808</c:v>
                </c:pt>
                <c:pt idx="4">
                  <c:v>87.040332351637474</c:v>
                </c:pt>
                <c:pt idx="5">
                  <c:v>87.236774635148095</c:v>
                </c:pt>
                <c:pt idx="6">
                  <c:v>87.431477232966358</c:v>
                </c:pt>
                <c:pt idx="7">
                  <c:v>87.624202242716649</c:v>
                </c:pt>
                <c:pt idx="8">
                  <c:v>87.814685363040397</c:v>
                </c:pt>
                <c:pt idx="9">
                  <c:v>88.002633721078936</c:v>
                </c:pt>
                <c:pt idx="10">
                  <c:v>88.187723664977526</c:v>
                </c:pt>
                <c:pt idx="11">
                  <c:v>88.369598559742045</c:v>
                </c:pt>
                <c:pt idx="12">
                  <c:v>88.547866637407537</c:v>
                </c:pt>
                <c:pt idx="13">
                  <c:v>88.72209896917299</c:v>
                </c:pt>
                <c:pt idx="14">
                  <c:v>88.89182765004287</c:v>
                </c:pt>
                <c:pt idx="15">
                  <c:v>89.056544319102912</c:v>
                </c:pt>
                <c:pt idx="16">
                  <c:v>89.215699186596069</c:v>
                </c:pt>
                <c:pt idx="17">
                  <c:v>89.368700811661242</c:v>
                </c:pt>
                <c:pt idx="18">
                  <c:v>89.514916986312087</c:v>
                </c:pt>
                <c:pt idx="19">
                  <c:v>89.653677253746849</c:v>
                </c:pt>
                <c:pt idx="20">
                  <c:v>89.784277854331947</c:v>
                </c:pt>
                <c:pt idx="21">
                  <c:v>89.905990295754634</c:v>
                </c:pt>
                <c:pt idx="22">
                  <c:v>90.018075346086107</c:v>
                </c:pt>
                <c:pt idx="23">
                  <c:v>90.119805128682671</c:v>
                </c:pt>
                <c:pt idx="24">
                  <c:v>90.210497251298236</c:v>
                </c:pt>
                <c:pt idx="25">
                  <c:v>90.289566634052647</c:v>
                </c:pt>
                <c:pt idx="26">
                  <c:v>90.356603013609359</c:v>
                </c:pt>
                <c:pt idx="27">
                  <c:v>90.411485066210915</c:v>
                </c:pt>
                <c:pt idx="28">
                  <c:v>90.454545712967402</c:v>
                </c:pt>
                <c:pt idx="29">
                  <c:v>90.486807324749137</c:v>
                </c:pt>
                <c:pt idx="30">
                  <c:v>90.510309913325443</c:v>
                </c:pt>
                <c:pt idx="31">
                  <c:v>90.528559387529342</c:v>
                </c:pt>
                <c:pt idx="32">
                  <c:v>90.547125626821682</c:v>
                </c:pt>
                <c:pt idx="33">
                  <c:v>90.574420141270451</c:v>
                </c:pt>
                <c:pt idx="34">
                  <c:v>90.62267871899077</c:v>
                </c:pt>
                <c:pt idx="35">
                  <c:v>90.709163691625875</c:v>
                </c:pt>
                <c:pt idx="36">
                  <c:v>90.857581192720588</c:v>
                </c:pt>
                <c:pt idx="37">
                  <c:v>91.099679271843556</c:v>
                </c:pt>
                <c:pt idx="38">
                  <c:v>91.476952029655209</c:v>
                </c:pt>
                <c:pt idx="39">
                  <c:v>92.042323615733949</c:v>
                </c:pt>
                <c:pt idx="40">
                  <c:v>92.861626712278905</c:v>
                </c:pt>
                <c:pt idx="41">
                  <c:v>94.014628490188755</c:v>
                </c:pt>
                <c:pt idx="42">
                  <c:v>95.59530148196508</c:v>
                </c:pt>
                <c:pt idx="43">
                  <c:v>97.710998711355529</c:v>
                </c:pt>
                <c:pt idx="44">
                  <c:v>100.48018504643763</c:v>
                </c:pt>
                <c:pt idx="45">
                  <c:v>104.02841368795202</c:v>
                </c:pt>
                <c:pt idx="46">
                  <c:v>108.48232945015205</c:v>
                </c:pt>
                <c:pt idx="47">
                  <c:v>113.96163550248721</c:v>
                </c:pt>
                <c:pt idx="48">
                  <c:v>120.56917597097407</c:v>
                </c:pt>
                <c:pt idx="49">
                  <c:v>128.37955116832663</c:v>
                </c:pt>
                <c:pt idx="50">
                  <c:v>137.42697072015827</c:v>
                </c:pt>
                <c:pt idx="51">
                  <c:v>147.69332087090442</c:v>
                </c:pt>
                <c:pt idx="52">
                  <c:v>159.09758735044406</c:v>
                </c:pt>
                <c:pt idx="53">
                  <c:v>171.48755172891543</c:v>
                </c:pt>
                <c:pt idx="54">
                  <c:v>184.63308968587654</c:v>
                </c:pt>
                <c:pt idx="55">
                  <c:v>198.21479819692041</c:v>
                </c:pt>
                <c:pt idx="56">
                  <c:v>211.78795948355821</c:v>
                </c:pt>
                <c:pt idx="57">
                  <c:v>224.68207737115395</c:v>
                </c:pt>
                <c:pt idx="58">
                  <c:v>235.79931319308676</c:v>
                </c:pt>
                <c:pt idx="59">
                  <c:v>243.36691257383242</c:v>
                </c:pt>
                <c:pt idx="60">
                  <c:v>244.90836364870003</c:v>
                </c:pt>
                <c:pt idx="61">
                  <c:v>237.85019253493226</c:v>
                </c:pt>
                <c:pt idx="62">
                  <c:v>220.89564899868438</c:v>
                </c:pt>
                <c:pt idx="63">
                  <c:v>195.48174547516038</c:v>
                </c:pt>
                <c:pt idx="64">
                  <c:v>166.03466997914043</c:v>
                </c:pt>
                <c:pt idx="65">
                  <c:v>138.35798352149484</c:v>
                </c:pt>
                <c:pt idx="66">
                  <c:v>117.08418907499284</c:v>
                </c:pt>
                <c:pt idx="67">
                  <c:v>104.01597244251568</c:v>
                </c:pt>
                <c:pt idx="68">
                  <c:v>98.321270358672606</c:v>
                </c:pt>
                <c:pt idx="69">
                  <c:v>97.945936275231986</c:v>
                </c:pt>
                <c:pt idx="70">
                  <c:v>100.95934361663285</c:v>
                </c:pt>
                <c:pt idx="71">
                  <c:v>106.13322759695446</c:v>
                </c:pt>
                <c:pt idx="72">
                  <c:v>112.8755741722569</c:v>
                </c:pt>
                <c:pt idx="73">
                  <c:v>120.93993969617217</c:v>
                </c:pt>
                <c:pt idx="74">
                  <c:v>130.18356606108526</c:v>
                </c:pt>
                <c:pt idx="75">
                  <c:v>140.43572517192558</c:v>
                </c:pt>
                <c:pt idx="76">
                  <c:v>151.44005394504993</c:v>
                </c:pt>
                <c:pt idx="77">
                  <c:v>162.81870689841639</c:v>
                </c:pt>
                <c:pt idx="78">
                  <c:v>173.9975288123685</c:v>
                </c:pt>
                <c:pt idx="79">
                  <c:v>184.01565084543265</c:v>
                </c:pt>
                <c:pt idx="80">
                  <c:v>191.21228015500293</c:v>
                </c:pt>
                <c:pt idx="81">
                  <c:v>193.07596019221282</c:v>
                </c:pt>
                <c:pt idx="82">
                  <c:v>186.89015029368545</c:v>
                </c:pt>
                <c:pt idx="83">
                  <c:v>171.4785678815129</c:v>
                </c:pt>
                <c:pt idx="84">
                  <c:v>148.97473416543778</c:v>
                </c:pt>
                <c:pt idx="85">
                  <c:v>124.60225374061658</c:v>
                </c:pt>
                <c:pt idx="86">
                  <c:v>103.95814598242033</c:v>
                </c:pt>
                <c:pt idx="87">
                  <c:v>90.026050790558173</c:v>
                </c:pt>
                <c:pt idx="88">
                  <c:v>82.457467204103949</c:v>
                </c:pt>
                <c:pt idx="89">
                  <c:v>79.10200280395587</c:v>
                </c:pt>
                <c:pt idx="90">
                  <c:v>77.840119330967397</c:v>
                </c:pt>
                <c:pt idx="91">
                  <c:v>77.382872875254748</c:v>
                </c:pt>
                <c:pt idx="92">
                  <c:v>77.169142992376905</c:v>
                </c:pt>
                <c:pt idx="93">
                  <c:v>77.014885657835009</c:v>
                </c:pt>
                <c:pt idx="94">
                  <c:v>76.873548248514069</c:v>
                </c:pt>
                <c:pt idx="95">
                  <c:v>76.736043358976985</c:v>
                </c:pt>
                <c:pt idx="96">
                  <c:v>76.601240299014421</c:v>
                </c:pt>
                <c:pt idx="97">
                  <c:v>76.469534594408074</c:v>
                </c:pt>
                <c:pt idx="98">
                  <c:v>76.341872727530799</c:v>
                </c:pt>
                <c:pt idx="99">
                  <c:v>76.219776828503086</c:v>
                </c:pt>
                <c:pt idx="100">
                  <c:v>76.105546363483199</c:v>
                </c:pt>
                <c:pt idx="101">
                  <c:v>76.002518382875436</c:v>
                </c:pt>
                <c:pt idx="102">
                  <c:v>75.91536096297628</c:v>
                </c:pt>
                <c:pt idx="103">
                  <c:v>75.850371337726401</c:v>
                </c:pt>
                <c:pt idx="104">
                  <c:v>75.815733101936843</c:v>
                </c:pt>
                <c:pt idx="105">
                  <c:v>75.821667560162936</c:v>
                </c:pt>
                <c:pt idx="106">
                  <c:v>75.880397534233609</c:v>
                </c:pt>
                <c:pt idx="107">
                  <c:v>76.005833199403682</c:v>
                </c:pt>
                <c:pt idx="108">
                  <c:v>76.212895038408334</c:v>
                </c:pt>
                <c:pt idx="109">
                  <c:v>76.516414452858925</c:v>
                </c:pt>
                <c:pt idx="110">
                  <c:v>76.929600738227393</c:v>
                </c:pt>
                <c:pt idx="111">
                  <c:v>77.462129512223029</c:v>
                </c:pt>
                <c:pt idx="112">
                  <c:v>78.117969349292423</c:v>
                </c:pt>
                <c:pt idx="113">
                  <c:v>78.893051325578412</c:v>
                </c:pt>
                <c:pt idx="114">
                  <c:v>79.772644909543317</c:v>
                </c:pt>
                <c:pt idx="115">
                  <c:v>80.72763271398955</c:v>
                </c:pt>
                <c:pt idx="116">
                  <c:v>81.707931076293889</c:v>
                </c:pt>
                <c:pt idx="117">
                  <c:v>82.631515425129777</c:v>
                </c:pt>
                <c:pt idx="118">
                  <c:v>83.371915507608136</c:v>
                </c:pt>
                <c:pt idx="119">
                  <c:v>83.757055296184092</c:v>
                </c:pt>
                <c:pt idx="120">
                  <c:v>83.600520120903965</c:v>
                </c:pt>
                <c:pt idx="121">
                  <c:v>82.775523965943805</c:v>
                </c:pt>
                <c:pt idx="122">
                  <c:v>81.304152433013599</c:v>
                </c:pt>
                <c:pt idx="123">
                  <c:v>79.397494135895769</c:v>
                </c:pt>
                <c:pt idx="124">
                  <c:v>77.395785200330565</c:v>
                </c:pt>
                <c:pt idx="125">
                  <c:v>75.630424353309607</c:v>
                </c:pt>
                <c:pt idx="126">
                  <c:v>74.296764859233846</c:v>
                </c:pt>
                <c:pt idx="127">
                  <c:v>73.416222709543945</c:v>
                </c:pt>
                <c:pt idx="128">
                  <c:v>72.890074706228418</c:v>
                </c:pt>
                <c:pt idx="129">
                  <c:v>72.58520438186423</c:v>
                </c:pt>
                <c:pt idx="130">
                  <c:v>72.39392211515441</c:v>
                </c:pt>
                <c:pt idx="131">
                  <c:v>72.251557648605072</c:v>
                </c:pt>
                <c:pt idx="132">
                  <c:v>72.127739019430692</c:v>
                </c:pt>
                <c:pt idx="133">
                  <c:v>72.011920579267596</c:v>
                </c:pt>
                <c:pt idx="134">
                  <c:v>71.9036146064592</c:v>
                </c:pt>
                <c:pt idx="135">
                  <c:v>71.808672503877659</c:v>
                </c:pt>
                <c:pt idx="136">
                  <c:v>71.739500988220911</c:v>
                </c:pt>
                <c:pt idx="137">
                  <c:v>71.716807121148918</c:v>
                </c:pt>
                <c:pt idx="138">
                  <c:v>71.7705686183116</c:v>
                </c:pt>
                <c:pt idx="139">
                  <c:v>71.937687832562531</c:v>
                </c:pt>
                <c:pt idx="140">
                  <c:v>72.253944547544037</c:v>
                </c:pt>
                <c:pt idx="141">
                  <c:v>72.739530782154887</c:v>
                </c:pt>
                <c:pt idx="142">
                  <c:v>73.381061649377273</c:v>
                </c:pt>
                <c:pt idx="143">
                  <c:v>74.117325176935353</c:v>
                </c:pt>
                <c:pt idx="144">
                  <c:v>74.838279388923453</c:v>
                </c:pt>
                <c:pt idx="145">
                  <c:v>75.403887576281562</c:v>
                </c:pt>
                <c:pt idx="146">
                  <c:v>75.680809726124721</c:v>
                </c:pt>
                <c:pt idx="147">
                  <c:v>75.584544449914731</c:v>
                </c:pt>
                <c:pt idx="148">
                  <c:v>75.108962864122674</c:v>
                </c:pt>
                <c:pt idx="149">
                  <c:v>74.329147435508716</c:v>
                </c:pt>
                <c:pt idx="150">
                  <c:v>73.37584365596949</c:v>
                </c:pt>
                <c:pt idx="151">
                  <c:v>72.393445024410212</c:v>
                </c:pt>
                <c:pt idx="152">
                  <c:v>71.500038157149575</c:v>
                </c:pt>
                <c:pt idx="153">
                  <c:v>70.76434287995815</c:v>
                </c:pt>
                <c:pt idx="154">
                  <c:v>70.203960967609021</c:v>
                </c:pt>
                <c:pt idx="155">
                  <c:v>69.799257411628531</c:v>
                </c:pt>
                <c:pt idx="156">
                  <c:v>69.512678125017786</c:v>
                </c:pt>
                <c:pt idx="157">
                  <c:v>69.304923704723052</c:v>
                </c:pt>
                <c:pt idx="158">
                  <c:v>69.144132997902815</c:v>
                </c:pt>
                <c:pt idx="159">
                  <c:v>69.008547503079882</c:v>
                </c:pt>
                <c:pt idx="160">
                  <c:v>68.885213647588799</c:v>
                </c:pt>
                <c:pt idx="161">
                  <c:v>68.76728778688134</c:v>
                </c:pt>
                <c:pt idx="162">
                  <c:v>68.65152641279461</c:v>
                </c:pt>
                <c:pt idx="163">
                  <c:v>68.536539940829826</c:v>
                </c:pt>
                <c:pt idx="164">
                  <c:v>68.421786497085023</c:v>
                </c:pt>
                <c:pt idx="165">
                  <c:v>68.307071932966835</c:v>
                </c:pt>
                <c:pt idx="166">
                  <c:v>68.192331124779429</c:v>
                </c:pt>
                <c:pt idx="167">
                  <c:v>68.077542717907306</c:v>
                </c:pt>
                <c:pt idx="168">
                  <c:v>67.962699250149228</c:v>
                </c:pt>
                <c:pt idx="169">
                  <c:v>67.847797661068242</c:v>
                </c:pt>
                <c:pt idx="170">
                  <c:v>67.732836517580239</c:v>
                </c:pt>
                <c:pt idx="171">
                  <c:v>67.617815232523853</c:v>
                </c:pt>
                <c:pt idx="172">
                  <c:v>67.502733819451294</c:v>
                </c:pt>
                <c:pt idx="173">
                  <c:v>67.387592780451598</c:v>
                </c:pt>
                <c:pt idx="174">
                  <c:v>67.272393026791747</c:v>
                </c:pt>
                <c:pt idx="175">
                  <c:v>67.157135810219728</c:v>
                </c:pt>
                <c:pt idx="176">
                  <c:v>67.041822660752942</c:v>
                </c:pt>
                <c:pt idx="177">
                  <c:v>66.926455330373699</c:v>
                </c:pt>
                <c:pt idx="178">
                  <c:v>66.811035742578611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86.241116082050752</c:v>
                </c:pt>
                <c:pt idx="1">
                  <c:v>86.442594111898941</c:v>
                </c:pt>
                <c:pt idx="2">
                  <c:v>86.643060911959921</c:v>
                </c:pt>
                <c:pt idx="3">
                  <c:v>86.842363994382893</c:v>
                </c:pt>
                <c:pt idx="4">
                  <c:v>87.040332350485485</c:v>
                </c:pt>
                <c:pt idx="5">
                  <c:v>87.236774632422922</c:v>
                </c:pt>
                <c:pt idx="6">
                  <c:v>87.431477226613069</c:v>
                </c:pt>
                <c:pt idx="7">
                  <c:v>87.624202228119501</c:v>
                </c:pt>
                <c:pt idx="8">
                  <c:v>87.814685329988194</c:v>
                </c:pt>
                <c:pt idx="9">
                  <c:v>88.002633647323222</c:v>
                </c:pt>
                <c:pt idx="10">
                  <c:v>88.187723502776279</c:v>
                </c:pt>
                <c:pt idx="11">
                  <c:v>88.369598208201225</c:v>
                </c:pt>
                <c:pt idx="12">
                  <c:v>88.547865886544955</c:v>
                </c:pt>
                <c:pt idx="13">
                  <c:v>88.722097388622814</c:v>
                </c:pt>
                <c:pt idx="14">
                  <c:v>88.891824371210404</c:v>
                </c:pt>
                <c:pt idx="15">
                  <c:v>89.056537615731415</c:v>
                </c:pt>
                <c:pt idx="16">
                  <c:v>89.215685680480263</c:v>
                </c:pt>
                <c:pt idx="17">
                  <c:v>89.368673993390601</c:v>
                </c:pt>
                <c:pt idx="18">
                  <c:v>89.514864506268282</c:v>
                </c:pt>
                <c:pt idx="19">
                  <c:v>89.653576044375313</c:v>
                </c:pt>
                <c:pt idx="20">
                  <c:v>89.784085496272652</c:v>
                </c:pt>
                <c:pt idx="21">
                  <c:v>89.9056299966648</c:v>
                </c:pt>
                <c:pt idx="22">
                  <c:v>90.017410258161547</c:v>
                </c:pt>
                <c:pt idx="23">
                  <c:v>90.11859520471441</c:v>
                </c:pt>
                <c:pt idx="24">
                  <c:v>90.208328048195952</c:v>
                </c:pt>
                <c:pt idx="25">
                  <c:v>90.285733928347256</c:v>
                </c:pt>
                <c:pt idx="26">
                  <c:v>90.349929203444788</c:v>
                </c:pt>
                <c:pt idx="27">
                  <c:v>90.400032433197907</c:v>
                </c:pt>
                <c:pt idx="28">
                  <c:v>90.435177035849293</c:v>
                </c:pt>
                <c:pt idx="29">
                  <c:v>90.45452552836575</c:v>
                </c:pt>
                <c:pt idx="30">
                  <c:v>90.457285173292306</c:v>
                </c:pt>
                <c:pt idx="31">
                  <c:v>90.44272476103751</c:v>
                </c:pt>
                <c:pt idx="32">
                  <c:v>90.410192156380589</c:v>
                </c:pt>
                <c:pt idx="33">
                  <c:v>90.359132138768842</c:v>
                </c:pt>
                <c:pt idx="34">
                  <c:v>90.289103974869974</c:v>
                </c:pt>
                <c:pt idx="35">
                  <c:v>90.199798087255544</c:v>
                </c:pt>
                <c:pt idx="36">
                  <c:v>90.091051133791566</c:v>
                </c:pt>
                <c:pt idx="37">
                  <c:v>89.962858796578004</c:v>
                </c:pt>
                <c:pt idx="38">
                  <c:v>89.815385603855276</c:v>
                </c:pt>
                <c:pt idx="39">
                  <c:v>89.648971177340741</c:v>
                </c:pt>
                <c:pt idx="40">
                  <c:v>89.464132411600247</c:v>
                </c:pt>
                <c:pt idx="41">
                  <c:v>89.261561247762259</c:v>
                </c:pt>
                <c:pt idx="42">
                  <c:v>89.042117893265043</c:v>
                </c:pt>
                <c:pt idx="43">
                  <c:v>88.806819550523301</c:v>
                </c:pt>
                <c:pt idx="44">
                  <c:v>88.556824935528724</c:v>
                </c:pt>
                <c:pt idx="45">
                  <c:v>88.293415075987028</c:v>
                </c:pt>
                <c:pt idx="46">
                  <c:v>88.017971061352185</c:v>
                </c:pt>
                <c:pt idx="47">
                  <c:v>87.731949559768282</c:v>
                </c:pt>
                <c:pt idx="48">
                  <c:v>87.436857008807294</c:v>
                </c:pt>
                <c:pt idx="49">
                  <c:v>87.134223422124009</c:v>
                </c:pt>
                <c:pt idx="50">
                  <c:v>86.825576732163526</c:v>
                </c:pt>
                <c:pt idx="51">
                  <c:v>86.512418514426926</c:v>
                </c:pt>
                <c:pt idx="52">
                  <c:v>86.196201820441246</c:v>
                </c:pt>
                <c:pt idx="53">
                  <c:v>85.878311696477894</c:v>
                </c:pt>
                <c:pt idx="54">
                  <c:v>85.560048796750408</c:v>
                </c:pt>
                <c:pt idx="55">
                  <c:v>85.242616326841073</c:v>
                </c:pt>
                <c:pt idx="56">
                  <c:v>84.927110387668876</c:v>
                </c:pt>
                <c:pt idx="57">
                  <c:v>84.614513642314748</c:v>
                </c:pt>
                <c:pt idx="58">
                  <c:v>84.305692104468278</c:v>
                </c:pt>
                <c:pt idx="59">
                  <c:v>84.001394752120703</c:v>
                </c:pt>
                <c:pt idx="60">
                  <c:v>83.702255604520985</c:v>
                </c:pt>
                <c:pt idx="61">
                  <c:v>83.40879786307768</c:v>
                </c:pt>
                <c:pt idx="62">
                  <c:v>83.121439704783057</c:v>
                </c:pt>
                <c:pt idx="63">
                  <c:v>82.840501325674822</c:v>
                </c:pt>
                <c:pt idx="64">
                  <c:v>82.566212857107473</c:v>
                </c:pt>
                <c:pt idx="65">
                  <c:v>82.298722814421993</c:v>
                </c:pt>
                <c:pt idx="66">
                  <c:v>82.038106781555783</c:v>
                </c:pt>
                <c:pt idx="67">
                  <c:v>81.784376082397216</c:v>
                </c:pt>
                <c:pt idx="68">
                  <c:v>81.537486237149935</c:v>
                </c:pt>
                <c:pt idx="69">
                  <c:v>81.297345047274845</c:v>
                </c:pt>
                <c:pt idx="70">
                  <c:v>81.063820194084059</c:v>
                </c:pt>
                <c:pt idx="71">
                  <c:v>80.83674627275748</c:v>
                </c:pt>
                <c:pt idx="72">
                  <c:v>80.615931214958934</c:v>
                </c:pt>
                <c:pt idx="73">
                  <c:v>80.401162079262235</c:v>
                </c:pt>
                <c:pt idx="74">
                  <c:v>80.192210209480379</c:v>
                </c:pt>
                <c:pt idx="75">
                  <c:v>79.988835777140437</c:v>
                </c:pt>
                <c:pt idx="76">
                  <c:v>79.79079173629853</c:v>
                </c:pt>
                <c:pt idx="77">
                  <c:v>79.597827227233424</c:v>
                </c:pt>
                <c:pt idx="78">
                  <c:v>79.409690470885309</c:v>
                </c:pt>
                <c:pt idx="79">
                  <c:v>79.226131198787797</c:v>
                </c:pt>
                <c:pt idx="80">
                  <c:v>79.046902664189474</c:v>
                </c:pt>
                <c:pt idx="81">
                  <c:v>78.871763279534619</c:v>
                </c:pt>
                <c:pt idx="82">
                  <c:v>78.700477923861953</c:v>
                </c:pt>
                <c:pt idx="83">
                  <c:v>78.532818961311321</c:v>
                </c:pt>
                <c:pt idx="84">
                  <c:v>78.368567009067618</c:v>
                </c:pt>
                <c:pt idx="85">
                  <c:v>78.207511489931363</c:v>
                </c:pt>
                <c:pt idx="86">
                  <c:v>78.049451001448247</c:v>
                </c:pt>
                <c:pt idx="87">
                  <c:v>77.894193530281328</c:v>
                </c:pt>
                <c:pt idx="88">
                  <c:v>77.741556537355919</c:v>
                </c:pt>
                <c:pt idx="89">
                  <c:v>77.591366936313918</c:v>
                </c:pt>
                <c:pt idx="90">
                  <c:v>77.443460985017978</c:v>
                </c:pt>
                <c:pt idx="91">
                  <c:v>77.297684107272531</c:v>
                </c:pt>
                <c:pt idx="92">
                  <c:v>77.153890659586423</c:v>
                </c:pt>
                <c:pt idx="93">
                  <c:v>77.011943655692065</c:v>
                </c:pt>
                <c:pt idx="94">
                  <c:v>76.87171445965177</c:v>
                </c:pt>
                <c:pt idx="95">
                  <c:v>76.733082456712964</c:v>
                </c:pt>
                <c:pt idx="96">
                  <c:v>76.595934709604649</c:v>
                </c:pt>
                <c:pt idx="97">
                  <c:v>76.460165606684086</c:v>
                </c:pt>
                <c:pt idx="98">
                  <c:v>76.325676507226348</c:v>
                </c:pt>
                <c:pt idx="99">
                  <c:v>76.192375388184814</c:v>
                </c:pt>
                <c:pt idx="100">
                  <c:v>76.060176495922818</c:v>
                </c:pt>
                <c:pt idx="101">
                  <c:v>75.929000005705774</c:v>
                </c:pt>
                <c:pt idx="102">
                  <c:v>75.798771691141198</c:v>
                </c:pt>
                <c:pt idx="103">
                  <c:v>75.66942260524111</c:v>
                </c:pt>
                <c:pt idx="104">
                  <c:v>75.540888774350449</c:v>
                </c:pt>
                <c:pt idx="105">
                  <c:v>75.413110905821526</c:v>
                </c:pt>
                <c:pt idx="106">
                  <c:v>75.286034110010903</c:v>
                </c:pt>
                <c:pt idx="107">
                  <c:v>75.159607636919063</c:v>
                </c:pt>
                <c:pt idx="108">
                  <c:v>75.033784627581952</c:v>
                </c:pt>
                <c:pt idx="109">
                  <c:v>74.908521880141876</c:v>
                </c:pt>
                <c:pt idx="110">
                  <c:v>74.783779630375847</c:v>
                </c:pt>
                <c:pt idx="111">
                  <c:v>74.659521346328759</c:v>
                </c:pt>
                <c:pt idx="112">
                  <c:v>74.535713536584993</c:v>
                </c:pt>
                <c:pt idx="113">
                  <c:v>74.412325571612129</c:v>
                </c:pt>
                <c:pt idx="114">
                  <c:v>74.289329517515625</c:v>
                </c:pt>
                <c:pt idx="115">
                  <c:v>74.166699981454357</c:v>
                </c:pt>
                <c:pt idx="116">
                  <c:v>74.044413967878825</c:v>
                </c:pt>
                <c:pt idx="117">
                  <c:v>73.922450744664005</c:v>
                </c:pt>
                <c:pt idx="118">
                  <c:v>73.800791718117324</c:v>
                </c:pt>
                <c:pt idx="119">
                  <c:v>73.679420315745574</c:v>
                </c:pt>
                <c:pt idx="120">
                  <c:v>73.558321875565994</c:v>
                </c:pt>
                <c:pt idx="121">
                  <c:v>73.43748354064509</c:v>
                </c:pt>
                <c:pt idx="122">
                  <c:v>73.316894157448374</c:v>
                </c:pt>
                <c:pt idx="123">
                  <c:v>73.196544176489283</c:v>
                </c:pt>
                <c:pt idx="124">
                  <c:v>73.076425553681645</c:v>
                </c:pt>
                <c:pt idx="125">
                  <c:v>72.956531650736878</c:v>
                </c:pt>
                <c:pt idx="126">
                  <c:v>72.836857132913607</c:v>
                </c:pt>
                <c:pt idx="127">
                  <c:v>72.717397862437267</c:v>
                </c:pt>
                <c:pt idx="128">
                  <c:v>72.598150785972933</c:v>
                </c:pt>
                <c:pt idx="129">
                  <c:v>72.479113814672289</c:v>
                </c:pt>
                <c:pt idx="130">
                  <c:v>72.360285695539361</c:v>
                </c:pt>
                <c:pt idx="131">
                  <c:v>72.241665873182882</c:v>
                </c:pt>
                <c:pt idx="132">
                  <c:v>72.123254341455521</c:v>
                </c:pt>
                <c:pt idx="133">
                  <c:v>72.005051485027678</c:v>
                </c:pt>
                <c:pt idx="134">
                  <c:v>71.887057911600593</c:v>
                </c:pt>
                <c:pt idx="135">
                  <c:v>71.769274276218454</c:v>
                </c:pt>
                <c:pt idx="136">
                  <c:v>71.651701099965805</c:v>
                </c:pt>
                <c:pt idx="137">
                  <c:v>71.534338586195076</c:v>
                </c:pt>
                <c:pt idx="138">
                  <c:v>71.417186438268118</c:v>
                </c:pt>
                <c:pt idx="139">
                  <c:v>71.300243683549724</c:v>
                </c:pt>
                <c:pt idx="140">
                  <c:v>71.183508508990471</c:v>
                </c:pt>
                <c:pt idx="141">
                  <c:v>71.066978114003788</c:v>
                </c:pt>
                <c:pt idx="142">
                  <c:v>70.950648586413422</c:v>
                </c:pt>
                <c:pt idx="143">
                  <c:v>70.834514806965558</c:v>
                </c:pt>
                <c:pt idx="144">
                  <c:v>70.718570387236269</c:v>
                </c:pt>
                <c:pt idx="145">
                  <c:v>70.602807644719775</c:v>
                </c:pt>
                <c:pt idx="146">
                  <c:v>70.487217617494508</c:v>
                </c:pt>
                <c:pt idx="147">
                  <c:v>70.371790119202558</c:v>
                </c:pt>
                <c:pt idx="148">
                  <c:v>70.256513833255212</c:v>
                </c:pt>
                <c:pt idx="149">
                  <c:v>70.141376443319047</c:v>
                </c:pt>
                <c:pt idx="150">
                  <c:v>70.026364795389043</c:v>
                </c:pt>
                <c:pt idx="151">
                  <c:v>69.911465085253468</c:v>
                </c:pt>
                <c:pt idx="152">
                  <c:v>69.796663064018801</c:v>
                </c:pt>
                <c:pt idx="153">
                  <c:v>69.681944253676761</c:v>
                </c:pt>
                <c:pt idx="154">
                  <c:v>69.567294164503437</c:v>
                </c:pt>
                <c:pt idx="155">
                  <c:v>69.452698506377402</c:v>
                </c:pt>
                <c:pt idx="156">
                  <c:v>69.338143386845445</c:v>
                </c:pt>
                <c:pt idx="157">
                  <c:v>69.223615489865864</c:v>
                </c:pt>
                <c:pt idx="158">
                  <c:v>69.109102230513884</c:v>
                </c:pt>
                <c:pt idx="159">
                  <c:v>68.994591882423691</c:v>
                </c:pt>
                <c:pt idx="160">
                  <c:v>68.880073676247633</c:v>
                </c:pt>
                <c:pt idx="161">
                  <c:v>68.765537868834912</c:v>
                </c:pt>
                <c:pt idx="162">
                  <c:v>68.650975784085887</c:v>
                </c:pt>
                <c:pt idx="163">
                  <c:v>68.53637982746767</c:v>
                </c:pt>
                <c:pt idx="164">
                  <c:v>68.421743476952102</c:v>
                </c:pt>
                <c:pt idx="165">
                  <c:v>68.307061253655263</c:v>
                </c:pt>
                <c:pt idx="166">
                  <c:v>68.192328675729186</c:v>
                </c:pt>
                <c:pt idx="167">
                  <c:v>68.077542199114404</c:v>
                </c:pt>
                <c:pt idx="168">
                  <c:v>67.962699148642614</c:v>
                </c:pt>
                <c:pt idx="169">
                  <c:v>67.847797642725538</c:v>
                </c:pt>
                <c:pt idx="170">
                  <c:v>67.732836514519192</c:v>
                </c:pt>
                <c:pt idx="171">
                  <c:v>67.617815232052138</c:v>
                </c:pt>
                <c:pt idx="172">
                  <c:v>67.502733819384176</c:v>
                </c:pt>
                <c:pt idx="173">
                  <c:v>67.387592780442773</c:v>
                </c:pt>
                <c:pt idx="174">
                  <c:v>67.272393026790681</c:v>
                </c:pt>
                <c:pt idx="175">
                  <c:v>67.157135810219614</c:v>
                </c:pt>
                <c:pt idx="176">
                  <c:v>67.041822660752928</c:v>
                </c:pt>
                <c:pt idx="177">
                  <c:v>66.926455330373699</c:v>
                </c:pt>
                <c:pt idx="178">
                  <c:v>66.811035742578611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93.766999999999996</c:v>
                </c:pt>
                <c:pt idx="1">
                  <c:v>92.2</c:v>
                </c:pt>
                <c:pt idx="2">
                  <c:v>93.533000000000001</c:v>
                </c:pt>
                <c:pt idx="3">
                  <c:v>93.867000000000004</c:v>
                </c:pt>
                <c:pt idx="4">
                  <c:v>93.683000000000007</c:v>
                </c:pt>
                <c:pt idx="5">
                  <c:v>91.966999999999999</c:v>
                </c:pt>
                <c:pt idx="6">
                  <c:v>93.1</c:v>
                </c:pt>
                <c:pt idx="7">
                  <c:v>92.832999999999998</c:v>
                </c:pt>
                <c:pt idx="8">
                  <c:v>93.367000000000004</c:v>
                </c:pt>
                <c:pt idx="9">
                  <c:v>92.783000000000001</c:v>
                </c:pt>
                <c:pt idx="10">
                  <c:v>94.016999999999996</c:v>
                </c:pt>
                <c:pt idx="11">
                  <c:v>92</c:v>
                </c:pt>
                <c:pt idx="12">
                  <c:v>92.266999999999996</c:v>
                </c:pt>
                <c:pt idx="13">
                  <c:v>91.966999999999999</c:v>
                </c:pt>
                <c:pt idx="14">
                  <c:v>92.9</c:v>
                </c:pt>
                <c:pt idx="15">
                  <c:v>92.533000000000001</c:v>
                </c:pt>
                <c:pt idx="16">
                  <c:v>92.733000000000004</c:v>
                </c:pt>
                <c:pt idx="17">
                  <c:v>92.667000000000002</c:v>
                </c:pt>
                <c:pt idx="18">
                  <c:v>93.266999999999996</c:v>
                </c:pt>
                <c:pt idx="19">
                  <c:v>92.4</c:v>
                </c:pt>
                <c:pt idx="20">
                  <c:v>93.283000000000001</c:v>
                </c:pt>
                <c:pt idx="21">
                  <c:v>93.216999999999999</c:v>
                </c:pt>
                <c:pt idx="22">
                  <c:v>92.533000000000001</c:v>
                </c:pt>
                <c:pt idx="23">
                  <c:v>92.516999999999996</c:v>
                </c:pt>
                <c:pt idx="24">
                  <c:v>92.233000000000004</c:v>
                </c:pt>
                <c:pt idx="25">
                  <c:v>93.5</c:v>
                </c:pt>
                <c:pt idx="26">
                  <c:v>93.733000000000004</c:v>
                </c:pt>
                <c:pt idx="27">
                  <c:v>93.3</c:v>
                </c:pt>
                <c:pt idx="28">
                  <c:v>93.466999999999999</c:v>
                </c:pt>
                <c:pt idx="29">
                  <c:v>94.05</c:v>
                </c:pt>
                <c:pt idx="30">
                  <c:v>95.683000000000007</c:v>
                </c:pt>
                <c:pt idx="31">
                  <c:v>95.683000000000007</c:v>
                </c:pt>
                <c:pt idx="32">
                  <c:v>95.85</c:v>
                </c:pt>
                <c:pt idx="33">
                  <c:v>96.7</c:v>
                </c:pt>
                <c:pt idx="34">
                  <c:v>97.566999999999993</c:v>
                </c:pt>
                <c:pt idx="35">
                  <c:v>97.55</c:v>
                </c:pt>
                <c:pt idx="36">
                  <c:v>98.117000000000004</c:v>
                </c:pt>
                <c:pt idx="37">
                  <c:v>99.433000000000007</c:v>
                </c:pt>
                <c:pt idx="38">
                  <c:v>100.45</c:v>
                </c:pt>
                <c:pt idx="39">
                  <c:v>101.31699999999999</c:v>
                </c:pt>
                <c:pt idx="40">
                  <c:v>102.18300000000001</c:v>
                </c:pt>
                <c:pt idx="41">
                  <c:v>103.35</c:v>
                </c:pt>
                <c:pt idx="42">
                  <c:v>103.35</c:v>
                </c:pt>
                <c:pt idx="43">
                  <c:v>105.583</c:v>
                </c:pt>
                <c:pt idx="44">
                  <c:v>107.167</c:v>
                </c:pt>
                <c:pt idx="45">
                  <c:v>108.15</c:v>
                </c:pt>
                <c:pt idx="46">
                  <c:v>111.6</c:v>
                </c:pt>
                <c:pt idx="47">
                  <c:v>115.267</c:v>
                </c:pt>
                <c:pt idx="48">
                  <c:v>118.6</c:v>
                </c:pt>
                <c:pt idx="49">
                  <c:v>122.867</c:v>
                </c:pt>
                <c:pt idx="50">
                  <c:v>129.38300000000001</c:v>
                </c:pt>
                <c:pt idx="51">
                  <c:v>138.017</c:v>
                </c:pt>
                <c:pt idx="52">
                  <c:v>149.38300000000001</c:v>
                </c:pt>
                <c:pt idx="53">
                  <c:v>163.63300000000001</c:v>
                </c:pt>
                <c:pt idx="54">
                  <c:v>178.667</c:v>
                </c:pt>
                <c:pt idx="55">
                  <c:v>195.483</c:v>
                </c:pt>
                <c:pt idx="56">
                  <c:v>210.06700000000001</c:v>
                </c:pt>
                <c:pt idx="57">
                  <c:v>222.61699999999999</c:v>
                </c:pt>
                <c:pt idx="58">
                  <c:v>232.55</c:v>
                </c:pt>
                <c:pt idx="59">
                  <c:v>238.43299999999999</c:v>
                </c:pt>
                <c:pt idx="60">
                  <c:v>241.06700000000001</c:v>
                </c:pt>
                <c:pt idx="61">
                  <c:v>239.05</c:v>
                </c:pt>
                <c:pt idx="62">
                  <c:v>231.13300000000001</c:v>
                </c:pt>
                <c:pt idx="63">
                  <c:v>215.4</c:v>
                </c:pt>
                <c:pt idx="64">
                  <c:v>191</c:v>
                </c:pt>
                <c:pt idx="65">
                  <c:v>162.917</c:v>
                </c:pt>
                <c:pt idx="66">
                  <c:v>132.18299999999999</c:v>
                </c:pt>
                <c:pt idx="67">
                  <c:v>107.017</c:v>
                </c:pt>
                <c:pt idx="68">
                  <c:v>98</c:v>
                </c:pt>
                <c:pt idx="69">
                  <c:v>99.132999999999996</c:v>
                </c:pt>
                <c:pt idx="70">
                  <c:v>102.233</c:v>
                </c:pt>
                <c:pt idx="71">
                  <c:v>107.217</c:v>
                </c:pt>
                <c:pt idx="72">
                  <c:v>112.483</c:v>
                </c:pt>
                <c:pt idx="73">
                  <c:v>119.017</c:v>
                </c:pt>
                <c:pt idx="74">
                  <c:v>128.53299999999999</c:v>
                </c:pt>
                <c:pt idx="75">
                  <c:v>139.19999999999999</c:v>
                </c:pt>
                <c:pt idx="76">
                  <c:v>152.1</c:v>
                </c:pt>
                <c:pt idx="77">
                  <c:v>164.667</c:v>
                </c:pt>
                <c:pt idx="78">
                  <c:v>176.35</c:v>
                </c:pt>
                <c:pt idx="79">
                  <c:v>186.5</c:v>
                </c:pt>
                <c:pt idx="80">
                  <c:v>193.083</c:v>
                </c:pt>
                <c:pt idx="81">
                  <c:v>193.78299999999999</c:v>
                </c:pt>
                <c:pt idx="82">
                  <c:v>189.03299999999999</c:v>
                </c:pt>
                <c:pt idx="83">
                  <c:v>176.36699999999999</c:v>
                </c:pt>
                <c:pt idx="84">
                  <c:v>157.68299999999999</c:v>
                </c:pt>
                <c:pt idx="85">
                  <c:v>134.5</c:v>
                </c:pt>
                <c:pt idx="86">
                  <c:v>108.9</c:v>
                </c:pt>
                <c:pt idx="87">
                  <c:v>87.95</c:v>
                </c:pt>
                <c:pt idx="88">
                  <c:v>79.55</c:v>
                </c:pt>
                <c:pt idx="89">
                  <c:v>78.167000000000002</c:v>
                </c:pt>
                <c:pt idx="90">
                  <c:v>78.733000000000004</c:v>
                </c:pt>
                <c:pt idx="91">
                  <c:v>77.816999999999993</c:v>
                </c:pt>
                <c:pt idx="92">
                  <c:v>79.3</c:v>
                </c:pt>
                <c:pt idx="93">
                  <c:v>78.650000000000006</c:v>
                </c:pt>
                <c:pt idx="94">
                  <c:v>79.066999999999993</c:v>
                </c:pt>
                <c:pt idx="95">
                  <c:v>78.95</c:v>
                </c:pt>
                <c:pt idx="96">
                  <c:v>79.5</c:v>
                </c:pt>
                <c:pt idx="97">
                  <c:v>78.582999999999998</c:v>
                </c:pt>
                <c:pt idx="98">
                  <c:v>80.183000000000007</c:v>
                </c:pt>
                <c:pt idx="99">
                  <c:v>79.099999999999994</c:v>
                </c:pt>
                <c:pt idx="100">
                  <c:v>78.882999999999996</c:v>
                </c:pt>
                <c:pt idx="101">
                  <c:v>79.316999999999993</c:v>
                </c:pt>
                <c:pt idx="102">
                  <c:v>79.05</c:v>
                </c:pt>
                <c:pt idx="103">
                  <c:v>78.766999999999996</c:v>
                </c:pt>
                <c:pt idx="104">
                  <c:v>78.783000000000001</c:v>
                </c:pt>
                <c:pt idx="105">
                  <c:v>78.3</c:v>
                </c:pt>
                <c:pt idx="106">
                  <c:v>78.783000000000001</c:v>
                </c:pt>
                <c:pt idx="107">
                  <c:v>78.966999999999999</c:v>
                </c:pt>
                <c:pt idx="108">
                  <c:v>79</c:v>
                </c:pt>
                <c:pt idx="109">
                  <c:v>77.332999999999998</c:v>
                </c:pt>
                <c:pt idx="110">
                  <c:v>78.283000000000001</c:v>
                </c:pt>
                <c:pt idx="111">
                  <c:v>78.667000000000002</c:v>
                </c:pt>
                <c:pt idx="112">
                  <c:v>80.150000000000006</c:v>
                </c:pt>
                <c:pt idx="113">
                  <c:v>81.216999999999999</c:v>
                </c:pt>
                <c:pt idx="114">
                  <c:v>82.9</c:v>
                </c:pt>
                <c:pt idx="115">
                  <c:v>82.933000000000007</c:v>
                </c:pt>
                <c:pt idx="116">
                  <c:v>84.75</c:v>
                </c:pt>
                <c:pt idx="117">
                  <c:v>86.016999999999996</c:v>
                </c:pt>
                <c:pt idx="118">
                  <c:v>86.75</c:v>
                </c:pt>
                <c:pt idx="119">
                  <c:v>85.816999999999993</c:v>
                </c:pt>
                <c:pt idx="120">
                  <c:v>85.882999999999996</c:v>
                </c:pt>
                <c:pt idx="121">
                  <c:v>84.733000000000004</c:v>
                </c:pt>
                <c:pt idx="122">
                  <c:v>83.35</c:v>
                </c:pt>
                <c:pt idx="123">
                  <c:v>81.2</c:v>
                </c:pt>
                <c:pt idx="124">
                  <c:v>79.382999999999996</c:v>
                </c:pt>
                <c:pt idx="125">
                  <c:v>77.832999999999998</c:v>
                </c:pt>
                <c:pt idx="126">
                  <c:v>76.266999999999996</c:v>
                </c:pt>
                <c:pt idx="127">
                  <c:v>74.582999999999998</c:v>
                </c:pt>
                <c:pt idx="128">
                  <c:v>72.75</c:v>
                </c:pt>
                <c:pt idx="129">
                  <c:v>73.816999999999993</c:v>
                </c:pt>
                <c:pt idx="130">
                  <c:v>73.25</c:v>
                </c:pt>
                <c:pt idx="131">
                  <c:v>73.650000000000006</c:v>
                </c:pt>
                <c:pt idx="132">
                  <c:v>73.216999999999999</c:v>
                </c:pt>
                <c:pt idx="133">
                  <c:v>73.7</c:v>
                </c:pt>
                <c:pt idx="134">
                  <c:v>72.849999999999994</c:v>
                </c:pt>
                <c:pt idx="135">
                  <c:v>73.8</c:v>
                </c:pt>
                <c:pt idx="136">
                  <c:v>72.150000000000006</c:v>
                </c:pt>
                <c:pt idx="137">
                  <c:v>73.349999999999994</c:v>
                </c:pt>
                <c:pt idx="138">
                  <c:v>73.533000000000001</c:v>
                </c:pt>
                <c:pt idx="139">
                  <c:v>74.25</c:v>
                </c:pt>
                <c:pt idx="140">
                  <c:v>73.5</c:v>
                </c:pt>
                <c:pt idx="141">
                  <c:v>75.2</c:v>
                </c:pt>
                <c:pt idx="142">
                  <c:v>74.832999999999998</c:v>
                </c:pt>
                <c:pt idx="143">
                  <c:v>76.016999999999996</c:v>
                </c:pt>
                <c:pt idx="144">
                  <c:v>77</c:v>
                </c:pt>
                <c:pt idx="145">
                  <c:v>76.7</c:v>
                </c:pt>
                <c:pt idx="146">
                  <c:v>77.617000000000004</c:v>
                </c:pt>
                <c:pt idx="147">
                  <c:v>77.716999999999999</c:v>
                </c:pt>
                <c:pt idx="148">
                  <c:v>78.832999999999998</c:v>
                </c:pt>
                <c:pt idx="149">
                  <c:v>78.466999999999999</c:v>
                </c:pt>
                <c:pt idx="150">
                  <c:v>76.016999999999996</c:v>
                </c:pt>
                <c:pt idx="151">
                  <c:v>75.417000000000002</c:v>
                </c:pt>
                <c:pt idx="152">
                  <c:v>74.632999999999996</c:v>
                </c:pt>
                <c:pt idx="153">
                  <c:v>72.599999999999994</c:v>
                </c:pt>
                <c:pt idx="154">
                  <c:v>72.45</c:v>
                </c:pt>
                <c:pt idx="155">
                  <c:v>71.316999999999993</c:v>
                </c:pt>
                <c:pt idx="156">
                  <c:v>70.417000000000002</c:v>
                </c:pt>
                <c:pt idx="157">
                  <c:v>71.832999999999998</c:v>
                </c:pt>
                <c:pt idx="158">
                  <c:v>70.45</c:v>
                </c:pt>
                <c:pt idx="159">
                  <c:v>70.117000000000004</c:v>
                </c:pt>
                <c:pt idx="160">
                  <c:v>70.367000000000004</c:v>
                </c:pt>
                <c:pt idx="161">
                  <c:v>71.316999999999993</c:v>
                </c:pt>
                <c:pt idx="162">
                  <c:v>70.7</c:v>
                </c:pt>
                <c:pt idx="163">
                  <c:v>71.400000000000006</c:v>
                </c:pt>
                <c:pt idx="164">
                  <c:v>70.117000000000004</c:v>
                </c:pt>
                <c:pt idx="165">
                  <c:v>70</c:v>
                </c:pt>
                <c:pt idx="166">
                  <c:v>70.617000000000004</c:v>
                </c:pt>
                <c:pt idx="167">
                  <c:v>71.117000000000004</c:v>
                </c:pt>
                <c:pt idx="168">
                  <c:v>70.233000000000004</c:v>
                </c:pt>
                <c:pt idx="169">
                  <c:v>70.900000000000006</c:v>
                </c:pt>
                <c:pt idx="170">
                  <c:v>70.099999999999994</c:v>
                </c:pt>
                <c:pt idx="171">
                  <c:v>70.332999999999998</c:v>
                </c:pt>
                <c:pt idx="172">
                  <c:v>70.400000000000006</c:v>
                </c:pt>
                <c:pt idx="173">
                  <c:v>70.099999999999994</c:v>
                </c:pt>
                <c:pt idx="174">
                  <c:v>69.216999999999999</c:v>
                </c:pt>
                <c:pt idx="175">
                  <c:v>69.95</c:v>
                </c:pt>
                <c:pt idx="176">
                  <c:v>69.566999999999993</c:v>
                </c:pt>
                <c:pt idx="177">
                  <c:v>69.667000000000002</c:v>
                </c:pt>
                <c:pt idx="178">
                  <c:v>69.016999999999996</c:v>
                </c:pt>
                <c:pt idx="179">
                  <c:v>68.95</c:v>
                </c:pt>
                <c:pt idx="180">
                  <c:v>68.95</c:v>
                </c:pt>
                <c:pt idx="181">
                  <c:v>69.516999999999996</c:v>
                </c:pt>
                <c:pt idx="182">
                  <c:v>70.066999999999993</c:v>
                </c:pt>
                <c:pt idx="183">
                  <c:v>68.683000000000007</c:v>
                </c:pt>
                <c:pt idx="184">
                  <c:v>69.183000000000007</c:v>
                </c:pt>
                <c:pt idx="185">
                  <c:v>69.082999999999998</c:v>
                </c:pt>
                <c:pt idx="186">
                  <c:v>68.516999999999996</c:v>
                </c:pt>
                <c:pt idx="187">
                  <c:v>69.849999999999994</c:v>
                </c:pt>
                <c:pt idx="188">
                  <c:v>69.016999999999996</c:v>
                </c:pt>
                <c:pt idx="189">
                  <c:v>69.7</c:v>
                </c:pt>
                <c:pt idx="190">
                  <c:v>68.683000000000007</c:v>
                </c:pt>
                <c:pt idx="191">
                  <c:v>69.167000000000002</c:v>
                </c:pt>
                <c:pt idx="192">
                  <c:v>69.266999999999996</c:v>
                </c:pt>
                <c:pt idx="193">
                  <c:v>68.95</c:v>
                </c:pt>
                <c:pt idx="194">
                  <c:v>69.617000000000004</c:v>
                </c:pt>
                <c:pt idx="195">
                  <c:v>68.75</c:v>
                </c:pt>
                <c:pt idx="196">
                  <c:v>68.650000000000006</c:v>
                </c:pt>
                <c:pt idx="197">
                  <c:v>68.033000000000001</c:v>
                </c:pt>
                <c:pt idx="198">
                  <c:v>67.316999999999993</c:v>
                </c:pt>
                <c:pt idx="199">
                  <c:v>69.5</c:v>
                </c:pt>
                <c:pt idx="200">
                  <c:v>68.816999999999993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90.685909594168507</c:v>
                </c:pt>
                <c:pt idx="1">
                  <c:v>90.882986531338432</c:v>
                </c:pt>
                <c:pt idx="2">
                  <c:v>91.079219251495445</c:v>
                </c:pt>
                <c:pt idx="3">
                  <c:v>91.274467949688514</c:v>
                </c:pt>
                <c:pt idx="4">
                  <c:v>91.468575007028505</c:v>
                </c:pt>
                <c:pt idx="5">
                  <c:v>91.661363157377821</c:v>
                </c:pt>
                <c:pt idx="6">
                  <c:v>91.852633531165537</c:v>
                </c:pt>
                <c:pt idx="7">
                  <c:v>92.042163582387573</c:v>
                </c:pt>
                <c:pt idx="8">
                  <c:v>92.229704909338139</c:v>
                </c:pt>
                <c:pt idx="9">
                  <c:v>92.414980985249329</c:v>
                </c:pt>
                <c:pt idx="10">
                  <c:v>92.597684822075621</c:v>
                </c:pt>
                <c:pt idx="11">
                  <c:v>92.777476599551619</c:v>
                </c:pt>
                <c:pt idx="12">
                  <c:v>92.953981303004355</c:v>
                </c:pt>
                <c:pt idx="13">
                  <c:v>93.126786428225245</c:v>
                </c:pt>
                <c:pt idx="14">
                  <c:v>93.295439831657177</c:v>
                </c:pt>
                <c:pt idx="15">
                  <c:v>93.459447831958911</c:v>
                </c:pt>
                <c:pt idx="16">
                  <c:v>93.61827370912782</c:v>
                </c:pt>
                <c:pt idx="17">
                  <c:v>93.771336806942813</c:v>
                </c:pt>
                <c:pt idx="18">
                  <c:v>93.918012534754482</c:v>
                </c:pt>
                <c:pt idx="19">
                  <c:v>94.057633702737263</c:v>
                </c:pt>
                <c:pt idx="20">
                  <c:v>94.189493836015927</c:v>
                </c:pt>
                <c:pt idx="21">
                  <c:v>94.312853433919813</c:v>
                </c:pt>
                <c:pt idx="22">
                  <c:v>94.426950620981401</c:v>
                </c:pt>
                <c:pt idx="23">
                  <c:v>94.531018341835306</c:v>
                </c:pt>
                <c:pt idx="24">
                  <c:v>94.624311264351689</c:v>
                </c:pt>
                <c:pt idx="25">
                  <c:v>94.706146967931133</c:v>
                </c:pt>
                <c:pt idx="26">
                  <c:v>94.775967903412678</c:v>
                </c:pt>
                <c:pt idx="27">
                  <c:v>94.833433098299494</c:v>
                </c:pt>
                <c:pt idx="28">
                  <c:v>94.878551680727284</c:v>
                </c:pt>
                <c:pt idx="29">
                  <c:v>94.911873952202058</c:v>
                </c:pt>
                <c:pt idx="30">
                  <c:v>94.934759748180738</c:v>
                </c:pt>
                <c:pt idx="31">
                  <c:v>94.949747764642581</c:v>
                </c:pt>
                <c:pt idx="32">
                  <c:v>94.961052686361199</c:v>
                </c:pt>
                <c:pt idx="33">
                  <c:v>94.975218270907632</c:v>
                </c:pt>
                <c:pt idx="34">
                  <c:v>95.001952597744776</c:v>
                </c:pt>
                <c:pt idx="35">
                  <c:v>95.055164741727467</c:v>
                </c:pt>
                <c:pt idx="36">
                  <c:v>95.154208260763141</c:v>
                </c:pt>
                <c:pt idx="37">
                  <c:v>95.32531428674298</c:v>
                </c:pt>
                <c:pt idx="38">
                  <c:v>95.60316438293215</c:v>
                </c:pt>
                <c:pt idx="39">
                  <c:v>96.032510444245986</c:v>
                </c:pt>
                <c:pt idx="40">
                  <c:v>96.669697206813694</c:v>
                </c:pt>
                <c:pt idx="41">
                  <c:v>97.583886098356089</c:v>
                </c:pt>
                <c:pt idx="42">
                  <c:v>98.857723575494362</c:v>
                </c:pt>
                <c:pt idx="43">
                  <c:v>100.58715187331985</c:v>
                </c:pt>
                <c:pt idx="44">
                  <c:v>102.88003662836626</c:v>
                </c:pt>
                <c:pt idx="45">
                  <c:v>105.85329666868998</c:v>
                </c:pt>
                <c:pt idx="46">
                  <c:v>109.6282782508617</c:v>
                </c:pt>
                <c:pt idx="47">
                  <c:v>114.3242279121429</c:v>
                </c:pt>
                <c:pt idx="48">
                  <c:v>120.04988781166141</c:v>
                </c:pt>
                <c:pt idx="49">
                  <c:v>126.89345947610241</c:v>
                </c:pt>
                <c:pt idx="50">
                  <c:v>134.9114405097877</c:v>
                </c:pt>
                <c:pt idx="51">
                  <c:v>144.11710695932291</c:v>
                </c:pt>
                <c:pt idx="52">
                  <c:v>154.46964855471711</c:v>
                </c:pt>
                <c:pt idx="53">
                  <c:v>165.86507049786363</c:v>
                </c:pt>
                <c:pt idx="54">
                  <c:v>178.12962471303476</c:v>
                </c:pt>
                <c:pt idx="55">
                  <c:v>191.01452783797089</c:v>
                </c:pt>
                <c:pt idx="56">
                  <c:v>204.18378207071271</c:v>
                </c:pt>
                <c:pt idx="57">
                  <c:v>217.17020414120944</c:v>
                </c:pt>
                <c:pt idx="58">
                  <c:v>229.25255112898734</c:v>
                </c:pt>
                <c:pt idx="59">
                  <c:v>239.21886826778689</c:v>
                </c:pt>
                <c:pt idx="60">
                  <c:v>245.10884643069264</c:v>
                </c:pt>
                <c:pt idx="61">
                  <c:v>244.28112378053672</c:v>
                </c:pt>
                <c:pt idx="62">
                  <c:v>234.26340525077276</c:v>
                </c:pt>
                <c:pt idx="63">
                  <c:v>214.36445608291058</c:v>
                </c:pt>
                <c:pt idx="64">
                  <c:v>187.03768786196127</c:v>
                </c:pt>
                <c:pt idx="65">
                  <c:v>157.57728338141447</c:v>
                </c:pt>
                <c:pt idx="66">
                  <c:v>131.87428822314391</c:v>
                </c:pt>
                <c:pt idx="67">
                  <c:v>113.77545486740688</c:v>
                </c:pt>
                <c:pt idx="68">
                  <c:v>103.98318098531226</c:v>
                </c:pt>
                <c:pt idx="69">
                  <c:v>100.9218416363678</c:v>
                </c:pt>
                <c:pt idx="70">
                  <c:v>102.38890371624218</c:v>
                </c:pt>
                <c:pt idx="71">
                  <c:v>106.69053275711771</c:v>
                </c:pt>
                <c:pt idx="72">
                  <c:v>112.90279661942495</c:v>
                </c:pt>
                <c:pt idx="73">
                  <c:v>120.63027015115784</c:v>
                </c:pt>
                <c:pt idx="74">
                  <c:v>129.69394777644956</c:v>
                </c:pt>
                <c:pt idx="75">
                  <c:v>139.92985497136661</c:v>
                </c:pt>
                <c:pt idx="76">
                  <c:v>151.09511539530993</c:v>
                </c:pt>
                <c:pt idx="77">
                  <c:v>162.82524036310863</c:v>
                </c:pt>
                <c:pt idx="78">
                  <c:v>174.57599382138702</c:v>
                </c:pt>
                <c:pt idx="79">
                  <c:v>185.45337017890245</c:v>
                </c:pt>
                <c:pt idx="80">
                  <c:v>193.85432419652278</c:v>
                </c:pt>
                <c:pt idx="81">
                  <c:v>197.13202747970806</c:v>
                </c:pt>
                <c:pt idx="82">
                  <c:v>192.06085304010384</c:v>
                </c:pt>
                <c:pt idx="83">
                  <c:v>176.7979798755762</c:v>
                </c:pt>
                <c:pt idx="84">
                  <c:v>153.3135262423701</c:v>
                </c:pt>
                <c:pt idx="85">
                  <c:v>127.51242159081441</c:v>
                </c:pt>
                <c:pt idx="86">
                  <c:v>105.9270449422467</c:v>
                </c:pt>
                <c:pt idx="87">
                  <c:v>91.878946683203679</c:v>
                </c:pt>
                <c:pt idx="88">
                  <c:v>84.677555198955829</c:v>
                </c:pt>
                <c:pt idx="89">
                  <c:v>81.710235710974089</c:v>
                </c:pt>
                <c:pt idx="90">
                  <c:v>80.661646107382595</c:v>
                </c:pt>
                <c:pt idx="91">
                  <c:v>80.270131051187406</c:v>
                </c:pt>
                <c:pt idx="92">
                  <c:v>80.052126289840189</c:v>
                </c:pt>
                <c:pt idx="93">
                  <c:v>79.870834665837108</c:v>
                </c:pt>
                <c:pt idx="94">
                  <c:v>79.697027737273899</c:v>
                </c:pt>
                <c:pt idx="95">
                  <c:v>79.525981771506537</c:v>
                </c:pt>
                <c:pt idx="96">
                  <c:v>79.357271095157728</c:v>
                </c:pt>
                <c:pt idx="97">
                  <c:v>79.19121874846951</c:v>
                </c:pt>
                <c:pt idx="98">
                  <c:v>79.028521658160614</c:v>
                </c:pt>
                <c:pt idx="99">
                  <c:v>78.870361029099783</c:v>
                </c:pt>
                <c:pt idx="100">
                  <c:v>78.718616081419214</c:v>
                </c:pt>
                <c:pt idx="101">
                  <c:v>78.57614400790203</c:v>
                </c:pt>
                <c:pt idx="102">
                  <c:v>78.447118547097375</c:v>
                </c:pt>
                <c:pt idx="103">
                  <c:v>78.337407513813702</c:v>
                </c:pt>
                <c:pt idx="104">
                  <c:v>78.254948334000645</c:v>
                </c:pt>
                <c:pt idx="105">
                  <c:v>78.210054372004322</c:v>
                </c:pt>
                <c:pt idx="106">
                  <c:v>78.215557577306612</c:v>
                </c:pt>
                <c:pt idx="107">
                  <c:v>78.286671157788419</c:v>
                </c:pt>
                <c:pt idx="108">
                  <c:v>78.440448298744798</c:v>
                </c:pt>
                <c:pt idx="109">
                  <c:v>78.694728918509355</c:v>
                </c:pt>
                <c:pt idx="110">
                  <c:v>79.066513770904393</c:v>
                </c:pt>
                <c:pt idx="111">
                  <c:v>79.569785108631379</c:v>
                </c:pt>
                <c:pt idx="112">
                  <c:v>80.21289022023646</c:v>
                </c:pt>
                <c:pt idx="113">
                  <c:v>80.995659003214442</c:v>
                </c:pt>
                <c:pt idx="114">
                  <c:v>81.906277461417929</c:v>
                </c:pt>
                <c:pt idx="115">
                  <c:v>82.917290632120299</c:v>
                </c:pt>
                <c:pt idx="116">
                  <c:v>83.978844549917</c:v>
                </c:pt>
                <c:pt idx="117">
                  <c:v>85.006607146360395</c:v>
                </c:pt>
                <c:pt idx="118">
                  <c:v>85.865541495826648</c:v>
                </c:pt>
                <c:pt idx="119">
                  <c:v>86.362646902839558</c:v>
                </c:pt>
                <c:pt idx="120">
                  <c:v>86.275708543983725</c:v>
                </c:pt>
                <c:pt idx="121">
                  <c:v>85.437993375821407</c:v>
                </c:pt>
                <c:pt idx="122">
                  <c:v>83.852416642658184</c:v>
                </c:pt>
                <c:pt idx="123">
                  <c:v>81.752848118202095</c:v>
                </c:pt>
                <c:pt idx="124">
                  <c:v>79.537958020969953</c:v>
                </c:pt>
                <c:pt idx="125">
                  <c:v>77.599017211181433</c:v>
                </c:pt>
                <c:pt idx="126">
                  <c:v>76.159355842903437</c:v>
                </c:pt>
                <c:pt idx="127">
                  <c:v>75.231093722638917</c:v>
                </c:pt>
                <c:pt idx="128">
                  <c:v>74.688668112877892</c:v>
                </c:pt>
                <c:pt idx="129">
                  <c:v>74.37624694090789</c:v>
                </c:pt>
                <c:pt idx="130">
                  <c:v>74.175676457991131</c:v>
                </c:pt>
                <c:pt idx="131">
                  <c:v>74.020786611341933</c:v>
                </c:pt>
                <c:pt idx="132">
                  <c:v>73.882937890073265</c:v>
                </c:pt>
                <c:pt idx="133">
                  <c:v>73.753400236875194</c:v>
                </c:pt>
                <c:pt idx="134">
                  <c:v>73.633085056944807</c:v>
                </c:pt>
                <c:pt idx="135">
                  <c:v>73.529567604488207</c:v>
                </c:pt>
                <c:pt idx="136">
                  <c:v>73.458446295359963</c:v>
                </c:pt>
                <c:pt idx="137">
                  <c:v>73.446300136479721</c:v>
                </c:pt>
                <c:pt idx="138">
                  <c:v>73.532435614244733</c:v>
                </c:pt>
                <c:pt idx="139">
                  <c:v>73.765862521465323</c:v>
                </c:pt>
                <c:pt idx="140">
                  <c:v>74.193903548668345</c:v>
                </c:pt>
                <c:pt idx="141">
                  <c:v>74.841348969694849</c:v>
                </c:pt>
                <c:pt idx="142">
                  <c:v>75.684790200043807</c:v>
                </c:pt>
                <c:pt idx="143">
                  <c:v>76.63360868705341</c:v>
                </c:pt>
                <c:pt idx="144">
                  <c:v>77.532086571156498</c:v>
                </c:pt>
                <c:pt idx="145">
                  <c:v>78.191317064759815</c:v>
                </c:pt>
                <c:pt idx="146">
                  <c:v>78.445031555228553</c:v>
                </c:pt>
                <c:pt idx="147">
                  <c:v>78.20763944804068</c:v>
                </c:pt>
                <c:pt idx="148">
                  <c:v>77.506958741359412</c:v>
                </c:pt>
                <c:pt idx="149">
                  <c:v>76.474568017140797</c:v>
                </c:pt>
                <c:pt idx="150">
                  <c:v>75.298305431442401</c:v>
                </c:pt>
                <c:pt idx="151">
                  <c:v>74.160390989989068</c:v>
                </c:pt>
                <c:pt idx="152">
                  <c:v>73.188996023642247</c:v>
                </c:pt>
                <c:pt idx="153">
                  <c:v>72.439740014203366</c:v>
                </c:pt>
                <c:pt idx="154">
                  <c:v>71.90601952662881</c:v>
                </c:pt>
                <c:pt idx="155">
                  <c:v>71.544782836871519</c:v>
                </c:pt>
                <c:pt idx="156">
                  <c:v>71.302577196542344</c:v>
                </c:pt>
                <c:pt idx="157">
                  <c:v>71.132709279807784</c:v>
                </c:pt>
                <c:pt idx="158">
                  <c:v>71.001980006681606</c:v>
                </c:pt>
                <c:pt idx="159">
                  <c:v>70.890183125789861</c:v>
                </c:pt>
                <c:pt idx="160">
                  <c:v>70.786526651483101</c:v>
                </c:pt>
                <c:pt idx="161">
                  <c:v>70.685870805889479</c:v>
                </c:pt>
                <c:pt idx="162">
                  <c:v>70.585999304345847</c:v>
                </c:pt>
                <c:pt idx="163">
                  <c:v>70.486026711011277</c:v>
                </c:pt>
                <c:pt idx="164">
                  <c:v>70.385609804104647</c:v>
                </c:pt>
                <c:pt idx="165">
                  <c:v>70.284607660163132</c:v>
                </c:pt>
                <c:pt idx="166">
                  <c:v>70.182952074006494</c:v>
                </c:pt>
                <c:pt idx="167">
                  <c:v>70.080603200585941</c:v>
                </c:pt>
                <c:pt idx="168">
                  <c:v>69.977535512648842</c:v>
                </c:pt>
                <c:pt idx="169">
                  <c:v>69.873733314255631</c:v>
                </c:pt>
                <c:pt idx="170">
                  <c:v>69.769188941336765</c:v>
                </c:pt>
                <c:pt idx="171">
                  <c:v>69.663901647840461</c:v>
                </c:pt>
                <c:pt idx="172">
                  <c:v>69.557876667784711</c:v>
                </c:pt>
                <c:pt idx="173">
                  <c:v>69.451124345761215</c:v>
                </c:pt>
                <c:pt idx="174">
                  <c:v>69.343659322650836</c:v>
                </c:pt>
                <c:pt idx="175">
                  <c:v>69.235499780729</c:v>
                </c:pt>
                <c:pt idx="176">
                  <c:v>69.12666675304358</c:v>
                </c:pt>
                <c:pt idx="177">
                  <c:v>69.017183499762339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90.685909594144732</c:v>
                </c:pt>
                <c:pt idx="1">
                  <c:v>90.882986531278902</c:v>
                </c:pt>
                <c:pt idx="2">
                  <c:v>91.079219251348505</c:v>
                </c:pt>
                <c:pt idx="3">
                  <c:v>91.274467949330983</c:v>
                </c:pt>
                <c:pt idx="4">
                  <c:v>91.468575006171051</c:v>
                </c:pt>
                <c:pt idx="5">
                  <c:v>91.661363155350827</c:v>
                </c:pt>
                <c:pt idx="6">
                  <c:v>91.852633526442403</c:v>
                </c:pt>
                <c:pt idx="7">
                  <c:v>92.042163571539618</c:v>
                </c:pt>
                <c:pt idx="8">
                  <c:v>92.229704884779437</c:v>
                </c:pt>
                <c:pt idx="9">
                  <c:v>92.414980930446532</c:v>
                </c:pt>
                <c:pt idx="10">
                  <c:v>92.597684701533311</c:v>
                </c:pt>
                <c:pt idx="11">
                  <c:v>92.777476338205616</c:v>
                </c:pt>
                <c:pt idx="12">
                  <c:v>92.953980744493251</c:v>
                </c:pt>
                <c:pt idx="13">
                  <c:v>93.126785251737672</c:v>
                </c:pt>
                <c:pt idx="14">
                  <c:v>93.295437388887819</c:v>
                </c:pt>
                <c:pt idx="15">
                  <c:v>93.459442832567234</c:v>
                </c:pt>
                <c:pt idx="16">
                  <c:v>93.618263623766879</c:v>
                </c:pt>
                <c:pt idx="17">
                  <c:v>93.771316752744241</c:v>
                </c:pt>
                <c:pt idx="18">
                  <c:v>93.917973228762705</c:v>
                </c:pt>
                <c:pt idx="19">
                  <c:v>94.05755776602507</c:v>
                </c:pt>
                <c:pt idx="20">
                  <c:v>94.189349230651885</c:v>
                </c:pt>
                <c:pt idx="21">
                  <c:v>94.312582004699479</c:v>
                </c:pt>
                <c:pt idx="22">
                  <c:v>94.426448430614286</c:v>
                </c:pt>
                <c:pt idx="23">
                  <c:v>94.530102501557863</c:v>
                </c:pt>
                <c:pt idx="24">
                  <c:v>94.622664957887906</c:v>
                </c:pt>
                <c:pt idx="25">
                  <c:v>94.703229935819408</c:v>
                </c:pt>
                <c:pt idx="26">
                  <c:v>94.770873289006303</c:v>
                </c:pt>
                <c:pt idx="27">
                  <c:v>94.824662665781318</c:v>
                </c:pt>
                <c:pt idx="28">
                  <c:v>94.863669372807621</c:v>
                </c:pt>
                <c:pt idx="29">
                  <c:v>94.886981989401463</c:v>
                </c:pt>
                <c:pt idx="30">
                  <c:v>94.893721616256798</c:v>
                </c:pt>
                <c:pt idx="31">
                  <c:v>94.883058549561127</c:v>
                </c:pt>
                <c:pt idx="32">
                  <c:v>94.854230069887151</c:v>
                </c:pt>
                <c:pt idx="33">
                  <c:v>94.80655892984214</c:v>
                </c:pt>
                <c:pt idx="34">
                  <c:v>94.739472021961703</c:v>
                </c:pt>
                <c:pt idx="35">
                  <c:v>94.652518616858842</c:v>
                </c:pt>
                <c:pt idx="36">
                  <c:v>94.545387490181525</c:v>
                </c:pt>
                <c:pt idx="37">
                  <c:v>94.417922214613895</c:v>
                </c:pt>
                <c:pt idx="38">
                  <c:v>94.270133888238632</c:v>
                </c:pt>
                <c:pt idx="39">
                  <c:v>94.10221060935578</c:v>
                </c:pt>
                <c:pt idx="40">
                  <c:v>93.914523093579632</c:v>
                </c:pt>
                <c:pt idx="41">
                  <c:v>93.70762596102071</c:v>
                </c:pt>
                <c:pt idx="42">
                  <c:v>93.48225439446513</c:v>
                </c:pt>
                <c:pt idx="43">
                  <c:v>93.239316074086105</c:v>
                </c:pt>
                <c:pt idx="44">
                  <c:v>92.979878516908087</c:v>
                </c:pt>
                <c:pt idx="45">
                  <c:v>92.705152173842194</c:v>
                </c:pt>
                <c:pt idx="46">
                  <c:v>92.41646984643701</c:v>
                </c:pt>
                <c:pt idx="47">
                  <c:v>92.115263163176763</c:v>
                </c:pt>
                <c:pt idx="48">
                  <c:v>91.803036987522802</c:v>
                </c:pt>
                <c:pt idx="49">
                  <c:v>91.48134270745679</c:v>
                </c:pt>
                <c:pt idx="50">
                  <c:v>91.151751374751171</c:v>
                </c:pt>
                <c:pt idx="51">
                  <c:v>90.815827622761262</c:v>
                </c:pt>
                <c:pt idx="52">
                  <c:v>90.475105200473848</c:v>
                </c:pt>
                <c:pt idx="53">
                  <c:v>90.131064828197793</c:v>
                </c:pt>
                <c:pt idx="54">
                  <c:v>89.7851149196226</c:v>
                </c:pt>
                <c:pt idx="55">
                  <c:v>89.438575540025141</c:v>
                </c:pt>
                <c:pt idx="56">
                  <c:v>89.092665794727111</c:v>
                </c:pt>
                <c:pt idx="57">
                  <c:v>88.748494677302247</c:v>
                </c:pt>
                <c:pt idx="58">
                  <c:v>88.407055262708425</c:v>
                </c:pt>
                <c:pt idx="59">
                  <c:v>88.069222012636075</c:v>
                </c:pt>
                <c:pt idx="60">
                  <c:v>87.735750872011877</c:v>
                </c:pt>
                <c:pt idx="61">
                  <c:v>87.407281777107968</c:v>
                </c:pt>
                <c:pt idx="62">
                  <c:v>87.084343165170168</c:v>
                </c:pt>
                <c:pt idx="63">
                  <c:v>86.767358069390156</c:v>
                </c:pt>
                <c:pt idx="64">
                  <c:v>86.456651396932685</c:v>
                </c:pt>
                <c:pt idx="65">
                  <c:v>86.152458016756754</c:v>
                </c:pt>
                <c:pt idx="66">
                  <c:v>85.854931323386083</c:v>
                </c:pt>
                <c:pt idx="67">
                  <c:v>85.564151988285829</c:v>
                </c:pt>
                <c:pt idx="68">
                  <c:v>85.280136658422379</c:v>
                </c:pt>
                <c:pt idx="69">
                  <c:v>85.002846409004988</c:v>
                </c:pt>
                <c:pt idx="70">
                  <c:v>84.732194802169076</c:v>
                </c:pt>
                <c:pt idx="71">
                  <c:v>84.468055443994245</c:v>
                </c:pt>
                <c:pt idx="72">
                  <c:v>84.210268967895942</c:v>
                </c:pt>
                <c:pt idx="73">
                  <c:v>83.958649402720553</c:v>
                </c:pt>
                <c:pt idx="74">
                  <c:v>83.712989908819182</c:v>
                </c:pt>
                <c:pt idx="75">
                  <c:v>83.473067885251567</c:v>
                </c:pt>
                <c:pt idx="76">
                  <c:v>83.238649466536685</c:v>
                </c:pt>
                <c:pt idx="77">
                  <c:v>83.009493438569322</c:v>
                </c:pt>
                <c:pt idx="78">
                  <c:v>82.785354611055965</c:v>
                </c:pt>
                <c:pt idx="79">
                  <c:v>82.565986688678279</c:v>
                </c:pt>
                <c:pt idx="80">
                  <c:v>82.351144685716278</c:v>
                </c:pt>
                <c:pt idx="81">
                  <c:v>82.140586929563753</c:v>
                </c:pt>
                <c:pt idx="82">
                  <c:v>81.934076697880172</c:v>
                </c:pt>
                <c:pt idx="83">
                  <c:v>81.731383532422683</c:v>
                </c:pt>
                <c:pt idx="84">
                  <c:v>81.532284270199767</c:v>
                </c:pt>
                <c:pt idx="85">
                  <c:v>81.336563829738267</c:v>
                </c:pt>
                <c:pt idx="86">
                  <c:v>81.144015787156576</c:v>
                </c:pt>
                <c:pt idx="87">
                  <c:v>80.95444277354396</c:v>
                </c:pt>
                <c:pt idx="88">
                  <c:v>80.767656721974504</c:v>
                </c:pt>
                <c:pt idx="89">
                  <c:v>80.583478989417713</c:v>
                </c:pt>
                <c:pt idx="90">
                  <c:v>80.401740375904382</c:v>
                </c:pt>
                <c:pt idx="91">
                  <c:v>80.222281060600437</c:v>
                </c:pt>
                <c:pt idx="92">
                  <c:v>80.044950471956881</c:v>
                </c:pt>
                <c:pt idx="93">
                  <c:v>79.869607106846189</c:v>
                </c:pt>
                <c:pt idx="94">
                  <c:v>79.696118311566025</c:v>
                </c:pt>
                <c:pt idx="95">
                  <c:v>79.524360035779921</c:v>
                </c:pt>
                <c:pt idx="96">
                  <c:v>79.354216568863563</c:v>
                </c:pt>
                <c:pt idx="97">
                  <c:v>79.18558026671549</c:v>
                </c:pt>
                <c:pt idx="98">
                  <c:v>79.018351275859061</c:v>
                </c:pt>
                <c:pt idx="99">
                  <c:v>78.852437260589184</c:v>
                </c:pt>
                <c:pt idx="100">
                  <c:v>78.687753137985041</c:v>
                </c:pt>
                <c:pt idx="101">
                  <c:v>78.524220824800324</c:v>
                </c:pt>
                <c:pt idx="102">
                  <c:v>78.361768999540473</c:v>
                </c:pt>
                <c:pt idx="103">
                  <c:v>78.200332882419261</c:v>
                </c:pt>
                <c:pt idx="104">
                  <c:v>78.039854035345172</c:v>
                </c:pt>
                <c:pt idx="105">
                  <c:v>77.88028018359887</c:v>
                </c:pt>
                <c:pt idx="106">
                  <c:v>77.72156506041415</c:v>
                </c:pt>
                <c:pt idx="107">
                  <c:v>77.563668275248745</c:v>
                </c:pt>
                <c:pt idx="108">
                  <c:v>77.406555206112984</c:v>
                </c:pt>
                <c:pt idx="109">
                  <c:v>77.250196915897661</c:v>
                </c:pt>
                <c:pt idx="110">
                  <c:v>77.094570092192043</c:v>
                </c:pt>
                <c:pt idx="111">
                  <c:v>76.939657009592921</c:v>
                </c:pt>
                <c:pt idx="112">
                  <c:v>76.785445512960237</c:v>
                </c:pt>
                <c:pt idx="113">
                  <c:v>76.631929019461239</c:v>
                </c:pt>
                <c:pt idx="114">
                  <c:v>76.479106536546411</c:v>
                </c:pt>
                <c:pt idx="115">
                  <c:v>76.326982692207039</c:v>
                </c:pt>
                <c:pt idx="116">
                  <c:v>76.175567772967966</c:v>
                </c:pt>
                <c:pt idx="117">
                  <c:v>76.024877764060776</c:v>
                </c:pt>
                <c:pt idx="118">
                  <c:v>75.874934385108929</c:v>
                </c:pt>
                <c:pt idx="119">
                  <c:v>75.725765113441199</c:v>
                </c:pt>
                <c:pt idx="120">
                  <c:v>75.577403185856241</c:v>
                </c:pt>
                <c:pt idx="121">
                  <c:v>75.429887568318662</c:v>
                </c:pt>
                <c:pt idx="122">
                  <c:v>75.283262881726813</c:v>
                </c:pt>
                <c:pt idx="123">
                  <c:v>75.137579270619753</c:v>
                </c:pt>
                <c:pt idx="124">
                  <c:v>74.992892200575369</c:v>
                </c:pt>
                <c:pt idx="125">
                  <c:v>74.849262169204891</c:v>
                </c:pt>
                <c:pt idx="126">
                  <c:v>74.706754315204378</c:v>
                </c:pt>
                <c:pt idx="127">
                  <c:v>74.5654379100379</c:v>
                </c:pt>
                <c:pt idx="128">
                  <c:v>74.425385717670324</c:v>
                </c:pt>
                <c:pt idx="129">
                  <c:v>74.286673209517119</c:v>
                </c:pt>
                <c:pt idx="130">
                  <c:v>74.149377624607652</c:v>
                </c:pt>
                <c:pt idx="131">
                  <c:v>74.013576869010066</c:v>
                </c:pt>
                <c:pt idx="132">
                  <c:v>73.879348253942126</c:v>
                </c:pt>
                <c:pt idx="133">
                  <c:v>73.746767078714328</c:v>
                </c:pt>
                <c:pt idx="134">
                  <c:v>73.615905072641823</c:v>
                </c:pt>
                <c:pt idx="135">
                  <c:v>73.486828719111401</c:v>
                </c:pt>
                <c:pt idx="136">
                  <c:v>73.359597494740711</c:v>
                </c:pt>
                <c:pt idx="137">
                  <c:v>73.234262066501884</c:v>
                </c:pt>
                <c:pt idx="138">
                  <c:v>73.110862499128714</c:v>
                </c:pt>
                <c:pt idx="139">
                  <c:v>72.989426533295273</c:v>
                </c:pt>
                <c:pt idx="140">
                  <c:v>72.869968001076984</c:v>
                </c:pt>
                <c:pt idx="141">
                  <c:v>72.752485448230175</c:v>
                </c:pt>
                <c:pt idx="142">
                  <c:v>72.63696103209594</c:v>
                </c:pt>
                <c:pt idx="143">
                  <c:v>72.523359758907887</c:v>
                </c:pt>
                <c:pt idx="144">
                  <c:v>72.411629114726935</c:v>
                </c:pt>
                <c:pt idx="145">
                  <c:v>72.301699130297379</c:v>
                </c:pt>
                <c:pt idx="146">
                  <c:v>72.193482902409229</c:v>
                </c:pt>
                <c:pt idx="147">
                  <c:v>72.08687757387824</c:v>
                </c:pt>
                <c:pt idx="148">
                  <c:v>71.981765752386821</c:v>
                </c:pt>
                <c:pt idx="149">
                  <c:v>71.878017326775705</c:v>
                </c:pt>
                <c:pt idx="150">
                  <c:v>71.775491619608587</c:v>
                </c:pt>
                <c:pt idx="151">
                  <c:v>71.674039798515096</c:v>
                </c:pt>
                <c:pt idx="152">
                  <c:v>71.57350745721395</c:v>
                </c:pt>
                <c:pt idx="153">
                  <c:v>71.473737271064664</c:v>
                </c:pt>
                <c:pt idx="154">
                  <c:v>71.374571631799711</c:v>
                </c:pt>
                <c:pt idx="155">
                  <c:v>71.275855171522721</c:v>
                </c:pt>
                <c:pt idx="156">
                  <c:v>71.177437096404191</c:v>
                </c:pt>
                <c:pt idx="157">
                  <c:v>71.079173264665584</c:v>
                </c:pt>
                <c:pt idx="158">
                  <c:v>70.980927960085879</c:v>
                </c:pt>
                <c:pt idx="159">
                  <c:v>70.882575329985926</c:v>
                </c:pt>
                <c:pt idx="160">
                  <c:v>70.784000474113526</c:v>
                </c:pt>
                <c:pt idx="161">
                  <c:v>70.68510018693263</c:v>
                </c:pt>
                <c:pt idx="162">
                  <c:v>70.585783369652304</c:v>
                </c:pt>
                <c:pt idx="163">
                  <c:v>70.485971139367052</c:v>
                </c:pt>
                <c:pt idx="164">
                  <c:v>70.385596670677515</c:v>
                </c:pt>
                <c:pt idx="165">
                  <c:v>70.284604810148352</c:v>
                </c:pt>
                <c:pt idx="166">
                  <c:v>70.182951506181467</c:v>
                </c:pt>
                <c:pt idx="167">
                  <c:v>70.080603096728396</c:v>
                </c:pt>
                <c:pt idx="168">
                  <c:v>69.977535495211569</c:v>
                </c:pt>
                <c:pt idx="169">
                  <c:v>69.873733311568429</c:v>
                </c:pt>
                <c:pt idx="170">
                  <c:v>69.769188940956695</c:v>
                </c:pt>
                <c:pt idx="171">
                  <c:v>69.663901647791121</c:v>
                </c:pt>
                <c:pt idx="172">
                  <c:v>69.557876667778828</c:v>
                </c:pt>
                <c:pt idx="173">
                  <c:v>69.451124345760576</c:v>
                </c:pt>
                <c:pt idx="174">
                  <c:v>69.343659322650765</c:v>
                </c:pt>
                <c:pt idx="175">
                  <c:v>69.235499780729</c:v>
                </c:pt>
                <c:pt idx="176">
                  <c:v>69.12666675304358</c:v>
                </c:pt>
                <c:pt idx="177">
                  <c:v>69.017183499762339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90.483000000000004</c:v>
                </c:pt>
                <c:pt idx="1">
                  <c:v>89.816999999999993</c:v>
                </c:pt>
                <c:pt idx="2">
                  <c:v>89.5</c:v>
                </c:pt>
                <c:pt idx="3">
                  <c:v>90.483000000000004</c:v>
                </c:pt>
                <c:pt idx="4">
                  <c:v>89.417000000000002</c:v>
                </c:pt>
                <c:pt idx="5">
                  <c:v>89.783000000000001</c:v>
                </c:pt>
                <c:pt idx="6">
                  <c:v>90.1</c:v>
                </c:pt>
                <c:pt idx="7">
                  <c:v>89.417000000000002</c:v>
                </c:pt>
                <c:pt idx="8">
                  <c:v>88.8</c:v>
                </c:pt>
                <c:pt idx="9">
                  <c:v>88.683000000000007</c:v>
                </c:pt>
                <c:pt idx="10">
                  <c:v>88.433000000000007</c:v>
                </c:pt>
                <c:pt idx="11">
                  <c:v>88.75</c:v>
                </c:pt>
                <c:pt idx="12">
                  <c:v>89.066999999999993</c:v>
                </c:pt>
                <c:pt idx="13">
                  <c:v>87.582999999999998</c:v>
                </c:pt>
                <c:pt idx="14">
                  <c:v>88.816999999999993</c:v>
                </c:pt>
                <c:pt idx="15">
                  <c:v>88.216999999999999</c:v>
                </c:pt>
                <c:pt idx="16">
                  <c:v>88.417000000000002</c:v>
                </c:pt>
                <c:pt idx="17">
                  <c:v>87.917000000000002</c:v>
                </c:pt>
                <c:pt idx="18">
                  <c:v>88.25</c:v>
                </c:pt>
                <c:pt idx="19">
                  <c:v>88.917000000000002</c:v>
                </c:pt>
                <c:pt idx="20">
                  <c:v>88</c:v>
                </c:pt>
                <c:pt idx="21">
                  <c:v>88.167000000000002</c:v>
                </c:pt>
                <c:pt idx="22">
                  <c:v>88.667000000000002</c:v>
                </c:pt>
                <c:pt idx="23">
                  <c:v>89.367000000000004</c:v>
                </c:pt>
                <c:pt idx="24">
                  <c:v>89.033000000000001</c:v>
                </c:pt>
                <c:pt idx="25">
                  <c:v>89.582999999999998</c:v>
                </c:pt>
                <c:pt idx="26">
                  <c:v>89.7</c:v>
                </c:pt>
                <c:pt idx="27">
                  <c:v>89.183000000000007</c:v>
                </c:pt>
                <c:pt idx="28">
                  <c:v>89.983000000000004</c:v>
                </c:pt>
                <c:pt idx="29">
                  <c:v>90.233000000000004</c:v>
                </c:pt>
                <c:pt idx="30">
                  <c:v>91.582999999999998</c:v>
                </c:pt>
                <c:pt idx="31">
                  <c:v>91.6</c:v>
                </c:pt>
                <c:pt idx="32">
                  <c:v>92.15</c:v>
                </c:pt>
                <c:pt idx="33">
                  <c:v>93.082999999999998</c:v>
                </c:pt>
                <c:pt idx="34">
                  <c:v>92.9</c:v>
                </c:pt>
                <c:pt idx="35">
                  <c:v>93.617000000000004</c:v>
                </c:pt>
                <c:pt idx="36">
                  <c:v>94.367000000000004</c:v>
                </c:pt>
                <c:pt idx="37">
                  <c:v>95.05</c:v>
                </c:pt>
                <c:pt idx="38">
                  <c:v>96.082999999999998</c:v>
                </c:pt>
                <c:pt idx="39">
                  <c:v>96.65</c:v>
                </c:pt>
                <c:pt idx="40">
                  <c:v>97.617000000000004</c:v>
                </c:pt>
                <c:pt idx="41">
                  <c:v>98.316999999999993</c:v>
                </c:pt>
                <c:pt idx="42">
                  <c:v>98.716999999999999</c:v>
                </c:pt>
                <c:pt idx="43">
                  <c:v>100.31699999999999</c:v>
                </c:pt>
                <c:pt idx="44">
                  <c:v>100.983</c:v>
                </c:pt>
                <c:pt idx="45">
                  <c:v>102.6</c:v>
                </c:pt>
                <c:pt idx="46">
                  <c:v>105.8</c:v>
                </c:pt>
                <c:pt idx="47">
                  <c:v>107.967</c:v>
                </c:pt>
                <c:pt idx="48">
                  <c:v>110.833</c:v>
                </c:pt>
                <c:pt idx="49">
                  <c:v>116.06699999999999</c:v>
                </c:pt>
                <c:pt idx="50">
                  <c:v>122.56699999999999</c:v>
                </c:pt>
                <c:pt idx="51">
                  <c:v>131.21700000000001</c:v>
                </c:pt>
                <c:pt idx="52">
                  <c:v>141.78299999999999</c:v>
                </c:pt>
                <c:pt idx="53">
                  <c:v>155.55000000000001</c:v>
                </c:pt>
                <c:pt idx="54">
                  <c:v>171.45</c:v>
                </c:pt>
                <c:pt idx="55">
                  <c:v>189.483</c:v>
                </c:pt>
                <c:pt idx="56">
                  <c:v>203.733</c:v>
                </c:pt>
                <c:pt idx="57">
                  <c:v>219.35</c:v>
                </c:pt>
                <c:pt idx="58">
                  <c:v>229.71700000000001</c:v>
                </c:pt>
                <c:pt idx="59">
                  <c:v>237.46700000000001</c:v>
                </c:pt>
                <c:pt idx="60">
                  <c:v>241.68299999999999</c:v>
                </c:pt>
                <c:pt idx="61">
                  <c:v>242.45</c:v>
                </c:pt>
                <c:pt idx="62">
                  <c:v>237.53299999999999</c:v>
                </c:pt>
                <c:pt idx="63">
                  <c:v>225.13300000000001</c:v>
                </c:pt>
                <c:pt idx="64">
                  <c:v>204.06700000000001</c:v>
                </c:pt>
                <c:pt idx="65">
                  <c:v>175.45</c:v>
                </c:pt>
                <c:pt idx="66">
                  <c:v>142.05000000000001</c:v>
                </c:pt>
                <c:pt idx="67">
                  <c:v>110.55</c:v>
                </c:pt>
                <c:pt idx="68">
                  <c:v>95.6</c:v>
                </c:pt>
                <c:pt idx="69">
                  <c:v>94.516999999999996</c:v>
                </c:pt>
                <c:pt idx="70">
                  <c:v>96.882999999999996</c:v>
                </c:pt>
                <c:pt idx="71">
                  <c:v>101.7</c:v>
                </c:pt>
                <c:pt idx="72">
                  <c:v>106.93300000000001</c:v>
                </c:pt>
                <c:pt idx="73">
                  <c:v>114.417</c:v>
                </c:pt>
                <c:pt idx="74">
                  <c:v>123.05</c:v>
                </c:pt>
                <c:pt idx="75">
                  <c:v>132.85</c:v>
                </c:pt>
                <c:pt idx="76">
                  <c:v>145.21700000000001</c:v>
                </c:pt>
                <c:pt idx="77">
                  <c:v>159.18299999999999</c:v>
                </c:pt>
                <c:pt idx="78">
                  <c:v>171</c:v>
                </c:pt>
                <c:pt idx="79">
                  <c:v>182.083</c:v>
                </c:pt>
                <c:pt idx="80">
                  <c:v>190.25</c:v>
                </c:pt>
                <c:pt idx="81">
                  <c:v>194.38300000000001</c:v>
                </c:pt>
                <c:pt idx="82">
                  <c:v>193.75</c:v>
                </c:pt>
                <c:pt idx="83">
                  <c:v>186.517</c:v>
                </c:pt>
                <c:pt idx="84">
                  <c:v>169.55</c:v>
                </c:pt>
                <c:pt idx="85">
                  <c:v>147.31700000000001</c:v>
                </c:pt>
                <c:pt idx="86">
                  <c:v>120.55</c:v>
                </c:pt>
                <c:pt idx="87">
                  <c:v>95.433000000000007</c:v>
                </c:pt>
                <c:pt idx="88">
                  <c:v>79.483000000000004</c:v>
                </c:pt>
                <c:pt idx="89">
                  <c:v>76.066999999999993</c:v>
                </c:pt>
                <c:pt idx="90">
                  <c:v>75.099999999999994</c:v>
                </c:pt>
                <c:pt idx="91">
                  <c:v>76.2</c:v>
                </c:pt>
                <c:pt idx="92">
                  <c:v>76.516999999999996</c:v>
                </c:pt>
                <c:pt idx="93">
                  <c:v>77.25</c:v>
                </c:pt>
                <c:pt idx="94">
                  <c:v>76.05</c:v>
                </c:pt>
                <c:pt idx="95">
                  <c:v>76.2</c:v>
                </c:pt>
                <c:pt idx="96">
                  <c:v>76.150000000000006</c:v>
                </c:pt>
                <c:pt idx="97">
                  <c:v>77.433000000000007</c:v>
                </c:pt>
                <c:pt idx="98">
                  <c:v>76.783000000000001</c:v>
                </c:pt>
                <c:pt idx="99">
                  <c:v>77.599999999999994</c:v>
                </c:pt>
                <c:pt idx="100">
                  <c:v>77.132999999999996</c:v>
                </c:pt>
                <c:pt idx="101">
                  <c:v>77.25</c:v>
                </c:pt>
                <c:pt idx="102">
                  <c:v>77.683000000000007</c:v>
                </c:pt>
                <c:pt idx="103">
                  <c:v>76.766999999999996</c:v>
                </c:pt>
                <c:pt idx="104">
                  <c:v>76.433000000000007</c:v>
                </c:pt>
                <c:pt idx="105">
                  <c:v>77.05</c:v>
                </c:pt>
                <c:pt idx="106">
                  <c:v>77.917000000000002</c:v>
                </c:pt>
                <c:pt idx="107">
                  <c:v>76.7</c:v>
                </c:pt>
                <c:pt idx="108">
                  <c:v>78.283000000000001</c:v>
                </c:pt>
                <c:pt idx="109">
                  <c:v>77.45</c:v>
                </c:pt>
                <c:pt idx="110">
                  <c:v>77.95</c:v>
                </c:pt>
                <c:pt idx="111">
                  <c:v>78.516999999999996</c:v>
                </c:pt>
                <c:pt idx="112">
                  <c:v>79.367000000000004</c:v>
                </c:pt>
                <c:pt idx="113">
                  <c:v>80.150000000000006</c:v>
                </c:pt>
                <c:pt idx="114">
                  <c:v>80.55</c:v>
                </c:pt>
                <c:pt idx="115">
                  <c:v>83.15</c:v>
                </c:pt>
                <c:pt idx="116">
                  <c:v>83.683000000000007</c:v>
                </c:pt>
                <c:pt idx="117">
                  <c:v>85.132999999999996</c:v>
                </c:pt>
                <c:pt idx="118">
                  <c:v>87.05</c:v>
                </c:pt>
                <c:pt idx="119">
                  <c:v>87.882999999999996</c:v>
                </c:pt>
                <c:pt idx="120">
                  <c:v>86.75</c:v>
                </c:pt>
                <c:pt idx="121">
                  <c:v>85.25</c:v>
                </c:pt>
                <c:pt idx="122">
                  <c:v>84.75</c:v>
                </c:pt>
                <c:pt idx="123">
                  <c:v>82.632999999999996</c:v>
                </c:pt>
                <c:pt idx="124">
                  <c:v>81.183000000000007</c:v>
                </c:pt>
                <c:pt idx="125">
                  <c:v>78.332999999999998</c:v>
                </c:pt>
                <c:pt idx="126">
                  <c:v>76.917000000000002</c:v>
                </c:pt>
                <c:pt idx="127">
                  <c:v>75.016999999999996</c:v>
                </c:pt>
                <c:pt idx="128">
                  <c:v>74.55</c:v>
                </c:pt>
                <c:pt idx="129">
                  <c:v>73.332999999999998</c:v>
                </c:pt>
                <c:pt idx="130">
                  <c:v>72.533000000000001</c:v>
                </c:pt>
                <c:pt idx="131">
                  <c:v>72.45</c:v>
                </c:pt>
                <c:pt idx="132">
                  <c:v>73.316999999999993</c:v>
                </c:pt>
                <c:pt idx="133">
                  <c:v>73.7</c:v>
                </c:pt>
                <c:pt idx="134">
                  <c:v>72.150000000000006</c:v>
                </c:pt>
                <c:pt idx="135">
                  <c:v>72.382999999999996</c:v>
                </c:pt>
                <c:pt idx="136">
                  <c:v>72.45</c:v>
                </c:pt>
                <c:pt idx="137">
                  <c:v>73.7</c:v>
                </c:pt>
                <c:pt idx="138">
                  <c:v>72.516999999999996</c:v>
                </c:pt>
                <c:pt idx="139">
                  <c:v>73.650000000000006</c:v>
                </c:pt>
                <c:pt idx="140">
                  <c:v>73.716999999999999</c:v>
                </c:pt>
                <c:pt idx="141">
                  <c:v>73.400000000000006</c:v>
                </c:pt>
                <c:pt idx="142">
                  <c:v>75.367000000000004</c:v>
                </c:pt>
                <c:pt idx="143">
                  <c:v>74.783000000000001</c:v>
                </c:pt>
                <c:pt idx="144">
                  <c:v>75.45</c:v>
                </c:pt>
                <c:pt idx="145">
                  <c:v>76.25</c:v>
                </c:pt>
                <c:pt idx="146">
                  <c:v>77.25</c:v>
                </c:pt>
                <c:pt idx="147">
                  <c:v>79.150000000000006</c:v>
                </c:pt>
                <c:pt idx="148">
                  <c:v>77.433000000000007</c:v>
                </c:pt>
                <c:pt idx="149">
                  <c:v>77.132999999999996</c:v>
                </c:pt>
                <c:pt idx="150">
                  <c:v>76.516999999999996</c:v>
                </c:pt>
                <c:pt idx="151">
                  <c:v>76.216999999999999</c:v>
                </c:pt>
                <c:pt idx="152">
                  <c:v>75.5</c:v>
                </c:pt>
                <c:pt idx="153">
                  <c:v>73.533000000000001</c:v>
                </c:pt>
                <c:pt idx="154">
                  <c:v>73.216999999999999</c:v>
                </c:pt>
                <c:pt idx="155">
                  <c:v>71.45</c:v>
                </c:pt>
                <c:pt idx="156">
                  <c:v>70.849999999999994</c:v>
                </c:pt>
                <c:pt idx="157">
                  <c:v>69.216999999999999</c:v>
                </c:pt>
                <c:pt idx="158">
                  <c:v>70.433000000000007</c:v>
                </c:pt>
                <c:pt idx="159">
                  <c:v>69.632999999999996</c:v>
                </c:pt>
                <c:pt idx="160">
                  <c:v>69.433000000000007</c:v>
                </c:pt>
                <c:pt idx="161">
                  <c:v>68.582999999999998</c:v>
                </c:pt>
                <c:pt idx="162">
                  <c:v>68.8</c:v>
                </c:pt>
                <c:pt idx="163">
                  <c:v>67.867000000000004</c:v>
                </c:pt>
                <c:pt idx="164">
                  <c:v>68.733000000000004</c:v>
                </c:pt>
                <c:pt idx="165">
                  <c:v>69.650000000000006</c:v>
                </c:pt>
                <c:pt idx="166">
                  <c:v>69.867000000000004</c:v>
                </c:pt>
                <c:pt idx="167">
                  <c:v>69.466999999999999</c:v>
                </c:pt>
                <c:pt idx="168">
                  <c:v>68.183000000000007</c:v>
                </c:pt>
                <c:pt idx="169">
                  <c:v>68.332999999999998</c:v>
                </c:pt>
                <c:pt idx="170">
                  <c:v>69.183000000000007</c:v>
                </c:pt>
                <c:pt idx="171">
                  <c:v>68.617000000000004</c:v>
                </c:pt>
                <c:pt idx="172">
                  <c:v>69.332999999999998</c:v>
                </c:pt>
                <c:pt idx="173">
                  <c:v>68.766999999999996</c:v>
                </c:pt>
                <c:pt idx="174">
                  <c:v>67.75</c:v>
                </c:pt>
                <c:pt idx="175">
                  <c:v>68.367000000000004</c:v>
                </c:pt>
                <c:pt idx="176">
                  <c:v>69.066999999999993</c:v>
                </c:pt>
                <c:pt idx="177">
                  <c:v>67.900000000000006</c:v>
                </c:pt>
                <c:pt idx="178">
                  <c:v>67.566999999999993</c:v>
                </c:pt>
                <c:pt idx="179">
                  <c:v>68.25</c:v>
                </c:pt>
                <c:pt idx="180">
                  <c:v>68.400000000000006</c:v>
                </c:pt>
                <c:pt idx="181">
                  <c:v>68.033000000000001</c:v>
                </c:pt>
                <c:pt idx="182">
                  <c:v>67.117000000000004</c:v>
                </c:pt>
                <c:pt idx="183">
                  <c:v>67.382999999999996</c:v>
                </c:pt>
                <c:pt idx="184">
                  <c:v>68</c:v>
                </c:pt>
                <c:pt idx="185">
                  <c:v>68.433000000000007</c:v>
                </c:pt>
                <c:pt idx="186">
                  <c:v>68.617000000000004</c:v>
                </c:pt>
                <c:pt idx="187">
                  <c:v>67.533000000000001</c:v>
                </c:pt>
                <c:pt idx="188">
                  <c:v>68.266999999999996</c:v>
                </c:pt>
                <c:pt idx="189">
                  <c:v>67.683000000000007</c:v>
                </c:pt>
                <c:pt idx="190">
                  <c:v>66.632999999999996</c:v>
                </c:pt>
                <c:pt idx="191">
                  <c:v>66.917000000000002</c:v>
                </c:pt>
                <c:pt idx="192">
                  <c:v>67.45</c:v>
                </c:pt>
                <c:pt idx="193">
                  <c:v>66.016999999999996</c:v>
                </c:pt>
                <c:pt idx="194">
                  <c:v>66.683000000000007</c:v>
                </c:pt>
                <c:pt idx="195">
                  <c:v>66.716999999999999</c:v>
                </c:pt>
                <c:pt idx="196">
                  <c:v>66.05</c:v>
                </c:pt>
                <c:pt idx="197">
                  <c:v>66.332999999999998</c:v>
                </c:pt>
                <c:pt idx="198">
                  <c:v>66.667000000000002</c:v>
                </c:pt>
                <c:pt idx="199">
                  <c:v>65.516999999999996</c:v>
                </c:pt>
                <c:pt idx="200">
                  <c:v>66.533000000000001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86.833987790615865</c:v>
                </c:pt>
                <c:pt idx="1">
                  <c:v>87.024048137583961</c:v>
                </c:pt>
                <c:pt idx="2">
                  <c:v>87.213110104934387</c:v>
                </c:pt>
                <c:pt idx="3">
                  <c:v>87.401032102582818</c:v>
                </c:pt>
                <c:pt idx="4">
                  <c:v>87.587655753219934</c:v>
                </c:pt>
                <c:pt idx="5">
                  <c:v>87.772804247468187</c:v>
                </c:pt>
                <c:pt idx="6">
                  <c:v>87.956280595531041</c:v>
                </c:pt>
                <c:pt idx="7">
                  <c:v>88.137865781615744</c:v>
                </c:pt>
                <c:pt idx="8">
                  <c:v>88.317316831376758</c:v>
                </c:pt>
                <c:pt idx="9">
                  <c:v>88.494364807538446</c:v>
                </c:pt>
                <c:pt idx="10">
                  <c:v>88.668712754908185</c:v>
                </c:pt>
                <c:pt idx="11">
                  <c:v>88.840033623454488</c:v>
                </c:pt>
                <c:pt idx="12">
                  <c:v>89.007968207409206</c:v>
                </c:pt>
                <c:pt idx="13">
                  <c:v>89.17212315010822</c:v>
                </c:pt>
                <c:pt idx="14">
                  <c:v>89.332069079598909</c:v>
                </c:pt>
                <c:pt idx="15">
                  <c:v>89.487338960738541</c:v>
                </c:pt>
                <c:pt idx="16">
                  <c:v>89.637426778661492</c:v>
                </c:pt>
                <c:pt idx="17">
                  <c:v>89.781786711201192</c:v>
                </c:pt>
                <c:pt idx="18">
                  <c:v>89.919833012391408</c:v>
                </c:pt>
                <c:pt idx="19">
                  <c:v>90.050940928661475</c:v>
                </c:pt>
                <c:pt idx="20">
                  <c:v>90.174449123949614</c:v>
                </c:pt>
                <c:pt idx="21">
                  <c:v>90.289664329749556</c:v>
                </c:pt>
                <c:pt idx="22">
                  <c:v>90.395869304266299</c:v>
                </c:pt>
                <c:pt idx="23">
                  <c:v>90.492335740965487</c:v>
                </c:pt>
                <c:pt idx="24">
                  <c:v>90.578344589196746</c:v>
                </c:pt>
                <c:pt idx="25">
                  <c:v>90.653217435359025</c:v>
                </c:pt>
                <c:pt idx="26">
                  <c:v>90.716364253513674</c:v>
                </c:pt>
                <c:pt idx="27">
                  <c:v>90.76735508265719</c:v>
                </c:pt>
                <c:pt idx="28">
                  <c:v>90.806026115834285</c:v>
                </c:pt>
                <c:pt idx="29">
                  <c:v>90.832634326208264</c:v>
                </c:pt>
                <c:pt idx="30">
                  <c:v>90.848079024661089</c:v>
                </c:pt>
                <c:pt idx="31">
                  <c:v>90.854213372997862</c:v>
                </c:pt>
                <c:pt idx="32">
                  <c:v>90.8542733256226</c:v>
                </c:pt>
                <c:pt idx="33">
                  <c:v>90.853454844234562</c:v>
                </c:pt>
                <c:pt idx="34">
                  <c:v>90.85967120913395</c:v>
                </c:pt>
                <c:pt idx="35">
                  <c:v>90.884519089950544</c:v>
                </c:pt>
                <c:pt idx="36">
                  <c:v>90.944472635437549</c:v>
                </c:pt>
                <c:pt idx="37">
                  <c:v>91.062306942840522</c:v>
                </c:pt>
                <c:pt idx="38">
                  <c:v>91.268723832164596</c:v>
                </c:pt>
                <c:pt idx="39">
                  <c:v>91.604112587567272</c:v>
                </c:pt>
                <c:pt idx="40">
                  <c:v>92.120326371709893</c:v>
                </c:pt>
                <c:pt idx="41">
                  <c:v>92.882293673626009</c:v>
                </c:pt>
                <c:pt idx="42">
                  <c:v>93.96921856162605</c:v>
                </c:pt>
                <c:pt idx="43">
                  <c:v>95.475062072469171</c:v>
                </c:pt>
                <c:pt idx="44">
                  <c:v>97.507951335884457</c:v>
                </c:pt>
                <c:pt idx="45">
                  <c:v>100.18814695689721</c:v>
                </c:pt>
                <c:pt idx="46">
                  <c:v>103.64422747694492</c:v>
                </c:pt>
                <c:pt idx="47">
                  <c:v>108.00723545019595</c:v>
                </c:pt>
                <c:pt idx="48">
                  <c:v>113.40268108653666</c:v>
                </c:pt>
                <c:pt idx="49">
                  <c:v>119.94051677201337</c:v>
                </c:pt>
                <c:pt idx="50">
                  <c:v>127.7034684398197</c:v>
                </c:pt>
                <c:pt idx="51">
                  <c:v>136.73441437512642</c:v>
                </c:pt>
                <c:pt idx="52">
                  <c:v>147.02380079681836</c:v>
                </c:pt>
                <c:pt idx="53">
                  <c:v>158.49831123023489</c:v>
                </c:pt>
                <c:pt idx="54">
                  <c:v>171.0119833996533</c:v>
                </c:pt>
                <c:pt idx="55">
                  <c:v>184.34000914969943</c:v>
                </c:pt>
                <c:pt idx="56">
                  <c:v>198.17126541399378</c:v>
                </c:pt>
                <c:pt idx="57">
                  <c:v>212.08308565446279</c:v>
                </c:pt>
                <c:pt idx="58">
                  <c:v>225.45743109459195</c:v>
                </c:pt>
                <c:pt idx="59">
                  <c:v>237.28195175215473</c:v>
                </c:pt>
                <c:pt idx="60">
                  <c:v>245.84733934846463</c:v>
                </c:pt>
                <c:pt idx="61">
                  <c:v>248.58504101752555</c:v>
                </c:pt>
                <c:pt idx="62">
                  <c:v>242.55695056579609</c:v>
                </c:pt>
                <c:pt idx="63">
                  <c:v>225.92724789237803</c:v>
                </c:pt>
                <c:pt idx="64">
                  <c:v>199.79242722107981</c:v>
                </c:pt>
                <c:pt idx="65">
                  <c:v>168.78484547550616</c:v>
                </c:pt>
                <c:pt idx="66">
                  <c:v>139.3788172126022</c:v>
                </c:pt>
                <c:pt idx="67">
                  <c:v>116.85648856351986</c:v>
                </c:pt>
                <c:pt idx="68">
                  <c:v>103.24545283421583</c:v>
                </c:pt>
                <c:pt idx="69">
                  <c:v>97.538478335034654</c:v>
                </c:pt>
                <c:pt idx="70">
                  <c:v>97.403084374435196</c:v>
                </c:pt>
                <c:pt idx="71">
                  <c:v>100.74923012876663</c:v>
                </c:pt>
                <c:pt idx="72">
                  <c:v>106.33003753761005</c:v>
                </c:pt>
                <c:pt idx="73">
                  <c:v>113.59773246836491</c:v>
                </c:pt>
                <c:pt idx="74">
                  <c:v>122.34769526589375</c:v>
                </c:pt>
                <c:pt idx="75">
                  <c:v>132.45158778533994</c:v>
                </c:pt>
                <c:pt idx="76">
                  <c:v>143.72203035795692</c:v>
                </c:pt>
                <c:pt idx="77">
                  <c:v>155.85419233998746</c:v>
                </c:pt>
                <c:pt idx="78">
                  <c:v>168.38075654595355</c:v>
                </c:pt>
                <c:pt idx="79">
                  <c:v>180.56280403416139</c:v>
                </c:pt>
                <c:pt idx="80">
                  <c:v>191.12551959380045</c:v>
                </c:pt>
                <c:pt idx="81">
                  <c:v>197.88578470141189</c:v>
                </c:pt>
                <c:pt idx="82">
                  <c:v>197.75435270358952</c:v>
                </c:pt>
                <c:pt idx="83">
                  <c:v>187.91700494747832</c:v>
                </c:pt>
                <c:pt idx="84">
                  <c:v>168.15950610114919</c:v>
                </c:pt>
                <c:pt idx="85">
                  <c:v>142.40650572271804</c:v>
                </c:pt>
                <c:pt idx="86">
                  <c:v>117.23762276390917</c:v>
                </c:pt>
                <c:pt idx="87">
                  <c:v>98.082001993123228</c:v>
                </c:pt>
                <c:pt idx="88">
                  <c:v>86.55993742815285</c:v>
                </c:pt>
                <c:pt idx="89">
                  <c:v>81.024102659571838</c:v>
                </c:pt>
                <c:pt idx="90">
                  <c:v>78.854807136516641</c:v>
                </c:pt>
                <c:pt idx="91">
                  <c:v>78.111269448661261</c:v>
                </c:pt>
                <c:pt idx="92">
                  <c:v>77.833219963378767</c:v>
                </c:pt>
                <c:pt idx="93">
                  <c:v>77.6746081793396</c:v>
                </c:pt>
                <c:pt idx="94">
                  <c:v>77.541320724394794</c:v>
                </c:pt>
                <c:pt idx="95">
                  <c:v>77.413726198996244</c:v>
                </c:pt>
                <c:pt idx="96">
                  <c:v>77.288780792622603</c:v>
                </c:pt>
                <c:pt idx="97">
                  <c:v>77.16642612824009</c:v>
                </c:pt>
                <c:pt idx="98">
                  <c:v>77.047284937738908</c:v>
                </c:pt>
                <c:pt idx="99">
                  <c:v>76.932502688786911</c:v>
                </c:pt>
                <c:pt idx="100">
                  <c:v>76.823948738160681</c:v>
                </c:pt>
                <c:pt idx="101">
                  <c:v>76.724525500219315</c:v>
                </c:pt>
                <c:pt idx="102">
                  <c:v>76.638558136952099</c:v>
                </c:pt>
                <c:pt idx="103">
                  <c:v>76.572247818779928</c:v>
                </c:pt>
                <c:pt idx="104">
                  <c:v>76.53414998877038</c:v>
                </c:pt>
                <c:pt idx="105">
                  <c:v>76.535607978724386</c:v>
                </c:pt>
                <c:pt idx="106">
                  <c:v>76.591037183990338</c:v>
                </c:pt>
                <c:pt idx="107">
                  <c:v>76.717922759039553</c:v>
                </c:pt>
                <c:pt idx="108">
                  <c:v>76.936374614825652</c:v>
                </c:pt>
                <c:pt idx="109">
                  <c:v>77.268089638944403</c:v>
                </c:pt>
                <c:pt idx="110">
                  <c:v>77.734614089287618</c:v>
                </c:pt>
                <c:pt idx="111">
                  <c:v>78.354885108965959</c:v>
                </c:pt>
                <c:pt idx="112">
                  <c:v>79.142150473873926</c:v>
                </c:pt>
                <c:pt idx="113">
                  <c:v>80.100471866719104</c:v>
                </c:pt>
                <c:pt idx="114">
                  <c:v>81.220960819756669</c:v>
                </c:pt>
                <c:pt idx="115">
                  <c:v>82.477351419527082</c:v>
                </c:pt>
                <c:pt idx="116">
                  <c:v>83.81914118524648</c:v>
                </c:pt>
                <c:pt idx="117">
                  <c:v>85.159045748720331</c:v>
                </c:pt>
                <c:pt idx="118">
                  <c:v>86.353634297530036</c:v>
                </c:pt>
                <c:pt idx="119">
                  <c:v>87.187641043280152</c:v>
                </c:pt>
                <c:pt idx="120">
                  <c:v>87.391619250564816</c:v>
                </c:pt>
                <c:pt idx="121">
                  <c:v>86.725950555447483</c:v>
                </c:pt>
                <c:pt idx="122">
                  <c:v>85.120355332071938</c:v>
                </c:pt>
                <c:pt idx="123">
                  <c:v>82.781840292409328</c:v>
                </c:pt>
                <c:pt idx="124">
                  <c:v>80.161188391915658</c:v>
                </c:pt>
                <c:pt idx="125">
                  <c:v>77.763582391615657</c:v>
                </c:pt>
                <c:pt idx="126">
                  <c:v>75.928243399049165</c:v>
                </c:pt>
                <c:pt idx="127">
                  <c:v>74.73064850890114</c:v>
                </c:pt>
                <c:pt idx="128">
                  <c:v>74.045121941668413</c:v>
                </c:pt>
                <c:pt idx="129">
                  <c:v>73.679014906395025</c:v>
                </c:pt>
                <c:pt idx="130">
                  <c:v>73.473261930545178</c:v>
                </c:pt>
                <c:pt idx="131">
                  <c:v>73.333467676683256</c:v>
                </c:pt>
                <c:pt idx="132">
                  <c:v>73.216335572949731</c:v>
                </c:pt>
                <c:pt idx="133">
                  <c:v>73.106467222568881</c:v>
                </c:pt>
                <c:pt idx="134">
                  <c:v>73.000793215737303</c:v>
                </c:pt>
                <c:pt idx="135">
                  <c:v>72.902302921686015</c:v>
                </c:pt>
                <c:pt idx="136">
                  <c:v>72.819708605886333</c:v>
                </c:pt>
                <c:pt idx="137">
                  <c:v>72.770172416032125</c:v>
                </c:pt>
                <c:pt idx="138">
                  <c:v>72.783037328078009</c:v>
                </c:pt>
                <c:pt idx="139">
                  <c:v>72.90196003280559</c:v>
                </c:pt>
                <c:pt idx="140">
                  <c:v>73.181577541016338</c:v>
                </c:pt>
                <c:pt idx="141">
                  <c:v>73.674612186991084</c:v>
                </c:pt>
                <c:pt idx="142">
                  <c:v>74.408168030710385</c:v>
                </c:pt>
                <c:pt idx="143">
                  <c:v>75.354619573039159</c:v>
                </c:pt>
                <c:pt idx="144">
                  <c:v>76.410424090946591</c:v>
                </c:pt>
                <c:pt idx="145">
                  <c:v>77.399501916346651</c:v>
                </c:pt>
                <c:pt idx="146">
                  <c:v>78.110777075656983</c:v>
                </c:pt>
                <c:pt idx="147">
                  <c:v>78.362303775014553</c:v>
                </c:pt>
                <c:pt idx="148">
                  <c:v>78.066275431008265</c:v>
                </c:pt>
                <c:pt idx="149">
                  <c:v>77.263375933152417</c:v>
                </c:pt>
                <c:pt idx="150">
                  <c:v>76.108178376142675</c:v>
                </c:pt>
                <c:pt idx="151">
                  <c:v>74.812731024856916</c:v>
                </c:pt>
                <c:pt idx="152">
                  <c:v>73.576537696779852</c:v>
                </c:pt>
                <c:pt idx="153">
                  <c:v>72.534460025362506</c:v>
                </c:pt>
                <c:pt idx="154">
                  <c:v>71.73962153492198</c:v>
                </c:pt>
                <c:pt idx="155">
                  <c:v>71.178063815422789</c:v>
                </c:pt>
                <c:pt idx="156">
                  <c:v>70.798867287221398</c:v>
                </c:pt>
                <c:pt idx="157">
                  <c:v>70.542755886217833</c:v>
                </c:pt>
                <c:pt idx="158">
                  <c:v>70.359830023618869</c:v>
                </c:pt>
                <c:pt idx="159">
                  <c:v>70.215681941583085</c:v>
                </c:pt>
                <c:pt idx="160">
                  <c:v>70.089982528286228</c:v>
                </c:pt>
                <c:pt idx="161">
                  <c:v>69.972214162051884</c:v>
                </c:pt>
                <c:pt idx="162">
                  <c:v>69.857554149213939</c:v>
                </c:pt>
                <c:pt idx="163">
                  <c:v>69.744029179693783</c:v>
                </c:pt>
                <c:pt idx="164">
                  <c:v>69.630916961592604</c:v>
                </c:pt>
                <c:pt idx="165">
                  <c:v>69.517982058391198</c:v>
                </c:pt>
                <c:pt idx="166">
                  <c:v>69.405157756755926</c:v>
                </c:pt>
                <c:pt idx="167">
                  <c:v>69.292429225836599</c:v>
                </c:pt>
                <c:pt idx="168">
                  <c:v>69.179795372955851</c:v>
                </c:pt>
                <c:pt idx="169">
                  <c:v>69.067257752057287</c:v>
                </c:pt>
                <c:pt idx="170">
                  <c:v>68.954817727456216</c:v>
                </c:pt>
                <c:pt idx="171">
                  <c:v>68.842475888325893</c:v>
                </c:pt>
                <c:pt idx="172">
                  <c:v>68.730232012987315</c:v>
                </c:pt>
                <c:pt idx="173">
                  <c:v>68.61808515186344</c:v>
                </c:pt>
                <c:pt idx="174">
                  <c:v>68.50603373000115</c:v>
                </c:pt>
                <c:pt idx="175">
                  <c:v>68.394075647780141</c:v>
                </c:pt>
                <c:pt idx="176">
                  <c:v>68.282208375019778</c:v>
                </c:pt>
                <c:pt idx="177">
                  <c:v>68.170429037152502</c:v>
                </c:pt>
                <c:pt idx="178">
                  <c:v>68.058734493012352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86.833987790607637</c:v>
                </c:pt>
                <c:pt idx="1">
                  <c:v>87.024048137562787</c:v>
                </c:pt>
                <c:pt idx="2">
                  <c:v>87.213110104880627</c:v>
                </c:pt>
                <c:pt idx="3">
                  <c:v>87.401032102448369</c:v>
                </c:pt>
                <c:pt idx="4">
                  <c:v>87.587655752888608</c:v>
                </c:pt>
                <c:pt idx="5">
                  <c:v>87.772804246663654</c:v>
                </c:pt>
                <c:pt idx="6">
                  <c:v>87.956280593606124</c:v>
                </c:pt>
                <c:pt idx="7">
                  <c:v>88.137865777077707</c:v>
                </c:pt>
                <c:pt idx="8">
                  <c:v>88.317316820835018</c:v>
                </c:pt>
                <c:pt idx="9">
                  <c:v>88.494364783409196</c:v>
                </c:pt>
                <c:pt idx="10">
                  <c:v>88.668712700487589</c:v>
                </c:pt>
                <c:pt idx="11">
                  <c:v>88.840033502514359</c:v>
                </c:pt>
                <c:pt idx="12">
                  <c:v>89.007967942580294</c:v>
                </c:pt>
                <c:pt idx="13">
                  <c:v>89.172122578697866</c:v>
                </c:pt>
                <c:pt idx="14">
                  <c:v>89.332067864760376</c:v>
                </c:pt>
                <c:pt idx="15">
                  <c:v>89.487336415803128</c:v>
                </c:pt>
                <c:pt idx="16">
                  <c:v>89.637421525476199</c:v>
                </c:pt>
                <c:pt idx="17">
                  <c:v>89.781776026646483</c:v>
                </c:pt>
                <c:pt idx="18">
                  <c:v>89.919811599373247</c:v>
                </c:pt>
                <c:pt idx="19">
                  <c:v>90.050898643587487</c:v>
                </c:pt>
                <c:pt idx="20">
                  <c:v>90.174366845887292</c:v>
                </c:pt>
                <c:pt idx="21">
                  <c:v>90.289506579967792</c:v>
                </c:pt>
                <c:pt idx="22">
                  <c:v>90.395571287134914</c:v>
                </c:pt>
                <c:pt idx="23">
                  <c:v>90.491780985685878</c:v>
                </c:pt>
                <c:pt idx="24">
                  <c:v>90.577327054072924</c:v>
                </c:pt>
                <c:pt idx="25">
                  <c:v>90.651378420976386</c:v>
                </c:pt>
                <c:pt idx="26">
                  <c:v>90.713089273956598</c:v>
                </c:pt>
                <c:pt idx="27">
                  <c:v>90.76160836563642</c:v>
                </c:pt>
                <c:pt idx="28">
                  <c:v>90.796089951124017</c:v>
                </c:pt>
                <c:pt idx="29">
                  <c:v>90.81570633194228</c:v>
                </c:pt>
                <c:pt idx="30">
                  <c:v>90.819661910267357</c:v>
                </c:pt>
                <c:pt idx="31">
                  <c:v>90.807208574094091</c:v>
                </c:pt>
                <c:pt idx="32">
                  <c:v>90.777662141724846</c:v>
                </c:pt>
                <c:pt idx="33">
                  <c:v>90.730419496920661</c:v>
                </c:pt>
                <c:pt idx="34">
                  <c:v>90.664975949931929</c:v>
                </c:pt>
                <c:pt idx="35">
                  <c:v>90.580942271594225</c:v>
                </c:pt>
                <c:pt idx="36">
                  <c:v>90.478060775909157</c:v>
                </c:pt>
                <c:pt idx="37">
                  <c:v>90.356219779575852</c:v>
                </c:pt>
                <c:pt idx="38">
                  <c:v>90.215465752876199</c:v>
                </c:pt>
                <c:pt idx="39">
                  <c:v>90.056012501752832</c:v>
                </c:pt>
                <c:pt idx="40">
                  <c:v>89.878246789948363</c:v>
                </c:pt>
                <c:pt idx="41">
                  <c:v>89.682729923356277</c:v>
                </c:pt>
                <c:pt idx="42">
                  <c:v>89.470194972853037</c:v>
                </c:pt>
                <c:pt idx="43">
                  <c:v>89.241539499141851</c:v>
                </c:pt>
                <c:pt idx="44">
                  <c:v>88.997813851912994</c:v>
                </c:pt>
                <c:pt idx="45">
                  <c:v>88.74020533125865</c:v>
                </c:pt>
                <c:pt idx="46">
                  <c:v>88.470018705507599</c:v>
                </c:pt>
                <c:pt idx="47">
                  <c:v>88.188653760307929</c:v>
                </c:pt>
                <c:pt idx="48">
                  <c:v>87.897580694668378</c:v>
                </c:pt>
                <c:pt idx="49">
                  <c:v>87.598314270088693</c:v>
                </c:pt>
                <c:pt idx="50">
                  <c:v>87.292387652920041</c:v>
                </c:pt>
                <c:pt idx="51">
                  <c:v>86.981326867022105</c:v>
                </c:pt>
                <c:pt idx="52">
                  <c:v>86.666626698101652</c:v>
                </c:pt>
                <c:pt idx="53">
                  <c:v>86.349728771672616</c:v>
                </c:pt>
                <c:pt idx="54">
                  <c:v>86.032002375341932</c:v>
                </c:pt>
                <c:pt idx="55">
                  <c:v>85.714728426660159</c:v>
                </c:pt>
                <c:pt idx="56">
                  <c:v>85.399086813700919</c:v>
                </c:pt>
                <c:pt idx="57">
                  <c:v>85.086147169161606</c:v>
                </c:pt>
                <c:pt idx="58">
                  <c:v>84.776862990106068</c:v>
                </c:pt>
                <c:pt idx="59">
                  <c:v>84.472068891593779</c:v>
                </c:pt>
                <c:pt idx="60">
                  <c:v>84.172480687370225</c:v>
                </c:pt>
                <c:pt idx="61">
                  <c:v>83.878697925670707</c:v>
                </c:pt>
                <c:pt idx="62">
                  <c:v>83.591208471718517</c:v>
                </c:pt>
                <c:pt idx="63">
                  <c:v>83.31039471757768</c:v>
                </c:pt>
                <c:pt idx="64">
                  <c:v>83.036541010372034</c:v>
                </c:pt>
                <c:pt idx="65">
                  <c:v>82.76984191668987</c:v>
                </c:pt>
                <c:pt idx="66">
                  <c:v>82.51041097939067</c:v>
                </c:pt>
                <c:pt idx="67">
                  <c:v>82.25828966851509</c:v>
                </c:pt>
                <c:pt idx="68">
                  <c:v>82.013456276664172</c:v>
                </c:pt>
                <c:pt idx="69">
                  <c:v>81.775834557900723</c:v>
                </c:pt>
                <c:pt idx="70">
                  <c:v>81.545301955543735</c:v>
                </c:pt>
                <c:pt idx="71">
                  <c:v>81.321697306524101</c:v>
                </c:pt>
                <c:pt idx="72">
                  <c:v>81.104827947238334</c:v>
                </c:pt>
                <c:pt idx="73">
                  <c:v>80.894476177608169</c:v>
                </c:pt>
                <c:pt idx="74">
                  <c:v>80.690405066269392</c:v>
                </c:pt>
                <c:pt idx="75">
                  <c:v>80.492363600726819</c:v>
                </c:pt>
                <c:pt idx="76">
                  <c:v>80.300091202363319</c:v>
                </c:pt>
                <c:pt idx="77">
                  <c:v>80.113321637954868</c:v>
                </c:pt>
                <c:pt idx="78">
                  <c:v>79.931786367427193</c:v>
                </c:pt>
                <c:pt idx="79">
                  <c:v>79.755217372618858</c:v>
                </c:pt>
                <c:pt idx="80">
                  <c:v>79.583349514369957</c:v>
                </c:pt>
                <c:pt idx="81">
                  <c:v>79.415922465874758</c:v>
                </c:pt>
                <c:pt idx="82">
                  <c:v>79.252682269383385</c:v>
                </c:pt>
                <c:pt idx="83">
                  <c:v>79.093382561418053</c:v>
                </c:pt>
                <c:pt idx="84">
                  <c:v>78.937785509010538</c:v>
                </c:pt>
                <c:pt idx="85">
                  <c:v>78.785662496346774</c:v>
                </c:pt>
                <c:pt idx="86">
                  <c:v>78.636794597827105</c:v>
                </c:pt>
                <c:pt idx="87">
                  <c:v>78.49097287008874</c:v>
                </c:pt>
                <c:pt idx="88">
                  <c:v>78.347998492106484</c:v>
                </c:pt>
                <c:pt idx="89">
                  <c:v>78.207682779182704</c:v>
                </c:pt>
                <c:pt idx="90">
                  <c:v>78.069847093511527</c:v>
                </c:pt>
                <c:pt idx="91">
                  <c:v>77.934322671099977</c:v>
                </c:pt>
                <c:pt idx="92">
                  <c:v>77.800950382164217</c:v>
                </c:pt>
                <c:pt idx="93">
                  <c:v>77.66958043970503</c:v>
                </c:pt>
                <c:pt idx="94">
                  <c:v>77.540072068799788</c:v>
                </c:pt>
                <c:pt idx="95">
                  <c:v>77.412293147216801</c:v>
                </c:pt>
                <c:pt idx="96">
                  <c:v>77.286119826256069</c:v>
                </c:pt>
                <c:pt idx="97">
                  <c:v>77.161436139223952</c:v>
                </c:pt>
                <c:pt idx="98">
                  <c:v>77.038133603648916</c:v>
                </c:pt>
                <c:pt idx="99">
                  <c:v>76.916110822216154</c:v>
                </c:pt>
                <c:pt idx="100">
                  <c:v>76.795273086430086</c:v>
                </c:pt>
                <c:pt idx="101">
                  <c:v>76.67553198618242</c:v>
                </c:pt>
                <c:pt idx="102">
                  <c:v>76.55680502769826</c:v>
                </c:pt>
                <c:pt idx="103">
                  <c:v>76.439015261737481</c:v>
                </c:pt>
                <c:pt idx="104">
                  <c:v>76.322090923428533</c:v>
                </c:pt>
                <c:pt idx="105">
                  <c:v>76.205965084698803</c:v>
                </c:pt>
                <c:pt idx="106">
                  <c:v>76.090575319925108</c:v>
                </c:pt>
                <c:pt idx="107">
                  <c:v>75.975863385153374</c:v>
                </c:pt>
                <c:pt idx="108">
                  <c:v>75.861774911019538</c:v>
                </c:pt>
                <c:pt idx="109">
                  <c:v>75.748259109336047</c:v>
                </c:pt>
                <c:pt idx="110">
                  <c:v>75.635268493186942</c:v>
                </c:pt>
                <c:pt idx="111">
                  <c:v>75.522758610292342</c:v>
                </c:pt>
                <c:pt idx="112">
                  <c:v>75.410687789357169</c:v>
                </c:pt>
                <c:pt idx="113">
                  <c:v>75.299016899107357</c:v>
                </c:pt>
                <c:pt idx="114">
                  <c:v>75.187709119735104</c:v>
                </c:pt>
                <c:pt idx="115">
                  <c:v>75.076729726521819</c:v>
                </c:pt>
                <c:pt idx="116">
                  <c:v>74.966045885483254</c:v>
                </c:pt>
                <c:pt idx="117">
                  <c:v>74.855626460980588</c:v>
                </c:pt>
                <c:pt idx="118">
                  <c:v>74.745441835367089</c:v>
                </c:pt>
                <c:pt idx="119">
                  <c:v>74.635463740885413</c:v>
                </c:pt>
                <c:pt idx="120">
                  <c:v>74.525665104197131</c:v>
                </c:pt>
                <c:pt idx="121">
                  <c:v>74.416019904106051</c:v>
                </c:pt>
                <c:pt idx="122">
                  <c:v>74.306503043228076</c:v>
                </c:pt>
                <c:pt idx="123">
                  <c:v>74.197090234553158</c:v>
                </c:pt>
                <c:pt idx="124">
                  <c:v>74.087757904030497</c:v>
                </c:pt>
                <c:pt idx="125">
                  <c:v>73.97848311047521</c:v>
                </c:pt>
                <c:pt idx="126">
                  <c:v>73.869243484226487</c:v>
                </c:pt>
                <c:pt idx="127">
                  <c:v>73.760017186067373</c:v>
                </c:pt>
                <c:pt idx="128">
                  <c:v>73.650782887923498</c:v>
                </c:pt>
                <c:pt idx="129">
                  <c:v>73.541519776770542</c:v>
                </c:pt>
                <c:pt idx="130">
                  <c:v>73.432207582973675</c:v>
                </c:pt>
                <c:pt idx="131">
                  <c:v>73.322826633936472</c:v>
                </c:pt>
                <c:pt idx="132">
                  <c:v>73.213357933431482</c:v>
                </c:pt>
                <c:pt idx="133">
                  <c:v>73.103783266307161</c:v>
                </c:pt>
                <c:pt idx="134">
                  <c:v>72.994085327416428</c:v>
                </c:pt>
                <c:pt idx="135">
                  <c:v>72.884247872597371</c:v>
                </c:pt>
                <c:pt idx="136">
                  <c:v>72.774255888388311</c:v>
                </c:pt>
                <c:pt idx="137">
                  <c:v>72.664095775921652</c:v>
                </c:pt>
                <c:pt idx="138">
                  <c:v>72.553755543183328</c:v>
                </c:pt>
                <c:pt idx="139">
                  <c:v>72.443224998633383</c:v>
                </c:pt>
                <c:pt idx="140">
                  <c:v>72.332495938160477</c:v>
                </c:pt>
                <c:pt idx="141">
                  <c:v>72.221562316601904</c:v>
                </c:pt>
                <c:pt idx="142">
                  <c:v>72.110420394707802</c:v>
                </c:pt>
                <c:pt idx="143">
                  <c:v>71.999068852562601</c:v>
                </c:pt>
                <c:pt idx="144">
                  <c:v>71.887508861162644</c:v>
                </c:pt>
                <c:pt idx="145">
                  <c:v>71.775744105117354</c:v>
                </c:pt>
                <c:pt idx="146">
                  <c:v>71.663780751265392</c:v>
                </c:pt>
                <c:pt idx="147">
                  <c:v>71.551627360301495</c:v>
                </c:pt>
                <c:pt idx="148">
                  <c:v>71.439294741156914</c:v>
                </c:pt>
                <c:pt idx="149">
                  <c:v>71.326795750693464</c:v>
                </c:pt>
                <c:pt idx="150">
                  <c:v>71.214145044045566</c:v>
                </c:pt>
                <c:pt idx="151">
                  <c:v>71.101358783467163</c:v>
                </c:pt>
                <c:pt idx="152">
                  <c:v>70.988454315609175</c:v>
                </c:pt>
                <c:pt idx="153">
                  <c:v>70.875449828609987</c:v>
                </c:pt>
                <c:pt idx="154">
                  <c:v>70.762364001123217</c:v>
                </c:pt>
                <c:pt idx="155">
                  <c:v>70.64921565539909</c:v>
                </c:pt>
                <c:pt idx="156">
                  <c:v>70.536023425808892</c:v>
                </c:pt>
                <c:pt idx="157">
                  <c:v>70.422805452853709</c:v>
                </c:pt>
                <c:pt idx="158">
                  <c:v>70.30957911087107</c:v>
                </c:pt>
                <c:pt idx="159">
                  <c:v>70.196360775516695</c:v>
                </c:pt>
                <c:pt idx="160">
                  <c:v>70.08316563483379</c:v>
                </c:pt>
                <c:pt idx="161">
                  <c:v>69.970007545499172</c:v>
                </c:pt>
                <c:pt idx="162">
                  <c:v>69.856898933794852</c:v>
                </c:pt>
                <c:pt idx="163">
                  <c:v>69.743850739106662</c:v>
                </c:pt>
                <c:pt idx="164">
                  <c:v>69.630872396362761</c:v>
                </c:pt>
                <c:pt idx="165">
                  <c:v>69.517971852825141</c:v>
                </c:pt>
                <c:pt idx="166">
                  <c:v>69.405155614031486</c:v>
                </c:pt>
                <c:pt idx="167">
                  <c:v>69.292428813418567</c:v>
                </c:pt>
                <c:pt idx="168">
                  <c:v>69.179795300193192</c:v>
                </c:pt>
                <c:pt idx="169">
                  <c:v>69.067257740290998</c:v>
                </c:pt>
                <c:pt idx="170">
                  <c:v>68.954817725712417</c:v>
                </c:pt>
                <c:pt idx="171">
                  <c:v>68.842475888089055</c:v>
                </c:pt>
                <c:pt idx="172">
                  <c:v>68.730232012957842</c:v>
                </c:pt>
                <c:pt idx="173">
                  <c:v>68.618085151860072</c:v>
                </c:pt>
                <c:pt idx="174">
                  <c:v>68.506033730000794</c:v>
                </c:pt>
                <c:pt idx="175">
                  <c:v>68.394075647780113</c:v>
                </c:pt>
                <c:pt idx="176">
                  <c:v>68.282208375019778</c:v>
                </c:pt>
                <c:pt idx="177">
                  <c:v>68.170429037152502</c:v>
                </c:pt>
                <c:pt idx="178">
                  <c:v>68.058734493012352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86.233000000000004</c:v>
                </c:pt>
                <c:pt idx="1">
                  <c:v>86.65</c:v>
                </c:pt>
                <c:pt idx="2">
                  <c:v>86.483000000000004</c:v>
                </c:pt>
                <c:pt idx="3">
                  <c:v>85.832999999999998</c:v>
                </c:pt>
                <c:pt idx="4">
                  <c:v>85.917000000000002</c:v>
                </c:pt>
                <c:pt idx="5">
                  <c:v>85.966999999999999</c:v>
                </c:pt>
                <c:pt idx="6">
                  <c:v>85.216999999999999</c:v>
                </c:pt>
                <c:pt idx="7">
                  <c:v>86.05</c:v>
                </c:pt>
                <c:pt idx="8">
                  <c:v>85.433000000000007</c:v>
                </c:pt>
                <c:pt idx="9">
                  <c:v>86.183000000000007</c:v>
                </c:pt>
                <c:pt idx="10">
                  <c:v>85.8</c:v>
                </c:pt>
                <c:pt idx="11">
                  <c:v>86.167000000000002</c:v>
                </c:pt>
                <c:pt idx="12">
                  <c:v>85.25</c:v>
                </c:pt>
                <c:pt idx="13">
                  <c:v>85.867000000000004</c:v>
                </c:pt>
                <c:pt idx="14">
                  <c:v>85.266999999999996</c:v>
                </c:pt>
                <c:pt idx="15">
                  <c:v>86.516999999999996</c:v>
                </c:pt>
                <c:pt idx="16">
                  <c:v>85.016999999999996</c:v>
                </c:pt>
                <c:pt idx="17">
                  <c:v>85.632999999999996</c:v>
                </c:pt>
                <c:pt idx="18">
                  <c:v>86.55</c:v>
                </c:pt>
                <c:pt idx="19">
                  <c:v>87.367000000000004</c:v>
                </c:pt>
                <c:pt idx="20">
                  <c:v>85.816999999999993</c:v>
                </c:pt>
                <c:pt idx="21">
                  <c:v>86.966999999999999</c:v>
                </c:pt>
                <c:pt idx="22">
                  <c:v>86.4</c:v>
                </c:pt>
                <c:pt idx="23">
                  <c:v>85.5</c:v>
                </c:pt>
                <c:pt idx="24">
                  <c:v>86.367000000000004</c:v>
                </c:pt>
                <c:pt idx="25">
                  <c:v>86.917000000000002</c:v>
                </c:pt>
                <c:pt idx="26">
                  <c:v>86.6</c:v>
                </c:pt>
                <c:pt idx="27">
                  <c:v>86.65</c:v>
                </c:pt>
                <c:pt idx="28">
                  <c:v>87.033000000000001</c:v>
                </c:pt>
                <c:pt idx="29">
                  <c:v>89.15</c:v>
                </c:pt>
                <c:pt idx="30">
                  <c:v>89.266999999999996</c:v>
                </c:pt>
                <c:pt idx="31">
                  <c:v>89.167000000000002</c:v>
                </c:pt>
                <c:pt idx="32">
                  <c:v>89.233000000000004</c:v>
                </c:pt>
                <c:pt idx="33">
                  <c:v>90.35</c:v>
                </c:pt>
                <c:pt idx="34">
                  <c:v>91.3</c:v>
                </c:pt>
                <c:pt idx="35">
                  <c:v>91.233000000000004</c:v>
                </c:pt>
                <c:pt idx="36">
                  <c:v>91.7</c:v>
                </c:pt>
                <c:pt idx="37">
                  <c:v>92.983000000000004</c:v>
                </c:pt>
                <c:pt idx="38">
                  <c:v>92.45</c:v>
                </c:pt>
                <c:pt idx="39">
                  <c:v>94.066999999999993</c:v>
                </c:pt>
                <c:pt idx="40">
                  <c:v>95.066999999999993</c:v>
                </c:pt>
                <c:pt idx="41">
                  <c:v>95.966999999999999</c:v>
                </c:pt>
                <c:pt idx="42">
                  <c:v>96.3</c:v>
                </c:pt>
                <c:pt idx="43">
                  <c:v>98.183000000000007</c:v>
                </c:pt>
                <c:pt idx="44">
                  <c:v>100.217</c:v>
                </c:pt>
                <c:pt idx="45">
                  <c:v>102.133</c:v>
                </c:pt>
                <c:pt idx="46">
                  <c:v>105.767</c:v>
                </c:pt>
                <c:pt idx="47">
                  <c:v>108.033</c:v>
                </c:pt>
                <c:pt idx="48">
                  <c:v>111.733</c:v>
                </c:pt>
                <c:pt idx="49">
                  <c:v>118.43300000000001</c:v>
                </c:pt>
                <c:pt idx="50">
                  <c:v>123.883</c:v>
                </c:pt>
                <c:pt idx="51">
                  <c:v>135.18299999999999</c:v>
                </c:pt>
                <c:pt idx="52">
                  <c:v>146.81700000000001</c:v>
                </c:pt>
                <c:pt idx="53">
                  <c:v>161.75</c:v>
                </c:pt>
                <c:pt idx="54">
                  <c:v>178.86699999999999</c:v>
                </c:pt>
                <c:pt idx="55">
                  <c:v>196.21700000000001</c:v>
                </c:pt>
                <c:pt idx="56">
                  <c:v>210.95</c:v>
                </c:pt>
                <c:pt idx="57">
                  <c:v>223.38300000000001</c:v>
                </c:pt>
                <c:pt idx="58">
                  <c:v>233.21700000000001</c:v>
                </c:pt>
                <c:pt idx="59">
                  <c:v>239.1</c:v>
                </c:pt>
                <c:pt idx="60">
                  <c:v>241.083</c:v>
                </c:pt>
                <c:pt idx="61">
                  <c:v>238.517</c:v>
                </c:pt>
                <c:pt idx="62">
                  <c:v>230.18299999999999</c:v>
                </c:pt>
                <c:pt idx="63">
                  <c:v>212.017</c:v>
                </c:pt>
                <c:pt idx="64">
                  <c:v>185.85</c:v>
                </c:pt>
                <c:pt idx="65">
                  <c:v>152.63300000000001</c:v>
                </c:pt>
                <c:pt idx="66">
                  <c:v>120.25</c:v>
                </c:pt>
                <c:pt idx="67">
                  <c:v>96.283000000000001</c:v>
                </c:pt>
                <c:pt idx="68">
                  <c:v>91.35</c:v>
                </c:pt>
                <c:pt idx="69">
                  <c:v>93.533000000000001</c:v>
                </c:pt>
                <c:pt idx="70">
                  <c:v>96.683000000000007</c:v>
                </c:pt>
                <c:pt idx="71">
                  <c:v>101.233</c:v>
                </c:pt>
                <c:pt idx="72">
                  <c:v>107.31699999999999</c:v>
                </c:pt>
                <c:pt idx="73">
                  <c:v>114.383</c:v>
                </c:pt>
                <c:pt idx="74">
                  <c:v>123.35</c:v>
                </c:pt>
                <c:pt idx="75">
                  <c:v>134.667</c:v>
                </c:pt>
                <c:pt idx="76">
                  <c:v>146.667</c:v>
                </c:pt>
                <c:pt idx="77">
                  <c:v>160.333</c:v>
                </c:pt>
                <c:pt idx="78">
                  <c:v>172.03299999999999</c:v>
                </c:pt>
                <c:pt idx="79">
                  <c:v>184</c:v>
                </c:pt>
                <c:pt idx="80">
                  <c:v>190.31700000000001</c:v>
                </c:pt>
                <c:pt idx="81">
                  <c:v>192.36699999999999</c:v>
                </c:pt>
                <c:pt idx="82">
                  <c:v>189.45</c:v>
                </c:pt>
                <c:pt idx="83">
                  <c:v>180.167</c:v>
                </c:pt>
                <c:pt idx="84">
                  <c:v>161.63300000000001</c:v>
                </c:pt>
                <c:pt idx="85">
                  <c:v>138.85</c:v>
                </c:pt>
                <c:pt idx="86">
                  <c:v>112.75</c:v>
                </c:pt>
                <c:pt idx="87">
                  <c:v>89.25</c:v>
                </c:pt>
                <c:pt idx="88">
                  <c:v>76.632999999999996</c:v>
                </c:pt>
                <c:pt idx="89">
                  <c:v>74.983000000000004</c:v>
                </c:pt>
                <c:pt idx="90">
                  <c:v>74.716999999999999</c:v>
                </c:pt>
                <c:pt idx="91">
                  <c:v>74.400000000000006</c:v>
                </c:pt>
                <c:pt idx="92">
                  <c:v>75.066999999999993</c:v>
                </c:pt>
                <c:pt idx="93">
                  <c:v>75.483000000000004</c:v>
                </c:pt>
                <c:pt idx="94">
                  <c:v>75.183000000000007</c:v>
                </c:pt>
                <c:pt idx="95">
                  <c:v>76.516999999999996</c:v>
                </c:pt>
                <c:pt idx="96">
                  <c:v>76.533000000000001</c:v>
                </c:pt>
                <c:pt idx="97">
                  <c:v>75.466999999999999</c:v>
                </c:pt>
                <c:pt idx="98">
                  <c:v>76.650000000000006</c:v>
                </c:pt>
                <c:pt idx="99">
                  <c:v>76.332999999999998</c:v>
                </c:pt>
                <c:pt idx="100">
                  <c:v>76.832999999999998</c:v>
                </c:pt>
                <c:pt idx="101">
                  <c:v>75.582999999999998</c:v>
                </c:pt>
                <c:pt idx="102">
                  <c:v>76.349999999999994</c:v>
                </c:pt>
                <c:pt idx="103">
                  <c:v>76.516999999999996</c:v>
                </c:pt>
                <c:pt idx="104">
                  <c:v>76.066999999999993</c:v>
                </c:pt>
                <c:pt idx="105">
                  <c:v>77.132999999999996</c:v>
                </c:pt>
                <c:pt idx="106">
                  <c:v>75.599999999999994</c:v>
                </c:pt>
                <c:pt idx="107">
                  <c:v>77.117000000000004</c:v>
                </c:pt>
                <c:pt idx="108">
                  <c:v>75.650000000000006</c:v>
                </c:pt>
                <c:pt idx="109">
                  <c:v>75.900000000000006</c:v>
                </c:pt>
                <c:pt idx="110">
                  <c:v>76.95</c:v>
                </c:pt>
                <c:pt idx="111">
                  <c:v>75.75</c:v>
                </c:pt>
                <c:pt idx="112">
                  <c:v>77.45</c:v>
                </c:pt>
                <c:pt idx="113">
                  <c:v>78.816999999999993</c:v>
                </c:pt>
                <c:pt idx="114">
                  <c:v>80.5</c:v>
                </c:pt>
                <c:pt idx="115">
                  <c:v>80.917000000000002</c:v>
                </c:pt>
                <c:pt idx="116">
                  <c:v>83.283000000000001</c:v>
                </c:pt>
                <c:pt idx="117">
                  <c:v>85.617000000000004</c:v>
                </c:pt>
                <c:pt idx="118">
                  <c:v>86.367000000000004</c:v>
                </c:pt>
                <c:pt idx="119">
                  <c:v>86.016999999999996</c:v>
                </c:pt>
                <c:pt idx="120">
                  <c:v>86.3</c:v>
                </c:pt>
                <c:pt idx="121">
                  <c:v>85.082999999999998</c:v>
                </c:pt>
                <c:pt idx="122">
                  <c:v>85.316999999999993</c:v>
                </c:pt>
                <c:pt idx="123">
                  <c:v>83.3</c:v>
                </c:pt>
                <c:pt idx="124">
                  <c:v>80.867000000000004</c:v>
                </c:pt>
                <c:pt idx="125">
                  <c:v>79.216999999999999</c:v>
                </c:pt>
                <c:pt idx="126">
                  <c:v>76.516999999999996</c:v>
                </c:pt>
                <c:pt idx="127">
                  <c:v>75.966999999999999</c:v>
                </c:pt>
                <c:pt idx="128">
                  <c:v>73.867000000000004</c:v>
                </c:pt>
                <c:pt idx="129">
                  <c:v>72.533000000000001</c:v>
                </c:pt>
                <c:pt idx="130">
                  <c:v>70.849999999999994</c:v>
                </c:pt>
                <c:pt idx="131">
                  <c:v>71.55</c:v>
                </c:pt>
                <c:pt idx="132">
                  <c:v>70.966999999999999</c:v>
                </c:pt>
                <c:pt idx="133">
                  <c:v>71.516999999999996</c:v>
                </c:pt>
                <c:pt idx="134">
                  <c:v>71.150000000000006</c:v>
                </c:pt>
                <c:pt idx="135">
                  <c:v>71.05</c:v>
                </c:pt>
                <c:pt idx="136">
                  <c:v>72.55</c:v>
                </c:pt>
                <c:pt idx="137">
                  <c:v>70.716999999999999</c:v>
                </c:pt>
                <c:pt idx="138">
                  <c:v>71.117000000000004</c:v>
                </c:pt>
                <c:pt idx="139">
                  <c:v>71.066999999999993</c:v>
                </c:pt>
                <c:pt idx="140">
                  <c:v>71.75</c:v>
                </c:pt>
                <c:pt idx="141">
                  <c:v>71.8</c:v>
                </c:pt>
                <c:pt idx="142">
                  <c:v>72.566999999999993</c:v>
                </c:pt>
                <c:pt idx="143">
                  <c:v>73.5</c:v>
                </c:pt>
                <c:pt idx="144">
                  <c:v>73.933000000000007</c:v>
                </c:pt>
                <c:pt idx="145">
                  <c:v>74.132999999999996</c:v>
                </c:pt>
                <c:pt idx="146">
                  <c:v>75.933000000000007</c:v>
                </c:pt>
                <c:pt idx="147">
                  <c:v>76.417000000000002</c:v>
                </c:pt>
                <c:pt idx="148">
                  <c:v>76.349999999999994</c:v>
                </c:pt>
                <c:pt idx="149">
                  <c:v>77.233000000000004</c:v>
                </c:pt>
                <c:pt idx="150">
                  <c:v>76.632999999999996</c:v>
                </c:pt>
                <c:pt idx="151">
                  <c:v>76.632999999999996</c:v>
                </c:pt>
                <c:pt idx="152">
                  <c:v>74.95</c:v>
                </c:pt>
                <c:pt idx="153">
                  <c:v>73.599999999999994</c:v>
                </c:pt>
                <c:pt idx="154">
                  <c:v>72.466999999999999</c:v>
                </c:pt>
                <c:pt idx="155">
                  <c:v>71.283000000000001</c:v>
                </c:pt>
                <c:pt idx="156">
                  <c:v>70.150000000000006</c:v>
                </c:pt>
                <c:pt idx="157">
                  <c:v>69.033000000000001</c:v>
                </c:pt>
                <c:pt idx="158">
                  <c:v>68.95</c:v>
                </c:pt>
                <c:pt idx="159">
                  <c:v>69.483000000000004</c:v>
                </c:pt>
                <c:pt idx="160">
                  <c:v>68.766999999999996</c:v>
                </c:pt>
                <c:pt idx="161">
                  <c:v>68.367000000000004</c:v>
                </c:pt>
                <c:pt idx="162">
                  <c:v>67.7</c:v>
                </c:pt>
                <c:pt idx="163">
                  <c:v>69.283000000000001</c:v>
                </c:pt>
                <c:pt idx="164">
                  <c:v>69.933000000000007</c:v>
                </c:pt>
                <c:pt idx="165">
                  <c:v>68.766999999999996</c:v>
                </c:pt>
                <c:pt idx="166">
                  <c:v>68.816999999999993</c:v>
                </c:pt>
                <c:pt idx="167">
                  <c:v>67.816999999999993</c:v>
                </c:pt>
                <c:pt idx="168">
                  <c:v>68.617000000000004</c:v>
                </c:pt>
                <c:pt idx="169">
                  <c:v>69.216999999999999</c:v>
                </c:pt>
                <c:pt idx="170">
                  <c:v>67.466999999999999</c:v>
                </c:pt>
                <c:pt idx="171">
                  <c:v>68.332999999999998</c:v>
                </c:pt>
                <c:pt idx="172">
                  <c:v>67.332999999999998</c:v>
                </c:pt>
                <c:pt idx="173">
                  <c:v>67.533000000000001</c:v>
                </c:pt>
                <c:pt idx="174">
                  <c:v>67.167000000000002</c:v>
                </c:pt>
                <c:pt idx="175">
                  <c:v>67.367000000000004</c:v>
                </c:pt>
                <c:pt idx="176">
                  <c:v>67.983000000000004</c:v>
                </c:pt>
                <c:pt idx="177">
                  <c:v>66.900000000000006</c:v>
                </c:pt>
                <c:pt idx="178">
                  <c:v>67.216999999999999</c:v>
                </c:pt>
                <c:pt idx="179">
                  <c:v>66.733000000000004</c:v>
                </c:pt>
                <c:pt idx="180">
                  <c:v>66.650000000000006</c:v>
                </c:pt>
                <c:pt idx="181">
                  <c:v>67.316999999999993</c:v>
                </c:pt>
                <c:pt idx="182">
                  <c:v>66.400000000000006</c:v>
                </c:pt>
                <c:pt idx="183">
                  <c:v>66.667000000000002</c:v>
                </c:pt>
                <c:pt idx="184">
                  <c:v>66.433000000000007</c:v>
                </c:pt>
                <c:pt idx="185">
                  <c:v>67.150000000000006</c:v>
                </c:pt>
                <c:pt idx="186">
                  <c:v>66.566999999999993</c:v>
                </c:pt>
                <c:pt idx="187">
                  <c:v>65.733000000000004</c:v>
                </c:pt>
                <c:pt idx="188">
                  <c:v>66.332999999999998</c:v>
                </c:pt>
                <c:pt idx="189">
                  <c:v>66.483000000000004</c:v>
                </c:pt>
                <c:pt idx="190">
                  <c:v>65.316999999999993</c:v>
                </c:pt>
                <c:pt idx="191">
                  <c:v>66.400000000000006</c:v>
                </c:pt>
                <c:pt idx="192">
                  <c:v>65.7</c:v>
                </c:pt>
                <c:pt idx="193">
                  <c:v>66.683000000000007</c:v>
                </c:pt>
                <c:pt idx="194">
                  <c:v>65.7</c:v>
                </c:pt>
                <c:pt idx="195">
                  <c:v>66.283000000000001</c:v>
                </c:pt>
                <c:pt idx="196">
                  <c:v>65.632999999999996</c:v>
                </c:pt>
                <c:pt idx="197">
                  <c:v>67.582999999999998</c:v>
                </c:pt>
                <c:pt idx="198">
                  <c:v>66.233000000000004</c:v>
                </c:pt>
                <c:pt idx="199">
                  <c:v>66.95</c:v>
                </c:pt>
                <c:pt idx="200">
                  <c:v>66.05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83.459597623489913</c:v>
                </c:pt>
                <c:pt idx="2">
                  <c:v>83.693423179464986</c:v>
                </c:pt>
                <c:pt idx="3">
                  <c:v>83.926475931632424</c:v>
                </c:pt>
                <c:pt idx="4">
                  <c:v>84.158620112968123</c:v>
                </c:pt>
                <c:pt idx="5">
                  <c:v>84.389702270280054</c:v>
                </c:pt>
                <c:pt idx="6">
                  <c:v>84.619549424792453</c:v>
                </c:pt>
                <c:pt idx="7">
                  <c:v>84.847967109391533</c:v>
                </c:pt>
                <c:pt idx="8">
                  <c:v>85.074737288919991</c:v>
                </c:pt>
                <c:pt idx="9">
                  <c:v>85.29961617446871</c:v>
                </c:pt>
                <c:pt idx="10">
                  <c:v>85.522331948286777</c:v>
                </c:pt>
                <c:pt idx="11">
                  <c:v>85.742582422959998</c:v>
                </c:pt>
                <c:pt idx="12">
                  <c:v>85.96003266723072</c:v>
                </c:pt>
                <c:pt idx="13">
                  <c:v>86.174312641782208</c:v>
                </c:pt>
                <c:pt idx="14">
                  <c:v>86.385014902367672</c:v>
                </c:pt>
                <c:pt idx="15">
                  <c:v>86.591692446329304</c:v>
                </c:pt>
                <c:pt idx="16">
                  <c:v>86.793856804423442</c:v>
                </c:pt>
                <c:pt idx="17">
                  <c:v>86.990976517385562</c:v>
                </c:pt>
                <c:pt idx="18">
                  <c:v>87.182476193316845</c:v>
                </c:pt>
                <c:pt idx="19">
                  <c:v>87.367736430036302</c:v>
                </c:pt>
                <c:pt idx="20">
                  <c:v>87.546095025646693</c:v>
                </c:pt>
                <c:pt idx="21">
                  <c:v>87.716850121060801</c:v>
                </c:pt>
                <c:pt idx="22">
                  <c:v>87.879266265459805</c:v>
                </c:pt>
                <c:pt idx="23">
                  <c:v>88.032584934678439</c:v>
                </c:pt>
                <c:pt idx="24">
                  <c:v>88.176041852599738</c:v>
                </c:pt>
                <c:pt idx="25">
                  <c:v>88.308894682809154</c:v>
                </c:pt>
                <c:pt idx="26">
                  <c:v>88.430466412757781</c:v>
                </c:pt>
                <c:pt idx="27">
                  <c:v>88.540212200615557</c:v>
                </c:pt>
                <c:pt idx="28">
                  <c:v>88.637820741542981</c:v>
                </c:pt>
                <c:pt idx="29">
                  <c:v>88.723365428870849</c:v>
                </c:pt>
                <c:pt idx="30">
                  <c:v>88.797525711666651</c:v>
                </c:pt>
                <c:pt idx="31">
                  <c:v>88.861904847381041</c:v>
                </c:pt>
                <c:pt idx="32">
                  <c:v>88.919476154926613</c:v>
                </c:pt>
                <c:pt idx="33">
                  <c:v>88.975194878066446</c:v>
                </c:pt>
                <c:pt idx="34">
                  <c:v>89.03681530248474</c:v>
                </c:pt>
                <c:pt idx="35">
                  <c:v>89.115950655781759</c:v>
                </c:pt>
                <c:pt idx="36">
                  <c:v>89.229403834120674</c:v>
                </c:pt>
                <c:pt idx="37">
                  <c:v>89.400777103541401</c:v>
                </c:pt>
                <c:pt idx="38">
                  <c:v>89.662335721644936</c:v>
                </c:pt>
                <c:pt idx="39">
                  <c:v>90.057051872191167</c:v>
                </c:pt>
                <c:pt idx="40">
                  <c:v>90.640691145974486</c:v>
                </c:pt>
                <c:pt idx="41">
                  <c:v>91.483726633001993</c:v>
                </c:pt>
                <c:pt idx="42">
                  <c:v>92.67278195834102</c:v>
                </c:pt>
                <c:pt idx="43">
                  <c:v>94.311225238113224</c:v>
                </c:pt>
                <c:pt idx="44">
                  <c:v>96.518476354048374</c:v>
                </c:pt>
                <c:pt idx="45">
                  <c:v>99.427568958513817</c:v>
                </c:pt>
                <c:pt idx="46">
                  <c:v>103.18054617387587</c:v>
                </c:pt>
                <c:pt idx="47">
                  <c:v>107.9213826036034</c:v>
                </c:pt>
                <c:pt idx="48">
                  <c:v>113.7863257603985</c:v>
                </c:pt>
                <c:pt idx="49">
                  <c:v>120.891836524864</c:v>
                </c:pt>
                <c:pt idx="50">
                  <c:v>129.3206643157431</c:v>
                </c:pt>
                <c:pt idx="51">
                  <c:v>139.106982816776</c:v>
                </c:pt>
                <c:pt idx="52">
                  <c:v>150.22187266563046</c:v>
                </c:pt>
                <c:pt idx="53">
                  <c:v>162.56061912158066</c:v>
                </c:pt>
                <c:pt idx="54">
                  <c:v>175.93278715860311</c:v>
                </c:pt>
                <c:pt idx="55">
                  <c:v>190.05311754309</c:v>
                </c:pt>
                <c:pt idx="56">
                  <c:v>204.52170281607835</c:v>
                </c:pt>
                <c:pt idx="57">
                  <c:v>218.76097110469493</c:v>
                </c:pt>
                <c:pt idx="58">
                  <c:v>231.85568863083515</c:v>
                </c:pt>
                <c:pt idx="59">
                  <c:v>242.27752769849178</c:v>
                </c:pt>
                <c:pt idx="60">
                  <c:v>247.6555170452103</c:v>
                </c:pt>
                <c:pt idx="61">
                  <c:v>245.03195811260764</c:v>
                </c:pt>
                <c:pt idx="62">
                  <c:v>232.04073741696786</c:v>
                </c:pt>
                <c:pt idx="63">
                  <c:v>208.72475871885615</c:v>
                </c:pt>
                <c:pt idx="64">
                  <c:v>178.65162370294149</c:v>
                </c:pt>
                <c:pt idx="65">
                  <c:v>147.95310092362161</c:v>
                </c:pt>
                <c:pt idx="66">
                  <c:v>122.55662879127892</c:v>
                </c:pt>
                <c:pt idx="67">
                  <c:v>105.63595973988453</c:v>
                </c:pt>
                <c:pt idx="68">
                  <c:v>97.078301577563025</c:v>
                </c:pt>
                <c:pt idx="69">
                  <c:v>94.833707292340492</c:v>
                </c:pt>
                <c:pt idx="70">
                  <c:v>96.641541540056778</c:v>
                </c:pt>
                <c:pt idx="71">
                  <c:v>100.96815184586478</c:v>
                </c:pt>
                <c:pt idx="72">
                  <c:v>107.0715254673915</c:v>
                </c:pt>
                <c:pt idx="73">
                  <c:v>114.68230486128031</c:v>
                </c:pt>
                <c:pt idx="74">
                  <c:v>123.6965198425914</c:v>
                </c:pt>
                <c:pt idx="75">
                  <c:v>133.99771343762012</c:v>
                </c:pt>
                <c:pt idx="76">
                  <c:v>145.37700793531525</c:v>
                </c:pt>
                <c:pt idx="77">
                  <c:v>157.49527801845025</c:v>
                </c:pt>
                <c:pt idx="78">
                  <c:v>169.8326976063249</c:v>
                </c:pt>
                <c:pt idx="79">
                  <c:v>181.54667452359337</c:v>
                </c:pt>
                <c:pt idx="80">
                  <c:v>191.16358126048161</c:v>
                </c:pt>
                <c:pt idx="81">
                  <c:v>196.2436392233117</c:v>
                </c:pt>
                <c:pt idx="82">
                  <c:v>193.63514509589436</c:v>
                </c:pt>
                <c:pt idx="83">
                  <c:v>181.0339926305189</c:v>
                </c:pt>
                <c:pt idx="84">
                  <c:v>159.32192007292826</c:v>
                </c:pt>
                <c:pt idx="85">
                  <c:v>133.39661536108071</c:v>
                </c:pt>
                <c:pt idx="86">
                  <c:v>109.82780017845394</c:v>
                </c:pt>
                <c:pt idx="87">
                  <c:v>93.050885249392167</c:v>
                </c:pt>
                <c:pt idx="88">
                  <c:v>83.582477776292023</c:v>
                </c:pt>
                <c:pt idx="89">
                  <c:v>79.293622825057184</c:v>
                </c:pt>
                <c:pt idx="90">
                  <c:v>77.68613151776394</c:v>
                </c:pt>
                <c:pt idx="91">
                  <c:v>77.132346681425418</c:v>
                </c:pt>
                <c:pt idx="92">
                  <c:v>76.899395919270248</c:v>
                </c:pt>
                <c:pt idx="93">
                  <c:v>76.743827068704448</c:v>
                </c:pt>
                <c:pt idx="94">
                  <c:v>76.604205376087947</c:v>
                </c:pt>
                <c:pt idx="95">
                  <c:v>76.468586758210265</c:v>
                </c:pt>
                <c:pt idx="96">
                  <c:v>76.335253361044778</c:v>
                </c:pt>
                <c:pt idx="97">
                  <c:v>76.204241511354709</c:v>
                </c:pt>
                <c:pt idx="98">
                  <c:v>76.076041022872687</c:v>
                </c:pt>
                <c:pt idx="99">
                  <c:v>75.951565142603457</c:v>
                </c:pt>
                <c:pt idx="100">
                  <c:v>75.832342013907947</c:v>
                </c:pt>
                <c:pt idx="101">
                  <c:v>75.720798336693875</c:v>
                </c:pt>
                <c:pt idx="102">
                  <c:v>75.620628308978112</c:v>
                </c:pt>
                <c:pt idx="103">
                  <c:v>75.537242084435221</c:v>
                </c:pt>
                <c:pt idx="104">
                  <c:v>75.478268598383522</c:v>
                </c:pt>
                <c:pt idx="105">
                  <c:v>75.454058623732109</c:v>
                </c:pt>
                <c:pt idx="106">
                  <c:v>75.478098127401196</c:v>
                </c:pt>
                <c:pt idx="107">
                  <c:v>75.567204583451797</c:v>
                </c:pt>
                <c:pt idx="108">
                  <c:v>75.741348711074409</c:v>
                </c:pt>
                <c:pt idx="109">
                  <c:v>76.02293319260076</c:v>
                </c:pt>
                <c:pt idx="110">
                  <c:v>76.43538156130829</c:v>
                </c:pt>
                <c:pt idx="111">
                  <c:v>77.000955358840073</c:v>
                </c:pt>
                <c:pt idx="112">
                  <c:v>77.73782748132551</c:v>
                </c:pt>
                <c:pt idx="113">
                  <c:v>78.656572314937165</c:v>
                </c:pt>
                <c:pt idx="114">
                  <c:v>79.756303582112949</c:v>
                </c:pt>
                <c:pt idx="115">
                  <c:v>81.020467366250855</c:v>
                </c:pt>
                <c:pt idx="116">
                  <c:v>82.41136809261323</c:v>
                </c:pt>
                <c:pt idx="117">
                  <c:v>83.860756509583368</c:v>
                </c:pt>
                <c:pt idx="118">
                  <c:v>85.253104359769679</c:v>
                </c:pt>
                <c:pt idx="119">
                  <c:v>86.404020277630806</c:v>
                </c:pt>
                <c:pt idx="120">
                  <c:v>87.053401546218566</c:v>
                </c:pt>
                <c:pt idx="121">
                  <c:v>86.910816293450466</c:v>
                </c:pt>
                <c:pt idx="122">
                  <c:v>85.77603641561322</c:v>
                </c:pt>
                <c:pt idx="123">
                  <c:v>83.689513948258778</c:v>
                </c:pt>
                <c:pt idx="124">
                  <c:v>80.99630687561239</c:v>
                </c:pt>
                <c:pt idx="125">
                  <c:v>78.233540543763155</c:v>
                </c:pt>
                <c:pt idx="126">
                  <c:v>75.891958817877153</c:v>
                </c:pt>
                <c:pt idx="127">
                  <c:v>74.219281288445515</c:v>
                </c:pt>
                <c:pt idx="128">
                  <c:v>73.191434640602154</c:v>
                </c:pt>
                <c:pt idx="129">
                  <c:v>72.626964864732713</c:v>
                </c:pt>
                <c:pt idx="130">
                  <c:v>72.325997521000446</c:v>
                </c:pt>
                <c:pt idx="131">
                  <c:v>72.146754604416756</c:v>
                </c:pt>
                <c:pt idx="132">
                  <c:v>72.013955916470877</c:v>
                </c:pt>
                <c:pt idx="133">
                  <c:v>71.896272070582356</c:v>
                </c:pt>
                <c:pt idx="134">
                  <c:v>71.783737802030885</c:v>
                </c:pt>
                <c:pt idx="135">
                  <c:v>71.675278297120187</c:v>
                </c:pt>
                <c:pt idx="136">
                  <c:v>71.574669369264143</c:v>
                </c:pt>
                <c:pt idx="137">
                  <c:v>71.491288854332694</c:v>
                </c:pt>
                <c:pt idx="138">
                  <c:v>71.443355645674629</c:v>
                </c:pt>
                <c:pt idx="139">
                  <c:v>71.461968072610517</c:v>
                </c:pt>
                <c:pt idx="140">
                  <c:v>71.593380001807986</c:v>
                </c:pt>
                <c:pt idx="141">
                  <c:v>71.89547259893547</c:v>
                </c:pt>
                <c:pt idx="142">
                  <c:v>72.424095886292633</c:v>
                </c:pt>
                <c:pt idx="143">
                  <c:v>73.207961180740426</c:v>
                </c:pt>
                <c:pt idx="144">
                  <c:v>74.217805279465807</c:v>
                </c:pt>
                <c:pt idx="145">
                  <c:v>75.343947155954041</c:v>
                </c:pt>
                <c:pt idx="146">
                  <c:v>76.399867393602804</c:v>
                </c:pt>
                <c:pt idx="147">
                  <c:v>77.1619713493765</c:v>
                </c:pt>
                <c:pt idx="148">
                  <c:v>77.437513515028442</c:v>
                </c:pt>
                <c:pt idx="149">
                  <c:v>77.133457797801213</c:v>
                </c:pt>
                <c:pt idx="150">
                  <c:v>76.292865143655419</c:v>
                </c:pt>
                <c:pt idx="151">
                  <c:v>75.079429449376917</c:v>
                </c:pt>
                <c:pt idx="152">
                  <c:v>73.717723583210642</c:v>
                </c:pt>
                <c:pt idx="153">
                  <c:v>72.419032980376187</c:v>
                </c:pt>
                <c:pt idx="154">
                  <c:v>71.326171850965608</c:v>
                </c:pt>
                <c:pt idx="155">
                  <c:v>70.495374178860871</c:v>
                </c:pt>
                <c:pt idx="156">
                  <c:v>69.91181786912361</c:v>
                </c:pt>
                <c:pt idx="157">
                  <c:v>69.521530009735415</c:v>
                </c:pt>
                <c:pt idx="158">
                  <c:v>69.261686641976979</c:v>
                </c:pt>
                <c:pt idx="159">
                  <c:v>69.079396950208604</c:v>
                </c:pt>
                <c:pt idx="160">
                  <c:v>68.938181579111713</c:v>
                </c:pt>
                <c:pt idx="161">
                  <c:v>68.816476253565469</c:v>
                </c:pt>
                <c:pt idx="162">
                  <c:v>68.703112173747414</c:v>
                </c:pt>
                <c:pt idx="163">
                  <c:v>68.592955776151499</c:v>
                </c:pt>
                <c:pt idx="164">
                  <c:v>68.48389470114877</c:v>
                </c:pt>
                <c:pt idx="165">
                  <c:v>68.375144745886232</c:v>
                </c:pt>
                <c:pt idx="166">
                  <c:v>68.266440378044763</c:v>
                </c:pt>
                <c:pt idx="167">
                  <c:v>68.157697653196109</c:v>
                </c:pt>
                <c:pt idx="168">
                  <c:v>68.048890306713119</c:v>
                </c:pt>
                <c:pt idx="169">
                  <c:v>67.940009171266638</c:v>
                </c:pt>
                <c:pt idx="170">
                  <c:v>67.831050225831987</c:v>
                </c:pt>
                <c:pt idx="171">
                  <c:v>67.722011373804023</c:v>
                </c:pt>
                <c:pt idx="172">
                  <c:v>67.612891597746213</c:v>
                </c:pt>
                <c:pt idx="173">
                  <c:v>67.503690695784016</c:v>
                </c:pt>
                <c:pt idx="174">
                  <c:v>67.394409148468881</c:v>
                </c:pt>
                <c:pt idx="175">
                  <c:v>67.285048015465264</c:v>
                </c:pt>
                <c:pt idx="176">
                  <c:v>67.175608842624982</c:v>
                </c:pt>
                <c:pt idx="177">
                  <c:v>67.066093576599073</c:v>
                </c:pt>
                <c:pt idx="178">
                  <c:v>66.956504486946585</c:v>
                </c:pt>
                <c:pt idx="179">
                  <c:v>66.84684409591614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83.459597623483276</c:v>
                </c:pt>
                <c:pt idx="2">
                  <c:v>83.693423179447336</c:v>
                </c:pt>
                <c:pt idx="3">
                  <c:v>83.926475931586211</c:v>
                </c:pt>
                <c:pt idx="4">
                  <c:v>84.158620112848979</c:v>
                </c:pt>
                <c:pt idx="5">
                  <c:v>84.38970226997769</c:v>
                </c:pt>
                <c:pt idx="6">
                  <c:v>84.619549424037061</c:v>
                </c:pt>
                <c:pt idx="7">
                  <c:v>84.847967107533705</c:v>
                </c:pt>
                <c:pt idx="8">
                  <c:v>85.074737284421886</c:v>
                </c:pt>
                <c:pt idx="9">
                  <c:v>85.299616163747444</c:v>
                </c:pt>
                <c:pt idx="10">
                  <c:v>85.522331923130068</c:v>
                </c:pt>
                <c:pt idx="11">
                  <c:v>85.742582364849753</c:v>
                </c:pt>
                <c:pt idx="12">
                  <c:v>85.960032535088018</c:v>
                </c:pt>
                <c:pt idx="13">
                  <c:v>86.174312345963884</c:v>
                </c:pt>
                <c:pt idx="14">
                  <c:v>86.385014250441529</c:v>
                </c:pt>
                <c:pt idx="15">
                  <c:v>86.591691031958931</c:v>
                </c:pt>
                <c:pt idx="16">
                  <c:v>86.793853783641708</c:v>
                </c:pt>
                <c:pt idx="17">
                  <c:v>86.990970166021981</c:v>
                </c:pt>
                <c:pt idx="18">
                  <c:v>87.182463046941223</c:v>
                </c:pt>
                <c:pt idx="19">
                  <c:v>87.367709642267954</c:v>
                </c:pt>
                <c:pt idx="20">
                  <c:v>87.546041290496532</c:v>
                </c:pt>
                <c:pt idx="21">
                  <c:v>87.716744007268971</c:v>
                </c:pt>
                <c:pt idx="22">
                  <c:v>87.879059976191613</c:v>
                </c:pt>
                <c:pt idx="23">
                  <c:v>88.032190138562498</c:v>
                </c:pt>
                <c:pt idx="24">
                  <c:v>88.175298045118538</c:v>
                </c:pt>
                <c:pt idx="25">
                  <c:v>88.307515125814163</c:v>
                </c:pt>
                <c:pt idx="26">
                  <c:v>88.427947517042142</c:v>
                </c:pt>
                <c:pt idx="27">
                  <c:v>88.535684557755076</c:v>
                </c:pt>
                <c:pt idx="28">
                  <c:v>88.629809025065356</c:v>
                </c:pt>
                <c:pt idx="29">
                  <c:v>88.709409125027221</c:v>
                </c:pt>
                <c:pt idx="30">
                  <c:v>88.773592185170344</c:v>
                </c:pt>
                <c:pt idx="31">
                  <c:v>88.82149991279293</c:v>
                </c:pt>
                <c:pt idx="32">
                  <c:v>88.85232498923753</c:v>
                </c:pt>
                <c:pt idx="33">
                  <c:v>88.865328669161613</c:v>
                </c:pt>
                <c:pt idx="34">
                  <c:v>88.859858950629103</c:v>
                </c:pt>
                <c:pt idx="35">
                  <c:v>88.835368783722572</c:v>
                </c:pt>
                <c:pt idx="36">
                  <c:v>88.791433700573933</c:v>
                </c:pt>
                <c:pt idx="37">
                  <c:v>88.727768187161288</c:v>
                </c:pt>
                <c:pt idx="38">
                  <c:v>88.644240085678319</c:v>
                </c:pt>
                <c:pt idx="39">
                  <c:v>88.540882323330806</c:v>
                </c:pt>
                <c:pt idx="40">
                  <c:v>88.417901314363519</c:v>
                </c:pt>
                <c:pt idx="41">
                  <c:v>88.275681479008739</c:v>
                </c:pt>
                <c:pt idx="42">
                  <c:v>88.114785463859661</c:v>
                </c:pt>
                <c:pt idx="43">
                  <c:v>87.935949826513323</c:v>
                </c:pt>
                <c:pt idx="44">
                  <c:v>87.740076152578808</c:v>
                </c:pt>
                <c:pt idx="45">
                  <c:v>87.528217791275679</c:v>
                </c:pt>
                <c:pt idx="46">
                  <c:v>87.301562610687284</c:v>
                </c:pt>
                <c:pt idx="47">
                  <c:v>87.061412368690426</c:v>
                </c:pt>
                <c:pt idx="48">
                  <c:v>86.809159455477484</c:v>
                </c:pt>
                <c:pt idx="49">
                  <c:v>86.546261876350229</c:v>
                </c:pt>
                <c:pt idx="50">
                  <c:v>86.274217401483753</c:v>
                </c:pt>
                <c:pt idx="51">
                  <c:v>85.994537810188305</c:v>
                </c:pt>
                <c:pt idx="52">
                  <c:v>85.708724103634296</c:v>
                </c:pt>
                <c:pt idx="53">
                  <c:v>85.418243459467064</c:v>
                </c:pt>
                <c:pt idx="54">
                  <c:v>85.124508565144822</c:v>
                </c:pt>
                <c:pt idx="55">
                  <c:v>84.828859807142308</c:v>
                </c:pt>
                <c:pt idx="56">
                  <c:v>84.532550623852202</c:v>
                </c:pt>
                <c:pt idx="57">
                  <c:v>84.236736163667643</c:v>
                </c:pt>
                <c:pt idx="58">
                  <c:v>83.942465236949559</c:v>
                </c:pt>
                <c:pt idx="59">
                  <c:v>83.650675419295297</c:v>
                </c:pt>
                <c:pt idx="60">
                  <c:v>83.362191058699764</c:v>
                </c:pt>
                <c:pt idx="61">
                  <c:v>83.077723862930611</c:v>
                </c:pt>
                <c:pt idx="62">
                  <c:v>82.797875695327221</c:v>
                </c:pt>
                <c:pt idx="63">
                  <c:v>82.523143184926326</c:v>
                </c:pt>
                <c:pt idx="64">
                  <c:v>82.253923756632247</c:v>
                </c:pt>
                <c:pt idx="65">
                  <c:v>81.99052270467584</c:v>
                </c:pt>
                <c:pt idx="66">
                  <c:v>81.733160963222687</c:v>
                </c:pt>
                <c:pt idx="67">
                  <c:v>81.481983267284122</c:v>
                </c:pt>
                <c:pt idx="68">
                  <c:v>81.237066441123275</c:v>
                </c:pt>
                <c:pt idx="69">
                  <c:v>80.998427596861163</c:v>
                </c:pt>
                <c:pt idx="70">
                  <c:v>80.766032070407462</c:v>
                </c:pt>
                <c:pt idx="71">
                  <c:v>80.539800963320431</c:v>
                </c:pt>
                <c:pt idx="72">
                  <c:v>80.319618196512891</c:v>
                </c:pt>
                <c:pt idx="73">
                  <c:v>80.105337014199122</c:v>
                </c:pt>
                <c:pt idx="74">
                  <c:v>79.896785903873706</c:v>
                </c:pt>
                <c:pt idx="75">
                  <c:v>79.693773920515909</c:v>
                </c:pt>
                <c:pt idx="76">
                  <c:v>79.496095420933401</c:v>
                </c:pt>
                <c:pt idx="77">
                  <c:v>79.303534227655803</c:v>
                </c:pt>
                <c:pt idx="78">
                  <c:v>79.115867251592434</c:v>
                </c:pt>
                <c:pt idx="79">
                  <c:v>78.932867609341244</c:v>
                </c:pt>
                <c:pt idx="80">
                  <c:v>78.754307275121263</c:v>
                </c:pt>
                <c:pt idx="81">
                  <c:v>78.579959309306219</c:v>
                </c:pt>
                <c:pt idx="82">
                  <c:v>78.409599705922474</c:v>
                </c:pt>
                <c:pt idx="83">
                  <c:v>78.243008900635161</c:v>
                </c:pt>
                <c:pt idx="84">
                  <c:v>78.079972979019146</c:v>
                </c:pt>
                <c:pt idx="85">
                  <c:v>77.920284622578023</c:v>
                </c:pt>
                <c:pt idx="86">
                  <c:v>77.763743827256192</c:v>
                </c:pt>
                <c:pt idx="87">
                  <c:v>77.610158426266992</c:v>
                </c:pt>
                <c:pt idx="88">
                  <c:v>77.459344446067902</c:v>
                </c:pt>
                <c:pt idx="89">
                  <c:v>77.311126321354735</c:v>
                </c:pt>
                <c:pt idx="90">
                  <c:v>77.165336992093785</c:v>
                </c:pt>
                <c:pt idx="91">
                  <c:v>77.02181790291246</c:v>
                </c:pt>
                <c:pt idx="92">
                  <c:v>76.880418922657697</c:v>
                </c:pt>
                <c:pt idx="93">
                  <c:v>76.740998199624642</c:v>
                </c:pt>
                <c:pt idx="94">
                  <c:v>76.603421965861514</c:v>
                </c:pt>
                <c:pt idx="95">
                  <c:v>76.467564302069732</c:v>
                </c:pt>
                <c:pt idx="96">
                  <c:v>76.333306872933207</c:v>
                </c:pt>
                <c:pt idx="97">
                  <c:v>76.200538641219083</c:v>
                </c:pt>
                <c:pt idx="98">
                  <c:v>76.069155567676702</c:v>
                </c:pt>
                <c:pt idx="99">
                  <c:v>75.939060302611978</c:v>
                </c:pt>
                <c:pt idx="100">
                  <c:v>75.810161874014298</c:v>
                </c:pt>
                <c:pt idx="101">
                  <c:v>75.682375376245318</c:v>
                </c:pt>
                <c:pt idx="102">
                  <c:v>75.555621662553861</c:v>
                </c:pt>
                <c:pt idx="103">
                  <c:v>75.429827044039726</c:v>
                </c:pt>
                <c:pt idx="104">
                  <c:v>75.30492299714254</c:v>
                </c:pt>
                <c:pt idx="105">
                  <c:v>75.180845881266038</c:v>
                </c:pt>
                <c:pt idx="106">
                  <c:v>75.057536667752743</c:v>
                </c:pt>
                <c:pt idx="107">
                  <c:v>74.934940681088264</c:v>
                </c:pt>
                <c:pt idx="108">
                  <c:v>74.813007352931592</c:v>
                </c:pt>
                <c:pt idx="109">
                  <c:v>74.691689989325866</c:v>
                </c:pt>
                <c:pt idx="110">
                  <c:v>74.570945551238736</c:v>
                </c:pt>
                <c:pt idx="111">
                  <c:v>74.450734448405015</c:v>
                </c:pt>
                <c:pt idx="112">
                  <c:v>74.331020346289023</c:v>
                </c:pt>
                <c:pt idx="113">
                  <c:v>74.21176998584734</c:v>
                </c:pt>
                <c:pt idx="114">
                  <c:v>74.092953015645861</c:v>
                </c:pt>
                <c:pt idx="115">
                  <c:v>73.974541835767823</c:v>
                </c:pt>
                <c:pt idx="116">
                  <c:v>73.856511452833644</c:v>
                </c:pt>
                <c:pt idx="117">
                  <c:v>73.73883934533805</c:v>
                </c:pt>
                <c:pt idx="118">
                  <c:v>73.621505338392751</c:v>
                </c:pt>
                <c:pt idx="119">
                  <c:v>73.504491486839086</c:v>
                </c:pt>
                <c:pt idx="120">
                  <c:v>73.387781965566404</c:v>
                </c:pt>
                <c:pt idx="121">
                  <c:v>73.271362965736728</c:v>
                </c:pt>
                <c:pt idx="122">
                  <c:v>73.155222595476658</c:v>
                </c:pt>
                <c:pt idx="123">
                  <c:v>73.039350783455546</c:v>
                </c:pt>
                <c:pt idx="124">
                  <c:v>72.923739183631298</c:v>
                </c:pt>
                <c:pt idx="125">
                  <c:v>72.808381079316916</c:v>
                </c:pt>
                <c:pt idx="126">
                  <c:v>72.693271284613502</c:v>
                </c:pt>
                <c:pt idx="127">
                  <c:v>72.578406041180543</c:v>
                </c:pt>
                <c:pt idx="128">
                  <c:v>72.463782908285808</c:v>
                </c:pt>
                <c:pt idx="129">
                  <c:v>72.349400644115207</c:v>
                </c:pt>
                <c:pt idx="130">
                  <c:v>72.235259076442659</c:v>
                </c:pt>
                <c:pt idx="131">
                  <c:v>72.121358960984452</c:v>
                </c:pt>
                <c:pt idx="132">
                  <c:v>72.007701826107862</c:v>
                </c:pt>
                <c:pt idx="133">
                  <c:v>71.894289803048721</c:v>
                </c:pt>
                <c:pt idx="134">
                  <c:v>71.781125441422304</c:v>
                </c:pt>
                <c:pt idx="135">
                  <c:v>71.668211510594347</c:v>
                </c:pt>
                <c:pt idx="136">
                  <c:v>71.555550788397966</c:v>
                </c:pt>
                <c:pt idx="137">
                  <c:v>71.443145839716124</c:v>
                </c:pt>
                <c:pt idx="138">
                  <c:v>71.330998788555547</c:v>
                </c:pt>
                <c:pt idx="139">
                  <c:v>71.21911108835549</c:v>
                </c:pt>
                <c:pt idx="140">
                  <c:v>71.107483296329789</c:v>
                </c:pt>
                <c:pt idx="141">
                  <c:v>70.996114858539357</c:v>
                </c:pt>
                <c:pt idx="142">
                  <c:v>70.885003913043164</c:v>
                </c:pt>
                <c:pt idx="143">
                  <c:v>70.774147118778401</c:v>
                </c:pt>
                <c:pt idx="144">
                  <c:v>70.663539517696762</c:v>
                </c:pt>
                <c:pt idx="145">
                  <c:v>70.553174437074759</c:v>
                </c:pt>
                <c:pt idx="146">
                  <c:v>70.443043437798494</c:v>
                </c:pt>
                <c:pt idx="147">
                  <c:v>70.333136312823257</c:v>
                </c:pt>
                <c:pt idx="148">
                  <c:v>70.22344113799349</c:v>
                </c:pt>
                <c:pt idx="149">
                  <c:v>70.113944375099948</c:v>
                </c:pt>
                <c:pt idx="150">
                  <c:v>70.004631024604009</c:v>
                </c:pt>
                <c:pt idx="151">
                  <c:v>69.895484823055995</c:v>
                </c:pt>
                <c:pt idx="152">
                  <c:v>69.786488478060917</c:v>
                </c:pt>
                <c:pt idx="153">
                  <c:v>69.677623931876312</c:v>
                </c:pt>
                <c:pt idx="154">
                  <c:v>69.568872643495823</c:v>
                </c:pt>
                <c:pt idx="155">
                  <c:v>69.460215878471132</c:v>
                </c:pt>
                <c:pt idx="156">
                  <c:v>69.351634995778142</c:v>
                </c:pt>
                <c:pt idx="157">
                  <c:v>69.243111721711387</c:v>
                </c:pt>
                <c:pt idx="158">
                  <c:v>69.134628402007962</c:v>
                </c:pt>
                <c:pt idx="159">
                  <c:v>69.026168225030631</c:v>
                </c:pt>
                <c:pt idx="160">
                  <c:v>68.917715410730381</c:v>
                </c:pt>
                <c:pt idx="161">
                  <c:v>68.809255362102633</c:v>
                </c:pt>
                <c:pt idx="162">
                  <c:v>68.700774777801314</c:v>
                </c:pt>
                <c:pt idx="163">
                  <c:v>68.592261726357663</c:v>
                </c:pt>
                <c:pt idx="164">
                  <c:v>68.483705683972246</c:v>
                </c:pt>
                <c:pt idx="165">
                  <c:v>68.375097539050799</c:v>
                </c:pt>
                <c:pt idx="166">
                  <c:v>68.266429567515758</c:v>
                </c:pt>
                <c:pt idx="167">
                  <c:v>68.157695383449976</c:v>
                </c:pt>
                <c:pt idx="168">
                  <c:v>68.048889869845638</c:v>
                </c:pt>
                <c:pt idx="169">
                  <c:v>67.940009094190188</c:v>
                </c:pt>
                <c:pt idx="170">
                  <c:v>67.831050213368087</c:v>
                </c:pt>
                <c:pt idx="171">
                  <c:v>67.722011371956839</c:v>
                </c:pt>
                <c:pt idx="172">
                  <c:v>67.612891597495334</c:v>
                </c:pt>
                <c:pt idx="173">
                  <c:v>67.503690695752795</c:v>
                </c:pt>
                <c:pt idx="174">
                  <c:v>67.394409148465314</c:v>
                </c:pt>
                <c:pt idx="175">
                  <c:v>67.285048015464895</c:v>
                </c:pt>
                <c:pt idx="176">
                  <c:v>67.175608842624939</c:v>
                </c:pt>
                <c:pt idx="177">
                  <c:v>67.066093576599073</c:v>
                </c:pt>
                <c:pt idx="178">
                  <c:v>66.956504486946585</c:v>
                </c:pt>
                <c:pt idx="179">
                  <c:v>66.84684409591614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87.442999999999998</c:v>
                </c:pt>
                <c:pt idx="1">
                  <c:v>86.343999999999994</c:v>
                </c:pt>
                <c:pt idx="2">
                  <c:v>87.097999999999999</c:v>
                </c:pt>
                <c:pt idx="3">
                  <c:v>86.573999999999998</c:v>
                </c:pt>
                <c:pt idx="4">
                  <c:v>86.131</c:v>
                </c:pt>
                <c:pt idx="5">
                  <c:v>85.966999999999999</c:v>
                </c:pt>
                <c:pt idx="6">
                  <c:v>85.852000000000004</c:v>
                </c:pt>
                <c:pt idx="7">
                  <c:v>86.147999999999996</c:v>
                </c:pt>
                <c:pt idx="8">
                  <c:v>85.754000000000005</c:v>
                </c:pt>
                <c:pt idx="9">
                  <c:v>85.492000000000004</c:v>
                </c:pt>
                <c:pt idx="10">
                  <c:v>85.295000000000002</c:v>
                </c:pt>
                <c:pt idx="11">
                  <c:v>85.852000000000004</c:v>
                </c:pt>
                <c:pt idx="12">
                  <c:v>86.82</c:v>
                </c:pt>
                <c:pt idx="13">
                  <c:v>83.835999999999999</c:v>
                </c:pt>
                <c:pt idx="14">
                  <c:v>85.802999999999997</c:v>
                </c:pt>
                <c:pt idx="15">
                  <c:v>85.802999999999997</c:v>
                </c:pt>
                <c:pt idx="16">
                  <c:v>85.656000000000006</c:v>
                </c:pt>
                <c:pt idx="17">
                  <c:v>85.885000000000005</c:v>
                </c:pt>
                <c:pt idx="18">
                  <c:v>86.18</c:v>
                </c:pt>
                <c:pt idx="19">
                  <c:v>85.902000000000001</c:v>
                </c:pt>
                <c:pt idx="20">
                  <c:v>85.966999999999999</c:v>
                </c:pt>
                <c:pt idx="21">
                  <c:v>86.606999999999999</c:v>
                </c:pt>
                <c:pt idx="22">
                  <c:v>85.787000000000006</c:v>
                </c:pt>
                <c:pt idx="23">
                  <c:v>85.278999999999996</c:v>
                </c:pt>
                <c:pt idx="24">
                  <c:v>85.295000000000002</c:v>
                </c:pt>
                <c:pt idx="25">
                  <c:v>87.033000000000001</c:v>
                </c:pt>
                <c:pt idx="26">
                  <c:v>86.147999999999996</c:v>
                </c:pt>
                <c:pt idx="27">
                  <c:v>87.606999999999999</c:v>
                </c:pt>
                <c:pt idx="28">
                  <c:v>86.885000000000005</c:v>
                </c:pt>
                <c:pt idx="29">
                  <c:v>87.802999999999997</c:v>
                </c:pt>
                <c:pt idx="30">
                  <c:v>87.066000000000003</c:v>
                </c:pt>
                <c:pt idx="31">
                  <c:v>88.77</c:v>
                </c:pt>
                <c:pt idx="32">
                  <c:v>88.82</c:v>
                </c:pt>
                <c:pt idx="33">
                  <c:v>89.688999999999993</c:v>
                </c:pt>
                <c:pt idx="34">
                  <c:v>90.147999999999996</c:v>
                </c:pt>
                <c:pt idx="35">
                  <c:v>89.540999999999997</c:v>
                </c:pt>
                <c:pt idx="36">
                  <c:v>91.918000000000006</c:v>
                </c:pt>
                <c:pt idx="37">
                  <c:v>91.688999999999993</c:v>
                </c:pt>
                <c:pt idx="38">
                  <c:v>92.164000000000001</c:v>
                </c:pt>
                <c:pt idx="39">
                  <c:v>94.147999999999996</c:v>
                </c:pt>
                <c:pt idx="40">
                  <c:v>94.197000000000003</c:v>
                </c:pt>
                <c:pt idx="41">
                  <c:v>94.361000000000004</c:v>
                </c:pt>
                <c:pt idx="42">
                  <c:v>94.835999999999999</c:v>
                </c:pt>
                <c:pt idx="43">
                  <c:v>97.361000000000004</c:v>
                </c:pt>
                <c:pt idx="44">
                  <c:v>97.507999999999996</c:v>
                </c:pt>
                <c:pt idx="45">
                  <c:v>99.688999999999993</c:v>
                </c:pt>
                <c:pt idx="46">
                  <c:v>101.361</c:v>
                </c:pt>
                <c:pt idx="47">
                  <c:v>103.869</c:v>
                </c:pt>
                <c:pt idx="48">
                  <c:v>107.967</c:v>
                </c:pt>
                <c:pt idx="49">
                  <c:v>112.279</c:v>
                </c:pt>
                <c:pt idx="50">
                  <c:v>118.557</c:v>
                </c:pt>
                <c:pt idx="51">
                  <c:v>125.541</c:v>
                </c:pt>
                <c:pt idx="52">
                  <c:v>136.52500000000001</c:v>
                </c:pt>
                <c:pt idx="53">
                  <c:v>149.04900000000001</c:v>
                </c:pt>
                <c:pt idx="54">
                  <c:v>164.131</c:v>
                </c:pt>
                <c:pt idx="55">
                  <c:v>180.36099999999999</c:v>
                </c:pt>
                <c:pt idx="56">
                  <c:v>197.70500000000001</c:v>
                </c:pt>
                <c:pt idx="57">
                  <c:v>211.95099999999999</c:v>
                </c:pt>
                <c:pt idx="58">
                  <c:v>223.65600000000001</c:v>
                </c:pt>
                <c:pt idx="59">
                  <c:v>232.607</c:v>
                </c:pt>
                <c:pt idx="60">
                  <c:v>237.29499999999999</c:v>
                </c:pt>
                <c:pt idx="61">
                  <c:v>238.82</c:v>
                </c:pt>
                <c:pt idx="62">
                  <c:v>236.24600000000001</c:v>
                </c:pt>
                <c:pt idx="63">
                  <c:v>227.459</c:v>
                </c:pt>
                <c:pt idx="64">
                  <c:v>210.03299999999999</c:v>
                </c:pt>
                <c:pt idx="65">
                  <c:v>184.262</c:v>
                </c:pt>
                <c:pt idx="66">
                  <c:v>151.36099999999999</c:v>
                </c:pt>
                <c:pt idx="67">
                  <c:v>118.328</c:v>
                </c:pt>
                <c:pt idx="68">
                  <c:v>95.278999999999996</c:v>
                </c:pt>
                <c:pt idx="69">
                  <c:v>91.638999999999996</c:v>
                </c:pt>
                <c:pt idx="70">
                  <c:v>93.918000000000006</c:v>
                </c:pt>
                <c:pt idx="71">
                  <c:v>96.77</c:v>
                </c:pt>
                <c:pt idx="72">
                  <c:v>100.852</c:v>
                </c:pt>
                <c:pt idx="73">
                  <c:v>106.279</c:v>
                </c:pt>
                <c:pt idx="74">
                  <c:v>112.557</c:v>
                </c:pt>
                <c:pt idx="75">
                  <c:v>120.836</c:v>
                </c:pt>
                <c:pt idx="76">
                  <c:v>131.49199999999999</c:v>
                </c:pt>
                <c:pt idx="77">
                  <c:v>144</c:v>
                </c:pt>
                <c:pt idx="78">
                  <c:v>155.852</c:v>
                </c:pt>
                <c:pt idx="79">
                  <c:v>167.672</c:v>
                </c:pt>
                <c:pt idx="80">
                  <c:v>178.57400000000001</c:v>
                </c:pt>
                <c:pt idx="81">
                  <c:v>185.31100000000001</c:v>
                </c:pt>
                <c:pt idx="82">
                  <c:v>188.77</c:v>
                </c:pt>
                <c:pt idx="83">
                  <c:v>187.55699999999999</c:v>
                </c:pt>
                <c:pt idx="84">
                  <c:v>181.37700000000001</c:v>
                </c:pt>
                <c:pt idx="85">
                  <c:v>168.279</c:v>
                </c:pt>
                <c:pt idx="86">
                  <c:v>149.09800000000001</c:v>
                </c:pt>
                <c:pt idx="87">
                  <c:v>121.836</c:v>
                </c:pt>
                <c:pt idx="88">
                  <c:v>95.23</c:v>
                </c:pt>
                <c:pt idx="89">
                  <c:v>78.902000000000001</c:v>
                </c:pt>
                <c:pt idx="90">
                  <c:v>75.754000000000005</c:v>
                </c:pt>
                <c:pt idx="91">
                  <c:v>76.393000000000001</c:v>
                </c:pt>
                <c:pt idx="92">
                  <c:v>75.41</c:v>
                </c:pt>
                <c:pt idx="93">
                  <c:v>75.688999999999993</c:v>
                </c:pt>
                <c:pt idx="94">
                  <c:v>75.59</c:v>
                </c:pt>
                <c:pt idx="95">
                  <c:v>76.066000000000003</c:v>
                </c:pt>
                <c:pt idx="96">
                  <c:v>76.787000000000006</c:v>
                </c:pt>
                <c:pt idx="97">
                  <c:v>75.835999999999999</c:v>
                </c:pt>
                <c:pt idx="98">
                  <c:v>77.097999999999999</c:v>
                </c:pt>
                <c:pt idx="99">
                  <c:v>76.442999999999998</c:v>
                </c:pt>
                <c:pt idx="100">
                  <c:v>75.918000000000006</c:v>
                </c:pt>
                <c:pt idx="101">
                  <c:v>76.066000000000003</c:v>
                </c:pt>
                <c:pt idx="102">
                  <c:v>76.081999999999994</c:v>
                </c:pt>
                <c:pt idx="103">
                  <c:v>75.343999999999994</c:v>
                </c:pt>
                <c:pt idx="104">
                  <c:v>77.738</c:v>
                </c:pt>
                <c:pt idx="105">
                  <c:v>76.902000000000001</c:v>
                </c:pt>
                <c:pt idx="106">
                  <c:v>76.393000000000001</c:v>
                </c:pt>
                <c:pt idx="107">
                  <c:v>77.033000000000001</c:v>
                </c:pt>
                <c:pt idx="108">
                  <c:v>76.623000000000005</c:v>
                </c:pt>
                <c:pt idx="109">
                  <c:v>75.933999999999997</c:v>
                </c:pt>
                <c:pt idx="110">
                  <c:v>75.983999999999995</c:v>
                </c:pt>
                <c:pt idx="111">
                  <c:v>76.819999999999993</c:v>
                </c:pt>
                <c:pt idx="112">
                  <c:v>77.869</c:v>
                </c:pt>
                <c:pt idx="113">
                  <c:v>78.016000000000005</c:v>
                </c:pt>
                <c:pt idx="114">
                  <c:v>78.656000000000006</c:v>
                </c:pt>
                <c:pt idx="115">
                  <c:v>79.59</c:v>
                </c:pt>
                <c:pt idx="116">
                  <c:v>80.77</c:v>
                </c:pt>
                <c:pt idx="117">
                  <c:v>83.016000000000005</c:v>
                </c:pt>
                <c:pt idx="118">
                  <c:v>85.049000000000007</c:v>
                </c:pt>
                <c:pt idx="119">
                  <c:v>85.376999999999995</c:v>
                </c:pt>
                <c:pt idx="120">
                  <c:v>86.787000000000006</c:v>
                </c:pt>
                <c:pt idx="121">
                  <c:v>88.212999999999994</c:v>
                </c:pt>
                <c:pt idx="122">
                  <c:v>88.197000000000003</c:v>
                </c:pt>
                <c:pt idx="123">
                  <c:v>86.754000000000005</c:v>
                </c:pt>
                <c:pt idx="124">
                  <c:v>85.41</c:v>
                </c:pt>
                <c:pt idx="125">
                  <c:v>82.393000000000001</c:v>
                </c:pt>
                <c:pt idx="126">
                  <c:v>81.016000000000005</c:v>
                </c:pt>
                <c:pt idx="127">
                  <c:v>77.426000000000002</c:v>
                </c:pt>
                <c:pt idx="128">
                  <c:v>76.262</c:v>
                </c:pt>
                <c:pt idx="129">
                  <c:v>74.393000000000001</c:v>
                </c:pt>
                <c:pt idx="130">
                  <c:v>73.278999999999996</c:v>
                </c:pt>
                <c:pt idx="131">
                  <c:v>71.097999999999999</c:v>
                </c:pt>
                <c:pt idx="132">
                  <c:v>72.016000000000005</c:v>
                </c:pt>
                <c:pt idx="133">
                  <c:v>71.164000000000001</c:v>
                </c:pt>
                <c:pt idx="134">
                  <c:v>71.245999999999995</c:v>
                </c:pt>
                <c:pt idx="135">
                  <c:v>69.525000000000006</c:v>
                </c:pt>
                <c:pt idx="136">
                  <c:v>70.885000000000005</c:v>
                </c:pt>
                <c:pt idx="137">
                  <c:v>70.671999999999997</c:v>
                </c:pt>
                <c:pt idx="138">
                  <c:v>70.869</c:v>
                </c:pt>
                <c:pt idx="139">
                  <c:v>70.049000000000007</c:v>
                </c:pt>
                <c:pt idx="140">
                  <c:v>70.097999999999999</c:v>
                </c:pt>
                <c:pt idx="141">
                  <c:v>70.918000000000006</c:v>
                </c:pt>
                <c:pt idx="142">
                  <c:v>70.507999999999996</c:v>
                </c:pt>
                <c:pt idx="143">
                  <c:v>70.754000000000005</c:v>
                </c:pt>
                <c:pt idx="144">
                  <c:v>71.656000000000006</c:v>
                </c:pt>
                <c:pt idx="145">
                  <c:v>73.738</c:v>
                </c:pt>
                <c:pt idx="146">
                  <c:v>73.197000000000003</c:v>
                </c:pt>
                <c:pt idx="147">
                  <c:v>74.835999999999999</c:v>
                </c:pt>
                <c:pt idx="148">
                  <c:v>76.442999999999998</c:v>
                </c:pt>
                <c:pt idx="149">
                  <c:v>77.474999999999994</c:v>
                </c:pt>
                <c:pt idx="150">
                  <c:v>77.328000000000003</c:v>
                </c:pt>
                <c:pt idx="151">
                  <c:v>77.688999999999993</c:v>
                </c:pt>
                <c:pt idx="152">
                  <c:v>78.180000000000007</c:v>
                </c:pt>
                <c:pt idx="153">
                  <c:v>77.147999999999996</c:v>
                </c:pt>
                <c:pt idx="154">
                  <c:v>75.114999999999995</c:v>
                </c:pt>
                <c:pt idx="155">
                  <c:v>73.081999999999994</c:v>
                </c:pt>
                <c:pt idx="156">
                  <c:v>71.918000000000006</c:v>
                </c:pt>
                <c:pt idx="157">
                  <c:v>69.918000000000006</c:v>
                </c:pt>
                <c:pt idx="158">
                  <c:v>70.081999999999994</c:v>
                </c:pt>
                <c:pt idx="159">
                  <c:v>68.606999999999999</c:v>
                </c:pt>
                <c:pt idx="160">
                  <c:v>68.885000000000005</c:v>
                </c:pt>
                <c:pt idx="161">
                  <c:v>67.918000000000006</c:v>
                </c:pt>
                <c:pt idx="162">
                  <c:v>67.671999999999997</c:v>
                </c:pt>
                <c:pt idx="163">
                  <c:v>68.393000000000001</c:v>
                </c:pt>
                <c:pt idx="164">
                  <c:v>68.492000000000004</c:v>
                </c:pt>
                <c:pt idx="165">
                  <c:v>67.835999999999999</c:v>
                </c:pt>
                <c:pt idx="166">
                  <c:v>68.525000000000006</c:v>
                </c:pt>
                <c:pt idx="167">
                  <c:v>67.787000000000006</c:v>
                </c:pt>
                <c:pt idx="168">
                  <c:v>67.966999999999999</c:v>
                </c:pt>
                <c:pt idx="169">
                  <c:v>68.459000000000003</c:v>
                </c:pt>
                <c:pt idx="170">
                  <c:v>67.114999999999995</c:v>
                </c:pt>
                <c:pt idx="171">
                  <c:v>67.754000000000005</c:v>
                </c:pt>
                <c:pt idx="172">
                  <c:v>67.754000000000005</c:v>
                </c:pt>
                <c:pt idx="173">
                  <c:v>67.688999999999993</c:v>
                </c:pt>
                <c:pt idx="174">
                  <c:v>67.933999999999997</c:v>
                </c:pt>
                <c:pt idx="175">
                  <c:v>67.507999999999996</c:v>
                </c:pt>
                <c:pt idx="176">
                  <c:v>67.77</c:v>
                </c:pt>
                <c:pt idx="177">
                  <c:v>67.328000000000003</c:v>
                </c:pt>
                <c:pt idx="178">
                  <c:v>67.606999999999999</c:v>
                </c:pt>
                <c:pt idx="179">
                  <c:v>65.852000000000004</c:v>
                </c:pt>
                <c:pt idx="180">
                  <c:v>67.016000000000005</c:v>
                </c:pt>
                <c:pt idx="181">
                  <c:v>67.197000000000003</c:v>
                </c:pt>
                <c:pt idx="182">
                  <c:v>66.376999999999995</c:v>
                </c:pt>
                <c:pt idx="183">
                  <c:v>67.376999999999995</c:v>
                </c:pt>
                <c:pt idx="184">
                  <c:v>66.311000000000007</c:v>
                </c:pt>
                <c:pt idx="185">
                  <c:v>65.376999999999995</c:v>
                </c:pt>
                <c:pt idx="186">
                  <c:v>66.869</c:v>
                </c:pt>
                <c:pt idx="187">
                  <c:v>66.721000000000004</c:v>
                </c:pt>
                <c:pt idx="188">
                  <c:v>66.049000000000007</c:v>
                </c:pt>
                <c:pt idx="189">
                  <c:v>66.114999999999995</c:v>
                </c:pt>
                <c:pt idx="190">
                  <c:v>66.016000000000005</c:v>
                </c:pt>
                <c:pt idx="191">
                  <c:v>65.852000000000004</c:v>
                </c:pt>
                <c:pt idx="192">
                  <c:v>66.245999999999995</c:v>
                </c:pt>
                <c:pt idx="193">
                  <c:v>66.361000000000004</c:v>
                </c:pt>
                <c:pt idx="194">
                  <c:v>67.180000000000007</c:v>
                </c:pt>
                <c:pt idx="195">
                  <c:v>65.738</c:v>
                </c:pt>
                <c:pt idx="196">
                  <c:v>65.671999999999997</c:v>
                </c:pt>
                <c:pt idx="197">
                  <c:v>65.835999999999999</c:v>
                </c:pt>
                <c:pt idx="198">
                  <c:v>66.787000000000006</c:v>
                </c:pt>
                <c:pt idx="199">
                  <c:v>65.525000000000006</c:v>
                </c:pt>
                <c:pt idx="200">
                  <c:v>65.950999999999993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83.414919890741956</c:v>
                </c:pt>
                <c:pt idx="4">
                  <c:v>83.660341529218101</c:v>
                </c:pt>
                <c:pt idx="5">
                  <c:v>83.905328790659411</c:v>
                </c:pt>
                <c:pt idx="6">
                  <c:v>84.149763673580125</c:v>
                </c:pt>
                <c:pt idx="7">
                  <c:v>84.393510689720642</c:v>
                </c:pt>
                <c:pt idx="8">
                  <c:v>84.636414902180334</c:v>
                </c:pt>
                <c:pt idx="9">
                  <c:v>84.878299819247673</c:v>
                </c:pt>
                <c:pt idx="10">
                  <c:v>85.118965148859402</c:v>
                </c:pt>
                <c:pt idx="11">
                  <c:v>85.358184423434722</c:v>
                </c:pt>
                <c:pt idx="12">
                  <c:v>85.595702510896615</c:v>
                </c:pt>
                <c:pt idx="13">
                  <c:v>85.831233035299974</c:v>
                </c:pt>
                <c:pt idx="14">
                  <c:v>86.064455740069718</c:v>
                </c:pt>
                <c:pt idx="15">
                  <c:v>86.295013839099596</c:v>
                </c:pt>
                <c:pt idx="16">
                  <c:v>86.52251141703708</c:v>
                </c:pt>
                <c:pt idx="17">
                  <c:v>86.746510962003484</c:v>
                </c:pt>
                <c:pt idx="18">
                  <c:v>86.966531145281351</c:v>
                </c:pt>
                <c:pt idx="19">
                  <c:v>87.182045009195306</c:v>
                </c:pt>
                <c:pt idx="20">
                  <c:v>87.392478796720084</c:v>
                </c:pt>
                <c:pt idx="21">
                  <c:v>87.597211771036783</c:v>
                </c:pt>
                <c:pt idx="22">
                  <c:v>87.795577557061961</c:v>
                </c:pt>
                <c:pt idx="23">
                  <c:v>87.986867831102657</c:v>
                </c:pt>
                <c:pt idx="24">
                  <c:v>88.170339650425916</c:v>
                </c:pt>
                <c:pt idx="25">
                  <c:v>88.345228438722998</c:v>
                </c:pt>
                <c:pt idx="26">
                  <c:v>88.510769744067233</c:v>
                </c:pt>
                <c:pt idx="27">
                  <c:v>88.666234513239274</c:v>
                </c:pt>
                <c:pt idx="28">
                  <c:v>88.810984957032531</c:v>
                </c:pt>
                <c:pt idx="29">
                  <c:v>88.944561300120228</c:v>
                </c:pt>
                <c:pt idx="30">
                  <c:v>89.066813970813158</c:v>
                </c:pt>
                <c:pt idx="31">
                  <c:v>89.178101150142226</c:v>
                </c:pt>
                <c:pt idx="32">
                  <c:v>89.279577934333076</c:v>
                </c:pt>
                <c:pt idx="33">
                  <c:v>89.37361021865965</c:v>
                </c:pt>
                <c:pt idx="34">
                  <c:v>89.464352863291097</c:v>
                </c:pt>
                <c:pt idx="35">
                  <c:v>89.558536215475584</c:v>
                </c:pt>
                <c:pt idx="36">
                  <c:v>89.666505379479275</c:v>
                </c:pt>
                <c:pt idx="37">
                  <c:v>89.803549770858609</c:v>
                </c:pt>
                <c:pt idx="38">
                  <c:v>89.991542955475836</c:v>
                </c:pt>
                <c:pt idx="39">
                  <c:v>90.260880951770403</c:v>
                </c:pt>
                <c:pt idx="40">
                  <c:v>90.652658115312292</c:v>
                </c:pt>
                <c:pt idx="41">
                  <c:v>91.220952182997678</c:v>
                </c:pt>
                <c:pt idx="42">
                  <c:v>92.035005766977264</c:v>
                </c:pt>
                <c:pt idx="43">
                  <c:v>93.180996564590203</c:v>
                </c:pt>
                <c:pt idx="44">
                  <c:v>94.762994059371437</c:v>
                </c:pt>
                <c:pt idx="45">
                  <c:v>96.902623330035524</c:v>
                </c:pt>
                <c:pt idx="46">
                  <c:v>99.736918213099315</c:v>
                </c:pt>
                <c:pt idx="47">
                  <c:v>103.41387022395094</c:v>
                </c:pt>
                <c:pt idx="48">
                  <c:v>108.08528841429934</c:v>
                </c:pt>
                <c:pt idx="49">
                  <c:v>113.89679389184839</c:v>
                </c:pt>
                <c:pt idx="50">
                  <c:v>120.97508339710549</c:v>
                </c:pt>
                <c:pt idx="51">
                  <c:v>129.41299283881918</c:v>
                </c:pt>
                <c:pt idx="52">
                  <c:v>139.2533314358943</c:v>
                </c:pt>
                <c:pt idx="53">
                  <c:v>150.47284423394109</c:v>
                </c:pt>
                <c:pt idx="54">
                  <c:v>162.96772463352383</c:v>
                </c:pt>
                <c:pt idx="55">
                  <c:v>176.5409814332053</c:v>
                </c:pt>
                <c:pt idx="56">
                  <c:v>190.88738748204528</c:v>
                </c:pt>
                <c:pt idx="57">
                  <c:v>205.55996852458472</c:v>
                </c:pt>
                <c:pt idx="58">
                  <c:v>219.88363302395589</c:v>
                </c:pt>
                <c:pt idx="59">
                  <c:v>232.77874882870444</c:v>
                </c:pt>
                <c:pt idx="60">
                  <c:v>242.526638910066</c:v>
                </c:pt>
                <c:pt idx="61">
                  <c:v>246.68947537217915</c:v>
                </c:pt>
                <c:pt idx="62">
                  <c:v>242.5678133452715</c:v>
                </c:pt>
                <c:pt idx="63">
                  <c:v>228.40986101248515</c:v>
                </c:pt>
                <c:pt idx="64">
                  <c:v>204.8992749654945</c:v>
                </c:pt>
                <c:pt idx="65">
                  <c:v>175.76359975282011</c:v>
                </c:pt>
                <c:pt idx="66">
                  <c:v>146.63115265341992</c:v>
                </c:pt>
                <c:pt idx="67">
                  <c:v>122.64202245184023</c:v>
                </c:pt>
                <c:pt idx="68">
                  <c:v>106.46295157441027</c:v>
                </c:pt>
                <c:pt idx="69">
                  <c:v>97.967044832634429</c:v>
                </c:pt>
                <c:pt idx="70">
                  <c:v>95.370711130935277</c:v>
                </c:pt>
                <c:pt idx="71">
                  <c:v>96.6612485405238</c:v>
                </c:pt>
                <c:pt idx="72">
                  <c:v>100.41331255804933</c:v>
                </c:pt>
                <c:pt idx="73">
                  <c:v>105.89411539628448</c:v>
                </c:pt>
                <c:pt idx="74">
                  <c:v>112.81841658599807</c:v>
                </c:pt>
                <c:pt idx="75">
                  <c:v>121.08062439179982</c:v>
                </c:pt>
                <c:pt idx="76">
                  <c:v>130.58488836897402</c:v>
                </c:pt>
                <c:pt idx="77">
                  <c:v>141.16264840793266</c:v>
                </c:pt>
                <c:pt idx="78">
                  <c:v>152.53548826547805</c:v>
                </c:pt>
                <c:pt idx="79">
                  <c:v>164.28140570131322</c:v>
                </c:pt>
                <c:pt idx="80">
                  <c:v>175.74363586759404</c:v>
                </c:pt>
                <c:pt idx="81">
                  <c:v>185.79751138721693</c:v>
                </c:pt>
                <c:pt idx="82">
                  <c:v>192.49463469812554</c:v>
                </c:pt>
                <c:pt idx="83">
                  <c:v>192.98890864665256</c:v>
                </c:pt>
                <c:pt idx="84">
                  <c:v>184.50637572867532</c:v>
                </c:pt>
                <c:pt idx="85">
                  <c:v>166.48065028984686</c:v>
                </c:pt>
                <c:pt idx="86">
                  <c:v>142.21195230694886</c:v>
                </c:pt>
                <c:pt idx="87">
                  <c:v>117.81526726384254</c:v>
                </c:pt>
                <c:pt idx="88">
                  <c:v>98.727298529904004</c:v>
                </c:pt>
                <c:pt idx="89">
                  <c:v>86.916693436022953</c:v>
                </c:pt>
                <c:pt idx="90">
                  <c:v>81.069605217022016</c:v>
                </c:pt>
                <c:pt idx="91">
                  <c:v>78.699547634219698</c:v>
                </c:pt>
                <c:pt idx="92">
                  <c:v>77.851837734010019</c:v>
                </c:pt>
                <c:pt idx="93">
                  <c:v>77.517244872660612</c:v>
                </c:pt>
                <c:pt idx="94">
                  <c:v>77.31828787648152</c:v>
                </c:pt>
                <c:pt idx="95">
                  <c:v>77.148641678450403</c:v>
                </c:pt>
                <c:pt idx="96">
                  <c:v>76.985331493202764</c:v>
                </c:pt>
                <c:pt idx="97">
                  <c:v>76.824596591401956</c:v>
                </c:pt>
                <c:pt idx="98">
                  <c:v>76.666184407048732</c:v>
                </c:pt>
                <c:pt idx="99">
                  <c:v>76.510549013353355</c:v>
                </c:pt>
                <c:pt idx="100">
                  <c:v>76.358586609890352</c:v>
                </c:pt>
                <c:pt idx="101">
                  <c:v>76.211794530593906</c:v>
                </c:pt>
                <c:pt idx="102">
                  <c:v>76.072545862880034</c:v>
                </c:pt>
                <c:pt idx="103">
                  <c:v>75.944451949356591</c:v>
                </c:pt>
                <c:pt idx="104">
                  <c:v>75.83280784197342</c:v>
                </c:pt>
                <c:pt idx="105">
                  <c:v>75.745100318257215</c:v>
                </c:pt>
                <c:pt idx="106">
                  <c:v>75.691531392422505</c:v>
                </c:pt>
                <c:pt idx="107">
                  <c:v>75.685476200424134</c:v>
                </c:pt>
                <c:pt idx="108">
                  <c:v>75.743757022994544</c:v>
                </c:pt>
                <c:pt idx="109">
                  <c:v>75.886582659232445</c:v>
                </c:pt>
                <c:pt idx="110">
                  <c:v>76.13698525299688</c:v>
                </c:pt>
                <c:pt idx="111">
                  <c:v>76.519597680319478</c:v>
                </c:pt>
                <c:pt idx="112">
                  <c:v>77.058665184501081</c:v>
                </c:pt>
                <c:pt idx="113">
                  <c:v>77.775280224374029</c:v>
                </c:pt>
                <c:pt idx="114">
                  <c:v>78.683958089003184</c:v>
                </c:pt>
                <c:pt idx="115">
                  <c:v>79.788778080373788</c:v>
                </c:pt>
                <c:pt idx="116">
                  <c:v>81.079238476987996</c:v>
                </c:pt>
                <c:pt idx="117">
                  <c:v>82.52536624768544</c:v>
                </c:pt>
                <c:pt idx="118">
                  <c:v>84.070143177839398</c:v>
                </c:pt>
                <c:pt idx="119">
                  <c:v>85.615738158932473</c:v>
                </c:pt>
                <c:pt idx="120">
                  <c:v>87.002255724001273</c:v>
                </c:pt>
                <c:pt idx="121">
                  <c:v>87.989866269605514</c:v>
                </c:pt>
                <c:pt idx="122">
                  <c:v>88.275572228366343</c:v>
                </c:pt>
                <c:pt idx="123">
                  <c:v>87.580966813013177</c:v>
                </c:pt>
                <c:pt idx="124">
                  <c:v>85.803867779652094</c:v>
                </c:pt>
                <c:pt idx="125">
                  <c:v>83.14571807880597</c:v>
                </c:pt>
                <c:pt idx="126">
                  <c:v>80.093707452958895</c:v>
                </c:pt>
                <c:pt idx="127">
                  <c:v>77.226898782715452</c:v>
                </c:pt>
                <c:pt idx="128">
                  <c:v>74.966928626125807</c:v>
                </c:pt>
                <c:pt idx="129">
                  <c:v>73.444698371832814</c:v>
                </c:pt>
                <c:pt idx="130">
                  <c:v>72.546172317481421</c:v>
                </c:pt>
                <c:pt idx="131">
                  <c:v>72.056478679297868</c:v>
                </c:pt>
                <c:pt idx="132">
                  <c:v>71.783092666969679</c:v>
                </c:pt>
                <c:pt idx="133">
                  <c:v>71.604134093936182</c:v>
                </c:pt>
                <c:pt idx="134">
                  <c:v>71.460025867785646</c:v>
                </c:pt>
                <c:pt idx="135">
                  <c:v>71.327693504749959</c:v>
                </c:pt>
                <c:pt idx="136">
                  <c:v>71.200600837243812</c:v>
                </c:pt>
                <c:pt idx="137">
                  <c:v>71.079185326496685</c:v>
                </c:pt>
                <c:pt idx="138">
                  <c:v>70.968552430918052</c:v>
                </c:pt>
                <c:pt idx="139">
                  <c:v>70.880187285203419</c:v>
                </c:pt>
                <c:pt idx="140">
                  <c:v>70.835885877760916</c:v>
                </c:pt>
                <c:pt idx="141">
                  <c:v>70.87233766332939</c:v>
                </c:pt>
                <c:pt idx="142">
                  <c:v>71.043576109126519</c:v>
                </c:pt>
                <c:pt idx="143">
                  <c:v>71.416837927095827</c:v>
                </c:pt>
                <c:pt idx="144">
                  <c:v>72.057095585537169</c:v>
                </c:pt>
                <c:pt idx="145">
                  <c:v>72.998820596770571</c:v>
                </c:pt>
                <c:pt idx="146">
                  <c:v>74.211155106917801</c:v>
                </c:pt>
                <c:pt idx="147">
                  <c:v>75.571818034939341</c:v>
                </c:pt>
                <c:pt idx="148">
                  <c:v>76.869186991685098</c:v>
                </c:pt>
                <c:pt idx="149">
                  <c:v>77.844518908124471</c:v>
                </c:pt>
                <c:pt idx="150">
                  <c:v>78.267027711306099</c:v>
                </c:pt>
                <c:pt idx="151">
                  <c:v>78.013234089815981</c:v>
                </c:pt>
                <c:pt idx="152">
                  <c:v>77.113538431798347</c:v>
                </c:pt>
                <c:pt idx="153">
                  <c:v>75.742065340012573</c:v>
                </c:pt>
                <c:pt idx="154">
                  <c:v>74.154347858768276</c:v>
                </c:pt>
                <c:pt idx="155">
                  <c:v>72.603398432012227</c:v>
                </c:pt>
                <c:pt idx="156">
                  <c:v>71.271842887457211</c:v>
                </c:pt>
                <c:pt idx="157">
                  <c:v>70.243686388833851</c:v>
                </c:pt>
                <c:pt idx="158">
                  <c:v>69.515836310945616</c:v>
                </c:pt>
                <c:pt idx="159">
                  <c:v>69.032187652573242</c:v>
                </c:pt>
                <c:pt idx="160">
                  <c:v>68.719596426717274</c:v>
                </c:pt>
                <c:pt idx="161">
                  <c:v>68.512527789063626</c:v>
                </c:pt>
                <c:pt idx="162">
                  <c:v>68.363467223210577</c:v>
                </c:pt>
                <c:pt idx="163">
                  <c:v>68.242991680470823</c:v>
                </c:pt>
                <c:pt idx="164">
                  <c:v>68.135136961241528</c:v>
                </c:pt>
                <c:pt idx="165">
                  <c:v>68.03219695263617</c:v>
                </c:pt>
                <c:pt idx="166">
                  <c:v>67.930821774265453</c:v>
                </c:pt>
                <c:pt idx="167">
                  <c:v>67.829680334867263</c:v>
                </c:pt>
                <c:pt idx="168">
                  <c:v>67.728275629069799</c:v>
                </c:pt>
                <c:pt idx="169">
                  <c:v>67.626422736545123</c:v>
                </c:pt>
                <c:pt idx="170">
                  <c:v>67.524045666228346</c:v>
                </c:pt>
                <c:pt idx="171">
                  <c:v>67.421106643336486</c:v>
                </c:pt>
                <c:pt idx="172">
                  <c:v>67.317583699304251</c:v>
                </c:pt>
                <c:pt idx="173">
                  <c:v>67.213463886772672</c:v>
                </c:pt>
                <c:pt idx="174">
                  <c:v>67.108741009415681</c:v>
                </c:pt>
                <c:pt idx="175">
                  <c:v>67.003414529585726</c:v>
                </c:pt>
                <c:pt idx="176">
                  <c:v>66.897488767677103</c:v>
                </c:pt>
                <c:pt idx="177">
                  <c:v>66.790972189190157</c:v>
                </c:pt>
                <c:pt idx="178">
                  <c:v>66.683876742787717</c:v>
                </c:pt>
                <c:pt idx="179">
                  <c:v>66.576217247556841</c:v>
                </c:pt>
                <c:pt idx="180">
                  <c:v>66.468010832530382</c:v>
                </c:pt>
                <c:pt idx="181">
                  <c:v>66.359276430538145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83.414919890735135</c:v>
                </c:pt>
                <c:pt idx="4">
                  <c:v>83.660341529199655</c:v>
                </c:pt>
                <c:pt idx="5">
                  <c:v>83.905328790610312</c:v>
                </c:pt>
                <c:pt idx="6">
                  <c:v>84.149763673451559</c:v>
                </c:pt>
                <c:pt idx="7">
                  <c:v>84.393510689389345</c:v>
                </c:pt>
                <c:pt idx="8">
                  <c:v>84.63641490134043</c:v>
                </c:pt>
                <c:pt idx="9">
                  <c:v>84.878299817152651</c:v>
                </c:pt>
                <c:pt idx="10">
                  <c:v>85.118965143717844</c:v>
                </c:pt>
                <c:pt idx="11">
                  <c:v>85.358184411019792</c:v>
                </c:pt>
                <c:pt idx="12">
                  <c:v>85.595702481402199</c:v>
                </c:pt>
                <c:pt idx="13">
                  <c:v>85.831232966358499</c:v>
                </c:pt>
                <c:pt idx="14">
                  <c:v>86.06445558151961</c:v>
                </c:pt>
                <c:pt idx="15">
                  <c:v>86.29501348034475</c:v>
                </c:pt>
                <c:pt idx="16">
                  <c:v>86.522510618354445</c:v>
                </c:pt>
                <c:pt idx="17">
                  <c:v>86.746509212575901</c:v>
                </c:pt>
                <c:pt idx="18">
                  <c:v>86.966527375093875</c:v>
                </c:pt>
                <c:pt idx="19">
                  <c:v>87.182037014992233</c:v>
                </c:pt>
                <c:pt idx="20">
                  <c:v>87.392462119154416</c:v>
                </c:pt>
                <c:pt idx="21">
                  <c:v>87.597177538790703</c:v>
                </c:pt>
                <c:pt idx="22">
                  <c:v>87.795508424383385</c:v>
                </c:pt>
                <c:pt idx="23">
                  <c:v>87.986730465933462</c:v>
                </c:pt>
                <c:pt idx="24">
                  <c:v>88.170071106632506</c:v>
                </c:pt>
                <c:pt idx="25">
                  <c:v>88.344711904779416</c:v>
                </c:pt>
                <c:pt idx="26">
                  <c:v>88.509792219084687</c:v>
                </c:pt>
                <c:pt idx="27">
                  <c:v>88.664414384456421</c:v>
                </c:pt>
                <c:pt idx="28">
                  <c:v>88.807650526897689</c:v>
                </c:pt>
                <c:pt idx="29">
                  <c:v>88.938551135333583</c:v>
                </c:pt>
                <c:pt idx="30">
                  <c:v>89.056155463445023</c:v>
                </c:pt>
                <c:pt idx="31">
                  <c:v>89.159503774960953</c:v>
                </c:pt>
                <c:pt idx="32">
                  <c:v>89.24765137131412</c:v>
                </c:pt>
                <c:pt idx="33">
                  <c:v>89.319684252317458</c:v>
                </c:pt>
                <c:pt idx="34">
                  <c:v>89.374736161296227</c:v>
                </c:pt>
                <c:pt idx="35">
                  <c:v>89.41200666033977</c:v>
                </c:pt>
                <c:pt idx="36">
                  <c:v>89.430779775163643</c:v>
                </c:pt>
                <c:pt idx="37">
                  <c:v>89.430442650181661</c:v>
                </c:pt>
                <c:pt idx="38">
                  <c:v>89.410503571564377</c:v>
                </c:pt>
                <c:pt idx="39">
                  <c:v>89.370608658492685</c:v>
                </c:pt>
                <c:pt idx="40">
                  <c:v>89.310556499172009</c:v>
                </c:pt>
                <c:pt idx="41">
                  <c:v>89.23031002551221</c:v>
                </c:pt>
                <c:pt idx="42">
                  <c:v>89.1300049830718</c:v>
                </c:pt>
                <c:pt idx="43">
                  <c:v>89.009954461636823</c:v>
                </c:pt>
                <c:pt idx="44">
                  <c:v>88.870649103119973</c:v>
                </c:pt>
                <c:pt idx="45">
                  <c:v>88.712752789392141</c:v>
                </c:pt>
                <c:pt idx="46">
                  <c:v>88.537093821290554</c:v>
                </c:pt>
                <c:pt idx="47">
                  <c:v>88.344651816527843</c:v>
                </c:pt>
                <c:pt idx="48">
                  <c:v>88.136540762208767</c:v>
                </c:pt>
                <c:pt idx="49">
                  <c:v>87.913988841100547</c:v>
                </c:pt>
                <c:pt idx="50">
                  <c:v>87.678315795724473</c:v>
                </c:pt>
                <c:pt idx="51">
                  <c:v>87.430908690397359</c:v>
                </c:pt>
                <c:pt idx="52">
                  <c:v>87.173196972903</c:v>
                </c:pt>
                <c:pt idx="53">
                  <c:v>86.906627723994617</c:v>
                </c:pt>
                <c:pt idx="54">
                  <c:v>86.6326419188118</c:v>
                </c:pt>
                <c:pt idx="55">
                  <c:v>86.352652418010479</c:v>
                </c:pt>
                <c:pt idx="56">
                  <c:v>86.068024269269699</c:v>
                </c:pt>
                <c:pt idx="57">
                  <c:v>85.780057744563294</c:v>
                </c:pt>
                <c:pt idx="58">
                  <c:v>85.489974377828545</c:v>
                </c:pt>
                <c:pt idx="59">
                  <c:v>85.198906112822044</c:v>
                </c:pt>
                <c:pt idx="60">
                  <c:v>84.90788753125338</c:v>
                </c:pt>
                <c:pt idx="61">
                  <c:v>84.617851013295279</c:v>
                </c:pt>
                <c:pt idx="62">
                  <c:v>84.329624590071518</c:v>
                </c:pt>
                <c:pt idx="63">
                  <c:v>84.043932181913888</c:v>
                </c:pt>
                <c:pt idx="64">
                  <c:v>83.761395876094795</c:v>
                </c:pt>
                <c:pt idx="65">
                  <c:v>83.482539880791421</c:v>
                </c:pt>
                <c:pt idx="66">
                  <c:v>83.207795794586474</c:v>
                </c:pt>
                <c:pt idx="67">
                  <c:v>82.937508848718451</c:v>
                </c:pt>
                <c:pt idx="68">
                  <c:v>82.67194480834614</c:v>
                </c:pt>
                <c:pt idx="69">
                  <c:v>82.411297255357965</c:v>
                </c:pt>
                <c:pt idx="70">
                  <c:v>82.155695015291812</c:v>
                </c:pt>
                <c:pt idx="71">
                  <c:v>81.905209531910955</c:v>
                </c:pt>
                <c:pt idx="72">
                  <c:v>81.659862032728711</c:v>
                </c:pt>
                <c:pt idx="73">
                  <c:v>81.419630365734022</c:v>
                </c:pt>
                <c:pt idx="74">
                  <c:v>81.184455420740491</c:v>
                </c:pt>
                <c:pt idx="75">
                  <c:v>80.954247077626178</c:v>
                </c:pt>
                <c:pt idx="76">
                  <c:v>80.728889648078905</c:v>
                </c:pt>
                <c:pt idx="77">
                  <c:v>80.508246797415225</c:v>
                </c:pt>
                <c:pt idx="78">
                  <c:v>80.292165948890357</c:v>
                </c:pt>
                <c:pt idx="79">
                  <c:v>80.080482185067638</c:v>
                </c:pt>
                <c:pt idx="80">
                  <c:v>79.873021669740467</c:v>
                </c:pt>
                <c:pt idx="81">
                  <c:v>79.669604620078147</c:v>
                </c:pt>
                <c:pt idx="82">
                  <c:v>79.470047862576763</c:v>
                </c:pt>
                <c:pt idx="83">
                  <c:v>79.274167008472759</c:v>
                </c:pt>
                <c:pt idx="84">
                  <c:v>79.081778284916822</c:v>
                </c:pt>
                <c:pt idx="85">
                  <c:v>78.892700057750289</c:v>
                </c:pt>
                <c:pt idx="86">
                  <c:v>78.706754080470816</c:v>
                </c:pt>
                <c:pt idx="87">
                  <c:v>78.523766502155055</c:v>
                </c:pt>
                <c:pt idx="88">
                  <c:v>78.343568664926977</c:v>
                </c:pt>
                <c:pt idx="89">
                  <c:v>78.165997719169781</c:v>
                </c:pt>
                <c:pt idx="90">
                  <c:v>77.990897082203958</c:v>
                </c:pt>
                <c:pt idx="91">
                  <c:v>77.818116763679924</c:v>
                </c:pt>
                <c:pt idx="92">
                  <c:v>77.647513578530422</c:v>
                </c:pt>
                <c:pt idx="93">
                  <c:v>77.478951266039374</c:v>
                </c:pt>
                <c:pt idx="94">
                  <c:v>77.312300531441679</c:v>
                </c:pt>
                <c:pt idx="95">
                  <c:v>77.147439024489699</c:v>
                </c:pt>
                <c:pt idx="96">
                  <c:v>76.984251267614695</c:v>
                </c:pt>
                <c:pt idx="97">
                  <c:v>76.822628544677514</c:v>
                </c:pt>
                <c:pt idx="98">
                  <c:v>76.662468759836813</c:v>
                </c:pt>
                <c:pt idx="99">
                  <c:v>76.503676274757765</c:v>
                </c:pt>
                <c:pt idx="100">
                  <c:v>76.346161731229799</c:v>
                </c:pt>
                <c:pt idx="101">
                  <c:v>76.189841865246038</c:v>
                </c:pt>
                <c:pt idx="102">
                  <c:v>76.034639317706777</c:v>
                </c:pt>
                <c:pt idx="103">
                  <c:v>75.880482446132248</c:v>
                </c:pt>
                <c:pt idx="104">
                  <c:v>75.72730514109297</c:v>
                </c:pt>
                <c:pt idx="105">
                  <c:v>75.575046650474846</c:v>
                </c:pt>
                <c:pt idx="106">
                  <c:v>75.423651414180085</c:v>
                </c:pt>
                <c:pt idx="107">
                  <c:v>75.273068911409837</c:v>
                </c:pt>
                <c:pt idx="108">
                  <c:v>75.123253522269053</c:v>
                </c:pt>
                <c:pt idx="109">
                  <c:v>74.974164405066006</c:v>
                </c:pt>
                <c:pt idx="110">
                  <c:v>74.825765390336301</c:v>
                </c:pt>
                <c:pt idx="111">
                  <c:v>74.678024892292939</c:v>
                </c:pt>
                <c:pt idx="112">
                  <c:v>74.530915838077107</c:v>
                </c:pt>
                <c:pt idx="113">
                  <c:v>74.384415614848166</c:v>
                </c:pt>
                <c:pt idx="114">
                  <c:v>74.238506034392969</c:v>
                </c:pt>
                <c:pt idx="115">
                  <c:v>74.093173314543321</c:v>
                </c:pt>
                <c:pt idx="116">
                  <c:v>73.948408076252079</c:v>
                </c:pt>
                <c:pt idx="117">
                  <c:v>73.804205354684356</c:v>
                </c:pt>
                <c:pt idx="118">
                  <c:v>73.66056462211786</c:v>
                </c:pt>
                <c:pt idx="119">
                  <c:v>73.517489819806954</c:v>
                </c:pt>
                <c:pt idx="120">
                  <c:v>73.374989395240789</c:v>
                </c:pt>
                <c:pt idx="121">
                  <c:v>73.233076340415437</c:v>
                </c:pt>
                <c:pt idx="122">
                  <c:v>73.091768225839473</c:v>
                </c:pt>
                <c:pt idx="123">
                  <c:v>72.951087224014813</c:v>
                </c:pt>
                <c:pt idx="124">
                  <c:v>72.811060115090228</c:v>
                </c:pt>
                <c:pt idx="125">
                  <c:v>72.671718266303287</c:v>
                </c:pt>
                <c:pt idx="126">
                  <c:v>72.533097575743056</c:v>
                </c:pt>
                <c:pt idx="127">
                  <c:v>72.395238369938582</c:v>
                </c:pt>
                <c:pt idx="128">
                  <c:v>72.258185243872376</c:v>
                </c:pt>
                <c:pt idx="129">
                  <c:v>72.121986831328925</c:v>
                </c:pt>
                <c:pt idx="130">
                  <c:v>71.986695493117793</c:v>
                </c:pt>
                <c:pt idx="131">
                  <c:v>71.852366910787794</c:v>
                </c:pt>
                <c:pt idx="132">
                  <c:v>71.719059574108215</c:v>
                </c:pt>
                <c:pt idx="133">
                  <c:v>71.586834151977556</c:v>
                </c:pt>
                <c:pt idx="134">
                  <c:v>71.455752738671208</c:v>
                </c:pt>
                <c:pt idx="135">
                  <c:v>71.325877970570247</c:v>
                </c:pt>
                <c:pt idx="136">
                  <c:v>71.197272012810885</c:v>
                </c:pt>
                <c:pt idx="137">
                  <c:v>71.069995420673393</c:v>
                </c:pt>
                <c:pt idx="138">
                  <c:v>70.944105886936413</c:v>
                </c:pt>
                <c:pt idx="139">
                  <c:v>70.81965689368694</c:v>
                </c:pt>
                <c:pt idx="140">
                  <c:v>70.696696294920102</c:v>
                </c:pt>
                <c:pt idx="141">
                  <c:v>70.575264864267439</c:v>
                </c:pt>
                <c:pt idx="142">
                  <c:v>70.45539484982649</c:v>
                </c:pt>
                <c:pt idx="143">
                  <c:v>70.337108584688508</c:v>
                </c:pt>
                <c:pt idx="144">
                  <c:v>70.220417206681816</c:v>
                </c:pt>
                <c:pt idx="145">
                  <c:v>70.105319543372502</c:v>
                </c:pt>
                <c:pt idx="146">
                  <c:v>69.991801217881701</c:v>
                </c:pt>
                <c:pt idx="147">
                  <c:v>69.8798340271413</c:v>
                </c:pt>
                <c:pt idx="148">
                  <c:v>69.769375636621575</c:v>
                </c:pt>
                <c:pt idx="149">
                  <c:v>69.66036962443755</c:v>
                </c:pt>
                <c:pt idx="150">
                  <c:v>69.552745893542593</c:v>
                </c:pt>
                <c:pt idx="151">
                  <c:v>69.446421454252459</c:v>
                </c:pt>
                <c:pt idx="152">
                  <c:v>69.341301561710367</c:v>
                </c:pt>
                <c:pt idx="153">
                  <c:v>69.237281175394642</c:v>
                </c:pt>
                <c:pt idx="154">
                  <c:v>69.134246691737999</c:v>
                </c:pt>
                <c:pt idx="155">
                  <c:v>69.032077887636319</c:v>
                </c:pt>
                <c:pt idx="156">
                  <c:v>68.930650003112191</c:v>
                </c:pt>
                <c:pt idx="157">
                  <c:v>68.82983588634832</c:v>
                </c:pt>
                <c:pt idx="158">
                  <c:v>68.729508123988666</c:v>
                </c:pt>
                <c:pt idx="159">
                  <c:v>68.629541083848736</c:v>
                </c:pt>
                <c:pt idx="160">
                  <c:v>68.529812805417336</c:v>
                </c:pt>
                <c:pt idx="161">
                  <c:v>68.43020668489055</c:v>
                </c:pt>
                <c:pt idx="162">
                  <c:v>68.330612914884782</c:v>
                </c:pt>
                <c:pt idx="163">
                  <c:v>68.230929653293302</c:v>
                </c:pt>
                <c:pt idx="164">
                  <c:v>68.131063909898401</c:v>
                </c:pt>
                <c:pt idx="165">
                  <c:v>68.030932152405555</c:v>
                </c:pt>
                <c:pt idx="166">
                  <c:v>67.930460644822588</c:v>
                </c:pt>
                <c:pt idx="167">
                  <c:v>67.829585540110386</c:v>
                </c:pt>
                <c:pt idx="168">
                  <c:v>67.72825275558111</c:v>
                </c:pt>
                <c:pt idx="169">
                  <c:v>67.62641766362934</c:v>
                </c:pt>
                <c:pt idx="170">
                  <c:v>67.524044632242919</c:v>
                </c:pt>
                <c:pt idx="171">
                  <c:v>67.421106449667249</c:v>
                </c:pt>
                <c:pt idx="172">
                  <c:v>67.317583665972549</c:v>
                </c:pt>
                <c:pt idx="173">
                  <c:v>67.213463881501966</c:v>
                </c:pt>
                <c:pt idx="174">
                  <c:v>67.108741008649972</c:v>
                </c:pt>
                <c:pt idx="175">
                  <c:v>67.003414529483535</c:v>
                </c:pt>
                <c:pt idx="176">
                  <c:v>66.897488767664569</c:v>
                </c:pt>
                <c:pt idx="177">
                  <c:v>66.79097218918875</c:v>
                </c:pt>
                <c:pt idx="178">
                  <c:v>66.683876742787575</c:v>
                </c:pt>
                <c:pt idx="179">
                  <c:v>66.576217247556826</c:v>
                </c:pt>
                <c:pt idx="180">
                  <c:v>66.468010832530382</c:v>
                </c:pt>
                <c:pt idx="181">
                  <c:v>66.359276430538145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85.4</c:v>
                </c:pt>
                <c:pt idx="1">
                  <c:v>86.183000000000007</c:v>
                </c:pt>
                <c:pt idx="2">
                  <c:v>85.75</c:v>
                </c:pt>
                <c:pt idx="3">
                  <c:v>85.9</c:v>
                </c:pt>
                <c:pt idx="4">
                  <c:v>86.233000000000004</c:v>
                </c:pt>
                <c:pt idx="5">
                  <c:v>86.382999999999996</c:v>
                </c:pt>
                <c:pt idx="6">
                  <c:v>85.7</c:v>
                </c:pt>
                <c:pt idx="7">
                  <c:v>85.7</c:v>
                </c:pt>
                <c:pt idx="8">
                  <c:v>85.15</c:v>
                </c:pt>
                <c:pt idx="9">
                  <c:v>84.766999999999996</c:v>
                </c:pt>
                <c:pt idx="10">
                  <c:v>85.05</c:v>
                </c:pt>
                <c:pt idx="11">
                  <c:v>86.783000000000001</c:v>
                </c:pt>
                <c:pt idx="12">
                  <c:v>85.45</c:v>
                </c:pt>
                <c:pt idx="13">
                  <c:v>85.716999999999999</c:v>
                </c:pt>
                <c:pt idx="14">
                  <c:v>85.917000000000002</c:v>
                </c:pt>
                <c:pt idx="15">
                  <c:v>86.45</c:v>
                </c:pt>
                <c:pt idx="16">
                  <c:v>85.95</c:v>
                </c:pt>
                <c:pt idx="17">
                  <c:v>86.183000000000007</c:v>
                </c:pt>
                <c:pt idx="18">
                  <c:v>85.233000000000004</c:v>
                </c:pt>
                <c:pt idx="19">
                  <c:v>86.25</c:v>
                </c:pt>
                <c:pt idx="20">
                  <c:v>85.667000000000002</c:v>
                </c:pt>
                <c:pt idx="21">
                  <c:v>87.183000000000007</c:v>
                </c:pt>
                <c:pt idx="22">
                  <c:v>86.832999999999998</c:v>
                </c:pt>
                <c:pt idx="23">
                  <c:v>86.266999999999996</c:v>
                </c:pt>
                <c:pt idx="24">
                  <c:v>86.516999999999996</c:v>
                </c:pt>
                <c:pt idx="25">
                  <c:v>86.1</c:v>
                </c:pt>
                <c:pt idx="26">
                  <c:v>87.033000000000001</c:v>
                </c:pt>
                <c:pt idx="27">
                  <c:v>87</c:v>
                </c:pt>
                <c:pt idx="28">
                  <c:v>87.316999999999993</c:v>
                </c:pt>
                <c:pt idx="29">
                  <c:v>87.933000000000007</c:v>
                </c:pt>
                <c:pt idx="30">
                  <c:v>89.183000000000007</c:v>
                </c:pt>
                <c:pt idx="31">
                  <c:v>89.082999999999998</c:v>
                </c:pt>
                <c:pt idx="32">
                  <c:v>89.933000000000007</c:v>
                </c:pt>
                <c:pt idx="33">
                  <c:v>90.05</c:v>
                </c:pt>
                <c:pt idx="34">
                  <c:v>89.95</c:v>
                </c:pt>
                <c:pt idx="35">
                  <c:v>91.016999999999996</c:v>
                </c:pt>
                <c:pt idx="36">
                  <c:v>91.7</c:v>
                </c:pt>
                <c:pt idx="37">
                  <c:v>92.283000000000001</c:v>
                </c:pt>
                <c:pt idx="38">
                  <c:v>92.632999999999996</c:v>
                </c:pt>
                <c:pt idx="39">
                  <c:v>94.8</c:v>
                </c:pt>
                <c:pt idx="40">
                  <c:v>94.15</c:v>
                </c:pt>
                <c:pt idx="41">
                  <c:v>95.917000000000002</c:v>
                </c:pt>
                <c:pt idx="42">
                  <c:v>97.7</c:v>
                </c:pt>
                <c:pt idx="43">
                  <c:v>99.2</c:v>
                </c:pt>
                <c:pt idx="44">
                  <c:v>101.05</c:v>
                </c:pt>
                <c:pt idx="45">
                  <c:v>104.083</c:v>
                </c:pt>
                <c:pt idx="46">
                  <c:v>108.383</c:v>
                </c:pt>
                <c:pt idx="47">
                  <c:v>112.7</c:v>
                </c:pt>
                <c:pt idx="48">
                  <c:v>118.9</c:v>
                </c:pt>
                <c:pt idx="49">
                  <c:v>125.3</c:v>
                </c:pt>
                <c:pt idx="50">
                  <c:v>133.38300000000001</c:v>
                </c:pt>
                <c:pt idx="51">
                  <c:v>143.417</c:v>
                </c:pt>
                <c:pt idx="52">
                  <c:v>157.11699999999999</c:v>
                </c:pt>
                <c:pt idx="53">
                  <c:v>172.983</c:v>
                </c:pt>
                <c:pt idx="54">
                  <c:v>188.583</c:v>
                </c:pt>
                <c:pt idx="55">
                  <c:v>203.45</c:v>
                </c:pt>
                <c:pt idx="56">
                  <c:v>217.46700000000001</c:v>
                </c:pt>
                <c:pt idx="57">
                  <c:v>228.517</c:v>
                </c:pt>
                <c:pt idx="58">
                  <c:v>237.233</c:v>
                </c:pt>
                <c:pt idx="59">
                  <c:v>242.11699999999999</c:v>
                </c:pt>
                <c:pt idx="60">
                  <c:v>243.31700000000001</c:v>
                </c:pt>
                <c:pt idx="61">
                  <c:v>242.333</c:v>
                </c:pt>
                <c:pt idx="62">
                  <c:v>237.1</c:v>
                </c:pt>
                <c:pt idx="63">
                  <c:v>225.53299999999999</c:v>
                </c:pt>
                <c:pt idx="64">
                  <c:v>205.93299999999999</c:v>
                </c:pt>
                <c:pt idx="65">
                  <c:v>175.9</c:v>
                </c:pt>
                <c:pt idx="66">
                  <c:v>136.517</c:v>
                </c:pt>
                <c:pt idx="67">
                  <c:v>102.75</c:v>
                </c:pt>
                <c:pt idx="68">
                  <c:v>93.2</c:v>
                </c:pt>
                <c:pt idx="69">
                  <c:v>94.05</c:v>
                </c:pt>
                <c:pt idx="70">
                  <c:v>96.882999999999996</c:v>
                </c:pt>
                <c:pt idx="71">
                  <c:v>100.65</c:v>
                </c:pt>
                <c:pt idx="72">
                  <c:v>105.56699999999999</c:v>
                </c:pt>
                <c:pt idx="73">
                  <c:v>110.55</c:v>
                </c:pt>
                <c:pt idx="74">
                  <c:v>117.93300000000001</c:v>
                </c:pt>
                <c:pt idx="75">
                  <c:v>127.017</c:v>
                </c:pt>
                <c:pt idx="76">
                  <c:v>137.85</c:v>
                </c:pt>
                <c:pt idx="77">
                  <c:v>152.03299999999999</c:v>
                </c:pt>
                <c:pt idx="78">
                  <c:v>163.95</c:v>
                </c:pt>
                <c:pt idx="79">
                  <c:v>175.71700000000001</c:v>
                </c:pt>
                <c:pt idx="80">
                  <c:v>185.15</c:v>
                </c:pt>
                <c:pt idx="81">
                  <c:v>192.6</c:v>
                </c:pt>
                <c:pt idx="82">
                  <c:v>196.15</c:v>
                </c:pt>
                <c:pt idx="83">
                  <c:v>197.5</c:v>
                </c:pt>
                <c:pt idx="84">
                  <c:v>192.03299999999999</c:v>
                </c:pt>
                <c:pt idx="85">
                  <c:v>179.267</c:v>
                </c:pt>
                <c:pt idx="86">
                  <c:v>158.46700000000001</c:v>
                </c:pt>
                <c:pt idx="87">
                  <c:v>128.03299999999999</c:v>
                </c:pt>
                <c:pt idx="88">
                  <c:v>95.716999999999999</c:v>
                </c:pt>
                <c:pt idx="89">
                  <c:v>78.632999999999996</c:v>
                </c:pt>
                <c:pt idx="90">
                  <c:v>75.867000000000004</c:v>
                </c:pt>
                <c:pt idx="91">
                  <c:v>75.766999999999996</c:v>
                </c:pt>
                <c:pt idx="92">
                  <c:v>76.683000000000007</c:v>
                </c:pt>
                <c:pt idx="93">
                  <c:v>76.132999999999996</c:v>
                </c:pt>
                <c:pt idx="94">
                  <c:v>76.783000000000001</c:v>
                </c:pt>
                <c:pt idx="95">
                  <c:v>77.25</c:v>
                </c:pt>
                <c:pt idx="96">
                  <c:v>77.099999999999994</c:v>
                </c:pt>
                <c:pt idx="97">
                  <c:v>77.433000000000007</c:v>
                </c:pt>
                <c:pt idx="98">
                  <c:v>77.283000000000001</c:v>
                </c:pt>
                <c:pt idx="99">
                  <c:v>77.132999999999996</c:v>
                </c:pt>
                <c:pt idx="100">
                  <c:v>77.599999999999994</c:v>
                </c:pt>
                <c:pt idx="101">
                  <c:v>77.716999999999999</c:v>
                </c:pt>
                <c:pt idx="102">
                  <c:v>77.783000000000001</c:v>
                </c:pt>
                <c:pt idx="103">
                  <c:v>78.033000000000001</c:v>
                </c:pt>
                <c:pt idx="104">
                  <c:v>76.7</c:v>
                </c:pt>
                <c:pt idx="105">
                  <c:v>77.05</c:v>
                </c:pt>
                <c:pt idx="106">
                  <c:v>77.716999999999999</c:v>
                </c:pt>
                <c:pt idx="107">
                  <c:v>78.433000000000007</c:v>
                </c:pt>
                <c:pt idx="108">
                  <c:v>78.400000000000006</c:v>
                </c:pt>
                <c:pt idx="109">
                  <c:v>78.117000000000004</c:v>
                </c:pt>
                <c:pt idx="110">
                  <c:v>77.332999999999998</c:v>
                </c:pt>
                <c:pt idx="111">
                  <c:v>77.433000000000007</c:v>
                </c:pt>
                <c:pt idx="112">
                  <c:v>77.5</c:v>
                </c:pt>
                <c:pt idx="113">
                  <c:v>78.433000000000007</c:v>
                </c:pt>
                <c:pt idx="114">
                  <c:v>79.783000000000001</c:v>
                </c:pt>
                <c:pt idx="115">
                  <c:v>81.349999999999994</c:v>
                </c:pt>
                <c:pt idx="116">
                  <c:v>83.35</c:v>
                </c:pt>
                <c:pt idx="117">
                  <c:v>85.816999999999993</c:v>
                </c:pt>
                <c:pt idx="118">
                  <c:v>87.566999999999993</c:v>
                </c:pt>
                <c:pt idx="119">
                  <c:v>90.516999999999996</c:v>
                </c:pt>
                <c:pt idx="120">
                  <c:v>91.183000000000007</c:v>
                </c:pt>
                <c:pt idx="121">
                  <c:v>92.316999999999993</c:v>
                </c:pt>
                <c:pt idx="122">
                  <c:v>91.533000000000001</c:v>
                </c:pt>
                <c:pt idx="123">
                  <c:v>91.733000000000004</c:v>
                </c:pt>
                <c:pt idx="124">
                  <c:v>88.85</c:v>
                </c:pt>
                <c:pt idx="125">
                  <c:v>86.332999999999998</c:v>
                </c:pt>
                <c:pt idx="126">
                  <c:v>82.716999999999999</c:v>
                </c:pt>
                <c:pt idx="127">
                  <c:v>80.099999999999994</c:v>
                </c:pt>
                <c:pt idx="128">
                  <c:v>77.25</c:v>
                </c:pt>
                <c:pt idx="129">
                  <c:v>74.5</c:v>
                </c:pt>
                <c:pt idx="130">
                  <c:v>74.266999999999996</c:v>
                </c:pt>
                <c:pt idx="131">
                  <c:v>72.332999999999998</c:v>
                </c:pt>
                <c:pt idx="132">
                  <c:v>71.3</c:v>
                </c:pt>
                <c:pt idx="133">
                  <c:v>71.783000000000001</c:v>
                </c:pt>
                <c:pt idx="134">
                  <c:v>72.400000000000006</c:v>
                </c:pt>
                <c:pt idx="135">
                  <c:v>72.683000000000007</c:v>
                </c:pt>
                <c:pt idx="136">
                  <c:v>71.8</c:v>
                </c:pt>
                <c:pt idx="137">
                  <c:v>70.417000000000002</c:v>
                </c:pt>
                <c:pt idx="138">
                  <c:v>71.099999999999994</c:v>
                </c:pt>
                <c:pt idx="139">
                  <c:v>71.099999999999994</c:v>
                </c:pt>
                <c:pt idx="140">
                  <c:v>72.400000000000006</c:v>
                </c:pt>
                <c:pt idx="141">
                  <c:v>71.266999999999996</c:v>
                </c:pt>
                <c:pt idx="142">
                  <c:v>72.332999999999998</c:v>
                </c:pt>
                <c:pt idx="143">
                  <c:v>72.332999999999998</c:v>
                </c:pt>
                <c:pt idx="144">
                  <c:v>73.099999999999994</c:v>
                </c:pt>
                <c:pt idx="145">
                  <c:v>73.55</c:v>
                </c:pt>
                <c:pt idx="146">
                  <c:v>76.266999999999996</c:v>
                </c:pt>
                <c:pt idx="147">
                  <c:v>76.466999999999999</c:v>
                </c:pt>
                <c:pt idx="148">
                  <c:v>77.966999999999999</c:v>
                </c:pt>
                <c:pt idx="149">
                  <c:v>79.382999999999996</c:v>
                </c:pt>
                <c:pt idx="150">
                  <c:v>81.5</c:v>
                </c:pt>
                <c:pt idx="151">
                  <c:v>80.349999999999994</c:v>
                </c:pt>
                <c:pt idx="152">
                  <c:v>80.983000000000004</c:v>
                </c:pt>
                <c:pt idx="153">
                  <c:v>80.332999999999998</c:v>
                </c:pt>
                <c:pt idx="154">
                  <c:v>77.716999999999999</c:v>
                </c:pt>
                <c:pt idx="155">
                  <c:v>76.216999999999999</c:v>
                </c:pt>
                <c:pt idx="156">
                  <c:v>74.332999999999998</c:v>
                </c:pt>
                <c:pt idx="157">
                  <c:v>71.900000000000006</c:v>
                </c:pt>
                <c:pt idx="158">
                  <c:v>71.233000000000004</c:v>
                </c:pt>
                <c:pt idx="159">
                  <c:v>70.533000000000001</c:v>
                </c:pt>
                <c:pt idx="160">
                  <c:v>68.066999999999993</c:v>
                </c:pt>
                <c:pt idx="161">
                  <c:v>69.283000000000001</c:v>
                </c:pt>
                <c:pt idx="162">
                  <c:v>69.900000000000006</c:v>
                </c:pt>
                <c:pt idx="163">
                  <c:v>69.099999999999994</c:v>
                </c:pt>
                <c:pt idx="164">
                  <c:v>68.683000000000007</c:v>
                </c:pt>
                <c:pt idx="165">
                  <c:v>68.349999999999994</c:v>
                </c:pt>
                <c:pt idx="166">
                  <c:v>68.483000000000004</c:v>
                </c:pt>
                <c:pt idx="167">
                  <c:v>66.849999999999994</c:v>
                </c:pt>
                <c:pt idx="168">
                  <c:v>68.082999999999998</c:v>
                </c:pt>
                <c:pt idx="169">
                  <c:v>67.55</c:v>
                </c:pt>
                <c:pt idx="170">
                  <c:v>69.082999999999998</c:v>
                </c:pt>
                <c:pt idx="171">
                  <c:v>67.8</c:v>
                </c:pt>
                <c:pt idx="172">
                  <c:v>67.466999999999999</c:v>
                </c:pt>
                <c:pt idx="173">
                  <c:v>67.466999999999999</c:v>
                </c:pt>
                <c:pt idx="174">
                  <c:v>67.667000000000002</c:v>
                </c:pt>
                <c:pt idx="175">
                  <c:v>67.216999999999999</c:v>
                </c:pt>
                <c:pt idx="176">
                  <c:v>66.832999999999998</c:v>
                </c:pt>
                <c:pt idx="177">
                  <c:v>67.75</c:v>
                </c:pt>
                <c:pt idx="178">
                  <c:v>67.667000000000002</c:v>
                </c:pt>
                <c:pt idx="179">
                  <c:v>67.433000000000007</c:v>
                </c:pt>
                <c:pt idx="180">
                  <c:v>66.150000000000006</c:v>
                </c:pt>
                <c:pt idx="181">
                  <c:v>68.283000000000001</c:v>
                </c:pt>
                <c:pt idx="182">
                  <c:v>66.150000000000006</c:v>
                </c:pt>
                <c:pt idx="183">
                  <c:v>67.367000000000004</c:v>
                </c:pt>
                <c:pt idx="184">
                  <c:v>66.617000000000004</c:v>
                </c:pt>
                <c:pt idx="185">
                  <c:v>67.2</c:v>
                </c:pt>
                <c:pt idx="186">
                  <c:v>67.617000000000004</c:v>
                </c:pt>
                <c:pt idx="187">
                  <c:v>67.8</c:v>
                </c:pt>
                <c:pt idx="188">
                  <c:v>67.349999999999994</c:v>
                </c:pt>
                <c:pt idx="189">
                  <c:v>67.400000000000006</c:v>
                </c:pt>
                <c:pt idx="190">
                  <c:v>67.716999999999999</c:v>
                </c:pt>
                <c:pt idx="191">
                  <c:v>68.016999999999996</c:v>
                </c:pt>
                <c:pt idx="192">
                  <c:v>66.667000000000002</c:v>
                </c:pt>
                <c:pt idx="193">
                  <c:v>65.617000000000004</c:v>
                </c:pt>
                <c:pt idx="194">
                  <c:v>66.3</c:v>
                </c:pt>
                <c:pt idx="195">
                  <c:v>66.400000000000006</c:v>
                </c:pt>
                <c:pt idx="196">
                  <c:v>66.117000000000004</c:v>
                </c:pt>
                <c:pt idx="197">
                  <c:v>66.033000000000001</c:v>
                </c:pt>
                <c:pt idx="198">
                  <c:v>66.167000000000002</c:v>
                </c:pt>
                <c:pt idx="199">
                  <c:v>66.25</c:v>
                </c:pt>
                <c:pt idx="200">
                  <c:v>65.983000000000004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83.845349340363214</c:v>
                </c:pt>
                <c:pt idx="1">
                  <c:v>84.046020905484937</c:v>
                </c:pt>
                <c:pt idx="2">
                  <c:v>84.246446882506433</c:v>
                </c:pt>
                <c:pt idx="3">
                  <c:v>84.446537486216855</c:v>
                </c:pt>
                <c:pt idx="4">
                  <c:v>84.646188838685788</c:v>
                </c:pt>
                <c:pt idx="5">
                  <c:v>84.845281334907781</c:v>
                </c:pt>
                <c:pt idx="6">
                  <c:v>85.043677883278392</c:v>
                </c:pt>
                <c:pt idx="7">
                  <c:v>85.241222025013727</c:v>
                </c:pt>
                <c:pt idx="8">
                  <c:v>85.437735941587988</c:v>
                </c:pt>
                <c:pt idx="9">
                  <c:v>85.633018366115749</c:v>
                </c:pt>
                <c:pt idx="10">
                  <c:v>85.826842424171417</c:v>
                </c:pt>
                <c:pt idx="11">
                  <c:v>86.018953443093451</c:v>
                </c:pt>
                <c:pt idx="12">
                  <c:v>86.209066788341772</c:v>
                </c:pt>
                <c:pt idx="13">
                  <c:v>86.396865814004016</c:v>
                </c:pt>
                <c:pt idx="14">
                  <c:v>86.582000056695108</c:v>
                </c:pt>
                <c:pt idx="15">
                  <c:v>86.764083864763833</c:v>
                </c:pt>
                <c:pt idx="16">
                  <c:v>86.942695747982668</c:v>
                </c:pt>
                <c:pt idx="17">
                  <c:v>87.117378871116685</c:v>
                </c:pt>
                <c:pt idx="18">
                  <c:v>87.287643317819871</c:v>
                </c:pt>
                <c:pt idx="19">
                  <c:v>87.452971045807871</c:v>
                </c:pt>
                <c:pt idx="20">
                  <c:v>87.612824874436541</c:v>
                </c:pt>
                <c:pt idx="21">
                  <c:v>87.766663433637305</c:v>
                </c:pt>
                <c:pt idx="22">
                  <c:v>87.913964806901475</c:v>
                </c:pt>
                <c:pt idx="23">
                  <c:v>88.054262671438664</c:v>
                </c:pt>
                <c:pt idx="24">
                  <c:v>88.187200121636181</c:v>
                </c:pt>
                <c:pt idx="25">
                  <c:v>88.312608086360598</c:v>
                </c:pt>
                <c:pt idx="26">
                  <c:v>88.430617310400876</c:v>
                </c:pt>
                <c:pt idx="27">
                  <c:v>88.541815200374941</c:v>
                </c:pt>
                <c:pt idx="28">
                  <c:v>88.647461281988129</c:v>
                </c:pt>
                <c:pt idx="29">
                  <c:v>88.749777303417162</c:v>
                </c:pt>
                <c:pt idx="30">
                  <c:v>88.852329720722466</c:v>
                </c:pt>
                <c:pt idx="31">
                  <c:v>88.960522812158743</c:v>
                </c:pt>
                <c:pt idx="32">
                  <c:v>89.082219207088002</c:v>
                </c:pt>
                <c:pt idx="33">
                  <c:v>89.228500249661849</c:v>
                </c:pt>
                <c:pt idx="34">
                  <c:v>89.414570337953194</c:v>
                </c:pt>
                <c:pt idx="35">
                  <c:v>89.660796227244205</c:v>
                </c:pt>
                <c:pt idx="36">
                  <c:v>89.993853543142109</c:v>
                </c:pt>
                <c:pt idx="37">
                  <c:v>90.44792818184456</c:v>
                </c:pt>
                <c:pt idx="38">
                  <c:v>91.065890411473092</c:v>
                </c:pt>
                <c:pt idx="39">
                  <c:v>91.900325903800478</c:v>
                </c:pt>
                <c:pt idx="40">
                  <c:v>93.014273460560872</c:v>
                </c:pt>
                <c:pt idx="41">
                  <c:v>94.48148805889754</c:v>
                </c:pt>
                <c:pt idx="42">
                  <c:v>96.386025498060661</c:v>
                </c:pt>
                <c:pt idx="43">
                  <c:v>98.820937758495418</c:v>
                </c:pt>
                <c:pt idx="44">
                  <c:v>101.88588279762</c:v>
                </c:pt>
                <c:pt idx="45">
                  <c:v>105.68349479761879</c:v>
                </c:pt>
                <c:pt idx="46">
                  <c:v>110.31443484441402</c:v>
                </c:pt>
                <c:pt idx="47">
                  <c:v>115.87114848774506</c:v>
                </c:pt>
                <c:pt idx="48">
                  <c:v>122.43049214447495</c:v>
                </c:pt>
                <c:pt idx="49">
                  <c:v>130.04554632782455</c:v>
                </c:pt>
                <c:pt idx="50">
                  <c:v>138.73709646089256</c:v>
                </c:pt>
                <c:pt idx="51">
                  <c:v>148.48541315252706</c:v>
                </c:pt>
                <c:pt idx="52">
                  <c:v>159.22308048663959</c:v>
                </c:pt>
                <c:pt idx="53">
                  <c:v>170.8296668965836</c:v>
                </c:pt>
                <c:pt idx="54">
                  <c:v>183.12888580247318</c:v>
                </c:pt>
                <c:pt idx="55">
                  <c:v>195.88797556397228</c:v>
                </c:pt>
                <c:pt idx="56">
                  <c:v>208.81510524301146</c:v>
                </c:pt>
                <c:pt idx="57">
                  <c:v>221.53792930279351</c:v>
                </c:pt>
                <c:pt idx="58">
                  <c:v>233.51908582460726</c:v>
                </c:pt>
                <c:pt idx="59">
                  <c:v>243.84102216624223</c:v>
                </c:pt>
                <c:pt idx="60">
                  <c:v>250.85826938511855</c:v>
                </c:pt>
                <c:pt idx="61">
                  <c:v>251.97980362765946</c:v>
                </c:pt>
                <c:pt idx="62">
                  <c:v>244.17564447280421</c:v>
                </c:pt>
                <c:pt idx="63">
                  <c:v>225.61098911051292</c:v>
                </c:pt>
                <c:pt idx="64">
                  <c:v>197.67254781389249</c:v>
                </c:pt>
                <c:pt idx="65">
                  <c:v>165.51910691896168</c:v>
                </c:pt>
                <c:pt idx="66">
                  <c:v>136.00264876468665</c:v>
                </c:pt>
                <c:pt idx="67">
                  <c:v>114.2777074186383</c:v>
                </c:pt>
                <c:pt idx="68">
                  <c:v>101.81206149134024</c:v>
                </c:pt>
                <c:pt idx="69">
                  <c:v>97.015772229695727</c:v>
                </c:pt>
                <c:pt idx="70">
                  <c:v>97.261123634441816</c:v>
                </c:pt>
                <c:pt idx="71">
                  <c:v>100.44680899806193</c:v>
                </c:pt>
                <c:pt idx="72">
                  <c:v>105.43037329416798</c:v>
                </c:pt>
                <c:pt idx="73">
                  <c:v>111.7605381285758</c:v>
                </c:pt>
                <c:pt idx="74">
                  <c:v>119.29763438368701</c:v>
                </c:pt>
                <c:pt idx="75">
                  <c:v>127.9730432201636</c:v>
                </c:pt>
                <c:pt idx="76">
                  <c:v>137.68240630767943</c:v>
                </c:pt>
                <c:pt idx="77">
                  <c:v>148.2475111550564</c:v>
                </c:pt>
                <c:pt idx="78">
                  <c:v>159.40546728407816</c:v>
                </c:pt>
                <c:pt idx="79">
                  <c:v>170.80567719138162</c:v>
                </c:pt>
                <c:pt idx="80">
                  <c:v>181.98461354891225</c:v>
                </c:pt>
                <c:pt idx="81">
                  <c:v>192.22396669543579</c:v>
                </c:pt>
                <c:pt idx="82">
                  <c:v>200.12406276063905</c:v>
                </c:pt>
                <c:pt idx="83">
                  <c:v>202.96534921014842</c:v>
                </c:pt>
                <c:pt idx="84">
                  <c:v>196.84795390702956</c:v>
                </c:pt>
                <c:pt idx="85">
                  <c:v>179.08676581726979</c:v>
                </c:pt>
                <c:pt idx="86">
                  <c:v>151.91120651751879</c:v>
                </c:pt>
                <c:pt idx="87">
                  <c:v>122.93977818677043</c:v>
                </c:pt>
                <c:pt idx="88">
                  <c:v>100.22986173300247</c:v>
                </c:pt>
                <c:pt idx="89">
                  <c:v>86.908418523356701</c:v>
                </c:pt>
                <c:pt idx="90">
                  <c:v>80.989165533697701</c:v>
                </c:pt>
                <c:pt idx="91">
                  <c:v>78.938875979482617</c:v>
                </c:pt>
                <c:pt idx="92">
                  <c:v>78.318028837748017</c:v>
                </c:pt>
                <c:pt idx="93">
                  <c:v>78.081249887889143</c:v>
                </c:pt>
                <c:pt idx="94">
                  <c:v>77.921398079912962</c:v>
                </c:pt>
                <c:pt idx="95">
                  <c:v>77.774220240937339</c:v>
                </c:pt>
                <c:pt idx="96">
                  <c:v>77.630164503796294</c:v>
                </c:pt>
                <c:pt idx="97">
                  <c:v>77.488608605070198</c:v>
                </c:pt>
                <c:pt idx="98">
                  <c:v>77.350268942813557</c:v>
                </c:pt>
                <c:pt idx="99">
                  <c:v>77.216434880555354</c:v>
                </c:pt>
                <c:pt idx="100">
                  <c:v>77.089100534101064</c:v>
                </c:pt>
                <c:pt idx="101">
                  <c:v>76.971233838085354</c:v>
                </c:pt>
                <c:pt idx="102">
                  <c:v>76.867113913646776</c:v>
                </c:pt>
                <c:pt idx="103">
                  <c:v>76.782723055180512</c:v>
                </c:pt>
                <c:pt idx="104">
                  <c:v>76.726168754677374</c:v>
                </c:pt>
                <c:pt idx="105">
                  <c:v>76.708091277845611</c:v>
                </c:pt>
                <c:pt idx="106">
                  <c:v>76.741988906942453</c:v>
                </c:pt>
                <c:pt idx="107">
                  <c:v>76.844369478965575</c:v>
                </c:pt>
                <c:pt idx="108">
                  <c:v>77.034618312413869</c:v>
                </c:pt>
                <c:pt idx="109">
                  <c:v>77.334465563014092</c:v>
                </c:pt>
                <c:pt idx="110">
                  <c:v>77.766947578938399</c:v>
                </c:pt>
                <c:pt idx="111">
                  <c:v>78.35479296122034</c:v>
                </c:pt>
                <c:pt idx="112">
                  <c:v>79.118227095465102</c:v>
                </c:pt>
                <c:pt idx="113">
                  <c:v>80.072272484924426</c:v>
                </c:pt>
                <c:pt idx="114">
                  <c:v>81.223698496460557</c:v>
                </c:pt>
                <c:pt idx="115">
                  <c:v>82.567763665613541</c:v>
                </c:pt>
                <c:pt idx="116">
                  <c:v>84.084620573160862</c:v>
                </c:pt>
                <c:pt idx="117">
                  <c:v>85.734476212786888</c:v>
                </c:pt>
                <c:pt idx="118">
                  <c:v>87.449390816476949</c:v>
                </c:pt>
                <c:pt idx="119">
                  <c:v>89.119292650442674</c:v>
                </c:pt>
                <c:pt idx="120">
                  <c:v>90.573680779987768</c:v>
                </c:pt>
                <c:pt idx="121">
                  <c:v>91.571449721174446</c:v>
                </c:pt>
                <c:pt idx="122">
                  <c:v>91.824454939915739</c:v>
                </c:pt>
                <c:pt idx="123">
                  <c:v>91.078200080362478</c:v>
                </c:pt>
                <c:pt idx="124">
                  <c:v>89.237812247347094</c:v>
                </c:pt>
                <c:pt idx="125">
                  <c:v>86.472626386029887</c:v>
                </c:pt>
                <c:pt idx="126">
                  <c:v>83.212035913279081</c:v>
                </c:pt>
                <c:pt idx="127">
                  <c:v>80.002977248852744</c:v>
                </c:pt>
                <c:pt idx="128">
                  <c:v>77.302479614953029</c:v>
                </c:pt>
                <c:pt idx="129">
                  <c:v>75.331453529767842</c:v>
                </c:pt>
                <c:pt idx="130">
                  <c:v>74.06447394366846</c:v>
                </c:pt>
                <c:pt idx="131">
                  <c:v>73.327524489924315</c:v>
                </c:pt>
                <c:pt idx="132">
                  <c:v>72.917316161364312</c:v>
                </c:pt>
                <c:pt idx="133">
                  <c:v>72.675826779959522</c:v>
                </c:pt>
                <c:pt idx="134">
                  <c:v>72.508462559087704</c:v>
                </c:pt>
                <c:pt idx="135">
                  <c:v>72.369673334863705</c:v>
                </c:pt>
                <c:pt idx="136">
                  <c:v>72.242195311868372</c:v>
                </c:pt>
                <c:pt idx="137">
                  <c:v>72.122790608536135</c:v>
                </c:pt>
                <c:pt idx="138">
                  <c:v>72.01616463099235</c:v>
                </c:pt>
                <c:pt idx="139">
                  <c:v>71.934574638367593</c:v>
                </c:pt>
                <c:pt idx="140">
                  <c:v>71.900514881634223</c:v>
                </c:pt>
                <c:pt idx="141">
                  <c:v>71.950292871377599</c:v>
                </c:pt>
                <c:pt idx="142">
                  <c:v>72.135931095842324</c:v>
                </c:pt>
                <c:pt idx="143">
                  <c:v>72.521971244805258</c:v>
                </c:pt>
                <c:pt idx="144">
                  <c:v>73.1736357848404</c:v>
                </c:pt>
                <c:pt idx="145">
                  <c:v>74.134820706094501</c:v>
                </c:pt>
                <c:pt idx="146">
                  <c:v>75.399198949190676</c:v>
                </c:pt>
                <c:pt idx="147">
                  <c:v>76.884061909497831</c:v>
                </c:pt>
                <c:pt idx="148">
                  <c:v>78.420915198402852</c:v>
                </c:pt>
                <c:pt idx="149">
                  <c:v>79.774971370222559</c:v>
                </c:pt>
                <c:pt idx="150">
                  <c:v>80.695595315519128</c:v>
                </c:pt>
                <c:pt idx="151">
                  <c:v>80.984677572693542</c:v>
                </c:pt>
                <c:pt idx="152">
                  <c:v>80.557861240600445</c:v>
                </c:pt>
                <c:pt idx="153">
                  <c:v>79.472786679723654</c:v>
                </c:pt>
                <c:pt idx="154">
                  <c:v>77.911425870997491</c:v>
                </c:pt>
                <c:pt idx="155">
                  <c:v>76.123916102931034</c:v>
                </c:pt>
                <c:pt idx="156">
                  <c:v>74.357732328220095</c:v>
                </c:pt>
                <c:pt idx="157">
                  <c:v>72.799684882430697</c:v>
                </c:pt>
                <c:pt idx="158">
                  <c:v>71.548451724389167</c:v>
                </c:pt>
                <c:pt idx="159">
                  <c:v>70.619351534141117</c:v>
                </c:pt>
                <c:pt idx="160">
                  <c:v>69.970192665737684</c:v>
                </c:pt>
                <c:pt idx="161">
                  <c:v>69.532721471750207</c:v>
                </c:pt>
                <c:pt idx="162">
                  <c:v>69.237793610537054</c:v>
                </c:pt>
                <c:pt idx="163">
                  <c:v>69.029419551956892</c:v>
                </c:pt>
                <c:pt idx="164">
                  <c:v>68.868793364213502</c:v>
                </c:pt>
                <c:pt idx="165">
                  <c:v>68.732200245557706</c:v>
                </c:pt>
                <c:pt idx="166">
                  <c:v>68.606656820914935</c:v>
                </c:pt>
                <c:pt idx="167">
                  <c:v>68.485731802782027</c:v>
                </c:pt>
                <c:pt idx="168">
                  <c:v>68.366522136095227</c:v>
                </c:pt>
                <c:pt idx="169">
                  <c:v>68.247825827345451</c:v>
                </c:pt>
                <c:pt idx="170">
                  <c:v>68.1291824818381</c:v>
                </c:pt>
                <c:pt idx="171">
                  <c:v>68.010426488940482</c:v>
                </c:pt>
                <c:pt idx="172">
                  <c:v>67.891500221852979</c:v>
                </c:pt>
                <c:pt idx="173">
                  <c:v>67.772383318268908</c:v>
                </c:pt>
                <c:pt idx="174">
                  <c:v>67.653068229330529</c:v>
                </c:pt>
                <c:pt idx="175">
                  <c:v>67.533552383962828</c:v>
                </c:pt>
                <c:pt idx="176">
                  <c:v>67.413835764837899</c:v>
                </c:pt>
                <c:pt idx="177">
                  <c:v>67.293920094336727</c:v>
                </c:pt>
                <c:pt idx="178">
                  <c:v>67.173808465334034</c:v>
                </c:pt>
                <c:pt idx="179">
                  <c:v>67.05350509353687</c:v>
                </c:pt>
                <c:pt idx="180">
                  <c:v>66.93301511048719</c:v>
                </c:pt>
                <c:pt idx="181">
                  <c:v>66.812344379243186</c:v>
                </c:pt>
                <c:pt idx="182">
                  <c:v>66.691499329237033</c:v>
                </c:pt>
                <c:pt idx="183">
                  <c:v>66.570486809521071</c:v>
                </c:pt>
                <c:pt idx="184">
                  <c:v>66.449313959802254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83.845349339485182</c:v>
                </c:pt>
                <c:pt idx="1">
                  <c:v>84.046020903523157</c:v>
                </c:pt>
                <c:pt idx="2">
                  <c:v>84.246446878177963</c:v>
                </c:pt>
                <c:pt idx="3">
                  <c:v>84.446537476785807</c:v>
                </c:pt>
                <c:pt idx="4">
                  <c:v>84.646188818393583</c:v>
                </c:pt>
                <c:pt idx="5">
                  <c:v>84.845281291791508</c:v>
                </c:pt>
                <c:pt idx="6">
                  <c:v>85.043677792810144</c:v>
                </c:pt>
                <c:pt idx="7">
                  <c:v>85.241221837559976</c:v>
                </c:pt>
                <c:pt idx="8">
                  <c:v>85.437735558026432</c:v>
                </c:pt>
                <c:pt idx="9">
                  <c:v>85.633017591084908</c:v>
                </c:pt>
                <c:pt idx="10">
                  <c:v>85.826840877685882</c:v>
                </c:pt>
                <c:pt idx="11">
                  <c:v>86.018950395789929</c:v>
                </c:pt>
                <c:pt idx="12">
                  <c:v>86.209060858698933</c:v>
                </c:pt>
                <c:pt idx="13">
                  <c:v>86.396854419791154</c:v>
                </c:pt>
                <c:pt idx="14">
                  <c:v>86.581978435330853</c:v>
                </c:pt>
                <c:pt idx="15">
                  <c:v>86.764043348925469</c:v>
                </c:pt>
                <c:pt idx="16">
                  <c:v>86.94262077418017</c:v>
                </c:pt>
                <c:pt idx="17">
                  <c:v>87.11724186586423</c:v>
                </c:pt>
                <c:pt idx="18">
                  <c:v>87.287396084006062</c:v>
                </c:pt>
                <c:pt idx="19">
                  <c:v>87.452530469143241</c:v>
                </c:pt>
                <c:pt idx="20">
                  <c:v>87.612049559617802</c:v>
                </c:pt>
                <c:pt idx="21">
                  <c:v>87.765316092250671</c:v>
                </c:pt>
                <c:pt idx="22">
                  <c:v>87.911652634636823</c:v>
                </c:pt>
                <c:pt idx="23">
                  <c:v>88.050344299154332</c:v>
                </c:pt>
                <c:pt idx="24">
                  <c:v>88.180642683894149</c:v>
                </c:pt>
                <c:pt idx="25">
                  <c:v>88.30177117234382</c:v>
                </c:pt>
                <c:pt idx="26">
                  <c:v>88.412931700121263</c:v>
                </c:pt>
                <c:pt idx="27">
                  <c:v>88.513313061928969</c:v>
                </c:pt>
                <c:pt idx="28">
                  <c:v>88.60210078424592</c:v>
                </c:pt>
                <c:pt idx="29">
                  <c:v>88.678488528891876</c:v>
                </c:pt>
                <c:pt idx="30">
                  <c:v>88.741690920300584</c:v>
                </c:pt>
                <c:pt idx="31">
                  <c:v>88.790957607177276</c:v>
                </c:pt>
                <c:pt idx="32">
                  <c:v>88.825588280669606</c:v>
                </c:pt>
                <c:pt idx="33">
                  <c:v>88.844948281184784</c:v>
                </c:pt>
                <c:pt idx="34">
                  <c:v>88.84848434081087</c:v>
                </c:pt>
                <c:pt idx="35">
                  <c:v>88.835739935226911</c:v>
                </c:pt>
                <c:pt idx="36">
                  <c:v>88.806369665736796</c:v>
                </c:pt>
                <c:pt idx="37">
                  <c:v>88.76015206605598</c:v>
                </c:pt>
                <c:pt idx="38">
                  <c:v>88.697000235933473</c:v>
                </c:pt>
                <c:pt idx="39">
                  <c:v>88.616969748698367</c:v>
                </c:pt>
                <c:pt idx="40">
                  <c:v>88.520263363528329</c:v>
                </c:pt>
                <c:pt idx="41">
                  <c:v>88.407232193285395</c:v>
                </c:pt>
                <c:pt idx="42">
                  <c:v>88.278373129103329</c:v>
                </c:pt>
                <c:pt idx="43">
                  <c:v>88.134322494089332</c:v>
                </c:pt>
                <c:pt idx="44">
                  <c:v>87.975846078460791</c:v>
                </c:pt>
                <c:pt idx="45">
                  <c:v>87.803825883668182</c:v>
                </c:pt>
                <c:pt idx="46">
                  <c:v>87.619244060086274</c:v>
                </c:pt>
                <c:pt idx="47">
                  <c:v>87.423164649720619</c:v>
                </c:pt>
                <c:pt idx="48">
                  <c:v>87.216713832956216</c:v>
                </c:pt>
                <c:pt idx="49">
                  <c:v>87.001059421342845</c:v>
                </c:pt>
                <c:pt idx="50">
                  <c:v>86.777390335664094</c:v>
                </c:pt>
                <c:pt idx="51">
                  <c:v>86.546896763092747</c:v>
                </c:pt>
                <c:pt idx="52">
                  <c:v>86.310751605610221</c:v>
                </c:pt>
                <c:pt idx="53">
                  <c:v>86.070093723086998</c:v>
                </c:pt>
                <c:pt idx="54">
                  <c:v>85.826013348846075</c:v>
                </c:pt>
                <c:pt idx="55">
                  <c:v>85.579539923646863</c:v>
                </c:pt>
                <c:pt idx="56">
                  <c:v>85.331632465423922</c:v>
                </c:pt>
                <c:pt idx="57">
                  <c:v>85.083172474692006</c:v>
                </c:pt>
                <c:pt idx="58">
                  <c:v>84.834959275050949</c:v>
                </c:pt>
                <c:pt idx="59">
                  <c:v>84.587707608173034</c:v>
                </c:pt>
                <c:pt idx="60">
                  <c:v>84.34204724435881</c:v>
                </c:pt>
                <c:pt idx="61">
                  <c:v>84.098524332699341</c:v>
                </c:pt>
                <c:pt idx="62">
                  <c:v>83.857604197177679</c:v>
                </c:pt>
                <c:pt idx="63">
                  <c:v>83.619675283846362</c:v>
                </c:pt>
                <c:pt idx="64">
                  <c:v>83.385053976206237</c:v>
                </c:pt>
                <c:pt idx="65">
                  <c:v>83.153990017655573</c:v>
                </c:pt>
                <c:pt idx="66">
                  <c:v>82.926672308123528</c:v>
                </c:pt>
                <c:pt idx="67">
                  <c:v>82.703234873872091</c:v>
                </c:pt>
                <c:pt idx="68">
                  <c:v>82.483762842551613</c:v>
                </c:pt>
                <c:pt idx="69">
                  <c:v>82.268298288060734</c:v>
                </c:pt>
                <c:pt idx="70">
                  <c:v>82.056845840231475</c:v>
                </c:pt>
                <c:pt idx="71">
                  <c:v>81.849377981936058</c:v>
                </c:pt>
                <c:pt idx="72">
                  <c:v>81.645839980383798</c:v>
                </c:pt>
                <c:pt idx="73">
                  <c:v>81.44615441994732</c:v>
                </c:pt>
                <c:pt idx="74">
                  <c:v>81.250225320860366</c:v>
                </c:pt>
                <c:pt idx="75">
                  <c:v>81.057941841772589</c:v>
                </c:pt>
                <c:pt idx="76">
                  <c:v>80.869181574730575</c:v>
                </c:pt>
                <c:pt idx="77">
                  <c:v>80.683813449050987</c:v>
                </c:pt>
                <c:pt idx="78">
                  <c:v>80.50170026614326</c:v>
                </c:pt>
                <c:pt idx="79">
                  <c:v>80.322700891010825</c:v>
                </c:pt>
                <c:pt idx="80">
                  <c:v>80.14667212826788</c:v>
                </c:pt>
                <c:pt idx="81">
                  <c:v>79.973470311378534</c:v>
                </c:pt>
                <c:pt idx="82">
                  <c:v>79.802952633742564</c:v>
                </c:pt>
                <c:pt idx="83">
                  <c:v>79.634978249458712</c:v>
                </c:pt>
                <c:pt idx="84">
                  <c:v>79.469409170299016</c:v>
                </c:pt>
                <c:pt idx="85">
                  <c:v>79.306110983790191</c:v>
                </c:pt>
                <c:pt idx="86">
                  <c:v>79.14495341545549</c:v>
                </c:pt>
                <c:pt idx="87">
                  <c:v>78.985810756325279</c:v>
                </c:pt>
                <c:pt idx="88">
                  <c:v>78.828562174857538</c:v>
                </c:pt>
                <c:pt idx="89">
                  <c:v>78.67309193047808</c:v>
                </c:pt>
                <c:pt idx="90">
                  <c:v>78.519289504096491</c:v>
                </c:pt>
                <c:pt idx="91">
                  <c:v>78.367049659205421</c:v>
                </c:pt>
                <c:pt idx="92">
                  <c:v>78.21627244554638</c:v>
                </c:pt>
                <c:pt idx="93">
                  <c:v>78.066863155831655</c:v>
                </c:pt>
                <c:pt idx="94">
                  <c:v>77.918732244655359</c:v>
                </c:pt>
                <c:pt idx="95">
                  <c:v>77.771795217501676</c:v>
                </c:pt>
                <c:pt idx="96">
                  <c:v>77.625972496664787</c:v>
                </c:pt>
                <c:pt idx="97">
                  <c:v>77.481189269920847</c:v>
                </c:pt>
                <c:pt idx="98">
                  <c:v>77.337375326934065</c:v>
                </c:pt>
                <c:pt idx="99">
                  <c:v>77.194464887623866</c:v>
                </c:pt>
                <c:pt idx="100">
                  <c:v>77.052396426060852</c:v>
                </c:pt>
                <c:pt idx="101">
                  <c:v>76.911112492886502</c:v>
                </c:pt>
                <c:pt idx="102">
                  <c:v>76.77055953875383</c:v>
                </c:pt>
                <c:pt idx="103">
                  <c:v>76.630687740859003</c:v>
                </c:pt>
                <c:pt idx="104">
                  <c:v>76.491450834264654</c:v>
                </c:pt>
                <c:pt idx="105">
                  <c:v>76.352805949399425</c:v>
                </c:pt>
                <c:pt idx="106">
                  <c:v>76.214713456847448</c:v>
                </c:pt>
                <c:pt idx="107">
                  <c:v>76.077136820307032</c:v>
                </c:pt>
                <c:pt idx="108">
                  <c:v>75.940042458398636</c:v>
                </c:pt>
                <c:pt idx="109">
                  <c:v>75.803399615825015</c:v>
                </c:pt>
                <c:pt idx="110">
                  <c:v>75.667180244233847</c:v>
                </c:pt>
                <c:pt idx="111">
                  <c:v>75.531358892992415</c:v>
                </c:pt>
                <c:pt idx="112">
                  <c:v>75.395912609955573</c:v>
                </c:pt>
                <c:pt idx="113">
                  <c:v>75.260820852184921</c:v>
                </c:pt>
                <c:pt idx="114">
                  <c:v>75.126065406452653</c:v>
                </c:pt>
                <c:pt idx="115">
                  <c:v>74.991630319237558</c:v>
                </c:pt>
                <c:pt idx="116">
                  <c:v>74.857501835784049</c:v>
                </c:pt>
                <c:pt idx="117">
                  <c:v>74.723668347645969</c:v>
                </c:pt>
                <c:pt idx="118">
                  <c:v>74.590120347970966</c:v>
                </c:pt>
                <c:pt idx="119">
                  <c:v>74.456850393593754</c:v>
                </c:pt>
                <c:pt idx="120">
                  <c:v>74.323853072794691</c:v>
                </c:pt>
                <c:pt idx="121">
                  <c:v>74.191124977342142</c:v>
                </c:pt>
                <c:pt idx="122">
                  <c:v>74.058664677170228</c:v>
                </c:pt>
                <c:pt idx="123">
                  <c:v>73.926472695749808</c:v>
                </c:pt>
                <c:pt idx="124">
                  <c:v>73.794551483891922</c:v>
                </c:pt>
                <c:pt idx="125">
                  <c:v>73.662905389383681</c:v>
                </c:pt>
                <c:pt idx="126">
                  <c:v>73.531540619508817</c:v>
                </c:pt>
                <c:pt idx="127">
                  <c:v>73.400465193158382</c:v>
                </c:pt>
                <c:pt idx="128">
                  <c:v>73.2696888789133</c:v>
                </c:pt>
                <c:pt idx="129">
                  <c:v>73.139223115200579</c:v>
                </c:pt>
                <c:pt idx="130">
                  <c:v>73.009080908422987</c:v>
                </c:pt>
                <c:pt idx="131">
                  <c:v>72.879276704869582</c:v>
                </c:pt>
                <c:pt idx="132">
                  <c:v>72.749826232277243</c:v>
                </c:pt>
                <c:pt idx="133">
                  <c:v>72.620746307174429</c:v>
                </c:pt>
                <c:pt idx="134">
                  <c:v>72.492054604644707</c:v>
                </c:pt>
                <c:pt idx="135">
                  <c:v>72.363769387945638</c:v>
                </c:pt>
                <c:pt idx="136">
                  <c:v>72.235909196542508</c:v>
                </c:pt>
                <c:pt idx="137">
                  <c:v>72.108492492593143</c:v>
                </c:pt>
                <c:pt idx="138">
                  <c:v>71.98153726775044</c:v>
                </c:pt>
                <c:pt idx="139">
                  <c:v>71.855060614309465</c:v>
                </c:pt>
                <c:pt idx="140">
                  <c:v>71.729078267156297</c:v>
                </c:pt>
                <c:pt idx="141">
                  <c:v>71.603604125574762</c:v>
                </c:pt>
                <c:pt idx="142">
                  <c:v>71.47864976659541</c:v>
                </c:pt>
                <c:pt idx="143">
                  <c:v>71.354223964041921</c:v>
                </c:pt>
                <c:pt idx="144">
                  <c:v>71.230332229536117</c:v>
                </c:pt>
                <c:pt idx="145">
                  <c:v>71.106976393228052</c:v>
                </c:pt>
                <c:pt idx="146">
                  <c:v>70.984154242702132</c:v>
                </c:pt>
                <c:pt idx="147">
                  <c:v>70.861859238175441</c:v>
                </c:pt>
                <c:pt idx="148">
                  <c:v>70.740080320616698</c:v>
                </c:pt>
                <c:pt idx="149">
                  <c:v>70.618801826723029</c:v>
                </c:pt>
                <c:pt idx="150">
                  <c:v>70.498003520849693</c:v>
                </c:pt>
                <c:pt idx="151">
                  <c:v>70.377660749170232</c:v>
                </c:pt>
                <c:pt idx="152">
                  <c:v>70.257744715828409</c:v>
                </c:pt>
                <c:pt idx="153">
                  <c:v>70.138222875007543</c:v>
                </c:pt>
                <c:pt idx="154">
                  <c:v>70.019059427115963</c:v>
                </c:pt>
                <c:pt idx="155">
                  <c:v>69.900215902117083</c:v>
                </c:pt>
                <c:pt idx="156">
                  <c:v>69.781651808825416</c:v>
                </c:pt>
                <c:pt idx="157">
                  <c:v>69.663325326075565</c:v>
                </c:pt>
                <c:pt idx="158">
                  <c:v>69.545194010251819</c:v>
                </c:pt>
                <c:pt idx="159">
                  <c:v>69.427215493813478</c:v>
                </c:pt>
                <c:pt idx="160">
                  <c:v>69.309348151082219</c:v>
                </c:pt>
                <c:pt idx="161">
                  <c:v>69.191551710472311</c:v>
                </c:pt>
                <c:pt idx="162">
                  <c:v>69.073787796237568</c:v>
                </c:pt>
                <c:pt idx="163">
                  <c:v>68.95602038731937</c:v>
                </c:pt>
                <c:pt idx="164">
                  <c:v>68.838216185634892</c:v>
                </c:pt>
                <c:pt idx="165">
                  <c:v>68.72034489078969</c:v>
                </c:pt>
                <c:pt idx="166">
                  <c:v>68.602379382439636</c:v>
                </c:pt>
                <c:pt idx="167">
                  <c:v>68.484295815142517</c:v>
                </c:pt>
                <c:pt idx="168">
                  <c:v>68.366073633392887</c:v>
                </c:pt>
                <c:pt idx="169">
                  <c:v>68.247695516568541</c:v>
                </c:pt>
                <c:pt idx="170">
                  <c:v>68.129147264750102</c:v>
                </c:pt>
                <c:pt idx="171">
                  <c:v>68.010417636877435</c:v>
                </c:pt>
                <c:pt idx="172">
                  <c:v>67.891498152585982</c:v>
                </c:pt>
                <c:pt idx="173">
                  <c:v>67.772382868452539</c:v>
                </c:pt>
                <c:pt idx="174">
                  <c:v>67.653068138408557</c:v>
                </c:pt>
                <c:pt idx="175">
                  <c:v>67.533552366874972</c:v>
                </c:pt>
                <c:pt idx="176">
                  <c:v>67.41383576185207</c:v>
                </c:pt>
                <c:pt idx="177">
                  <c:v>67.293920093851696</c:v>
                </c:pt>
                <c:pt idx="178">
                  <c:v>67.173808465260791</c:v>
                </c:pt>
                <c:pt idx="179">
                  <c:v>67.053505093526582</c:v>
                </c:pt>
                <c:pt idx="180">
                  <c:v>66.933015110485854</c:v>
                </c:pt>
                <c:pt idx="181">
                  <c:v>66.812344379243029</c:v>
                </c:pt>
                <c:pt idx="182">
                  <c:v>66.691499329237018</c:v>
                </c:pt>
                <c:pt idx="183">
                  <c:v>66.570486809521071</c:v>
                </c:pt>
                <c:pt idx="184">
                  <c:v>66.449313959802254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83.55</c:v>
                </c:pt>
                <c:pt idx="1">
                  <c:v>82.05</c:v>
                </c:pt>
                <c:pt idx="2">
                  <c:v>82.55</c:v>
                </c:pt>
                <c:pt idx="3">
                  <c:v>82.516999999999996</c:v>
                </c:pt>
                <c:pt idx="4">
                  <c:v>81.832999999999998</c:v>
                </c:pt>
                <c:pt idx="5">
                  <c:v>82.5</c:v>
                </c:pt>
                <c:pt idx="6">
                  <c:v>83</c:v>
                </c:pt>
                <c:pt idx="7">
                  <c:v>82.4</c:v>
                </c:pt>
                <c:pt idx="8">
                  <c:v>81.7</c:v>
                </c:pt>
                <c:pt idx="9">
                  <c:v>81.95</c:v>
                </c:pt>
                <c:pt idx="10">
                  <c:v>81.783000000000001</c:v>
                </c:pt>
                <c:pt idx="11">
                  <c:v>82.582999999999998</c:v>
                </c:pt>
                <c:pt idx="12">
                  <c:v>81.816999999999993</c:v>
                </c:pt>
                <c:pt idx="13">
                  <c:v>82.75</c:v>
                </c:pt>
                <c:pt idx="14">
                  <c:v>82.882999999999996</c:v>
                </c:pt>
                <c:pt idx="15">
                  <c:v>82.417000000000002</c:v>
                </c:pt>
                <c:pt idx="16">
                  <c:v>82.617000000000004</c:v>
                </c:pt>
                <c:pt idx="17">
                  <c:v>82.65</c:v>
                </c:pt>
                <c:pt idx="18">
                  <c:v>82.533000000000001</c:v>
                </c:pt>
                <c:pt idx="19">
                  <c:v>83.617000000000004</c:v>
                </c:pt>
                <c:pt idx="20">
                  <c:v>82.4</c:v>
                </c:pt>
                <c:pt idx="21">
                  <c:v>83.117000000000004</c:v>
                </c:pt>
                <c:pt idx="22">
                  <c:v>82.933000000000007</c:v>
                </c:pt>
                <c:pt idx="23">
                  <c:v>82.85</c:v>
                </c:pt>
                <c:pt idx="24">
                  <c:v>84.632999999999996</c:v>
                </c:pt>
                <c:pt idx="25">
                  <c:v>84.05</c:v>
                </c:pt>
                <c:pt idx="26">
                  <c:v>84.483000000000004</c:v>
                </c:pt>
                <c:pt idx="27">
                  <c:v>84.417000000000002</c:v>
                </c:pt>
                <c:pt idx="28">
                  <c:v>84.167000000000002</c:v>
                </c:pt>
                <c:pt idx="29">
                  <c:v>84.332999999999998</c:v>
                </c:pt>
                <c:pt idx="30">
                  <c:v>85.466999999999999</c:v>
                </c:pt>
                <c:pt idx="31">
                  <c:v>84.417000000000002</c:v>
                </c:pt>
                <c:pt idx="32">
                  <c:v>86.066999999999993</c:v>
                </c:pt>
                <c:pt idx="33">
                  <c:v>86.632999999999996</c:v>
                </c:pt>
                <c:pt idx="34">
                  <c:v>87.2</c:v>
                </c:pt>
                <c:pt idx="35">
                  <c:v>88.3</c:v>
                </c:pt>
                <c:pt idx="36">
                  <c:v>88.316999999999993</c:v>
                </c:pt>
                <c:pt idx="37">
                  <c:v>89.382999999999996</c:v>
                </c:pt>
                <c:pt idx="38">
                  <c:v>90.3</c:v>
                </c:pt>
                <c:pt idx="39">
                  <c:v>92.85</c:v>
                </c:pt>
                <c:pt idx="40">
                  <c:v>92.882999999999996</c:v>
                </c:pt>
                <c:pt idx="41">
                  <c:v>96.117000000000004</c:v>
                </c:pt>
                <c:pt idx="42">
                  <c:v>98.5</c:v>
                </c:pt>
                <c:pt idx="43">
                  <c:v>100.967</c:v>
                </c:pt>
                <c:pt idx="44">
                  <c:v>104.267</c:v>
                </c:pt>
                <c:pt idx="45">
                  <c:v>107.883</c:v>
                </c:pt>
                <c:pt idx="46">
                  <c:v>112.333</c:v>
                </c:pt>
                <c:pt idx="47">
                  <c:v>118.9</c:v>
                </c:pt>
                <c:pt idx="48">
                  <c:v>124.18300000000001</c:v>
                </c:pt>
                <c:pt idx="49">
                  <c:v>130.233</c:v>
                </c:pt>
                <c:pt idx="50">
                  <c:v>138.55000000000001</c:v>
                </c:pt>
                <c:pt idx="51">
                  <c:v>145.85</c:v>
                </c:pt>
                <c:pt idx="52">
                  <c:v>157.05000000000001</c:v>
                </c:pt>
                <c:pt idx="53">
                  <c:v>168.9</c:v>
                </c:pt>
                <c:pt idx="54">
                  <c:v>181.96700000000001</c:v>
                </c:pt>
                <c:pt idx="55">
                  <c:v>195.93299999999999</c:v>
                </c:pt>
                <c:pt idx="56">
                  <c:v>208.3</c:v>
                </c:pt>
                <c:pt idx="57">
                  <c:v>219.233</c:v>
                </c:pt>
                <c:pt idx="58">
                  <c:v>227.8</c:v>
                </c:pt>
                <c:pt idx="59">
                  <c:v>233.53299999999999</c:v>
                </c:pt>
                <c:pt idx="60">
                  <c:v>236.667</c:v>
                </c:pt>
                <c:pt idx="61">
                  <c:v>237</c:v>
                </c:pt>
                <c:pt idx="62">
                  <c:v>230.85</c:v>
                </c:pt>
                <c:pt idx="63">
                  <c:v>219.767</c:v>
                </c:pt>
                <c:pt idx="64">
                  <c:v>197.36699999999999</c:v>
                </c:pt>
                <c:pt idx="65">
                  <c:v>164.46700000000001</c:v>
                </c:pt>
                <c:pt idx="66">
                  <c:v>123.483</c:v>
                </c:pt>
                <c:pt idx="67">
                  <c:v>97.082999999999998</c:v>
                </c:pt>
                <c:pt idx="68">
                  <c:v>91.167000000000002</c:v>
                </c:pt>
                <c:pt idx="69">
                  <c:v>91.882999999999996</c:v>
                </c:pt>
                <c:pt idx="70">
                  <c:v>94.9</c:v>
                </c:pt>
                <c:pt idx="71">
                  <c:v>99.882999999999996</c:v>
                </c:pt>
                <c:pt idx="72">
                  <c:v>103.05</c:v>
                </c:pt>
                <c:pt idx="73">
                  <c:v>109.05</c:v>
                </c:pt>
                <c:pt idx="74">
                  <c:v>115.283</c:v>
                </c:pt>
                <c:pt idx="75">
                  <c:v>123.733</c:v>
                </c:pt>
                <c:pt idx="76">
                  <c:v>134.96700000000001</c:v>
                </c:pt>
                <c:pt idx="77">
                  <c:v>146.25</c:v>
                </c:pt>
                <c:pt idx="78">
                  <c:v>157.88300000000001</c:v>
                </c:pt>
                <c:pt idx="79">
                  <c:v>169.483</c:v>
                </c:pt>
                <c:pt idx="80">
                  <c:v>179.86699999999999</c:v>
                </c:pt>
                <c:pt idx="81">
                  <c:v>187</c:v>
                </c:pt>
                <c:pt idx="82">
                  <c:v>191.333</c:v>
                </c:pt>
                <c:pt idx="83">
                  <c:v>192.333</c:v>
                </c:pt>
                <c:pt idx="84">
                  <c:v>188.7</c:v>
                </c:pt>
                <c:pt idx="85">
                  <c:v>177.31700000000001</c:v>
                </c:pt>
                <c:pt idx="86">
                  <c:v>155.71700000000001</c:v>
                </c:pt>
                <c:pt idx="87">
                  <c:v>125.95</c:v>
                </c:pt>
                <c:pt idx="88">
                  <c:v>96.05</c:v>
                </c:pt>
                <c:pt idx="89">
                  <c:v>80.132999999999996</c:v>
                </c:pt>
                <c:pt idx="90">
                  <c:v>77.066999999999993</c:v>
                </c:pt>
                <c:pt idx="91">
                  <c:v>76.900000000000006</c:v>
                </c:pt>
                <c:pt idx="92">
                  <c:v>77.5</c:v>
                </c:pt>
                <c:pt idx="93">
                  <c:v>76.917000000000002</c:v>
                </c:pt>
                <c:pt idx="94">
                  <c:v>77.95</c:v>
                </c:pt>
                <c:pt idx="95">
                  <c:v>77.382999999999996</c:v>
                </c:pt>
                <c:pt idx="96">
                  <c:v>77.816999999999993</c:v>
                </c:pt>
                <c:pt idx="97">
                  <c:v>78.167000000000002</c:v>
                </c:pt>
                <c:pt idx="98">
                  <c:v>77.8</c:v>
                </c:pt>
                <c:pt idx="99">
                  <c:v>76.867000000000004</c:v>
                </c:pt>
                <c:pt idx="100">
                  <c:v>78.716999999999999</c:v>
                </c:pt>
                <c:pt idx="101">
                  <c:v>78.5</c:v>
                </c:pt>
                <c:pt idx="102">
                  <c:v>78.566999999999993</c:v>
                </c:pt>
                <c:pt idx="103">
                  <c:v>78.349999999999994</c:v>
                </c:pt>
                <c:pt idx="104">
                  <c:v>78.75</c:v>
                </c:pt>
                <c:pt idx="105">
                  <c:v>78.216999999999999</c:v>
                </c:pt>
                <c:pt idx="106">
                  <c:v>78.316999999999993</c:v>
                </c:pt>
                <c:pt idx="107">
                  <c:v>78.5</c:v>
                </c:pt>
                <c:pt idx="108">
                  <c:v>77.45</c:v>
                </c:pt>
                <c:pt idx="109">
                  <c:v>79.966999999999999</c:v>
                </c:pt>
                <c:pt idx="110">
                  <c:v>78.683000000000007</c:v>
                </c:pt>
                <c:pt idx="111">
                  <c:v>79.816999999999993</c:v>
                </c:pt>
                <c:pt idx="112">
                  <c:v>78.55</c:v>
                </c:pt>
                <c:pt idx="113">
                  <c:v>78.266999999999996</c:v>
                </c:pt>
                <c:pt idx="114">
                  <c:v>79.5</c:v>
                </c:pt>
                <c:pt idx="115">
                  <c:v>81.5</c:v>
                </c:pt>
                <c:pt idx="116">
                  <c:v>84.4</c:v>
                </c:pt>
                <c:pt idx="117">
                  <c:v>83.983000000000004</c:v>
                </c:pt>
                <c:pt idx="118">
                  <c:v>87.882999999999996</c:v>
                </c:pt>
                <c:pt idx="119">
                  <c:v>89.85</c:v>
                </c:pt>
                <c:pt idx="120">
                  <c:v>91.167000000000002</c:v>
                </c:pt>
                <c:pt idx="121">
                  <c:v>92.917000000000002</c:v>
                </c:pt>
                <c:pt idx="122">
                  <c:v>92.516999999999996</c:v>
                </c:pt>
                <c:pt idx="123">
                  <c:v>90.933000000000007</c:v>
                </c:pt>
                <c:pt idx="124">
                  <c:v>88.582999999999998</c:v>
                </c:pt>
                <c:pt idx="125">
                  <c:v>87.332999999999998</c:v>
                </c:pt>
                <c:pt idx="126">
                  <c:v>83.332999999999998</c:v>
                </c:pt>
                <c:pt idx="127">
                  <c:v>80.566999999999993</c:v>
                </c:pt>
                <c:pt idx="128">
                  <c:v>78.45</c:v>
                </c:pt>
                <c:pt idx="129">
                  <c:v>75.400000000000006</c:v>
                </c:pt>
                <c:pt idx="130">
                  <c:v>72.783000000000001</c:v>
                </c:pt>
                <c:pt idx="131">
                  <c:v>72.816999999999993</c:v>
                </c:pt>
                <c:pt idx="132">
                  <c:v>73.316999999999993</c:v>
                </c:pt>
                <c:pt idx="133">
                  <c:v>72.316999999999993</c:v>
                </c:pt>
                <c:pt idx="134">
                  <c:v>71.582999999999998</c:v>
                </c:pt>
                <c:pt idx="135">
                  <c:v>71.900000000000006</c:v>
                </c:pt>
                <c:pt idx="136">
                  <c:v>71.367000000000004</c:v>
                </c:pt>
                <c:pt idx="137">
                  <c:v>72.382999999999996</c:v>
                </c:pt>
                <c:pt idx="138">
                  <c:v>71.5</c:v>
                </c:pt>
                <c:pt idx="139">
                  <c:v>72.082999999999998</c:v>
                </c:pt>
                <c:pt idx="140">
                  <c:v>71.683000000000007</c:v>
                </c:pt>
                <c:pt idx="141">
                  <c:v>72.533000000000001</c:v>
                </c:pt>
                <c:pt idx="142">
                  <c:v>72.516999999999996</c:v>
                </c:pt>
                <c:pt idx="143">
                  <c:v>72.099999999999994</c:v>
                </c:pt>
                <c:pt idx="144">
                  <c:v>73.632999999999996</c:v>
                </c:pt>
                <c:pt idx="145">
                  <c:v>75.3</c:v>
                </c:pt>
                <c:pt idx="146">
                  <c:v>75.882999999999996</c:v>
                </c:pt>
                <c:pt idx="147">
                  <c:v>77.382999999999996</c:v>
                </c:pt>
                <c:pt idx="148">
                  <c:v>79.082999999999998</c:v>
                </c:pt>
                <c:pt idx="149">
                  <c:v>79.3</c:v>
                </c:pt>
                <c:pt idx="150">
                  <c:v>80.983000000000004</c:v>
                </c:pt>
                <c:pt idx="151">
                  <c:v>81.733000000000004</c:v>
                </c:pt>
                <c:pt idx="152">
                  <c:v>81.183000000000007</c:v>
                </c:pt>
                <c:pt idx="153">
                  <c:v>80.033000000000001</c:v>
                </c:pt>
                <c:pt idx="154">
                  <c:v>79.099999999999994</c:v>
                </c:pt>
                <c:pt idx="155">
                  <c:v>77.516999999999996</c:v>
                </c:pt>
                <c:pt idx="156">
                  <c:v>74.816999999999993</c:v>
                </c:pt>
                <c:pt idx="157">
                  <c:v>73.066999999999993</c:v>
                </c:pt>
                <c:pt idx="158">
                  <c:v>71.716999999999999</c:v>
                </c:pt>
                <c:pt idx="159">
                  <c:v>70.117000000000004</c:v>
                </c:pt>
                <c:pt idx="160">
                  <c:v>69.45</c:v>
                </c:pt>
                <c:pt idx="161">
                  <c:v>69.650000000000006</c:v>
                </c:pt>
                <c:pt idx="162">
                  <c:v>69.816999999999993</c:v>
                </c:pt>
                <c:pt idx="163">
                  <c:v>68.483000000000004</c:v>
                </c:pt>
                <c:pt idx="164">
                  <c:v>68.667000000000002</c:v>
                </c:pt>
                <c:pt idx="165">
                  <c:v>68.349999999999994</c:v>
                </c:pt>
                <c:pt idx="166">
                  <c:v>67.766999999999996</c:v>
                </c:pt>
                <c:pt idx="167">
                  <c:v>68.650000000000006</c:v>
                </c:pt>
                <c:pt idx="168">
                  <c:v>68.533000000000001</c:v>
                </c:pt>
                <c:pt idx="169">
                  <c:v>68.216999999999999</c:v>
                </c:pt>
                <c:pt idx="170">
                  <c:v>68.582999999999998</c:v>
                </c:pt>
                <c:pt idx="171">
                  <c:v>67.683000000000007</c:v>
                </c:pt>
                <c:pt idx="172">
                  <c:v>68.716999999999999</c:v>
                </c:pt>
                <c:pt idx="173">
                  <c:v>67.2</c:v>
                </c:pt>
                <c:pt idx="174">
                  <c:v>68.349999999999994</c:v>
                </c:pt>
                <c:pt idx="175">
                  <c:v>69.05</c:v>
                </c:pt>
                <c:pt idx="176">
                  <c:v>67.716999999999999</c:v>
                </c:pt>
                <c:pt idx="177">
                  <c:v>67.599999999999994</c:v>
                </c:pt>
                <c:pt idx="178">
                  <c:v>67.167000000000002</c:v>
                </c:pt>
                <c:pt idx="179">
                  <c:v>67.882999999999996</c:v>
                </c:pt>
                <c:pt idx="180">
                  <c:v>67.316999999999993</c:v>
                </c:pt>
                <c:pt idx="181">
                  <c:v>67.3</c:v>
                </c:pt>
                <c:pt idx="182">
                  <c:v>67.900000000000006</c:v>
                </c:pt>
                <c:pt idx="183">
                  <c:v>67.150000000000006</c:v>
                </c:pt>
                <c:pt idx="184">
                  <c:v>67.2</c:v>
                </c:pt>
                <c:pt idx="185">
                  <c:v>67.650000000000006</c:v>
                </c:pt>
                <c:pt idx="186">
                  <c:v>67.167000000000002</c:v>
                </c:pt>
                <c:pt idx="187">
                  <c:v>67.150000000000006</c:v>
                </c:pt>
                <c:pt idx="188">
                  <c:v>67.117000000000004</c:v>
                </c:pt>
                <c:pt idx="189">
                  <c:v>66.483000000000004</c:v>
                </c:pt>
                <c:pt idx="190">
                  <c:v>66.966999999999999</c:v>
                </c:pt>
                <c:pt idx="191">
                  <c:v>66.983000000000004</c:v>
                </c:pt>
                <c:pt idx="192">
                  <c:v>67.2</c:v>
                </c:pt>
                <c:pt idx="193">
                  <c:v>66.900000000000006</c:v>
                </c:pt>
                <c:pt idx="194">
                  <c:v>66.917000000000002</c:v>
                </c:pt>
                <c:pt idx="195">
                  <c:v>66.7</c:v>
                </c:pt>
                <c:pt idx="196">
                  <c:v>65.983000000000004</c:v>
                </c:pt>
                <c:pt idx="197">
                  <c:v>67.283000000000001</c:v>
                </c:pt>
                <c:pt idx="198">
                  <c:v>67.033000000000001</c:v>
                </c:pt>
                <c:pt idx="199">
                  <c:v>68.966999999999999</c:v>
                </c:pt>
                <c:pt idx="200">
                  <c:v>67.533000000000001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80.866542779639303</c:v>
                </c:pt>
                <c:pt idx="1">
                  <c:v>81.06390829877715</c:v>
                </c:pt>
                <c:pt idx="2">
                  <c:v>81.261943675862653</c:v>
                </c:pt>
                <c:pt idx="3">
                  <c:v>81.460629178211789</c:v>
                </c:pt>
                <c:pt idx="4">
                  <c:v>81.659935316912524</c:v>
                </c:pt>
                <c:pt idx="5">
                  <c:v>81.859821312227538</c:v>
                </c:pt>
                <c:pt idx="6">
                  <c:v>82.06023340972736</c:v>
                </c:pt>
                <c:pt idx="7">
                  <c:v>82.261103050381763</c:v>
                </c:pt>
                <c:pt idx="8">
                  <c:v>82.462344906204166</c:v>
                </c:pt>
                <c:pt idx="9">
                  <c:v>82.663854805744137</c:v>
                </c:pt>
                <c:pt idx="10">
                  <c:v>82.865507592820947</c:v>
                </c:pt>
                <c:pt idx="11">
                  <c:v>83.067154990358375</c:v>
                </c:pt>
                <c:pt idx="12">
                  <c:v>83.268623583257948</c:v>
                </c:pt>
                <c:pt idx="13">
                  <c:v>83.469713095857045</c:v>
                </c:pt>
                <c:pt idx="14">
                  <c:v>83.670195228749719</c:v>
                </c:pt>
                <c:pt idx="15">
                  <c:v>83.86981344737994</c:v>
                </c:pt>
                <c:pt idx="16">
                  <c:v>84.068284294762961</c:v>
                </c:pt>
                <c:pt idx="17">
                  <c:v>84.26530105029228</c:v>
                </c:pt>
                <c:pt idx="18">
                  <c:v>84.460540896500277</c:v>
                </c:pt>
                <c:pt idx="19">
                  <c:v>84.653677209074161</c:v>
                </c:pt>
                <c:pt idx="20">
                  <c:v>84.844399176371141</c:v>
                </c:pt>
                <c:pt idx="21">
                  <c:v>85.032441704691337</c:v>
                </c:pt>
                <c:pt idx="22">
                  <c:v>85.217629488709861</c:v>
                </c:pt>
                <c:pt idx="23">
                  <c:v>85.399940221993276</c:v>
                </c:pt>
                <c:pt idx="24">
                  <c:v>85.579593165158343</c:v>
                </c:pt>
                <c:pt idx="25">
                  <c:v>85.757170617209084</c:v>
                </c:pt>
                <c:pt idx="26">
                  <c:v>85.933781137202359</c:v>
                </c:pt>
                <c:pt idx="27">
                  <c:v>86.111274463430433</c:v>
                </c:pt>
                <c:pt idx="28">
                  <c:v>86.292518725936347</c:v>
                </c:pt>
                <c:pt idx="29">
                  <c:v>86.481750415448502</c:v>
                </c:pt>
                <c:pt idx="30">
                  <c:v>86.685006252248058</c:v>
                </c:pt>
                <c:pt idx="31">
                  <c:v>86.910643130264589</c:v>
                </c:pt>
                <c:pt idx="32">
                  <c:v>87.16994721526892</c:v>
                </c:pt>
                <c:pt idx="33">
                  <c:v>87.477825615307253</c:v>
                </c:pt>
                <c:pt idx="34">
                  <c:v>87.853563508671712</c:v>
                </c:pt>
                <c:pt idx="35">
                  <c:v>88.321616135585046</c:v>
                </c:pt>
                <c:pt idx="36">
                  <c:v>88.912388911629705</c:v>
                </c:pt>
                <c:pt idx="37">
                  <c:v>89.662940848170592</c:v>
                </c:pt>
                <c:pt idx="38">
                  <c:v>90.617527772542232</c:v>
                </c:pt>
                <c:pt idx="39">
                  <c:v>91.827884439955028</c:v>
                </c:pt>
                <c:pt idx="40">
                  <c:v>93.353131008972881</c:v>
                </c:pt>
                <c:pt idx="41">
                  <c:v>95.259182451766762</c:v>
                </c:pt>
                <c:pt idx="42">
                  <c:v>97.617542433831915</c:v>
                </c:pt>
                <c:pt idx="43">
                  <c:v>100.50337901446316</c:v>
                </c:pt>
                <c:pt idx="44">
                  <c:v>103.99281056077326</c:v>
                </c:pt>
                <c:pt idx="45">
                  <c:v>108.15937776912421</c:v>
                </c:pt>
                <c:pt idx="46">
                  <c:v>113.06974123362987</c:v>
                </c:pt>
                <c:pt idx="47">
                  <c:v>118.77872110691882</c:v>
                </c:pt>
                <c:pt idx="48">
                  <c:v>125.32388127448024</c:v>
                </c:pt>
                <c:pt idx="49">
                  <c:v>132.71994805833774</c:v>
                </c:pt>
                <c:pt idx="50">
                  <c:v>140.95343384437311</c:v>
                </c:pt>
                <c:pt idx="51">
                  <c:v>149.97789911875628</c:v>
                </c:pt>
                <c:pt idx="52">
                  <c:v>159.71032206401867</c:v>
                </c:pt>
                <c:pt idx="53">
                  <c:v>170.02904413639172</c:v>
                </c:pt>
                <c:pt idx="54">
                  <c:v>180.7737151934038</c:v>
                </c:pt>
                <c:pt idx="55">
                  <c:v>191.74754798491921</c:v>
                </c:pt>
                <c:pt idx="56">
                  <c:v>202.72176171082862</c:v>
                </c:pt>
                <c:pt idx="57">
                  <c:v>213.43941330826274</c:v>
                </c:pt>
                <c:pt idx="58">
                  <c:v>223.60105466837885</c:v>
                </c:pt>
                <c:pt idx="59">
                  <c:v>232.76068697554891</c:v>
                </c:pt>
                <c:pt idx="60">
                  <c:v>239.96258604433785</c:v>
                </c:pt>
                <c:pt idx="61">
                  <c:v>243.02022733543458</c:v>
                </c:pt>
                <c:pt idx="62">
                  <c:v>238.06794909909976</c:v>
                </c:pt>
                <c:pt idx="63">
                  <c:v>221.05434481277496</c:v>
                </c:pt>
                <c:pt idx="64">
                  <c:v>191.72204671973751</c:v>
                </c:pt>
                <c:pt idx="65">
                  <c:v>156.44722625002663</c:v>
                </c:pt>
                <c:pt idx="66">
                  <c:v>125.23747619799317</c:v>
                </c:pt>
                <c:pt idx="67">
                  <c:v>104.88290111634245</c:v>
                </c:pt>
                <c:pt idx="68">
                  <c:v>95.617561931863122</c:v>
                </c:pt>
                <c:pt idx="69">
                  <c:v>93.72933377226704</c:v>
                </c:pt>
                <c:pt idx="70">
                  <c:v>95.592278895563524</c:v>
                </c:pt>
                <c:pt idx="71">
                  <c:v>99.283369997841703</c:v>
                </c:pt>
                <c:pt idx="72">
                  <c:v>104.16459519113114</c:v>
                </c:pt>
                <c:pt idx="73">
                  <c:v>110.12312547791787</c:v>
                </c:pt>
                <c:pt idx="74">
                  <c:v>117.16133388971031</c:v>
                </c:pt>
                <c:pt idx="75">
                  <c:v>125.25787064184425</c:v>
                </c:pt>
                <c:pt idx="76">
                  <c:v>134.32856102592697</c:v>
                </c:pt>
                <c:pt idx="77">
                  <c:v>144.2133986887284</c:v>
                </c:pt>
                <c:pt idx="78">
                  <c:v>154.67239555840592</c:v>
                </c:pt>
                <c:pt idx="79">
                  <c:v>165.38663947643178</c:v>
                </c:pt>
                <c:pt idx="80">
                  <c:v>175.95000978400154</c:v>
                </c:pt>
                <c:pt idx="81">
                  <c:v>185.7804875125523</c:v>
                </c:pt>
                <c:pt idx="82">
                  <c:v>193.7642344160939</c:v>
                </c:pt>
                <c:pt idx="83">
                  <c:v>197.52655941731297</c:v>
                </c:pt>
                <c:pt idx="84">
                  <c:v>193.131018259054</c:v>
                </c:pt>
                <c:pt idx="85">
                  <c:v>177.13244409267358</c:v>
                </c:pt>
                <c:pt idx="86">
                  <c:v>150.89398475535754</c:v>
                </c:pt>
                <c:pt idx="87">
                  <c:v>122.08219073327253</c:v>
                </c:pt>
                <c:pt idx="88">
                  <c:v>99.495415786694394</c:v>
                </c:pt>
                <c:pt idx="89">
                  <c:v>86.60495388758055</c:v>
                </c:pt>
                <c:pt idx="90">
                  <c:v>81.174311353302429</c:v>
                </c:pt>
                <c:pt idx="91">
                  <c:v>79.421527476910541</c:v>
                </c:pt>
                <c:pt idx="92">
                  <c:v>78.913249169925805</c:v>
                </c:pt>
                <c:pt idx="93">
                  <c:v>78.702675210580097</c:v>
                </c:pt>
                <c:pt idx="94">
                  <c:v>78.543826693718884</c:v>
                </c:pt>
                <c:pt idx="95">
                  <c:v>78.392466103537757</c:v>
                </c:pt>
                <c:pt idx="96">
                  <c:v>78.243237153720202</c:v>
                </c:pt>
                <c:pt idx="97">
                  <c:v>78.096167790312037</c:v>
                </c:pt>
                <c:pt idx="98">
                  <c:v>77.952115062831496</c:v>
                </c:pt>
                <c:pt idx="99">
                  <c:v>77.812474588857015</c:v>
                </c:pt>
                <c:pt idx="100">
                  <c:v>77.679366183532139</c:v>
                </c:pt>
                <c:pt idx="101">
                  <c:v>77.555909884536533</c:v>
                </c:pt>
                <c:pt idx="102">
                  <c:v>77.446564066538755</c:v>
                </c:pt>
                <c:pt idx="103">
                  <c:v>77.357513155063657</c:v>
                </c:pt>
                <c:pt idx="104">
                  <c:v>77.297078155755742</c:v>
                </c:pt>
                <c:pt idx="105">
                  <c:v>77.276103150499409</c:v>
                </c:pt>
                <c:pt idx="106">
                  <c:v>77.308248065595819</c:v>
                </c:pt>
                <c:pt idx="107">
                  <c:v>77.410095828087407</c:v>
                </c:pt>
                <c:pt idx="108">
                  <c:v>77.600965616490726</c:v>
                </c:pt>
                <c:pt idx="109">
                  <c:v>77.9023197292411</c:v>
                </c:pt>
                <c:pt idx="110">
                  <c:v>78.33666640818484</c:v>
                </c:pt>
                <c:pt idx="111">
                  <c:v>78.925900153099789</c:v>
                </c:pt>
                <c:pt idx="112">
                  <c:v>79.689085908252679</c:v>
                </c:pt>
                <c:pt idx="113">
                  <c:v>80.639775589319441</c:v>
                </c:pt>
                <c:pt idx="114">
                  <c:v>81.783012544418</c:v>
                </c:pt>
                <c:pt idx="115">
                  <c:v>83.11214323770109</c:v>
                </c:pt>
                <c:pt idx="116">
                  <c:v>84.605230116804151</c:v>
                </c:pt>
                <c:pt idx="117">
                  <c:v>86.220022974278322</c:v>
                </c:pt>
                <c:pt idx="118">
                  <c:v>87.885282874350011</c:v>
                </c:pt>
                <c:pt idx="119">
                  <c:v>89.486327490588153</c:v>
                </c:pt>
                <c:pt idx="120">
                  <c:v>90.847351044523506</c:v>
                </c:pt>
                <c:pt idx="121">
                  <c:v>91.724547991505673</c:v>
                </c:pt>
                <c:pt idx="122">
                  <c:v>91.835932552646156</c:v>
                </c:pt>
                <c:pt idx="123">
                  <c:v>90.947699227308661</c:v>
                </c:pt>
                <c:pt idx="124">
                  <c:v>88.99848380511996</c:v>
                </c:pt>
                <c:pt idx="125">
                  <c:v>86.190896050238806</c:v>
                </c:pt>
                <c:pt idx="126">
                  <c:v>82.968840907405678</c:v>
                </c:pt>
                <c:pt idx="127">
                  <c:v>79.864701383694566</c:v>
                </c:pt>
                <c:pt idx="128">
                  <c:v>77.299042310772435</c:v>
                </c:pt>
                <c:pt idx="129">
                  <c:v>75.453905152036853</c:v>
                </c:pt>
                <c:pt idx="130">
                  <c:v>74.279771699071304</c:v>
                </c:pt>
                <c:pt idx="131">
                  <c:v>73.597890228972119</c:v>
                </c:pt>
                <c:pt idx="132">
                  <c:v>73.213076703215606</c:v>
                </c:pt>
                <c:pt idx="133">
                  <c:v>72.978905091017609</c:v>
                </c:pt>
                <c:pt idx="134">
                  <c:v>72.80997871706785</c:v>
                </c:pt>
                <c:pt idx="135">
                  <c:v>72.666102584139921</c:v>
                </c:pt>
                <c:pt idx="136">
                  <c:v>72.532481426040917</c:v>
                </c:pt>
                <c:pt idx="137">
                  <c:v>72.406803414540946</c:v>
                </c:pt>
                <c:pt idx="138">
                  <c:v>72.294055722822208</c:v>
                </c:pt>
                <c:pt idx="139">
                  <c:v>72.206574379825099</c:v>
                </c:pt>
                <c:pt idx="140">
                  <c:v>72.166945197019942</c:v>
                </c:pt>
                <c:pt idx="141">
                  <c:v>72.211763063278354</c:v>
                </c:pt>
                <c:pt idx="142">
                  <c:v>72.393784012790107</c:v>
                </c:pt>
                <c:pt idx="143">
                  <c:v>72.779051705731064</c:v>
                </c:pt>
                <c:pt idx="144">
                  <c:v>73.435341917061322</c:v>
                </c:pt>
                <c:pt idx="145">
                  <c:v>74.41016186136865</c:v>
                </c:pt>
                <c:pt idx="146">
                  <c:v>75.701287362724742</c:v>
                </c:pt>
                <c:pt idx="147">
                  <c:v>77.229290240701914</c:v>
                </c:pt>
                <c:pt idx="148">
                  <c:v>78.826259183701524</c:v>
                </c:pt>
                <c:pt idx="149">
                  <c:v>80.253537255869276</c:v>
                </c:pt>
                <c:pt idx="150">
                  <c:v>81.251532913683675</c:v>
                </c:pt>
                <c:pt idx="151">
                  <c:v>81.609386995672637</c:v>
                </c:pt>
                <c:pt idx="152">
                  <c:v>81.229426601085635</c:v>
                </c:pt>
                <c:pt idx="153">
                  <c:v>80.159513213238782</c:v>
                </c:pt>
                <c:pt idx="154">
                  <c:v>78.578631933681052</c:v>
                </c:pt>
                <c:pt idx="155">
                  <c:v>76.741645267171151</c:v>
                </c:pt>
                <c:pt idx="156">
                  <c:v>74.906656721939484</c:v>
                </c:pt>
                <c:pt idx="157">
                  <c:v>73.27338296439514</c:v>
                </c:pt>
                <c:pt idx="158">
                  <c:v>71.95189640836125</c:v>
                </c:pt>
                <c:pt idx="159">
                  <c:v>70.964905710796316</c:v>
                </c:pt>
                <c:pt idx="160">
                  <c:v>70.273000678052611</c:v>
                </c:pt>
                <c:pt idx="161">
                  <c:v>69.80703891293588</c:v>
                </c:pt>
                <c:pt idx="162">
                  <c:v>69.494947860690175</c:v>
                </c:pt>
                <c:pt idx="163">
                  <c:v>69.277287562884467</c:v>
                </c:pt>
                <c:pt idx="164">
                  <c:v>69.112249086070875</c:v>
                </c:pt>
                <c:pt idx="165">
                  <c:v>68.973942584837332</c:v>
                </c:pt>
                <c:pt idx="166">
                  <c:v>68.848013679008346</c:v>
                </c:pt>
                <c:pt idx="167">
                  <c:v>68.727261114022909</c:v>
                </c:pt>
                <c:pt idx="168">
                  <c:v>68.608390105911951</c:v>
                </c:pt>
                <c:pt idx="169">
                  <c:v>68.490015030891001</c:v>
                </c:pt>
                <c:pt idx="170">
                  <c:v>68.371594239105562</c:v>
                </c:pt>
                <c:pt idx="171">
                  <c:v>68.25292683438181</c:v>
                </c:pt>
                <c:pt idx="172">
                  <c:v>68.133939337672984</c:v>
                </c:pt>
                <c:pt idx="173">
                  <c:v>68.014603754603755</c:v>
                </c:pt>
                <c:pt idx="174">
                  <c:v>67.894908776511585</c:v>
                </c:pt>
                <c:pt idx="175">
                  <c:v>67.774850329194862</c:v>
                </c:pt>
                <c:pt idx="176">
                  <c:v>67.654428511293503</c:v>
                </c:pt>
                <c:pt idx="177">
                  <c:v>67.533646462785683</c:v>
                </c:pt>
                <c:pt idx="178">
                  <c:v>67.412509778818574</c:v>
                </c:pt>
                <c:pt idx="179">
                  <c:v>67.29102608050357</c:v>
                </c:pt>
                <c:pt idx="180">
                  <c:v>67.169204645027548</c:v>
                </c:pt>
                <c:pt idx="181">
                  <c:v>67.047056073617739</c:v>
                </c:pt>
                <c:pt idx="182">
                  <c:v>66.924591993379437</c:v>
                </c:pt>
                <c:pt idx="183">
                  <c:v>66.801824792082186</c:v>
                </c:pt>
                <c:pt idx="184">
                  <c:v>66.678767384943555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80.866542760938188</c:v>
                </c:pt>
                <c:pt idx="1">
                  <c:v>81.06390826088338</c:v>
                </c:pt>
                <c:pt idx="2">
                  <c:v>81.261943599921409</c:v>
                </c:pt>
                <c:pt idx="3">
                  <c:v>81.4606290276907</c:v>
                </c:pt>
                <c:pt idx="4">
                  <c:v>81.659935021841321</c:v>
                </c:pt>
                <c:pt idx="5">
                  <c:v>81.859820740135277</c:v>
                </c:pt>
                <c:pt idx="6">
                  <c:v>82.060232312705978</c:v>
                </c:pt>
                <c:pt idx="7">
                  <c:v>82.261100969852222</c:v>
                </c:pt>
                <c:pt idx="8">
                  <c:v>82.462341003708246</c:v>
                </c:pt>
                <c:pt idx="9">
                  <c:v>82.663847566040232</c:v>
                </c:pt>
                <c:pt idx="10">
                  <c:v>82.865494309430872</c:v>
                </c:pt>
                <c:pt idx="11">
                  <c:v>83.067130885375676</c:v>
                </c:pt>
                <c:pt idx="12">
                  <c:v>83.268580320470534</c:v>
                </c:pt>
                <c:pt idx="13">
                  <c:v>83.469636301033518</c:v>
                </c:pt>
                <c:pt idx="14">
                  <c:v>83.670060407244449</c:v>
                </c:pt>
                <c:pt idx="15">
                  <c:v>83.8695793502052</c:v>
                </c:pt>
                <c:pt idx="16">
                  <c:v>84.067882279123438</c:v>
                </c:pt>
                <c:pt idx="17">
                  <c:v>84.264618240877439</c:v>
                </c:pt>
                <c:pt idx="18">
                  <c:v>84.459393890133867</c:v>
                </c:pt>
                <c:pt idx="19">
                  <c:v>84.651771564371828</c:v>
                </c:pt>
                <c:pt idx="20">
                  <c:v>84.841267853781773</c:v>
                </c:pt>
                <c:pt idx="21">
                  <c:v>85.027352809975497</c:v>
                </c:pt>
                <c:pt idx="22">
                  <c:v>85.209449948411731</c:v>
                </c:pt>
                <c:pt idx="23">
                  <c:v>85.386937205823088</c:v>
                </c:pt>
                <c:pt idx="24">
                  <c:v>85.55914901394263</c:v>
                </c:pt>
                <c:pt idx="25">
                  <c:v>85.725379642598767</c:v>
                </c:pt>
                <c:pt idx="26">
                  <c:v>85.88488794696103</c:v>
                </c:pt>
                <c:pt idx="27">
                  <c:v>86.0369036238001</c:v>
                </c:pt>
                <c:pt idx="28">
                  <c:v>86.180635039002368</c:v>
                </c:pt>
                <c:pt idx="29">
                  <c:v>86.315278632927104</c:v>
                </c:pt>
                <c:pt idx="30">
                  <c:v>86.440029842231809</c:v>
                </c:pt>
                <c:pt idx="31">
                  <c:v>86.554095398496884</c:v>
                </c:pt>
                <c:pt idx="32">
                  <c:v>86.656706778751428</c:v>
                </c:pt>
                <c:pt idx="33">
                  <c:v>86.747134495670792</c:v>
                </c:pt>
                <c:pt idx="34">
                  <c:v>86.824702831872315</c:v>
                </c:pt>
                <c:pt idx="35">
                  <c:v>86.888804550374431</c:v>
                </c:pt>
                <c:pt idx="36">
                  <c:v>86.93891505918927</c:v>
                </c:pt>
                <c:pt idx="37">
                  <c:v>86.97460547904258</c:v>
                </c:pt>
                <c:pt idx="38">
                  <c:v>86.995554064892247</c:v>
                </c:pt>
                <c:pt idx="39">
                  <c:v>87.001555467656516</c:v>
                </c:pt>
                <c:pt idx="40">
                  <c:v>86.992527392950095</c:v>
                </c:pt>
                <c:pt idx="41">
                  <c:v>86.968514316031744</c:v>
                </c:pt>
                <c:pt idx="42">
                  <c:v>86.929688040724969</c:v>
                </c:pt>
                <c:pt idx="43">
                  <c:v>86.876345036106301</c:v>
                </c:pt>
                <c:pt idx="44">
                  <c:v>86.808900637581431</c:v>
                </c:pt>
                <c:pt idx="45">
                  <c:v>86.727880347036333</c:v>
                </c:pt>
                <c:pt idx="46">
                  <c:v>86.633908598894863</c:v>
                </c:pt>
                <c:pt idx="47">
                  <c:v>86.527695465588465</c:v>
                </c:pt>
                <c:pt idx="48">
                  <c:v>86.410021850213269</c:v>
                </c:pt>
                <c:pt idx="49">
                  <c:v>86.28172375230956</c:v>
                </c:pt>
                <c:pt idx="50">
                  <c:v>86.143676194481813</c:v>
                </c:pt>
                <c:pt idx="51">
                  <c:v>85.996777365875545</c:v>
                </c:pt>
                <c:pt idx="52">
                  <c:v>85.841933478817381</c:v>
                </c:pt>
                <c:pt idx="53">
                  <c:v>85.680044754394473</c:v>
                </c:pt>
                <c:pt idx="54">
                  <c:v>85.511992859382858</c:v>
                </c:pt>
                <c:pt idx="55">
                  <c:v>85.33863001862268</c:v>
                </c:pt>
                <c:pt idx="56">
                  <c:v>85.160769930738311</c:v>
                </c:pt>
                <c:pt idx="57">
                  <c:v>84.97918052674909</c:v>
                </c:pt>
                <c:pt idx="58">
                  <c:v>84.79457853472401</c:v>
                </c:pt>
                <c:pt idx="59">
                  <c:v>84.607625751680018</c:v>
                </c:pt>
                <c:pt idx="60">
                  <c:v>84.418926877348682</c:v>
                </c:pt>
                <c:pt idx="61">
                  <c:v>84.229028732921051</c:v>
                </c:pt>
                <c:pt idx="62">
                  <c:v>84.038420670145157</c:v>
                </c:pt>
                <c:pt idx="63">
                  <c:v>83.847535970288575</c:v>
                </c:pt>
                <c:pt idx="64">
                  <c:v>83.656754036251613</c:v>
                </c:pt>
                <c:pt idx="65">
                  <c:v>83.4664031922145</c:v>
                </c:pt>
                <c:pt idx="66">
                  <c:v>83.276763921418208</c:v>
                </c:pt>
                <c:pt idx="67">
                  <c:v>83.088072392054073</c:v>
                </c:pt>
                <c:pt idx="68">
                  <c:v>82.900524142117021</c:v>
                </c:pt>
                <c:pt idx="69">
                  <c:v>82.714277815147739</c:v>
                </c:pt>
                <c:pt idx="70">
                  <c:v>82.529458859066253</c:v>
                </c:pt>
                <c:pt idx="71">
                  <c:v>82.346163119095394</c:v>
                </c:pt>
                <c:pt idx="72">
                  <c:v>82.164460272665252</c:v>
                </c:pt>
                <c:pt idx="73">
                  <c:v>81.984397068954607</c:v>
                </c:pt>
                <c:pt idx="74">
                  <c:v>81.806000348311755</c:v>
                </c:pt>
                <c:pt idx="75">
                  <c:v>81.629279827261513</c:v>
                </c:pt>
                <c:pt idx="76">
                  <c:v>81.454230643293869</c:v>
                </c:pt>
                <c:pt idx="77">
                  <c:v>81.280835660328549</c:v>
                </c:pt>
                <c:pt idx="78">
                  <c:v>81.109067540878314</c:v>
                </c:pt>
                <c:pt idx="79">
                  <c:v>80.938890594711978</c:v>
                </c:pt>
                <c:pt idx="80">
                  <c:v>80.770262416463183</c:v>
                </c:pt>
                <c:pt idx="81">
                  <c:v>80.603135326342937</c:v>
                </c:pt>
                <c:pt idx="82">
                  <c:v>80.437457629077755</c:v>
                </c:pt>
                <c:pt idx="83">
                  <c:v>80.273174706567048</c:v>
                </c:pt>
                <c:pt idx="84">
                  <c:v>80.11022995967565</c:v>
                </c:pt>
                <c:pt idx="85">
                  <c:v>79.948565614160614</c:v>
                </c:pt>
                <c:pt idx="86">
                  <c:v>79.788123405078096</c:v>
                </c:pt>
                <c:pt idx="87">
                  <c:v>79.628845153197403</c:v>
                </c:pt>
                <c:pt idx="88">
                  <c:v>79.470673246033982</c:v>
                </c:pt>
                <c:pt idx="89">
                  <c:v>79.313551035143945</c:v>
                </c:pt>
                <c:pt idx="90">
                  <c:v>79.157423160341935</c:v>
                </c:pt>
                <c:pt idx="91">
                  <c:v>79.00223581053541</c:v>
                </c:pt>
                <c:pt idx="92">
                  <c:v>78.847936929934519</c:v>
                </c:pt>
                <c:pt idx="93">
                  <c:v>78.694476377510313</c:v>
                </c:pt>
                <c:pt idx="94">
                  <c:v>78.541806046743616</c:v>
                </c:pt>
                <c:pt idx="95">
                  <c:v>78.389879951938696</c:v>
                </c:pt>
                <c:pt idx="96">
                  <c:v>78.238654286670879</c:v>
                </c:pt>
                <c:pt idx="97">
                  <c:v>78.08808745929575</c:v>
                </c:pt>
                <c:pt idx="98">
                  <c:v>77.938140109868883</c:v>
                </c:pt>
                <c:pt idx="99">
                  <c:v>77.788775112304023</c:v>
                </c:pt>
                <c:pt idx="100">
                  <c:v>77.639957565133557</c:v>
                </c:pt>
                <c:pt idx="101">
                  <c:v>77.491654773821281</c:v>
                </c:pt>
                <c:pt idx="102">
                  <c:v>77.343836227211312</c:v>
                </c:pt>
                <c:pt idx="103">
                  <c:v>77.196473570372618</c:v>
                </c:pt>
                <c:pt idx="104">
                  <c:v>77.049540575811903</c:v>
                </c:pt>
                <c:pt idx="105">
                  <c:v>76.903013114774225</c:v>
                </c:pt>
                <c:pt idx="106">
                  <c:v>76.756869130124244</c:v>
                </c:pt>
                <c:pt idx="107">
                  <c:v>76.611088612099209</c:v>
                </c:pt>
                <c:pt idx="108">
                  <c:v>76.465653578039877</c:v>
                </c:pt>
                <c:pt idx="109">
                  <c:v>76.320548057036348</c:v>
                </c:pt>
                <c:pt idx="110">
                  <c:v>76.175758080262639</c:v>
                </c:pt>
                <c:pt idx="111">
                  <c:v>76.031271677616417</c:v>
                </c:pt>
                <c:pt idx="112">
                  <c:v>75.887078881120331</c:v>
                </c:pt>
                <c:pt idx="113">
                  <c:v>75.743171735373338</c:v>
                </c:pt>
                <c:pt idx="114">
                  <c:v>75.599544315161268</c:v>
                </c:pt>
                <c:pt idx="115">
                  <c:v>75.456192750136125</c:v>
                </c:pt>
                <c:pt idx="116">
                  <c:v>75.313115256249631</c:v>
                </c:pt>
                <c:pt idx="117">
                  <c:v>75.170312173371599</c:v>
                </c:pt>
                <c:pt idx="118">
                  <c:v>75.027786008231487</c:v>
                </c:pt>
                <c:pt idx="119">
                  <c:v>74.885541481486655</c:v>
                </c:pt>
                <c:pt idx="120">
                  <c:v>74.743585577338308</c:v>
                </c:pt>
                <c:pt idx="121">
                  <c:v>74.601927593682916</c:v>
                </c:pt>
                <c:pt idx="122">
                  <c:v>74.460579190300919</c:v>
                </c:pt>
                <c:pt idx="123">
                  <c:v>74.319554432046615</c:v>
                </c:pt>
                <c:pt idx="124">
                  <c:v>74.178869823419376</c:v>
                </c:pt>
                <c:pt idx="125">
                  <c:v>74.038544330275357</c:v>
                </c:pt>
                <c:pt idx="126">
                  <c:v>73.898599383797233</c:v>
                </c:pt>
                <c:pt idx="127">
                  <c:v>73.759058861201083</c:v>
                </c:pt>
                <c:pt idx="128">
                  <c:v>73.619949037057069</c:v>
                </c:pt>
                <c:pt idx="129">
                  <c:v>73.481298498575669</c:v>
                </c:pt>
                <c:pt idx="130">
                  <c:v>73.343138017819442</c:v>
                </c:pt>
                <c:pt idx="131">
                  <c:v>73.205500373603115</c:v>
                </c:pt>
                <c:pt idx="132">
                  <c:v>73.068420115919679</c:v>
                </c:pt>
                <c:pt idx="133">
                  <c:v>72.931933266154246</c:v>
                </c:pt>
                <c:pt idx="134">
                  <c:v>72.796076947208775</c:v>
                </c:pt>
                <c:pt idx="135">
                  <c:v>72.660888939036724</c:v>
                </c:pt>
                <c:pt idx="136">
                  <c:v>72.526407157047331</c:v>
                </c:pt>
                <c:pt idx="137">
                  <c:v>72.392669053428079</c:v>
                </c:pt>
                <c:pt idx="138">
                  <c:v>72.259710944661151</c:v>
                </c:pt>
                <c:pt idx="139">
                  <c:v>72.127567272332968</c:v>
                </c:pt>
                <c:pt idx="140">
                  <c:v>71.996269808654588</c:v>
                </c:pt>
                <c:pt idx="141">
                  <c:v>71.865846822749347</c:v>
                </c:pt>
                <c:pt idx="142">
                  <c:v>71.736322228473682</c:v>
                </c:pt>
                <c:pt idx="143">
                  <c:v>71.607714738995639</c:v>
                </c:pt>
                <c:pt idx="144">
                  <c:v>71.480037057184063</c:v>
                </c:pt>
                <c:pt idx="145">
                  <c:v>71.353295133646867</c:v>
                </c:pt>
                <c:pt idx="146">
                  <c:v>71.227487525597454</c:v>
                </c:pt>
                <c:pt idx="147">
                  <c:v>71.102604889260633</c:v>
                </c:pt>
                <c:pt idx="148">
                  <c:v>70.978629636011419</c:v>
                </c:pt>
                <c:pt idx="149">
                  <c:v>70.855535777756344</c:v>
                </c:pt>
                <c:pt idx="150">
                  <c:v>70.733288980311613</c:v>
                </c:pt>
                <c:pt idx="151">
                  <c:v>70.61184683498908</c:v>
                </c:pt>
                <c:pt idx="152">
                  <c:v>70.491159348767582</c:v>
                </c:pt>
                <c:pt idx="153">
                  <c:v>70.371169642960751</c:v>
                </c:pt>
                <c:pt idx="154">
                  <c:v>70.251814839966926</c:v>
                </c:pt>
                <c:pt idx="155">
                  <c:v>70.133027108298975</c:v>
                </c:pt>
                <c:pt idx="156">
                  <c:v>70.014734828388612</c:v>
                </c:pt>
                <c:pt idx="157">
                  <c:v>69.896863836234587</c:v>
                </c:pt>
                <c:pt idx="158">
                  <c:v>69.779338699212332</c:v>
                </c:pt>
                <c:pt idx="159">
                  <c:v>69.662083978417641</c:v>
                </c:pt>
                <c:pt idx="160">
                  <c:v>69.545025434660786</c:v>
                </c:pt>
                <c:pt idx="161">
                  <c:v>69.428091140307643</c:v>
                </c:pt>
                <c:pt idx="162">
                  <c:v>69.311212466046811</c:v>
                </c:pt>
                <c:pt idx="163">
                  <c:v>69.194324919704343</c:v>
                </c:pt>
                <c:pt idx="164">
                  <c:v>69.077368822756924</c:v>
                </c:pt>
                <c:pt idx="165">
                  <c:v>68.960289818570558</c:v>
                </c:pt>
                <c:pt idx="166">
                  <c:v>68.843039214077521</c:v>
                </c:pt>
                <c:pt idx="167">
                  <c:v>68.725574163188952</c:v>
                </c:pt>
                <c:pt idx="168">
                  <c:v>68.607857705470124</c:v>
                </c:pt>
                <c:pt idx="169">
                  <c:v>68.489858677366442</c:v>
                </c:pt>
                <c:pt idx="170">
                  <c:v>68.371551515583562</c:v>
                </c:pt>
                <c:pt idx="171">
                  <c:v>68.252915973214044</c:v>
                </c:pt>
                <c:pt idx="172">
                  <c:v>68.133936769057925</c:v>
                </c:pt>
                <c:pt idx="173">
                  <c:v>68.014603189536473</c:v>
                </c:pt>
                <c:pt idx="174">
                  <c:v>67.89490866088758</c:v>
                </c:pt>
                <c:pt idx="175">
                  <c:v>67.774850307190292</c:v>
                </c:pt>
                <c:pt idx="176">
                  <c:v>67.654428507398862</c:v>
                </c:pt>
                <c:pt idx="177">
                  <c:v>67.533646462144645</c:v>
                </c:pt>
                <c:pt idx="178">
                  <c:v>67.412509778720462</c:v>
                </c:pt>
                <c:pt idx="179">
                  <c:v>67.291026080489601</c:v>
                </c:pt>
                <c:pt idx="180">
                  <c:v>67.169204645025701</c:v>
                </c:pt>
                <c:pt idx="181">
                  <c:v>67.047056073617512</c:v>
                </c:pt>
                <c:pt idx="182">
                  <c:v>66.924591993379408</c:v>
                </c:pt>
                <c:pt idx="183">
                  <c:v>66.801824792082186</c:v>
                </c:pt>
                <c:pt idx="184">
                  <c:v>66.678767384943555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4.3222845545255514E-3</c:v>
                </c:pt>
                <c:pt idx="1">
                  <c:v>1.4853528775327288E-2</c:v>
                </c:pt>
                <c:pt idx="2">
                  <c:v>2.2871169809733524E-2</c:v>
                </c:pt>
                <c:pt idx="3">
                  <c:v>3.1416525047033177E-2</c:v>
                </c:pt>
                <c:pt idx="4">
                  <c:v>3.6770726817357935E-2</c:v>
                </c:pt>
                <c:pt idx="5">
                  <c:v>4.7597075899065394E-2</c:v>
                </c:pt>
                <c:pt idx="6">
                  <c:v>5.1583404973531241E-2</c:v>
                </c:pt>
                <c:pt idx="7">
                  <c:v>5.3745278959896885E-2</c:v>
                </c:pt>
                <c:pt idx="8">
                  <c:v>6.1425162195063471E-2</c:v>
                </c:pt>
                <c:pt idx="9">
                  <c:v>6.6788915316189135E-2</c:v>
                </c:pt>
                <c:pt idx="10">
                  <c:v>7.5403399445897704E-2</c:v>
                </c:pt>
                <c:pt idx="11">
                  <c:v>8.3711728919776379E-2</c:v>
                </c:pt>
                <c:pt idx="12">
                  <c:v>8.4945303794792454E-2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4.0874728471491243E-3</c:v>
                </c:pt>
                <c:pt idx="1">
                  <c:v>1.4318610545824256E-2</c:v>
                </c:pt>
                <c:pt idx="2">
                  <c:v>2.1797232768172674E-2</c:v>
                </c:pt>
                <c:pt idx="3">
                  <c:v>3.3809954897820675E-2</c:v>
                </c:pt>
                <c:pt idx="4">
                  <c:v>4.2767887611798637E-2</c:v>
                </c:pt>
                <c:pt idx="5">
                  <c:v>4.3675946936905061E-2</c:v>
                </c:pt>
                <c:pt idx="6">
                  <c:v>4.5024227510673177E-2</c:v>
                </c:pt>
                <c:pt idx="7">
                  <c:v>5.316809222728823E-2</c:v>
                </c:pt>
                <c:pt idx="8">
                  <c:v>5.5074440617109532E-2</c:v>
                </c:pt>
                <c:pt idx="9">
                  <c:v>5.8916185202804207E-2</c:v>
                </c:pt>
                <c:pt idx="10">
                  <c:v>7.2659409798134247E-2</c:v>
                </c:pt>
                <c:pt idx="11">
                  <c:v>8.4050683617912417E-2</c:v>
                </c:pt>
                <c:pt idx="12">
                  <c:v>9.1802777612958283E-2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82.8</c:v>
                </c:pt>
                <c:pt idx="1">
                  <c:v>81.683000000000007</c:v>
                </c:pt>
                <c:pt idx="2">
                  <c:v>82.033000000000001</c:v>
                </c:pt>
                <c:pt idx="3">
                  <c:v>81.617000000000004</c:v>
                </c:pt>
                <c:pt idx="4">
                  <c:v>81.783000000000001</c:v>
                </c:pt>
                <c:pt idx="5">
                  <c:v>81.082999999999998</c:v>
                </c:pt>
                <c:pt idx="6">
                  <c:v>81.466999999999999</c:v>
                </c:pt>
                <c:pt idx="7">
                  <c:v>81.05</c:v>
                </c:pt>
                <c:pt idx="8">
                  <c:v>80.75</c:v>
                </c:pt>
                <c:pt idx="9">
                  <c:v>81.367000000000004</c:v>
                </c:pt>
                <c:pt idx="10">
                  <c:v>81.183000000000007</c:v>
                </c:pt>
                <c:pt idx="11">
                  <c:v>81.533000000000001</c:v>
                </c:pt>
                <c:pt idx="12">
                  <c:v>81.483000000000004</c:v>
                </c:pt>
                <c:pt idx="13">
                  <c:v>81.75</c:v>
                </c:pt>
                <c:pt idx="14">
                  <c:v>82.016999999999996</c:v>
                </c:pt>
                <c:pt idx="15">
                  <c:v>81.533000000000001</c:v>
                </c:pt>
                <c:pt idx="16">
                  <c:v>82.667000000000002</c:v>
                </c:pt>
                <c:pt idx="17">
                  <c:v>81.45</c:v>
                </c:pt>
                <c:pt idx="18">
                  <c:v>81.55</c:v>
                </c:pt>
                <c:pt idx="19">
                  <c:v>80.882999999999996</c:v>
                </c:pt>
                <c:pt idx="20">
                  <c:v>81.382999999999996</c:v>
                </c:pt>
                <c:pt idx="21">
                  <c:v>81.917000000000002</c:v>
                </c:pt>
                <c:pt idx="22">
                  <c:v>84.316999999999993</c:v>
                </c:pt>
                <c:pt idx="23">
                  <c:v>81.966999999999999</c:v>
                </c:pt>
                <c:pt idx="24">
                  <c:v>81.599999999999994</c:v>
                </c:pt>
                <c:pt idx="25">
                  <c:v>81.766999999999996</c:v>
                </c:pt>
                <c:pt idx="26">
                  <c:v>82.582999999999998</c:v>
                </c:pt>
                <c:pt idx="27">
                  <c:v>82.05</c:v>
                </c:pt>
                <c:pt idx="28">
                  <c:v>82.867000000000004</c:v>
                </c:pt>
                <c:pt idx="29">
                  <c:v>82.433000000000007</c:v>
                </c:pt>
                <c:pt idx="30">
                  <c:v>82.933000000000007</c:v>
                </c:pt>
                <c:pt idx="31">
                  <c:v>82.516999999999996</c:v>
                </c:pt>
                <c:pt idx="32">
                  <c:v>83.483000000000004</c:v>
                </c:pt>
                <c:pt idx="33">
                  <c:v>84.132999999999996</c:v>
                </c:pt>
                <c:pt idx="34">
                  <c:v>83.9</c:v>
                </c:pt>
                <c:pt idx="35">
                  <c:v>83.832999999999998</c:v>
                </c:pt>
                <c:pt idx="36">
                  <c:v>85.6</c:v>
                </c:pt>
                <c:pt idx="37">
                  <c:v>85.1</c:v>
                </c:pt>
                <c:pt idx="38">
                  <c:v>85.832999999999998</c:v>
                </c:pt>
                <c:pt idx="39">
                  <c:v>86.6</c:v>
                </c:pt>
                <c:pt idx="40">
                  <c:v>87.832999999999998</c:v>
                </c:pt>
                <c:pt idx="41">
                  <c:v>88.2</c:v>
                </c:pt>
                <c:pt idx="42">
                  <c:v>89.882999999999996</c:v>
                </c:pt>
                <c:pt idx="43">
                  <c:v>90.983000000000004</c:v>
                </c:pt>
                <c:pt idx="44">
                  <c:v>91.783000000000001</c:v>
                </c:pt>
                <c:pt idx="45">
                  <c:v>94.117000000000004</c:v>
                </c:pt>
                <c:pt idx="46">
                  <c:v>95.75</c:v>
                </c:pt>
                <c:pt idx="47">
                  <c:v>97.733000000000004</c:v>
                </c:pt>
                <c:pt idx="48">
                  <c:v>99.716999999999999</c:v>
                </c:pt>
                <c:pt idx="49">
                  <c:v>101.467</c:v>
                </c:pt>
                <c:pt idx="50">
                  <c:v>103.633</c:v>
                </c:pt>
                <c:pt idx="51">
                  <c:v>107.55</c:v>
                </c:pt>
                <c:pt idx="52">
                  <c:v>111.017</c:v>
                </c:pt>
                <c:pt idx="53">
                  <c:v>119.883</c:v>
                </c:pt>
                <c:pt idx="54">
                  <c:v>130.19999999999999</c:v>
                </c:pt>
                <c:pt idx="55">
                  <c:v>142.6</c:v>
                </c:pt>
                <c:pt idx="56">
                  <c:v>155.75</c:v>
                </c:pt>
                <c:pt idx="57">
                  <c:v>169.2</c:v>
                </c:pt>
                <c:pt idx="58">
                  <c:v>180.9</c:v>
                </c:pt>
                <c:pt idx="59">
                  <c:v>189.3</c:v>
                </c:pt>
                <c:pt idx="60">
                  <c:v>197.2</c:v>
                </c:pt>
                <c:pt idx="61">
                  <c:v>200.333</c:v>
                </c:pt>
                <c:pt idx="62">
                  <c:v>201.233</c:v>
                </c:pt>
                <c:pt idx="63">
                  <c:v>199.21700000000001</c:v>
                </c:pt>
                <c:pt idx="64">
                  <c:v>193.43299999999999</c:v>
                </c:pt>
                <c:pt idx="65">
                  <c:v>185.21700000000001</c:v>
                </c:pt>
                <c:pt idx="66">
                  <c:v>177.083</c:v>
                </c:pt>
                <c:pt idx="67">
                  <c:v>164.78299999999999</c:v>
                </c:pt>
                <c:pt idx="68">
                  <c:v>146.36699999999999</c:v>
                </c:pt>
                <c:pt idx="69">
                  <c:v>124.717</c:v>
                </c:pt>
                <c:pt idx="70">
                  <c:v>103.233</c:v>
                </c:pt>
                <c:pt idx="71">
                  <c:v>90.2</c:v>
                </c:pt>
                <c:pt idx="72">
                  <c:v>86.85</c:v>
                </c:pt>
                <c:pt idx="73">
                  <c:v>87.6</c:v>
                </c:pt>
                <c:pt idx="74">
                  <c:v>91</c:v>
                </c:pt>
                <c:pt idx="75">
                  <c:v>97.332999999999998</c:v>
                </c:pt>
                <c:pt idx="76">
                  <c:v>102.7</c:v>
                </c:pt>
                <c:pt idx="77">
                  <c:v>112.8</c:v>
                </c:pt>
                <c:pt idx="78">
                  <c:v>122.517</c:v>
                </c:pt>
                <c:pt idx="79">
                  <c:v>132.96700000000001</c:v>
                </c:pt>
                <c:pt idx="80">
                  <c:v>141.63300000000001</c:v>
                </c:pt>
                <c:pt idx="81">
                  <c:v>149.083</c:v>
                </c:pt>
                <c:pt idx="82">
                  <c:v>153.75</c:v>
                </c:pt>
                <c:pt idx="83">
                  <c:v>154.69999999999999</c:v>
                </c:pt>
                <c:pt idx="84">
                  <c:v>154.767</c:v>
                </c:pt>
                <c:pt idx="85">
                  <c:v>151.69999999999999</c:v>
                </c:pt>
                <c:pt idx="86">
                  <c:v>145.43299999999999</c:v>
                </c:pt>
                <c:pt idx="87">
                  <c:v>141.6</c:v>
                </c:pt>
                <c:pt idx="88">
                  <c:v>135.9</c:v>
                </c:pt>
                <c:pt idx="89">
                  <c:v>127.917</c:v>
                </c:pt>
                <c:pt idx="90">
                  <c:v>113.8</c:v>
                </c:pt>
                <c:pt idx="91">
                  <c:v>95.733000000000004</c:v>
                </c:pt>
                <c:pt idx="92">
                  <c:v>82.367000000000004</c:v>
                </c:pt>
                <c:pt idx="93">
                  <c:v>75.05</c:v>
                </c:pt>
                <c:pt idx="94">
                  <c:v>74.55</c:v>
                </c:pt>
                <c:pt idx="95">
                  <c:v>74.349999999999994</c:v>
                </c:pt>
                <c:pt idx="96">
                  <c:v>74.316999999999993</c:v>
                </c:pt>
                <c:pt idx="97">
                  <c:v>75.183000000000007</c:v>
                </c:pt>
                <c:pt idx="98">
                  <c:v>75.367000000000004</c:v>
                </c:pt>
                <c:pt idx="99">
                  <c:v>76.033000000000001</c:v>
                </c:pt>
                <c:pt idx="100">
                  <c:v>75.433000000000007</c:v>
                </c:pt>
                <c:pt idx="101">
                  <c:v>76.367000000000004</c:v>
                </c:pt>
                <c:pt idx="102">
                  <c:v>76.7</c:v>
                </c:pt>
                <c:pt idx="103">
                  <c:v>76.882999999999996</c:v>
                </c:pt>
                <c:pt idx="104">
                  <c:v>78.783000000000001</c:v>
                </c:pt>
                <c:pt idx="105">
                  <c:v>77.617000000000004</c:v>
                </c:pt>
                <c:pt idx="106">
                  <c:v>78.966999999999999</c:v>
                </c:pt>
                <c:pt idx="107">
                  <c:v>77.266999999999996</c:v>
                </c:pt>
                <c:pt idx="108">
                  <c:v>78.066999999999993</c:v>
                </c:pt>
                <c:pt idx="109">
                  <c:v>78.183000000000007</c:v>
                </c:pt>
                <c:pt idx="110">
                  <c:v>80.132999999999996</c:v>
                </c:pt>
                <c:pt idx="111">
                  <c:v>79.966999999999999</c:v>
                </c:pt>
                <c:pt idx="112">
                  <c:v>81.183000000000007</c:v>
                </c:pt>
                <c:pt idx="113">
                  <c:v>83.216999999999999</c:v>
                </c:pt>
                <c:pt idx="114">
                  <c:v>85.033000000000001</c:v>
                </c:pt>
                <c:pt idx="115">
                  <c:v>87.3</c:v>
                </c:pt>
                <c:pt idx="116">
                  <c:v>90.216999999999999</c:v>
                </c:pt>
                <c:pt idx="117">
                  <c:v>93.45</c:v>
                </c:pt>
                <c:pt idx="118">
                  <c:v>95.933000000000007</c:v>
                </c:pt>
                <c:pt idx="119">
                  <c:v>98.167000000000002</c:v>
                </c:pt>
                <c:pt idx="120">
                  <c:v>100.3</c:v>
                </c:pt>
                <c:pt idx="121">
                  <c:v>101.15</c:v>
                </c:pt>
                <c:pt idx="122">
                  <c:v>102.333</c:v>
                </c:pt>
                <c:pt idx="123">
                  <c:v>102.55</c:v>
                </c:pt>
                <c:pt idx="124">
                  <c:v>101.417</c:v>
                </c:pt>
                <c:pt idx="125">
                  <c:v>101.56699999999999</c:v>
                </c:pt>
                <c:pt idx="126">
                  <c:v>100.417</c:v>
                </c:pt>
                <c:pt idx="127">
                  <c:v>99.632999999999996</c:v>
                </c:pt>
                <c:pt idx="128">
                  <c:v>99.167000000000002</c:v>
                </c:pt>
                <c:pt idx="129">
                  <c:v>97.367000000000004</c:v>
                </c:pt>
                <c:pt idx="130">
                  <c:v>98.332999999999998</c:v>
                </c:pt>
                <c:pt idx="131">
                  <c:v>95.033000000000001</c:v>
                </c:pt>
                <c:pt idx="132">
                  <c:v>91.332999999999998</c:v>
                </c:pt>
                <c:pt idx="133">
                  <c:v>86.582999999999998</c:v>
                </c:pt>
                <c:pt idx="134">
                  <c:v>83.966999999999999</c:v>
                </c:pt>
                <c:pt idx="135">
                  <c:v>80.167000000000002</c:v>
                </c:pt>
                <c:pt idx="136">
                  <c:v>76.316999999999993</c:v>
                </c:pt>
                <c:pt idx="137">
                  <c:v>74.933000000000007</c:v>
                </c:pt>
                <c:pt idx="138">
                  <c:v>74.566999999999993</c:v>
                </c:pt>
                <c:pt idx="139">
                  <c:v>73.95</c:v>
                </c:pt>
                <c:pt idx="140">
                  <c:v>74.2</c:v>
                </c:pt>
                <c:pt idx="141">
                  <c:v>74.266999999999996</c:v>
                </c:pt>
                <c:pt idx="142">
                  <c:v>74.650000000000006</c:v>
                </c:pt>
                <c:pt idx="143">
                  <c:v>75.433000000000007</c:v>
                </c:pt>
                <c:pt idx="144">
                  <c:v>76.849999999999994</c:v>
                </c:pt>
                <c:pt idx="145">
                  <c:v>77.867000000000004</c:v>
                </c:pt>
                <c:pt idx="146">
                  <c:v>79.882999999999996</c:v>
                </c:pt>
                <c:pt idx="147">
                  <c:v>80.766999999999996</c:v>
                </c:pt>
                <c:pt idx="148">
                  <c:v>83.566999999999993</c:v>
                </c:pt>
                <c:pt idx="149">
                  <c:v>84.966999999999999</c:v>
                </c:pt>
                <c:pt idx="150">
                  <c:v>86.167000000000002</c:v>
                </c:pt>
                <c:pt idx="151">
                  <c:v>86.867000000000004</c:v>
                </c:pt>
                <c:pt idx="152">
                  <c:v>87.382999999999996</c:v>
                </c:pt>
                <c:pt idx="153">
                  <c:v>88.533000000000001</c:v>
                </c:pt>
                <c:pt idx="154">
                  <c:v>88.55</c:v>
                </c:pt>
                <c:pt idx="155">
                  <c:v>87.867000000000004</c:v>
                </c:pt>
                <c:pt idx="156">
                  <c:v>86.617000000000004</c:v>
                </c:pt>
                <c:pt idx="157">
                  <c:v>88.35</c:v>
                </c:pt>
                <c:pt idx="158">
                  <c:v>87.25</c:v>
                </c:pt>
                <c:pt idx="159">
                  <c:v>85.167000000000002</c:v>
                </c:pt>
                <c:pt idx="160">
                  <c:v>84.9</c:v>
                </c:pt>
                <c:pt idx="161">
                  <c:v>81.966999999999999</c:v>
                </c:pt>
                <c:pt idx="162">
                  <c:v>80.849999999999994</c:v>
                </c:pt>
                <c:pt idx="163">
                  <c:v>77</c:v>
                </c:pt>
                <c:pt idx="164">
                  <c:v>74.882999999999996</c:v>
                </c:pt>
                <c:pt idx="165">
                  <c:v>73.400000000000006</c:v>
                </c:pt>
                <c:pt idx="166">
                  <c:v>70.632999999999996</c:v>
                </c:pt>
                <c:pt idx="167">
                  <c:v>71.216999999999999</c:v>
                </c:pt>
                <c:pt idx="168">
                  <c:v>69.483000000000004</c:v>
                </c:pt>
                <c:pt idx="169">
                  <c:v>70.132999999999996</c:v>
                </c:pt>
                <c:pt idx="170">
                  <c:v>69.332999999999998</c:v>
                </c:pt>
                <c:pt idx="171">
                  <c:v>69.966999999999999</c:v>
                </c:pt>
                <c:pt idx="172">
                  <c:v>69.75</c:v>
                </c:pt>
                <c:pt idx="173">
                  <c:v>70.45</c:v>
                </c:pt>
                <c:pt idx="174">
                  <c:v>70.033000000000001</c:v>
                </c:pt>
                <c:pt idx="175">
                  <c:v>69.266999999999996</c:v>
                </c:pt>
                <c:pt idx="176">
                  <c:v>67.933000000000007</c:v>
                </c:pt>
                <c:pt idx="177">
                  <c:v>69.099999999999994</c:v>
                </c:pt>
                <c:pt idx="178">
                  <c:v>69.5</c:v>
                </c:pt>
                <c:pt idx="179">
                  <c:v>69.216999999999999</c:v>
                </c:pt>
                <c:pt idx="180">
                  <c:v>69.167000000000002</c:v>
                </c:pt>
                <c:pt idx="181">
                  <c:v>68.45</c:v>
                </c:pt>
                <c:pt idx="182">
                  <c:v>69.016999999999996</c:v>
                </c:pt>
                <c:pt idx="183">
                  <c:v>69.05</c:v>
                </c:pt>
                <c:pt idx="184">
                  <c:v>68.400000000000006</c:v>
                </c:pt>
                <c:pt idx="185">
                  <c:v>68.917000000000002</c:v>
                </c:pt>
                <c:pt idx="186">
                  <c:v>68.016999999999996</c:v>
                </c:pt>
                <c:pt idx="187">
                  <c:v>67.617000000000004</c:v>
                </c:pt>
                <c:pt idx="188">
                  <c:v>68.316999999999993</c:v>
                </c:pt>
                <c:pt idx="189">
                  <c:v>68.400000000000006</c:v>
                </c:pt>
                <c:pt idx="190">
                  <c:v>68.566999999999993</c:v>
                </c:pt>
                <c:pt idx="191">
                  <c:v>68.466999999999999</c:v>
                </c:pt>
                <c:pt idx="192">
                  <c:v>69.233000000000004</c:v>
                </c:pt>
                <c:pt idx="193">
                  <c:v>68.516999999999996</c:v>
                </c:pt>
                <c:pt idx="194">
                  <c:v>68.233000000000004</c:v>
                </c:pt>
                <c:pt idx="195">
                  <c:v>68.233000000000004</c:v>
                </c:pt>
                <c:pt idx="196">
                  <c:v>67.8</c:v>
                </c:pt>
                <c:pt idx="197">
                  <c:v>67.650000000000006</c:v>
                </c:pt>
                <c:pt idx="198">
                  <c:v>67.167000000000002</c:v>
                </c:pt>
                <c:pt idx="199">
                  <c:v>67.349999999999994</c:v>
                </c:pt>
                <c:pt idx="200">
                  <c:v>67.882999999999996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79.766724804669721</c:v>
                </c:pt>
                <c:pt idx="1">
                  <c:v>79.92749337791598</c:v>
                </c:pt>
                <c:pt idx="2">
                  <c:v>80.087897730985645</c:v>
                </c:pt>
                <c:pt idx="3">
                  <c:v>80.247871127170256</c:v>
                </c:pt>
                <c:pt idx="4">
                  <c:v>80.407337874984194</c:v>
                </c:pt>
                <c:pt idx="5">
                  <c:v>80.566212349112305</c:v>
                </c:pt>
                <c:pt idx="6">
                  <c:v>80.724397934207687</c:v>
                </c:pt>
                <c:pt idx="7">
                  <c:v>80.881785891596451</c:v>
                </c:pt>
                <c:pt idx="8">
                  <c:v>81.038254150766534</c:v>
                </c:pt>
                <c:pt idx="9">
                  <c:v>81.19366602989281</c:v>
                </c:pt>
                <c:pt idx="10">
                  <c:v>81.347868892734184</c:v>
                </c:pt>
                <c:pt idx="11">
                  <c:v>81.500692753250163</c:v>
                </c:pt>
                <c:pt idx="12">
                  <c:v>81.651948844559925</c:v>
                </c:pt>
                <c:pt idx="13">
                  <c:v>81.801428175926091</c:v>
                </c:pt>
                <c:pt idx="14">
                  <c:v>81.948900111112337</c:v>
                </c:pt>
                <c:pt idx="15">
                  <c:v>82.094111015066858</c:v>
                </c:pt>
                <c:pt idx="16">
                  <c:v>82.236783035520858</c:v>
                </c:pt>
                <c:pt idx="17">
                  <c:v>82.376613115086741</c:v>
                </c:pt>
                <c:pt idx="18">
                  <c:v>82.513272372918834</c:v>
                </c:pt>
                <c:pt idx="19">
                  <c:v>82.646406060726505</c:v>
                </c:pt>
                <c:pt idx="20">
                  <c:v>82.775634397364186</c:v>
                </c:pt>
                <c:pt idx="21">
                  <c:v>82.900554735793065</c:v>
                </c:pt>
                <c:pt idx="22">
                  <c:v>83.020745738709579</c:v>
                </c:pt>
                <c:pt idx="23">
                  <c:v>83.1357745650174</c:v>
                </c:pt>
                <c:pt idx="24">
                  <c:v>83.245208537483734</c:v>
                </c:pt>
                <c:pt idx="25">
                  <c:v>83.348633419349838</c:v>
                </c:pt>
                <c:pt idx="26">
                  <c:v>83.445681327020068</c:v>
                </c:pt>
                <c:pt idx="27">
                  <c:v>83.536072499891034</c:v>
                </c:pt>
                <c:pt idx="28">
                  <c:v>83.619676679290492</c:v>
                </c:pt>
                <c:pt idx="29">
                  <c:v>83.696601732254607</c:v>
                </c:pt>
                <c:pt idx="30">
                  <c:v>83.767319358730987</c:v>
                </c:pt>
                <c:pt idx="31">
                  <c:v>83.832840129373523</c:v>
                </c:pt>
                <c:pt idx="32">
                  <c:v>83.894952487199348</c:v>
                </c:pt>
                <c:pt idx="33">
                  <c:v>83.956542330749301</c:v>
                </c:pt>
                <c:pt idx="34">
                  <c:v>84.022010818644958</c:v>
                </c:pt>
                <c:pt idx="35">
                  <c:v>84.097807340835956</c:v>
                </c:pt>
                <c:pt idx="36">
                  <c:v>84.19309125859931</c:v>
                </c:pt>
                <c:pt idx="37">
                  <c:v>84.32052897759894</c:v>
                </c:pt>
                <c:pt idx="38">
                  <c:v>84.497221148582497</c:v>
                </c:pt>
                <c:pt idx="39">
                  <c:v>84.745737450006388</c:v>
                </c:pt>
                <c:pt idx="40">
                  <c:v>85.095213112531809</c:v>
                </c:pt>
                <c:pt idx="41">
                  <c:v>85.582432472047671</c:v>
                </c:pt>
                <c:pt idx="42">
                  <c:v>86.252791831885006</c:v>
                </c:pt>
                <c:pt idx="43">
                  <c:v>87.160999554925354</c:v>
                </c:pt>
                <c:pt idx="44">
                  <c:v>88.371339836098002</c:v>
                </c:pt>
                <c:pt idx="45">
                  <c:v>89.957303651667957</c:v>
                </c:pt>
                <c:pt idx="46">
                  <c:v>92.000382577706873</c:v>
                </c:pt>
                <c:pt idx="47">
                  <c:v>94.587835440786534</c:v>
                </c:pt>
                <c:pt idx="48">
                  <c:v>97.809280260765462</c:v>
                </c:pt>
                <c:pt idx="49">
                  <c:v>101.75203865890184</c:v>
                </c:pt>
                <c:pt idx="50">
                  <c:v>106.49526684941868</c:v>
                </c:pt>
                <c:pt idx="51">
                  <c:v>112.10303952342103</c:v>
                </c:pt>
                <c:pt idx="52">
                  <c:v>118.61668921453524</c:v>
                </c:pt>
                <c:pt idx="53">
                  <c:v>126.04679008595737</c:v>
                </c:pt>
                <c:pt idx="54">
                  <c:v>134.36508360871588</c:v>
                </c:pt>
                <c:pt idx="55">
                  <c:v>143.49611429784616</c:v>
                </c:pt>
                <c:pt idx="56">
                  <c:v>153.30699005038346</c:v>
                </c:pt>
                <c:pt idx="57">
                  <c:v>163.59129863266133</c:v>
                </c:pt>
                <c:pt idx="58">
                  <c:v>174.04070534591926</c:v>
                </c:pt>
                <c:pt idx="59">
                  <c:v>184.19852053062891</c:v>
                </c:pt>
                <c:pt idx="60">
                  <c:v>193.39957106471715</c:v>
                </c:pt>
                <c:pt idx="61">
                  <c:v>200.72436197761601</c:v>
                </c:pt>
                <c:pt idx="62">
                  <c:v>205.02565921447538</c:v>
                </c:pt>
                <c:pt idx="63">
                  <c:v>205.09614671587283</c:v>
                </c:pt>
                <c:pt idx="64">
                  <c:v>200.00225063095209</c:v>
                </c:pt>
                <c:pt idx="65">
                  <c:v>189.5043959421738</c:v>
                </c:pt>
                <c:pt idx="66">
                  <c:v>174.37218568723105</c:v>
                </c:pt>
                <c:pt idx="67">
                  <c:v>156.38281487226104</c:v>
                </c:pt>
                <c:pt idx="68">
                  <c:v>137.92203866632329</c:v>
                </c:pt>
                <c:pt idx="69">
                  <c:v>121.32965618188292</c:v>
                </c:pt>
                <c:pt idx="70">
                  <c:v>108.28921104516373</c:v>
                </c:pt>
                <c:pt idx="71">
                  <c:v>99.531122095540837</c:v>
                </c:pt>
                <c:pt idx="72">
                  <c:v>94.924225286682685</c:v>
                </c:pt>
                <c:pt idx="73">
                  <c:v>93.821787453167659</c:v>
                </c:pt>
                <c:pt idx="74">
                  <c:v>95.442289439501906</c:v>
                </c:pt>
                <c:pt idx="75">
                  <c:v>99.122936524507438</c:v>
                </c:pt>
                <c:pt idx="76">
                  <c:v>104.40291948087886</c:v>
                </c:pt>
                <c:pt idx="77">
                  <c:v>110.98201980296997</c:v>
                </c:pt>
                <c:pt idx="78">
                  <c:v>118.62365149982158</c:v>
                </c:pt>
                <c:pt idx="79">
                  <c:v>127.05065032923122</c:v>
                </c:pt>
                <c:pt idx="80">
                  <c:v>135.85427447006046</c:v>
                </c:pt>
                <c:pt idx="81">
                  <c:v>144.42579439080754</c:v>
                </c:pt>
                <c:pt idx="82">
                  <c:v>151.92904667191209</c:v>
                </c:pt>
                <c:pt idx="83">
                  <c:v>157.34826993362961</c:v>
                </c:pt>
                <c:pt idx="84">
                  <c:v>159.64538706352357</c:v>
                </c:pt>
                <c:pt idx="85">
                  <c:v>158.0244781414271</c:v>
                </c:pt>
                <c:pt idx="86">
                  <c:v>152.23197318694389</c:v>
                </c:pt>
                <c:pt idx="87">
                  <c:v>142.75916356626504</c:v>
                </c:pt>
                <c:pt idx="88">
                  <c:v>130.81680170368352</c:v>
                </c:pt>
                <c:pt idx="89">
                  <c:v>118.04542661263889</c:v>
                </c:pt>
                <c:pt idx="90">
                  <c:v>106.06464725549294</c:v>
                </c:pt>
                <c:pt idx="91">
                  <c:v>96.056192013976897</c:v>
                </c:pt>
                <c:pt idx="92">
                  <c:v>88.551788456917663</c:v>
                </c:pt>
                <c:pt idx="93">
                  <c:v>83.476429320732748</c:v>
                </c:pt>
                <c:pt idx="94">
                  <c:v>80.367893928805032</c:v>
                </c:pt>
                <c:pt idx="95">
                  <c:v>78.635543200109595</c:v>
                </c:pt>
                <c:pt idx="96">
                  <c:v>77.750528655180389</c:v>
                </c:pt>
                <c:pt idx="97">
                  <c:v>77.330852998847334</c:v>
                </c:pt>
                <c:pt idx="98">
                  <c:v>77.14337190558615</c:v>
                </c:pt>
                <c:pt idx="99">
                  <c:v>77.065927257846326</c:v>
                </c:pt>
                <c:pt idx="100">
                  <c:v>77.044190194012231</c:v>
                </c:pt>
                <c:pt idx="101">
                  <c:v>77.0594941640705</c:v>
                </c:pt>
                <c:pt idx="102">
                  <c:v>77.110008066644198</c:v>
                </c:pt>
                <c:pt idx="103">
                  <c:v>77.201581187391781</c:v>
                </c:pt>
                <c:pt idx="104">
                  <c:v>77.343956737571446</c:v>
                </c:pt>
                <c:pt idx="105">
                  <c:v>77.549410447086515</c:v>
                </c:pt>
                <c:pt idx="106">
                  <c:v>77.832268209242045</c:v>
                </c:pt>
                <c:pt idx="107">
                  <c:v>78.208621903217562</c:v>
                </c:pt>
                <c:pt idx="108">
                  <c:v>78.695974624737161</c:v>
                </c:pt>
                <c:pt idx="109">
                  <c:v>79.312711788257545</c:v>
                </c:pt>
                <c:pt idx="110">
                  <c:v>80.077357274818084</c:v>
                </c:pt>
                <c:pt idx="111">
                  <c:v>81.00760374315638</c:v>
                </c:pt>
                <c:pt idx="112">
                  <c:v>82.119129660514503</c:v>
                </c:pt>
                <c:pt idx="113">
                  <c:v>83.424239634302594</c:v>
                </c:pt>
                <c:pt idx="114">
                  <c:v>84.930388034031211</c:v>
                </c:pt>
                <c:pt idx="115">
                  <c:v>86.638660728984902</c:v>
                </c:pt>
                <c:pt idx="116">
                  <c:v>88.542276022449158</c:v>
                </c:pt>
                <c:pt idx="117">
                  <c:v>90.625081043992026</c:v>
                </c:pt>
                <c:pt idx="118">
                  <c:v>92.859794012981496</c:v>
                </c:pt>
                <c:pt idx="119">
                  <c:v>95.205313998557884</c:v>
                </c:pt>
                <c:pt idx="120">
                  <c:v>97.6018693966586</c:v>
                </c:pt>
                <c:pt idx="121">
                  <c:v>99.962577626684777</c:v>
                </c:pt>
                <c:pt idx="122">
                  <c:v>102.16117009209735</c:v>
                </c:pt>
                <c:pt idx="123">
                  <c:v>104.01934308431937</c:v>
                </c:pt>
                <c:pt idx="124">
                  <c:v>105.30319146290675</c:v>
                </c:pt>
                <c:pt idx="125">
                  <c:v>105.74295781254537</c:v>
                </c:pt>
                <c:pt idx="126">
                  <c:v>105.08728278171321</c:v>
                </c:pt>
                <c:pt idx="127">
                  <c:v>103.18735567698306</c:v>
                </c:pt>
                <c:pt idx="128">
                  <c:v>100.08222132098939</c:v>
                </c:pt>
                <c:pt idx="129">
                  <c:v>96.040207837588582</c:v>
                </c:pt>
                <c:pt idx="130">
                  <c:v>91.521075632641015</c:v>
                </c:pt>
                <c:pt idx="131">
                  <c:v>87.061188302228885</c:v>
                </c:pt>
                <c:pt idx="132">
                  <c:v>83.127875991570519</c:v>
                </c:pt>
                <c:pt idx="133">
                  <c:v>80.007745776831811</c:v>
                </c:pt>
                <c:pt idx="134">
                  <c:v>77.77280358160111</c:v>
                </c:pt>
                <c:pt idx="135">
                  <c:v>76.323862999962486</c:v>
                </c:pt>
                <c:pt idx="136">
                  <c:v>75.474462539527423</c:v>
                </c:pt>
                <c:pt idx="137">
                  <c:v>75.030906810776457</c:v>
                </c:pt>
                <c:pt idx="138">
                  <c:v>74.841451296363743</c:v>
                </c:pt>
                <c:pt idx="139">
                  <c:v>74.811576389811336</c:v>
                </c:pt>
                <c:pt idx="140">
                  <c:v>74.897153746439173</c:v>
                </c:pt>
                <c:pt idx="141">
                  <c:v>75.089515043402415</c:v>
                </c:pt>
                <c:pt idx="142">
                  <c:v>75.401268764902781</c:v>
                </c:pt>
                <c:pt idx="143">
                  <c:v>75.855697688706329</c:v>
                </c:pt>
                <c:pt idx="144">
                  <c:v>76.479012360911995</c:v>
                </c:pt>
                <c:pt idx="145">
                  <c:v>77.293764074545905</c:v>
                </c:pt>
                <c:pt idx="146">
                  <c:v>78.312203985769614</c:v>
                </c:pt>
                <c:pt idx="147">
                  <c:v>79.529329033731187</c:v>
                </c:pt>
                <c:pt idx="148">
                  <c:v>80.916295660686814</c:v>
                </c:pt>
                <c:pt idx="149">
                  <c:v>82.415618521882664</c:v>
                </c:pt>
                <c:pt idx="150">
                  <c:v>83.939963628548952</c:v>
                </c:pt>
                <c:pt idx="151">
                  <c:v>85.376222522115796</c:v>
                </c:pt>
                <c:pt idx="152">
                  <c:v>86.595778259193253</c:v>
                </c:pt>
                <c:pt idx="153">
                  <c:v>87.470468904746113</c:v>
                </c:pt>
                <c:pt idx="154">
                  <c:v>87.892005718489671</c:v>
                </c:pt>
                <c:pt idx="155">
                  <c:v>87.791051593622655</c:v>
                </c:pt>
                <c:pt idx="156">
                  <c:v>87.151449497877607</c:v>
                </c:pt>
                <c:pt idx="157">
                  <c:v>86.015679831683343</c:v>
                </c:pt>
                <c:pt idx="158">
                  <c:v>84.479555569485768</c:v>
                </c:pt>
                <c:pt idx="159">
                  <c:v>82.676928755266843</c:v>
                </c:pt>
                <c:pt idx="160">
                  <c:v>80.757875153817139</c:v>
                </c:pt>
                <c:pt idx="161">
                  <c:v>78.865497319401896</c:v>
                </c:pt>
                <c:pt idx="162">
                  <c:v>77.116560196175527</c:v>
                </c:pt>
                <c:pt idx="163">
                  <c:v>75.589689333135837</c:v>
                </c:pt>
                <c:pt idx="164">
                  <c:v>74.322446316232742</c:v>
                </c:pt>
                <c:pt idx="165">
                  <c:v>73.316158611390307</c:v>
                </c:pt>
                <c:pt idx="166">
                  <c:v>72.545713359765273</c:v>
                </c:pt>
                <c:pt idx="167">
                  <c:v>71.971003860170384</c:v>
                </c:pt>
                <c:pt idx="168">
                  <c:v>71.547237974756371</c:v>
                </c:pt>
                <c:pt idx="169">
                  <c:v>71.232441188688838</c:v>
                </c:pt>
                <c:pt idx="170">
                  <c:v>70.991694110235429</c:v>
                </c:pt>
                <c:pt idx="171">
                  <c:v>70.798549820105052</c:v>
                </c:pt>
                <c:pt idx="172">
                  <c:v>70.634525946792238</c:v>
                </c:pt>
                <c:pt idx="173">
                  <c:v>70.487608579207659</c:v>
                </c:pt>
                <c:pt idx="174">
                  <c:v>70.350497589783615</c:v>
                </c:pt>
                <c:pt idx="175">
                  <c:v>70.219033125085957</c:v>
                </c:pt>
                <c:pt idx="176">
                  <c:v>70.090987731776167</c:v>
                </c:pt>
                <c:pt idx="177">
                  <c:v>69.965238757170368</c:v>
                </c:pt>
                <c:pt idx="178">
                  <c:v>69.841251813000042</c:v>
                </c:pt>
                <c:pt idx="179">
                  <c:v>69.718783773229205</c:v>
                </c:pt>
                <c:pt idx="180">
                  <c:v>69.597724455272981</c:v>
                </c:pt>
                <c:pt idx="181">
                  <c:v>69.478018195426486</c:v>
                </c:pt>
                <c:pt idx="182">
                  <c:v>69.359627850014476</c:v>
                </c:pt>
                <c:pt idx="183">
                  <c:v>69.24251969404267</c:v>
                </c:pt>
                <c:pt idx="184">
                  <c:v>69.126657893335135</c:v>
                </c:pt>
                <c:pt idx="185">
                  <c:v>69.012003045260329</c:v>
                </c:pt>
                <c:pt idx="186">
                  <c:v>68.898512299625182</c:v>
                </c:pt>
                <c:pt idx="187">
                  <c:v>68.786140009996174</c:v>
                </c:pt>
                <c:pt idx="188">
                  <c:v>68.674838502260855</c:v>
                </c:pt>
                <c:pt idx="189">
                  <c:v>68.564558810244179</c:v>
                </c:pt>
                <c:pt idx="190">
                  <c:v>68.455251330292882</c:v>
                </c:pt>
                <c:pt idx="191">
                  <c:v>68.34686638424327</c:v>
                </c:pt>
                <c:pt idx="192">
                  <c:v>68.239354693309011</c:v>
                </c:pt>
                <c:pt idx="193">
                  <c:v>68.132667769784931</c:v>
                </c:pt>
                <c:pt idx="194">
                  <c:v>68.026758234742459</c:v>
                </c:pt>
                <c:pt idx="195">
                  <c:v>67.921580070066611</c:v>
                </c:pt>
                <c:pt idx="196">
                  <c:v>67.81708881291712</c:v>
                </c:pt>
                <c:pt idx="197">
                  <c:v>67.713241700229318</c:v>
                </c:pt>
                <c:pt idx="198">
                  <c:v>67.609997770300296</c:v>
                </c:pt>
                <c:pt idx="199">
                  <c:v>67.507317927888792</c:v>
                </c:pt>
                <c:pt idx="200">
                  <c:v>67.405164978621016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79.766724804648064</c:v>
                </c:pt>
                <c:pt idx="1">
                  <c:v>79.927493377863797</c:v>
                </c:pt>
                <c:pt idx="2">
                  <c:v>80.087897730861599</c:v>
                </c:pt>
                <c:pt idx="3">
                  <c:v>80.247871126879275</c:v>
                </c:pt>
                <c:pt idx="4">
                  <c:v>80.407337874310585</c:v>
                </c:pt>
                <c:pt idx="5">
                  <c:v>80.56621234757344</c:v>
                </c:pt>
                <c:pt idx="6">
                  <c:v>80.724397930738405</c:v>
                </c:pt>
                <c:pt idx="7">
                  <c:v>80.881785883878109</c:v>
                </c:pt>
                <c:pt idx="8">
                  <c:v>81.038254133821084</c:v>
                </c:pt>
                <c:pt idx="9">
                  <c:v>81.193665993179152</c:v>
                </c:pt>
                <c:pt idx="10">
                  <c:v>81.347868814238097</c:v>
                </c:pt>
                <c:pt idx="11">
                  <c:v>81.500692587629729</c:v>
                </c:pt>
                <c:pt idx="12">
                  <c:v>81.651948499713711</c:v>
                </c:pt>
                <c:pt idx="13">
                  <c:v>81.801427467356291</c:v>
                </c:pt>
                <c:pt idx="14">
                  <c:v>81.948898674348399</c:v>
                </c:pt>
                <c:pt idx="15">
                  <c:v>82.094108140093553</c:v>
                </c:pt>
                <c:pt idx="16">
                  <c:v>82.236777358404041</c:v>
                </c:pt>
                <c:pt idx="17">
                  <c:v>82.37660205222565</c:v>
                </c:pt>
                <c:pt idx="18">
                  <c:v>82.51325109874503</c:v>
                </c:pt>
                <c:pt idx="19">
                  <c:v>82.646365688419962</c:v>
                </c:pt>
                <c:pt idx="20">
                  <c:v>82.775558790707109</c:v>
                </c:pt>
                <c:pt idx="21">
                  <c:v>82.900415008216868</c:v>
                </c:pt>
                <c:pt idx="22">
                  <c:v>83.020490909134551</c:v>
                </c:pt>
                <c:pt idx="23">
                  <c:v>83.135315934288755</c:v>
                </c:pt>
                <c:pt idx="24">
                  <c:v>83.244393979351145</c:v>
                </c:pt>
                <c:pt idx="25">
                  <c:v>83.347205753294318</c:v>
                </c:pt>
                <c:pt idx="26">
                  <c:v>83.443212010291489</c:v>
                </c:pt>
                <c:pt idx="27">
                  <c:v>83.5318577425234</c:v>
                </c:pt>
                <c:pt idx="28">
                  <c:v>83.612577404714685</c:v>
                </c:pt>
                <c:pt idx="29">
                  <c:v>83.684801216645909</c:v>
                </c:pt>
                <c:pt idx="30">
                  <c:v>83.747962556676612</c:v>
                </c:pt>
                <c:pt idx="31">
                  <c:v>83.801506417234094</c:v>
                </c:pt>
                <c:pt idx="32">
                  <c:v>83.844898842702037</c:v>
                </c:pt>
                <c:pt idx="33">
                  <c:v>83.877637212444824</c:v>
                </c:pt>
                <c:pt idx="34">
                  <c:v>83.899261169061447</c:v>
                </c:pt>
                <c:pt idx="35">
                  <c:v>83.909363927648215</c:v>
                </c:pt>
                <c:pt idx="36">
                  <c:v>83.907603640128997</c:v>
                </c:pt>
                <c:pt idx="37">
                  <c:v>83.893714434652026</c:v>
                </c:pt>
                <c:pt idx="38">
                  <c:v>83.86751670919729</c:v>
                </c:pt>
                <c:pt idx="39">
                  <c:v>83.828926236393755</c:v>
                </c:pt>
                <c:pt idx="40">
                  <c:v>83.777961637976162</c:v>
                </c:pt>
                <c:pt idx="41">
                  <c:v>83.714749815855214</c:v>
                </c:pt>
                <c:pt idx="42">
                  <c:v>83.639528984003618</c:v>
                </c:pt>
                <c:pt idx="43">
                  <c:v>83.552649030366851</c:v>
                </c:pt>
                <c:pt idx="44">
                  <c:v>83.4545690471505</c:v>
                </c:pt>
                <c:pt idx="45">
                  <c:v>83.345851994803027</c:v>
                </c:pt>
                <c:pt idx="46">
                  <c:v>83.227156601254904</c:v>
                </c:pt>
                <c:pt idx="47">
                  <c:v>83.099226733483505</c:v>
                </c:pt>
                <c:pt idx="48">
                  <c:v>82.962878602814087</c:v>
                </c:pt>
                <c:pt idx="49">
                  <c:v>82.818986268830457</c:v>
                </c:pt>
                <c:pt idx="50">
                  <c:v>82.66846598146391</c:v>
                </c:pt>
                <c:pt idx="51">
                  <c:v>82.512259941565304</c:v>
                </c:pt>
                <c:pt idx="52">
                  <c:v>82.351320065056029</c:v>
                </c:pt>
                <c:pt idx="53">
                  <c:v>82.186592305939186</c:v>
                </c:pt>
                <c:pt idx="54">
                  <c:v>82.019002033340371</c:v>
                </c:pt>
                <c:pt idx="55">
                  <c:v>81.849440873975311</c:v>
                </c:pt>
                <c:pt idx="56">
                  <c:v>81.678755332055047</c:v>
                </c:pt>
                <c:pt idx="57">
                  <c:v>81.507737392144065</c:v>
                </c:pt>
                <c:pt idx="58">
                  <c:v>81.337117204934685</c:v>
                </c:pt>
                <c:pt idx="59">
                  <c:v>81.167557858176821</c:v>
                </c:pt>
                <c:pt idx="60">
                  <c:v>80.999652150342243</c:v>
                </c:pt>
                <c:pt idx="61">
                  <c:v>80.833921216385022</c:v>
                </c:pt>
                <c:pt idx="62">
                  <c:v>80.670814804727968</c:v>
                </c:pt>
                <c:pt idx="63">
                  <c:v>80.510712972289085</c:v>
                </c:pt>
                <c:pt idx="64">
                  <c:v>80.353928948601023</c:v>
                </c:pt>
                <c:pt idx="65">
                  <c:v>80.200712918626465</c:v>
                </c:pt>
                <c:pt idx="66">
                  <c:v>80.051256483969169</c:v>
                </c:pt>
                <c:pt idx="67">
                  <c:v>79.905697580901361</c:v>
                </c:pt>
                <c:pt idx="68">
                  <c:v>79.764125658142163</c:v>
                </c:pt>
                <c:pt idx="69">
                  <c:v>79.626586945098452</c:v>
                </c:pt>
                <c:pt idx="70">
                  <c:v>79.493089670182115</c:v>
                </c:pt>
                <c:pt idx="71">
                  <c:v>79.363609117175699</c:v>
                </c:pt>
                <c:pt idx="72">
                  <c:v>79.238092434198947</c:v>
                </c:pt>
                <c:pt idx="73">
                  <c:v>79.116463133819252</c:v>
                </c:pt>
                <c:pt idx="74">
                  <c:v>78.998625243787046</c:v>
                </c:pt>
                <c:pt idx="75">
                  <c:v>78.884467085581647</c:v>
                </c:pt>
                <c:pt idx="76">
                  <c:v>78.773864672463986</c:v>
                </c:pt>
                <c:pt idx="77">
                  <c:v>78.666684730233172</c:v>
                </c:pt>
                <c:pt idx="78">
                  <c:v>78.56278735266541</c:v>
                </c:pt>
                <c:pt idx="79">
                  <c:v>78.462028310006289</c:v>
                </c:pt>
                <c:pt idx="80">
                  <c:v>78.36426103325428</c:v>
                </c:pt>
                <c:pt idx="81">
                  <c:v>78.269338299659836</c:v>
                </c:pt>
                <c:pt idx="82">
                  <c:v>78.17711364619943</c:v>
                </c:pt>
                <c:pt idx="83">
                  <c:v>78.087442538063868</c:v>
                </c:pt>
                <c:pt idx="84">
                  <c:v>78.000183318679589</c:v>
                </c:pt>
                <c:pt idx="85">
                  <c:v>77.91519796668166</c:v>
                </c:pt>
                <c:pt idx="86">
                  <c:v>77.832352683757435</c:v>
                </c:pt>
                <c:pt idx="87">
                  <c:v>77.751518335526896</c:v>
                </c:pt>
                <c:pt idx="88">
                  <c:v>77.6725707657355</c:v>
                </c:pt>
                <c:pt idx="89">
                  <c:v>77.595391002096363</c:v>
                </c:pt>
                <c:pt idx="90">
                  <c:v>77.519865370196925</c:v>
                </c:pt>
                <c:pt idx="91">
                  <c:v>77.445885530028718</c:v>
                </c:pt>
                <c:pt idx="92">
                  <c:v>77.373348447939563</c:v>
                </c:pt>
                <c:pt idx="93">
                  <c:v>77.302156315167096</c:v>
                </c:pt>
                <c:pt idx="94">
                  <c:v>77.23221642260026</c:v>
                </c:pt>
                <c:pt idx="95">
                  <c:v>77.163441000037551</c:v>
                </c:pt>
                <c:pt idx="96">
                  <c:v>77.095747026966237</c:v>
                </c:pt>
                <c:pt idx="97">
                  <c:v>77.029056020770099</c:v>
                </c:pt>
                <c:pt idx="98">
                  <c:v>76.963293807278419</c:v>
                </c:pt>
                <c:pt idx="99">
                  <c:v>76.898390277687923</c:v>
                </c:pt>
                <c:pt idx="100">
                  <c:v>76.834279135112567</c:v>
                </c:pt>
                <c:pt idx="101">
                  <c:v>76.770897633334073</c:v>
                </c:pt>
                <c:pt idx="102">
                  <c:v>76.708186309730337</c:v>
                </c:pt>
                <c:pt idx="103">
                  <c:v>76.64608871384003</c:v>
                </c:pt>
                <c:pt idx="104">
                  <c:v>76.584551132572798</c:v>
                </c:pt>
                <c:pt idx="105">
                  <c:v>76.523522312686111</c:v>
                </c:pt>
                <c:pt idx="106">
                  <c:v>76.462953180819483</c:v>
                </c:pt>
                <c:pt idx="107">
                  <c:v>76.402796561094917</c:v>
                </c:pt>
                <c:pt idx="108">
                  <c:v>76.343006890058334</c:v>
                </c:pt>
                <c:pt idx="109">
                  <c:v>76.283539928545494</c:v>
                </c:pt>
                <c:pt idx="110">
                  <c:v>76.224352469906492</c:v>
                </c:pt>
                <c:pt idx="111">
                  <c:v>76.165402043913886</c:v>
                </c:pt>
                <c:pt idx="112">
                  <c:v>76.106646615612917</c:v>
                </c:pt>
                <c:pt idx="113">
                  <c:v>76.04804427834793</c:v>
                </c:pt>
                <c:pt idx="114">
                  <c:v>75.989552940223163</c:v>
                </c:pt>
                <c:pt idx="115">
                  <c:v>75.931130003330509</c:v>
                </c:pt>
                <c:pt idx="116">
                  <c:v>75.872732035209907</c:v>
                </c:pt>
                <c:pt idx="117">
                  <c:v>75.814314432207894</c:v>
                </c:pt>
                <c:pt idx="118">
                  <c:v>75.75583107467348</c:v>
                </c:pt>
                <c:pt idx="119">
                  <c:v>75.697233974291564</c:v>
                </c:pt>
                <c:pt idx="120">
                  <c:v>75.638472914313894</c:v>
                </c:pt>
                <c:pt idx="121">
                  <c:v>75.579495084018376</c:v>
                </c:pt>
                <c:pt idx="122">
                  <c:v>75.520244709423991</c:v>
                </c:pt>
                <c:pt idx="123">
                  <c:v>75.460662683125832</c:v>
                </c:pt>
                <c:pt idx="124">
                  <c:v>75.400686197102516</c:v>
                </c:pt>
                <c:pt idx="125">
                  <c:v>75.340248383500054</c:v>
                </c:pt>
                <c:pt idx="126">
                  <c:v>75.279277969718578</c:v>
                </c:pt>
                <c:pt idx="127">
                  <c:v>75.217698955619284</c:v>
                </c:pt>
                <c:pt idx="128">
                  <c:v>75.155430322324946</c:v>
                </c:pt>
                <c:pt idx="129">
                  <c:v>75.092385783885376</c:v>
                </c:pt>
                <c:pt idx="130">
                  <c:v>75.028473594985911</c:v>
                </c:pt>
                <c:pt idx="131">
                  <c:v>74.963596429838958</c:v>
                </c:pt>
                <c:pt idx="132">
                  <c:v>74.897651349335277</c:v>
                </c:pt>
                <c:pt idx="133">
                  <c:v>74.830529875340375</c:v>
                </c:pt>
                <c:pt idx="134">
                  <c:v>74.762118192564643</c:v>
                </c:pt>
                <c:pt idx="135">
                  <c:v>74.692297499542434</c:v>
                </c:pt>
                <c:pt idx="136">
                  <c:v>74.620944530724969</c:v>
                </c:pt>
                <c:pt idx="137">
                  <c:v>74.547932271290819</c:v>
                </c:pt>
                <c:pt idx="138">
                  <c:v>74.473130884752933</c:v>
                </c:pt>
                <c:pt idx="139">
                  <c:v>74.396408870530223</c:v>
                </c:pt>
                <c:pt idx="140">
                  <c:v>74.317634464105993</c:v>
                </c:pt>
                <c:pt idx="141">
                  <c:v>74.236677286004237</c:v>
                </c:pt>
                <c:pt idx="142">
                  <c:v>74.153410237443467</c:v>
                </c:pt>
                <c:pt idx="143">
                  <c:v>74.067711630152672</c:v>
                </c:pt>
                <c:pt idx="144">
                  <c:v>73.979467525589527</c:v>
                </c:pt>
                <c:pt idx="145">
                  <c:v>73.888574245016542</c:v>
                </c:pt>
                <c:pt idx="146">
                  <c:v>73.794940997119838</c:v>
                </c:pt>
                <c:pt idx="147">
                  <c:v>73.698492554895267</c:v>
                </c:pt>
                <c:pt idx="148">
                  <c:v>73.59917189940046</c:v>
                </c:pt>
                <c:pt idx="149">
                  <c:v>73.496942735890627</c:v>
                </c:pt>
                <c:pt idx="150">
                  <c:v>73.391791779137378</c:v>
                </c:pt>
                <c:pt idx="151">
                  <c:v>73.283730700678561</c:v>
                </c:pt>
                <c:pt idx="152">
                  <c:v>73.172797632511646</c:v>
                </c:pt>
                <c:pt idx="153">
                  <c:v>73.059058130153275</c:v>
                </c:pt>
                <c:pt idx="154">
                  <c:v>72.94260551339417</c:v>
                </c:pt>
                <c:pt idx="155">
                  <c:v>72.823560525233233</c:v>
                </c:pt>
                <c:pt idx="156">
                  <c:v>72.70207027745775</c:v>
                </c:pt>
                <c:pt idx="157">
                  <c:v>72.578306483565598</c:v>
                </c:pt>
                <c:pt idx="158">
                  <c:v>72.452463014061294</c:v>
                </c:pt>
                <c:pt idx="159">
                  <c:v>72.324752843084184</c:v>
                </c:pt>
                <c:pt idx="160">
                  <c:v>72.195404486214301</c:v>
                </c:pt>
                <c:pt idx="161">
                  <c:v>72.064658054681445</c:v>
                </c:pt>
                <c:pt idx="162">
                  <c:v>71.932761069073777</c:v>
                </c:pt>
                <c:pt idx="163">
                  <c:v>71.79996418466807</c:v>
                </c:pt>
                <c:pt idx="164">
                  <c:v>71.666516980190707</c:v>
                </c:pt>
                <c:pt idx="165">
                  <c:v>71.532663952520096</c:v>
                </c:pt>
                <c:pt idx="166">
                  <c:v>71.398640842707024</c:v>
                </c:pt>
                <c:pt idx="167">
                  <c:v>71.26467139547897</c:v>
                </c:pt>
                <c:pt idx="168">
                  <c:v>71.13096462725413</c:v>
                </c:pt>
                <c:pt idx="169">
                  <c:v>70.997712648894577</c:v>
                </c:pt>
                <c:pt idx="170">
                  <c:v>70.865089061130902</c:v>
                </c:pt>
                <c:pt idx="171">
                  <c:v>70.733247914638852</c:v>
                </c:pt>
                <c:pt idx="172">
                  <c:v>70.602323204534386</c:v>
                </c:pt>
                <c:pt idx="173">
                  <c:v>70.472428851469417</c:v>
                </c:pt>
                <c:pt idx="174">
                  <c:v>70.343659108935611</c:v>
                </c:pt>
                <c:pt idx="175">
                  <c:v>70.216089328760972</c:v>
                </c:pt>
                <c:pt idx="176">
                  <c:v>70.089777013695183</c:v>
                </c:pt>
                <c:pt idx="177">
                  <c:v>69.96476308676985</c:v>
                </c:pt>
                <c:pt idx="178">
                  <c:v>69.841073310990069</c:v>
                </c:pt>
                <c:pt idx="179">
                  <c:v>69.718719799033309</c:v>
                </c:pt>
                <c:pt idx="180">
                  <c:v>69.597702560196723</c:v>
                </c:pt>
                <c:pt idx="181">
                  <c:v>69.478011040140345</c:v>
                </c:pt>
                <c:pt idx="182">
                  <c:v>69.359625617424626</c:v>
                </c:pt>
                <c:pt idx="183">
                  <c:v>69.242519028987189</c:v>
                </c:pt>
                <c:pt idx="184">
                  <c:v>69.126657704213073</c:v>
                </c:pt>
                <c:pt idx="185">
                  <c:v>69.012002993923062</c:v>
                </c:pt>
                <c:pt idx="186">
                  <c:v>68.898512286323609</c:v>
                </c:pt>
                <c:pt idx="187">
                  <c:v>68.786140006706688</c:v>
                </c:pt>
                <c:pt idx="188">
                  <c:v>68.674838501484459</c:v>
                </c:pt>
                <c:pt idx="189">
                  <c:v>68.5645588100693</c:v>
                </c:pt>
                <c:pt idx="190">
                  <c:v>68.455251330255294</c:v>
                </c:pt>
                <c:pt idx="191">
                  <c:v>68.346866384235554</c:v>
                </c:pt>
                <c:pt idx="192">
                  <c:v>68.239354693307504</c:v>
                </c:pt>
                <c:pt idx="193">
                  <c:v>68.132667769784646</c:v>
                </c:pt>
                <c:pt idx="194">
                  <c:v>68.026758234742402</c:v>
                </c:pt>
                <c:pt idx="195">
                  <c:v>67.921580070066597</c:v>
                </c:pt>
                <c:pt idx="196">
                  <c:v>67.81708881291712</c:v>
                </c:pt>
                <c:pt idx="197">
                  <c:v>67.713241700229318</c:v>
                </c:pt>
                <c:pt idx="198">
                  <c:v>67.609997770300296</c:v>
                </c:pt>
                <c:pt idx="199">
                  <c:v>67.507317927888792</c:v>
                </c:pt>
                <c:pt idx="200">
                  <c:v>67.405164978621016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80.744</c:v>
                </c:pt>
                <c:pt idx="1">
                  <c:v>80.488</c:v>
                </c:pt>
                <c:pt idx="2">
                  <c:v>79.605000000000004</c:v>
                </c:pt>
                <c:pt idx="3">
                  <c:v>80.953000000000003</c:v>
                </c:pt>
                <c:pt idx="4">
                  <c:v>79.906999999999996</c:v>
                </c:pt>
                <c:pt idx="5">
                  <c:v>80.022999999999996</c:v>
                </c:pt>
                <c:pt idx="6">
                  <c:v>80.650999999999996</c:v>
                </c:pt>
                <c:pt idx="7">
                  <c:v>81.558000000000007</c:v>
                </c:pt>
                <c:pt idx="8">
                  <c:v>79.86</c:v>
                </c:pt>
                <c:pt idx="9">
                  <c:v>80.558000000000007</c:v>
                </c:pt>
                <c:pt idx="10">
                  <c:v>80.488</c:v>
                </c:pt>
                <c:pt idx="11">
                  <c:v>79.790999999999997</c:v>
                </c:pt>
                <c:pt idx="12">
                  <c:v>80.441999999999993</c:v>
                </c:pt>
                <c:pt idx="13">
                  <c:v>80.14</c:v>
                </c:pt>
                <c:pt idx="14">
                  <c:v>79.744</c:v>
                </c:pt>
                <c:pt idx="15">
                  <c:v>79.837000000000003</c:v>
                </c:pt>
                <c:pt idx="16">
                  <c:v>80.884</c:v>
                </c:pt>
                <c:pt idx="17">
                  <c:v>79.605000000000004</c:v>
                </c:pt>
                <c:pt idx="18">
                  <c:v>81.302000000000007</c:v>
                </c:pt>
                <c:pt idx="19">
                  <c:v>80.418999999999997</c:v>
                </c:pt>
                <c:pt idx="20">
                  <c:v>80.302000000000007</c:v>
                </c:pt>
                <c:pt idx="21">
                  <c:v>81.837000000000003</c:v>
                </c:pt>
                <c:pt idx="22">
                  <c:v>79.628</c:v>
                </c:pt>
                <c:pt idx="23">
                  <c:v>80.628</c:v>
                </c:pt>
                <c:pt idx="24">
                  <c:v>80.512</c:v>
                </c:pt>
                <c:pt idx="25">
                  <c:v>80.162999999999997</c:v>
                </c:pt>
                <c:pt idx="26">
                  <c:v>80.581000000000003</c:v>
                </c:pt>
                <c:pt idx="27">
                  <c:v>81.116</c:v>
                </c:pt>
                <c:pt idx="28">
                  <c:v>80.349000000000004</c:v>
                </c:pt>
                <c:pt idx="29">
                  <c:v>81.022999999999996</c:v>
                </c:pt>
                <c:pt idx="30">
                  <c:v>80.209000000000003</c:v>
                </c:pt>
                <c:pt idx="31">
                  <c:v>81.418999999999997</c:v>
                </c:pt>
                <c:pt idx="32">
                  <c:v>80.186000000000007</c:v>
                </c:pt>
                <c:pt idx="33">
                  <c:v>80.534999999999997</c:v>
                </c:pt>
                <c:pt idx="34">
                  <c:v>81.813999999999993</c:v>
                </c:pt>
                <c:pt idx="35">
                  <c:v>80.441999999999993</c:v>
                </c:pt>
                <c:pt idx="36">
                  <c:v>81.209000000000003</c:v>
                </c:pt>
                <c:pt idx="37">
                  <c:v>80.884</c:v>
                </c:pt>
                <c:pt idx="38">
                  <c:v>82.209000000000003</c:v>
                </c:pt>
                <c:pt idx="39">
                  <c:v>82.558000000000007</c:v>
                </c:pt>
                <c:pt idx="40">
                  <c:v>81.813999999999993</c:v>
                </c:pt>
                <c:pt idx="41">
                  <c:v>81.744</c:v>
                </c:pt>
                <c:pt idx="42">
                  <c:v>83.534999999999997</c:v>
                </c:pt>
                <c:pt idx="43">
                  <c:v>82.534999999999997</c:v>
                </c:pt>
                <c:pt idx="44">
                  <c:v>82.233000000000004</c:v>
                </c:pt>
                <c:pt idx="45">
                  <c:v>83.256</c:v>
                </c:pt>
                <c:pt idx="46">
                  <c:v>84.349000000000004</c:v>
                </c:pt>
                <c:pt idx="47">
                  <c:v>84.116</c:v>
                </c:pt>
                <c:pt idx="48">
                  <c:v>86.674000000000007</c:v>
                </c:pt>
                <c:pt idx="49">
                  <c:v>87.325999999999993</c:v>
                </c:pt>
                <c:pt idx="50">
                  <c:v>89.256</c:v>
                </c:pt>
                <c:pt idx="51">
                  <c:v>91.813999999999993</c:v>
                </c:pt>
                <c:pt idx="52">
                  <c:v>97.256</c:v>
                </c:pt>
                <c:pt idx="53">
                  <c:v>105.07</c:v>
                </c:pt>
                <c:pt idx="54">
                  <c:v>117.279</c:v>
                </c:pt>
                <c:pt idx="55">
                  <c:v>131.465</c:v>
                </c:pt>
                <c:pt idx="56">
                  <c:v>145.535</c:v>
                </c:pt>
                <c:pt idx="57">
                  <c:v>159.721</c:v>
                </c:pt>
                <c:pt idx="58">
                  <c:v>169.512</c:v>
                </c:pt>
                <c:pt idx="59">
                  <c:v>177.512</c:v>
                </c:pt>
                <c:pt idx="60">
                  <c:v>182.023</c:v>
                </c:pt>
                <c:pt idx="61">
                  <c:v>180.209</c:v>
                </c:pt>
                <c:pt idx="62">
                  <c:v>174.30199999999999</c:v>
                </c:pt>
                <c:pt idx="63">
                  <c:v>167.16300000000001</c:v>
                </c:pt>
                <c:pt idx="64">
                  <c:v>159.90700000000001</c:v>
                </c:pt>
                <c:pt idx="65">
                  <c:v>149.13999999999999</c:v>
                </c:pt>
                <c:pt idx="66">
                  <c:v>134.90700000000001</c:v>
                </c:pt>
                <c:pt idx="67">
                  <c:v>116.55800000000001</c:v>
                </c:pt>
                <c:pt idx="68">
                  <c:v>98.488</c:v>
                </c:pt>
                <c:pt idx="69">
                  <c:v>84.813999999999993</c:v>
                </c:pt>
                <c:pt idx="70">
                  <c:v>79.977000000000004</c:v>
                </c:pt>
                <c:pt idx="71">
                  <c:v>79.186000000000007</c:v>
                </c:pt>
                <c:pt idx="72">
                  <c:v>77.14</c:v>
                </c:pt>
                <c:pt idx="73">
                  <c:v>80.418999999999997</c:v>
                </c:pt>
                <c:pt idx="74">
                  <c:v>83.278999999999996</c:v>
                </c:pt>
                <c:pt idx="75">
                  <c:v>89.349000000000004</c:v>
                </c:pt>
                <c:pt idx="76">
                  <c:v>96.278999999999996</c:v>
                </c:pt>
                <c:pt idx="77">
                  <c:v>107.256</c:v>
                </c:pt>
                <c:pt idx="78">
                  <c:v>117.44199999999999</c:v>
                </c:pt>
                <c:pt idx="79">
                  <c:v>126.116</c:v>
                </c:pt>
                <c:pt idx="80">
                  <c:v>133.767</c:v>
                </c:pt>
                <c:pt idx="81">
                  <c:v>136.88399999999999</c:v>
                </c:pt>
                <c:pt idx="82">
                  <c:v>137.90700000000001</c:v>
                </c:pt>
                <c:pt idx="83">
                  <c:v>133.37200000000001</c:v>
                </c:pt>
                <c:pt idx="84">
                  <c:v>128.88399999999999</c:v>
                </c:pt>
                <c:pt idx="85">
                  <c:v>126.791</c:v>
                </c:pt>
                <c:pt idx="86">
                  <c:v>124.023</c:v>
                </c:pt>
                <c:pt idx="87">
                  <c:v>120.69799999999999</c:v>
                </c:pt>
                <c:pt idx="88">
                  <c:v>114.581</c:v>
                </c:pt>
                <c:pt idx="89">
                  <c:v>103.744</c:v>
                </c:pt>
                <c:pt idx="90">
                  <c:v>89.766999999999996</c:v>
                </c:pt>
                <c:pt idx="91">
                  <c:v>80.581000000000003</c:v>
                </c:pt>
                <c:pt idx="92">
                  <c:v>76.441999999999993</c:v>
                </c:pt>
                <c:pt idx="93">
                  <c:v>75.116</c:v>
                </c:pt>
                <c:pt idx="94">
                  <c:v>75.790999999999997</c:v>
                </c:pt>
                <c:pt idx="95">
                  <c:v>76.14</c:v>
                </c:pt>
                <c:pt idx="96">
                  <c:v>76.233000000000004</c:v>
                </c:pt>
                <c:pt idx="97">
                  <c:v>76.512</c:v>
                </c:pt>
                <c:pt idx="98">
                  <c:v>77.558000000000007</c:v>
                </c:pt>
                <c:pt idx="99">
                  <c:v>76.790999999999997</c:v>
                </c:pt>
                <c:pt idx="100">
                  <c:v>79.046999999999997</c:v>
                </c:pt>
                <c:pt idx="101">
                  <c:v>78.418999999999997</c:v>
                </c:pt>
                <c:pt idx="102">
                  <c:v>76.650999999999996</c:v>
                </c:pt>
                <c:pt idx="103">
                  <c:v>75.953000000000003</c:v>
                </c:pt>
                <c:pt idx="104">
                  <c:v>75.441999999999993</c:v>
                </c:pt>
                <c:pt idx="105">
                  <c:v>77.837000000000003</c:v>
                </c:pt>
                <c:pt idx="106">
                  <c:v>76.813999999999993</c:v>
                </c:pt>
                <c:pt idx="107">
                  <c:v>77.278999999999996</c:v>
                </c:pt>
                <c:pt idx="108">
                  <c:v>79.906999999999996</c:v>
                </c:pt>
                <c:pt idx="109">
                  <c:v>79.837000000000003</c:v>
                </c:pt>
                <c:pt idx="110">
                  <c:v>81.372</c:v>
                </c:pt>
                <c:pt idx="111">
                  <c:v>81.721000000000004</c:v>
                </c:pt>
                <c:pt idx="112">
                  <c:v>85.093000000000004</c:v>
                </c:pt>
                <c:pt idx="113">
                  <c:v>86.744</c:v>
                </c:pt>
                <c:pt idx="114">
                  <c:v>93.837000000000003</c:v>
                </c:pt>
                <c:pt idx="115">
                  <c:v>100.047</c:v>
                </c:pt>
                <c:pt idx="116">
                  <c:v>105.30200000000001</c:v>
                </c:pt>
                <c:pt idx="117">
                  <c:v>113.535</c:v>
                </c:pt>
                <c:pt idx="118">
                  <c:v>117.32599999999999</c:v>
                </c:pt>
                <c:pt idx="119">
                  <c:v>123.721</c:v>
                </c:pt>
                <c:pt idx="120">
                  <c:v>129.58099999999999</c:v>
                </c:pt>
                <c:pt idx="121">
                  <c:v>131.977</c:v>
                </c:pt>
                <c:pt idx="122">
                  <c:v>134.767</c:v>
                </c:pt>
                <c:pt idx="123">
                  <c:v>135.977</c:v>
                </c:pt>
                <c:pt idx="124">
                  <c:v>134.233</c:v>
                </c:pt>
                <c:pt idx="125">
                  <c:v>132.953</c:v>
                </c:pt>
                <c:pt idx="126">
                  <c:v>132.44200000000001</c:v>
                </c:pt>
                <c:pt idx="127">
                  <c:v>131.023</c:v>
                </c:pt>
                <c:pt idx="128">
                  <c:v>130.279</c:v>
                </c:pt>
                <c:pt idx="129">
                  <c:v>128.55799999999999</c:v>
                </c:pt>
                <c:pt idx="130">
                  <c:v>124.07</c:v>
                </c:pt>
                <c:pt idx="131">
                  <c:v>120.372</c:v>
                </c:pt>
                <c:pt idx="132">
                  <c:v>113</c:v>
                </c:pt>
                <c:pt idx="133">
                  <c:v>104.372</c:v>
                </c:pt>
                <c:pt idx="134">
                  <c:v>93.744</c:v>
                </c:pt>
                <c:pt idx="135">
                  <c:v>86.721000000000004</c:v>
                </c:pt>
                <c:pt idx="136">
                  <c:v>79.418999999999997</c:v>
                </c:pt>
                <c:pt idx="137">
                  <c:v>73.674000000000007</c:v>
                </c:pt>
                <c:pt idx="138">
                  <c:v>72.766999999999996</c:v>
                </c:pt>
                <c:pt idx="139">
                  <c:v>71.674000000000007</c:v>
                </c:pt>
                <c:pt idx="140">
                  <c:v>72.278999999999996</c:v>
                </c:pt>
                <c:pt idx="141">
                  <c:v>72.441999999999993</c:v>
                </c:pt>
                <c:pt idx="142">
                  <c:v>74.512</c:v>
                </c:pt>
                <c:pt idx="143">
                  <c:v>78.233000000000004</c:v>
                </c:pt>
                <c:pt idx="144">
                  <c:v>78.790999999999997</c:v>
                </c:pt>
                <c:pt idx="145">
                  <c:v>80.837000000000003</c:v>
                </c:pt>
                <c:pt idx="146">
                  <c:v>85.558000000000007</c:v>
                </c:pt>
                <c:pt idx="147">
                  <c:v>90.022999999999996</c:v>
                </c:pt>
                <c:pt idx="148">
                  <c:v>94.605000000000004</c:v>
                </c:pt>
                <c:pt idx="149">
                  <c:v>97.93</c:v>
                </c:pt>
                <c:pt idx="150">
                  <c:v>102.86</c:v>
                </c:pt>
                <c:pt idx="151">
                  <c:v>105.419</c:v>
                </c:pt>
                <c:pt idx="152">
                  <c:v>107.395</c:v>
                </c:pt>
                <c:pt idx="153">
                  <c:v>107.651</c:v>
                </c:pt>
                <c:pt idx="154">
                  <c:v>108.023</c:v>
                </c:pt>
                <c:pt idx="155">
                  <c:v>109.233</c:v>
                </c:pt>
                <c:pt idx="156">
                  <c:v>108.977</c:v>
                </c:pt>
                <c:pt idx="157">
                  <c:v>107.767</c:v>
                </c:pt>
                <c:pt idx="158">
                  <c:v>106.535</c:v>
                </c:pt>
                <c:pt idx="159">
                  <c:v>105.209</c:v>
                </c:pt>
                <c:pt idx="160">
                  <c:v>101.535</c:v>
                </c:pt>
                <c:pt idx="161">
                  <c:v>96.674000000000007</c:v>
                </c:pt>
                <c:pt idx="162">
                  <c:v>92.233000000000004</c:v>
                </c:pt>
                <c:pt idx="163">
                  <c:v>86.86</c:v>
                </c:pt>
                <c:pt idx="164">
                  <c:v>80.512</c:v>
                </c:pt>
                <c:pt idx="165">
                  <c:v>75.977000000000004</c:v>
                </c:pt>
                <c:pt idx="166">
                  <c:v>71.813999999999993</c:v>
                </c:pt>
                <c:pt idx="167">
                  <c:v>69.256</c:v>
                </c:pt>
                <c:pt idx="168">
                  <c:v>66.953000000000003</c:v>
                </c:pt>
                <c:pt idx="169">
                  <c:v>65.744</c:v>
                </c:pt>
                <c:pt idx="170">
                  <c:v>65.325999999999993</c:v>
                </c:pt>
                <c:pt idx="171">
                  <c:v>66.441999999999993</c:v>
                </c:pt>
                <c:pt idx="172">
                  <c:v>66.581000000000003</c:v>
                </c:pt>
                <c:pt idx="173">
                  <c:v>66.349000000000004</c:v>
                </c:pt>
                <c:pt idx="174">
                  <c:v>66.349000000000004</c:v>
                </c:pt>
                <c:pt idx="175">
                  <c:v>66.278999999999996</c:v>
                </c:pt>
                <c:pt idx="176">
                  <c:v>65.325999999999993</c:v>
                </c:pt>
                <c:pt idx="177">
                  <c:v>66.86</c:v>
                </c:pt>
                <c:pt idx="178">
                  <c:v>65.069999999999993</c:v>
                </c:pt>
                <c:pt idx="179">
                  <c:v>64.977000000000004</c:v>
                </c:pt>
                <c:pt idx="180">
                  <c:v>63.790999999999997</c:v>
                </c:pt>
                <c:pt idx="181">
                  <c:v>64.977000000000004</c:v>
                </c:pt>
                <c:pt idx="182">
                  <c:v>66</c:v>
                </c:pt>
                <c:pt idx="183">
                  <c:v>64.256</c:v>
                </c:pt>
                <c:pt idx="184">
                  <c:v>65.022999999999996</c:v>
                </c:pt>
                <c:pt idx="185">
                  <c:v>64.022999999999996</c:v>
                </c:pt>
                <c:pt idx="186">
                  <c:v>64.930000000000007</c:v>
                </c:pt>
                <c:pt idx="187">
                  <c:v>63.953000000000003</c:v>
                </c:pt>
                <c:pt idx="188">
                  <c:v>64.534999999999997</c:v>
                </c:pt>
                <c:pt idx="189">
                  <c:v>65</c:v>
                </c:pt>
                <c:pt idx="190">
                  <c:v>64.744</c:v>
                </c:pt>
                <c:pt idx="191">
                  <c:v>65.86</c:v>
                </c:pt>
                <c:pt idx="192">
                  <c:v>63.953000000000003</c:v>
                </c:pt>
                <c:pt idx="193">
                  <c:v>63.86</c:v>
                </c:pt>
                <c:pt idx="194">
                  <c:v>65.256</c:v>
                </c:pt>
                <c:pt idx="195">
                  <c:v>65.093000000000004</c:v>
                </c:pt>
                <c:pt idx="196">
                  <c:v>64.14</c:v>
                </c:pt>
                <c:pt idx="197">
                  <c:v>63.744</c:v>
                </c:pt>
                <c:pt idx="198">
                  <c:v>64.418999999999997</c:v>
                </c:pt>
                <c:pt idx="199">
                  <c:v>64.116</c:v>
                </c:pt>
                <c:pt idx="200">
                  <c:v>63.93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79.492717276522654</c:v>
                </c:pt>
                <c:pt idx="20">
                  <c:v>79.651016076595596</c:v>
                </c:pt>
                <c:pt idx="21">
                  <c:v>79.80782411818825</c:v>
                </c:pt>
                <c:pt idx="22">
                  <c:v>79.962908177764888</c:v>
                </c:pt>
                <c:pt idx="23">
                  <c:v>80.11601059000013</c:v>
                </c:pt>
                <c:pt idx="24">
                  <c:v>80.266848043578705</c:v>
                </c:pt>
                <c:pt idx="25">
                  <c:v>80.415110589726723</c:v>
                </c:pt>
                <c:pt idx="26">
                  <c:v>80.560460938095744</c:v>
                </c:pt>
                <c:pt idx="27">
                  <c:v>80.70253412864605</c:v>
                </c:pt>
                <c:pt idx="28">
                  <c:v>80.840937689926292</c:v>
                </c:pt>
                <c:pt idx="29">
                  <c:v>80.975252436051534</c:v>
                </c:pt>
                <c:pt idx="30">
                  <c:v>81.105034146603444</c:v>
                </c:pt>
                <c:pt idx="31">
                  <c:v>81.229816583045647</c:v>
                </c:pt>
                <c:pt idx="32">
                  <c:v>81.349116765827816</c:v>
                </c:pt>
                <c:pt idx="33">
                  <c:v>81.46244445769787</c:v>
                </c:pt>
                <c:pt idx="34">
                  <c:v>81.569319920189287</c:v>
                </c:pt>
                <c:pt idx="35">
                  <c:v>81.669308208163017</c:v>
                </c:pt>
                <c:pt idx="36">
                  <c:v>81.762086152283331</c:v>
                </c:pt>
                <c:pt idx="37">
                  <c:v>81.847572178729862</c:v>
                </c:pt>
                <c:pt idx="38">
                  <c:v>81.926172473245671</c:v>
                </c:pt>
                <c:pt idx="39">
                  <c:v>81.9992333011391</c:v>
                </c:pt>
                <c:pt idx="40">
                  <c:v>82.069841112540416</c:v>
                </c:pt>
                <c:pt idx="41">
                  <c:v>82.144178220773</c:v>
                </c:pt>
                <c:pt idx="42">
                  <c:v>82.233713135206514</c:v>
                </c:pt>
                <c:pt idx="43">
                  <c:v>82.358558402330146</c:v>
                </c:pt>
                <c:pt idx="44">
                  <c:v>82.552324096792262</c:v>
                </c:pt>
                <c:pt idx="45">
                  <c:v>82.86867153926076</c:v>
                </c:pt>
                <c:pt idx="46">
                  <c:v>83.389456475188737</c:v>
                </c:pt>
                <c:pt idx="47">
                  <c:v>84.233776408220905</c:v>
                </c:pt>
                <c:pt idx="48">
                  <c:v>85.566369677317084</c:v>
                </c:pt>
                <c:pt idx="49">
                  <c:v>87.602687236217065</c:v>
                </c:pt>
                <c:pt idx="50">
                  <c:v>90.606698946925235</c:v>
                </c:pt>
                <c:pt idx="51">
                  <c:v>94.87635192171129</c:v>
                </c:pt>
                <c:pt idx="52">
                  <c:v>100.7109939995071</c:v>
                </c:pt>
                <c:pt idx="53">
                  <c:v>108.35574525454169</c:v>
                </c:pt>
                <c:pt idx="54">
                  <c:v>117.92095307301756</c:v>
                </c:pt>
                <c:pt idx="55">
                  <c:v>129.28209052998474</c:v>
                </c:pt>
                <c:pt idx="56">
                  <c:v>141.97780254312113</c:v>
                </c:pt>
                <c:pt idx="57">
                  <c:v>155.13965921724829</c:v>
                </c:pt>
                <c:pt idx="58">
                  <c:v>167.49980292147563</c:v>
                </c:pt>
                <c:pt idx="59">
                  <c:v>177.52014973454996</c:v>
                </c:pt>
                <c:pt idx="60">
                  <c:v>183.65762181273357</c:v>
                </c:pt>
                <c:pt idx="61">
                  <c:v>184.72396021553877</c:v>
                </c:pt>
                <c:pt idx="62">
                  <c:v>180.23647135257931</c:v>
                </c:pt>
                <c:pt idx="63">
                  <c:v>170.62460486712655</c:v>
                </c:pt>
                <c:pt idx="64">
                  <c:v>157.18838336476648</c:v>
                </c:pt>
                <c:pt idx="65">
                  <c:v>141.79764894204865</c:v>
                </c:pt>
                <c:pt idx="66">
                  <c:v>126.43297848559817</c:v>
                </c:pt>
                <c:pt idx="67">
                  <c:v>112.73764239516903</c:v>
                </c:pt>
                <c:pt idx="68">
                  <c:v>101.73546854907251</c:v>
                </c:pt>
                <c:pt idx="69">
                  <c:v>93.783240618435485</c:v>
                </c:pt>
                <c:pt idx="70">
                  <c:v>88.721404748200086</c:v>
                </c:pt>
                <c:pt idx="71">
                  <c:v>86.119722600798497</c:v>
                </c:pt>
                <c:pt idx="72">
                  <c:v>85.508968298659951</c:v>
                </c:pt>
                <c:pt idx="73">
                  <c:v>86.530207794927179</c:v>
                </c:pt>
                <c:pt idx="74">
                  <c:v>88.984905023880955</c:v>
                </c:pt>
                <c:pt idx="75">
                  <c:v>92.804531422363695</c:v>
                </c:pt>
                <c:pt idx="76">
                  <c:v>97.96998514295133</c:v>
                </c:pt>
                <c:pt idx="77">
                  <c:v>104.40760260601172</c:v>
                </c:pt>
                <c:pt idx="78">
                  <c:v>111.88324847450521</c:v>
                </c:pt>
                <c:pt idx="79">
                  <c:v>119.91740512981747</c:v>
                </c:pt>
                <c:pt idx="80">
                  <c:v>127.75159278194803</c:v>
                </c:pt>
                <c:pt idx="81">
                  <c:v>134.4001494636359</c:v>
                </c:pt>
                <c:pt idx="82">
                  <c:v>138.80787295811834</c:v>
                </c:pt>
                <c:pt idx="83">
                  <c:v>140.09616876178751</c:v>
                </c:pt>
                <c:pt idx="84">
                  <c:v>137.82862257723156</c:v>
                </c:pt>
                <c:pt idx="85">
                  <c:v>132.19097637926538</c:v>
                </c:pt>
                <c:pt idx="86">
                  <c:v>123.99288990559529</c:v>
                </c:pt>
                <c:pt idx="87">
                  <c:v>114.46769826304849</c:v>
                </c:pt>
                <c:pt idx="88">
                  <c:v>104.93985143905516</c:v>
                </c:pt>
                <c:pt idx="89">
                  <c:v>96.492308847614993</c:v>
                </c:pt>
                <c:pt idx="90">
                  <c:v>89.758498135125748</c:v>
                </c:pt>
                <c:pt idx="91">
                  <c:v>84.892825695790563</c:v>
                </c:pt>
                <c:pt idx="92">
                  <c:v>81.687522799005094</c:v>
                </c:pt>
                <c:pt idx="93">
                  <c:v>79.752056238620668</c:v>
                </c:pt>
                <c:pt idx="94">
                  <c:v>78.673208404168292</c:v>
                </c:pt>
                <c:pt idx="95">
                  <c:v>78.111874378926899</c:v>
                </c:pt>
                <c:pt idx="96">
                  <c:v>77.83476901934624</c:v>
                </c:pt>
                <c:pt idx="97">
                  <c:v>77.703620381175085</c:v>
                </c:pt>
                <c:pt idx="98">
                  <c:v>77.6478431345394</c:v>
                </c:pt>
                <c:pt idx="99">
                  <c:v>77.638079055039924</c:v>
                </c:pt>
                <c:pt idx="100">
                  <c:v>77.667585879066124</c:v>
                </c:pt>
                <c:pt idx="101">
                  <c:v>77.741667613883706</c:v>
                </c:pt>
                <c:pt idx="102">
                  <c:v>77.872734018828467</c:v>
                </c:pt>
                <c:pt idx="103">
                  <c:v>78.078505255587118</c:v>
                </c:pt>
                <c:pt idx="104">
                  <c:v>78.381668595751975</c:v>
                </c:pt>
                <c:pt idx="105">
                  <c:v>78.810047494623817</c:v>
                </c:pt>
                <c:pt idx="106">
                  <c:v>79.396807349128963</c:v>
                </c:pt>
                <c:pt idx="107">
                  <c:v>80.18044302572693</c:v>
                </c:pt>
                <c:pt idx="108">
                  <c:v>81.204377351842666</c:v>
                </c:pt>
                <c:pt idx="109">
                  <c:v>82.516024955482166</c:v>
                </c:pt>
                <c:pt idx="110">
                  <c:v>84.165181894746325</c:v>
                </c:pt>
                <c:pt idx="111">
                  <c:v>86.201604156012422</c:v>
                </c:pt>
                <c:pt idx="112">
                  <c:v>88.671642448687848</c:v>
                </c:pt>
                <c:pt idx="113">
                  <c:v>91.61381090109623</c:v>
                </c:pt>
                <c:pt idx="114">
                  <c:v>95.053194111907118</c:v>
                </c:pt>
                <c:pt idx="115">
                  <c:v>98.994664815551047</c:v>
                </c:pt>
                <c:pt idx="116">
                  <c:v>103.4150338525067</c:v>
                </c:pt>
                <c:pt idx="117">
                  <c:v>108.25453561988012</c:v>
                </c:pt>
                <c:pt idx="118">
                  <c:v>113.40850336333737</c:v>
                </c:pt>
                <c:pt idx="119">
                  <c:v>118.7206947867091</c:v>
                </c:pt>
                <c:pt idx="120">
                  <c:v>123.98037605052252</c:v>
                </c:pt>
                <c:pt idx="121">
                  <c:v>128.92572204030799</c:v>
                </c:pt>
                <c:pt idx="122">
                  <c:v>133.2560047292427</c:v>
                </c:pt>
                <c:pt idx="123">
                  <c:v>136.65408936776907</c:v>
                </c:pt>
                <c:pt idx="124">
                  <c:v>138.81879425211096</c:v>
                </c:pt>
                <c:pt idx="125">
                  <c:v>139.50391512284128</c:v>
                </c:pt>
                <c:pt idx="126">
                  <c:v>138.55784130716222</c:v>
                </c:pt>
                <c:pt idx="127">
                  <c:v>135.95570396981964</c:v>
                </c:pt>
                <c:pt idx="128">
                  <c:v>131.81590165186526</c:v>
                </c:pt>
                <c:pt idx="129">
                  <c:v>126.3951901838186</c:v>
                </c:pt>
                <c:pt idx="130">
                  <c:v>120.06102183154113</c:v>
                </c:pt>
                <c:pt idx="131">
                  <c:v>113.2453044524124</c:v>
                </c:pt>
                <c:pt idx="132">
                  <c:v>106.38851817875451</c:v>
                </c:pt>
                <c:pt idx="133">
                  <c:v>99.885573560265357</c:v>
                </c:pt>
                <c:pt idx="134">
                  <c:v>94.044085802802954</c:v>
                </c:pt>
                <c:pt idx="135">
                  <c:v>89.062158396865726</c:v>
                </c:pt>
                <c:pt idx="136">
                  <c:v>85.027588170486425</c:v>
                </c:pt>
                <c:pt idx="137">
                  <c:v>81.935336092216943</c:v>
                </c:pt>
                <c:pt idx="138">
                  <c:v>79.716618389084218</c:v>
                </c:pt>
                <c:pt idx="139">
                  <c:v>78.271766987240184</c:v>
                </c:pt>
                <c:pt idx="140">
                  <c:v>77.499910369644979</c:v>
                </c:pt>
                <c:pt idx="141">
                  <c:v>77.320729418046312</c:v>
                </c:pt>
                <c:pt idx="142">
                  <c:v>77.686062312612933</c:v>
                </c:pt>
                <c:pt idx="143">
                  <c:v>78.581217781412448</c:v>
                </c:pt>
                <c:pt idx="144">
                  <c:v>80.017203729618743</c:v>
                </c:pt>
                <c:pt idx="145">
                  <c:v>82.015804185123429</c:v>
                </c:pt>
                <c:pt idx="146">
                  <c:v>84.589878714299587</c:v>
                </c:pt>
                <c:pt idx="147">
                  <c:v>87.721726755941177</c:v>
                </c:pt>
                <c:pt idx="148">
                  <c:v>91.342952348782717</c:v>
                </c:pt>
                <c:pt idx="149">
                  <c:v>95.319798905135215</c:v>
                </c:pt>
                <c:pt idx="150">
                  <c:v>99.448003254745473</c:v>
                </c:pt>
                <c:pt idx="151">
                  <c:v>103.46041367549589</c:v>
                </c:pt>
                <c:pt idx="152">
                  <c:v>107.04869236598293</c:v>
                </c:pt>
                <c:pt idx="153">
                  <c:v>109.89752887604743</c:v>
                </c:pt>
                <c:pt idx="154">
                  <c:v>111.72653024037764</c:v>
                </c:pt>
                <c:pt idx="155">
                  <c:v>112.33226357019068</c:v>
                </c:pt>
                <c:pt idx="156">
                  <c:v>111.62178407747354</c:v>
                </c:pt>
                <c:pt idx="157">
                  <c:v>109.63001979785149</c:v>
                </c:pt>
                <c:pt idx="158">
                  <c:v>106.51658345550945</c:v>
                </c:pt>
                <c:pt idx="159">
                  <c:v>102.54217961178767</c:v>
                </c:pt>
                <c:pt idx="160">
                  <c:v>98.02947419653637</c:v>
                </c:pt>
                <c:pt idx="161">
                  <c:v>93.316704905137527</c:v>
                </c:pt>
                <c:pt idx="162">
                  <c:v>88.713457280920352</c:v>
                </c:pt>
                <c:pt idx="163">
                  <c:v>84.466694620467933</c:v>
                </c:pt>
                <c:pt idx="164">
                  <c:v>80.741897295243305</c:v>
                </c:pt>
                <c:pt idx="165">
                  <c:v>77.62016563542953</c:v>
                </c:pt>
                <c:pt idx="166">
                  <c:v>75.108591465534246</c:v>
                </c:pt>
                <c:pt idx="167">
                  <c:v>73.158995881324927</c:v>
                </c:pt>
                <c:pt idx="168">
                  <c:v>71.689582282174399</c:v>
                </c:pt>
                <c:pt idx="169">
                  <c:v>70.604920083851709</c:v>
                </c:pt>
                <c:pt idx="170">
                  <c:v>69.811358371213217</c:v>
                </c:pt>
                <c:pt idx="171">
                  <c:v>69.226800213897917</c:v>
                </c:pt>
                <c:pt idx="172">
                  <c:v>68.785236241376495</c:v>
                </c:pt>
                <c:pt idx="173">
                  <c:v>68.437296693426816</c:v>
                </c:pt>
                <c:pt idx="174">
                  <c:v>68.14834308935103</c:v>
                </c:pt>
                <c:pt idx="175">
                  <c:v>67.895451613624672</c:v>
                </c:pt>
                <c:pt idx="176">
                  <c:v>67.664256811960016</c:v>
                </c:pt>
                <c:pt idx="177">
                  <c:v>67.446208793912703</c:v>
                </c:pt>
                <c:pt idx="178">
                  <c:v>67.236460599400758</c:v>
                </c:pt>
                <c:pt idx="179">
                  <c:v>67.032384483492862</c:v>
                </c:pt>
                <c:pt idx="180">
                  <c:v>66.832607503655694</c:v>
                </c:pt>
                <c:pt idx="181">
                  <c:v>66.636426251313949</c:v>
                </c:pt>
                <c:pt idx="182">
                  <c:v>66.443473523183783</c:v>
                </c:pt>
                <c:pt idx="183">
                  <c:v>66.253539718004561</c:v>
                </c:pt>
                <c:pt idx="184">
                  <c:v>66.066482854311587</c:v>
                </c:pt>
                <c:pt idx="185">
                  <c:v>65.882186187831337</c:v>
                </c:pt>
                <c:pt idx="186">
                  <c:v>65.700539870165457</c:v>
                </c:pt>
                <c:pt idx="187">
                  <c:v>65.521434020358271</c:v>
                </c:pt>
                <c:pt idx="188">
                  <c:v>65.344756856253724</c:v>
                </c:pt>
                <c:pt idx="189">
                  <c:v>65.170394876828311</c:v>
                </c:pt>
                <c:pt idx="190">
                  <c:v>64.998233753701044</c:v>
                </c:pt>
                <c:pt idx="191">
                  <c:v>64.828159371364123</c:v>
                </c:pt>
                <c:pt idx="192">
                  <c:v>64.660058801303833</c:v>
                </c:pt>
                <c:pt idx="193">
                  <c:v>64.493821139745293</c:v>
                </c:pt>
                <c:pt idx="194">
                  <c:v>64.32933819582837</c:v>
                </c:pt>
                <c:pt idx="195">
                  <c:v>64.1665050380156</c:v>
                </c:pt>
                <c:pt idx="196">
                  <c:v>64.005220413342983</c:v>
                </c:pt>
                <c:pt idx="197">
                  <c:v>63.845387055587125</c:v>
                </c:pt>
                <c:pt idx="198">
                  <c:v>63.686911897935566</c:v>
                </c:pt>
                <c:pt idx="199">
                  <c:v>63.529706204580314</c:v>
                </c:pt>
                <c:pt idx="200">
                  <c:v>63.373685634274146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79.492717276517041</c:v>
                </c:pt>
                <c:pt idx="20">
                  <c:v>79.651016076573526</c:v>
                </c:pt>
                <c:pt idx="21">
                  <c:v>79.807824118104136</c:v>
                </c:pt>
                <c:pt idx="22">
                  <c:v>79.962908177454054</c:v>
                </c:pt>
                <c:pt idx="23">
                  <c:v>80.116010588886354</c:v>
                </c:pt>
                <c:pt idx="24">
                  <c:v>80.266848039709458</c:v>
                </c:pt>
                <c:pt idx="25">
                  <c:v>80.415110576694502</c:v>
                </c:pt>
                <c:pt idx="26">
                  <c:v>80.560460895538256</c:v>
                </c:pt>
                <c:pt idx="27">
                  <c:v>80.702533993905547</c:v>
                </c:pt>
                <c:pt idx="28">
                  <c:v>80.840937276321839</c:v>
                </c:pt>
                <c:pt idx="29">
                  <c:v>80.97525120511105</c:v>
                </c:pt>
                <c:pt idx="30">
                  <c:v>81.105030594760862</c:v>
                </c:pt>
                <c:pt idx="31">
                  <c:v>81.229806646506034</c:v>
                </c:pt>
                <c:pt idx="32">
                  <c:v>81.34908981442149</c:v>
                </c:pt>
                <c:pt idx="33">
                  <c:v>81.462373582791287</c:v>
                </c:pt>
                <c:pt idx="34">
                  <c:v>81.569139215937156</c:v>
                </c:pt>
                <c:pt idx="35">
                  <c:v>81.668861515263401</c:v>
                </c:pt>
                <c:pt idx="36">
                  <c:v>81.761015583610231</c:v>
                </c:pt>
                <c:pt idx="37">
                  <c:v>81.845084554278685</c:v>
                </c:pt>
                <c:pt idx="38">
                  <c:v>81.920568192203945</c:v>
                </c:pt>
                <c:pt idx="39">
                  <c:v>81.986992219489906</c:v>
                </c:pt>
                <c:pt idx="40">
                  <c:v>82.043918159593574</c:v>
                </c:pt>
                <c:pt idx="41">
                  <c:v>82.090953437495727</c:v>
                </c:pt>
                <c:pt idx="42">
                  <c:v>82.127761421618231</c:v>
                </c:pt>
                <c:pt idx="43">
                  <c:v>82.154071051922358</c:v>
                </c:pt>
                <c:pt idx="44">
                  <c:v>82.16968567247352</c:v>
                </c:pt>
                <c:pt idx="45">
                  <c:v>82.174490680218994</c:v>
                </c:pt>
                <c:pt idx="46">
                  <c:v>82.168459618146628</c:v>
                </c:pt>
                <c:pt idx="47">
                  <c:v>82.151658382071162</c:v>
                </c:pt>
                <c:pt idx="48">
                  <c:v>82.124247275627141</c:v>
                </c:pt>
                <c:pt idx="49">
                  <c:v>82.086480734892135</c:v>
                </c:pt>
                <c:pt idx="50">
                  <c:v>82.03870464738327</c:v>
                </c:pt>
                <c:pt idx="51">
                  <c:v>81.981351302987832</c:v>
                </c:pt>
                <c:pt idx="52">
                  <c:v>81.914932128439091</c:v>
                </c:pt>
                <c:pt idx="53">
                  <c:v>81.840028463528427</c:v>
                </c:pt>
                <c:pt idx="54">
                  <c:v>81.757280728183915</c:v>
                </c:pt>
                <c:pt idx="55">
                  <c:v>81.667376398105915</c:v>
                </c:pt>
                <c:pt idx="56">
                  <c:v>81.571037248252708</c:v>
                </c:pt>
                <c:pt idx="57">
                  <c:v>81.469006336132708</c:v>
                </c:pt>
                <c:pt idx="58">
                  <c:v>81.362035181284327</c:v>
                </c:pt>
                <c:pt idx="59">
                  <c:v>81.250871556636284</c:v>
                </c:pt>
                <c:pt idx="60">
                  <c:v>81.13624824667545</c:v>
                </c:pt>
                <c:pt idx="61">
                  <c:v>81.018873052731237</c:v>
                </c:pt>
                <c:pt idx="62">
                  <c:v>80.899420243877145</c:v>
                </c:pt>
                <c:pt idx="63">
                  <c:v>80.778523569329508</c:v>
                </c:pt>
                <c:pt idx="64">
                  <c:v>80.656770870323882</c:v>
                </c:pt>
                <c:pt idx="65">
                  <c:v>80.534700260562502</c:v>
                </c:pt>
                <c:pt idx="66">
                  <c:v>80.41279778733626</c:v>
                </c:pt>
                <c:pt idx="67">
                  <c:v>80.291496441804497</c:v>
                </c:pt>
                <c:pt idx="68">
                  <c:v>80.171176356883237</c:v>
                </c:pt>
                <c:pt idx="69">
                  <c:v>80.052166013950554</c:v>
                </c:pt>
                <c:pt idx="70">
                  <c:v>79.93474427360843</c:v>
                </c:pt>
                <c:pt idx="71">
                  <c:v>79.819143049087813</c:v>
                </c:pt>
                <c:pt idx="72">
                  <c:v>79.705550451415888</c:v>
                </c:pt>
                <c:pt idx="73">
                  <c:v>79.594114251080271</c:v>
                </c:pt>
                <c:pt idx="74">
                  <c:v>79.484945519702336</c:v>
                </c:pt>
                <c:pt idx="75">
                  <c:v>79.378122335522477</c:v>
                </c:pt>
                <c:pt idx="76">
                  <c:v>79.273693456974883</c:v>
                </c:pt>
                <c:pt idx="77">
                  <c:v>79.171681888282919</c:v>
                </c:pt>
                <c:pt idx="78">
                  <c:v>79.072088279135656</c:v>
                </c:pt>
                <c:pt idx="79">
                  <c:v>78.974894116674633</c:v>
                </c:pt>
                <c:pt idx="80">
                  <c:v>78.880064682006278</c:v>
                </c:pt>
                <c:pt idx="81">
                  <c:v>78.787551755212633</c:v>
                </c:pt>
                <c:pt idx="82">
                  <c:v>78.69729606243007</c:v>
                </c:pt>
                <c:pt idx="83">
                  <c:v>78.609229466166155</c:v>
                </c:pt>
                <c:pt idx="84">
                  <c:v>78.523276905831835</c:v>
                </c:pt>
                <c:pt idx="85">
                  <c:v>78.439358099716017</c:v>
                </c:pt>
                <c:pt idx="86">
                  <c:v>78.357389022559786</c:v>
                </c:pt>
                <c:pt idx="87">
                  <c:v>78.277283174725468</c:v>
                </c:pt>
                <c:pt idx="88">
                  <c:v>78.198952659914738</c:v>
                </c:pt>
                <c:pt idx="89">
                  <c:v>78.122309088658909</c:v>
                </c:pt>
                <c:pt idx="90">
                  <c:v>78.047264324545552</c:v>
                </c:pt>
                <c:pt idx="91">
                  <c:v>77.973731089500077</c:v>
                </c:pt>
                <c:pt idx="92">
                  <c:v>77.901623443521359</c:v>
                </c:pt>
                <c:pt idx="93">
                  <c:v>77.830857153172857</c:v>
                </c:pt>
                <c:pt idx="94">
                  <c:v>77.761349961925887</c:v>
                </c:pt>
                <c:pt idx="95">
                  <c:v>77.693021774200133</c:v>
                </c:pt>
                <c:pt idx="96">
                  <c:v>77.625794763688319</c:v>
                </c:pt>
                <c:pt idx="97">
                  <c:v>77.55959341532197</c:v>
                </c:pt>
                <c:pt idx="98">
                  <c:v>77.494344509052254</c:v>
                </c:pt>
                <c:pt idx="99">
                  <c:v>77.429977052502807</c:v>
                </c:pt>
                <c:pt idx="100">
                  <c:v>77.36642216850511</c:v>
                </c:pt>
                <c:pt idx="101">
                  <c:v>77.303612942559667</c:v>
                </c:pt>
                <c:pt idx="102">
                  <c:v>77.24148423437866</c:v>
                </c:pt>
                <c:pt idx="103">
                  <c:v>77.179972456855452</c:v>
                </c:pt>
                <c:pt idx="104">
                  <c:v>77.119015325076276</c:v>
                </c:pt>
                <c:pt idx="105">
                  <c:v>77.058551577331571</c:v>
                </c:pt>
                <c:pt idx="106">
                  <c:v>76.998520669502213</c:v>
                </c:pt>
                <c:pt idx="107">
                  <c:v>76.938862443682098</c:v>
                </c:pt>
                <c:pt idx="108">
                  <c:v>76.87951677145692</c:v>
                </c:pt>
                <c:pt idx="109">
                  <c:v>76.820423171884954</c:v>
                </c:pt>
                <c:pt idx="110">
                  <c:v>76.761520403925246</c:v>
                </c:pt>
                <c:pt idx="111">
                  <c:v>76.702746032829864</c:v>
                </c:pt>
                <c:pt idx="112">
                  <c:v>76.644035969871481</c:v>
                </c:pt>
                <c:pt idx="113">
                  <c:v>76.5853239847157</c:v>
                </c:pt>
                <c:pt idx="114">
                  <c:v>76.526541189785803</c:v>
                </c:pt>
                <c:pt idx="115">
                  <c:v>76.467615496114746</c:v>
                </c:pt>
                <c:pt idx="116">
                  <c:v>76.408471040451715</c:v>
                </c:pt>
                <c:pt idx="117">
                  <c:v>76.349027583808521</c:v>
                </c:pt>
                <c:pt idx="118">
                  <c:v>76.289199882214731</c:v>
                </c:pt>
                <c:pt idx="119">
                  <c:v>76.22889703122469</c:v>
                </c:pt>
                <c:pt idx="120">
                  <c:v>76.168021786713354</c:v>
                </c:pt>
                <c:pt idx="121">
                  <c:v>76.106469865737935</c:v>
                </c:pt>
                <c:pt idx="122">
                  <c:v>76.044129232761918</c:v>
                </c:pt>
                <c:pt idx="123">
                  <c:v>75.980879378365685</c:v>
                </c:pt>
                <c:pt idx="124">
                  <c:v>75.91659059973172</c:v>
                </c:pt>
                <c:pt idx="125">
                  <c:v>75.851123294715336</c:v>
                </c:pt>
                <c:pt idx="126">
                  <c:v>75.784327284208146</c:v>
                </c:pt>
                <c:pt idx="127">
                  <c:v>75.716041180769381</c:v>
                </c:pt>
                <c:pt idx="128">
                  <c:v>75.64609182512514</c:v>
                </c:pt>
                <c:pt idx="129">
                  <c:v>75.574293816066117</c:v>
                </c:pt>
                <c:pt idx="130">
                  <c:v>75.500449163439157</c:v>
                </c:pt>
                <c:pt idx="131">
                  <c:v>75.424347098196506</c:v>
                </c:pt>
                <c:pt idx="132">
                  <c:v>75.345764077671987</c:v>
                </c:pt>
                <c:pt idx="133">
                  <c:v>75.264464028154592</c:v>
                </c:pt>
                <c:pt idx="134">
                  <c:v>75.180198870126119</c:v>
                </c:pt>
                <c:pt idx="135">
                  <c:v>75.092709373844698</c:v>
                </c:pt>
                <c:pt idx="136">
                  <c:v>75.001726393837842</c:v>
                </c:pt>
                <c:pt idx="137">
                  <c:v>74.906972529809025</c:v>
                </c:pt>
                <c:pt idx="138">
                  <c:v>74.808164257897886</c:v>
                </c:pt>
                <c:pt idx="139">
                  <c:v>74.705014569591299</c:v>
                </c:pt>
                <c:pt idx="140">
                  <c:v>74.597236145314753</c:v>
                </c:pt>
                <c:pt idx="141">
                  <c:v>74.484545075382457</c:v>
                </c:pt>
                <c:pt idx="142">
                  <c:v>74.366665122259988</c:v>
                </c:pt>
                <c:pt idx="143">
                  <c:v>74.243332494953933</c:v>
                </c:pt>
                <c:pt idx="144">
                  <c:v>74.114301079099306</c:v>
                </c:pt>
                <c:pt idx="145">
                  <c:v>73.979348035704163</c:v>
                </c:pt>
                <c:pt idx="146">
                  <c:v>73.838279648776108</c:v>
                </c:pt>
                <c:pt idx="147">
                  <c:v>73.690937268967758</c:v>
                </c:pt>
                <c:pt idx="148">
                  <c:v>73.537203169216554</c:v>
                </c:pt>
                <c:pt idx="149">
                  <c:v>73.377006101808675</c:v>
                </c:pt>
                <c:pt idx="150">
                  <c:v>73.210326327285941</c:v>
                </c:pt>
                <c:pt idx="151">
                  <c:v>73.037199877030872</c:v>
                </c:pt>
                <c:pt idx="152">
                  <c:v>72.857721815750651</c:v>
                </c:pt>
                <c:pt idx="153">
                  <c:v>72.672048289259209</c:v>
                </c:pt>
                <c:pt idx="154">
                  <c:v>72.480397177696616</c:v>
                </c:pt>
                <c:pt idx="155">
                  <c:v>72.283047224050705</c:v>
                </c:pt>
                <c:pt idx="156">
                  <c:v>72.080335570491272</c:v>
                </c:pt>
                <c:pt idx="157">
                  <c:v>71.87265370705542</c:v>
                </c:pt>
                <c:pt idx="158">
                  <c:v>71.660441913849894</c:v>
                </c:pt>
                <c:pt idx="159">
                  <c:v>71.444182353548385</c:v>
                </c:pt>
                <c:pt idx="160">
                  <c:v>71.224391039684278</c:v>
                </c:pt>
                <c:pt idx="161">
                  <c:v>71.001608962577052</c:v>
                </c:pt>
                <c:pt idx="162">
                  <c:v>70.776392694207303</c:v>
                </c:pt>
                <c:pt idx="163">
                  <c:v>70.54930481301534</c:v>
                </c:pt>
                <c:pt idx="164">
                  <c:v>70.320904488341</c:v>
                </c:pt>
                <c:pt idx="165">
                  <c:v>70.091738542868441</c:v>
                </c:pt>
                <c:pt idx="166">
                  <c:v>69.86233327257591</c:v>
                </c:pt>
                <c:pt idx="167">
                  <c:v>69.633187251276055</c:v>
                </c:pt>
                <c:pt idx="168">
                  <c:v>69.404765285694211</c:v>
                </c:pt>
                <c:pt idx="169">
                  <c:v>69.177493622271996</c:v>
                </c:pt>
                <c:pt idx="170">
                  <c:v>68.951756443344706</c:v>
                </c:pt>
                <c:pt idx="171">
                  <c:v>68.72789363215702</c:v>
                </c:pt>
                <c:pt idx="172">
                  <c:v>68.506199736477697</c:v>
                </c:pt>
                <c:pt idx="173">
                  <c:v>68.286924021331714</c:v>
                </c:pt>
                <c:pt idx="174">
                  <c:v>68.070271473434062</c:v>
                </c:pt>
                <c:pt idx="175">
                  <c:v>67.85640460312807</c:v>
                </c:pt>
                <c:pt idx="176">
                  <c:v>67.64544588305327</c:v>
                </c:pt>
                <c:pt idx="177">
                  <c:v>67.437480664895602</c:v>
                </c:pt>
                <c:pt idx="178">
                  <c:v>67.232560424606135</c:v>
                </c:pt>
                <c:pt idx="179">
                  <c:v>67.03070620052506</c:v>
                </c:pt>
                <c:pt idx="180">
                  <c:v>66.831912106109257</c:v>
                </c:pt>
                <c:pt idx="181">
                  <c:v>66.636148817836116</c:v>
                </c:pt>
                <c:pt idx="182">
                  <c:v>66.443366958014821</c:v>
                </c:pt>
                <c:pt idx="183">
                  <c:v>66.253500310654147</c:v>
                </c:pt>
                <c:pt idx="184">
                  <c:v>66.066468825485728</c:v>
                </c:pt>
                <c:pt idx="185">
                  <c:v>65.882181380260121</c:v>
                </c:pt>
                <c:pt idx="186">
                  <c:v>65.700538284286296</c:v>
                </c:pt>
                <c:pt idx="187">
                  <c:v>65.521433516816586</c:v>
                </c:pt>
                <c:pt idx="188">
                  <c:v>65.344756702365999</c:v>
                </c:pt>
                <c:pt idx="189">
                  <c:v>65.170394831563669</c:v>
                </c:pt>
                <c:pt idx="190">
                  <c:v>64.998233740887031</c:v>
                </c:pt>
                <c:pt idx="191">
                  <c:v>64.828159367872971</c:v>
                </c:pt>
                <c:pt idx="192">
                  <c:v>64.66005880038847</c:v>
                </c:pt>
                <c:pt idx="193">
                  <c:v>64.493821139514324</c:v>
                </c:pt>
                <c:pt idx="194">
                  <c:v>64.329338195772294</c:v>
                </c:pt>
                <c:pt idx="195">
                  <c:v>64.166505038002498</c:v>
                </c:pt>
                <c:pt idx="196">
                  <c:v>64.005220413340041</c:v>
                </c:pt>
                <c:pt idx="197">
                  <c:v>63.845387055586485</c:v>
                </c:pt>
                <c:pt idx="198">
                  <c:v>63.686911897935431</c:v>
                </c:pt>
                <c:pt idx="199">
                  <c:v>63.529706204580286</c:v>
                </c:pt>
                <c:pt idx="200">
                  <c:v>63.373685634274139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77.587000000000003</c:v>
                </c:pt>
                <c:pt idx="1">
                  <c:v>77.216999999999999</c:v>
                </c:pt>
                <c:pt idx="2">
                  <c:v>75.477999999999994</c:v>
                </c:pt>
                <c:pt idx="3">
                  <c:v>75.260999999999996</c:v>
                </c:pt>
                <c:pt idx="4">
                  <c:v>75.435000000000002</c:v>
                </c:pt>
                <c:pt idx="5">
                  <c:v>74.804000000000002</c:v>
                </c:pt>
                <c:pt idx="6">
                  <c:v>75.739000000000004</c:v>
                </c:pt>
                <c:pt idx="7">
                  <c:v>74.674000000000007</c:v>
                </c:pt>
                <c:pt idx="8">
                  <c:v>75.37</c:v>
                </c:pt>
                <c:pt idx="9">
                  <c:v>74.760999999999996</c:v>
                </c:pt>
                <c:pt idx="10">
                  <c:v>74.239000000000004</c:v>
                </c:pt>
                <c:pt idx="11">
                  <c:v>75.760999999999996</c:v>
                </c:pt>
                <c:pt idx="12">
                  <c:v>76.477999999999994</c:v>
                </c:pt>
                <c:pt idx="13">
                  <c:v>75.412999999999997</c:v>
                </c:pt>
                <c:pt idx="14">
                  <c:v>76.456999999999994</c:v>
                </c:pt>
                <c:pt idx="15">
                  <c:v>76.522000000000006</c:v>
                </c:pt>
                <c:pt idx="16">
                  <c:v>77.239000000000004</c:v>
                </c:pt>
                <c:pt idx="17">
                  <c:v>76</c:v>
                </c:pt>
                <c:pt idx="18">
                  <c:v>77.239000000000004</c:v>
                </c:pt>
                <c:pt idx="19">
                  <c:v>77.087000000000003</c:v>
                </c:pt>
                <c:pt idx="20">
                  <c:v>77.064999999999998</c:v>
                </c:pt>
                <c:pt idx="21">
                  <c:v>76.283000000000001</c:v>
                </c:pt>
                <c:pt idx="22">
                  <c:v>76.022000000000006</c:v>
                </c:pt>
                <c:pt idx="23">
                  <c:v>77.522000000000006</c:v>
                </c:pt>
                <c:pt idx="24">
                  <c:v>78</c:v>
                </c:pt>
                <c:pt idx="25">
                  <c:v>78.543000000000006</c:v>
                </c:pt>
                <c:pt idx="26">
                  <c:v>77.977999999999994</c:v>
                </c:pt>
                <c:pt idx="27">
                  <c:v>79.783000000000001</c:v>
                </c:pt>
                <c:pt idx="28">
                  <c:v>79.13</c:v>
                </c:pt>
                <c:pt idx="29">
                  <c:v>79.674000000000007</c:v>
                </c:pt>
                <c:pt idx="30">
                  <c:v>79.435000000000002</c:v>
                </c:pt>
                <c:pt idx="31">
                  <c:v>78.847999999999999</c:v>
                </c:pt>
                <c:pt idx="32">
                  <c:v>78.412999999999997</c:v>
                </c:pt>
                <c:pt idx="33">
                  <c:v>78.739000000000004</c:v>
                </c:pt>
                <c:pt idx="34">
                  <c:v>80.108999999999995</c:v>
                </c:pt>
                <c:pt idx="35">
                  <c:v>79.674000000000007</c:v>
                </c:pt>
                <c:pt idx="36">
                  <c:v>81.108999999999995</c:v>
                </c:pt>
                <c:pt idx="37">
                  <c:v>81.783000000000001</c:v>
                </c:pt>
                <c:pt idx="38">
                  <c:v>82.760999999999996</c:v>
                </c:pt>
                <c:pt idx="39">
                  <c:v>82.674000000000007</c:v>
                </c:pt>
                <c:pt idx="40">
                  <c:v>83.174000000000007</c:v>
                </c:pt>
                <c:pt idx="41">
                  <c:v>84.477999999999994</c:v>
                </c:pt>
                <c:pt idx="42">
                  <c:v>85.543000000000006</c:v>
                </c:pt>
                <c:pt idx="43">
                  <c:v>86.064999999999998</c:v>
                </c:pt>
                <c:pt idx="44">
                  <c:v>87.108999999999995</c:v>
                </c:pt>
                <c:pt idx="45">
                  <c:v>88.174000000000007</c:v>
                </c:pt>
                <c:pt idx="46">
                  <c:v>91.347999999999999</c:v>
                </c:pt>
                <c:pt idx="47">
                  <c:v>95.652000000000001</c:v>
                </c:pt>
                <c:pt idx="48">
                  <c:v>97.674000000000007</c:v>
                </c:pt>
                <c:pt idx="49">
                  <c:v>103.5</c:v>
                </c:pt>
                <c:pt idx="50">
                  <c:v>111.587</c:v>
                </c:pt>
                <c:pt idx="51">
                  <c:v>120.565</c:v>
                </c:pt>
                <c:pt idx="52">
                  <c:v>133.08699999999999</c:v>
                </c:pt>
                <c:pt idx="53">
                  <c:v>147</c:v>
                </c:pt>
                <c:pt idx="54">
                  <c:v>161.54300000000001</c:v>
                </c:pt>
                <c:pt idx="55">
                  <c:v>174.5</c:v>
                </c:pt>
                <c:pt idx="56">
                  <c:v>188.804</c:v>
                </c:pt>
                <c:pt idx="57">
                  <c:v>199.065</c:v>
                </c:pt>
                <c:pt idx="58">
                  <c:v>206.5</c:v>
                </c:pt>
                <c:pt idx="59">
                  <c:v>212.54300000000001</c:v>
                </c:pt>
                <c:pt idx="60">
                  <c:v>216.17400000000001</c:v>
                </c:pt>
                <c:pt idx="61">
                  <c:v>215</c:v>
                </c:pt>
                <c:pt idx="62">
                  <c:v>210.39099999999999</c:v>
                </c:pt>
                <c:pt idx="63">
                  <c:v>202.87</c:v>
                </c:pt>
                <c:pt idx="64">
                  <c:v>190.78299999999999</c:v>
                </c:pt>
                <c:pt idx="65">
                  <c:v>172.696</c:v>
                </c:pt>
                <c:pt idx="66">
                  <c:v>152.196</c:v>
                </c:pt>
                <c:pt idx="67">
                  <c:v>127.283</c:v>
                </c:pt>
                <c:pt idx="68">
                  <c:v>104.67400000000001</c:v>
                </c:pt>
                <c:pt idx="69">
                  <c:v>87.260999999999996</c:v>
                </c:pt>
                <c:pt idx="70">
                  <c:v>80.456999999999994</c:v>
                </c:pt>
                <c:pt idx="71">
                  <c:v>79.935000000000002</c:v>
                </c:pt>
                <c:pt idx="72">
                  <c:v>83.435000000000002</c:v>
                </c:pt>
                <c:pt idx="73">
                  <c:v>87.956999999999994</c:v>
                </c:pt>
                <c:pt idx="74">
                  <c:v>96.304000000000002</c:v>
                </c:pt>
                <c:pt idx="75">
                  <c:v>103.565</c:v>
                </c:pt>
                <c:pt idx="76">
                  <c:v>113.717</c:v>
                </c:pt>
                <c:pt idx="77">
                  <c:v>125.39100000000001</c:v>
                </c:pt>
                <c:pt idx="78">
                  <c:v>135.67400000000001</c:v>
                </c:pt>
                <c:pt idx="79">
                  <c:v>146.17400000000001</c:v>
                </c:pt>
                <c:pt idx="80">
                  <c:v>156.34800000000001</c:v>
                </c:pt>
                <c:pt idx="81">
                  <c:v>163.304</c:v>
                </c:pt>
                <c:pt idx="82">
                  <c:v>166.761</c:v>
                </c:pt>
                <c:pt idx="83">
                  <c:v>168.304</c:v>
                </c:pt>
                <c:pt idx="84">
                  <c:v>168.02199999999999</c:v>
                </c:pt>
                <c:pt idx="85">
                  <c:v>160.935</c:v>
                </c:pt>
                <c:pt idx="86">
                  <c:v>150.13</c:v>
                </c:pt>
                <c:pt idx="87">
                  <c:v>136.39099999999999</c:v>
                </c:pt>
                <c:pt idx="88">
                  <c:v>119.152</c:v>
                </c:pt>
                <c:pt idx="89">
                  <c:v>99.477999999999994</c:v>
                </c:pt>
                <c:pt idx="90">
                  <c:v>82.847999999999999</c:v>
                </c:pt>
                <c:pt idx="91">
                  <c:v>70.956999999999994</c:v>
                </c:pt>
                <c:pt idx="92">
                  <c:v>67.543000000000006</c:v>
                </c:pt>
                <c:pt idx="93">
                  <c:v>66.174000000000007</c:v>
                </c:pt>
                <c:pt idx="94">
                  <c:v>67.716999999999999</c:v>
                </c:pt>
                <c:pt idx="95">
                  <c:v>66.652000000000001</c:v>
                </c:pt>
                <c:pt idx="96">
                  <c:v>68.13</c:v>
                </c:pt>
                <c:pt idx="97">
                  <c:v>67.477999999999994</c:v>
                </c:pt>
                <c:pt idx="98">
                  <c:v>66.739000000000004</c:v>
                </c:pt>
                <c:pt idx="99">
                  <c:v>66.5</c:v>
                </c:pt>
                <c:pt idx="100">
                  <c:v>67.412999999999997</c:v>
                </c:pt>
                <c:pt idx="101">
                  <c:v>66.087000000000003</c:v>
                </c:pt>
                <c:pt idx="102">
                  <c:v>66.391000000000005</c:v>
                </c:pt>
                <c:pt idx="103">
                  <c:v>67.412999999999997</c:v>
                </c:pt>
                <c:pt idx="104">
                  <c:v>67.608999999999995</c:v>
                </c:pt>
                <c:pt idx="105">
                  <c:v>66.543000000000006</c:v>
                </c:pt>
                <c:pt idx="106">
                  <c:v>67.37</c:v>
                </c:pt>
                <c:pt idx="107">
                  <c:v>66.304000000000002</c:v>
                </c:pt>
                <c:pt idx="108">
                  <c:v>66.239000000000004</c:v>
                </c:pt>
                <c:pt idx="109">
                  <c:v>69.391000000000005</c:v>
                </c:pt>
                <c:pt idx="110">
                  <c:v>66.977999999999994</c:v>
                </c:pt>
                <c:pt idx="111">
                  <c:v>66.304000000000002</c:v>
                </c:pt>
                <c:pt idx="112">
                  <c:v>67.022000000000006</c:v>
                </c:pt>
                <c:pt idx="113">
                  <c:v>66.435000000000002</c:v>
                </c:pt>
                <c:pt idx="114">
                  <c:v>66.608999999999995</c:v>
                </c:pt>
                <c:pt idx="115">
                  <c:v>66.456999999999994</c:v>
                </c:pt>
                <c:pt idx="116">
                  <c:v>66.043000000000006</c:v>
                </c:pt>
                <c:pt idx="117">
                  <c:v>65.543000000000006</c:v>
                </c:pt>
                <c:pt idx="118">
                  <c:v>65.564999999999998</c:v>
                </c:pt>
                <c:pt idx="119">
                  <c:v>66.087000000000003</c:v>
                </c:pt>
                <c:pt idx="120">
                  <c:v>66.695999999999998</c:v>
                </c:pt>
                <c:pt idx="121">
                  <c:v>65.739000000000004</c:v>
                </c:pt>
                <c:pt idx="122">
                  <c:v>66.108999999999995</c:v>
                </c:pt>
                <c:pt idx="123">
                  <c:v>66.043000000000006</c:v>
                </c:pt>
                <c:pt idx="124">
                  <c:v>64.652000000000001</c:v>
                </c:pt>
                <c:pt idx="125">
                  <c:v>65.283000000000001</c:v>
                </c:pt>
                <c:pt idx="126">
                  <c:v>64.912999999999997</c:v>
                </c:pt>
                <c:pt idx="127">
                  <c:v>64.608999999999995</c:v>
                </c:pt>
                <c:pt idx="128">
                  <c:v>62.912999999999997</c:v>
                </c:pt>
                <c:pt idx="129">
                  <c:v>64.325999999999993</c:v>
                </c:pt>
                <c:pt idx="130">
                  <c:v>65.304000000000002</c:v>
                </c:pt>
                <c:pt idx="131">
                  <c:v>64</c:v>
                </c:pt>
                <c:pt idx="132">
                  <c:v>63.935000000000002</c:v>
                </c:pt>
                <c:pt idx="133">
                  <c:v>62.738999999999997</c:v>
                </c:pt>
                <c:pt idx="134">
                  <c:v>63.957000000000001</c:v>
                </c:pt>
                <c:pt idx="135">
                  <c:v>64.216999999999999</c:v>
                </c:pt>
                <c:pt idx="136">
                  <c:v>64.283000000000001</c:v>
                </c:pt>
                <c:pt idx="137">
                  <c:v>61.847999999999999</c:v>
                </c:pt>
                <c:pt idx="138">
                  <c:v>63.87</c:v>
                </c:pt>
                <c:pt idx="139">
                  <c:v>62.609000000000002</c:v>
                </c:pt>
                <c:pt idx="140">
                  <c:v>63.716999999999999</c:v>
                </c:pt>
                <c:pt idx="141">
                  <c:v>62.738999999999997</c:v>
                </c:pt>
                <c:pt idx="142">
                  <c:v>61.195999999999998</c:v>
                </c:pt>
                <c:pt idx="143">
                  <c:v>63.326000000000001</c:v>
                </c:pt>
                <c:pt idx="144">
                  <c:v>62.412999999999997</c:v>
                </c:pt>
                <c:pt idx="145">
                  <c:v>62.804000000000002</c:v>
                </c:pt>
                <c:pt idx="146">
                  <c:v>61.283000000000001</c:v>
                </c:pt>
                <c:pt idx="147">
                  <c:v>61.738999999999997</c:v>
                </c:pt>
                <c:pt idx="148">
                  <c:v>62.587000000000003</c:v>
                </c:pt>
                <c:pt idx="149">
                  <c:v>62.978000000000002</c:v>
                </c:pt>
                <c:pt idx="150">
                  <c:v>63.609000000000002</c:v>
                </c:pt>
                <c:pt idx="151">
                  <c:v>63.412999999999997</c:v>
                </c:pt>
                <c:pt idx="152">
                  <c:v>60.978000000000002</c:v>
                </c:pt>
                <c:pt idx="153">
                  <c:v>62.457000000000001</c:v>
                </c:pt>
                <c:pt idx="154">
                  <c:v>61.978000000000002</c:v>
                </c:pt>
                <c:pt idx="155">
                  <c:v>61.412999999999997</c:v>
                </c:pt>
                <c:pt idx="156">
                  <c:v>61.716999999999999</c:v>
                </c:pt>
                <c:pt idx="157">
                  <c:v>62.716999999999999</c:v>
                </c:pt>
                <c:pt idx="158">
                  <c:v>60.783000000000001</c:v>
                </c:pt>
                <c:pt idx="159">
                  <c:v>60.716999999999999</c:v>
                </c:pt>
                <c:pt idx="160">
                  <c:v>61.542999999999999</c:v>
                </c:pt>
                <c:pt idx="161">
                  <c:v>61.957000000000001</c:v>
                </c:pt>
                <c:pt idx="162">
                  <c:v>61.63</c:v>
                </c:pt>
                <c:pt idx="163">
                  <c:v>60.587000000000003</c:v>
                </c:pt>
                <c:pt idx="164">
                  <c:v>61.13</c:v>
                </c:pt>
                <c:pt idx="165">
                  <c:v>61.087000000000003</c:v>
                </c:pt>
                <c:pt idx="166">
                  <c:v>61.804000000000002</c:v>
                </c:pt>
                <c:pt idx="167">
                  <c:v>62.195999999999998</c:v>
                </c:pt>
                <c:pt idx="168">
                  <c:v>60.804000000000002</c:v>
                </c:pt>
                <c:pt idx="169">
                  <c:v>60.890999999999998</c:v>
                </c:pt>
                <c:pt idx="170">
                  <c:v>62.021999999999998</c:v>
                </c:pt>
                <c:pt idx="171">
                  <c:v>60.13</c:v>
                </c:pt>
                <c:pt idx="172">
                  <c:v>59.542999999999999</c:v>
                </c:pt>
                <c:pt idx="173">
                  <c:v>60.152000000000001</c:v>
                </c:pt>
                <c:pt idx="174">
                  <c:v>60.195999999999998</c:v>
                </c:pt>
                <c:pt idx="175">
                  <c:v>59.783000000000001</c:v>
                </c:pt>
                <c:pt idx="176">
                  <c:v>59.847999999999999</c:v>
                </c:pt>
                <c:pt idx="177">
                  <c:v>60.064999999999998</c:v>
                </c:pt>
                <c:pt idx="178">
                  <c:v>59.390999999999998</c:v>
                </c:pt>
                <c:pt idx="179">
                  <c:v>59.216999999999999</c:v>
                </c:pt>
                <c:pt idx="180">
                  <c:v>59.457000000000001</c:v>
                </c:pt>
                <c:pt idx="181">
                  <c:v>59</c:v>
                </c:pt>
                <c:pt idx="182">
                  <c:v>59.761000000000003</c:v>
                </c:pt>
                <c:pt idx="183">
                  <c:v>59.716999999999999</c:v>
                </c:pt>
                <c:pt idx="184">
                  <c:v>58.673999999999999</c:v>
                </c:pt>
                <c:pt idx="185">
                  <c:v>58.912999999999997</c:v>
                </c:pt>
                <c:pt idx="186">
                  <c:v>59.304000000000002</c:v>
                </c:pt>
                <c:pt idx="187">
                  <c:v>59.216999999999999</c:v>
                </c:pt>
                <c:pt idx="188">
                  <c:v>59.912999999999997</c:v>
                </c:pt>
                <c:pt idx="189">
                  <c:v>59.935000000000002</c:v>
                </c:pt>
                <c:pt idx="190">
                  <c:v>59.890999999999998</c:v>
                </c:pt>
                <c:pt idx="191">
                  <c:v>61.390999999999998</c:v>
                </c:pt>
                <c:pt idx="192">
                  <c:v>60.609000000000002</c:v>
                </c:pt>
                <c:pt idx="193">
                  <c:v>60.195999999999998</c:v>
                </c:pt>
                <c:pt idx="194">
                  <c:v>59.173999999999999</c:v>
                </c:pt>
                <c:pt idx="195">
                  <c:v>59.609000000000002</c:v>
                </c:pt>
                <c:pt idx="196">
                  <c:v>60.673999999999999</c:v>
                </c:pt>
                <c:pt idx="197">
                  <c:v>58.564999999999998</c:v>
                </c:pt>
                <c:pt idx="198">
                  <c:v>59.021999999999998</c:v>
                </c:pt>
                <c:pt idx="199">
                  <c:v>58.783000000000001</c:v>
                </c:pt>
                <c:pt idx="200">
                  <c:v>60.435000000000002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73.887893788624524</c:v>
                </c:pt>
                <c:pt idx="1">
                  <c:v>74.093463733608885</c:v>
                </c:pt>
                <c:pt idx="2">
                  <c:v>74.298541071955839</c:v>
                </c:pt>
                <c:pt idx="3">
                  <c:v>74.503026120260728</c:v>
                </c:pt>
                <c:pt idx="4">
                  <c:v>74.706805445889017</c:v>
                </c:pt>
                <c:pt idx="5">
                  <c:v>74.909750360836568</c:v>
                </c:pt>
                <c:pt idx="6">
                  <c:v>75.111715301902521</c:v>
                </c:pt>
                <c:pt idx="7">
                  <c:v>75.312536099235643</c:v>
                </c:pt>
                <c:pt idx="8">
                  <c:v>75.512028138602744</c:v>
                </c:pt>
                <c:pt idx="9">
                  <c:v>75.709984426963018</c:v>
                </c:pt>
                <c:pt idx="10">
                  <c:v>75.906173576385427</c:v>
                </c:pt>
                <c:pt idx="11">
                  <c:v>76.100337728406018</c:v>
                </c:pt>
                <c:pt idx="12">
                  <c:v>76.29219045019893</c:v>
                </c:pt>
                <c:pt idx="13">
                  <c:v>76.481414646398306</c:v>
                </c:pt>
                <c:pt idx="14">
                  <c:v>76.667660547626994</c:v>
                </c:pt>
                <c:pt idx="15">
                  <c:v>76.850543861313312</c:v>
                </c:pt>
                <c:pt idx="16">
                  <c:v>77.029644206296666</c:v>
                </c:pt>
                <c:pt idx="17">
                  <c:v>77.204504006511101</c:v>
                </c:pt>
                <c:pt idx="18">
                  <c:v>77.374628100696384</c:v>
                </c:pt>
                <c:pt idx="19">
                  <c:v>77.539484449720163</c:v>
                </c:pt>
                <c:pt idx="20">
                  <c:v>77.69850651280926</c:v>
                </c:pt>
                <c:pt idx="21">
                  <c:v>77.851098150118887</c:v>
                </c:pt>
                <c:pt idx="22">
                  <c:v>77.996642334357176</c:v>
                </c:pt>
                <c:pt idx="23">
                  <c:v>78.134515574395706</c:v>
                </c:pt>
                <c:pt idx="24">
                  <c:v>78.264110837788493</c:v>
                </c:pt>
                <c:pt idx="25">
                  <c:v>78.384872985985197</c:v>
                </c:pt>
                <c:pt idx="26">
                  <c:v>78.496352387375239</c:v>
                </c:pt>
                <c:pt idx="27">
                  <c:v>78.598284518499099</c:v>
                </c:pt>
                <c:pt idx="28">
                  <c:v>78.690706035722627</c:v>
                </c:pt>
                <c:pt idx="29">
                  <c:v>78.774120959509716</c:v>
                </c:pt>
                <c:pt idx="30">
                  <c:v>78.849734103662655</c:v>
                </c:pt>
                <c:pt idx="31">
                  <c:v>78.919772370616883</c:v>
                </c:pt>
                <c:pt idx="32">
                  <c:v>78.987917456295762</c:v>
                </c:pt>
                <c:pt idx="33">
                  <c:v>79.059875017289031</c:v>
                </c:pt>
                <c:pt idx="34">
                  <c:v>79.144104297887395</c:v>
                </c:pt>
                <c:pt idx="35">
                  <c:v>79.252727166328427</c:v>
                </c:pt>
                <c:pt idx="36">
                  <c:v>79.402624865568086</c:v>
                </c:pt>
                <c:pt idx="37">
                  <c:v>79.616712967766858</c:v>
                </c:pt>
                <c:pt idx="38">
                  <c:v>79.925358797245636</c:v>
                </c:pt>
                <c:pt idx="39">
                  <c:v>80.367870477610808</c:v>
                </c:pt>
                <c:pt idx="40">
                  <c:v>80.993943541427342</c:v>
                </c:pt>
                <c:pt idx="41">
                  <c:v>81.864902240614043</c:v>
                </c:pt>
                <c:pt idx="42">
                  <c:v>83.054522980962332</c:v>
                </c:pt>
                <c:pt idx="43">
                  <c:v>84.649183642663488</c:v>
                </c:pt>
                <c:pt idx="44">
                  <c:v>86.747053982139278</c:v>
                </c:pt>
                <c:pt idx="45">
                  <c:v>89.456039221172901</c:v>
                </c:pt>
                <c:pt idx="46">
                  <c:v>92.890221724226862</c:v>
                </c:pt>
                <c:pt idx="47">
                  <c:v>97.164622845144279</c:v>
                </c:pt>
                <c:pt idx="48">
                  <c:v>102.38823249592494</c:v>
                </c:pt>
                <c:pt idx="49">
                  <c:v>108.65542272588021</c:v>
                </c:pt>
                <c:pt idx="50">
                  <c:v>116.03605040068084</c:v>
                </c:pt>
                <c:pt idx="51">
                  <c:v>124.56469939226486</c:v>
                </c:pt>
                <c:pt idx="52">
                  <c:v>134.22946431658985</c:v>
                </c:pt>
                <c:pt idx="53">
                  <c:v>144.96013592560575</c:v>
                </c:pt>
                <c:pt idx="54">
                  <c:v>156.61417532292882</c:v>
                </c:pt>
                <c:pt idx="55">
                  <c:v>168.95623244859701</c:v>
                </c:pt>
                <c:pt idx="56">
                  <c:v>181.62417755738994</c:v>
                </c:pt>
                <c:pt idx="57">
                  <c:v>194.07540564759034</c:v>
                </c:pt>
                <c:pt idx="58">
                  <c:v>205.51815721171954</c:v>
                </c:pt>
                <c:pt idx="59">
                  <c:v>214.85866285888429</c:v>
                </c:pt>
                <c:pt idx="60">
                  <c:v>220.72870200684991</c:v>
                </c:pt>
                <c:pt idx="61">
                  <c:v>221.67154111590315</c:v>
                </c:pt>
                <c:pt idx="62">
                  <c:v>216.51888899214649</c:v>
                </c:pt>
                <c:pt idx="63">
                  <c:v>204.87684197135371</c:v>
                </c:pt>
                <c:pt idx="64">
                  <c:v>187.51049128829067</c:v>
                </c:pt>
                <c:pt idx="65">
                  <c:v>166.38283563017507</c:v>
                </c:pt>
                <c:pt idx="66">
                  <c:v>144.23704415625446</c:v>
                </c:pt>
                <c:pt idx="67">
                  <c:v>123.85851232111976</c:v>
                </c:pt>
                <c:pt idx="68">
                  <c:v>107.346503013136</c:v>
                </c:pt>
                <c:pt idx="69">
                  <c:v>95.716633276601343</c:v>
                </c:pt>
                <c:pt idx="70">
                  <c:v>88.951867932776508</c:v>
                </c:pt>
                <c:pt idx="71">
                  <c:v>86.376116057356001</c:v>
                </c:pt>
                <c:pt idx="72">
                  <c:v>87.104034169791959</c:v>
                </c:pt>
                <c:pt idx="73">
                  <c:v>90.365755934887915</c:v>
                </c:pt>
                <c:pt idx="74">
                  <c:v>95.636309236630041</c:v>
                </c:pt>
                <c:pt idx="75">
                  <c:v>102.60992742979718</c:v>
                </c:pt>
                <c:pt idx="76">
                  <c:v>111.09856893304617</c:v>
                </c:pt>
                <c:pt idx="77">
                  <c:v>120.9155663023336</c:v>
                </c:pt>
                <c:pt idx="78">
                  <c:v>131.76854310302036</c:v>
                </c:pt>
                <c:pt idx="79">
                  <c:v>143.16077274640512</c:v>
                </c:pt>
                <c:pt idx="80">
                  <c:v>154.30064072344672</c:v>
                </c:pt>
                <c:pt idx="81">
                  <c:v>164.04609810413521</c:v>
                </c:pt>
                <c:pt idx="82">
                  <c:v>170.95051866285755</c:v>
                </c:pt>
                <c:pt idx="83">
                  <c:v>173.49010122203114</c:v>
                </c:pt>
                <c:pt idx="84">
                  <c:v>170.49311969205274</c:v>
                </c:pt>
                <c:pt idx="85">
                  <c:v>161.65148568358242</c:v>
                </c:pt>
                <c:pt idx="86">
                  <c:v>147.85801495532959</c:v>
                </c:pt>
                <c:pt idx="87">
                  <c:v>131.11611003401825</c:v>
                </c:pt>
                <c:pt idx="88">
                  <c:v>113.97442685326712</c:v>
                </c:pt>
                <c:pt idx="89">
                  <c:v>98.73042657465983</c:v>
                </c:pt>
                <c:pt idx="90">
                  <c:v>86.797292696391779</c:v>
                </c:pt>
                <c:pt idx="91">
                  <c:v>78.512091830135816</c:v>
                </c:pt>
                <c:pt idx="92">
                  <c:v>73.379474134769424</c:v>
                </c:pt>
                <c:pt idx="93">
                  <c:v>70.520134778143841</c:v>
                </c:pt>
                <c:pt idx="94">
                  <c:v>69.065220467418669</c:v>
                </c:pt>
                <c:pt idx="95">
                  <c:v>68.364104892010943</c:v>
                </c:pt>
                <c:pt idx="96">
                  <c:v>68.017542026655747</c:v>
                </c:pt>
                <c:pt idx="97">
                  <c:v>67.818135186386925</c:v>
                </c:pt>
                <c:pt idx="98">
                  <c:v>67.673115362776443</c:v>
                </c:pt>
                <c:pt idx="99">
                  <c:v>67.546378593793236</c:v>
                </c:pt>
                <c:pt idx="100">
                  <c:v>67.425607514907568</c:v>
                </c:pt>
                <c:pt idx="101">
                  <c:v>67.30709469996745</c:v>
                </c:pt>
                <c:pt idx="102">
                  <c:v>67.189857495733563</c:v>
                </c:pt>
                <c:pt idx="103">
                  <c:v>67.073693200844602</c:v>
                </c:pt>
                <c:pt idx="104">
                  <c:v>66.958635197171091</c:v>
                </c:pt>
                <c:pt idx="105">
                  <c:v>66.844837604181436</c:v>
                </c:pt>
                <c:pt idx="106">
                  <c:v>66.732577139851841</c:v>
                </c:pt>
                <c:pt idx="107">
                  <c:v>66.622286176123509</c:v>
                </c:pt>
                <c:pt idx="108">
                  <c:v>66.514593711000899</c:v>
                </c:pt>
                <c:pt idx="109">
                  <c:v>66.410363749664157</c:v>
                </c:pt>
                <c:pt idx="110">
                  <c:v>66.310720330929044</c:v>
                </c:pt>
                <c:pt idx="111">
                  <c:v>66.217045710168733</c:v>
                </c:pt>
                <c:pt idx="112">
                  <c:v>66.130936384411342</c:v>
                </c:pt>
                <c:pt idx="113">
                  <c:v>66.054102546615823</c:v>
                </c:pt>
                <c:pt idx="114">
                  <c:v>65.988201532277557</c:v>
                </c:pt>
                <c:pt idx="115">
                  <c:v>65.934605342980774</c:v>
                </c:pt>
                <c:pt idx="116">
                  <c:v>65.894114482957121</c:v>
                </c:pt>
                <c:pt idx="117">
                  <c:v>65.866636681330263</c:v>
                </c:pt>
                <c:pt idx="118">
                  <c:v>65.850826372484605</c:v>
                </c:pt>
                <c:pt idx="119">
                  <c:v>65.843590978465215</c:v>
                </c:pt>
                <c:pt idx="120">
                  <c:v>65.839222053325287</c:v>
                </c:pt>
                <c:pt idx="121">
                  <c:v>65.827938937811766</c:v>
                </c:pt>
                <c:pt idx="122">
                  <c:v>65.794387072122021</c:v>
                </c:pt>
                <c:pt idx="123">
                  <c:v>65.718284666743429</c:v>
                </c:pt>
                <c:pt idx="124">
                  <c:v>65.580281637117878</c:v>
                </c:pt>
                <c:pt idx="125">
                  <c:v>65.373029853904853</c:v>
                </c:pt>
                <c:pt idx="126">
                  <c:v>65.110701415987691</c:v>
                </c:pt>
                <c:pt idx="127">
                  <c:v>64.827166917853958</c:v>
                </c:pt>
                <c:pt idx="128">
                  <c:v>64.560825554185541</c:v>
                </c:pt>
                <c:pt idx="129">
                  <c:v>64.336683004879831</c:v>
                </c:pt>
                <c:pt idx="130">
                  <c:v>64.158976728406174</c:v>
                </c:pt>
                <c:pt idx="131">
                  <c:v>64.017073424689841</c:v>
                </c:pt>
                <c:pt idx="132">
                  <c:v>63.896424505981486</c:v>
                </c:pt>
                <c:pt idx="133">
                  <c:v>63.785905186156576</c:v>
                </c:pt>
                <c:pt idx="134">
                  <c:v>63.67942151222789</c:v>
                </c:pt>
                <c:pt idx="135">
                  <c:v>63.574413092556661</c:v>
                </c:pt>
                <c:pt idx="136">
                  <c:v>63.470036825723376</c:v>
                </c:pt>
                <c:pt idx="137">
                  <c:v>63.366087050067271</c:v>
                </c:pt>
                <c:pt idx="138">
                  <c:v>63.262564501456929</c:v>
                </c:pt>
                <c:pt idx="139">
                  <c:v>63.159580223148588</c:v>
                </c:pt>
                <c:pt idx="140">
                  <c:v>63.057418875868763</c:v>
                </c:pt>
                <c:pt idx="141">
                  <c:v>62.956721580715119</c:v>
                </c:pt>
                <c:pt idx="142">
                  <c:v>62.85879469385187</c:v>
                </c:pt>
                <c:pt idx="143">
                  <c:v>62.766005584502828</c:v>
                </c:pt>
                <c:pt idx="144">
                  <c:v>62.682090483820005</c:v>
                </c:pt>
                <c:pt idx="145">
                  <c:v>62.612013362884383</c:v>
                </c:pt>
                <c:pt idx="146">
                  <c:v>62.560919010107582</c:v>
                </c:pt>
                <c:pt idx="147">
                  <c:v>62.531940743430923</c:v>
                </c:pt>
                <c:pt idx="148">
                  <c:v>62.523287776960089</c:v>
                </c:pt>
                <c:pt idx="149">
                  <c:v>62.525932510243955</c:v>
                </c:pt>
                <c:pt idx="150">
                  <c:v>62.523690321789282</c:v>
                </c:pt>
                <c:pt idx="151">
                  <c:v>62.496818859061932</c:v>
                </c:pt>
                <c:pt idx="152">
                  <c:v>62.428410981067898</c:v>
                </c:pt>
                <c:pt idx="153">
                  <c:v>62.310847061414627</c:v>
                </c:pt>
                <c:pt idx="154">
                  <c:v>62.148961677303475</c:v>
                </c:pt>
                <c:pt idx="155">
                  <c:v>61.958130469485482</c:v>
                </c:pt>
                <c:pt idx="156">
                  <c:v>61.758303805105804</c:v>
                </c:pt>
                <c:pt idx="157">
                  <c:v>61.567145161797399</c:v>
                </c:pt>
                <c:pt idx="158">
                  <c:v>61.395465610767239</c:v>
                </c:pt>
                <c:pt idx="159">
                  <c:v>61.246336493265694</c:v>
                </c:pt>
                <c:pt idx="160">
                  <c:v>61.117118190415034</c:v>
                </c:pt>
                <c:pt idx="161">
                  <c:v>61.002547683365279</c:v>
                </c:pt>
                <c:pt idx="162">
                  <c:v>60.897275617777439</c:v>
                </c:pt>
                <c:pt idx="163">
                  <c:v>60.797184191413464</c:v>
                </c:pt>
                <c:pt idx="164">
                  <c:v>60.69964446727225</c:v>
                </c:pt>
                <c:pt idx="165">
                  <c:v>60.6032100887506</c:v>
                </c:pt>
                <c:pt idx="166">
                  <c:v>60.507179003922992</c:v>
                </c:pt>
                <c:pt idx="167">
                  <c:v>60.411243476350919</c:v>
                </c:pt>
                <c:pt idx="168">
                  <c:v>60.315276992990228</c:v>
                </c:pt>
                <c:pt idx="169">
                  <c:v>60.219227015730773</c:v>
                </c:pt>
                <c:pt idx="170">
                  <c:v>60.123068774682203</c:v>
                </c:pt>
                <c:pt idx="171">
                  <c:v>60.026787871893568</c:v>
                </c:pt>
                <c:pt idx="172">
                  <c:v>59.930374441019808</c:v>
                </c:pt>
                <c:pt idx="173">
                  <c:v>59.833821320589834</c:v>
                </c:pt>
                <c:pt idx="174">
                  <c:v>59.737123445136085</c:v>
                </c:pt>
                <c:pt idx="175">
                  <c:v>59.640277559591347</c:v>
                </c:pt>
                <c:pt idx="176">
                  <c:v>59.543282008964098</c:v>
                </c:pt>
                <c:pt idx="177">
                  <c:v>59.446136545314324</c:v>
                </c:pt>
                <c:pt idx="178">
                  <c:v>59.348842142436482</c:v>
                </c:pt>
                <c:pt idx="179">
                  <c:v>59.251400818964797</c:v>
                </c:pt>
                <c:pt idx="180">
                  <c:v>59.15381547199965</c:v>
                </c:pt>
                <c:pt idx="181">
                  <c:v>59.056089722958433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73.887893788592223</c:v>
                </c:pt>
                <c:pt idx="1">
                  <c:v>74.093463733529617</c:v>
                </c:pt>
                <c:pt idx="2">
                  <c:v>74.298541071763978</c:v>
                </c:pt>
                <c:pt idx="3">
                  <c:v>74.50302611980284</c:v>
                </c:pt>
                <c:pt idx="4">
                  <c:v>74.706805444811309</c:v>
                </c:pt>
                <c:pt idx="5">
                  <c:v>74.909750358335089</c:v>
                </c:pt>
                <c:pt idx="6">
                  <c:v>75.111715296176627</c:v>
                </c:pt>
                <c:pt idx="7">
                  <c:v>75.312536086310359</c:v>
                </c:pt>
                <c:pt idx="8">
                  <c:v>75.512028109829473</c:v>
                </c:pt>
                <c:pt idx="9">
                  <c:v>75.709984363796096</c:v>
                </c:pt>
                <c:pt idx="10">
                  <c:v>75.90617343963082</c:v>
                </c:pt>
                <c:pt idx="11">
                  <c:v>76.10033743643082</c:v>
                </c:pt>
                <c:pt idx="12">
                  <c:v>76.292189835444518</c:v>
                </c:pt>
                <c:pt idx="13">
                  <c:v>76.481413369932866</c:v>
                </c:pt>
                <c:pt idx="14">
                  <c:v>76.667657933852126</c:v>
                </c:pt>
                <c:pt idx="15">
                  <c:v>76.850538583196382</c:v>
                </c:pt>
                <c:pt idx="16">
                  <c:v>77.029633695356893</c:v>
                </c:pt>
                <c:pt idx="17">
                  <c:v>77.204483364319699</c:v>
                </c:pt>
                <c:pt idx="18">
                  <c:v>77.374588122631735</c:v>
                </c:pt>
                <c:pt idx="19">
                  <c:v>77.53940809437519</c:v>
                </c:pt>
                <c:pt idx="20">
                  <c:v>77.698362696270095</c:v>
                </c:pt>
                <c:pt idx="21">
                  <c:v>77.850831015646051</c:v>
                </c:pt>
                <c:pt idx="22">
                  <c:v>77.996153003333916</c:v>
                </c:pt>
                <c:pt idx="23">
                  <c:v>78.133631625255674</c:v>
                </c:pt>
                <c:pt idx="24">
                  <c:v>78.262536117158803</c:v>
                </c:pt>
                <c:pt idx="25">
                  <c:v>78.382106480926112</c:v>
                </c:pt>
                <c:pt idx="26">
                  <c:v>78.491559346498633</c:v>
                </c:pt>
                <c:pt idx="27">
                  <c:v>78.590095299049381</c:v>
                </c:pt>
                <c:pt idx="28">
                  <c:v>78.676907735248221</c:v>
                </c:pt>
                <c:pt idx="29">
                  <c:v>78.751193264335697</c:v>
                </c:pt>
                <c:pt idx="30">
                  <c:v>78.812163609049364</c:v>
                </c:pt>
                <c:pt idx="31">
                  <c:v>78.859058888979547</c:v>
                </c:pt>
                <c:pt idx="32">
                  <c:v>78.891162086636527</c:v>
                </c:pt>
                <c:pt idx="33">
                  <c:v>78.907814407755112</c:v>
                </c:pt>
                <c:pt idx="34">
                  <c:v>78.908431156974828</c:v>
                </c:pt>
                <c:pt idx="35">
                  <c:v>78.892517664205755</c:v>
                </c:pt>
                <c:pt idx="36">
                  <c:v>78.859684722991659</c:v>
                </c:pt>
                <c:pt idx="37">
                  <c:v>78.809662947819149</c:v>
                </c:pt>
                <c:pt idx="38">
                  <c:v>78.742315430223528</c:v>
                </c:pt>
                <c:pt idx="39">
                  <c:v>78.657648080259605</c:v>
                </c:pt>
                <c:pt idx="40">
                  <c:v>78.555817084965852</c:v>
                </c:pt>
                <c:pt idx="41">
                  <c:v>78.437133000487606</c:v>
                </c:pt>
                <c:pt idx="42">
                  <c:v>78.302061117622671</c:v>
                </c:pt>
                <c:pt idx="43">
                  <c:v>78.151217895975606</c:v>
                </c:pt>
                <c:pt idx="44">
                  <c:v>77.985363440287969</c:v>
                </c:pt>
                <c:pt idx="45">
                  <c:v>77.805390181561265</c:v>
                </c:pt>
                <c:pt idx="46">
                  <c:v>77.612308111252574</c:v>
                </c:pt>
                <c:pt idx="47">
                  <c:v>77.407227084765651</c:v>
                </c:pt>
                <c:pt idx="48">
                  <c:v>77.191336847653872</c:v>
                </c:pt>
                <c:pt idx="49">
                  <c:v>76.965885534142842</c:v>
                </c:pt>
                <c:pt idx="50">
                  <c:v>76.73215743640398</c:v>
                </c:pt>
                <c:pt idx="51">
                  <c:v>76.491450842583276</c:v>
                </c:pt>
                <c:pt idx="52">
                  <c:v>76.245056694523242</c:v>
                </c:pt>
                <c:pt idx="53">
                  <c:v>75.994238728958351</c:v>
                </c:pt>
                <c:pt idx="54">
                  <c:v>75.740215648205378</c:v>
                </c:pt>
                <c:pt idx="55">
                  <c:v>75.484145729183936</c:v>
                </c:pt>
                <c:pt idx="56">
                  <c:v>75.227114134531504</c:v>
                </c:pt>
                <c:pt idx="57">
                  <c:v>74.970123047347727</c:v>
                </c:pt>
                <c:pt idx="58">
                  <c:v>74.714084620702735</c:v>
                </c:pt>
                <c:pt idx="59">
                  <c:v>74.459816621154729</c:v>
                </c:pt>
                <c:pt idx="60">
                  <c:v>74.2080405562875</c:v>
                </c:pt>
                <c:pt idx="61">
                  <c:v>73.959382011408323</c:v>
                </c:pt>
                <c:pt idx="62">
                  <c:v>73.714372879634354</c:v>
                </c:pt>
                <c:pt idx="63">
                  <c:v>73.473455150601509</c:v>
                </c:pt>
                <c:pt idx="64">
                  <c:v>73.236985922790907</c:v>
                </c:pt>
                <c:pt idx="65">
                  <c:v>73.005243319232918</c:v>
                </c:pt>
                <c:pt idx="66">
                  <c:v>72.778433012192792</c:v>
                </c:pt>
                <c:pt idx="67">
                  <c:v>72.556695095628527</c:v>
                </c:pt>
                <c:pt idx="68">
                  <c:v>72.340111081421242</c:v>
                </c:pt>
                <c:pt idx="69">
                  <c:v>72.128710833843883</c:v>
                </c:pt>
                <c:pt idx="70">
                  <c:v>71.922479294298796</c:v>
                </c:pt>
                <c:pt idx="71">
                  <c:v>71.721362883450752</c:v>
                </c:pt>
                <c:pt idx="72">
                  <c:v>71.525275499483641</c:v>
                </c:pt>
                <c:pt idx="73">
                  <c:v>71.334104058744941</c:v>
                </c:pt>
                <c:pt idx="74">
                  <c:v>71.147713548304566</c:v>
                </c:pt>
                <c:pt idx="75">
                  <c:v>70.965951579013961</c:v>
                </c:pt>
                <c:pt idx="76">
                  <c:v>70.788652442765368</c:v>
                </c:pt>
                <c:pt idx="77">
                  <c:v>70.615640689204085</c:v>
                </c:pt>
                <c:pt idx="78">
                  <c:v>70.446734245580373</c:v>
                </c:pt>
                <c:pt idx="79">
                  <c:v>70.281747109215345</c:v>
                </c:pt>
                <c:pt idx="80">
                  <c:v>70.120491645647974</c:v>
                </c:pt>
                <c:pt idx="81">
                  <c:v>69.962780527361147</c:v>
                </c:pt>
                <c:pt idx="82">
                  <c:v>69.808428348433068</c:v>
                </c:pt>
                <c:pt idx="83">
                  <c:v>69.657252949862354</c:v>
                </c:pt>
                <c:pt idx="84">
                  <c:v>69.509076488956367</c:v>
                </c:pt>
                <c:pt idx="85">
                  <c:v>69.363726284284994</c:v>
                </c:pt>
                <c:pt idx="86">
                  <c:v>69.221035465481563</c:v>
                </c:pt>
                <c:pt idx="87">
                  <c:v>69.080843454763553</c:v>
                </c:pt>
                <c:pt idx="88">
                  <c:v>68.942996304570215</c:v>
                </c:pt>
                <c:pt idx="89">
                  <c:v>68.807346913255472</c:v>
                </c:pt>
                <c:pt idx="90">
                  <c:v>68.67375513839535</c:v>
                </c:pt>
                <c:pt idx="91">
                  <c:v>68.542087825015571</c:v>
                </c:pt>
                <c:pt idx="92">
                  <c:v>68.412218763940871</c:v>
                </c:pt>
                <c:pt idx="93">
                  <c:v>68.284028593531588</c:v>
                </c:pt>
                <c:pt idx="94">
                  <c:v>68.157404656310916</c:v>
                </c:pt>
                <c:pt idx="95">
                  <c:v>68.032240820395828</c:v>
                </c:pt>
                <c:pt idx="96">
                  <c:v>67.908437274224212</c:v>
                </c:pt>
                <c:pt idx="97">
                  <c:v>67.785900301809789</c:v>
                </c:pt>
                <c:pt idx="98">
                  <c:v>67.664542044643184</c:v>
                </c:pt>
                <c:pt idx="99">
                  <c:v>67.544280255385118</c:v>
                </c:pt>
                <c:pt idx="100">
                  <c:v>67.425038047647575</c:v>
                </c:pt>
                <c:pt idx="101">
                  <c:v>67.30674364542476</c:v>
                </c:pt>
                <c:pt idx="102">
                  <c:v>67.189330135100619</c:v>
                </c:pt>
                <c:pt idx="103">
                  <c:v>67.072735222417009</c:v>
                </c:pt>
                <c:pt idx="104">
                  <c:v>66.95690099632111</c:v>
                </c:pt>
                <c:pt idx="105">
                  <c:v>66.841773701216169</c:v>
                </c:pt>
                <c:pt idx="106">
                  <c:v>66.727303518804291</c:v>
                </c:pt>
                <c:pt idx="107">
                  <c:v>66.613444360426911</c:v>
                </c:pt>
                <c:pt idx="108">
                  <c:v>66.50015367056929</c:v>
                </c:pt>
                <c:pt idx="109">
                  <c:v>66.387392241992984</c:v>
                </c:pt>
                <c:pt idx="110">
                  <c:v>66.275124042788377</c:v>
                </c:pt>
                <c:pt idx="111">
                  <c:v>66.163316055491833</c:v>
                </c:pt>
                <c:pt idx="112">
                  <c:v>66.051938128283226</c:v>
                </c:pt>
                <c:pt idx="113">
                  <c:v>65.94096283816485</c:v>
                </c:pt>
                <c:pt idx="114">
                  <c:v>65.830365365916052</c:v>
                </c:pt>
                <c:pt idx="115">
                  <c:v>65.720123382515979</c:v>
                </c:pt>
                <c:pt idx="116">
                  <c:v>65.610216946623581</c:v>
                </c:pt>
                <c:pt idx="117">
                  <c:v>65.500628412597578</c:v>
                </c:pt>
                <c:pt idx="118">
                  <c:v>65.391342348421489</c:v>
                </c:pt>
                <c:pt idx="119">
                  <c:v>65.282345462771715</c:v>
                </c:pt>
                <c:pt idx="120">
                  <c:v>65.173626540320143</c:v>
                </c:pt>
                <c:pt idx="121">
                  <c:v>65.065176384200555</c:v>
                </c:pt>
                <c:pt idx="122">
                  <c:v>64.956987764382092</c:v>
                </c:pt>
                <c:pt idx="123">
                  <c:v>64.849055370486255</c:v>
                </c:pt>
                <c:pt idx="124">
                  <c:v>64.741375767353802</c:v>
                </c:pt>
                <c:pt idx="125">
                  <c:v>64.63394735141884</c:v>
                </c:pt>
                <c:pt idx="126">
                  <c:v>64.526770305680856</c:v>
                </c:pt>
                <c:pt idx="127">
                  <c:v>64.419846550791405</c:v>
                </c:pt>
                <c:pt idx="128">
                  <c:v>64.313179689499876</c:v>
                </c:pt>
                <c:pt idx="129">
                  <c:v>64.206774941446866</c:v>
                </c:pt>
                <c:pt idx="130">
                  <c:v>64.10063906507601</c:v>
                </c:pt>
                <c:pt idx="131">
                  <c:v>63.994780263276112</c:v>
                </c:pt>
                <c:pt idx="132">
                  <c:v>63.88920806929891</c:v>
                </c:pt>
                <c:pt idx="133">
                  <c:v>63.783933209553091</c:v>
                </c:pt>
                <c:pt idx="134">
                  <c:v>63.678967440092585</c:v>
                </c:pt>
                <c:pt idx="135">
                  <c:v>63.574323354030838</c:v>
                </c:pt>
                <c:pt idx="136">
                  <c:v>63.470014157760893</c:v>
                </c:pt>
                <c:pt idx="137">
                  <c:v>63.366053414771542</c:v>
                </c:pt>
                <c:pt idx="138">
                  <c:v>63.262454757041048</c:v>
                </c:pt>
                <c:pt idx="139">
                  <c:v>63.15923156546345</c:v>
                </c:pt>
                <c:pt idx="140">
                  <c:v>63.056396622496827</c:v>
                </c:pt>
                <c:pt idx="141">
                  <c:v>62.953961742166889</c:v>
                </c:pt>
                <c:pt idx="142">
                  <c:v>62.851937384633743</c:v>
                </c:pt>
                <c:pt idx="143">
                  <c:v>62.750332264614762</c:v>
                </c:pt>
                <c:pt idx="144">
                  <c:v>62.649152964910094</c:v>
                </c:pt>
                <c:pt idx="145">
                  <c:v>62.548403567924012</c:v>
                </c:pt>
                <c:pt idx="146">
                  <c:v>62.448085319237236</c:v>
                </c:pt>
                <c:pt idx="147">
                  <c:v>62.348196337780863</c:v>
                </c:pt>
                <c:pt idx="148">
                  <c:v>62.248731386845797</c:v>
                </c:pt>
                <c:pt idx="149">
                  <c:v>62.149681718926757</c:v>
                </c:pt>
                <c:pt idx="150">
                  <c:v>62.051035005216761</c:v>
                </c:pt>
                <c:pt idx="151">
                  <c:v>61.952775357488449</c:v>
                </c:pt>
                <c:pt idx="152">
                  <c:v>61.854883446263962</c:v>
                </c:pt>
                <c:pt idx="153">
                  <c:v>61.757336714818422</c:v>
                </c:pt>
                <c:pt idx="154">
                  <c:v>61.660109683979414</c:v>
                </c:pt>
                <c:pt idx="155">
                  <c:v>61.56317433822133</c:v>
                </c:pt>
                <c:pt idx="156">
                  <c:v>61.466500579553255</c:v>
                </c:pt>
                <c:pt idx="157">
                  <c:v>61.370056732480663</c:v>
                </c:pt>
                <c:pt idx="158">
                  <c:v>61.273810081128474</c:v>
                </c:pt>
                <c:pt idx="159">
                  <c:v>61.177727418599048</c:v>
                </c:pt>
                <c:pt idx="160">
                  <c:v>61.081775588842234</c:v>
                </c:pt>
                <c:pt idx="161">
                  <c:v>60.985922002665959</c:v>
                </c:pt>
                <c:pt idx="162">
                  <c:v>60.890135111845311</c:v>
                </c:pt>
                <c:pt idx="163">
                  <c:v>60.794384828355845</c:v>
                </c:pt>
                <c:pt idx="164">
                  <c:v>60.698642879279248</c:v>
                </c:pt>
                <c:pt idx="165">
                  <c:v>60.602883091616548</c:v>
                </c:pt>
                <c:pt idx="166">
                  <c:v>60.507081604826212</c:v>
                </c:pt>
                <c:pt idx="167">
                  <c:v>60.411217012157408</c:v>
                </c:pt>
                <c:pt idx="168">
                  <c:v>60.31527043460796</c:v>
                </c:pt>
                <c:pt idx="169">
                  <c:v>60.219225533501927</c:v>
                </c:pt>
                <c:pt idx="170">
                  <c:v>60.123068469214999</c:v>
                </c:pt>
                <c:pt idx="171">
                  <c:v>60.026787814495286</c:v>
                </c:pt>
                <c:pt idx="172">
                  <c:v>59.93037443118704</c:v>
                </c:pt>
                <c:pt idx="173">
                  <c:v>59.833821319054309</c:v>
                </c:pt>
                <c:pt idx="174">
                  <c:v>59.737123444917508</c:v>
                </c:pt>
                <c:pt idx="175">
                  <c:v>59.640277559562989</c:v>
                </c:pt>
                <c:pt idx="176">
                  <c:v>59.543282008960745</c:v>
                </c:pt>
                <c:pt idx="177">
                  <c:v>59.446136545313962</c:v>
                </c:pt>
                <c:pt idx="178">
                  <c:v>59.348842142436446</c:v>
                </c:pt>
                <c:pt idx="179">
                  <c:v>59.251400818964797</c:v>
                </c:pt>
                <c:pt idx="180">
                  <c:v>59.15381547199965</c:v>
                </c:pt>
                <c:pt idx="181">
                  <c:v>59.056089722958433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81.254000000000005</c:v>
                </c:pt>
                <c:pt idx="1">
                  <c:v>80.61</c:v>
                </c:pt>
                <c:pt idx="2">
                  <c:v>80.153000000000006</c:v>
                </c:pt>
                <c:pt idx="3">
                  <c:v>80.373000000000005</c:v>
                </c:pt>
                <c:pt idx="4">
                  <c:v>79.831000000000003</c:v>
                </c:pt>
                <c:pt idx="5">
                  <c:v>80.051000000000002</c:v>
                </c:pt>
                <c:pt idx="6">
                  <c:v>81.034000000000006</c:v>
                </c:pt>
                <c:pt idx="7">
                  <c:v>79.796999999999997</c:v>
                </c:pt>
                <c:pt idx="8">
                  <c:v>79.728999999999999</c:v>
                </c:pt>
                <c:pt idx="9">
                  <c:v>79.593000000000004</c:v>
                </c:pt>
                <c:pt idx="10">
                  <c:v>79.846999999999994</c:v>
                </c:pt>
                <c:pt idx="11">
                  <c:v>79.575999999999993</c:v>
                </c:pt>
                <c:pt idx="12">
                  <c:v>79.203000000000003</c:v>
                </c:pt>
                <c:pt idx="13">
                  <c:v>79.39</c:v>
                </c:pt>
                <c:pt idx="14">
                  <c:v>80.507999999999996</c:v>
                </c:pt>
                <c:pt idx="15">
                  <c:v>79.881</c:v>
                </c:pt>
                <c:pt idx="16">
                  <c:v>80.525000000000006</c:v>
                </c:pt>
                <c:pt idx="17">
                  <c:v>80.542000000000002</c:v>
                </c:pt>
                <c:pt idx="18">
                  <c:v>80.236999999999995</c:v>
                </c:pt>
                <c:pt idx="19">
                  <c:v>78.881</c:v>
                </c:pt>
                <c:pt idx="20">
                  <c:v>81.558999999999997</c:v>
                </c:pt>
                <c:pt idx="21">
                  <c:v>80.881</c:v>
                </c:pt>
                <c:pt idx="22">
                  <c:v>80.965999999999994</c:v>
                </c:pt>
                <c:pt idx="23">
                  <c:v>80.763000000000005</c:v>
                </c:pt>
                <c:pt idx="24">
                  <c:v>81.575999999999993</c:v>
                </c:pt>
                <c:pt idx="25">
                  <c:v>80.507999999999996</c:v>
                </c:pt>
                <c:pt idx="26">
                  <c:v>82.338999999999999</c:v>
                </c:pt>
                <c:pt idx="27">
                  <c:v>81.153000000000006</c:v>
                </c:pt>
                <c:pt idx="28">
                  <c:v>81.373000000000005</c:v>
                </c:pt>
                <c:pt idx="29">
                  <c:v>82.322000000000003</c:v>
                </c:pt>
                <c:pt idx="30">
                  <c:v>82.796999999999997</c:v>
                </c:pt>
                <c:pt idx="31">
                  <c:v>84.492000000000004</c:v>
                </c:pt>
                <c:pt idx="32">
                  <c:v>84.271000000000001</c:v>
                </c:pt>
                <c:pt idx="33">
                  <c:v>85.644000000000005</c:v>
                </c:pt>
                <c:pt idx="34">
                  <c:v>85.016999999999996</c:v>
                </c:pt>
                <c:pt idx="35">
                  <c:v>85.441000000000003</c:v>
                </c:pt>
                <c:pt idx="36">
                  <c:v>86.677999999999997</c:v>
                </c:pt>
                <c:pt idx="37">
                  <c:v>86.474999999999994</c:v>
                </c:pt>
                <c:pt idx="38">
                  <c:v>89.067999999999998</c:v>
                </c:pt>
                <c:pt idx="39">
                  <c:v>90.373000000000005</c:v>
                </c:pt>
                <c:pt idx="40">
                  <c:v>92.084999999999994</c:v>
                </c:pt>
                <c:pt idx="41">
                  <c:v>92.78</c:v>
                </c:pt>
                <c:pt idx="42">
                  <c:v>94.186000000000007</c:v>
                </c:pt>
                <c:pt idx="43">
                  <c:v>97.287999999999997</c:v>
                </c:pt>
                <c:pt idx="44">
                  <c:v>99.373000000000005</c:v>
                </c:pt>
                <c:pt idx="45">
                  <c:v>103.508</c:v>
                </c:pt>
                <c:pt idx="46">
                  <c:v>107.42400000000001</c:v>
                </c:pt>
                <c:pt idx="47">
                  <c:v>112.91500000000001</c:v>
                </c:pt>
                <c:pt idx="48">
                  <c:v>119.288</c:v>
                </c:pt>
                <c:pt idx="49">
                  <c:v>125.661</c:v>
                </c:pt>
                <c:pt idx="50">
                  <c:v>132.983</c:v>
                </c:pt>
                <c:pt idx="51">
                  <c:v>141.72900000000001</c:v>
                </c:pt>
                <c:pt idx="52">
                  <c:v>153.06800000000001</c:v>
                </c:pt>
                <c:pt idx="53">
                  <c:v>167.678</c:v>
                </c:pt>
                <c:pt idx="54">
                  <c:v>182.76300000000001</c:v>
                </c:pt>
                <c:pt idx="55">
                  <c:v>196.96600000000001</c:v>
                </c:pt>
                <c:pt idx="56">
                  <c:v>211.03399999999999</c:v>
                </c:pt>
                <c:pt idx="57">
                  <c:v>223.25399999999999</c:v>
                </c:pt>
                <c:pt idx="58">
                  <c:v>232.27099999999999</c:v>
                </c:pt>
                <c:pt idx="59">
                  <c:v>238.59299999999999</c:v>
                </c:pt>
                <c:pt idx="60">
                  <c:v>240.64400000000001</c:v>
                </c:pt>
                <c:pt idx="61">
                  <c:v>239.03399999999999</c:v>
                </c:pt>
                <c:pt idx="62">
                  <c:v>234.22</c:v>
                </c:pt>
                <c:pt idx="63">
                  <c:v>222.93199999999999</c:v>
                </c:pt>
                <c:pt idx="64">
                  <c:v>204.47499999999999</c:v>
                </c:pt>
                <c:pt idx="65">
                  <c:v>179.71199999999999</c:v>
                </c:pt>
                <c:pt idx="66">
                  <c:v>146.94900000000001</c:v>
                </c:pt>
                <c:pt idx="67">
                  <c:v>110.203</c:v>
                </c:pt>
                <c:pt idx="68">
                  <c:v>90.22</c:v>
                </c:pt>
                <c:pt idx="69">
                  <c:v>86.322000000000003</c:v>
                </c:pt>
                <c:pt idx="70">
                  <c:v>89.322000000000003</c:v>
                </c:pt>
                <c:pt idx="71">
                  <c:v>93.831000000000003</c:v>
                </c:pt>
                <c:pt idx="72">
                  <c:v>97.507999999999996</c:v>
                </c:pt>
                <c:pt idx="73">
                  <c:v>101.458</c:v>
                </c:pt>
                <c:pt idx="74">
                  <c:v>108.69499999999999</c:v>
                </c:pt>
                <c:pt idx="75">
                  <c:v>117.119</c:v>
                </c:pt>
                <c:pt idx="76">
                  <c:v>126.78</c:v>
                </c:pt>
                <c:pt idx="77">
                  <c:v>139.78</c:v>
                </c:pt>
                <c:pt idx="78">
                  <c:v>150.96600000000001</c:v>
                </c:pt>
                <c:pt idx="79">
                  <c:v>164.16900000000001</c:v>
                </c:pt>
                <c:pt idx="80">
                  <c:v>174.22</c:v>
                </c:pt>
                <c:pt idx="81">
                  <c:v>182.74600000000001</c:v>
                </c:pt>
                <c:pt idx="82">
                  <c:v>189.25399999999999</c:v>
                </c:pt>
                <c:pt idx="83">
                  <c:v>190.864</c:v>
                </c:pt>
                <c:pt idx="84">
                  <c:v>188.72900000000001</c:v>
                </c:pt>
                <c:pt idx="85">
                  <c:v>181.28800000000001</c:v>
                </c:pt>
                <c:pt idx="86">
                  <c:v>168.678</c:v>
                </c:pt>
                <c:pt idx="87">
                  <c:v>148.42400000000001</c:v>
                </c:pt>
                <c:pt idx="88">
                  <c:v>120.881</c:v>
                </c:pt>
                <c:pt idx="89">
                  <c:v>91.153000000000006</c:v>
                </c:pt>
                <c:pt idx="90">
                  <c:v>75.745999999999995</c:v>
                </c:pt>
                <c:pt idx="91">
                  <c:v>70.355999999999995</c:v>
                </c:pt>
                <c:pt idx="92">
                  <c:v>69.915000000000006</c:v>
                </c:pt>
                <c:pt idx="93">
                  <c:v>70.254000000000005</c:v>
                </c:pt>
                <c:pt idx="94">
                  <c:v>69.728999999999999</c:v>
                </c:pt>
                <c:pt idx="95">
                  <c:v>70.406999999999996</c:v>
                </c:pt>
                <c:pt idx="96">
                  <c:v>70.542000000000002</c:v>
                </c:pt>
                <c:pt idx="97">
                  <c:v>71.525000000000006</c:v>
                </c:pt>
                <c:pt idx="98">
                  <c:v>70.677999999999997</c:v>
                </c:pt>
                <c:pt idx="99">
                  <c:v>70.796999999999997</c:v>
                </c:pt>
                <c:pt idx="100">
                  <c:v>70.948999999999998</c:v>
                </c:pt>
                <c:pt idx="101">
                  <c:v>70.186000000000007</c:v>
                </c:pt>
                <c:pt idx="102">
                  <c:v>71.016999999999996</c:v>
                </c:pt>
                <c:pt idx="103">
                  <c:v>70.644000000000005</c:v>
                </c:pt>
                <c:pt idx="104">
                  <c:v>71.236999999999995</c:v>
                </c:pt>
                <c:pt idx="105">
                  <c:v>70.897999999999996</c:v>
                </c:pt>
                <c:pt idx="106">
                  <c:v>70.644000000000005</c:v>
                </c:pt>
                <c:pt idx="107">
                  <c:v>71.897999999999996</c:v>
                </c:pt>
                <c:pt idx="108">
                  <c:v>71.135999999999996</c:v>
                </c:pt>
                <c:pt idx="109">
                  <c:v>70.39</c:v>
                </c:pt>
                <c:pt idx="110">
                  <c:v>70.932000000000002</c:v>
                </c:pt>
                <c:pt idx="111">
                  <c:v>70.796999999999997</c:v>
                </c:pt>
                <c:pt idx="112">
                  <c:v>70.507999999999996</c:v>
                </c:pt>
                <c:pt idx="113">
                  <c:v>69.745999999999995</c:v>
                </c:pt>
                <c:pt idx="114">
                  <c:v>69.186000000000007</c:v>
                </c:pt>
                <c:pt idx="115">
                  <c:v>70.102000000000004</c:v>
                </c:pt>
                <c:pt idx="116">
                  <c:v>70.915000000000006</c:v>
                </c:pt>
                <c:pt idx="117">
                  <c:v>70.897999999999996</c:v>
                </c:pt>
                <c:pt idx="118">
                  <c:v>70.474999999999994</c:v>
                </c:pt>
                <c:pt idx="119">
                  <c:v>71.763000000000005</c:v>
                </c:pt>
                <c:pt idx="120">
                  <c:v>71.186000000000007</c:v>
                </c:pt>
                <c:pt idx="121">
                  <c:v>70.39</c:v>
                </c:pt>
                <c:pt idx="122">
                  <c:v>70.355999999999995</c:v>
                </c:pt>
                <c:pt idx="123">
                  <c:v>70.644000000000005</c:v>
                </c:pt>
                <c:pt idx="124">
                  <c:v>70.034000000000006</c:v>
                </c:pt>
                <c:pt idx="125">
                  <c:v>69.492000000000004</c:v>
                </c:pt>
                <c:pt idx="126">
                  <c:v>67.677999999999997</c:v>
                </c:pt>
                <c:pt idx="127">
                  <c:v>66.831000000000003</c:v>
                </c:pt>
                <c:pt idx="128">
                  <c:v>67.728999999999999</c:v>
                </c:pt>
                <c:pt idx="129">
                  <c:v>66.948999999999998</c:v>
                </c:pt>
                <c:pt idx="130">
                  <c:v>64.897999999999996</c:v>
                </c:pt>
                <c:pt idx="131">
                  <c:v>66.728999999999999</c:v>
                </c:pt>
                <c:pt idx="132">
                  <c:v>66.831000000000003</c:v>
                </c:pt>
                <c:pt idx="133">
                  <c:v>66.373000000000005</c:v>
                </c:pt>
                <c:pt idx="134">
                  <c:v>66.661000000000001</c:v>
                </c:pt>
                <c:pt idx="135">
                  <c:v>65.542000000000002</c:v>
                </c:pt>
                <c:pt idx="136">
                  <c:v>66.457999999999998</c:v>
                </c:pt>
                <c:pt idx="137">
                  <c:v>65.016999999999996</c:v>
                </c:pt>
                <c:pt idx="138">
                  <c:v>66.932000000000002</c:v>
                </c:pt>
                <c:pt idx="139">
                  <c:v>65.813999999999993</c:v>
                </c:pt>
                <c:pt idx="140">
                  <c:v>65.322000000000003</c:v>
                </c:pt>
                <c:pt idx="141">
                  <c:v>64.626999999999995</c:v>
                </c:pt>
                <c:pt idx="142">
                  <c:v>64.965999999999994</c:v>
                </c:pt>
                <c:pt idx="143">
                  <c:v>65.593000000000004</c:v>
                </c:pt>
                <c:pt idx="144">
                  <c:v>64.626999999999995</c:v>
                </c:pt>
                <c:pt idx="145">
                  <c:v>66.067999999999998</c:v>
                </c:pt>
                <c:pt idx="146">
                  <c:v>66.915000000000006</c:v>
                </c:pt>
                <c:pt idx="147">
                  <c:v>66.492000000000004</c:v>
                </c:pt>
                <c:pt idx="148">
                  <c:v>67.016999999999996</c:v>
                </c:pt>
                <c:pt idx="149">
                  <c:v>67.661000000000001</c:v>
                </c:pt>
                <c:pt idx="150">
                  <c:v>66.626999999999995</c:v>
                </c:pt>
                <c:pt idx="151">
                  <c:v>65.525000000000006</c:v>
                </c:pt>
                <c:pt idx="152">
                  <c:v>66.78</c:v>
                </c:pt>
                <c:pt idx="153">
                  <c:v>67</c:v>
                </c:pt>
                <c:pt idx="154">
                  <c:v>66.831000000000003</c:v>
                </c:pt>
                <c:pt idx="155">
                  <c:v>66.322000000000003</c:v>
                </c:pt>
                <c:pt idx="156">
                  <c:v>66.22</c:v>
                </c:pt>
                <c:pt idx="157">
                  <c:v>64.236999999999995</c:v>
                </c:pt>
                <c:pt idx="158">
                  <c:v>62</c:v>
                </c:pt>
                <c:pt idx="159">
                  <c:v>63.796999999999997</c:v>
                </c:pt>
                <c:pt idx="160">
                  <c:v>63.524999999999999</c:v>
                </c:pt>
                <c:pt idx="161">
                  <c:v>63.847000000000001</c:v>
                </c:pt>
                <c:pt idx="162">
                  <c:v>63.287999999999997</c:v>
                </c:pt>
                <c:pt idx="163">
                  <c:v>63.152999999999999</c:v>
                </c:pt>
                <c:pt idx="164">
                  <c:v>64.373000000000005</c:v>
                </c:pt>
                <c:pt idx="165">
                  <c:v>63.677999999999997</c:v>
                </c:pt>
                <c:pt idx="166">
                  <c:v>63.423999999999999</c:v>
                </c:pt>
                <c:pt idx="167">
                  <c:v>63.033999999999999</c:v>
                </c:pt>
                <c:pt idx="168">
                  <c:v>63.287999999999997</c:v>
                </c:pt>
                <c:pt idx="169">
                  <c:v>63.168999999999997</c:v>
                </c:pt>
                <c:pt idx="170">
                  <c:v>63.643999999999998</c:v>
                </c:pt>
                <c:pt idx="171">
                  <c:v>62.287999999999997</c:v>
                </c:pt>
                <c:pt idx="172">
                  <c:v>61.119</c:v>
                </c:pt>
                <c:pt idx="173">
                  <c:v>62.356000000000002</c:v>
                </c:pt>
                <c:pt idx="174">
                  <c:v>62.237000000000002</c:v>
                </c:pt>
                <c:pt idx="175">
                  <c:v>62.168999999999997</c:v>
                </c:pt>
                <c:pt idx="176">
                  <c:v>62.101999999999997</c:v>
                </c:pt>
                <c:pt idx="177">
                  <c:v>63.39</c:v>
                </c:pt>
                <c:pt idx="178">
                  <c:v>61.643999999999998</c:v>
                </c:pt>
                <c:pt idx="179">
                  <c:v>62.322000000000003</c:v>
                </c:pt>
                <c:pt idx="180">
                  <c:v>62.237000000000002</c:v>
                </c:pt>
                <c:pt idx="181">
                  <c:v>61.948999999999998</c:v>
                </c:pt>
                <c:pt idx="182">
                  <c:v>62.051000000000002</c:v>
                </c:pt>
                <c:pt idx="183">
                  <c:v>61.728999999999999</c:v>
                </c:pt>
                <c:pt idx="184">
                  <c:v>62.051000000000002</c:v>
                </c:pt>
                <c:pt idx="185">
                  <c:v>61.168999999999997</c:v>
                </c:pt>
                <c:pt idx="186">
                  <c:v>62.728999999999999</c:v>
                </c:pt>
                <c:pt idx="187">
                  <c:v>61.033999999999999</c:v>
                </c:pt>
                <c:pt idx="188">
                  <c:v>61.423999999999999</c:v>
                </c:pt>
                <c:pt idx="189">
                  <c:v>62.627000000000002</c:v>
                </c:pt>
                <c:pt idx="190">
                  <c:v>62.051000000000002</c:v>
                </c:pt>
                <c:pt idx="191">
                  <c:v>61.475000000000001</c:v>
                </c:pt>
                <c:pt idx="192">
                  <c:v>62.558999999999997</c:v>
                </c:pt>
                <c:pt idx="193">
                  <c:v>61.61</c:v>
                </c:pt>
                <c:pt idx="194">
                  <c:v>61.423999999999999</c:v>
                </c:pt>
                <c:pt idx="195">
                  <c:v>61.423999999999999</c:v>
                </c:pt>
                <c:pt idx="196">
                  <c:v>61.508000000000003</c:v>
                </c:pt>
                <c:pt idx="197">
                  <c:v>61.576000000000001</c:v>
                </c:pt>
                <c:pt idx="198">
                  <c:v>61.441000000000003</c:v>
                </c:pt>
                <c:pt idx="199">
                  <c:v>62.677999999999997</c:v>
                </c:pt>
                <c:pt idx="200">
                  <c:v>60.372999999999998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78.033576917313439</c:v>
                </c:pt>
                <c:pt idx="1">
                  <c:v>78.245391247644761</c:v>
                </c:pt>
                <c:pt idx="2">
                  <c:v>78.456628099218904</c:v>
                </c:pt>
                <c:pt idx="3">
                  <c:v>78.667160983026577</c:v>
                </c:pt>
                <c:pt idx="4">
                  <c:v>78.876845841585236</c:v>
                </c:pt>
                <c:pt idx="5">
                  <c:v>79.085519198594241</c:v>
                </c:pt>
                <c:pt idx="6">
                  <c:v>79.292996199640882</c:v>
                </c:pt>
                <c:pt idx="7">
                  <c:v>79.499068560322414</c:v>
                </c:pt>
                <c:pt idx="8">
                  <c:v>79.703502448176707</c:v>
                </c:pt>
                <c:pt idx="9">
                  <c:v>79.906036339001417</c:v>
                </c:pt>
                <c:pt idx="10">
                  <c:v>80.106378908359247</c:v>
                </c:pt>
                <c:pt idx="11">
                  <c:v>80.304207048050444</c:v>
                </c:pt>
                <c:pt idx="12">
                  <c:v>80.499164139019925</c:v>
                </c:pt>
                <c:pt idx="13">
                  <c:v>80.69085877213351</c:v>
                </c:pt>
                <c:pt idx="14">
                  <c:v>80.878864194250085</c:v>
                </c:pt>
                <c:pt idx="15">
                  <c:v>81.06271887950345</c:v>
                </c:pt>
                <c:pt idx="16">
                  <c:v>81.241928798490676</c:v>
                </c:pt>
                <c:pt idx="17">
                  <c:v>81.415972198677963</c:v>
                </c:pt>
                <c:pt idx="18">
                  <c:v>81.584308039226329</c:v>
                </c:pt>
                <c:pt idx="19">
                  <c:v>81.746389667473267</c:v>
                </c:pt>
                <c:pt idx="20">
                  <c:v>81.901685909383929</c:v>
                </c:pt>
                <c:pt idx="21">
                  <c:v>82.049712498511951</c:v>
                </c:pt>
                <c:pt idx="22">
                  <c:v>82.190077707978475</c:v>
                </c:pt>
                <c:pt idx="23">
                  <c:v>82.322547185676981</c:v>
                </c:pt>
                <c:pt idx="24">
                  <c:v>82.447134309891126</c:v>
                </c:pt>
                <c:pt idx="25">
                  <c:v>82.564223831374818</c:v>
                </c:pt>
                <c:pt idx="26">
                  <c:v>82.674738049545823</c:v>
                </c:pt>
                <c:pt idx="27">
                  <c:v>82.78035612022606</c:v>
                </c:pt>
                <c:pt idx="28">
                  <c:v>82.883798065923855</c:v>
                </c:pt>
                <c:pt idx="29">
                  <c:v>82.989185323072689</c:v>
                </c:pt>
                <c:pt idx="30">
                  <c:v>83.10248878992256</c:v>
                </c:pt>
                <c:pt idx="31">
                  <c:v>83.232072833781459</c:v>
                </c:pt>
                <c:pt idx="32">
                  <c:v>83.38933903458863</c:v>
                </c:pt>
                <c:pt idx="33">
                  <c:v>83.589466057107273</c:v>
                </c:pt>
                <c:pt idx="34">
                  <c:v>83.852231531844836</c:v>
                </c:pt>
                <c:pt idx="35">
                  <c:v>84.202887973728323</c:v>
                </c:pt>
                <c:pt idx="36">
                  <c:v>84.673047709694814</c:v>
                </c:pt>
                <c:pt idx="37">
                  <c:v>85.301512133281918</c:v>
                </c:pt>
                <c:pt idx="38">
                  <c:v>86.134959568036606</c:v>
                </c:pt>
                <c:pt idx="39">
                  <c:v>87.228385493391372</c:v>
                </c:pt>
                <c:pt idx="40">
                  <c:v>88.645171443145514</c:v>
                </c:pt>
                <c:pt idx="41">
                  <c:v>90.45664769239211</c:v>
                </c:pt>
                <c:pt idx="42">
                  <c:v>92.741013431993338</c:v>
                </c:pt>
                <c:pt idx="43">
                  <c:v>95.581490021424173</c:v>
                </c:pt>
                <c:pt idx="44">
                  <c:v>99.063611156881123</c:v>
                </c:pt>
                <c:pt idx="45">
                  <c:v>103.27160037582266</c:v>
                </c:pt>
                <c:pt idx="46">
                  <c:v>108.28385156158487</c:v>
                </c:pt>
                <c:pt idx="47">
                  <c:v>114.16761013215938</c:v>
                </c:pt>
                <c:pt idx="48">
                  <c:v>120.97304694985701</c:v>
                </c:pt>
                <c:pt idx="49">
                  <c:v>128.72701657421544</c:v>
                </c:pt>
                <c:pt idx="50">
                  <c:v>137.4268868135967</c:v>
                </c:pt>
                <c:pt idx="51">
                  <c:v>147.03490628684918</c:v>
                </c:pt>
                <c:pt idx="52">
                  <c:v>157.47362738940515</c:v>
                </c:pt>
                <c:pt idx="53">
                  <c:v>168.62289832627033</c:v>
                </c:pt>
                <c:pt idx="54">
                  <c:v>180.31877739064453</c:v>
                </c:pt>
                <c:pt idx="55">
                  <c:v>192.35392938320479</c:v>
                </c:pt>
                <c:pt idx="56">
                  <c:v>204.47588799393506</c:v>
                </c:pt>
                <c:pt idx="57">
                  <c:v>216.36969796075547</c:v>
                </c:pt>
                <c:pt idx="58">
                  <c:v>227.59047912199122</c:v>
                </c:pt>
                <c:pt idx="59">
                  <c:v>237.39176926767203</c:v>
                </c:pt>
                <c:pt idx="60">
                  <c:v>244.43628937494563</c:v>
                </c:pt>
                <c:pt idx="61">
                  <c:v>246.562323336302</c:v>
                </c:pt>
                <c:pt idx="62">
                  <c:v>241.0516119725275</c:v>
                </c:pt>
                <c:pt idx="63">
                  <c:v>225.81222210588277</c:v>
                </c:pt>
                <c:pt idx="64">
                  <c:v>201.14259909515789</c:v>
                </c:pt>
                <c:pt idx="65">
                  <c:v>170.72264203630203</c:v>
                </c:pt>
                <c:pt idx="66">
                  <c:v>140.54287367037963</c:v>
                </c:pt>
                <c:pt idx="67">
                  <c:v>116.16248404076595</c:v>
                </c:pt>
                <c:pt idx="68">
                  <c:v>100.33244196477455</c:v>
                </c:pt>
                <c:pt idx="69">
                  <c:v>92.64395679249462</c:v>
                </c:pt>
                <c:pt idx="70">
                  <c:v>90.93484444481544</c:v>
                </c:pt>
                <c:pt idx="71">
                  <c:v>92.951103937788446</c:v>
                </c:pt>
                <c:pt idx="72">
                  <c:v>97.193701794296331</c:v>
                </c:pt>
                <c:pt idx="73">
                  <c:v>102.93721063299641</c:v>
                </c:pt>
                <c:pt idx="74">
                  <c:v>109.91286436931213</c:v>
                </c:pt>
                <c:pt idx="75">
                  <c:v>118.02331634551668</c:v>
                </c:pt>
                <c:pt idx="76">
                  <c:v>127.18583759748017</c:v>
                </c:pt>
                <c:pt idx="77">
                  <c:v>137.26697063131243</c:v>
                </c:pt>
                <c:pt idx="78">
                  <c:v>148.05922784887653</c:v>
                </c:pt>
                <c:pt idx="79">
                  <c:v>159.26937053369795</c:v>
                </c:pt>
                <c:pt idx="80">
                  <c:v>170.48942944408009</c:v>
                </c:pt>
                <c:pt idx="81">
                  <c:v>181.09662160674671</c:v>
                </c:pt>
                <c:pt idx="82">
                  <c:v>190.01438406539322</c:v>
                </c:pt>
                <c:pt idx="83">
                  <c:v>195.38544691222953</c:v>
                </c:pt>
                <c:pt idx="84">
                  <c:v>194.55358207547994</c:v>
                </c:pt>
                <c:pt idx="85">
                  <c:v>185.00121037848345</c:v>
                </c:pt>
                <c:pt idx="86">
                  <c:v>166.27106521206798</c:v>
                </c:pt>
                <c:pt idx="87">
                  <c:v>141.43285467754765</c:v>
                </c:pt>
                <c:pt idx="88">
                  <c:v>116.20848198278865</c:v>
                </c:pt>
                <c:pt idx="89">
                  <c:v>95.912706671832211</c:v>
                </c:pt>
                <c:pt idx="90">
                  <c:v>82.802127813758574</c:v>
                </c:pt>
                <c:pt idx="91">
                  <c:v>75.943484517230814</c:v>
                </c:pt>
                <c:pt idx="92">
                  <c:v>72.995647933715119</c:v>
                </c:pt>
                <c:pt idx="93">
                  <c:v>71.908057847400357</c:v>
                </c:pt>
                <c:pt idx="94">
                  <c:v>71.510343359412744</c:v>
                </c:pt>
                <c:pt idx="95">
                  <c:v>71.315201310085229</c:v>
                </c:pt>
                <c:pt idx="96">
                  <c:v>71.168210207535822</c:v>
                </c:pt>
                <c:pt idx="97">
                  <c:v>71.031417876251098</c:v>
                </c:pt>
                <c:pt idx="98">
                  <c:v>70.897663213098596</c:v>
                </c:pt>
                <c:pt idx="99">
                  <c:v>70.766183065273651</c:v>
                </c:pt>
                <c:pt idx="100">
                  <c:v>70.637417467694846</c:v>
                </c:pt>
                <c:pt idx="101">
                  <c:v>70.512206939625344</c:v>
                </c:pt>
                <c:pt idx="102">
                  <c:v>70.391756171534823</c:v>
                </c:pt>
                <c:pt idx="103">
                  <c:v>70.277701718554951</c:v>
                </c:pt>
                <c:pt idx="104">
                  <c:v>70.172182620459409</c:v>
                </c:pt>
                <c:pt idx="105">
                  <c:v>70.077889158685863</c:v>
                </c:pt>
                <c:pt idx="106">
                  <c:v>69.998069576883111</c:v>
                </c:pt>
                <c:pt idx="107">
                  <c:v>69.936472585854716</c:v>
                </c:pt>
                <c:pt idx="108">
                  <c:v>69.897203661806472</c:v>
                </c:pt>
                <c:pt idx="109">
                  <c:v>69.884477553789139</c:v>
                </c:pt>
                <c:pt idx="110">
                  <c:v>69.902258991649333</c:v>
                </c:pt>
                <c:pt idx="111">
                  <c:v>69.953797997290309</c:v>
                </c:pt>
                <c:pt idx="112">
                  <c:v>70.041082089199406</c:v>
                </c:pt>
                <c:pt idx="113">
                  <c:v>70.164234280731122</c:v>
                </c:pt>
                <c:pt idx="114">
                  <c:v>70.320857269493061</c:v>
                </c:pt>
                <c:pt idx="115">
                  <c:v>70.505218446492364</c:v>
                </c:pt>
                <c:pt idx="116">
                  <c:v>70.70697232091544</c:v>
                </c:pt>
                <c:pt idx="117">
                  <c:v>70.908979263402756</c:v>
                </c:pt>
                <c:pt idx="118">
                  <c:v>71.084188700512016</c:v>
                </c:pt>
                <c:pt idx="119">
                  <c:v>71.193122441375507</c:v>
                </c:pt>
                <c:pt idx="120">
                  <c:v>71.185895993958027</c:v>
                </c:pt>
                <c:pt idx="121">
                  <c:v>71.013460329387357</c:v>
                </c:pt>
                <c:pt idx="122">
                  <c:v>70.648310097256072</c:v>
                </c:pt>
                <c:pt idx="123">
                  <c:v>70.105592324401428</c:v>
                </c:pt>
                <c:pt idx="124">
                  <c:v>69.449135229198959</c:v>
                </c:pt>
                <c:pt idx="125">
                  <c:v>68.772936451951693</c:v>
                </c:pt>
                <c:pt idx="126">
                  <c:v>68.165849126288862</c:v>
                </c:pt>
                <c:pt idx="127">
                  <c:v>67.680639176950024</c:v>
                </c:pt>
                <c:pt idx="128">
                  <c:v>67.324798058301994</c:v>
                </c:pt>
                <c:pt idx="129">
                  <c:v>67.073406033936934</c:v>
                </c:pt>
                <c:pt idx="130">
                  <c:v>66.890508592761279</c:v>
                </c:pt>
                <c:pt idx="131">
                  <c:v>66.745213363775022</c:v>
                </c:pt>
                <c:pt idx="132">
                  <c:v>66.617606706216733</c:v>
                </c:pt>
                <c:pt idx="133">
                  <c:v>66.497413324748223</c:v>
                </c:pt>
                <c:pt idx="134">
                  <c:v>66.380305710696618</c:v>
                </c:pt>
                <c:pt idx="135">
                  <c:v>66.264873397957686</c:v>
                </c:pt>
                <c:pt idx="136">
                  <c:v>66.151003541835962</c:v>
                </c:pt>
                <c:pt idx="137">
                  <c:v>66.039358440092911</c:v>
                </c:pt>
                <c:pt idx="138">
                  <c:v>65.931523870810523</c:v>
                </c:pt>
                <c:pt idx="139">
                  <c:v>65.830585643028755</c:v>
                </c:pt>
                <c:pt idx="140">
                  <c:v>65.741986747819368</c:v>
                </c:pt>
                <c:pt idx="141">
                  <c:v>65.674419541483616</c:v>
                </c:pt>
                <c:pt idx="142">
                  <c:v>65.640253094473678</c:v>
                </c:pt>
                <c:pt idx="143">
                  <c:v>65.65472497392733</c:v>
                </c:pt>
                <c:pt idx="144">
                  <c:v>65.733090957096181</c:v>
                </c:pt>
                <c:pt idx="145">
                  <c:v>65.885416648219632</c:v>
                </c:pt>
                <c:pt idx="146">
                  <c:v>66.109829602976546</c:v>
                </c:pt>
                <c:pt idx="147">
                  <c:v>66.386511995117047</c:v>
                </c:pt>
                <c:pt idx="148">
                  <c:v>66.675679835293181</c:v>
                </c:pt>
                <c:pt idx="149">
                  <c:v>66.922292486947569</c:v>
                </c:pt>
                <c:pt idx="150">
                  <c:v>67.067865350540842</c:v>
                </c:pt>
                <c:pt idx="151">
                  <c:v>67.066303718849056</c:v>
                </c:pt>
                <c:pt idx="152">
                  <c:v>66.897978295157216</c:v>
                </c:pt>
                <c:pt idx="153">
                  <c:v>66.576163487179215</c:v>
                </c:pt>
                <c:pt idx="154">
                  <c:v>66.142941833713252</c:v>
                </c:pt>
                <c:pt idx="155">
                  <c:v>65.656297995696463</c:v>
                </c:pt>
                <c:pt idx="156">
                  <c:v>65.173833207815292</c:v>
                </c:pt>
                <c:pt idx="157">
                  <c:v>64.739353793862406</c:v>
                </c:pt>
                <c:pt idx="158">
                  <c:v>64.376392303230645</c:v>
                </c:pt>
                <c:pt idx="159">
                  <c:v>64.08911300892224</c:v>
                </c:pt>
                <c:pt idx="160">
                  <c:v>63.86812335125024</c:v>
                </c:pt>
                <c:pt idx="161">
                  <c:v>63.697687670150763</c:v>
                </c:pt>
                <c:pt idx="162">
                  <c:v>63.561602791878364</c:v>
                </c:pt>
                <c:pt idx="163">
                  <c:v>63.446564083102508</c:v>
                </c:pt>
                <c:pt idx="164">
                  <c:v>63.343215356216881</c:v>
                </c:pt>
                <c:pt idx="165">
                  <c:v>63.245743147320709</c:v>
                </c:pt>
                <c:pt idx="166">
                  <c:v>63.150898799843866</c:v>
                </c:pt>
                <c:pt idx="167">
                  <c:v>63.057028053824574</c:v>
                </c:pt>
                <c:pt idx="168">
                  <c:v>62.963352622191898</c:v>
                </c:pt>
                <c:pt idx="169">
                  <c:v>62.869527165413864</c:v>
                </c:pt>
                <c:pt idx="170">
                  <c:v>62.775401892948693</c:v>
                </c:pt>
                <c:pt idx="171">
                  <c:v>62.680909572626135</c:v>
                </c:pt>
                <c:pt idx="172">
                  <c:v>62.586017055436969</c:v>
                </c:pt>
                <c:pt idx="173">
                  <c:v>62.490706240187876</c:v>
                </c:pt>
                <c:pt idx="174">
                  <c:v>62.394967035239524</c:v>
                </c:pt>
                <c:pt idx="175">
                  <c:v>62.298794729265865</c:v>
                </c:pt>
                <c:pt idx="176">
                  <c:v>62.202188838034424</c:v>
                </c:pt>
                <c:pt idx="177">
                  <c:v>62.105152412223191</c:v>
                </c:pt>
                <c:pt idx="178">
                  <c:v>62.00769149198787</c:v>
                </c:pt>
                <c:pt idx="179">
                  <c:v>61.90981462266825</c:v>
                </c:pt>
                <c:pt idx="180">
                  <c:v>61.811532412441387</c:v>
                </c:pt>
                <c:pt idx="181">
                  <c:v>61.712857129286519</c:v>
                </c:pt>
                <c:pt idx="182">
                  <c:v>61.613802337520369</c:v>
                </c:pt>
                <c:pt idx="183">
                  <c:v>61.514382573831668</c:v>
                </c:pt>
                <c:pt idx="184">
                  <c:v>61.414613061896162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78.03357690298796</c:v>
                </c:pt>
                <c:pt idx="1">
                  <c:v>78.24539121838842</c:v>
                </c:pt>
                <c:pt idx="2">
                  <c:v>78.456628040129345</c:v>
                </c:pt>
                <c:pt idx="3">
                  <c:v>78.667160864999559</c:v>
                </c:pt>
                <c:pt idx="4">
                  <c:v>78.876845608437023</c:v>
                </c:pt>
                <c:pt idx="5">
                  <c:v>79.085518743121156</c:v>
                </c:pt>
                <c:pt idx="6">
                  <c:v>79.292995319659823</c:v>
                </c:pt>
                <c:pt idx="7">
                  <c:v>79.499066878950075</c:v>
                </c:pt>
                <c:pt idx="8">
                  <c:v>79.703499271050632</c:v>
                </c:pt>
                <c:pt idx="9">
                  <c:v>79.906030401756354</c:v>
                </c:pt>
                <c:pt idx="10">
                  <c:v>80.106367935609441</c:v>
                </c:pt>
                <c:pt idx="11">
                  <c:v>80.304186992898636</c:v>
                </c:pt>
                <c:pt idx="12">
                  <c:v>80.499127888319165</c:v>
                </c:pt>
                <c:pt idx="13">
                  <c:v>80.690793970368617</c:v>
                </c:pt>
                <c:pt idx="14">
                  <c:v>80.878749633133594</c:v>
                </c:pt>
                <c:pt idx="15">
                  <c:v>81.062518585652597</c:v>
                </c:pt>
                <c:pt idx="16">
                  <c:v>81.24158247817337</c:v>
                </c:pt>
                <c:pt idx="17">
                  <c:v>81.41537999881777</c:v>
                </c:pt>
                <c:pt idx="18">
                  <c:v>81.583306567700504</c:v>
                </c:pt>
                <c:pt idx="19">
                  <c:v>81.744714767457879</c:v>
                </c:pt>
                <c:pt idx="20">
                  <c:v>81.898915658240568</c:v>
                </c:pt>
                <c:pt idx="21">
                  <c:v>82.04518113008298</c:v>
                </c:pt>
                <c:pt idx="22">
                  <c:v>82.182747444558615</c:v>
                </c:pt>
                <c:pt idx="23">
                  <c:v>82.310820109011004</c:v>
                </c:pt>
                <c:pt idx="24">
                  <c:v>82.428580208628333</c:v>
                </c:pt>
                <c:pt idx="25">
                  <c:v>82.535192292562954</c:v>
                </c:pt>
                <c:pt idx="26">
                  <c:v>82.629813868865782</c:v>
                </c:pt>
                <c:pt idx="27">
                  <c:v>82.711606508484948</c:v>
                </c:pt>
                <c:pt idx="28">
                  <c:v>82.779748491087304</c:v>
                </c:pt>
                <c:pt idx="29">
                  <c:v>82.833448846253262</c:v>
                </c:pt>
                <c:pt idx="30">
                  <c:v>82.871962555274578</c:v>
                </c:pt>
                <c:pt idx="31">
                  <c:v>82.894606585457922</c:v>
                </c:pt>
                <c:pt idx="32">
                  <c:v>82.900776336108834</c:v>
                </c:pt>
                <c:pt idx="33">
                  <c:v>82.889961990160074</c:v>
                </c:pt>
                <c:pt idx="34">
                  <c:v>82.86176419553442</c:v>
                </c:pt>
                <c:pt idx="35">
                  <c:v>82.815908453864509</c:v>
                </c:pt>
                <c:pt idx="36">
                  <c:v>82.752257578635451</c:v>
                </c:pt>
                <c:pt idx="37">
                  <c:v>82.670821606115936</c:v>
                </c:pt>
                <c:pt idx="38">
                  <c:v>82.57176460407328</c:v>
                </c:pt>
                <c:pt idx="39">
                  <c:v>82.455407925377912</c:v>
                </c:pt>
                <c:pt idx="40">
                  <c:v>82.322229592559168</c:v>
                </c:pt>
                <c:pt idx="41">
                  <c:v>82.172859667656169</c:v>
                </c:pt>
                <c:pt idx="42">
                  <c:v>82.008071648384103</c:v>
                </c:pt>
                <c:pt idx="43">
                  <c:v>81.828770123287782</c:v>
                </c:pt>
                <c:pt idx="44">
                  <c:v>81.635975100644103</c:v>
                </c:pt>
                <c:pt idx="45">
                  <c:v>81.430803584320984</c:v>
                </c:pt>
                <c:pt idx="46">
                  <c:v>81.21444909254906</c:v>
                </c:pt>
                <c:pt idx="47">
                  <c:v>80.988159893930543</c:v>
                </c:pt>
                <c:pt idx="48">
                  <c:v>80.753216764558445</c:v>
                </c:pt>
                <c:pt idx="49">
                  <c:v>80.510911050987019</c:v>
                </c:pt>
                <c:pt idx="50">
                  <c:v>80.262523760415888</c:v>
                </c:pt>
                <c:pt idx="51">
                  <c:v>80.009306299784868</c:v>
                </c:pt>
                <c:pt idx="52">
                  <c:v>79.752463359852428</c:v>
                </c:pt>
                <c:pt idx="53">
                  <c:v>79.49313830016068</c:v>
                </c:pt>
                <c:pt idx="54">
                  <c:v>79.232401247284756</c:v>
                </c:pt>
                <c:pt idx="55">
                  <c:v>78.971239981885788</c:v>
                </c:pt>
                <c:pt idx="56">
                  <c:v>78.710553567781318</c:v>
                </c:pt>
                <c:pt idx="57">
                  <c:v>78.451148574045604</c:v>
                </c:pt>
                <c:pt idx="58">
                  <c:v>78.193737662105136</c:v>
                </c:pt>
                <c:pt idx="59">
                  <c:v>77.938940254669731</c:v>
                </c:pt>
                <c:pt idx="60">
                  <c:v>77.68728497103244</c:v>
                </c:pt>
                <c:pt idx="61">
                  <c:v>77.439213501282467</c:v>
                </c:pt>
                <c:pt idx="62">
                  <c:v>77.195085596948033</c:v>
                </c:pt>
                <c:pt idx="63">
                  <c:v>76.95518487375243</c:v>
                </c:pt>
                <c:pt idx="64">
                  <c:v>76.719725149767214</c:v>
                </c:pt>
                <c:pt idx="65">
                  <c:v>76.488857075785063</c:v>
                </c:pt>
                <c:pt idx="66">
                  <c:v>76.262674851199606</c:v>
                </c:pt>
                <c:pt idx="67">
                  <c:v>76.04122285561003</c:v>
                </c:pt>
                <c:pt idx="68">
                  <c:v>75.824502061895231</c:v>
                </c:pt>
                <c:pt idx="69">
                  <c:v>75.612476129308078</c:v>
                </c:pt>
                <c:pt idx="70">
                  <c:v>75.405077104400661</c:v>
                </c:pt>
                <c:pt idx="71">
                  <c:v>75.202210682878544</c:v>
                </c:pt>
                <c:pt idx="72">
                  <c:v>75.003761006697445</c:v>
                </c:pt>
                <c:pt idx="73">
                  <c:v>74.8095949879838</c:v>
                </c:pt>
                <c:pt idx="74">
                  <c:v>74.619566164972511</c:v>
                </c:pt>
                <c:pt idx="75">
                  <c:v>74.433518105490677</c:v>
                </c:pt>
                <c:pt idx="76">
                  <c:v>74.251287381011636</c:v>
                </c:pt>
                <c:pt idx="77">
                  <c:v>74.072706139394768</c:v>
                </c:pt>
                <c:pt idx="78">
                  <c:v>73.897604307542395</c:v>
                </c:pt>
                <c:pt idx="79">
                  <c:v>73.72581145673567</c:v>
                </c:pt>
                <c:pt idx="80">
                  <c:v>73.557158363707842</c:v>
                </c:pt>
                <c:pt idx="81">
                  <c:v>73.391478299877946</c:v>
                </c:pt>
                <c:pt idx="82">
                  <c:v>73.228608079856471</c:v>
                </c:pt>
                <c:pt idx="83">
                  <c:v>73.068388898559917</c:v>
                </c:pt>
                <c:pt idx="84">
                  <c:v>72.910666984201825</c:v>
                </c:pt>
                <c:pt idx="85">
                  <c:v>72.755294092199733</c:v>
                </c:pt>
                <c:pt idx="86">
                  <c:v>72.602127862753775</c:v>
                </c:pt>
                <c:pt idx="87">
                  <c:v>72.451032062589078</c:v>
                </c:pt>
                <c:pt idx="88">
                  <c:v>72.301876729168796</c:v>
                </c:pt>
                <c:pt idx="89">
                  <c:v>72.154538233614261</c:v>
                </c:pt>
                <c:pt idx="90">
                  <c:v>72.008899276636797</c:v>
                </c:pt>
                <c:pt idx="91">
                  <c:v>71.864848830009393</c:v>
                </c:pt>
                <c:pt idx="92">
                  <c:v>71.722282034487165</c:v>
                </c:pt>
                <c:pt idx="93">
                  <c:v>71.581100063626877</c:v>
                </c:pt>
                <c:pt idx="94">
                  <c:v>71.441209961649292</c:v>
                </c:pt>
                <c:pt idx="95">
                  <c:v>71.30252446233014</c:v>
                </c:pt>
                <c:pt idx="96">
                  <c:v>71.16496179488297</c:v>
                </c:pt>
                <c:pt idx="97">
                  <c:v>71.028445481901912</c:v>
                </c:pt>
                <c:pt idx="98">
                  <c:v>70.892904133652394</c:v>
                </c:pt>
                <c:pt idx="99">
                  <c:v>70.758271242321726</c:v>
                </c:pt>
                <c:pt idx="100">
                  <c:v>70.624484979259151</c:v>
                </c:pt>
                <c:pt idx="101">
                  <c:v>70.491487997734637</c:v>
                </c:pt>
                <c:pt idx="102">
                  <c:v>70.359227243318514</c:v>
                </c:pt>
                <c:pt idx="103">
                  <c:v>70.227653773620261</c:v>
                </c:pt>
                <c:pt idx="104">
                  <c:v>70.096722588814629</c:v>
                </c:pt>
                <c:pt idx="105">
                  <c:v>69.966392474119573</c:v>
                </c:pt>
                <c:pt idx="106">
                  <c:v>69.836625855165011</c:v>
                </c:pt>
                <c:pt idx="107">
                  <c:v>69.707388666995485</c:v>
                </c:pt>
                <c:pt idx="108">
                  <c:v>69.578650237278893</c:v>
                </c:pt>
                <c:pt idx="109">
                  <c:v>69.450383184136854</c:v>
                </c:pt>
                <c:pt idx="110">
                  <c:v>69.322563328866551</c:v>
                </c:pt>
                <c:pt idx="111">
                  <c:v>69.195169623679845</c:v>
                </c:pt>
                <c:pt idx="112">
                  <c:v>69.068184094437441</c:v>
                </c:pt>
                <c:pt idx="113">
                  <c:v>68.941591798194423</c:v>
                </c:pt>
                <c:pt idx="114">
                  <c:v>68.815380795195807</c:v>
                </c:pt>
                <c:pt idx="115">
                  <c:v>68.689542134753282</c:v>
                </c:pt>
                <c:pt idx="116">
                  <c:v>68.564069854194088</c:v>
                </c:pt>
                <c:pt idx="117">
                  <c:v>68.438960989790772</c:v>
                </c:pt>
                <c:pt idx="118">
                  <c:v>68.314215598247188</c:v>
                </c:pt>
                <c:pt idx="119">
                  <c:v>68.189836786926875</c:v>
                </c:pt>
                <c:pt idx="120">
                  <c:v>68.065830750558462</c:v>
                </c:pt>
                <c:pt idx="121">
                  <c:v>67.942206811631493</c:v>
                </c:pt>
                <c:pt idx="122">
                  <c:v>67.818977461108673</c:v>
                </c:pt>
                <c:pt idx="123">
                  <c:v>67.696158395422614</c:v>
                </c:pt>
                <c:pt idx="124">
                  <c:v>67.573768545006857</c:v>
                </c:pt>
                <c:pt idx="125">
                  <c:v>67.451830088844332</c:v>
                </c:pt>
                <c:pt idx="126">
                  <c:v>67.330368448719582</c:v>
                </c:pt>
                <c:pt idx="127">
                  <c:v>67.209412256067878</c:v>
                </c:pt>
                <c:pt idx="128">
                  <c:v>67.088993283563184</c:v>
                </c:pt>
                <c:pt idx="129">
                  <c:v>66.969146332933803</c:v>
                </c:pt>
                <c:pt idx="130">
                  <c:v>66.849909070006717</c:v>
                </c:pt>
                <c:pt idx="131">
                  <c:v>66.731321797741586</c:v>
                </c:pt>
                <c:pt idx="132">
                  <c:v>66.613427158114604</c:v>
                </c:pt>
                <c:pt idx="133">
                  <c:v>66.496269754257639</c:v>
                </c:pt>
                <c:pt idx="134">
                  <c:v>66.37989568535032</c:v>
                </c:pt>
                <c:pt idx="135">
                  <c:v>66.26435198850767</c:v>
                </c:pt>
                <c:pt idx="136">
                  <c:v>66.149685984386139</c:v>
                </c:pt>
                <c:pt idx="137">
                  <c:v>66.035944526500771</c:v>
                </c:pt>
                <c:pt idx="138">
                  <c:v>65.92317315831734</c:v>
                </c:pt>
                <c:pt idx="139">
                  <c:v>65.811415186998886</c:v>
                </c:pt>
                <c:pt idx="140">
                  <c:v>65.700710688114057</c:v>
                </c:pt>
                <c:pt idx="141">
                  <c:v>65.591095461433852</c:v>
                </c:pt>
                <c:pt idx="142">
                  <c:v>65.482599963834005</c:v>
                </c:pt>
                <c:pt idx="143">
                  <c:v>65.37524825087651</c:v>
                </c:pt>
                <c:pt idx="144">
                  <c:v>65.269056963388536</c:v>
                </c:pt>
                <c:pt idx="145">
                  <c:v>65.164034398773936</c:v>
                </c:pt>
                <c:pt idx="146">
                  <c:v>65.060179708380304</c:v>
                </c:pt>
                <c:pt idx="147">
                  <c:v>64.957482261563101</c:v>
                </c:pt>
                <c:pt idx="148">
                  <c:v>64.855921213835387</c:v>
                </c:pt>
                <c:pt idx="149">
                  <c:v>64.755465310552438</c:v>
                </c:pt>
                <c:pt idx="150">
                  <c:v>64.656072949075053</c:v>
                </c:pt>
                <c:pt idx="151">
                  <c:v>64.557692511665579</c:v>
                </c:pt>
                <c:pt idx="152">
                  <c:v>64.460262969121217</c:v>
                </c:pt>
                <c:pt idx="153">
                  <c:v>64.363714742174764</c:v>
                </c:pt>
                <c:pt idx="154">
                  <c:v>64.267970794952419</c:v>
                </c:pt>
                <c:pt idx="155">
                  <c:v>64.172947923260082</c:v>
                </c:pt>
                <c:pt idx="156">
                  <c:v>64.078558191083658</c:v>
                </c:pt>
                <c:pt idx="157">
                  <c:v>63.984710462156485</c:v>
                </c:pt>
                <c:pt idx="158">
                  <c:v>63.891311970230561</c:v>
                </c:pt>
                <c:pt idx="159">
                  <c:v>63.798269871930842</c:v>
                </c:pt>
                <c:pt idx="160">
                  <c:v>63.70549272960703</c:v>
                </c:pt>
                <c:pt idx="161">
                  <c:v>63.612891877970121</c:v>
                </c:pt>
                <c:pt idx="162">
                  <c:v>63.52038263684473</c:v>
                </c:pt>
                <c:pt idx="163">
                  <c:v>63.427885342287425</c:v>
                </c:pt>
                <c:pt idx="164">
                  <c:v>63.335326178788101</c:v>
                </c:pt>
                <c:pt idx="165">
                  <c:v>63.242637805511123</c:v>
                </c:pt>
                <c:pt idx="166">
                  <c:v>63.14975977889204</c:v>
                </c:pt>
                <c:pt idx="167">
                  <c:v>63.056638781898542</c:v>
                </c:pt>
                <c:pt idx="168">
                  <c:v>62.96322867658558</c:v>
                </c:pt>
                <c:pt idx="169">
                  <c:v>62.86949040110423</c:v>
                </c:pt>
                <c:pt idx="170">
                  <c:v>62.775391735089585</c:v>
                </c:pt>
                <c:pt idx="171">
                  <c:v>62.680906958513901</c:v>
                </c:pt>
                <c:pt idx="172">
                  <c:v>62.586016428879852</c:v>
                </c:pt>
                <c:pt idx="173">
                  <c:v>62.490706100331664</c:v>
                </c:pt>
                <c:pt idx="174">
                  <c:v>62.394967006168535</c:v>
                </c:pt>
                <c:pt idx="175">
                  <c:v>62.29879472363897</c:v>
                </c:pt>
                <c:pt idx="176">
                  <c:v>62.202188837020316</c:v>
                </c:pt>
                <c:pt idx="177">
                  <c:v>62.105152412053023</c:v>
                </c:pt>
                <c:pt idx="178">
                  <c:v>62.007691491961282</c:v>
                </c:pt>
                <c:pt idx="179">
                  <c:v>61.909814622664385</c:v>
                </c:pt>
                <c:pt idx="180">
                  <c:v>61.811532412440862</c:v>
                </c:pt>
                <c:pt idx="181">
                  <c:v>61.712857129286455</c:v>
                </c:pt>
                <c:pt idx="182">
                  <c:v>61.613802337520362</c:v>
                </c:pt>
                <c:pt idx="183">
                  <c:v>61.514382573831668</c:v>
                </c:pt>
                <c:pt idx="184">
                  <c:v>61.414613061896162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79.617000000000004</c:v>
                </c:pt>
                <c:pt idx="1">
                  <c:v>78.933000000000007</c:v>
                </c:pt>
                <c:pt idx="2">
                  <c:v>77.533000000000001</c:v>
                </c:pt>
                <c:pt idx="3">
                  <c:v>79.667000000000002</c:v>
                </c:pt>
                <c:pt idx="4">
                  <c:v>78.867000000000004</c:v>
                </c:pt>
                <c:pt idx="5">
                  <c:v>77.667000000000002</c:v>
                </c:pt>
                <c:pt idx="6">
                  <c:v>78.783000000000001</c:v>
                </c:pt>
                <c:pt idx="7">
                  <c:v>79.266999999999996</c:v>
                </c:pt>
                <c:pt idx="8">
                  <c:v>79</c:v>
                </c:pt>
                <c:pt idx="9">
                  <c:v>78.7</c:v>
                </c:pt>
                <c:pt idx="10">
                  <c:v>78.832999999999998</c:v>
                </c:pt>
                <c:pt idx="11">
                  <c:v>78.917000000000002</c:v>
                </c:pt>
                <c:pt idx="12">
                  <c:v>79.066999999999993</c:v>
                </c:pt>
                <c:pt idx="13">
                  <c:v>79.332999999999998</c:v>
                </c:pt>
                <c:pt idx="14">
                  <c:v>78.582999999999998</c:v>
                </c:pt>
                <c:pt idx="15">
                  <c:v>78.132999999999996</c:v>
                </c:pt>
                <c:pt idx="16">
                  <c:v>77.832999999999998</c:v>
                </c:pt>
                <c:pt idx="17">
                  <c:v>78.033000000000001</c:v>
                </c:pt>
                <c:pt idx="18">
                  <c:v>79.233000000000004</c:v>
                </c:pt>
                <c:pt idx="19">
                  <c:v>79.566999999999993</c:v>
                </c:pt>
                <c:pt idx="20">
                  <c:v>78.783000000000001</c:v>
                </c:pt>
                <c:pt idx="21">
                  <c:v>80</c:v>
                </c:pt>
                <c:pt idx="22">
                  <c:v>79.332999999999998</c:v>
                </c:pt>
                <c:pt idx="23">
                  <c:v>80.05</c:v>
                </c:pt>
                <c:pt idx="24">
                  <c:v>80.150000000000006</c:v>
                </c:pt>
                <c:pt idx="25">
                  <c:v>80.367000000000004</c:v>
                </c:pt>
                <c:pt idx="26">
                  <c:v>81.216999999999999</c:v>
                </c:pt>
                <c:pt idx="27">
                  <c:v>81.132999999999996</c:v>
                </c:pt>
                <c:pt idx="28">
                  <c:v>80.966999999999999</c:v>
                </c:pt>
                <c:pt idx="29">
                  <c:v>81.367000000000004</c:v>
                </c:pt>
                <c:pt idx="30">
                  <c:v>81.8</c:v>
                </c:pt>
                <c:pt idx="31">
                  <c:v>81.716999999999999</c:v>
                </c:pt>
                <c:pt idx="32">
                  <c:v>83.316999999999993</c:v>
                </c:pt>
                <c:pt idx="33">
                  <c:v>82.65</c:v>
                </c:pt>
                <c:pt idx="34">
                  <c:v>84.15</c:v>
                </c:pt>
                <c:pt idx="35">
                  <c:v>84.6</c:v>
                </c:pt>
                <c:pt idx="36">
                  <c:v>86.45</c:v>
                </c:pt>
                <c:pt idx="37">
                  <c:v>86.667000000000002</c:v>
                </c:pt>
                <c:pt idx="38">
                  <c:v>87.832999999999998</c:v>
                </c:pt>
                <c:pt idx="39">
                  <c:v>89.183000000000007</c:v>
                </c:pt>
                <c:pt idx="40">
                  <c:v>89.016999999999996</c:v>
                </c:pt>
                <c:pt idx="41">
                  <c:v>89.55</c:v>
                </c:pt>
                <c:pt idx="42">
                  <c:v>92.617000000000004</c:v>
                </c:pt>
                <c:pt idx="43">
                  <c:v>94.433000000000007</c:v>
                </c:pt>
                <c:pt idx="44">
                  <c:v>97</c:v>
                </c:pt>
                <c:pt idx="45">
                  <c:v>100.18300000000001</c:v>
                </c:pt>
                <c:pt idx="46">
                  <c:v>104.667</c:v>
                </c:pt>
                <c:pt idx="47">
                  <c:v>109.6</c:v>
                </c:pt>
                <c:pt idx="48">
                  <c:v>114.95</c:v>
                </c:pt>
                <c:pt idx="49">
                  <c:v>121.733</c:v>
                </c:pt>
                <c:pt idx="50">
                  <c:v>130.46700000000001</c:v>
                </c:pt>
                <c:pt idx="51">
                  <c:v>140.25</c:v>
                </c:pt>
                <c:pt idx="52">
                  <c:v>152.53299999999999</c:v>
                </c:pt>
                <c:pt idx="53">
                  <c:v>167.4</c:v>
                </c:pt>
                <c:pt idx="54">
                  <c:v>183.4</c:v>
                </c:pt>
                <c:pt idx="55">
                  <c:v>199.15</c:v>
                </c:pt>
                <c:pt idx="56">
                  <c:v>214.483</c:v>
                </c:pt>
                <c:pt idx="57">
                  <c:v>225.61699999999999</c:v>
                </c:pt>
                <c:pt idx="58">
                  <c:v>235</c:v>
                </c:pt>
                <c:pt idx="59">
                  <c:v>239.767</c:v>
                </c:pt>
                <c:pt idx="60">
                  <c:v>241.55</c:v>
                </c:pt>
                <c:pt idx="61">
                  <c:v>238.6</c:v>
                </c:pt>
                <c:pt idx="62">
                  <c:v>229.2</c:v>
                </c:pt>
                <c:pt idx="63">
                  <c:v>212.85</c:v>
                </c:pt>
                <c:pt idx="64">
                  <c:v>188.96700000000001</c:v>
                </c:pt>
                <c:pt idx="65">
                  <c:v>156.13300000000001</c:v>
                </c:pt>
                <c:pt idx="66">
                  <c:v>112.633</c:v>
                </c:pt>
                <c:pt idx="67">
                  <c:v>85.8</c:v>
                </c:pt>
                <c:pt idx="68">
                  <c:v>83.15</c:v>
                </c:pt>
                <c:pt idx="69">
                  <c:v>84.132999999999996</c:v>
                </c:pt>
                <c:pt idx="70">
                  <c:v>87.617000000000004</c:v>
                </c:pt>
                <c:pt idx="71">
                  <c:v>91.566999999999993</c:v>
                </c:pt>
                <c:pt idx="72">
                  <c:v>95.667000000000002</c:v>
                </c:pt>
                <c:pt idx="73">
                  <c:v>102.4</c:v>
                </c:pt>
                <c:pt idx="74">
                  <c:v>110.383</c:v>
                </c:pt>
                <c:pt idx="75">
                  <c:v>119.35</c:v>
                </c:pt>
                <c:pt idx="76">
                  <c:v>131.21700000000001</c:v>
                </c:pt>
                <c:pt idx="77">
                  <c:v>144.78299999999999</c:v>
                </c:pt>
                <c:pt idx="78">
                  <c:v>157.71700000000001</c:v>
                </c:pt>
                <c:pt idx="79">
                  <c:v>170.05</c:v>
                </c:pt>
                <c:pt idx="80">
                  <c:v>180.333</c:v>
                </c:pt>
                <c:pt idx="81">
                  <c:v>188.21700000000001</c:v>
                </c:pt>
                <c:pt idx="82">
                  <c:v>192.767</c:v>
                </c:pt>
                <c:pt idx="83">
                  <c:v>191.767</c:v>
                </c:pt>
                <c:pt idx="84">
                  <c:v>184.583</c:v>
                </c:pt>
                <c:pt idx="85">
                  <c:v>171.43299999999999</c:v>
                </c:pt>
                <c:pt idx="86">
                  <c:v>151.19999999999999</c:v>
                </c:pt>
                <c:pt idx="87">
                  <c:v>123.1</c:v>
                </c:pt>
                <c:pt idx="88">
                  <c:v>89.25</c:v>
                </c:pt>
                <c:pt idx="89">
                  <c:v>71.266999999999996</c:v>
                </c:pt>
                <c:pt idx="90">
                  <c:v>68.150000000000006</c:v>
                </c:pt>
                <c:pt idx="91">
                  <c:v>67.283000000000001</c:v>
                </c:pt>
                <c:pt idx="92">
                  <c:v>69.2</c:v>
                </c:pt>
                <c:pt idx="93">
                  <c:v>68</c:v>
                </c:pt>
                <c:pt idx="94">
                  <c:v>68.867000000000004</c:v>
                </c:pt>
                <c:pt idx="95">
                  <c:v>68.2</c:v>
                </c:pt>
                <c:pt idx="96">
                  <c:v>68.5</c:v>
                </c:pt>
                <c:pt idx="97">
                  <c:v>69.5</c:v>
                </c:pt>
                <c:pt idx="98">
                  <c:v>71.167000000000002</c:v>
                </c:pt>
                <c:pt idx="99">
                  <c:v>69.582999999999998</c:v>
                </c:pt>
                <c:pt idx="100">
                  <c:v>69.917000000000002</c:v>
                </c:pt>
                <c:pt idx="101">
                  <c:v>69.632999999999996</c:v>
                </c:pt>
                <c:pt idx="102">
                  <c:v>69.683000000000007</c:v>
                </c:pt>
                <c:pt idx="103">
                  <c:v>69.55</c:v>
                </c:pt>
                <c:pt idx="104">
                  <c:v>70</c:v>
                </c:pt>
                <c:pt idx="105">
                  <c:v>68.882999999999996</c:v>
                </c:pt>
                <c:pt idx="106">
                  <c:v>70.183000000000007</c:v>
                </c:pt>
                <c:pt idx="107">
                  <c:v>70.016999999999996</c:v>
                </c:pt>
                <c:pt idx="108">
                  <c:v>69.483000000000004</c:v>
                </c:pt>
                <c:pt idx="109">
                  <c:v>70.516999999999996</c:v>
                </c:pt>
                <c:pt idx="110">
                  <c:v>69.966999999999999</c:v>
                </c:pt>
                <c:pt idx="111">
                  <c:v>69.95</c:v>
                </c:pt>
                <c:pt idx="112">
                  <c:v>69.349999999999994</c:v>
                </c:pt>
                <c:pt idx="113">
                  <c:v>69.316999999999993</c:v>
                </c:pt>
                <c:pt idx="114">
                  <c:v>69.400000000000006</c:v>
                </c:pt>
                <c:pt idx="115">
                  <c:v>70.332999999999998</c:v>
                </c:pt>
                <c:pt idx="116">
                  <c:v>71.266999999999996</c:v>
                </c:pt>
                <c:pt idx="117">
                  <c:v>70.316999999999993</c:v>
                </c:pt>
                <c:pt idx="118">
                  <c:v>70.367000000000004</c:v>
                </c:pt>
                <c:pt idx="119">
                  <c:v>72.233000000000004</c:v>
                </c:pt>
                <c:pt idx="120">
                  <c:v>72.332999999999998</c:v>
                </c:pt>
                <c:pt idx="121">
                  <c:v>73.332999999999998</c:v>
                </c:pt>
                <c:pt idx="122">
                  <c:v>71.95</c:v>
                </c:pt>
                <c:pt idx="123">
                  <c:v>71</c:v>
                </c:pt>
                <c:pt idx="124">
                  <c:v>70.8</c:v>
                </c:pt>
                <c:pt idx="125">
                  <c:v>70.483000000000004</c:v>
                </c:pt>
                <c:pt idx="126">
                  <c:v>69.75</c:v>
                </c:pt>
                <c:pt idx="127">
                  <c:v>67.683000000000007</c:v>
                </c:pt>
                <c:pt idx="128">
                  <c:v>68.316999999999993</c:v>
                </c:pt>
                <c:pt idx="129">
                  <c:v>65.95</c:v>
                </c:pt>
                <c:pt idx="130">
                  <c:v>66.75</c:v>
                </c:pt>
                <c:pt idx="131">
                  <c:v>66.099999999999994</c:v>
                </c:pt>
                <c:pt idx="132">
                  <c:v>66.5</c:v>
                </c:pt>
                <c:pt idx="133">
                  <c:v>65.933000000000007</c:v>
                </c:pt>
                <c:pt idx="134">
                  <c:v>66.582999999999998</c:v>
                </c:pt>
                <c:pt idx="135">
                  <c:v>65.25</c:v>
                </c:pt>
                <c:pt idx="136">
                  <c:v>66.683000000000007</c:v>
                </c:pt>
                <c:pt idx="137">
                  <c:v>65.466999999999999</c:v>
                </c:pt>
                <c:pt idx="138">
                  <c:v>65.117000000000004</c:v>
                </c:pt>
                <c:pt idx="139">
                  <c:v>65.632999999999996</c:v>
                </c:pt>
                <c:pt idx="140">
                  <c:v>66.316999999999993</c:v>
                </c:pt>
                <c:pt idx="141">
                  <c:v>66.117000000000004</c:v>
                </c:pt>
                <c:pt idx="142">
                  <c:v>64.867000000000004</c:v>
                </c:pt>
                <c:pt idx="143">
                  <c:v>65.582999999999998</c:v>
                </c:pt>
                <c:pt idx="144">
                  <c:v>64.033000000000001</c:v>
                </c:pt>
                <c:pt idx="145">
                  <c:v>64.516999999999996</c:v>
                </c:pt>
                <c:pt idx="146">
                  <c:v>65.082999999999998</c:v>
                </c:pt>
                <c:pt idx="147">
                  <c:v>65.05</c:v>
                </c:pt>
                <c:pt idx="148">
                  <c:v>66.233000000000004</c:v>
                </c:pt>
                <c:pt idx="149">
                  <c:v>67.75</c:v>
                </c:pt>
                <c:pt idx="150">
                  <c:v>65.7</c:v>
                </c:pt>
                <c:pt idx="151">
                  <c:v>67.332999999999998</c:v>
                </c:pt>
                <c:pt idx="152">
                  <c:v>65.917000000000002</c:v>
                </c:pt>
                <c:pt idx="153">
                  <c:v>66.400000000000006</c:v>
                </c:pt>
                <c:pt idx="154">
                  <c:v>66.45</c:v>
                </c:pt>
                <c:pt idx="155">
                  <c:v>65.933000000000007</c:v>
                </c:pt>
                <c:pt idx="156">
                  <c:v>64.216999999999999</c:v>
                </c:pt>
                <c:pt idx="157">
                  <c:v>63.116999999999997</c:v>
                </c:pt>
                <c:pt idx="158">
                  <c:v>64</c:v>
                </c:pt>
                <c:pt idx="159">
                  <c:v>64.667000000000002</c:v>
                </c:pt>
                <c:pt idx="160">
                  <c:v>62.783000000000001</c:v>
                </c:pt>
                <c:pt idx="161">
                  <c:v>61.25</c:v>
                </c:pt>
                <c:pt idx="162">
                  <c:v>62.95</c:v>
                </c:pt>
                <c:pt idx="163">
                  <c:v>62.2</c:v>
                </c:pt>
                <c:pt idx="164">
                  <c:v>62</c:v>
                </c:pt>
                <c:pt idx="165">
                  <c:v>61.767000000000003</c:v>
                </c:pt>
                <c:pt idx="166">
                  <c:v>61.732999999999997</c:v>
                </c:pt>
                <c:pt idx="167">
                  <c:v>62.116999999999997</c:v>
                </c:pt>
                <c:pt idx="168">
                  <c:v>62.283000000000001</c:v>
                </c:pt>
                <c:pt idx="169">
                  <c:v>60.433</c:v>
                </c:pt>
                <c:pt idx="170">
                  <c:v>61.966999999999999</c:v>
                </c:pt>
                <c:pt idx="171">
                  <c:v>61.55</c:v>
                </c:pt>
                <c:pt idx="172">
                  <c:v>60.966999999999999</c:v>
                </c:pt>
                <c:pt idx="173">
                  <c:v>61.917000000000002</c:v>
                </c:pt>
                <c:pt idx="174">
                  <c:v>61.85</c:v>
                </c:pt>
                <c:pt idx="175">
                  <c:v>60.832999999999998</c:v>
                </c:pt>
                <c:pt idx="176">
                  <c:v>61.167000000000002</c:v>
                </c:pt>
                <c:pt idx="177">
                  <c:v>61.866999999999997</c:v>
                </c:pt>
                <c:pt idx="178">
                  <c:v>60.082999999999998</c:v>
                </c:pt>
                <c:pt idx="179">
                  <c:v>61.567</c:v>
                </c:pt>
                <c:pt idx="180">
                  <c:v>60.582999999999998</c:v>
                </c:pt>
                <c:pt idx="181">
                  <c:v>60.732999999999997</c:v>
                </c:pt>
                <c:pt idx="182">
                  <c:v>62.133000000000003</c:v>
                </c:pt>
                <c:pt idx="183">
                  <c:v>60.683</c:v>
                </c:pt>
                <c:pt idx="184">
                  <c:v>61.383000000000003</c:v>
                </c:pt>
                <c:pt idx="185">
                  <c:v>62.2</c:v>
                </c:pt>
                <c:pt idx="186">
                  <c:v>60.817</c:v>
                </c:pt>
                <c:pt idx="187">
                  <c:v>60.332999999999998</c:v>
                </c:pt>
                <c:pt idx="188">
                  <c:v>60.85</c:v>
                </c:pt>
                <c:pt idx="189">
                  <c:v>59.466999999999999</c:v>
                </c:pt>
                <c:pt idx="190">
                  <c:v>60.667000000000002</c:v>
                </c:pt>
                <c:pt idx="191">
                  <c:v>60.616999999999997</c:v>
                </c:pt>
                <c:pt idx="192">
                  <c:v>61.417000000000002</c:v>
                </c:pt>
                <c:pt idx="193">
                  <c:v>61.4</c:v>
                </c:pt>
                <c:pt idx="194">
                  <c:v>62.2</c:v>
                </c:pt>
                <c:pt idx="195">
                  <c:v>61.466999999999999</c:v>
                </c:pt>
                <c:pt idx="196">
                  <c:v>61.533000000000001</c:v>
                </c:pt>
                <c:pt idx="197">
                  <c:v>61.567</c:v>
                </c:pt>
                <c:pt idx="198">
                  <c:v>60.966999999999999</c:v>
                </c:pt>
                <c:pt idx="199">
                  <c:v>60.783000000000001</c:v>
                </c:pt>
                <c:pt idx="200">
                  <c:v>61.267000000000003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76.42243261222184</c:v>
                </c:pt>
                <c:pt idx="1">
                  <c:v>76.648155975774699</c:v>
                </c:pt>
                <c:pt idx="2">
                  <c:v>76.872819264574133</c:v>
                </c:pt>
                <c:pt idx="3">
                  <c:v>77.096261083147709</c:v>
                </c:pt>
                <c:pt idx="4">
                  <c:v>77.31830050895239</c:v>
                </c:pt>
                <c:pt idx="5">
                  <c:v>77.538735221133891</c:v>
                </c:pt>
                <c:pt idx="6">
                  <c:v>77.757339533145696</c:v>
                </c:pt>
                <c:pt idx="7">
                  <c:v>77.973862344754878</c:v>
                </c:pt>
                <c:pt idx="8">
                  <c:v>78.188025036452828</c:v>
                </c:pt>
                <c:pt idx="9">
                  <c:v>78.39951933927982</c:v>
                </c:pt>
                <c:pt idx="10">
                  <c:v>78.608005226638639</c:v>
                </c:pt>
                <c:pt idx="11">
                  <c:v>78.813108893462896</c:v>
                </c:pt>
                <c:pt idx="12">
                  <c:v>79.014420914664427</c:v>
                </c:pt>
                <c:pt idx="13">
                  <c:v>79.211494712962349</c:v>
                </c:pt>
                <c:pt idx="14">
                  <c:v>79.403845521771046</c:v>
                </c:pt>
                <c:pt idx="15">
                  <c:v>79.59095011026011</c:v>
                </c:pt>
                <c:pt idx="16">
                  <c:v>79.772247657113653</c:v>
                </c:pt>
                <c:pt idx="17">
                  <c:v>79.947142333794531</c:v>
                </c:pt>
                <c:pt idx="18">
                  <c:v>80.115008410020621</c:v>
                </c:pt>
                <c:pt idx="19">
                  <c:v>80.275199053272999</c:v>
                </c:pt>
                <c:pt idx="20">
                  <c:v>80.427060497205588</c:v>
                </c:pt>
                <c:pt idx="21">
                  <c:v>80.569953943890965</c:v>
                </c:pt>
                <c:pt idx="22">
                  <c:v>80.703288488573449</c:v>
                </c:pt>
                <c:pt idx="23">
                  <c:v>80.826569557620161</c:v>
                </c:pt>
                <c:pt idx="24">
                  <c:v>80.939468863589127</c:v>
                </c:pt>
                <c:pt idx="25">
                  <c:v>81.041923712477811</c:v>
                </c:pt>
                <c:pt idx="26">
                  <c:v>81.134275607632958</c:v>
                </c:pt>
                <c:pt idx="27">
                  <c:v>81.217460371067332</c:v>
                </c:pt>
                <c:pt idx="28">
                  <c:v>81.293264233562979</c:v>
                </c:pt>
                <c:pt idx="29">
                  <c:v>81.364662186789658</c:v>
                </c:pt>
                <c:pt idx="30">
                  <c:v>81.436255845652468</c:v>
                </c:pt>
                <c:pt idx="31">
                  <c:v>81.514827473681976</c:v>
                </c:pt>
                <c:pt idx="32">
                  <c:v>81.610023863215233</c:v>
                </c:pt>
                <c:pt idx="33">
                  <c:v>81.735177517957112</c:v>
                </c:pt>
                <c:pt idx="34">
                  <c:v>81.90826213493331</c:v>
                </c:pt>
                <c:pt idx="35">
                  <c:v>82.152963946630308</c:v>
                </c:pt>
                <c:pt idx="36">
                  <c:v>82.499829630338127</c:v>
                </c:pt>
                <c:pt idx="37">
                  <c:v>82.987425380362836</c:v>
                </c:pt>
                <c:pt idx="38">
                  <c:v>83.663411381355971</c:v>
                </c:pt>
                <c:pt idx="39">
                  <c:v>84.585403412654884</c:v>
                </c:pt>
                <c:pt idx="40">
                  <c:v>85.821461980941748</c:v>
                </c:pt>
                <c:pt idx="41">
                  <c:v>87.45002377831004</c:v>
                </c:pt>
                <c:pt idx="42">
                  <c:v>89.559075966752204</c:v>
                </c:pt>
                <c:pt idx="43">
                  <c:v>92.244376910096463</c:v>
                </c:pt>
                <c:pt idx="44">
                  <c:v>95.606553413310067</c:v>
                </c:pt>
                <c:pt idx="45">
                  <c:v>99.746958991916415</c:v>
                </c:pt>
                <c:pt idx="46">
                  <c:v>104.7622625558727</c:v>
                </c:pt>
                <c:pt idx="47">
                  <c:v>110.73785107773418</c:v>
                </c:pt>
                <c:pt idx="48">
                  <c:v>117.74026790009862</c:v>
                </c:pt>
                <c:pt idx="49">
                  <c:v>125.80906009874047</c:v>
                </c:pt>
                <c:pt idx="50">
                  <c:v>134.94855894214271</c:v>
                </c:pt>
                <c:pt idx="51">
                  <c:v>145.12024854395895</c:v>
                </c:pt>
                <c:pt idx="52">
                  <c:v>156.23646843858648</c:v>
                </c:pt>
                <c:pt idx="53">
                  <c:v>168.15621811710767</c:v>
                </c:pt>
                <c:pt idx="54">
                  <c:v>180.68369415371004</c:v>
                </c:pt>
                <c:pt idx="55">
                  <c:v>193.5693835977533</c:v>
                </c:pt>
                <c:pt idx="56">
                  <c:v>206.5096742680411</c:v>
                </c:pt>
                <c:pt idx="57">
                  <c:v>219.12654187263541</c:v>
                </c:pt>
                <c:pt idx="58">
                  <c:v>230.87289090133979</c:v>
                </c:pt>
                <c:pt idx="59">
                  <c:v>240.76924634350678</c:v>
                </c:pt>
                <c:pt idx="60">
                  <c:v>246.95332077898132</c:v>
                </c:pt>
                <c:pt idx="61">
                  <c:v>246.39685150080984</c:v>
                </c:pt>
                <c:pt idx="62">
                  <c:v>235.62904234927777</c:v>
                </c:pt>
                <c:pt idx="63">
                  <c:v>212.96548947910321</c:v>
                </c:pt>
                <c:pt idx="64">
                  <c:v>180.97970121903319</c:v>
                </c:pt>
                <c:pt idx="65">
                  <c:v>146.53699704794042</c:v>
                </c:pt>
                <c:pt idx="66">
                  <c:v>117.40121578146278</c:v>
                </c:pt>
                <c:pt idx="67">
                  <c:v>98.096575111951168</c:v>
                </c:pt>
                <c:pt idx="68">
                  <c:v>88.574531797151167</c:v>
                </c:pt>
                <c:pt idx="69">
                  <c:v>86.067748034907041</c:v>
                </c:pt>
                <c:pt idx="70">
                  <c:v>87.650078690616354</c:v>
                </c:pt>
                <c:pt idx="71">
                  <c:v>91.500022936331831</c:v>
                </c:pt>
                <c:pt idx="72">
                  <c:v>96.848041801872228</c:v>
                </c:pt>
                <c:pt idx="73">
                  <c:v>103.48168975318676</c:v>
                </c:pt>
                <c:pt idx="74">
                  <c:v>111.36753018980129</c:v>
                </c:pt>
                <c:pt idx="75">
                  <c:v>120.47294684006995</c:v>
                </c:pt>
                <c:pt idx="76">
                  <c:v>130.70035470558801</c:v>
                </c:pt>
                <c:pt idx="77">
                  <c:v>141.86407154891853</c:v>
                </c:pt>
                <c:pt idx="78">
                  <c:v>153.68121107515378</c:v>
                </c:pt>
                <c:pt idx="79">
                  <c:v>165.75945442277271</c:v>
                </c:pt>
                <c:pt idx="80">
                  <c:v>177.5383569334235</c:v>
                </c:pt>
                <c:pt idx="81">
                  <c:v>188.0836423428504</c:v>
                </c:pt>
                <c:pt idx="82">
                  <c:v>195.65538079925781</c:v>
                </c:pt>
                <c:pt idx="83">
                  <c:v>197.338946537515</c:v>
                </c:pt>
                <c:pt idx="84">
                  <c:v>189.68539962619721</c:v>
                </c:pt>
                <c:pt idx="85">
                  <c:v>171.07681740759838</c:v>
                </c:pt>
                <c:pt idx="86">
                  <c:v>144.34919571480677</c:v>
                </c:pt>
                <c:pt idx="87">
                  <c:v>116.41805536624743</c:v>
                </c:pt>
                <c:pt idx="88">
                  <c:v>94.166264966618243</c:v>
                </c:pt>
                <c:pt idx="89">
                  <c:v>80.433759378247032</c:v>
                </c:pt>
                <c:pt idx="90">
                  <c:v>73.806973195819694</c:v>
                </c:pt>
                <c:pt idx="91">
                  <c:v>71.266992026676562</c:v>
                </c:pt>
                <c:pt idx="92">
                  <c:v>70.450453603014637</c:v>
                </c:pt>
                <c:pt idx="93">
                  <c:v>70.181394653437295</c:v>
                </c:pt>
                <c:pt idx="94">
                  <c:v>70.045800628221613</c:v>
                </c:pt>
                <c:pt idx="95">
                  <c:v>69.936175277981491</c:v>
                </c:pt>
                <c:pt idx="96">
                  <c:v>69.831502246816257</c:v>
                </c:pt>
                <c:pt idx="97">
                  <c:v>69.728679446203159</c:v>
                </c:pt>
                <c:pt idx="98">
                  <c:v>69.627450468884632</c:v>
                </c:pt>
                <c:pt idx="99">
                  <c:v>69.528007279588067</c:v>
                </c:pt>
                <c:pt idx="100">
                  <c:v>69.430755137623507</c:v>
                </c:pt>
                <c:pt idx="101">
                  <c:v>69.3363678628061</c:v>
                </c:pt>
                <c:pt idx="102">
                  <c:v>69.245893122643935</c:v>
                </c:pt>
                <c:pt idx="103">
                  <c:v>69.160884044096932</c:v>
                </c:pt>
                <c:pt idx="104">
                  <c:v>69.083550066038896</c:v>
                </c:pt>
                <c:pt idx="105">
                  <c:v>69.016914106704974</c:v>
                </c:pt>
                <c:pt idx="106">
                  <c:v>68.964953696640421</c:v>
                </c:pt>
                <c:pt idx="107">
                  <c:v>68.932693197159878</c:v>
                </c:pt>
                <c:pt idx="108">
                  <c:v>68.926204642729545</c:v>
                </c:pt>
                <c:pt idx="109">
                  <c:v>68.952468992003972</c:v>
                </c:pt>
                <c:pt idx="110">
                  <c:v>69.019051085726062</c:v>
                </c:pt>
                <c:pt idx="111">
                  <c:v>69.133553652743132</c:v>
                </c:pt>
                <c:pt idx="112">
                  <c:v>69.302840077630592</c:v>
                </c:pt>
                <c:pt idx="113">
                  <c:v>69.53205017584375</c:v>
                </c:pt>
                <c:pt idx="114">
                  <c:v>69.823465578493099</c:v>
                </c:pt>
                <c:pt idx="115">
                  <c:v>70.17527442955344</c:v>
                </c:pt>
                <c:pt idx="116">
                  <c:v>70.58015811771071</c:v>
                </c:pt>
                <c:pt idx="117">
                  <c:v>71.023281043444257</c:v>
                </c:pt>
                <c:pt idx="118">
                  <c:v>71.478818381908184</c:v>
                </c:pt>
                <c:pt idx="119">
                  <c:v>71.904379599567292</c:v>
                </c:pt>
                <c:pt idx="120">
                  <c:v>72.235079483833204</c:v>
                </c:pt>
                <c:pt idx="121">
                  <c:v>72.384023559047264</c:v>
                </c:pt>
                <c:pt idx="122">
                  <c:v>72.259509961051393</c:v>
                </c:pt>
                <c:pt idx="123">
                  <c:v>71.802826726535272</c:v>
                </c:pt>
                <c:pt idx="124">
                  <c:v>71.0314004548936</c:v>
                </c:pt>
                <c:pt idx="125">
                  <c:v>70.055201223783058</c:v>
                </c:pt>
                <c:pt idx="126">
                  <c:v>69.043547046333899</c:v>
                </c:pt>
                <c:pt idx="127">
                  <c:v>68.156178433195379</c:v>
                </c:pt>
                <c:pt idx="128">
                  <c:v>67.483168842433599</c:v>
                </c:pt>
                <c:pt idx="129">
                  <c:v>67.02997908231491</c:v>
                </c:pt>
                <c:pt idx="130">
                  <c:v>66.745934760641333</c:v>
                </c:pt>
                <c:pt idx="131">
                  <c:v>66.565993961377146</c:v>
                </c:pt>
                <c:pt idx="132">
                  <c:v>66.43863037965302</c:v>
                </c:pt>
                <c:pt idx="133">
                  <c:v>66.333251530837074</c:v>
                </c:pt>
                <c:pt idx="134">
                  <c:v>66.235401838959405</c:v>
                </c:pt>
                <c:pt idx="135">
                  <c:v>66.139510010340274</c:v>
                </c:pt>
                <c:pt idx="136">
                  <c:v>66.0438594000357</c:v>
                </c:pt>
                <c:pt idx="137">
                  <c:v>65.948210191932191</c:v>
                </c:pt>
                <c:pt idx="138">
                  <c:v>65.853080680581556</c:v>
                </c:pt>
                <c:pt idx="139">
                  <c:v>65.759869325961731</c:v>
                </c:pt>
                <c:pt idx="140">
                  <c:v>65.671441823771602</c:v>
                </c:pt>
                <c:pt idx="141">
                  <c:v>65.593000261102063</c:v>
                </c:pt>
                <c:pt idx="142">
                  <c:v>65.532949426794829</c:v>
                </c:pt>
                <c:pt idx="143">
                  <c:v>65.50318039968856</c:v>
                </c:pt>
                <c:pt idx="144">
                  <c:v>65.517905620178638</c:v>
                </c:pt>
                <c:pt idx="145">
                  <c:v>65.590230447263053</c:v>
                </c:pt>
                <c:pt idx="146">
                  <c:v>65.726372342046417</c:v>
                </c:pt>
                <c:pt idx="147">
                  <c:v>65.918881326624174</c:v>
                </c:pt>
                <c:pt idx="148">
                  <c:v>66.141801015606234</c:v>
                </c:pt>
                <c:pt idx="149">
                  <c:v>66.351299852104276</c:v>
                </c:pt>
                <c:pt idx="150">
                  <c:v>66.493858542579915</c:v>
                </c:pt>
                <c:pt idx="151">
                  <c:v>66.520680007827508</c:v>
                </c:pt>
                <c:pt idx="152">
                  <c:v>66.40323187618057</c:v>
                </c:pt>
                <c:pt idx="153">
                  <c:v>66.143194285288402</c:v>
                </c:pt>
                <c:pt idx="154">
                  <c:v>65.772082986300774</c:v>
                </c:pt>
                <c:pt idx="155">
                  <c:v>65.340636374608877</c:v>
                </c:pt>
                <c:pt idx="156">
                  <c:v>64.902874210333721</c:v>
                </c:pt>
                <c:pt idx="157">
                  <c:v>64.501696347760031</c:v>
                </c:pt>
                <c:pt idx="158">
                  <c:v>64.161126565360206</c:v>
                </c:pt>
                <c:pt idx="159">
                  <c:v>63.886369642948523</c:v>
                </c:pt>
                <c:pt idx="160">
                  <c:v>63.669313542840563</c:v>
                </c:pt>
                <c:pt idx="161">
                  <c:v>63.495702853236644</c:v>
                </c:pt>
                <c:pt idx="162">
                  <c:v>63.350964041082818</c:v>
                </c:pt>
                <c:pt idx="163">
                  <c:v>63.223420783750015</c:v>
                </c:pt>
                <c:pt idx="164">
                  <c:v>63.105158608525095</c:v>
                </c:pt>
                <c:pt idx="165">
                  <c:v>62.991494178318561</c:v>
                </c:pt>
                <c:pt idx="166">
                  <c:v>62.879971530655368</c:v>
                </c:pt>
                <c:pt idx="167">
                  <c:v>62.769442853010631</c:v>
                </c:pt>
                <c:pt idx="168">
                  <c:v>62.659432273446562</c:v>
                </c:pt>
                <c:pt idx="169">
                  <c:v>62.549769422194487</c:v>
                </c:pt>
                <c:pt idx="170">
                  <c:v>62.440406939862285</c:v>
                </c:pt>
                <c:pt idx="171">
                  <c:v>62.3313403951502</c:v>
                </c:pt>
                <c:pt idx="172">
                  <c:v>62.222577047879255</c:v>
                </c:pt>
                <c:pt idx="173">
                  <c:v>62.114125051092742</c:v>
                </c:pt>
                <c:pt idx="174">
                  <c:v>62.005990261501843</c:v>
                </c:pt>
                <c:pt idx="175">
                  <c:v>61.898175590967</c:v>
                </c:pt>
                <c:pt idx="176">
                  <c:v>61.790681120576949</c:v>
                </c:pt>
                <c:pt idx="177">
                  <c:v>61.683504414929182</c:v>
                </c:pt>
                <c:pt idx="178">
                  <c:v>61.576640873189788</c:v>
                </c:pt>
                <c:pt idx="179">
                  <c:v>61.470084071430911</c:v>
                </c:pt>
                <c:pt idx="180">
                  <c:v>61.363826082974164</c:v>
                </c:pt>
                <c:pt idx="181">
                  <c:v>61.257857772223026</c:v>
                </c:pt>
                <c:pt idx="182">
                  <c:v>61.152169060296529</c:v>
                </c:pt>
                <c:pt idx="183">
                  <c:v>61.046749162111517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76.422432610435592</c:v>
                </c:pt>
                <c:pt idx="1">
                  <c:v>76.648155971854536</c:v>
                </c:pt>
                <c:pt idx="2">
                  <c:v>76.87281925607634</c:v>
                </c:pt>
                <c:pt idx="3">
                  <c:v>77.09626106495287</c:v>
                </c:pt>
                <c:pt idx="4">
                  <c:v>77.318300470472806</c:v>
                </c:pt>
                <c:pt idx="5">
                  <c:v>77.538735140753076</c:v>
                </c:pt>
                <c:pt idx="6">
                  <c:v>77.75733936729614</c:v>
                </c:pt>
                <c:pt idx="7">
                  <c:v>77.973862006755311</c:v>
                </c:pt>
                <c:pt idx="8">
                  <c:v>78.188024356062883</c:v>
                </c:pt>
                <c:pt idx="9">
                  <c:v>78.399517986461362</c:v>
                </c:pt>
                <c:pt idx="10">
                  <c:v>78.608002569825217</c:v>
                </c:pt>
                <c:pt idx="11">
                  <c:v>78.813103739723005</c:v>
                </c:pt>
                <c:pt idx="12">
                  <c:v>79.014411039966163</c:v>
                </c:pt>
                <c:pt idx="13">
                  <c:v>79.211476024865632</c:v>
                </c:pt>
                <c:pt idx="14">
                  <c:v>79.403810587940242</c:v>
                </c:pt>
                <c:pt idx="15">
                  <c:v>79.590885609140585</c:v>
                </c:pt>
                <c:pt idx="16">
                  <c:v>79.772130024379067</c:v>
                </c:pt>
                <c:pt idx="17">
                  <c:v>79.946930434732579</c:v>
                </c:pt>
                <c:pt idx="18">
                  <c:v>80.114631385344367</c:v>
                </c:pt>
                <c:pt idx="19">
                  <c:v>80.274536454819724</c:v>
                </c:pt>
                <c:pt idx="20">
                  <c:v>80.425910303569623</c:v>
                </c:pt>
                <c:pt idx="21">
                  <c:v>80.567981832673567</c:v>
                </c:pt>
                <c:pt idx="22">
                  <c:v>80.699948601776654</c:v>
                </c:pt>
                <c:pt idx="23">
                  <c:v>80.820982643559034</c:v>
                </c:pt>
                <c:pt idx="24">
                  <c:v>80.930237791647954</c:v>
                </c:pt>
                <c:pt idx="25">
                  <c:v>81.026858606862405</c:v>
                </c:pt>
                <c:pt idx="26">
                  <c:v>81.109990942107615</c:v>
                </c:pt>
                <c:pt idx="27">
                  <c:v>81.178794128386329</c:v>
                </c:pt>
                <c:pt idx="28">
                  <c:v>81.232454693446698</c:v>
                </c:pt>
                <c:pt idx="29">
                  <c:v>81.270201441868494</c:v>
                </c:pt>
                <c:pt idx="30">
                  <c:v>81.291321633603616</c:v>
                </c:pt>
                <c:pt idx="31">
                  <c:v>81.295177901376661</c:v>
                </c:pt>
                <c:pt idx="32">
                  <c:v>81.281225451703378</c:v>
                </c:pt>
                <c:pt idx="33">
                  <c:v>81.249029006763507</c:v>
                </c:pt>
                <c:pt idx="34">
                  <c:v>81.198278873098587</c:v>
                </c:pt>
                <c:pt idx="35">
                  <c:v>81.128805476549005</c:v>
                </c:pt>
                <c:pt idx="36">
                  <c:v>81.040591688919747</c:v>
                </c:pt>
                <c:pt idx="37">
                  <c:v>80.933782296956721</c:v>
                </c:pt>
                <c:pt idx="38">
                  <c:v>80.808690032168812</c:v>
                </c:pt>
                <c:pt idx="39">
                  <c:v>80.665797691244009</c:v>
                </c:pt>
                <c:pt idx="40">
                  <c:v>80.505756027659771</c:v>
                </c:pt>
                <c:pt idx="41">
                  <c:v>80.329377277785937</c:v>
                </c:pt>
                <c:pt idx="42">
                  <c:v>80.13762438775467</c:v>
                </c:pt>
                <c:pt idx="43">
                  <c:v>79.931596216233558</c:v>
                </c:pt>
                <c:pt idx="44">
                  <c:v>79.712509187172813</c:v>
                </c:pt>
                <c:pt idx="45">
                  <c:v>79.481676040079421</c:v>
                </c:pt>
                <c:pt idx="46">
                  <c:v>79.24048245989853</c:v>
                </c:pt>
                <c:pt idx="47">
                  <c:v>78.99036245420524</c:v>
                </c:pt>
                <c:pt idx="48">
                  <c:v>78.73277337679724</c:v>
                </c:pt>
                <c:pt idx="49">
                  <c:v>78.469171473674891</c:v>
                </c:pt>
                <c:pt idx="50">
                  <c:v>78.200988754422966</c:v>
                </c:pt>
                <c:pt idx="51">
                  <c:v>77.929611877864801</c:v>
                </c:pt>
                <c:pt idx="52">
                  <c:v>77.656363597083228</c:v>
                </c:pt>
                <c:pt idx="53">
                  <c:v>77.382487148412537</c:v>
                </c:pt>
                <c:pt idx="54">
                  <c:v>77.109133804645325</c:v>
                </c:pt>
                <c:pt idx="55">
                  <c:v>76.837353655978688</c:v>
                </c:pt>
                <c:pt idx="56">
                  <c:v>76.568089542416317</c:v>
                </c:pt>
                <c:pt idx="57">
                  <c:v>76.302173944946688</c:v>
                </c:pt>
                <c:pt idx="58">
                  <c:v>76.040328553456263</c:v>
                </c:pt>
                <c:pt idx="59">
                  <c:v>75.783166167954519</c:v>
                </c:pt>
                <c:pt idx="60">
                  <c:v>75.531194554996958</c:v>
                </c:pt>
                <c:pt idx="61">
                  <c:v>75.284821870252443</c:v>
                </c:pt>
                <c:pt idx="62">
                  <c:v>75.044363266979246</c:v>
                </c:pt>
                <c:pt idx="63">
                  <c:v>74.810048334273631</c:v>
                </c:pt>
                <c:pt idx="64">
                  <c:v>74.582029043844969</c:v>
                </c:pt>
                <c:pt idx="65">
                  <c:v>74.360387925595447</c:v>
                </c:pt>
                <c:pt idx="66">
                  <c:v>74.145146236850152</c:v>
                </c:pt>
                <c:pt idx="67">
                  <c:v>73.936271934785964</c:v>
                </c:pt>
                <c:pt idx="68">
                  <c:v>73.733687304244057</c:v>
                </c:pt>
                <c:pt idx="69">
                  <c:v>73.537276132156734</c:v>
                </c:pt>
                <c:pt idx="70">
                  <c:v>73.346890354334334</c:v>
                </c:pt>
                <c:pt idx="71">
                  <c:v>73.162356129898313</c:v>
                </c:pt>
                <c:pt idx="72">
                  <c:v>72.98347932314195</c:v>
                </c:pt>
                <c:pt idx="73">
                  <c:v>72.810050392261857</c:v>
                </c:pt>
                <c:pt idx="74">
                  <c:v>72.641848699623978</c:v>
                </c:pt>
                <c:pt idx="75">
                  <c:v>72.478646269511032</c:v>
                </c:pt>
                <c:pt idx="76">
                  <c:v>72.320211027196407</c:v>
                </c:pt>
                <c:pt idx="77">
                  <c:v>72.166309558256842</c:v>
                </c:pt>
                <c:pt idx="78">
                  <c:v>72.016709429804564</c:v>
                </c:pt>
                <c:pt idx="79">
                  <c:v>71.871181116270748</c:v>
                </c:pt>
                <c:pt idx="80">
                  <c:v>71.729499571934369</c:v>
                </c:pt>
                <c:pt idx="81">
                  <c:v>71.591445490928464</c:v>
                </c:pt>
                <c:pt idx="82">
                  <c:v>71.456806293276898</c:v>
                </c:pt>
                <c:pt idx="83">
                  <c:v>71.32537687286792</c:v>
                </c:pt>
                <c:pt idx="84">
                  <c:v>71.196960140352346</c:v>
                </c:pt>
                <c:pt idx="85">
                  <c:v>71.071367390923271</c:v>
                </c:pt>
                <c:pt idx="86">
                  <c:v>70.948418523900614</c:v>
                </c:pt>
                <c:pt idx="87">
                  <c:v>70.827942138096262</c:v>
                </c:pt>
                <c:pt idx="88">
                  <c:v>70.709775524131743</c:v>
                </c:pt>
                <c:pt idx="89">
                  <c:v>70.593764572256234</c:v>
                </c:pt>
                <c:pt idx="90">
                  <c:v>70.479763611794695</c:v>
                </c:pt>
                <c:pt idx="91">
                  <c:v>70.367635196149521</c:v>
                </c:pt>
                <c:pt idx="92">
                  <c:v>70.257249845288356</c:v>
                </c:pt>
                <c:pt idx="93">
                  <c:v>70.148485755869004</c:v>
                </c:pt>
                <c:pt idx="94">
                  <c:v>70.041228487569981</c:v>
                </c:pt>
                <c:pt idx="95">
                  <c:v>69.935370632798552</c:v>
                </c:pt>
                <c:pt idx="96">
                  <c:v>69.830811475724687</c:v>
                </c:pt>
                <c:pt idx="97">
                  <c:v>69.727456645521343</c:v>
                </c:pt>
                <c:pt idx="98">
                  <c:v>69.625217767766841</c:v>
                </c:pt>
                <c:pt idx="99">
                  <c:v>69.524012117165896</c:v>
                </c:pt>
                <c:pt idx="100">
                  <c:v>69.423762274061048</c:v>
                </c:pt>
                <c:pt idx="101">
                  <c:v>69.324395786620883</c:v>
                </c:pt>
                <c:pt idx="102">
                  <c:v>69.225844840095093</c:v>
                </c:pt>
                <c:pt idx="103">
                  <c:v>69.128045934106936</c:v>
                </c:pt>
                <c:pt idx="104">
                  <c:v>69.030939568603984</c:v>
                </c:pt>
                <c:pt idx="105">
                  <c:v>68.934469938797022</c:v>
                </c:pt>
                <c:pt idx="106">
                  <c:v>68.838584639180326</c:v>
                </c:pt>
                <c:pt idx="107">
                  <c:v>68.743234376536776</c:v>
                </c:pt>
                <c:pt idx="108">
                  <c:v>68.648372691683576</c:v>
                </c:pt>
                <c:pt idx="109">
                  <c:v>68.553955689606326</c:v>
                </c:pt>
                <c:pt idx="110">
                  <c:v>68.459941777556693</c:v>
                </c:pt>
                <c:pt idx="111">
                  <c:v>68.36629141065049</c:v>
                </c:pt>
                <c:pt idx="112">
                  <c:v>68.272966844498882</c:v>
                </c:pt>
                <c:pt idx="113">
                  <c:v>68.179931894434034</c:v>
                </c:pt>
                <c:pt idx="114">
                  <c:v>68.087151700954024</c:v>
                </c:pt>
                <c:pt idx="115">
                  <c:v>67.9945925011111</c:v>
                </c:pt>
                <c:pt idx="116">
                  <c:v>67.902221405705006</c:v>
                </c:pt>
                <c:pt idx="117">
                  <c:v>67.810006182322013</c:v>
                </c:pt>
                <c:pt idx="118">
                  <c:v>67.717915044482382</c:v>
                </c:pt>
                <c:pt idx="119">
                  <c:v>67.625916447429262</c:v>
                </c:pt>
                <c:pt idx="120">
                  <c:v>67.533978891411365</c:v>
                </c:pt>
                <c:pt idx="121">
                  <c:v>67.442070733683167</c:v>
                </c:pt>
                <c:pt idx="122">
                  <c:v>67.350160010870312</c:v>
                </c:pt>
                <c:pt idx="123">
                  <c:v>67.258214273822162</c:v>
                </c:pt>
                <c:pt idx="124">
                  <c:v>67.166200437594455</c:v>
                </c:pt>
                <c:pt idx="125">
                  <c:v>67.074084649763435</c:v>
                </c:pt>
                <c:pt idx="126">
                  <c:v>66.981832180854497</c:v>
                </c:pt>
                <c:pt idx="127">
                  <c:v>66.889407341254795</c:v>
                </c:pt>
                <c:pt idx="128">
                  <c:v>66.796773429539854</c:v>
                </c:pt>
                <c:pt idx="129">
                  <c:v>66.703892717644365</c:v>
                </c:pt>
                <c:pt idx="130">
                  <c:v>66.610726478700542</c:v>
                </c:pt>
                <c:pt idx="131">
                  <c:v>66.517235063597312</c:v>
                </c:pt>
                <c:pt idx="132">
                  <c:v>66.423378032315696</c:v>
                </c:pt>
                <c:pt idx="133">
                  <c:v>66.329114345800306</c:v>
                </c:pt>
                <c:pt idx="134">
                  <c:v>66.234402623456646</c:v>
                </c:pt>
                <c:pt idx="135">
                  <c:v>66.139201470247983</c:v>
                </c:pt>
                <c:pt idx="136">
                  <c:v>66.04346987574138</c:v>
                </c:pt>
                <c:pt idx="137">
                  <c:v>65.94716768527303</c:v>
                </c:pt>
                <c:pt idx="138">
                  <c:v>65.850256140658402</c:v>
                </c:pt>
                <c:pt idx="139">
                  <c:v>65.752698484586546</c:v>
                </c:pt>
                <c:pt idx="140">
                  <c:v>65.654460619093541</c:v>
                </c:pt>
                <c:pt idx="141">
                  <c:v>65.555511804450092</c:v>
                </c:pt>
                <c:pt idx="142">
                  <c:v>65.455825380632049</c:v>
                </c:pt>
                <c:pt idx="143">
                  <c:v>65.355379489545584</c:v>
                </c:pt>
                <c:pt idx="144">
                  <c:v>65.254157772680188</c:v>
                </c:pt>
                <c:pt idx="145">
                  <c:v>65.15215001622235</c:v>
                </c:pt>
                <c:pt idx="146">
                  <c:v>65.049352714245401</c:v>
                </c:pt>
                <c:pt idx="147">
                  <c:v>64.945769520720191</c:v>
                </c:pt>
                <c:pt idx="148">
                  <c:v>64.841411563008421</c:v>
                </c:pt>
                <c:pt idx="149">
                  <c:v>64.736297593322718</c:v>
                </c:pt>
                <c:pt idx="150">
                  <c:v>64.630453960317439</c:v>
                </c:pt>
                <c:pt idx="151">
                  <c:v>64.523914390286166</c:v>
                </c:pt>
                <c:pt idx="152">
                  <c:v>64.416719575976998</c:v>
                </c:pt>
                <c:pt idx="153">
                  <c:v>64.308916580233671</c:v>
                </c:pt>
                <c:pt idx="154">
                  <c:v>64.200558070858762</c:v>
                </c:pt>
                <c:pt idx="155">
                  <c:v>64.091701411569531</c:v>
                </c:pt>
                <c:pt idx="156">
                  <c:v>63.98240764100661</c:v>
                </c:pt>
                <c:pt idx="157">
                  <c:v>63.872740376910357</c:v>
                </c:pt>
                <c:pt idx="158">
                  <c:v>63.762764685420208</c:v>
                </c:pt>
                <c:pt idx="159">
                  <c:v>63.652545955822532</c:v>
                </c:pt>
                <c:pt idx="160">
                  <c:v>63.542148819041081</c:v>
                </c:pt>
                <c:pt idx="161">
                  <c:v>63.431636144012018</c:v>
                </c:pt>
                <c:pt idx="162">
                  <c:v>63.321068140259811</c:v>
                </c:pt>
                <c:pt idx="163">
                  <c:v>63.210501588046334</c:v>
                </c:pt>
                <c:pt idx="164">
                  <c:v>63.099989209996124</c:v>
                </c:pt>
                <c:pt idx="165">
                  <c:v>62.989579190676807</c:v>
                </c:pt>
                <c:pt idx="166">
                  <c:v>62.879314843725815</c:v>
                </c:pt>
                <c:pt idx="167">
                  <c:v>62.769234420143334</c:v>
                </c:pt>
                <c:pt idx="168">
                  <c:v>62.659371046562832</c:v>
                </c:pt>
                <c:pt idx="169">
                  <c:v>62.549752778783713</c:v>
                </c:pt>
                <c:pt idx="170">
                  <c:v>62.440402753604324</c:v>
                </c:pt>
                <c:pt idx="171">
                  <c:v>62.331339420934142</c:v>
                </c:pt>
                <c:pt idx="172">
                  <c:v>62.222576838132589</c:v>
                </c:pt>
                <c:pt idx="173">
                  <c:v>62.114125009318109</c:v>
                </c:pt>
                <c:pt idx="174">
                  <c:v>62.005990253805621</c:v>
                </c:pt>
                <c:pt idx="175">
                  <c:v>61.898175589655523</c:v>
                </c:pt>
                <c:pt idx="176">
                  <c:v>61.790681120370252</c:v>
                </c:pt>
                <c:pt idx="177">
                  <c:v>61.683504414899055</c:v>
                </c:pt>
                <c:pt idx="178">
                  <c:v>61.576640873185724</c:v>
                </c:pt>
                <c:pt idx="179">
                  <c:v>61.470084071430406</c:v>
                </c:pt>
                <c:pt idx="180">
                  <c:v>61.363826082974107</c:v>
                </c:pt>
                <c:pt idx="181">
                  <c:v>61.257857772223019</c:v>
                </c:pt>
                <c:pt idx="182">
                  <c:v>61.152169060296529</c:v>
                </c:pt>
                <c:pt idx="183">
                  <c:v>61.046749162111517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79.483000000000004</c:v>
                </c:pt>
                <c:pt idx="1">
                  <c:v>79.582999999999998</c:v>
                </c:pt>
                <c:pt idx="2">
                  <c:v>78.617000000000004</c:v>
                </c:pt>
                <c:pt idx="3">
                  <c:v>78.400000000000006</c:v>
                </c:pt>
                <c:pt idx="4">
                  <c:v>78.016999999999996</c:v>
                </c:pt>
                <c:pt idx="5">
                  <c:v>78.433000000000007</c:v>
                </c:pt>
                <c:pt idx="6">
                  <c:v>78.016999999999996</c:v>
                </c:pt>
                <c:pt idx="7">
                  <c:v>78.867000000000004</c:v>
                </c:pt>
                <c:pt idx="8">
                  <c:v>78.349999999999994</c:v>
                </c:pt>
                <c:pt idx="9">
                  <c:v>78.683000000000007</c:v>
                </c:pt>
                <c:pt idx="10">
                  <c:v>78.832999999999998</c:v>
                </c:pt>
                <c:pt idx="11">
                  <c:v>78.849999999999994</c:v>
                </c:pt>
                <c:pt idx="12">
                  <c:v>78.400000000000006</c:v>
                </c:pt>
                <c:pt idx="13">
                  <c:v>78.816999999999993</c:v>
                </c:pt>
                <c:pt idx="14">
                  <c:v>79.516999999999996</c:v>
                </c:pt>
                <c:pt idx="15">
                  <c:v>79.367000000000004</c:v>
                </c:pt>
                <c:pt idx="16">
                  <c:v>78.150000000000006</c:v>
                </c:pt>
                <c:pt idx="17">
                  <c:v>78.783000000000001</c:v>
                </c:pt>
                <c:pt idx="18">
                  <c:v>80.132999999999996</c:v>
                </c:pt>
                <c:pt idx="19">
                  <c:v>79.483000000000004</c:v>
                </c:pt>
                <c:pt idx="20">
                  <c:v>79.667000000000002</c:v>
                </c:pt>
                <c:pt idx="21">
                  <c:v>79.117000000000004</c:v>
                </c:pt>
                <c:pt idx="22">
                  <c:v>80</c:v>
                </c:pt>
                <c:pt idx="23">
                  <c:v>80.233000000000004</c:v>
                </c:pt>
                <c:pt idx="24">
                  <c:v>80.483000000000004</c:v>
                </c:pt>
                <c:pt idx="25">
                  <c:v>80.266999999999996</c:v>
                </c:pt>
                <c:pt idx="26">
                  <c:v>81.233000000000004</c:v>
                </c:pt>
                <c:pt idx="27">
                  <c:v>82.066999999999993</c:v>
                </c:pt>
                <c:pt idx="28">
                  <c:v>82.25</c:v>
                </c:pt>
                <c:pt idx="29">
                  <c:v>81.816999999999993</c:v>
                </c:pt>
                <c:pt idx="30">
                  <c:v>82.45</c:v>
                </c:pt>
                <c:pt idx="31">
                  <c:v>82.5</c:v>
                </c:pt>
                <c:pt idx="32">
                  <c:v>84.367000000000004</c:v>
                </c:pt>
                <c:pt idx="33">
                  <c:v>83.533000000000001</c:v>
                </c:pt>
                <c:pt idx="34">
                  <c:v>84.95</c:v>
                </c:pt>
                <c:pt idx="35">
                  <c:v>84.966999999999999</c:v>
                </c:pt>
                <c:pt idx="36">
                  <c:v>85.516999999999996</c:v>
                </c:pt>
                <c:pt idx="37">
                  <c:v>86.05</c:v>
                </c:pt>
                <c:pt idx="38">
                  <c:v>87.55</c:v>
                </c:pt>
                <c:pt idx="39">
                  <c:v>89.033000000000001</c:v>
                </c:pt>
                <c:pt idx="40">
                  <c:v>88.867000000000004</c:v>
                </c:pt>
                <c:pt idx="41">
                  <c:v>90.8</c:v>
                </c:pt>
                <c:pt idx="42">
                  <c:v>91.6</c:v>
                </c:pt>
                <c:pt idx="43">
                  <c:v>95.066999999999993</c:v>
                </c:pt>
                <c:pt idx="44">
                  <c:v>97.733000000000004</c:v>
                </c:pt>
                <c:pt idx="45">
                  <c:v>102.167</c:v>
                </c:pt>
                <c:pt idx="46">
                  <c:v>107.033</c:v>
                </c:pt>
                <c:pt idx="47">
                  <c:v>113.25</c:v>
                </c:pt>
                <c:pt idx="48">
                  <c:v>118.883</c:v>
                </c:pt>
                <c:pt idx="49">
                  <c:v>126.45</c:v>
                </c:pt>
                <c:pt idx="50">
                  <c:v>136.06700000000001</c:v>
                </c:pt>
                <c:pt idx="51">
                  <c:v>144.94999999999999</c:v>
                </c:pt>
                <c:pt idx="52">
                  <c:v>157.03299999999999</c:v>
                </c:pt>
                <c:pt idx="53">
                  <c:v>170.61699999999999</c:v>
                </c:pt>
                <c:pt idx="54">
                  <c:v>185.7</c:v>
                </c:pt>
                <c:pt idx="55">
                  <c:v>200.63300000000001</c:v>
                </c:pt>
                <c:pt idx="56">
                  <c:v>213.55</c:v>
                </c:pt>
                <c:pt idx="57">
                  <c:v>225.36699999999999</c:v>
                </c:pt>
                <c:pt idx="58">
                  <c:v>233.06700000000001</c:v>
                </c:pt>
                <c:pt idx="59">
                  <c:v>237.71700000000001</c:v>
                </c:pt>
                <c:pt idx="60">
                  <c:v>239.5</c:v>
                </c:pt>
                <c:pt idx="61">
                  <c:v>236.35</c:v>
                </c:pt>
                <c:pt idx="62">
                  <c:v>225.833</c:v>
                </c:pt>
                <c:pt idx="63">
                  <c:v>210</c:v>
                </c:pt>
                <c:pt idx="64">
                  <c:v>186.71700000000001</c:v>
                </c:pt>
                <c:pt idx="65">
                  <c:v>155.833</c:v>
                </c:pt>
                <c:pt idx="66">
                  <c:v>117.833</c:v>
                </c:pt>
                <c:pt idx="67">
                  <c:v>92.332999999999998</c:v>
                </c:pt>
                <c:pt idx="68">
                  <c:v>82.683000000000007</c:v>
                </c:pt>
                <c:pt idx="69">
                  <c:v>85.117000000000004</c:v>
                </c:pt>
                <c:pt idx="70">
                  <c:v>86.933000000000007</c:v>
                </c:pt>
                <c:pt idx="71">
                  <c:v>91.566999999999993</c:v>
                </c:pt>
                <c:pt idx="72">
                  <c:v>95.716999999999999</c:v>
                </c:pt>
                <c:pt idx="73">
                  <c:v>103.017</c:v>
                </c:pt>
                <c:pt idx="74">
                  <c:v>110.55</c:v>
                </c:pt>
                <c:pt idx="75">
                  <c:v>120.167</c:v>
                </c:pt>
                <c:pt idx="76">
                  <c:v>131.88300000000001</c:v>
                </c:pt>
                <c:pt idx="77">
                  <c:v>143.78299999999999</c:v>
                </c:pt>
                <c:pt idx="78">
                  <c:v>158</c:v>
                </c:pt>
                <c:pt idx="79">
                  <c:v>170.4</c:v>
                </c:pt>
                <c:pt idx="80">
                  <c:v>180.017</c:v>
                </c:pt>
                <c:pt idx="81">
                  <c:v>187.483</c:v>
                </c:pt>
                <c:pt idx="82">
                  <c:v>191.13300000000001</c:v>
                </c:pt>
                <c:pt idx="83">
                  <c:v>189.61699999999999</c:v>
                </c:pt>
                <c:pt idx="84">
                  <c:v>181.083</c:v>
                </c:pt>
                <c:pt idx="85">
                  <c:v>165.63300000000001</c:v>
                </c:pt>
                <c:pt idx="86">
                  <c:v>144.35</c:v>
                </c:pt>
                <c:pt idx="87">
                  <c:v>115.75</c:v>
                </c:pt>
                <c:pt idx="88">
                  <c:v>88.066999999999993</c:v>
                </c:pt>
                <c:pt idx="89">
                  <c:v>73.283000000000001</c:v>
                </c:pt>
                <c:pt idx="90">
                  <c:v>69.132999999999996</c:v>
                </c:pt>
                <c:pt idx="91">
                  <c:v>68.05</c:v>
                </c:pt>
                <c:pt idx="92">
                  <c:v>68.667000000000002</c:v>
                </c:pt>
                <c:pt idx="93">
                  <c:v>69.533000000000001</c:v>
                </c:pt>
                <c:pt idx="94">
                  <c:v>69.099999999999994</c:v>
                </c:pt>
                <c:pt idx="95">
                  <c:v>68.966999999999999</c:v>
                </c:pt>
                <c:pt idx="96">
                  <c:v>69.900000000000006</c:v>
                </c:pt>
                <c:pt idx="97">
                  <c:v>69.382999999999996</c:v>
                </c:pt>
                <c:pt idx="98">
                  <c:v>68.766999999999996</c:v>
                </c:pt>
                <c:pt idx="99">
                  <c:v>71.099999999999994</c:v>
                </c:pt>
                <c:pt idx="100">
                  <c:v>68.582999999999998</c:v>
                </c:pt>
                <c:pt idx="101">
                  <c:v>69.650000000000006</c:v>
                </c:pt>
                <c:pt idx="102">
                  <c:v>70.233000000000004</c:v>
                </c:pt>
                <c:pt idx="103">
                  <c:v>70.382999999999996</c:v>
                </c:pt>
                <c:pt idx="104">
                  <c:v>70.132999999999996</c:v>
                </c:pt>
                <c:pt idx="105">
                  <c:v>69.566999999999993</c:v>
                </c:pt>
                <c:pt idx="106">
                  <c:v>70.483000000000004</c:v>
                </c:pt>
                <c:pt idx="107">
                  <c:v>70.683000000000007</c:v>
                </c:pt>
                <c:pt idx="108">
                  <c:v>69.933000000000007</c:v>
                </c:pt>
                <c:pt idx="109">
                  <c:v>70.066999999999993</c:v>
                </c:pt>
                <c:pt idx="110">
                  <c:v>70.099999999999994</c:v>
                </c:pt>
                <c:pt idx="111">
                  <c:v>70.283000000000001</c:v>
                </c:pt>
                <c:pt idx="112">
                  <c:v>69.016999999999996</c:v>
                </c:pt>
                <c:pt idx="113">
                  <c:v>68.983000000000004</c:v>
                </c:pt>
                <c:pt idx="114">
                  <c:v>69.216999999999999</c:v>
                </c:pt>
                <c:pt idx="115">
                  <c:v>70.882999999999996</c:v>
                </c:pt>
                <c:pt idx="116">
                  <c:v>71.183000000000007</c:v>
                </c:pt>
                <c:pt idx="117">
                  <c:v>72.917000000000002</c:v>
                </c:pt>
                <c:pt idx="118">
                  <c:v>71.8</c:v>
                </c:pt>
                <c:pt idx="119">
                  <c:v>73.150000000000006</c:v>
                </c:pt>
                <c:pt idx="120">
                  <c:v>73.367000000000004</c:v>
                </c:pt>
                <c:pt idx="121">
                  <c:v>73.983000000000004</c:v>
                </c:pt>
                <c:pt idx="122">
                  <c:v>74.2</c:v>
                </c:pt>
                <c:pt idx="123">
                  <c:v>73.132999999999996</c:v>
                </c:pt>
                <c:pt idx="124">
                  <c:v>72.117000000000004</c:v>
                </c:pt>
                <c:pt idx="125">
                  <c:v>72.016999999999996</c:v>
                </c:pt>
                <c:pt idx="126">
                  <c:v>70.016999999999996</c:v>
                </c:pt>
                <c:pt idx="127">
                  <c:v>69.417000000000002</c:v>
                </c:pt>
                <c:pt idx="128">
                  <c:v>67.766999999999996</c:v>
                </c:pt>
                <c:pt idx="129">
                  <c:v>66.882999999999996</c:v>
                </c:pt>
                <c:pt idx="130">
                  <c:v>66.783000000000001</c:v>
                </c:pt>
                <c:pt idx="131">
                  <c:v>65.617000000000004</c:v>
                </c:pt>
                <c:pt idx="132">
                  <c:v>66.183000000000007</c:v>
                </c:pt>
                <c:pt idx="133">
                  <c:v>65.3</c:v>
                </c:pt>
                <c:pt idx="134">
                  <c:v>65.55</c:v>
                </c:pt>
                <c:pt idx="135">
                  <c:v>65.483000000000004</c:v>
                </c:pt>
                <c:pt idx="136">
                  <c:v>64.582999999999998</c:v>
                </c:pt>
                <c:pt idx="137">
                  <c:v>65.867000000000004</c:v>
                </c:pt>
                <c:pt idx="138">
                  <c:v>64.117000000000004</c:v>
                </c:pt>
                <c:pt idx="139">
                  <c:v>64.099999999999994</c:v>
                </c:pt>
                <c:pt idx="140">
                  <c:v>65.667000000000002</c:v>
                </c:pt>
                <c:pt idx="141">
                  <c:v>65.867000000000004</c:v>
                </c:pt>
                <c:pt idx="142">
                  <c:v>64.783000000000001</c:v>
                </c:pt>
                <c:pt idx="143">
                  <c:v>65.099999999999994</c:v>
                </c:pt>
                <c:pt idx="144">
                  <c:v>66.117000000000004</c:v>
                </c:pt>
                <c:pt idx="145">
                  <c:v>65.266999999999996</c:v>
                </c:pt>
                <c:pt idx="146">
                  <c:v>65.95</c:v>
                </c:pt>
                <c:pt idx="147">
                  <c:v>66.033000000000001</c:v>
                </c:pt>
                <c:pt idx="148">
                  <c:v>67.016999999999996</c:v>
                </c:pt>
                <c:pt idx="149">
                  <c:v>66.867000000000004</c:v>
                </c:pt>
                <c:pt idx="150">
                  <c:v>66.832999999999998</c:v>
                </c:pt>
                <c:pt idx="151">
                  <c:v>67.917000000000002</c:v>
                </c:pt>
                <c:pt idx="152">
                  <c:v>67.25</c:v>
                </c:pt>
                <c:pt idx="153">
                  <c:v>67.266999999999996</c:v>
                </c:pt>
                <c:pt idx="154">
                  <c:v>65.150000000000006</c:v>
                </c:pt>
                <c:pt idx="155">
                  <c:v>65.25</c:v>
                </c:pt>
                <c:pt idx="156">
                  <c:v>64.082999999999998</c:v>
                </c:pt>
                <c:pt idx="157">
                  <c:v>64.483000000000004</c:v>
                </c:pt>
                <c:pt idx="158">
                  <c:v>64.016999999999996</c:v>
                </c:pt>
                <c:pt idx="159">
                  <c:v>63.616999999999997</c:v>
                </c:pt>
                <c:pt idx="160">
                  <c:v>62.582999999999998</c:v>
                </c:pt>
                <c:pt idx="161">
                  <c:v>62.133000000000003</c:v>
                </c:pt>
                <c:pt idx="162">
                  <c:v>62.5</c:v>
                </c:pt>
                <c:pt idx="163">
                  <c:v>61.366999999999997</c:v>
                </c:pt>
                <c:pt idx="164">
                  <c:v>62.1</c:v>
                </c:pt>
                <c:pt idx="165">
                  <c:v>62.767000000000003</c:v>
                </c:pt>
                <c:pt idx="166">
                  <c:v>61.933</c:v>
                </c:pt>
                <c:pt idx="167">
                  <c:v>62.116999999999997</c:v>
                </c:pt>
                <c:pt idx="168">
                  <c:v>62.317</c:v>
                </c:pt>
                <c:pt idx="169">
                  <c:v>60.917000000000002</c:v>
                </c:pt>
                <c:pt idx="170">
                  <c:v>62.15</c:v>
                </c:pt>
                <c:pt idx="171">
                  <c:v>61.982999999999997</c:v>
                </c:pt>
                <c:pt idx="172">
                  <c:v>61.082999999999998</c:v>
                </c:pt>
                <c:pt idx="173">
                  <c:v>61.866999999999997</c:v>
                </c:pt>
                <c:pt idx="174">
                  <c:v>60.982999999999997</c:v>
                </c:pt>
                <c:pt idx="175">
                  <c:v>61.783000000000001</c:v>
                </c:pt>
                <c:pt idx="176">
                  <c:v>61.683</c:v>
                </c:pt>
                <c:pt idx="177">
                  <c:v>61.116999999999997</c:v>
                </c:pt>
                <c:pt idx="178">
                  <c:v>61.017000000000003</c:v>
                </c:pt>
                <c:pt idx="179">
                  <c:v>60.883000000000003</c:v>
                </c:pt>
                <c:pt idx="180">
                  <c:v>60.683</c:v>
                </c:pt>
                <c:pt idx="181">
                  <c:v>62.683</c:v>
                </c:pt>
                <c:pt idx="182">
                  <c:v>61.533000000000001</c:v>
                </c:pt>
                <c:pt idx="183">
                  <c:v>61.283000000000001</c:v>
                </c:pt>
                <c:pt idx="184">
                  <c:v>60.866999999999997</c:v>
                </c:pt>
                <c:pt idx="185">
                  <c:v>62.35</c:v>
                </c:pt>
                <c:pt idx="186">
                  <c:v>60.482999999999997</c:v>
                </c:pt>
                <c:pt idx="187">
                  <c:v>60.783000000000001</c:v>
                </c:pt>
                <c:pt idx="188">
                  <c:v>61.2</c:v>
                </c:pt>
                <c:pt idx="189">
                  <c:v>60.582999999999998</c:v>
                </c:pt>
                <c:pt idx="190">
                  <c:v>61.35</c:v>
                </c:pt>
                <c:pt idx="191">
                  <c:v>60.267000000000003</c:v>
                </c:pt>
                <c:pt idx="192">
                  <c:v>61.732999999999997</c:v>
                </c:pt>
                <c:pt idx="193">
                  <c:v>60.5</c:v>
                </c:pt>
                <c:pt idx="194">
                  <c:v>59.5</c:v>
                </c:pt>
                <c:pt idx="195">
                  <c:v>61.167000000000002</c:v>
                </c:pt>
                <c:pt idx="196">
                  <c:v>61.15</c:v>
                </c:pt>
                <c:pt idx="197">
                  <c:v>61.433</c:v>
                </c:pt>
                <c:pt idx="198">
                  <c:v>62.167000000000002</c:v>
                </c:pt>
                <c:pt idx="199">
                  <c:v>61.232999999999997</c:v>
                </c:pt>
                <c:pt idx="200">
                  <c:v>61.15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76.64024690563042</c:v>
                </c:pt>
                <c:pt idx="1">
                  <c:v>76.864529394532795</c:v>
                </c:pt>
                <c:pt idx="2">
                  <c:v>77.087954331641058</c:v>
                </c:pt>
                <c:pt idx="3">
                  <c:v>77.310370990700733</c:v>
                </c:pt>
                <c:pt idx="4">
                  <c:v>77.531609287266818</c:v>
                </c:pt>
                <c:pt idx="5">
                  <c:v>77.751477855764691</c:v>
                </c:pt>
                <c:pt idx="6">
                  <c:v>77.969762026154413</c:v>
                </c:pt>
                <c:pt idx="7">
                  <c:v>78.186221718628147</c:v>
                </c:pt>
                <c:pt idx="8">
                  <c:v>78.400589284489627</c:v>
                </c:pt>
                <c:pt idx="9">
                  <c:v>78.61256733484673</c:v>
                </c:pt>
                <c:pt idx="10">
                  <c:v>78.821826617701674</c:v>
                </c:pt>
                <c:pt idx="11">
                  <c:v>79.028004030990303</c:v>
                </c:pt>
                <c:pt idx="12">
                  <c:v>79.230700897864793</c:v>
                </c:pt>
                <c:pt idx="13">
                  <c:v>79.429481686484237</c:v>
                </c:pt>
                <c:pt idx="14">
                  <c:v>79.623873437545669</c:v>
                </c:pt>
                <c:pt idx="15">
                  <c:v>79.813366279549754</c:v>
                </c:pt>
                <c:pt idx="16">
                  <c:v>79.997415578964592</c:v>
                </c:pt>
                <c:pt idx="17">
                  <c:v>80.175446509154554</c:v>
                </c:pt>
                <c:pt idx="18">
                  <c:v>80.346862152312951</c:v>
                </c:pt>
                <c:pt idx="19">
                  <c:v>80.511056701687949</c:v>
                </c:pt>
                <c:pt idx="20">
                  <c:v>80.667435939934307</c:v>
                </c:pt>
                <c:pt idx="21">
                  <c:v>80.815447967414968</c:v>
                </c:pt>
                <c:pt idx="22">
                  <c:v>80.954628171928192</c:v>
                </c:pt>
                <c:pt idx="23">
                  <c:v>81.084663687346108</c:v>
                </c:pt>
                <c:pt idx="24">
                  <c:v>81.205484078904448</c:v>
                </c:pt>
                <c:pt idx="25">
                  <c:v>81.31738667546685</c:v>
                </c:pt>
                <c:pt idx="26">
                  <c:v>81.42120674586441</c:v>
                </c:pt>
                <c:pt idx="27">
                  <c:v>81.518544412560942</c:v>
                </c:pt>
                <c:pt idx="28">
                  <c:v>81.612061539891698</c:v>
                </c:pt>
                <c:pt idx="29">
                  <c:v>81.705862442331238</c:v>
                </c:pt>
                <c:pt idx="30">
                  <c:v>81.805971629770681</c:v>
                </c:pt>
                <c:pt idx="31">
                  <c:v>81.920919335622258</c:v>
                </c:pt>
                <c:pt idx="32">
                  <c:v>82.062440585649071</c:v>
                </c:pt>
                <c:pt idx="33">
                  <c:v>82.246285387396426</c:v>
                </c:pt>
                <c:pt idx="34">
                  <c:v>82.493125684291059</c:v>
                </c:pt>
                <c:pt idx="35">
                  <c:v>82.829528703297086</c:v>
                </c:pt>
                <c:pt idx="36">
                  <c:v>83.288946323361287</c:v>
                </c:pt>
                <c:pt idx="37">
                  <c:v>83.912646790258592</c:v>
                </c:pt>
                <c:pt idx="38">
                  <c:v>84.750489945021172</c:v>
                </c:pt>
                <c:pt idx="39">
                  <c:v>85.861422428179182</c:v>
                </c:pt>
                <c:pt idx="40">
                  <c:v>87.313548263698252</c:v>
                </c:pt>
                <c:pt idx="41">
                  <c:v>89.183616769703704</c:v>
                </c:pt>
                <c:pt idx="42">
                  <c:v>91.555768313343705</c:v>
                </c:pt>
                <c:pt idx="43">
                  <c:v>94.519393444812366</c:v>
                </c:pt>
                <c:pt idx="44">
                  <c:v>98.165996180374577</c:v>
                </c:pt>
                <c:pt idx="45">
                  <c:v>102.5850100118864</c:v>
                </c:pt>
                <c:pt idx="46">
                  <c:v>107.85859575238419</c:v>
                </c:pt>
                <c:pt idx="47">
                  <c:v>114.05555084126814</c:v>
                </c:pt>
                <c:pt idx="48">
                  <c:v>121.22457414963239</c:v>
                </c:pt>
                <c:pt idx="49">
                  <c:v>129.38724918291089</c:v>
                </c:pt>
                <c:pt idx="50">
                  <c:v>138.53121946733313</c:v>
                </c:pt>
                <c:pt idx="51">
                  <c:v>148.60411821015936</c:v>
                </c:pt>
                <c:pt idx="52">
                  <c:v>159.50886179984968</c:v>
                </c:pt>
                <c:pt idx="53">
                  <c:v>171.10088051882852</c:v>
                </c:pt>
                <c:pt idx="54">
                  <c:v>183.18754067861914</c:v>
                </c:pt>
                <c:pt idx="55">
                  <c:v>195.52849396339008</c:v>
                </c:pt>
                <c:pt idx="56">
                  <c:v>207.82985851158321</c:v>
                </c:pt>
                <c:pt idx="57">
                  <c:v>219.70859299466034</c:v>
                </c:pt>
                <c:pt idx="58">
                  <c:v>230.57463960749948</c:v>
                </c:pt>
                <c:pt idx="59">
                  <c:v>239.37234363653093</c:v>
                </c:pt>
                <c:pt idx="60">
                  <c:v>244.23947954631308</c:v>
                </c:pt>
                <c:pt idx="61">
                  <c:v>242.44613637563404</c:v>
                </c:pt>
                <c:pt idx="62">
                  <c:v>231.20555942730044</c:v>
                </c:pt>
                <c:pt idx="63">
                  <c:v>209.49229573746931</c:v>
                </c:pt>
                <c:pt idx="64">
                  <c:v>179.76557989428593</c:v>
                </c:pt>
                <c:pt idx="65">
                  <c:v>147.7943017191887</c:v>
                </c:pt>
                <c:pt idx="66">
                  <c:v>120.08370892979102</c:v>
                </c:pt>
                <c:pt idx="67">
                  <c:v>100.7556986108481</c:v>
                </c:pt>
                <c:pt idx="68">
                  <c:v>90.312746931600259</c:v>
                </c:pt>
                <c:pt idx="69">
                  <c:v>86.769628735754864</c:v>
                </c:pt>
                <c:pt idx="70">
                  <c:v>87.618181074996016</c:v>
                </c:pt>
                <c:pt idx="71">
                  <c:v>91.063770657368536</c:v>
                </c:pt>
                <c:pt idx="72">
                  <c:v>96.219259099912733</c:v>
                </c:pt>
                <c:pt idx="73">
                  <c:v>102.7791176354238</c:v>
                </c:pt>
                <c:pt idx="74">
                  <c:v>110.67168851145938</c:v>
                </c:pt>
                <c:pt idx="75">
                  <c:v>119.85539645139968</c:v>
                </c:pt>
                <c:pt idx="76">
                  <c:v>130.22904520039208</c:v>
                </c:pt>
                <c:pt idx="77">
                  <c:v>141.59704915497827</c:v>
                </c:pt>
                <c:pt idx="78">
                  <c:v>153.65485874099792</c:v>
                </c:pt>
                <c:pt idx="79">
                  <c:v>165.96857837421402</c:v>
                </c:pt>
                <c:pt idx="80">
                  <c:v>177.89189602821546</c:v>
                </c:pt>
                <c:pt idx="81">
                  <c:v>188.31112572619728</c:v>
                </c:pt>
                <c:pt idx="82">
                  <c:v>195.18858520291818</c:v>
                </c:pt>
                <c:pt idx="83">
                  <c:v>195.34425935516157</c:v>
                </c:pt>
                <c:pt idx="84">
                  <c:v>185.49602050385414</c:v>
                </c:pt>
                <c:pt idx="85">
                  <c:v>164.90123339622042</c:v>
                </c:pt>
                <c:pt idx="86">
                  <c:v>137.52299354962369</c:v>
                </c:pt>
                <c:pt idx="87">
                  <c:v>110.66275006418455</c:v>
                </c:pt>
                <c:pt idx="88">
                  <c:v>90.471981577066089</c:v>
                </c:pt>
                <c:pt idx="89">
                  <c:v>78.677546857945387</c:v>
                </c:pt>
                <c:pt idx="90">
                  <c:v>73.267253111526159</c:v>
                </c:pt>
                <c:pt idx="91">
                  <c:v>71.273674019320396</c:v>
                </c:pt>
                <c:pt idx="92">
                  <c:v>70.63261838038423</c:v>
                </c:pt>
                <c:pt idx="93">
                  <c:v>70.396955992589682</c:v>
                </c:pt>
                <c:pt idx="94">
                  <c:v>70.255033018245953</c:v>
                </c:pt>
                <c:pt idx="95">
                  <c:v>70.130688802531012</c:v>
                </c:pt>
                <c:pt idx="96">
                  <c:v>70.009836113982161</c:v>
                </c:pt>
                <c:pt idx="97">
                  <c:v>69.890493605624499</c:v>
                </c:pt>
                <c:pt idx="98">
                  <c:v>69.772512337714744</c:v>
                </c:pt>
                <c:pt idx="99">
                  <c:v>69.656047926654622</c:v>
                </c:pt>
                <c:pt idx="100">
                  <c:v>69.541442187173587</c:v>
                </c:pt>
                <c:pt idx="101">
                  <c:v>69.429296900095025</c:v>
                </c:pt>
                <c:pt idx="102">
                  <c:v>69.320597448514405</c:v>
                </c:pt>
                <c:pt idx="103">
                  <c:v>69.216878080680942</c:v>
                </c:pt>
                <c:pt idx="104">
                  <c:v>69.120428722666915</c:v>
                </c:pt>
                <c:pt idx="105">
                  <c:v>69.034535938692855</c:v>
                </c:pt>
                <c:pt idx="106">
                  <c:v>68.963738235109531</c:v>
                </c:pt>
                <c:pt idx="107">
                  <c:v>68.914059566569392</c:v>
                </c:pt>
                <c:pt idx="108">
                  <c:v>68.893166403265255</c:v>
                </c:pt>
                <c:pt idx="109">
                  <c:v>68.910376543156005</c:v>
                </c:pt>
                <c:pt idx="110">
                  <c:v>68.976437240287439</c:v>
                </c:pt>
                <c:pt idx="111">
                  <c:v>69.10299254463358</c:v>
                </c:pt>
                <c:pt idx="112">
                  <c:v>69.301681100468031</c:v>
                </c:pt>
                <c:pt idx="113">
                  <c:v>69.5828492955429</c:v>
                </c:pt>
                <c:pt idx="114">
                  <c:v>69.953925933841418</c:v>
                </c:pt>
                <c:pt idx="115">
                  <c:v>70.417558000692921</c:v>
                </c:pt>
                <c:pt idx="116">
                  <c:v>70.969576283362045</c:v>
                </c:pt>
                <c:pt idx="117">
                  <c:v>71.596584919899669</c:v>
                </c:pt>
                <c:pt idx="118">
                  <c:v>72.272302378494189</c:v>
                </c:pt>
                <c:pt idx="119">
                  <c:v>72.951101962721381</c:v>
                </c:pt>
                <c:pt idx="120">
                  <c:v>73.558289191534939</c:v>
                </c:pt>
                <c:pt idx="121">
                  <c:v>73.982231287815011</c:v>
                </c:pt>
                <c:pt idx="122">
                  <c:v>74.082582463604851</c:v>
                </c:pt>
                <c:pt idx="123">
                  <c:v>73.730835408805106</c:v>
                </c:pt>
                <c:pt idx="124">
                  <c:v>72.879547347486451</c:v>
                </c:pt>
                <c:pt idx="125">
                  <c:v>71.620207615400489</c:v>
                </c:pt>
                <c:pt idx="126">
                  <c:v>70.175195531200359</c:v>
                </c:pt>
                <c:pt idx="127">
                  <c:v>68.809951064652836</c:v>
                </c:pt>
                <c:pt idx="128">
                  <c:v>67.719467847889362</c:v>
                </c:pt>
                <c:pt idx="129">
                  <c:v>66.966556637379966</c:v>
                </c:pt>
                <c:pt idx="130">
                  <c:v>66.501277479161743</c:v>
                </c:pt>
                <c:pt idx="131">
                  <c:v>66.225963351105165</c:v>
                </c:pt>
                <c:pt idx="132">
                  <c:v>66.05186971287435</c:v>
                </c:pt>
                <c:pt idx="133">
                  <c:v>65.922146211532933</c:v>
                </c:pt>
                <c:pt idx="134">
                  <c:v>65.808671400603018</c:v>
                </c:pt>
                <c:pt idx="135">
                  <c:v>65.700440336780986</c:v>
                </c:pt>
                <c:pt idx="136">
                  <c:v>65.594375358313897</c:v>
                </c:pt>
                <c:pt idx="137">
                  <c:v>65.490887116227839</c:v>
                </c:pt>
                <c:pt idx="138">
                  <c:v>65.392822482878458</c:v>
                </c:pt>
                <c:pt idx="139">
                  <c:v>65.306236724503663</c:v>
                </c:pt>
                <c:pt idx="140">
                  <c:v>65.241979498542491</c:v>
                </c:pt>
                <c:pt idx="141">
                  <c:v>65.217133201510066</c:v>
                </c:pt>
                <c:pt idx="142">
                  <c:v>65.25487659981124</c:v>
                </c:pt>
                <c:pt idx="143">
                  <c:v>65.38095112684519</c:v>
                </c:pt>
                <c:pt idx="144">
                  <c:v>65.615423145322566</c:v>
                </c:pt>
                <c:pt idx="145">
                  <c:v>65.960499714565103</c:v>
                </c:pt>
                <c:pt idx="146">
                  <c:v>66.388441390665434</c:v>
                </c:pt>
                <c:pt idx="147">
                  <c:v>66.836332010897848</c:v>
                </c:pt>
                <c:pt idx="148">
                  <c:v>67.214004116475863</c:v>
                </c:pt>
                <c:pt idx="149">
                  <c:v>67.426344442155141</c:v>
                </c:pt>
                <c:pt idx="150">
                  <c:v>67.403265097882482</c:v>
                </c:pt>
                <c:pt idx="151">
                  <c:v>67.124618273952677</c:v>
                </c:pt>
                <c:pt idx="152">
                  <c:v>66.627984109602849</c:v>
                </c:pt>
                <c:pt idx="153">
                  <c:v>65.995234709408365</c:v>
                </c:pt>
                <c:pt idx="154">
                  <c:v>65.324446703929752</c:v>
                </c:pt>
                <c:pt idx="155">
                  <c:v>64.700363716451776</c:v>
                </c:pt>
                <c:pt idx="156">
                  <c:v>64.175430373228139</c:v>
                </c:pt>
                <c:pt idx="157">
                  <c:v>63.766190086853925</c:v>
                </c:pt>
                <c:pt idx="158">
                  <c:v>63.461876828681625</c:v>
                </c:pt>
                <c:pt idx="159">
                  <c:v>63.23789941716305</c:v>
                </c:pt>
                <c:pt idx="160">
                  <c:v>63.06761319118705</c:v>
                </c:pt>
                <c:pt idx="161">
                  <c:v>62.929190389578871</c:v>
                </c:pt>
                <c:pt idx="162">
                  <c:v>62.807728524793099</c:v>
                </c:pt>
                <c:pt idx="163">
                  <c:v>62.694419009404484</c:v>
                </c:pt>
                <c:pt idx="164">
                  <c:v>62.584666898951639</c:v>
                </c:pt>
                <c:pt idx="165">
                  <c:v>62.47633333473626</c:v>
                </c:pt>
                <c:pt idx="166">
                  <c:v>62.368523867057867</c:v>
                </c:pt>
                <c:pt idx="167">
                  <c:v>62.260901142510669</c:v>
                </c:pt>
                <c:pt idx="168">
                  <c:v>62.153350320903996</c:v>
                </c:pt>
                <c:pt idx="169">
                  <c:v>62.045836299062081</c:v>
                </c:pt>
                <c:pt idx="170">
                  <c:v>61.93834963836121</c:v>
                </c:pt>
                <c:pt idx="171">
                  <c:v>61.830888251072331</c:v>
                </c:pt>
                <c:pt idx="172">
                  <c:v>61.723451831897862</c:v>
                </c:pt>
                <c:pt idx="173">
                  <c:v>61.616040342422558</c:v>
                </c:pt>
                <c:pt idx="174">
                  <c:v>61.508653652454868</c:v>
                </c:pt>
                <c:pt idx="175">
                  <c:v>61.401291478777516</c:v>
                </c:pt>
                <c:pt idx="176">
                  <c:v>61.293953392414714</c:v>
                </c:pt>
                <c:pt idx="177">
                  <c:v>61.186638839299846</c:v>
                </c:pt>
                <c:pt idx="178">
                  <c:v>61.079347162183247</c:v>
                </c:pt>
                <c:pt idx="179">
                  <c:v>60.972077621237879</c:v>
                </c:pt>
                <c:pt idx="180">
                  <c:v>60.864829412821955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76.640246898069208</c:v>
                </c:pt>
                <c:pt idx="1">
                  <c:v>76.86452937867368</c:v>
                </c:pt>
                <c:pt idx="2">
                  <c:v>77.087954298762241</c:v>
                </c:pt>
                <c:pt idx="3">
                  <c:v>77.310370923324967</c:v>
                </c:pt>
                <c:pt idx="4">
                  <c:v>77.531609150795475</c:v>
                </c:pt>
                <c:pt idx="5">
                  <c:v>77.751477582534051</c:v>
                </c:pt>
                <c:pt idx="6">
                  <c:v>77.969761485440543</c:v>
                </c:pt>
                <c:pt idx="7">
                  <c:v>78.186220660944386</c:v>
                </c:pt>
                <c:pt idx="8">
                  <c:v>78.400587239484665</c:v>
                </c:pt>
                <c:pt idx="9">
                  <c:v>78.612563426589873</c:v>
                </c:pt>
                <c:pt idx="10">
                  <c:v>78.821819234885851</c:v>
                </c:pt>
                <c:pt idx="11">
                  <c:v>79.027990245850575</c:v>
                </c:pt>
                <c:pt idx="12">
                  <c:v>79.2306754559078</c:v>
                </c:pt>
                <c:pt idx="13">
                  <c:v>79.429435273439566</c:v>
                </c:pt>
                <c:pt idx="14">
                  <c:v>79.623789746343405</c:v>
                </c:pt>
                <c:pt idx="15">
                  <c:v>79.81321711357937</c:v>
                </c:pt>
                <c:pt idx="16">
                  <c:v>79.997152788312931</c:v>
                </c:pt>
                <c:pt idx="17">
                  <c:v>80.17498889413605</c:v>
                </c:pt>
                <c:pt idx="18">
                  <c:v>80.346074488615784</c:v>
                </c:pt>
                <c:pt idx="19">
                  <c:v>80.509716619010803</c:v>
                </c:pt>
                <c:pt idx="20">
                  <c:v>80.665182362112347</c:v>
                </c:pt>
                <c:pt idx="21">
                  <c:v>80.811702002288712</c:v>
                </c:pt>
                <c:pt idx="22">
                  <c:v>80.948473497237103</c:v>
                </c:pt>
                <c:pt idx="23">
                  <c:v>81.074668367884513</c:v>
                </c:pt>
                <c:pt idx="24">
                  <c:v>81.189439125559858</c:v>
                </c:pt>
                <c:pt idx="25">
                  <c:v>81.29192831442974</c:v>
                </c:pt>
                <c:pt idx="26">
                  <c:v>81.381279199117785</c:v>
                </c:pt>
                <c:pt idx="27">
                  <c:v>81.456648065975756</c:v>
                </c:pt>
                <c:pt idx="28">
                  <c:v>81.517218032174625</c:v>
                </c:pt>
                <c:pt idx="29">
                  <c:v>81.562214171404861</c:v>
                </c:pt>
                <c:pt idx="30">
                  <c:v>81.590919671736188</c:v>
                </c:pt>
                <c:pt idx="31">
                  <c:v>81.602692644858536</c:v>
                </c:pt>
                <c:pt idx="32">
                  <c:v>81.596983112779938</c:v>
                </c:pt>
                <c:pt idx="33">
                  <c:v>81.573349615593145</c:v>
                </c:pt>
                <c:pt idx="34">
                  <c:v>81.531474820384659</c:v>
                </c:pt>
                <c:pt idx="35">
                  <c:v>81.471179474985377</c:v>
                </c:pt>
                <c:pt idx="36">
                  <c:v>81.392434048391038</c:v>
                </c:pt>
                <c:pt idx="37">
                  <c:v>81.295367437730562</c:v>
                </c:pt>
                <c:pt idx="38">
                  <c:v>81.180272202170642</c:v>
                </c:pt>
                <c:pt idx="39">
                  <c:v>81.047605906020536</c:v>
                </c:pt>
                <c:pt idx="40">
                  <c:v>80.897988311394627</c:v>
                </c:pt>
                <c:pt idx="41">
                  <c:v>80.732194346002615</c:v>
                </c:pt>
                <c:pt idx="42">
                  <c:v>80.55114297152457</c:v>
                </c:pt>
                <c:pt idx="43">
                  <c:v>80.355882277941291</c:v>
                </c:pt>
                <c:pt idx="44">
                  <c:v>80.147571313784098</c:v>
                </c:pt>
                <c:pt idx="45">
                  <c:v>79.927459317192842</c:v>
                </c:pt>
                <c:pt idx="46">
                  <c:v>79.696863126185221</c:v>
                </c:pt>
                <c:pt idx="47">
                  <c:v>79.457143610801396</c:v>
                </c:pt>
                <c:pt idx="48">
                  <c:v>79.209681981642021</c:v>
                </c:pt>
                <c:pt idx="49">
                  <c:v>78.955856790436656</c:v>
                </c:pt>
                <c:pt idx="50">
                  <c:v>78.697022354729711</c:v>
                </c:pt>
                <c:pt idx="51">
                  <c:v>78.434489220027615</c:v>
                </c:pt>
                <c:pt idx="52">
                  <c:v>78.169507130416136</c:v>
                </c:pt>
                <c:pt idx="53">
                  <c:v>77.903250825055508</c:v>
                </c:pt>
                <c:pt idx="54">
                  <c:v>77.636808824818814</c:v>
                </c:pt>
                <c:pt idx="55">
                  <c:v>77.371175230742296</c:v>
                </c:pt>
                <c:pt idx="56">
                  <c:v>77.107244431631898</c:v>
                </c:pt>
                <c:pt idx="57">
                  <c:v>76.845808517178313</c:v>
                </c:pt>
                <c:pt idx="58">
                  <c:v>76.587557117681641</c:v>
                </c:pt>
                <c:pt idx="59">
                  <c:v>76.333079342037053</c:v>
                </c:pt>
                <c:pt idx="60">
                  <c:v>76.082867460169879</c:v>
                </c:pt>
                <c:pt idx="61">
                  <c:v>75.837321971499406</c:v>
                </c:pt>
                <c:pt idx="62">
                  <c:v>75.596757713357519</c:v>
                </c:pt>
                <c:pt idx="63">
                  <c:v>75.361410688417877</c:v>
                </c:pt>
                <c:pt idx="64">
                  <c:v>75.131445324049082</c:v>
                </c:pt>
                <c:pt idx="65">
                  <c:v>74.906961915431566</c:v>
                </c:pt>
                <c:pt idx="66">
                  <c:v>74.68800404517954</c:v>
                </c:pt>
                <c:pt idx="67">
                  <c:v>74.474565812631297</c:v>
                </c:pt>
                <c:pt idx="68">
                  <c:v>74.266598744102893</c:v>
                </c:pt>
                <c:pt idx="69">
                  <c:v>74.064018290016051</c:v>
                </c:pt>
                <c:pt idx="70">
                  <c:v>73.866709845199011</c:v>
                </c:pt>
                <c:pt idx="71">
                  <c:v>73.674534254516431</c:v>
                </c:pt>
                <c:pt idx="72">
                  <c:v>73.487332787320696</c:v>
                </c:pt>
                <c:pt idx="73">
                  <c:v>73.304931581273721</c:v>
                </c:pt>
                <c:pt idx="74">
                  <c:v>73.127145569241677</c:v>
                </c:pt>
                <c:pt idx="75">
                  <c:v>72.953781912684363</c:v>
                </c:pt>
                <c:pt idx="76">
                  <c:v>72.78464297173845</c:v>
                </c:pt>
                <c:pt idx="77">
                  <c:v>72.619528846524403</c:v>
                </c:pt>
                <c:pt idx="78">
                  <c:v>72.458239526553811</c:v>
                </c:pt>
                <c:pt idx="79">
                  <c:v>72.300576685897511</c:v>
                </c:pt>
                <c:pt idx="80">
                  <c:v>72.146345161365517</c:v>
                </c:pt>
                <c:pt idx="81">
                  <c:v>71.995354149661395</c:v>
                </c:pt>
                <c:pt idx="82">
                  <c:v>71.84741815757036</c:v>
                </c:pt>
                <c:pt idx="83">
                  <c:v>71.702357736935426</c:v>
                </c:pt>
                <c:pt idx="84">
                  <c:v>71.560000033639355</c:v>
                </c:pt>
                <c:pt idx="85">
                  <c:v>71.420179177174006</c:v>
                </c:pt>
                <c:pt idx="86">
                  <c:v>71.282736534741687</c:v>
                </c:pt>
                <c:pt idx="87">
                  <c:v>71.147520851269306</c:v>
                </c:pt>
                <c:pt idx="88">
                  <c:v>71.014388294273161</c:v>
                </c:pt>
                <c:pt idx="89">
                  <c:v>70.883202420226041</c:v>
                </c:pt>
                <c:pt idx="90">
                  <c:v>70.753834076966712</c:v>
                </c:pt>
                <c:pt idx="91">
                  <c:v>70.626161254763232</c:v>
                </c:pt>
                <c:pt idx="92">
                  <c:v>70.500068896899506</c:v>
                </c:pt>
                <c:pt idx="93">
                  <c:v>70.37544867909088</c:v>
                </c:pt>
                <c:pt idx="94">
                  <c:v>70.252198765645886</c:v>
                </c:pt>
                <c:pt idx="95">
                  <c:v>70.130223549061895</c:v>
                </c:pt>
                <c:pt idx="96">
                  <c:v>70.009433378664539</c:v>
                </c:pt>
                <c:pt idx="97">
                  <c:v>69.889744282958461</c:v>
                </c:pt>
                <c:pt idx="98">
                  <c:v>69.77107768953887</c:v>
                </c:pt>
                <c:pt idx="99">
                  <c:v>69.653360145706372</c:v>
                </c:pt>
                <c:pt idx="100">
                  <c:v>69.536523042319871</c:v>
                </c:pt>
                <c:pt idx="101">
                  <c:v>69.420502342901855</c:v>
                </c:pt>
                <c:pt idx="102">
                  <c:v>69.305238319568517</c:v>
                </c:pt>
                <c:pt idx="103">
                  <c:v>69.190675296981439</c:v>
                </c:pt>
                <c:pt idx="104">
                  <c:v>69.076761405202973</c:v>
                </c:pt>
                <c:pt idx="105">
                  <c:v>68.963448342073008</c:v>
                </c:pt>
                <c:pt idx="106">
                  <c:v>68.850691145505664</c:v>
                </c:pt>
                <c:pt idx="107">
                  <c:v>68.738447975924657</c:v>
                </c:pt>
                <c:pt idx="108">
                  <c:v>68.626679908907619</c:v>
                </c:pt>
                <c:pt idx="109">
                  <c:v>68.515350737993501</c:v>
                </c:pt>
                <c:pt idx="110">
                  <c:v>68.404426787511028</c:v>
                </c:pt>
                <c:pt idx="111">
                  <c:v>68.293876735217125</c:v>
                </c:pt>
                <c:pt idx="112">
                  <c:v>68.183671444478151</c:v>
                </c:pt>
                <c:pt idx="113">
                  <c:v>68.07378380569061</c:v>
                </c:pt>
                <c:pt idx="114">
                  <c:v>67.964188586614895</c:v>
                </c:pt>
                <c:pt idx="115">
                  <c:v>67.854862291282586</c:v>
                </c:pt>
                <c:pt idx="116">
                  <c:v>67.745783027140121</c:v>
                </c:pt>
                <c:pt idx="117">
                  <c:v>67.636930380098406</c:v>
                </c:pt>
                <c:pt idx="118">
                  <c:v>67.528285297177931</c:v>
                </c:pt>
                <c:pt idx="119">
                  <c:v>67.419829976464243</c:v>
                </c:pt>
                <c:pt idx="120">
                  <c:v>67.311547764121485</c:v>
                </c:pt>
                <c:pt idx="121">
                  <c:v>67.20342305825173</c:v>
                </c:pt>
                <c:pt idx="122">
                  <c:v>67.09544121943263</c:v>
                </c:pt>
                <c:pt idx="123">
                  <c:v>66.98758848781489</c:v>
                </c:pt>
                <c:pt idx="124">
                  <c:v>66.879851906714705</c:v>
                </c:pt>
                <c:pt idx="125">
                  <c:v>66.772219252689467</c:v>
                </c:pt>
                <c:pt idx="126">
                  <c:v>66.664678972140138</c:v>
                </c:pt>
                <c:pt idx="127">
                  <c:v>66.557220124533117</c:v>
                </c:pt>
                <c:pt idx="128">
                  <c:v>66.449832332380069</c:v>
                </c:pt>
                <c:pt idx="129">
                  <c:v>66.34250573814785</c:v>
                </c:pt>
                <c:pt idx="130">
                  <c:v>66.235230968290352</c:v>
                </c:pt>
                <c:pt idx="131">
                  <c:v>66.127999104594409</c:v>
                </c:pt>
                <c:pt idx="132">
                  <c:v>66.020801663006736</c:v>
                </c:pt>
                <c:pt idx="133">
                  <c:v>65.913630580053777</c:v>
                </c:pt>
                <c:pt idx="134">
                  <c:v>65.806478206875752</c:v>
                </c:pt>
                <c:pt idx="135">
                  <c:v>65.699337310767547</c:v>
                </c:pt>
                <c:pt idx="136">
                  <c:v>65.592201083949192</c:v>
                </c:pt>
                <c:pt idx="137">
                  <c:v>65.485063159078763</c:v>
                </c:pt>
                <c:pt idx="138">
                  <c:v>65.377917630776494</c:v>
                </c:pt>
                <c:pt idx="139">
                  <c:v>65.270759082155678</c:v>
                </c:pt>
                <c:pt idx="140">
                  <c:v>65.163582615071505</c:v>
                </c:pt>
                <c:pt idx="141">
                  <c:v>65.056383882516755</c:v>
                </c:pt>
                <c:pt idx="142">
                  <c:v>64.949159121338369</c:v>
                </c:pt>
                <c:pt idx="143">
                  <c:v>64.841905183245657</c:v>
                </c:pt>
                <c:pt idx="144">
                  <c:v>64.734619561953735</c:v>
                </c:pt>
                <c:pt idx="145">
                  <c:v>64.627300414282004</c:v>
                </c:pt>
                <c:pt idx="146">
                  <c:v>64.51994657312342</c:v>
                </c:pt>
                <c:pt idx="147">
                  <c:v>64.412557550430407</c:v>
                </c:pt>
                <c:pt idx="148">
                  <c:v>64.305133528726614</c:v>
                </c:pt>
                <c:pt idx="149">
                  <c:v>64.197675340139597</c:v>
                </c:pt>
                <c:pt idx="150">
                  <c:v>64.090184432534187</c:v>
                </c:pt>
                <c:pt idx="151">
                  <c:v>63.982662822971022</c:v>
                </c:pt>
                <c:pt idx="152">
                  <c:v>63.875113039377759</c:v>
                </c:pt>
                <c:pt idx="153">
                  <c:v>63.767538051948094</c:v>
                </c:pt>
                <c:pt idx="154">
                  <c:v>63.659941196330365</c:v>
                </c:pt>
                <c:pt idx="155">
                  <c:v>63.552326091088162</c:v>
                </c:pt>
                <c:pt idx="156">
                  <c:v>63.444696552179501</c:v>
                </c:pt>
                <c:pt idx="157">
                  <c:v>63.337056507291734</c:v>
                </c:pt>
                <c:pt idx="158">
                  <c:v>63.229409912785968</c:v>
                </c:pt>
                <c:pt idx="159">
                  <c:v>63.121760675761301</c:v>
                </c:pt>
                <c:pt idx="160">
                  <c:v>63.01411258337567</c:v>
                </c:pt>
                <c:pt idx="161">
                  <c:v>62.906469241091415</c:v>
                </c:pt>
                <c:pt idx="162">
                  <c:v>62.798834020993723</c:v>
                </c:pt>
                <c:pt idx="163">
                  <c:v>62.691210020798621</c:v>
                </c:pt>
                <c:pt idx="164">
                  <c:v>62.583600033663544</c:v>
                </c:pt>
                <c:pt idx="165">
                  <c:v>62.476006528464666</c:v>
                </c:pt>
                <c:pt idx="166">
                  <c:v>62.368431639835826</c:v>
                </c:pt>
                <c:pt idx="167">
                  <c:v>62.260877166981857</c:v>
                </c:pt>
                <c:pt idx="168">
                  <c:v>62.153344580090035</c:v>
                </c:pt>
                <c:pt idx="169">
                  <c:v>62.045835033060968</c:v>
                </c:pt>
                <c:pt idx="170">
                  <c:v>61.93834938125525</c:v>
                </c:pt>
                <c:pt idx="171">
                  <c:v>61.830888202991446</c:v>
                </c:pt>
                <c:pt idx="172">
                  <c:v>61.723451823618774</c:v>
                </c:pt>
                <c:pt idx="173">
                  <c:v>61.616040341110022</c:v>
                </c:pt>
                <c:pt idx="174">
                  <c:v>61.508653652263298</c:v>
                </c:pt>
                <c:pt idx="175">
                  <c:v>61.401291478751773</c:v>
                </c:pt>
                <c:pt idx="176">
                  <c:v>61.293953392411531</c:v>
                </c:pt>
                <c:pt idx="177">
                  <c:v>61.186638839299484</c:v>
                </c:pt>
                <c:pt idx="178">
                  <c:v>61.079347162183211</c:v>
                </c:pt>
                <c:pt idx="179">
                  <c:v>60.972077621237872</c:v>
                </c:pt>
                <c:pt idx="180">
                  <c:v>60.864829412821955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79.332999999999998</c:v>
                </c:pt>
                <c:pt idx="1">
                  <c:v>78.167000000000002</c:v>
                </c:pt>
                <c:pt idx="2">
                  <c:v>79.183000000000007</c:v>
                </c:pt>
                <c:pt idx="3">
                  <c:v>78.816999999999993</c:v>
                </c:pt>
                <c:pt idx="4">
                  <c:v>78.7</c:v>
                </c:pt>
                <c:pt idx="5">
                  <c:v>77.933000000000007</c:v>
                </c:pt>
                <c:pt idx="6">
                  <c:v>77.466999999999999</c:v>
                </c:pt>
                <c:pt idx="7">
                  <c:v>78.733000000000004</c:v>
                </c:pt>
                <c:pt idx="8">
                  <c:v>77.816999999999993</c:v>
                </c:pt>
                <c:pt idx="9">
                  <c:v>78.132999999999996</c:v>
                </c:pt>
                <c:pt idx="10">
                  <c:v>78.900000000000006</c:v>
                </c:pt>
                <c:pt idx="11">
                  <c:v>77.599999999999994</c:v>
                </c:pt>
                <c:pt idx="12">
                  <c:v>78.099999999999994</c:v>
                </c:pt>
                <c:pt idx="13">
                  <c:v>78.566999999999993</c:v>
                </c:pt>
                <c:pt idx="14">
                  <c:v>78.733000000000004</c:v>
                </c:pt>
                <c:pt idx="15">
                  <c:v>78.983000000000004</c:v>
                </c:pt>
                <c:pt idx="16">
                  <c:v>78.433000000000007</c:v>
                </c:pt>
                <c:pt idx="17">
                  <c:v>79.599999999999994</c:v>
                </c:pt>
                <c:pt idx="18">
                  <c:v>77.95</c:v>
                </c:pt>
                <c:pt idx="19">
                  <c:v>79.417000000000002</c:v>
                </c:pt>
                <c:pt idx="20">
                  <c:v>79.05</c:v>
                </c:pt>
                <c:pt idx="21">
                  <c:v>79.3</c:v>
                </c:pt>
                <c:pt idx="22">
                  <c:v>80.082999999999998</c:v>
                </c:pt>
                <c:pt idx="23">
                  <c:v>79.132999999999996</c:v>
                </c:pt>
                <c:pt idx="24">
                  <c:v>78.382999999999996</c:v>
                </c:pt>
                <c:pt idx="25">
                  <c:v>79.75</c:v>
                </c:pt>
                <c:pt idx="26">
                  <c:v>79.566999999999993</c:v>
                </c:pt>
                <c:pt idx="27">
                  <c:v>80.516999999999996</c:v>
                </c:pt>
                <c:pt idx="28">
                  <c:v>81.150000000000006</c:v>
                </c:pt>
                <c:pt idx="29">
                  <c:v>81.733000000000004</c:v>
                </c:pt>
                <c:pt idx="30">
                  <c:v>82.95</c:v>
                </c:pt>
                <c:pt idx="31">
                  <c:v>82.917000000000002</c:v>
                </c:pt>
                <c:pt idx="32">
                  <c:v>83.367000000000004</c:v>
                </c:pt>
                <c:pt idx="33">
                  <c:v>84.783000000000001</c:v>
                </c:pt>
                <c:pt idx="34">
                  <c:v>85.75</c:v>
                </c:pt>
                <c:pt idx="35">
                  <c:v>86.933000000000007</c:v>
                </c:pt>
                <c:pt idx="36">
                  <c:v>87.4</c:v>
                </c:pt>
                <c:pt idx="37">
                  <c:v>88.082999999999998</c:v>
                </c:pt>
                <c:pt idx="38">
                  <c:v>88.9</c:v>
                </c:pt>
                <c:pt idx="39">
                  <c:v>90.483000000000004</c:v>
                </c:pt>
                <c:pt idx="40">
                  <c:v>91.683000000000007</c:v>
                </c:pt>
                <c:pt idx="41">
                  <c:v>93.95</c:v>
                </c:pt>
                <c:pt idx="42">
                  <c:v>94.933000000000007</c:v>
                </c:pt>
                <c:pt idx="43">
                  <c:v>97.367000000000004</c:v>
                </c:pt>
                <c:pt idx="44">
                  <c:v>100.167</c:v>
                </c:pt>
                <c:pt idx="45">
                  <c:v>104.18300000000001</c:v>
                </c:pt>
                <c:pt idx="46">
                  <c:v>109.517</c:v>
                </c:pt>
                <c:pt idx="47">
                  <c:v>114.167</c:v>
                </c:pt>
                <c:pt idx="48">
                  <c:v>121.43300000000001</c:v>
                </c:pt>
                <c:pt idx="49">
                  <c:v>129.13300000000001</c:v>
                </c:pt>
                <c:pt idx="50">
                  <c:v>138.30000000000001</c:v>
                </c:pt>
                <c:pt idx="51">
                  <c:v>147.86699999999999</c:v>
                </c:pt>
                <c:pt idx="52">
                  <c:v>160.083</c:v>
                </c:pt>
                <c:pt idx="53">
                  <c:v>173.733</c:v>
                </c:pt>
                <c:pt idx="54">
                  <c:v>188.56700000000001</c:v>
                </c:pt>
                <c:pt idx="55">
                  <c:v>202.733</c:v>
                </c:pt>
                <c:pt idx="56">
                  <c:v>215.7</c:v>
                </c:pt>
                <c:pt idx="57">
                  <c:v>226.38300000000001</c:v>
                </c:pt>
                <c:pt idx="58">
                  <c:v>233.1</c:v>
                </c:pt>
                <c:pt idx="59">
                  <c:v>237.417</c:v>
                </c:pt>
                <c:pt idx="60">
                  <c:v>238</c:v>
                </c:pt>
                <c:pt idx="61">
                  <c:v>234.3</c:v>
                </c:pt>
                <c:pt idx="62">
                  <c:v>225.78299999999999</c:v>
                </c:pt>
                <c:pt idx="63">
                  <c:v>209.7</c:v>
                </c:pt>
                <c:pt idx="64">
                  <c:v>189.78299999999999</c:v>
                </c:pt>
                <c:pt idx="65">
                  <c:v>160.233</c:v>
                </c:pt>
                <c:pt idx="66">
                  <c:v>128.05000000000001</c:v>
                </c:pt>
                <c:pt idx="67">
                  <c:v>102.783</c:v>
                </c:pt>
                <c:pt idx="68">
                  <c:v>90.9</c:v>
                </c:pt>
                <c:pt idx="69">
                  <c:v>90.266999999999996</c:v>
                </c:pt>
                <c:pt idx="70">
                  <c:v>93.766999999999996</c:v>
                </c:pt>
                <c:pt idx="71">
                  <c:v>97.85</c:v>
                </c:pt>
                <c:pt idx="72">
                  <c:v>101.2</c:v>
                </c:pt>
                <c:pt idx="73">
                  <c:v>106.767</c:v>
                </c:pt>
                <c:pt idx="74">
                  <c:v>114.733</c:v>
                </c:pt>
                <c:pt idx="75">
                  <c:v>124.06699999999999</c:v>
                </c:pt>
                <c:pt idx="76">
                  <c:v>136.21700000000001</c:v>
                </c:pt>
                <c:pt idx="77">
                  <c:v>148.1</c:v>
                </c:pt>
                <c:pt idx="78">
                  <c:v>160.46700000000001</c:v>
                </c:pt>
                <c:pt idx="79">
                  <c:v>170.86699999999999</c:v>
                </c:pt>
                <c:pt idx="80">
                  <c:v>180.333</c:v>
                </c:pt>
                <c:pt idx="81">
                  <c:v>187.583</c:v>
                </c:pt>
                <c:pt idx="82">
                  <c:v>187.917</c:v>
                </c:pt>
                <c:pt idx="83">
                  <c:v>184.31700000000001</c:v>
                </c:pt>
                <c:pt idx="84">
                  <c:v>173.8</c:v>
                </c:pt>
                <c:pt idx="85">
                  <c:v>157.733</c:v>
                </c:pt>
                <c:pt idx="86">
                  <c:v>134.13300000000001</c:v>
                </c:pt>
                <c:pt idx="87">
                  <c:v>106.45</c:v>
                </c:pt>
                <c:pt idx="88">
                  <c:v>82.5</c:v>
                </c:pt>
                <c:pt idx="89">
                  <c:v>71.832999999999998</c:v>
                </c:pt>
                <c:pt idx="90">
                  <c:v>67.900000000000006</c:v>
                </c:pt>
                <c:pt idx="91">
                  <c:v>67.882999999999996</c:v>
                </c:pt>
                <c:pt idx="92">
                  <c:v>68.132999999999996</c:v>
                </c:pt>
                <c:pt idx="93">
                  <c:v>68.283000000000001</c:v>
                </c:pt>
                <c:pt idx="94">
                  <c:v>69.183000000000007</c:v>
                </c:pt>
                <c:pt idx="95">
                  <c:v>68.316999999999993</c:v>
                </c:pt>
                <c:pt idx="96">
                  <c:v>69.332999999999998</c:v>
                </c:pt>
                <c:pt idx="97">
                  <c:v>67.733000000000004</c:v>
                </c:pt>
                <c:pt idx="98">
                  <c:v>68.900000000000006</c:v>
                </c:pt>
                <c:pt idx="99">
                  <c:v>69.466999999999999</c:v>
                </c:pt>
                <c:pt idx="100">
                  <c:v>69.566999999999993</c:v>
                </c:pt>
                <c:pt idx="101">
                  <c:v>68.533000000000001</c:v>
                </c:pt>
                <c:pt idx="102">
                  <c:v>68.516999999999996</c:v>
                </c:pt>
                <c:pt idx="103">
                  <c:v>69.266999999999996</c:v>
                </c:pt>
                <c:pt idx="104">
                  <c:v>70.033000000000001</c:v>
                </c:pt>
                <c:pt idx="105">
                  <c:v>70.400000000000006</c:v>
                </c:pt>
                <c:pt idx="106">
                  <c:v>69.849999999999994</c:v>
                </c:pt>
                <c:pt idx="107">
                  <c:v>69</c:v>
                </c:pt>
                <c:pt idx="108">
                  <c:v>68.266999999999996</c:v>
                </c:pt>
                <c:pt idx="109">
                  <c:v>69.917000000000002</c:v>
                </c:pt>
                <c:pt idx="110">
                  <c:v>69.400000000000006</c:v>
                </c:pt>
                <c:pt idx="111">
                  <c:v>70.45</c:v>
                </c:pt>
                <c:pt idx="112">
                  <c:v>69.25</c:v>
                </c:pt>
                <c:pt idx="113">
                  <c:v>69.45</c:v>
                </c:pt>
                <c:pt idx="114">
                  <c:v>69.667000000000002</c:v>
                </c:pt>
                <c:pt idx="115">
                  <c:v>70.966999999999999</c:v>
                </c:pt>
                <c:pt idx="116">
                  <c:v>71.483000000000004</c:v>
                </c:pt>
                <c:pt idx="117">
                  <c:v>71.167000000000002</c:v>
                </c:pt>
                <c:pt idx="118">
                  <c:v>73.117000000000004</c:v>
                </c:pt>
                <c:pt idx="119">
                  <c:v>73.917000000000002</c:v>
                </c:pt>
                <c:pt idx="120">
                  <c:v>74.05</c:v>
                </c:pt>
                <c:pt idx="121">
                  <c:v>74.05</c:v>
                </c:pt>
                <c:pt idx="122">
                  <c:v>74</c:v>
                </c:pt>
                <c:pt idx="123">
                  <c:v>72.650000000000006</c:v>
                </c:pt>
                <c:pt idx="124">
                  <c:v>71.917000000000002</c:v>
                </c:pt>
                <c:pt idx="125">
                  <c:v>70.599999999999994</c:v>
                </c:pt>
                <c:pt idx="126">
                  <c:v>69.417000000000002</c:v>
                </c:pt>
                <c:pt idx="127">
                  <c:v>68.233000000000004</c:v>
                </c:pt>
                <c:pt idx="128">
                  <c:v>66.716999999999999</c:v>
                </c:pt>
                <c:pt idx="129">
                  <c:v>66.117000000000004</c:v>
                </c:pt>
                <c:pt idx="130">
                  <c:v>66.433000000000007</c:v>
                </c:pt>
                <c:pt idx="131">
                  <c:v>64.367000000000004</c:v>
                </c:pt>
                <c:pt idx="132">
                  <c:v>64.167000000000002</c:v>
                </c:pt>
                <c:pt idx="133">
                  <c:v>64.283000000000001</c:v>
                </c:pt>
                <c:pt idx="134">
                  <c:v>64.683000000000007</c:v>
                </c:pt>
                <c:pt idx="135">
                  <c:v>64.417000000000002</c:v>
                </c:pt>
                <c:pt idx="136">
                  <c:v>65.233000000000004</c:v>
                </c:pt>
                <c:pt idx="137">
                  <c:v>64.466999999999999</c:v>
                </c:pt>
                <c:pt idx="138">
                  <c:v>64.167000000000002</c:v>
                </c:pt>
                <c:pt idx="139">
                  <c:v>64.382999999999996</c:v>
                </c:pt>
                <c:pt idx="140">
                  <c:v>62.767000000000003</c:v>
                </c:pt>
                <c:pt idx="141">
                  <c:v>64.150000000000006</c:v>
                </c:pt>
                <c:pt idx="142">
                  <c:v>63.45</c:v>
                </c:pt>
                <c:pt idx="143">
                  <c:v>63.567</c:v>
                </c:pt>
                <c:pt idx="144">
                  <c:v>64.617000000000004</c:v>
                </c:pt>
                <c:pt idx="145">
                  <c:v>65.033000000000001</c:v>
                </c:pt>
                <c:pt idx="146">
                  <c:v>65.566999999999993</c:v>
                </c:pt>
                <c:pt idx="147">
                  <c:v>66.45</c:v>
                </c:pt>
                <c:pt idx="148">
                  <c:v>67.5</c:v>
                </c:pt>
                <c:pt idx="149">
                  <c:v>68.266999999999996</c:v>
                </c:pt>
                <c:pt idx="150">
                  <c:v>68.417000000000002</c:v>
                </c:pt>
                <c:pt idx="151">
                  <c:v>67.382999999999996</c:v>
                </c:pt>
                <c:pt idx="152">
                  <c:v>67.683000000000007</c:v>
                </c:pt>
                <c:pt idx="153">
                  <c:v>67.099999999999994</c:v>
                </c:pt>
                <c:pt idx="154">
                  <c:v>66.332999999999998</c:v>
                </c:pt>
                <c:pt idx="155">
                  <c:v>64.367000000000004</c:v>
                </c:pt>
                <c:pt idx="156">
                  <c:v>64.099999999999994</c:v>
                </c:pt>
                <c:pt idx="157">
                  <c:v>64.216999999999999</c:v>
                </c:pt>
                <c:pt idx="158">
                  <c:v>63.267000000000003</c:v>
                </c:pt>
                <c:pt idx="159">
                  <c:v>62.982999999999997</c:v>
                </c:pt>
                <c:pt idx="160">
                  <c:v>63.317</c:v>
                </c:pt>
                <c:pt idx="161">
                  <c:v>62.5</c:v>
                </c:pt>
                <c:pt idx="162">
                  <c:v>62.033000000000001</c:v>
                </c:pt>
                <c:pt idx="163">
                  <c:v>62.15</c:v>
                </c:pt>
                <c:pt idx="164">
                  <c:v>63.582999999999998</c:v>
                </c:pt>
                <c:pt idx="165">
                  <c:v>61.35</c:v>
                </c:pt>
                <c:pt idx="166">
                  <c:v>61.216999999999999</c:v>
                </c:pt>
                <c:pt idx="167">
                  <c:v>62.6</c:v>
                </c:pt>
                <c:pt idx="168">
                  <c:v>61.517000000000003</c:v>
                </c:pt>
                <c:pt idx="169">
                  <c:v>61.65</c:v>
                </c:pt>
                <c:pt idx="170">
                  <c:v>61.283000000000001</c:v>
                </c:pt>
                <c:pt idx="171">
                  <c:v>60.082999999999998</c:v>
                </c:pt>
                <c:pt idx="172">
                  <c:v>62.15</c:v>
                </c:pt>
                <c:pt idx="173">
                  <c:v>61.85</c:v>
                </c:pt>
                <c:pt idx="174">
                  <c:v>60.116999999999997</c:v>
                </c:pt>
                <c:pt idx="175">
                  <c:v>61.817</c:v>
                </c:pt>
                <c:pt idx="176">
                  <c:v>60.533000000000001</c:v>
                </c:pt>
                <c:pt idx="177">
                  <c:v>60.3</c:v>
                </c:pt>
                <c:pt idx="178">
                  <c:v>60.05</c:v>
                </c:pt>
                <c:pt idx="179">
                  <c:v>62.1</c:v>
                </c:pt>
                <c:pt idx="180">
                  <c:v>60.85</c:v>
                </c:pt>
                <c:pt idx="181">
                  <c:v>59.683</c:v>
                </c:pt>
                <c:pt idx="182">
                  <c:v>59.4</c:v>
                </c:pt>
                <c:pt idx="183">
                  <c:v>59.667000000000002</c:v>
                </c:pt>
                <c:pt idx="184">
                  <c:v>60.45</c:v>
                </c:pt>
                <c:pt idx="185">
                  <c:v>59.25</c:v>
                </c:pt>
                <c:pt idx="186">
                  <c:v>60.15</c:v>
                </c:pt>
                <c:pt idx="187">
                  <c:v>61</c:v>
                </c:pt>
                <c:pt idx="188">
                  <c:v>60.15</c:v>
                </c:pt>
                <c:pt idx="189">
                  <c:v>60.1</c:v>
                </c:pt>
                <c:pt idx="190">
                  <c:v>59.267000000000003</c:v>
                </c:pt>
                <c:pt idx="191">
                  <c:v>60.482999999999997</c:v>
                </c:pt>
                <c:pt idx="192">
                  <c:v>59.917000000000002</c:v>
                </c:pt>
                <c:pt idx="193">
                  <c:v>59.433</c:v>
                </c:pt>
                <c:pt idx="194">
                  <c:v>58.55</c:v>
                </c:pt>
                <c:pt idx="195">
                  <c:v>60.267000000000003</c:v>
                </c:pt>
                <c:pt idx="196">
                  <c:v>61.283000000000001</c:v>
                </c:pt>
                <c:pt idx="197">
                  <c:v>59.4</c:v>
                </c:pt>
                <c:pt idx="198">
                  <c:v>59.517000000000003</c:v>
                </c:pt>
                <c:pt idx="199">
                  <c:v>59.732999999999997</c:v>
                </c:pt>
                <c:pt idx="200">
                  <c:v>60.017000000000003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76.072353411678591</c:v>
                </c:pt>
                <c:pt idx="1">
                  <c:v>76.317984583782447</c:v>
                </c:pt>
                <c:pt idx="2">
                  <c:v>76.562704696372592</c:v>
                </c:pt>
                <c:pt idx="3">
                  <c:v>76.806347761722677</c:v>
                </c:pt>
                <c:pt idx="4">
                  <c:v>77.048726274241019</c:v>
                </c:pt>
                <c:pt idx="5">
                  <c:v>77.289629087290976</c:v>
                </c:pt>
                <c:pt idx="6">
                  <c:v>77.528819190814161</c:v>
                </c:pt>
                <c:pt idx="7">
                  <c:v>77.766031416500297</c:v>
                </c:pt>
                <c:pt idx="8">
                  <c:v>78.000970111053306</c:v>
                </c:pt>
                <c:pt idx="9">
                  <c:v>78.233306837489195</c:v>
                </c:pt>
                <c:pt idx="10">
                  <c:v>78.462678191816877</c:v>
                </c:pt>
                <c:pt idx="11">
                  <c:v>78.688683861429453</c:v>
                </c:pt>
                <c:pt idx="12">
                  <c:v>78.910885107060395</c:v>
                </c:pt>
                <c:pt idx="13">
                  <c:v>79.128803929178375</c:v>
                </c:pt>
                <c:pt idx="14">
                  <c:v>79.341923291617732</c:v>
                </c:pt>
                <c:pt idx="15">
                  <c:v>79.549688932509198</c:v>
                </c:pt>
                <c:pt idx="16">
                  <c:v>79.751513511093719</c:v>
                </c:pt>
                <c:pt idx="17">
                  <c:v>79.946784138357287</c:v>
                </c:pt>
                <c:pt idx="18">
                  <c:v>80.134874742571739</c:v>
                </c:pt>
                <c:pt idx="19">
                  <c:v>80.315165252993978</c:v>
                </c:pt>
                <c:pt idx="20">
                  <c:v>80.487070271321159</c:v>
                </c:pt>
                <c:pt idx="21">
                  <c:v>80.650080762097971</c:v>
                </c:pt>
                <c:pt idx="22">
                  <c:v>80.803823340956342</c:v>
                </c:pt>
                <c:pt idx="23">
                  <c:v>80.948142965293343</c:v>
                </c:pt>
                <c:pt idx="24">
                  <c:v>81.083216197590829</c:v>
                </c:pt>
                <c:pt idx="25">
                  <c:v>81.209703635290793</c:v>
                </c:pt>
                <c:pt idx="26">
                  <c:v>81.328951442880026</c:v>
                </c:pt>
                <c:pt idx="27">
                  <c:v>81.443252969082778</c:v>
                </c:pt>
                <c:pt idx="28">
                  <c:v>81.556181889260358</c:v>
                </c:pt>
                <c:pt idx="29">
                  <c:v>81.673007798515769</c:v>
                </c:pt>
                <c:pt idx="30">
                  <c:v>81.801203235698011</c:v>
                </c:pt>
                <c:pt idx="31">
                  <c:v>81.951047232858613</c:v>
                </c:pt>
                <c:pt idx="32">
                  <c:v>82.136324146824379</c:v>
                </c:pt>
                <c:pt idx="33">
                  <c:v>82.375107298735557</c:v>
                </c:pt>
                <c:pt idx="34">
                  <c:v>82.690604552727521</c:v>
                </c:pt>
                <c:pt idx="35">
                  <c:v>83.112027423979114</c:v>
                </c:pt>
                <c:pt idx="36">
                  <c:v>83.675427053559403</c:v>
                </c:pt>
                <c:pt idx="37">
                  <c:v>84.424420394854408</c:v>
                </c:pt>
                <c:pt idx="38">
                  <c:v>85.410709822692553</c:v>
                </c:pt>
                <c:pt idx="39">
                  <c:v>86.694281357289952</c:v>
                </c:pt>
                <c:pt idx="40">
                  <c:v>88.343153644921358</c:v>
                </c:pt>
                <c:pt idx="41">
                  <c:v>90.432545036779402</c:v>
                </c:pt>
                <c:pt idx="42">
                  <c:v>93.043332965821591</c:v>
                </c:pt>
                <c:pt idx="43">
                  <c:v>96.259701452447786</c:v>
                </c:pt>
                <c:pt idx="44">
                  <c:v>100.16591127114557</c:v>
                </c:pt>
                <c:pt idx="45">
                  <c:v>104.84218399544419</c:v>
                </c:pt>
                <c:pt idx="46">
                  <c:v>110.35976480044326</c:v>
                </c:pt>
                <c:pt idx="47">
                  <c:v>116.77531620133504</c:v>
                </c:pt>
                <c:pt idx="48">
                  <c:v>124.12488998208421</c:v>
                </c:pt>
                <c:pt idx="49">
                  <c:v>132.4178191213083</c:v>
                </c:pt>
                <c:pt idx="50">
                  <c:v>141.63095487808914</c:v>
                </c:pt>
                <c:pt idx="51">
                  <c:v>151.70373102471711</c:v>
                </c:pt>
                <c:pt idx="52">
                  <c:v>162.53453050211729</c:v>
                </c:pt>
                <c:pt idx="53">
                  <c:v>173.97862051987931</c:v>
                </c:pt>
                <c:pt idx="54">
                  <c:v>185.84699954365664</c:v>
                </c:pt>
                <c:pt idx="55">
                  <c:v>197.90240883960527</c:v>
                </c:pt>
                <c:pt idx="56">
                  <c:v>209.84084671191781</c:v>
                </c:pt>
                <c:pt idx="57">
                  <c:v>221.2332972619223</c:v>
                </c:pt>
                <c:pt idx="58">
                  <c:v>231.39446460593783</c:v>
                </c:pt>
                <c:pt idx="59">
                  <c:v>239.17910260001742</c:v>
                </c:pt>
                <c:pt idx="60">
                  <c:v>242.82298949840643</c:v>
                </c:pt>
                <c:pt idx="61">
                  <c:v>240.10364484244167</c:v>
                </c:pt>
                <c:pt idx="62">
                  <c:v>229.09220683152125</c:v>
                </c:pt>
                <c:pt idx="63">
                  <c:v>209.37964749136196</c:v>
                </c:pt>
                <c:pt idx="64">
                  <c:v>183.04262979864143</c:v>
                </c:pt>
                <c:pt idx="65">
                  <c:v>154.42634699085878</c:v>
                </c:pt>
                <c:pt idx="66">
                  <c:v>128.55470555236798</c:v>
                </c:pt>
                <c:pt idx="67">
                  <c:v>109.11718462291039</c:v>
                </c:pt>
                <c:pt idx="68">
                  <c:v>97.359539935137235</c:v>
                </c:pt>
                <c:pt idx="69">
                  <c:v>92.404035447257854</c:v>
                </c:pt>
                <c:pt idx="70">
                  <c:v>92.416716432352828</c:v>
                </c:pt>
                <c:pt idx="71">
                  <c:v>95.675352473647749</c:v>
                </c:pt>
                <c:pt idx="72">
                  <c:v>101.04183297389241</c:v>
                </c:pt>
                <c:pt idx="73">
                  <c:v>107.92682888937127</c:v>
                </c:pt>
                <c:pt idx="74">
                  <c:v>116.05898367932629</c:v>
                </c:pt>
                <c:pt idx="75">
                  <c:v>125.27802789810282</c:v>
                </c:pt>
                <c:pt idx="76">
                  <c:v>135.41458030971191</c:v>
                </c:pt>
                <c:pt idx="77">
                  <c:v>146.23672053805507</c:v>
                </c:pt>
                <c:pt idx="78">
                  <c:v>157.42601011821495</c:v>
                </c:pt>
                <c:pt idx="79">
                  <c:v>168.53875667120946</c:v>
                </c:pt>
                <c:pt idx="80">
                  <c:v>178.87976280058078</c:v>
                </c:pt>
                <c:pt idx="81">
                  <c:v>187.20887662513397</c:v>
                </c:pt>
                <c:pt idx="82">
                  <c:v>191.37993763102608</c:v>
                </c:pt>
                <c:pt idx="83">
                  <c:v>188.46470617923188</c:v>
                </c:pt>
                <c:pt idx="84">
                  <c:v>176.10417101087708</c:v>
                </c:pt>
                <c:pt idx="85">
                  <c:v>154.77566772935512</c:v>
                </c:pt>
                <c:pt idx="86">
                  <c:v>128.88494937867881</c:v>
                </c:pt>
                <c:pt idx="87">
                  <c:v>104.82501196633496</c:v>
                </c:pt>
                <c:pt idx="88">
                  <c:v>87.269913671654464</c:v>
                </c:pt>
                <c:pt idx="89">
                  <c:v>77.10085273411849</c:v>
                </c:pt>
                <c:pt idx="90">
                  <c:v>72.375974363778568</c:v>
                </c:pt>
                <c:pt idx="91">
                  <c:v>70.570997801347275</c:v>
                </c:pt>
                <c:pt idx="92">
                  <c:v>69.953103324565149</c:v>
                </c:pt>
                <c:pt idx="93">
                  <c:v>69.708617487994076</c:v>
                </c:pt>
                <c:pt idx="94">
                  <c:v>69.556649462641005</c:v>
                </c:pt>
                <c:pt idx="95">
                  <c:v>69.423672831993429</c:v>
                </c:pt>
                <c:pt idx="96">
                  <c:v>69.294912580692923</c:v>
                </c:pt>
                <c:pt idx="97">
                  <c:v>69.168208761995643</c:v>
                </c:pt>
                <c:pt idx="98">
                  <c:v>69.043610326599037</c:v>
                </c:pt>
                <c:pt idx="99">
                  <c:v>68.92166992836448</c:v>
                </c:pt>
                <c:pt idx="100">
                  <c:v>68.803320175240884</c:v>
                </c:pt>
                <c:pt idx="101">
                  <c:v>68.689993593678849</c:v>
                </c:pt>
                <c:pt idx="102">
                  <c:v>68.583799131307273</c:v>
                </c:pt>
                <c:pt idx="103">
                  <c:v>68.487730109288378</c:v>
                </c:pt>
                <c:pt idx="104">
                  <c:v>68.405887980567002</c:v>
                </c:pt>
                <c:pt idx="105">
                  <c:v>68.343695965314652</c:v>
                </c:pt>
                <c:pt idx="106">
                  <c:v>68.308063017895563</c:v>
                </c:pt>
                <c:pt idx="107">
                  <c:v>68.307445053393835</c:v>
                </c:pt>
                <c:pt idx="108">
                  <c:v>68.35174025382139</c:v>
                </c:pt>
                <c:pt idx="109">
                  <c:v>68.45195273377891</c:v>
                </c:pt>
                <c:pt idx="110">
                  <c:v>68.619568236355789</c:v>
                </c:pt>
                <c:pt idx="111">
                  <c:v>68.865610208723766</c:v>
                </c:pt>
                <c:pt idx="112">
                  <c:v>69.199384782190066</c:v>
                </c:pt>
                <c:pt idx="113">
                  <c:v>69.626971211698702</c:v>
                </c:pt>
                <c:pt idx="114">
                  <c:v>70.149542926813098</c:v>
                </c:pt>
                <c:pt idx="115">
                  <c:v>70.761543488693007</c:v>
                </c:pt>
                <c:pt idx="116">
                  <c:v>71.44846656791448</c:v>
                </c:pt>
                <c:pt idx="117">
                  <c:v>72.183426602621893</c:v>
                </c:pt>
                <c:pt idx="118">
                  <c:v>72.921239622603281</c:v>
                </c:pt>
                <c:pt idx="119">
                  <c:v>73.589753620150148</c:v>
                </c:pt>
                <c:pt idx="120">
                  <c:v>74.082588463052161</c:v>
                </c:pt>
                <c:pt idx="121">
                  <c:v>74.26454158478154</c:v>
                </c:pt>
                <c:pt idx="122">
                  <c:v>74.00331444711415</c:v>
                </c:pt>
                <c:pt idx="123">
                  <c:v>73.228113321113156</c:v>
                </c:pt>
                <c:pt idx="124">
                  <c:v>71.988041824646274</c:v>
                </c:pt>
                <c:pt idx="125">
                  <c:v>70.465152475895366</c:v>
                </c:pt>
                <c:pt idx="126">
                  <c:v>68.917132637550807</c:v>
                </c:pt>
                <c:pt idx="127">
                  <c:v>67.576430309486909</c:v>
                </c:pt>
                <c:pt idx="128">
                  <c:v>66.568803872157375</c:v>
                </c:pt>
                <c:pt idx="129">
                  <c:v>65.897178856344951</c:v>
                </c:pt>
                <c:pt idx="130">
                  <c:v>65.484513754470711</c:v>
                </c:pt>
                <c:pt idx="131">
                  <c:v>65.233480787243167</c:v>
                </c:pt>
                <c:pt idx="132">
                  <c:v>65.066304078046045</c:v>
                </c:pt>
                <c:pt idx="133">
                  <c:v>64.935895491493369</c:v>
                </c:pt>
                <c:pt idx="134">
                  <c:v>64.819442283034704</c:v>
                </c:pt>
                <c:pt idx="135">
                  <c:v>64.708039679143326</c:v>
                </c:pt>
                <c:pt idx="136">
                  <c:v>64.599303269367084</c:v>
                </c:pt>
                <c:pt idx="137">
                  <c:v>64.493961286482147</c:v>
                </c:pt>
                <c:pt idx="138">
                  <c:v>64.395215847736765</c:v>
                </c:pt>
                <c:pt idx="139">
                  <c:v>64.309706676306106</c:v>
                </c:pt>
                <c:pt idx="140">
                  <c:v>64.249339006677189</c:v>
                </c:pt>
                <c:pt idx="141">
                  <c:v>64.233220497800247</c:v>
                </c:pt>
                <c:pt idx="142">
                  <c:v>64.288457989776035</c:v>
                </c:pt>
                <c:pt idx="143">
                  <c:v>64.44798783328342</c:v>
                </c:pt>
                <c:pt idx="144">
                  <c:v>64.743628492257344</c:v>
                </c:pt>
                <c:pt idx="145">
                  <c:v>65.193867458245279</c:v>
                </c:pt>
                <c:pt idx="146">
                  <c:v>65.78872795510776</c:v>
                </c:pt>
                <c:pt idx="147">
                  <c:v>66.477461340146149</c:v>
                </c:pt>
                <c:pt idx="148">
                  <c:v>67.166638521069174</c:v>
                </c:pt>
                <c:pt idx="149">
                  <c:v>67.734204490241041</c:v>
                </c:pt>
                <c:pt idx="150">
                  <c:v>68.058712303744016</c:v>
                </c:pt>
                <c:pt idx="151">
                  <c:v>68.054821227345798</c:v>
                </c:pt>
                <c:pt idx="152">
                  <c:v>67.700996945822098</c:v>
                </c:pt>
                <c:pt idx="153">
                  <c:v>67.047124181727341</c:v>
                </c:pt>
                <c:pt idx="154">
                  <c:v>66.198358977434197</c:v>
                </c:pt>
                <c:pt idx="155">
                  <c:v>65.282384585947653</c:v>
                </c:pt>
                <c:pt idx="156">
                  <c:v>64.414067919581825</c:v>
                </c:pt>
                <c:pt idx="157">
                  <c:v>63.670799376631201</c:v>
                </c:pt>
                <c:pt idx="158">
                  <c:v>63.084874864500208</c:v>
                </c:pt>
                <c:pt idx="159">
                  <c:v>62.650902406493458</c:v>
                </c:pt>
                <c:pt idx="160">
                  <c:v>62.340970608103753</c:v>
                </c:pt>
                <c:pt idx="161">
                  <c:v>62.119870627915994</c:v>
                </c:pt>
                <c:pt idx="162">
                  <c:v>61.955615883332193</c:v>
                </c:pt>
                <c:pt idx="163">
                  <c:v>61.824200195657767</c:v>
                </c:pt>
                <c:pt idx="164">
                  <c:v>61.710008055336651</c:v>
                </c:pt>
                <c:pt idx="165">
                  <c:v>61.604030340180941</c:v>
                </c:pt>
                <c:pt idx="166">
                  <c:v>61.501594800502609</c:v>
                </c:pt>
                <c:pt idx="167">
                  <c:v>61.400502838430953</c:v>
                </c:pt>
                <c:pt idx="168">
                  <c:v>61.299807709967901</c:v>
                </c:pt>
                <c:pt idx="169">
                  <c:v>61.199132141082536</c:v>
                </c:pt>
                <c:pt idx="170">
                  <c:v>61.09833417205472</c:v>
                </c:pt>
                <c:pt idx="171">
                  <c:v>60.997361346052102</c:v>
                </c:pt>
                <c:pt idx="172">
                  <c:v>60.896193390558594</c:v>
                </c:pt>
                <c:pt idx="173">
                  <c:v>60.794821709543697</c:v>
                </c:pt>
                <c:pt idx="174">
                  <c:v>60.693242588462425</c:v>
                </c:pt>
                <c:pt idx="175">
                  <c:v>60.591455010388323</c:v>
                </c:pt>
                <c:pt idx="176">
                  <c:v>60.489459882742572</c:v>
                </c:pt>
                <c:pt idx="177">
                  <c:v>60.387259663365782</c:v>
                </c:pt>
                <c:pt idx="178">
                  <c:v>60.284858098271926</c:v>
                </c:pt>
                <c:pt idx="179">
                  <c:v>60.182259997922955</c:v>
                </c:pt>
                <c:pt idx="180">
                  <c:v>60.07947103586551</c:v>
                </c:pt>
                <c:pt idx="181">
                  <c:v>59.976497566878606</c:v>
                </c:pt>
                <c:pt idx="182">
                  <c:v>59.8733464642172</c:v>
                </c:pt>
                <c:pt idx="183">
                  <c:v>59.770024975604997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76.072353385138356</c:v>
                </c:pt>
                <c:pt idx="1">
                  <c:v>76.317984530283653</c:v>
                </c:pt>
                <c:pt idx="2">
                  <c:v>76.562704589710108</c:v>
                </c:pt>
                <c:pt idx="3">
                  <c:v>76.806347551389536</c:v>
                </c:pt>
                <c:pt idx="4">
                  <c:v>77.048725864006585</c:v>
                </c:pt>
                <c:pt idx="5">
                  <c:v>77.289628295911299</c:v>
                </c:pt>
                <c:pt idx="6">
                  <c:v>77.528817680852001</c:v>
                </c:pt>
                <c:pt idx="7">
                  <c:v>77.766028566954674</c:v>
                </c:pt>
                <c:pt idx="8">
                  <c:v>78.000964792254734</c:v>
                </c:pt>
                <c:pt idx="9">
                  <c:v>78.233297018204453</c:v>
                </c:pt>
                <c:pt idx="10">
                  <c:v>78.462660262054058</c:v>
                </c:pt>
                <c:pt idx="11">
                  <c:v>78.688651479880733</c:v>
                </c:pt>
                <c:pt idx="12">
                  <c:v>78.910827264292379</c:v>
                </c:pt>
                <c:pt idx="13">
                  <c:v>79.128701734354465</c:v>
                </c:pt>
                <c:pt idx="14">
                  <c:v>79.341744709852222</c:v>
                </c:pt>
                <c:pt idx="15">
                  <c:v>79.549380277233055</c:v>
                </c:pt>
                <c:pt idx="16">
                  <c:v>79.750985869918978</c:v>
                </c:pt>
                <c:pt idx="17">
                  <c:v>79.945892000369227</c:v>
                </c:pt>
                <c:pt idx="18">
                  <c:v>80.13338279429658</c:v>
                </c:pt>
                <c:pt idx="19">
                  <c:v>80.312697487533583</c:v>
                </c:pt>
                <c:pt idx="20">
                  <c:v>80.483033051688096</c:v>
                </c:pt>
                <c:pt idx="21">
                  <c:v>80.643548114180447</c:v>
                </c:pt>
                <c:pt idx="22">
                  <c:v>80.793368329616854</c:v>
                </c:pt>
                <c:pt idx="23">
                  <c:v>80.931593340782428</c:v>
                </c:pt>
                <c:pt idx="24">
                  <c:v>81.057305436999798</c:v>
                </c:pt>
                <c:pt idx="25">
                  <c:v>81.169579973694212</c:v>
                </c:pt>
                <c:pt idx="26">
                  <c:v>81.267497558824942</c:v>
                </c:pt>
                <c:pt idx="27">
                  <c:v>81.350157939358283</c:v>
                </c:pt>
                <c:pt idx="28">
                  <c:v>81.41669543533439</c:v>
                </c:pt>
                <c:pt idx="29">
                  <c:v>81.466295672929178</c:v>
                </c:pt>
                <c:pt idx="30">
                  <c:v>81.498213265480118</c:v>
                </c:pt>
                <c:pt idx="31">
                  <c:v>81.511789988636181</c:v>
                </c:pt>
                <c:pt idx="32">
                  <c:v>81.506472900025599</c:v>
                </c:pt>
                <c:pt idx="33">
                  <c:v>81.481831773613905</c:v>
                </c:pt>
                <c:pt idx="34">
                  <c:v>81.437575163200805</c:v>
                </c:pt>
                <c:pt idx="35">
                  <c:v>81.373564386771108</c:v>
                </c:pt>
                <c:pt idx="36">
                  <c:v>81.289824740673339</c:v>
                </c:pt>
                <c:pt idx="37">
                  <c:v>81.186553314282051</c:v>
                </c:pt>
                <c:pt idx="38">
                  <c:v>81.064122882821167</c:v>
                </c:pt>
                <c:pt idx="39">
                  <c:v>80.923081505142008</c:v>
                </c:pt>
                <c:pt idx="40">
                  <c:v>80.764147636876771</c:v>
                </c:pt>
                <c:pt idx="41">
                  <c:v>80.588200775963358</c:v>
                </c:pt>
                <c:pt idx="42">
                  <c:v>80.396267872477608</c:v>
                </c:pt>
                <c:pt idx="43">
                  <c:v>80.189505941830276</c:v>
                </c:pt>
                <c:pt idx="44">
                  <c:v>79.969181503646055</c:v>
                </c:pt>
                <c:pt idx="45">
                  <c:v>79.736647613935077</c:v>
                </c:pt>
                <c:pt idx="46">
                  <c:v>79.493319354890474</c:v>
                </c:pt>
                <c:pt idx="47">
                  <c:v>79.240648688834284</c:v>
                </c:pt>
                <c:pt idx="48">
                  <c:v>78.980099569654968</c:v>
                </c:pt>
                <c:pt idx="49">
                  <c:v>78.713124140671368</c:v>
                </c:pt>
                <c:pt idx="50">
                  <c:v>78.441140740556889</c:v>
                </c:pt>
                <c:pt idx="51">
                  <c:v>78.165514300074335</c:v>
                </c:pt>
                <c:pt idx="52">
                  <c:v>77.88753955473554</c:v>
                </c:pt>
                <c:pt idx="53">
                  <c:v>77.60842733499544</c:v>
                </c:pt>
                <c:pt idx="54">
                  <c:v>77.329294037887337</c:v>
                </c:pt>
                <c:pt idx="55">
                  <c:v>77.051154241620367</c:v>
                </c:pt>
                <c:pt idx="56">
                  <c:v>76.774916304413267</c:v>
                </c:pt>
                <c:pt idx="57">
                  <c:v>76.501380694700828</c:v>
                </c:pt>
                <c:pt idx="58">
                  <c:v>76.23124073312627</c:v>
                </c:pt>
                <c:pt idx="59">
                  <c:v>75.965085386480169</c:v>
                </c:pt>
                <c:pt idx="60">
                  <c:v>75.70340373732428</c:v>
                </c:pt>
                <c:pt idx="61">
                  <c:v>75.446590756704296</c:v>
                </c:pt>
                <c:pt idx="62">
                  <c:v>75.194954026824533</c:v>
                </c:pt>
                <c:pt idx="63">
                  <c:v>74.948721091458964</c:v>
                </c:pt>
                <c:pt idx="64">
                  <c:v>74.708047150123789</c:v>
                </c:pt>
                <c:pt idx="65">
                  <c:v>74.473022854056424</c:v>
                </c:pt>
                <c:pt idx="66">
                  <c:v>74.243682004899881</c:v>
                </c:pt>
                <c:pt idx="67">
                  <c:v>74.020008998422497</c:v>
                </c:pt>
                <c:pt idx="68">
                  <c:v>73.801945894004263</c:v>
                </c:pt>
                <c:pt idx="69">
                  <c:v>73.589399024965346</c:v>
                </c:pt>
                <c:pt idx="70">
                  <c:v>73.382245094561029</c:v>
                </c:pt>
                <c:pt idx="71">
                  <c:v>73.180336727460656</c:v>
                </c:pt>
                <c:pt idx="72">
                  <c:v>72.983507466895148</c:v>
                </c:pt>
                <c:pt idx="73">
                  <c:v>72.79157622371784</c:v>
                </c:pt>
                <c:pt idx="74">
                  <c:v>72.604351195820854</c:v>
                </c:pt>
                <c:pt idx="75">
                  <c:v>72.421633285185038</c:v>
                </c:pt>
                <c:pt idx="76">
                  <c:v>72.243219045833754</c:v>
                </c:pt>
                <c:pt idx="77">
                  <c:v>72.06890319961245</c:v>
                </c:pt>
                <c:pt idx="78">
                  <c:v>71.898480758489427</c:v>
                </c:pt>
                <c:pt idx="79">
                  <c:v>71.731748792384224</c:v>
                </c:pt>
                <c:pt idx="80">
                  <c:v>71.56850788074027</c:v>
                </c:pt>
                <c:pt idx="81">
                  <c:v>71.408563284468144</c:v>
                </c:pt>
                <c:pt idx="82">
                  <c:v>71.251725872750441</c:v>
                </c:pt>
                <c:pt idx="83">
                  <c:v>71.09781283672001</c:v>
                </c:pt>
                <c:pt idx="84">
                  <c:v>70.946648219357385</c:v>
                </c:pt>
                <c:pt idx="85">
                  <c:v>70.79806328822859</c:v>
                </c:pt>
                <c:pt idx="86">
                  <c:v>70.651896774986625</c:v>
                </c:pt>
                <c:pt idx="87">
                  <c:v>70.507995002958324</c:v>
                </c:pt>
                <c:pt idx="88">
                  <c:v>70.366211921677305</c:v>
                </c:pt>
                <c:pt idx="89">
                  <c:v>70.22640906492984</c:v>
                </c:pt>
                <c:pt idx="90">
                  <c:v>70.088455446772045</c:v>
                </c:pt>
                <c:pt idx="91">
                  <c:v>69.952227408058903</c:v>
                </c:pt>
                <c:pt idx="92">
                  <c:v>69.817608424296154</c:v>
                </c:pt>
                <c:pt idx="93">
                  <c:v>69.684488884080878</c:v>
                </c:pt>
                <c:pt idx="94">
                  <c:v>69.552765846026603</c:v>
                </c:pt>
                <c:pt idx="95">
                  <c:v>69.422342780858386</c:v>
                </c:pt>
                <c:pt idx="96">
                  <c:v>69.293129304306348</c:v>
                </c:pt>
                <c:pt idx="97">
                  <c:v>69.165040905502238</c:v>
                </c:pt>
                <c:pt idx="98">
                  <c:v>69.037998674785371</c:v>
                </c:pt>
                <c:pt idx="99">
                  <c:v>68.911929034135056</c:v>
                </c:pt>
                <c:pt idx="100">
                  <c:v>68.786763472855156</c:v>
                </c:pt>
                <c:pt idx="101">
                  <c:v>68.662438290632707</c:v>
                </c:pt>
                <c:pt idx="102">
                  <c:v>68.538894349662314</c:v>
                </c:pt>
                <c:pt idx="103">
                  <c:v>68.416076837166102</c:v>
                </c:pt>
                <c:pt idx="104">
                  <c:v>68.293935039331572</c:v>
                </c:pt>
                <c:pt idx="105">
                  <c:v>68.172422127432228</c:v>
                </c:pt>
                <c:pt idx="106">
                  <c:v>68.051494956678155</c:v>
                </c:pt>
                <c:pt idx="107">
                  <c:v>67.931113878160986</c:v>
                </c:pt>
                <c:pt idx="108">
                  <c:v>67.811242564101804</c:v>
                </c:pt>
                <c:pt idx="109">
                  <c:v>67.691847846475866</c:v>
                </c:pt>
                <c:pt idx="110">
                  <c:v>67.572899568971025</c:v>
                </c:pt>
                <c:pt idx="111">
                  <c:v>67.454370452128344</c:v>
                </c:pt>
                <c:pt idx="112">
                  <c:v>67.336235971412734</c:v>
                </c:pt>
                <c:pt idx="113">
                  <c:v>67.218474247860414</c:v>
                </c:pt>
                <c:pt idx="114">
                  <c:v>67.101065950845864</c:v>
                </c:pt>
                <c:pt idx="115">
                  <c:v>66.983994212398287</c:v>
                </c:pt>
                <c:pt idx="116">
                  <c:v>66.867244552371488</c:v>
                </c:pt>
                <c:pt idx="117">
                  <c:v>66.750804813628804</c:v>
                </c:pt>
                <c:pt idx="118">
                  <c:v>66.634665106240419</c:v>
                </c:pt>
                <c:pt idx="119">
                  <c:v>66.518817759501331</c:v>
                </c:pt>
                <c:pt idx="120">
                  <c:v>66.403257280362055</c:v>
                </c:pt>
                <c:pt idx="121">
                  <c:v>66.287980316617748</c:v>
                </c:pt>
                <c:pt idx="122">
                  <c:v>66.172985622924955</c:v>
                </c:pt>
                <c:pt idx="123">
                  <c:v>66.058274027410604</c:v>
                </c:pt>
                <c:pt idx="124">
                  <c:v>65.943848396307843</c:v>
                </c:pt>
                <c:pt idx="125">
                  <c:v>65.82971359370579</c:v>
                </c:pt>
                <c:pt idx="126">
                  <c:v>65.715876433147542</c:v>
                </c:pt>
                <c:pt idx="127">
                  <c:v>65.602345617465872</c:v>
                </c:pt>
                <c:pt idx="128">
                  <c:v>65.489131662934426</c:v>
                </c:pt>
                <c:pt idx="129">
                  <c:v>65.376246803557791</c:v>
                </c:pt>
                <c:pt idx="130">
                  <c:v>65.263704871163512</c:v>
                </c:pt>
                <c:pt idx="131">
                  <c:v>65.151521146930278</c:v>
                </c:pt>
                <c:pt idx="132">
                  <c:v>65.039712180136206</c:v>
                </c:pt>
                <c:pt idx="133">
                  <c:v>64.928295570286053</c:v>
                </c:pt>
                <c:pt idx="134">
                  <c:v>64.817289709424358</c:v>
                </c:pt>
                <c:pt idx="135">
                  <c:v>64.70671348240748</c:v>
                </c:pt>
                <c:pt idx="136">
                  <c:v>64.596585924223632</c:v>
                </c:pt>
                <c:pt idx="137">
                  <c:v>64.486925835133547</c:v>
                </c:pt>
                <c:pt idx="138">
                  <c:v>64.377751356447334</c:v>
                </c:pt>
                <c:pt idx="139">
                  <c:v>64.269079512114686</c:v>
                </c:pt>
                <c:pt idx="140">
                  <c:v>64.160925723908605</c:v>
                </c:pt>
                <c:pt idx="141">
                  <c:v>64.053303310702404</c:v>
                </c:pt>
                <c:pt idx="142">
                  <c:v>63.946222985015936</c:v>
                </c:pt>
                <c:pt idx="143">
                  <c:v>63.839692362430299</c:v>
                </c:pt>
                <c:pt idx="144">
                  <c:v>63.733715501417429</c:v>
                </c:pt>
                <c:pt idx="145">
                  <c:v>63.628292492357545</c:v>
                </c:pt>
                <c:pt idx="146">
                  <c:v>63.52341911480444</c:v>
                </c:pt>
                <c:pt idx="147">
                  <c:v>63.419086581224974</c:v>
                </c:pt>
                <c:pt idx="148">
                  <c:v>63.315281383377936</c:v>
                </c:pt>
                <c:pt idx="149">
                  <c:v>63.21198525420192</c:v>
                </c:pt>
                <c:pt idx="150">
                  <c:v>63.10917525365663</c:v>
                </c:pt>
                <c:pt idx="151">
                  <c:v>63.006823981635009</c:v>
                </c:pt>
                <c:pt idx="152">
                  <c:v>62.904899915169693</c:v>
                </c:pt>
                <c:pt idx="153">
                  <c:v>62.803367861112157</c:v>
                </c:pt>
                <c:pt idx="154">
                  <c:v>62.702189509727582</c:v>
                </c:pt>
                <c:pt idx="155">
                  <c:v>62.601324069671477</c:v>
                </c:pt>
                <c:pt idx="156">
                  <c:v>62.500728960990166</c:v>
                </c:pt>
                <c:pt idx="157">
                  <c:v>62.40036054040408</c:v>
                </c:pt>
                <c:pt idx="158">
                  <c:v>62.300174832346556</c:v>
                </c:pt>
                <c:pt idx="159">
                  <c:v>62.200128240046396</c:v>
                </c:pt>
                <c:pt idx="160">
                  <c:v>62.100178213220929</c:v>
                </c:pt>
                <c:pt idx="161">
                  <c:v>62.000283852430186</c:v>
                </c:pt>
                <c:pt idx="162">
                  <c:v>61.900406434487138</c:v>
                </c:pt>
                <c:pt idx="163">
                  <c:v>61.800509848139598</c:v>
                </c:pt>
                <c:pt idx="164">
                  <c:v>61.70056093415355</c:v>
                </c:pt>
                <c:pt idx="165">
                  <c:v>61.600529728592626</c:v>
                </c:pt>
                <c:pt idx="166">
                  <c:v>61.500389612227629</c:v>
                </c:pt>
                <c:pt idx="167">
                  <c:v>61.400117372432604</c:v>
                </c:pt>
                <c:pt idx="168">
                  <c:v>61.299693186522987</c:v>
                </c:pt>
                <c:pt idx="169">
                  <c:v>61.199100537242373</c:v>
                </c:pt>
                <c:pt idx="170">
                  <c:v>61.09832607205108</c:v>
                </c:pt>
                <c:pt idx="171">
                  <c:v>60.997359418101752</c:v>
                </c:pt>
                <c:pt idx="172">
                  <c:v>60.896192964431137</c:v>
                </c:pt>
                <c:pt idx="173">
                  <c:v>60.794821622088378</c:v>
                </c:pt>
                <c:pt idx="174">
                  <c:v>60.69324257179732</c:v>
                </c:pt>
                <c:pt idx="175">
                  <c:v>60.591455007439976</c:v>
                </c:pt>
                <c:pt idx="176">
                  <c:v>60.489459882258316</c:v>
                </c:pt>
                <c:pt idx="177">
                  <c:v>60.387259663291943</c:v>
                </c:pt>
                <c:pt idx="178">
                  <c:v>60.284858098261473</c:v>
                </c:pt>
                <c:pt idx="179">
                  <c:v>60.182259997921584</c:v>
                </c:pt>
                <c:pt idx="180">
                  <c:v>60.079471035865339</c:v>
                </c:pt>
                <c:pt idx="181">
                  <c:v>59.976497566878585</c:v>
                </c:pt>
                <c:pt idx="182">
                  <c:v>59.8733464642172</c:v>
                </c:pt>
                <c:pt idx="183">
                  <c:v>59.770024975604997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80.582999999999998</c:v>
                </c:pt>
                <c:pt idx="1">
                  <c:v>80.733000000000004</c:v>
                </c:pt>
                <c:pt idx="2">
                  <c:v>81</c:v>
                </c:pt>
                <c:pt idx="3">
                  <c:v>80.400000000000006</c:v>
                </c:pt>
                <c:pt idx="4">
                  <c:v>80.783000000000001</c:v>
                </c:pt>
                <c:pt idx="5">
                  <c:v>78.917000000000002</c:v>
                </c:pt>
                <c:pt idx="6">
                  <c:v>79.95</c:v>
                </c:pt>
                <c:pt idx="7">
                  <c:v>80.349999999999994</c:v>
                </c:pt>
                <c:pt idx="8">
                  <c:v>79.45</c:v>
                </c:pt>
                <c:pt idx="9">
                  <c:v>80.033000000000001</c:v>
                </c:pt>
                <c:pt idx="10">
                  <c:v>79.783000000000001</c:v>
                </c:pt>
                <c:pt idx="11">
                  <c:v>79.599999999999994</c:v>
                </c:pt>
                <c:pt idx="12">
                  <c:v>80.816999999999993</c:v>
                </c:pt>
                <c:pt idx="13">
                  <c:v>79.849999999999994</c:v>
                </c:pt>
                <c:pt idx="14">
                  <c:v>79.650000000000006</c:v>
                </c:pt>
                <c:pt idx="15">
                  <c:v>80.150000000000006</c:v>
                </c:pt>
                <c:pt idx="16">
                  <c:v>81.2</c:v>
                </c:pt>
                <c:pt idx="17">
                  <c:v>79.882999999999996</c:v>
                </c:pt>
                <c:pt idx="18">
                  <c:v>79.617000000000004</c:v>
                </c:pt>
                <c:pt idx="19">
                  <c:v>81.05</c:v>
                </c:pt>
                <c:pt idx="20">
                  <c:v>79.882999999999996</c:v>
                </c:pt>
                <c:pt idx="21">
                  <c:v>80.599999999999994</c:v>
                </c:pt>
                <c:pt idx="22">
                  <c:v>80.832999999999998</c:v>
                </c:pt>
                <c:pt idx="23">
                  <c:v>79.55</c:v>
                </c:pt>
                <c:pt idx="24">
                  <c:v>81.382999999999996</c:v>
                </c:pt>
                <c:pt idx="25">
                  <c:v>81.066999999999993</c:v>
                </c:pt>
                <c:pt idx="26">
                  <c:v>81.266999999999996</c:v>
                </c:pt>
                <c:pt idx="27">
                  <c:v>81.8</c:v>
                </c:pt>
                <c:pt idx="28">
                  <c:v>82.75</c:v>
                </c:pt>
                <c:pt idx="29">
                  <c:v>83.382999999999996</c:v>
                </c:pt>
                <c:pt idx="30">
                  <c:v>83.016999999999996</c:v>
                </c:pt>
                <c:pt idx="31">
                  <c:v>84.75</c:v>
                </c:pt>
                <c:pt idx="32">
                  <c:v>84.867000000000004</c:v>
                </c:pt>
                <c:pt idx="33">
                  <c:v>84.716999999999999</c:v>
                </c:pt>
                <c:pt idx="34">
                  <c:v>86.332999999999998</c:v>
                </c:pt>
                <c:pt idx="35">
                  <c:v>86.95</c:v>
                </c:pt>
                <c:pt idx="36">
                  <c:v>87.667000000000002</c:v>
                </c:pt>
                <c:pt idx="37">
                  <c:v>88.45</c:v>
                </c:pt>
                <c:pt idx="38">
                  <c:v>88.3</c:v>
                </c:pt>
                <c:pt idx="39">
                  <c:v>89.582999999999998</c:v>
                </c:pt>
                <c:pt idx="40">
                  <c:v>90.5</c:v>
                </c:pt>
                <c:pt idx="41">
                  <c:v>91.917000000000002</c:v>
                </c:pt>
                <c:pt idx="42">
                  <c:v>92.983000000000004</c:v>
                </c:pt>
                <c:pt idx="43">
                  <c:v>92.733000000000004</c:v>
                </c:pt>
                <c:pt idx="44">
                  <c:v>95.016999999999996</c:v>
                </c:pt>
                <c:pt idx="45">
                  <c:v>97.3</c:v>
                </c:pt>
                <c:pt idx="46">
                  <c:v>100.383</c:v>
                </c:pt>
                <c:pt idx="47">
                  <c:v>104.667</c:v>
                </c:pt>
                <c:pt idx="48">
                  <c:v>109.883</c:v>
                </c:pt>
                <c:pt idx="49">
                  <c:v>115.3</c:v>
                </c:pt>
                <c:pt idx="50">
                  <c:v>123.2</c:v>
                </c:pt>
                <c:pt idx="51">
                  <c:v>133.917</c:v>
                </c:pt>
                <c:pt idx="52">
                  <c:v>145.267</c:v>
                </c:pt>
                <c:pt idx="53">
                  <c:v>159.15</c:v>
                </c:pt>
                <c:pt idx="54">
                  <c:v>175.63300000000001</c:v>
                </c:pt>
                <c:pt idx="55">
                  <c:v>192.4</c:v>
                </c:pt>
                <c:pt idx="56">
                  <c:v>207.233</c:v>
                </c:pt>
                <c:pt idx="57">
                  <c:v>219.9</c:v>
                </c:pt>
                <c:pt idx="58">
                  <c:v>230.767</c:v>
                </c:pt>
                <c:pt idx="59">
                  <c:v>236.6</c:v>
                </c:pt>
                <c:pt idx="60">
                  <c:v>239.95</c:v>
                </c:pt>
                <c:pt idx="61">
                  <c:v>239.61699999999999</c:v>
                </c:pt>
                <c:pt idx="62">
                  <c:v>233.333</c:v>
                </c:pt>
                <c:pt idx="63">
                  <c:v>220.6</c:v>
                </c:pt>
                <c:pt idx="64">
                  <c:v>201.5</c:v>
                </c:pt>
                <c:pt idx="65">
                  <c:v>177.53299999999999</c:v>
                </c:pt>
                <c:pt idx="66">
                  <c:v>147.53299999999999</c:v>
                </c:pt>
                <c:pt idx="67">
                  <c:v>114.93300000000001</c:v>
                </c:pt>
                <c:pt idx="68">
                  <c:v>92.167000000000002</c:v>
                </c:pt>
                <c:pt idx="69">
                  <c:v>88.75</c:v>
                </c:pt>
                <c:pt idx="70">
                  <c:v>91.2</c:v>
                </c:pt>
                <c:pt idx="71">
                  <c:v>94.266999999999996</c:v>
                </c:pt>
                <c:pt idx="72">
                  <c:v>98.85</c:v>
                </c:pt>
                <c:pt idx="73">
                  <c:v>105.15</c:v>
                </c:pt>
                <c:pt idx="74">
                  <c:v>112.767</c:v>
                </c:pt>
                <c:pt idx="75">
                  <c:v>121.56699999999999</c:v>
                </c:pt>
                <c:pt idx="76">
                  <c:v>131.93299999999999</c:v>
                </c:pt>
                <c:pt idx="77">
                  <c:v>145.11699999999999</c:v>
                </c:pt>
                <c:pt idx="78">
                  <c:v>156.88300000000001</c:v>
                </c:pt>
                <c:pt idx="79">
                  <c:v>168.3</c:v>
                </c:pt>
                <c:pt idx="80">
                  <c:v>177.06700000000001</c:v>
                </c:pt>
                <c:pt idx="81">
                  <c:v>183.8</c:v>
                </c:pt>
                <c:pt idx="82">
                  <c:v>186.65</c:v>
                </c:pt>
                <c:pt idx="83">
                  <c:v>184.06700000000001</c:v>
                </c:pt>
                <c:pt idx="84">
                  <c:v>178.53299999999999</c:v>
                </c:pt>
                <c:pt idx="85">
                  <c:v>163.083</c:v>
                </c:pt>
                <c:pt idx="86">
                  <c:v>144.53299999999999</c:v>
                </c:pt>
                <c:pt idx="87">
                  <c:v>118.43300000000001</c:v>
                </c:pt>
                <c:pt idx="88">
                  <c:v>90.716999999999999</c:v>
                </c:pt>
                <c:pt idx="89">
                  <c:v>73.867000000000004</c:v>
                </c:pt>
                <c:pt idx="90">
                  <c:v>69.066999999999993</c:v>
                </c:pt>
                <c:pt idx="91">
                  <c:v>67.983000000000004</c:v>
                </c:pt>
                <c:pt idx="92">
                  <c:v>67.382999999999996</c:v>
                </c:pt>
                <c:pt idx="93">
                  <c:v>68.849999999999994</c:v>
                </c:pt>
                <c:pt idx="94">
                  <c:v>67.599999999999994</c:v>
                </c:pt>
                <c:pt idx="95">
                  <c:v>68.882999999999996</c:v>
                </c:pt>
                <c:pt idx="96">
                  <c:v>68.783000000000001</c:v>
                </c:pt>
                <c:pt idx="97">
                  <c:v>69.599999999999994</c:v>
                </c:pt>
                <c:pt idx="98">
                  <c:v>68.216999999999999</c:v>
                </c:pt>
                <c:pt idx="99">
                  <c:v>68.783000000000001</c:v>
                </c:pt>
                <c:pt idx="100">
                  <c:v>68.966999999999999</c:v>
                </c:pt>
                <c:pt idx="101">
                  <c:v>69.016999999999996</c:v>
                </c:pt>
                <c:pt idx="102">
                  <c:v>68.867000000000004</c:v>
                </c:pt>
                <c:pt idx="103">
                  <c:v>69.3</c:v>
                </c:pt>
                <c:pt idx="104">
                  <c:v>70</c:v>
                </c:pt>
                <c:pt idx="105">
                  <c:v>69.316999999999993</c:v>
                </c:pt>
                <c:pt idx="106">
                  <c:v>70.632999999999996</c:v>
                </c:pt>
                <c:pt idx="107">
                  <c:v>69.05</c:v>
                </c:pt>
                <c:pt idx="108">
                  <c:v>69.966999999999999</c:v>
                </c:pt>
                <c:pt idx="109">
                  <c:v>69.917000000000002</c:v>
                </c:pt>
                <c:pt idx="110">
                  <c:v>68.983000000000004</c:v>
                </c:pt>
                <c:pt idx="111">
                  <c:v>69.183000000000007</c:v>
                </c:pt>
                <c:pt idx="112">
                  <c:v>69.75</c:v>
                </c:pt>
                <c:pt idx="113">
                  <c:v>69.716999999999999</c:v>
                </c:pt>
                <c:pt idx="114">
                  <c:v>70.617000000000004</c:v>
                </c:pt>
                <c:pt idx="115">
                  <c:v>71.45</c:v>
                </c:pt>
                <c:pt idx="116">
                  <c:v>71.316999999999993</c:v>
                </c:pt>
                <c:pt idx="117">
                  <c:v>72.400000000000006</c:v>
                </c:pt>
                <c:pt idx="118">
                  <c:v>73.367000000000004</c:v>
                </c:pt>
                <c:pt idx="119">
                  <c:v>75.05</c:v>
                </c:pt>
                <c:pt idx="120">
                  <c:v>75.483000000000004</c:v>
                </c:pt>
                <c:pt idx="121">
                  <c:v>77.05</c:v>
                </c:pt>
                <c:pt idx="122">
                  <c:v>75.832999999999998</c:v>
                </c:pt>
                <c:pt idx="123">
                  <c:v>74.8</c:v>
                </c:pt>
                <c:pt idx="124">
                  <c:v>75.167000000000002</c:v>
                </c:pt>
                <c:pt idx="125">
                  <c:v>72.400000000000006</c:v>
                </c:pt>
                <c:pt idx="126">
                  <c:v>71.099999999999994</c:v>
                </c:pt>
                <c:pt idx="127">
                  <c:v>69.983000000000004</c:v>
                </c:pt>
                <c:pt idx="128">
                  <c:v>66.783000000000001</c:v>
                </c:pt>
                <c:pt idx="129">
                  <c:v>66.733000000000004</c:v>
                </c:pt>
                <c:pt idx="130">
                  <c:v>66.683000000000007</c:v>
                </c:pt>
                <c:pt idx="131">
                  <c:v>65.867000000000004</c:v>
                </c:pt>
                <c:pt idx="132">
                  <c:v>65.417000000000002</c:v>
                </c:pt>
                <c:pt idx="133">
                  <c:v>64.917000000000002</c:v>
                </c:pt>
                <c:pt idx="134">
                  <c:v>65.45</c:v>
                </c:pt>
                <c:pt idx="135">
                  <c:v>64.667000000000002</c:v>
                </c:pt>
                <c:pt idx="136">
                  <c:v>64.650000000000006</c:v>
                </c:pt>
                <c:pt idx="137">
                  <c:v>64.332999999999998</c:v>
                </c:pt>
                <c:pt idx="138">
                  <c:v>64.349999999999994</c:v>
                </c:pt>
                <c:pt idx="139">
                  <c:v>64.566999999999993</c:v>
                </c:pt>
                <c:pt idx="140">
                  <c:v>64.7</c:v>
                </c:pt>
                <c:pt idx="141">
                  <c:v>64.25</c:v>
                </c:pt>
                <c:pt idx="142">
                  <c:v>65</c:v>
                </c:pt>
                <c:pt idx="143">
                  <c:v>64.400000000000006</c:v>
                </c:pt>
                <c:pt idx="144">
                  <c:v>65.650000000000006</c:v>
                </c:pt>
                <c:pt idx="145">
                  <c:v>67.099999999999994</c:v>
                </c:pt>
                <c:pt idx="146">
                  <c:v>66.016999999999996</c:v>
                </c:pt>
                <c:pt idx="147">
                  <c:v>66.599999999999994</c:v>
                </c:pt>
                <c:pt idx="148">
                  <c:v>68</c:v>
                </c:pt>
                <c:pt idx="149">
                  <c:v>68.816999999999993</c:v>
                </c:pt>
                <c:pt idx="150">
                  <c:v>68.783000000000001</c:v>
                </c:pt>
                <c:pt idx="151">
                  <c:v>69.183000000000007</c:v>
                </c:pt>
                <c:pt idx="152">
                  <c:v>67.917000000000002</c:v>
                </c:pt>
                <c:pt idx="153">
                  <c:v>66.867000000000004</c:v>
                </c:pt>
                <c:pt idx="154">
                  <c:v>66.783000000000001</c:v>
                </c:pt>
                <c:pt idx="155">
                  <c:v>65.283000000000001</c:v>
                </c:pt>
                <c:pt idx="156">
                  <c:v>64.55</c:v>
                </c:pt>
                <c:pt idx="157">
                  <c:v>62.4</c:v>
                </c:pt>
                <c:pt idx="158">
                  <c:v>62.2</c:v>
                </c:pt>
                <c:pt idx="159">
                  <c:v>63.082999999999998</c:v>
                </c:pt>
                <c:pt idx="160">
                  <c:v>64.117000000000004</c:v>
                </c:pt>
                <c:pt idx="161">
                  <c:v>61.783000000000001</c:v>
                </c:pt>
                <c:pt idx="162">
                  <c:v>62.366999999999997</c:v>
                </c:pt>
                <c:pt idx="163">
                  <c:v>61.317</c:v>
                </c:pt>
                <c:pt idx="164">
                  <c:v>61.082999999999998</c:v>
                </c:pt>
                <c:pt idx="165">
                  <c:v>61.9</c:v>
                </c:pt>
                <c:pt idx="166">
                  <c:v>61.633000000000003</c:v>
                </c:pt>
                <c:pt idx="167">
                  <c:v>61.616999999999997</c:v>
                </c:pt>
                <c:pt idx="168">
                  <c:v>60.5</c:v>
                </c:pt>
                <c:pt idx="169">
                  <c:v>61.082999999999998</c:v>
                </c:pt>
                <c:pt idx="170">
                  <c:v>61.15</c:v>
                </c:pt>
                <c:pt idx="171">
                  <c:v>61.482999999999997</c:v>
                </c:pt>
                <c:pt idx="172">
                  <c:v>60.732999999999997</c:v>
                </c:pt>
                <c:pt idx="173">
                  <c:v>61.433</c:v>
                </c:pt>
                <c:pt idx="174">
                  <c:v>61.55</c:v>
                </c:pt>
                <c:pt idx="175">
                  <c:v>60.616999999999997</c:v>
                </c:pt>
                <c:pt idx="176">
                  <c:v>60.167000000000002</c:v>
                </c:pt>
                <c:pt idx="177">
                  <c:v>60.85</c:v>
                </c:pt>
                <c:pt idx="178">
                  <c:v>60.167000000000002</c:v>
                </c:pt>
                <c:pt idx="179">
                  <c:v>61.167000000000002</c:v>
                </c:pt>
                <c:pt idx="180">
                  <c:v>61.55</c:v>
                </c:pt>
                <c:pt idx="181">
                  <c:v>60.417000000000002</c:v>
                </c:pt>
                <c:pt idx="182">
                  <c:v>60.582999999999998</c:v>
                </c:pt>
                <c:pt idx="183">
                  <c:v>60.582999999999998</c:v>
                </c:pt>
                <c:pt idx="184">
                  <c:v>60.7</c:v>
                </c:pt>
                <c:pt idx="185">
                  <c:v>60.466999999999999</c:v>
                </c:pt>
                <c:pt idx="186">
                  <c:v>60.917000000000002</c:v>
                </c:pt>
                <c:pt idx="187">
                  <c:v>60.183</c:v>
                </c:pt>
                <c:pt idx="188">
                  <c:v>59.783000000000001</c:v>
                </c:pt>
                <c:pt idx="189">
                  <c:v>60.033000000000001</c:v>
                </c:pt>
                <c:pt idx="190">
                  <c:v>60.1</c:v>
                </c:pt>
                <c:pt idx="191">
                  <c:v>60.067</c:v>
                </c:pt>
                <c:pt idx="192">
                  <c:v>60.75</c:v>
                </c:pt>
                <c:pt idx="193">
                  <c:v>60.35</c:v>
                </c:pt>
                <c:pt idx="194">
                  <c:v>60.55</c:v>
                </c:pt>
                <c:pt idx="195">
                  <c:v>60.383000000000003</c:v>
                </c:pt>
                <c:pt idx="196">
                  <c:v>59.067</c:v>
                </c:pt>
                <c:pt idx="197">
                  <c:v>60.1</c:v>
                </c:pt>
                <c:pt idx="198">
                  <c:v>60.216999999999999</c:v>
                </c:pt>
                <c:pt idx="199">
                  <c:v>59.817</c:v>
                </c:pt>
                <c:pt idx="200">
                  <c:v>59.616999999999997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77.481868150702894</c:v>
                </c:pt>
                <c:pt idx="1">
                  <c:v>77.728786109930141</c:v>
                </c:pt>
                <c:pt idx="2">
                  <c:v>77.9746595181999</c:v>
                </c:pt>
                <c:pt idx="3">
                  <c:v>78.219327415837341</c:v>
                </c:pt>
                <c:pt idx="4">
                  <c:v>78.462609059533293</c:v>
                </c:pt>
                <c:pt idx="5">
                  <c:v>78.704301955949518</c:v>
                </c:pt>
                <c:pt idx="6">
                  <c:v>78.944179774634733</c:v>
                </c:pt>
                <c:pt idx="7">
                  <c:v>79.181990149734972</c:v>
                </c:pt>
                <c:pt idx="8">
                  <c:v>79.417452385525053</c:v>
                </c:pt>
                <c:pt idx="9">
                  <c:v>79.65025508785935</c:v>
                </c:pt>
                <c:pt idx="10">
                  <c:v>79.880053752715739</c:v>
                </c:pt>
                <c:pt idx="11">
                  <c:v>80.106468354836537</c:v>
                </c:pt>
                <c:pt idx="12">
                  <c:v>80.329080995208159</c:v>
                </c:pt>
                <c:pt idx="13">
                  <c:v>80.547433687609796</c:v>
                </c:pt>
                <c:pt idx="14">
                  <c:v>80.761026394609928</c:v>
                </c:pt>
                <c:pt idx="15">
                  <c:v>80.969315466759355</c:v>
                </c:pt>
                <c:pt idx="16">
                  <c:v>81.171712702355251</c:v>
                </c:pt>
                <c:pt idx="17">
                  <c:v>81.367585339643156</c:v>
                </c:pt>
                <c:pt idx="18">
                  <c:v>81.556257434299354</c:v>
                </c:pt>
                <c:pt idx="19">
                  <c:v>81.737013284795594</c:v>
                </c:pt>
                <c:pt idx="20">
                  <c:v>81.909103877620055</c:v>
                </c:pt>
                <c:pt idx="21">
                  <c:v>82.071757774267638</c:v>
                </c:pt>
                <c:pt idx="22">
                  <c:v>82.224198504410495</c:v>
                </c:pt>
                <c:pt idx="23">
                  <c:v>82.365671426941446</c:v>
                </c:pt>
                <c:pt idx="24">
                  <c:v>82.495484241476888</c:v>
                </c:pt>
                <c:pt idx="25">
                  <c:v>82.613066944687631</c:v>
                </c:pt>
                <c:pt idx="26">
                  <c:v>82.718059079799019</c:v>
                </c:pt>
                <c:pt idx="27">
                  <c:v>82.810434636676575</c:v>
                </c:pt>
                <c:pt idx="28">
                  <c:v>82.890677867094411</c:v>
                </c:pt>
                <c:pt idx="29">
                  <c:v>82.960026417859666</c:v>
                </c:pt>
                <c:pt idx="30">
                  <c:v>83.020801229486494</c:v>
                </c:pt>
                <c:pt idx="31">
                  <c:v>83.076845072625829</c:v>
                </c:pt>
                <c:pt idx="32">
                  <c:v>83.134092630601884</c:v>
                </c:pt>
                <c:pt idx="33">
                  <c:v>83.201293663461982</c:v>
                </c:pt>
                <c:pt idx="34">
                  <c:v>83.29090576361601</c:v>
                </c:pt>
                <c:pt idx="35">
                  <c:v>83.420163162419954</c:v>
                </c:pt>
                <c:pt idx="36">
                  <c:v>83.612311641137524</c:v>
                </c:pt>
                <c:pt idx="37">
                  <c:v>83.897975814239331</c:v>
                </c:pt>
                <c:pt idx="38">
                  <c:v>84.316593515006517</c:v>
                </c:pt>
                <c:pt idx="39">
                  <c:v>84.917813403295227</c:v>
                </c:pt>
                <c:pt idx="40">
                  <c:v>85.762708370278418</c:v>
                </c:pt>
                <c:pt idx="41">
                  <c:v>86.924612751495829</c:v>
                </c:pt>
                <c:pt idx="42">
                  <c:v>88.489351610641862</c:v>
                </c:pt>
                <c:pt idx="43">
                  <c:v>90.554603011742216</c:v>
                </c:pt>
                <c:pt idx="44">
                  <c:v>93.22812804817562</c:v>
                </c:pt>
                <c:pt idx="45">
                  <c:v>96.624627434415061</c:v>
                </c:pt>
                <c:pt idx="46">
                  <c:v>100.86104545198437</c:v>
                </c:pt>
                <c:pt idx="47">
                  <c:v>106.05024677149514</c:v>
                </c:pt>
                <c:pt idx="48">
                  <c:v>112.29313916092589</c:v>
                </c:pt>
                <c:pt idx="49">
                  <c:v>119.66949893840571</c:v>
                </c:pt>
                <c:pt idx="50">
                  <c:v>128.22796197148642</c:v>
                </c:pt>
                <c:pt idx="51">
                  <c:v>137.9758456165554</c:v>
                </c:pt>
                <c:pt idx="52">
                  <c:v>148.86961325118281</c:v>
                </c:pt>
                <c:pt idx="53">
                  <c:v>160.80673241236505</c:v>
                </c:pt>
                <c:pt idx="54">
                  <c:v>173.61894311023946</c:v>
                </c:pt>
                <c:pt idx="55">
                  <c:v>187.06433315383424</c:v>
                </c:pt>
                <c:pt idx="56">
                  <c:v>200.80902859436114</c:v>
                </c:pt>
                <c:pt idx="57">
                  <c:v>214.37808643053197</c:v>
                </c:pt>
                <c:pt idx="58">
                  <c:v>227.04780092243917</c:v>
                </c:pt>
                <c:pt idx="59">
                  <c:v>237.67498557369473</c:v>
                </c:pt>
                <c:pt idx="60">
                  <c:v>244.5462354032376</c:v>
                </c:pt>
                <c:pt idx="61">
                  <c:v>245.46180892570538</c:v>
                </c:pt>
                <c:pt idx="62">
                  <c:v>238.30419104971614</c:v>
                </c:pt>
                <c:pt idx="63">
                  <c:v>222.09033307771645</c:v>
                </c:pt>
                <c:pt idx="64">
                  <c:v>198.00436331699129</c:v>
                </c:pt>
                <c:pt idx="65">
                  <c:v>169.59804537317194</c:v>
                </c:pt>
                <c:pt idx="66">
                  <c:v>141.72661160986783</c:v>
                </c:pt>
                <c:pt idx="67">
                  <c:v>118.71913492904488</c:v>
                </c:pt>
                <c:pt idx="68">
                  <c:v>102.9175627516485</c:v>
                </c:pt>
                <c:pt idx="69">
                  <c:v>94.402161800461059</c:v>
                </c:pt>
                <c:pt idx="70">
                  <c:v>91.784959676663178</c:v>
                </c:pt>
                <c:pt idx="71">
                  <c:v>93.30717225231615</c:v>
                </c:pt>
                <c:pt idx="72">
                  <c:v>97.571161839497847</c:v>
                </c:pt>
                <c:pt idx="73">
                  <c:v>103.73815502463052</c:v>
                </c:pt>
                <c:pt idx="74">
                  <c:v>111.39229484041806</c:v>
                </c:pt>
                <c:pt idx="75">
                  <c:v>120.32402452471261</c:v>
                </c:pt>
                <c:pt idx="76">
                  <c:v>130.36654655377598</c:v>
                </c:pt>
                <c:pt idx="77">
                  <c:v>141.30661698484028</c:v>
                </c:pt>
                <c:pt idx="78">
                  <c:v>152.84229032628542</c:v>
                </c:pt>
                <c:pt idx="79">
                  <c:v>164.54454459961227</c:v>
                </c:pt>
                <c:pt idx="80">
                  <c:v>175.7561816800075</c:v>
                </c:pt>
                <c:pt idx="81">
                  <c:v>185.34578142189613</c:v>
                </c:pt>
                <c:pt idx="82">
                  <c:v>191.35567452865712</c:v>
                </c:pt>
                <c:pt idx="83">
                  <c:v>190.96603880861451</c:v>
                </c:pt>
                <c:pt idx="84">
                  <c:v>181.50117530439172</c:v>
                </c:pt>
                <c:pt idx="85">
                  <c:v>162.52467888848167</c:v>
                </c:pt>
                <c:pt idx="86">
                  <c:v>137.39985908411668</c:v>
                </c:pt>
                <c:pt idx="87">
                  <c:v>112.21942509115009</c:v>
                </c:pt>
                <c:pt idx="88">
                  <c:v>92.411043488883323</c:v>
                </c:pt>
                <c:pt idx="89">
                  <c:v>80.007938598084408</c:v>
                </c:pt>
                <c:pt idx="90">
                  <c:v>73.767940123251464</c:v>
                </c:pt>
                <c:pt idx="91">
                  <c:v>71.203389058449332</c:v>
                </c:pt>
                <c:pt idx="92">
                  <c:v>70.295541220349961</c:v>
                </c:pt>
                <c:pt idx="93">
                  <c:v>69.966107742873419</c:v>
                </c:pt>
                <c:pt idx="94">
                  <c:v>69.795817294825142</c:v>
                </c:pt>
                <c:pt idx="95">
                  <c:v>69.661203166842554</c:v>
                </c:pt>
                <c:pt idx="96">
                  <c:v>69.53418239661552</c:v>
                </c:pt>
                <c:pt idx="97">
                  <c:v>69.40981774549428</c:v>
                </c:pt>
                <c:pt idx="98">
                  <c:v>69.287578553383213</c:v>
                </c:pt>
                <c:pt idx="99">
                  <c:v>69.167741934671412</c:v>
                </c:pt>
                <c:pt idx="100">
                  <c:v>69.050942618680537</c:v>
                </c:pt>
                <c:pt idx="101">
                  <c:v>68.938247937855834</c:v>
                </c:pt>
                <c:pt idx="102">
                  <c:v>68.831338313551996</c:v>
                </c:pt>
                <c:pt idx="103">
                  <c:v>68.732744013526911</c:v>
                </c:pt>
                <c:pt idx="104">
                  <c:v>68.646128758431018</c:v>
                </c:pt>
                <c:pt idx="105">
                  <c:v>68.576602889774279</c:v>
                </c:pt>
                <c:pt idx="106">
                  <c:v>68.531031915887638</c:v>
                </c:pt>
                <c:pt idx="107">
                  <c:v>68.518285499485629</c:v>
                </c:pt>
                <c:pt idx="108">
                  <c:v>68.549350640538009</c:v>
                </c:pt>
                <c:pt idx="109">
                  <c:v>68.637215930162498</c:v>
                </c:pt>
                <c:pt idx="110">
                  <c:v>68.79642793192447</c:v>
                </c:pt>
                <c:pt idx="111">
                  <c:v>69.042233193751827</c:v>
                </c:pt>
                <c:pt idx="112">
                  <c:v>69.389255874223494</c:v>
                </c:pt>
                <c:pt idx="113">
                  <c:v>69.849722219303771</c:v>
                </c:pt>
                <c:pt idx="114">
                  <c:v>70.431316879836388</c:v>
                </c:pt>
                <c:pt idx="115">
                  <c:v>71.134796701867273</c:v>
                </c:pt>
                <c:pt idx="116">
                  <c:v>71.95137666608008</c:v>
                </c:pt>
                <c:pt idx="117">
                  <c:v>72.859435211315656</c:v>
                </c:pt>
                <c:pt idx="118">
                  <c:v>73.819190313352308</c:v>
                </c:pt>
                <c:pt idx="119">
                  <c:v>74.763486275114317</c:v>
                </c:pt>
                <c:pt idx="120">
                  <c:v>75.585236604209342</c:v>
                </c:pt>
                <c:pt idx="121">
                  <c:v>76.130127035769974</c:v>
                </c:pt>
                <c:pt idx="122">
                  <c:v>76.213602740948716</c:v>
                </c:pt>
                <c:pt idx="123">
                  <c:v>75.679370850749976</c:v>
                </c:pt>
                <c:pt idx="124">
                  <c:v>74.487896966689391</c:v>
                </c:pt>
                <c:pt idx="125">
                  <c:v>72.780870245640756</c:v>
                </c:pt>
                <c:pt idx="126">
                  <c:v>70.858699994148296</c:v>
                </c:pt>
                <c:pt idx="127">
                  <c:v>69.063748798262239</c:v>
                </c:pt>
                <c:pt idx="128">
                  <c:v>67.640617451588284</c:v>
                </c:pt>
                <c:pt idx="129">
                  <c:v>66.664755363592633</c:v>
                </c:pt>
                <c:pt idx="130">
                  <c:v>66.069876960087782</c:v>
                </c:pt>
                <c:pt idx="131">
                  <c:v>65.729366197551627</c:v>
                </c:pt>
                <c:pt idx="132">
                  <c:v>65.52709880489067</c:v>
                </c:pt>
                <c:pt idx="133">
                  <c:v>65.387172302408928</c:v>
                </c:pt>
                <c:pt idx="134">
                  <c:v>65.270972218387669</c:v>
                </c:pt>
                <c:pt idx="135">
                  <c:v>65.162859620922788</c:v>
                </c:pt>
                <c:pt idx="136">
                  <c:v>65.058281789810678</c:v>
                </c:pt>
                <c:pt idx="137">
                  <c:v>64.957776835275354</c:v>
                </c:pt>
                <c:pt idx="138">
                  <c:v>64.86545985043621</c:v>
                </c:pt>
                <c:pt idx="139">
                  <c:v>64.790042035995938</c:v>
                </c:pt>
                <c:pt idx="140">
                  <c:v>64.747027046970317</c:v>
                </c:pt>
                <c:pt idx="141">
                  <c:v>64.760788004452081</c:v>
                </c:pt>
                <c:pt idx="142">
                  <c:v>64.86463354216751</c:v>
                </c:pt>
                <c:pt idx="143">
                  <c:v>65.096409590297441</c:v>
                </c:pt>
                <c:pt idx="144">
                  <c:v>65.48771240401733</c:v>
                </c:pt>
                <c:pt idx="145">
                  <c:v>66.047281879880188</c:v>
                </c:pt>
                <c:pt idx="146">
                  <c:v>66.74337745578876</c:v>
                </c:pt>
                <c:pt idx="147">
                  <c:v>67.493876816444299</c:v>
                </c:pt>
                <c:pt idx="148">
                  <c:v>68.173186801725819</c:v>
                </c:pt>
                <c:pt idx="149">
                  <c:v>68.639501823849585</c:v>
                </c:pt>
                <c:pt idx="150">
                  <c:v>68.775806922420145</c:v>
                </c:pt>
                <c:pt idx="151">
                  <c:v>68.528786448126127</c:v>
                </c:pt>
                <c:pt idx="152">
                  <c:v>67.928008426702462</c:v>
                </c:pt>
                <c:pt idx="153">
                  <c:v>67.07596126982294</c:v>
                </c:pt>
                <c:pt idx="154">
                  <c:v>66.113530732596686</c:v>
                </c:pt>
                <c:pt idx="155">
                  <c:v>65.176863720986333</c:v>
                </c:pt>
                <c:pt idx="156">
                  <c:v>64.363645333511428</c:v>
                </c:pt>
                <c:pt idx="157">
                  <c:v>63.719456894588092</c:v>
                </c:pt>
                <c:pt idx="158">
                  <c:v>63.243808262919877</c:v>
                </c:pt>
                <c:pt idx="159">
                  <c:v>62.9074521105453</c:v>
                </c:pt>
                <c:pt idx="160">
                  <c:v>62.670955733767656</c:v>
                </c:pt>
                <c:pt idx="161">
                  <c:v>62.49791310673141</c:v>
                </c:pt>
                <c:pt idx="162">
                  <c:v>62.361039713290225</c:v>
                </c:pt>
                <c:pt idx="163">
                  <c:v>62.242796484589725</c:v>
                </c:pt>
                <c:pt idx="164">
                  <c:v>62.133264251590845</c:v>
                </c:pt>
                <c:pt idx="165">
                  <c:v>62.027437465199284</c:v>
                </c:pt>
                <c:pt idx="166">
                  <c:v>61.92304194698179</c:v>
                </c:pt>
                <c:pt idx="167">
                  <c:v>61.819141312636006</c:v>
                </c:pt>
                <c:pt idx="168">
                  <c:v>61.715383947400149</c:v>
                </c:pt>
                <c:pt idx="169">
                  <c:v>61.611648343939763</c:v>
                </c:pt>
                <c:pt idx="170">
                  <c:v>61.507895119604015</c:v>
                </c:pt>
                <c:pt idx="171">
                  <c:v>61.404111752754353</c:v>
                </c:pt>
                <c:pt idx="172">
                  <c:v>61.300293971556322</c:v>
                </c:pt>
                <c:pt idx="173">
                  <c:v>61.196440056643532</c:v>
                </c:pt>
                <c:pt idx="174">
                  <c:v>61.092549230002383</c:v>
                </c:pt>
                <c:pt idx="175">
                  <c:v>60.988621211745702</c:v>
                </c:pt>
                <c:pt idx="176">
                  <c:v>60.884656080498232</c:v>
                </c:pt>
                <c:pt idx="177">
                  <c:v>60.780654207074654</c:v>
                </c:pt>
                <c:pt idx="178">
                  <c:v>60.67661620620926</c:v>
                </c:pt>
                <c:pt idx="179">
                  <c:v>60.572542894526684</c:v>
                </c:pt>
                <c:pt idx="180">
                  <c:v>60.46843525258609</c:v>
                </c:pt>
                <c:pt idx="181">
                  <c:v>60.364294390684996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77.481868150521322</c:v>
                </c:pt>
                <c:pt idx="1">
                  <c:v>77.728786109504838</c:v>
                </c:pt>
                <c:pt idx="2">
                  <c:v>77.974659517216779</c:v>
                </c:pt>
                <c:pt idx="3">
                  <c:v>78.219327413594769</c:v>
                </c:pt>
                <c:pt idx="4">
                  <c:v>78.462609054485156</c:v>
                </c:pt>
                <c:pt idx="5">
                  <c:v>78.704301944735633</c:v>
                </c:pt>
                <c:pt idx="6">
                  <c:v>78.944179750052527</c:v>
                </c:pt>
                <c:pt idx="7">
                  <c:v>79.181990096557684</c:v>
                </c:pt>
                <c:pt idx="8">
                  <c:v>79.417452272005121</c:v>
                </c:pt>
                <c:pt idx="9">
                  <c:v>79.650254848715861</c:v>
                </c:pt>
                <c:pt idx="10">
                  <c:v>79.88005325556793</c:v>
                </c:pt>
                <c:pt idx="11">
                  <c:v>80.106467334947297</c:v>
                </c:pt>
                <c:pt idx="12">
                  <c:v>80.329078930488876</c:v>
                </c:pt>
                <c:pt idx="13">
                  <c:v>80.547429562746686</c:v>
                </c:pt>
                <c:pt idx="14">
                  <c:v>80.761018262587058</c:v>
                </c:pt>
                <c:pt idx="15">
                  <c:v>80.969299645969329</c:v>
                </c:pt>
                <c:pt idx="16">
                  <c:v>81.171682328615617</c:v>
                </c:pt>
                <c:pt idx="17">
                  <c:v>81.367527794471684</c:v>
                </c:pt>
                <c:pt idx="18">
                  <c:v>81.556149847240533</c:v>
                </c:pt>
                <c:pt idx="19">
                  <c:v>81.736814788820283</c:v>
                </c:pt>
                <c:pt idx="20">
                  <c:v>81.9087424811555</c:v>
                </c:pt>
                <c:pt idx="21">
                  <c:v>82.071108457500557</c:v>
                </c:pt>
                <c:pt idx="22">
                  <c:v>82.223047253837223</c:v>
                </c:pt>
                <c:pt idx="23">
                  <c:v>82.363657129388713</c:v>
                </c:pt>
                <c:pt idx="24">
                  <c:v>82.49200633487871</c:v>
                </c:pt>
                <c:pt idx="25">
                  <c:v>82.607141066392501</c:v>
                </c:pt>
                <c:pt idx="26">
                  <c:v>82.708095209518973</c:v>
                </c:pt>
                <c:pt idx="27">
                  <c:v>82.79390193132798</c:v>
                </c:pt>
                <c:pt idx="28">
                  <c:v>82.863607115709925</c:v>
                </c:pt>
                <c:pt idx="29">
                  <c:v>82.916284560618124</c:v>
                </c:pt>
                <c:pt idx="30">
                  <c:v>82.951052764975046</c:v>
                </c:pt>
                <c:pt idx="31">
                  <c:v>82.967093031100518</c:v>
                </c:pt>
                <c:pt idx="32">
                  <c:v>82.963668499867865</c:v>
                </c:pt>
                <c:pt idx="33">
                  <c:v>82.940143626536141</c:v>
                </c:pt>
                <c:pt idx="34">
                  <c:v>82.896003503112681</c:v>
                </c:pt>
                <c:pt idx="35">
                  <c:v>82.830872347173653</c:v>
                </c:pt>
                <c:pt idx="36">
                  <c:v>82.7445304168874</c:v>
                </c:pt>
                <c:pt idx="37">
                  <c:v>82.636928586775198</c:v>
                </c:pt>
                <c:pt idx="38">
                  <c:v>82.508199836290189</c:v>
                </c:pt>
                <c:pt idx="39">
                  <c:v>82.358666968767523</c:v>
                </c:pt>
                <c:pt idx="40">
                  <c:v>82.188845993191421</c:v>
                </c:pt>
                <c:pt idx="41">
                  <c:v>81.99944476258807</c:v>
                </c:pt>
                <c:pt idx="42">
                  <c:v>81.791356662984697</c:v>
                </c:pt>
                <c:pt idx="43">
                  <c:v>81.565649373610952</c:v>
                </c:pt>
                <c:pt idx="44">
                  <c:v>81.323548956650939</c:v>
                </c:pt>
                <c:pt idx="45">
                  <c:v>81.06641976562625</c:v>
                </c:pt>
                <c:pt idx="46">
                  <c:v>80.795740867456161</c:v>
                </c:pt>
                <c:pt idx="47">
                  <c:v>80.513079838283844</c:v>
                </c:pt>
                <c:pt idx="48">
                  <c:v>80.220064904795677</c:v>
                </c:pt>
                <c:pt idx="49">
                  <c:v>79.918356453539772</c:v>
                </c:pt>
                <c:pt idx="50">
                  <c:v>79.609618918932298</c:v>
                </c:pt>
                <c:pt idx="51">
                  <c:v>79.29549399018083</c:v>
                </c:pt>
                <c:pt idx="52">
                  <c:v>78.97757595713945</c:v>
                </c:pt>
                <c:pt idx="53">
                  <c:v>78.657389857659282</c:v>
                </c:pt>
                <c:pt idx="54">
                  <c:v>78.33637290882973</c:v>
                </c:pt>
                <c:pt idx="55">
                  <c:v>78.015859516459628</c:v>
                </c:pt>
                <c:pt idx="56">
                  <c:v>77.697069974864391</c:v>
                </c:pt>
                <c:pt idx="57">
                  <c:v>77.381102803806783</c:v>
                </c:pt>
                <c:pt idx="58">
                  <c:v>77.068930529520898</c:v>
                </c:pt>
                <c:pt idx="59">
                  <c:v>76.761398607073644</c:v>
                </c:pt>
                <c:pt idx="60">
                  <c:v>76.459227103669321</c:v>
                </c:pt>
                <c:pt idx="61">
                  <c:v>76.163014715972693</c:v>
                </c:pt>
                <c:pt idx="62">
                  <c:v>75.873244676133965</c:v>
                </c:pt>
                <c:pt idx="63">
                  <c:v>75.590292106601339</c:v>
                </c:pt>
                <c:pt idx="64">
                  <c:v>75.314432407945802</c:v>
                </c:pt>
                <c:pt idx="65">
                  <c:v>75.045850301614422</c:v>
                </c:pt>
                <c:pt idx="66">
                  <c:v>74.784649195880235</c:v>
                </c:pt>
                <c:pt idx="67">
                  <c:v>74.530860593981231</c:v>
                </c:pt>
                <c:pt idx="68">
                  <c:v>74.284453315006019</c:v>
                </c:pt>
                <c:pt idx="69">
                  <c:v>74.045342347777165</c:v>
                </c:pt>
                <c:pt idx="70">
                  <c:v>73.813397203876193</c:v>
                </c:pt>
                <c:pt idx="71">
                  <c:v>73.588449676826514</c:v>
                </c:pt>
                <c:pt idx="72">
                  <c:v>73.37030094966839</c:v>
                </c:pt>
                <c:pt idx="73">
                  <c:v>73.158728022560382</c:v>
                </c:pt>
                <c:pt idx="74">
                  <c:v>72.95348945580082</c:v>
                </c:pt>
                <c:pt idx="75">
                  <c:v>72.754330442199603</c:v>
                </c:pt>
                <c:pt idx="76">
                  <c:v>72.560987236599004</c:v>
                </c:pt>
                <c:pt idx="77">
                  <c:v>72.373190980174911</c:v>
                </c:pt>
                <c:pt idx="78">
                  <c:v>72.190670963587493</c:v>
                </c:pt>
                <c:pt idx="79">
                  <c:v>72.013157376714702</c:v>
                </c:pt>
                <c:pt idx="80">
                  <c:v>71.840383594161892</c:v>
                </c:pt>
                <c:pt idx="81">
                  <c:v>71.672088045504964</c:v>
                </c:pt>
                <c:pt idx="82">
                  <c:v>71.508015717729208</c:v>
                </c:pt>
                <c:pt idx="83">
                  <c:v>71.347919334938297</c:v>
                </c:pt>
                <c:pt idx="84">
                  <c:v>71.191560257430908</c:v>
                </c:pt>
                <c:pt idx="85">
                  <c:v>71.038709138912992</c:v>
                </c:pt>
                <c:pt idx="86">
                  <c:v>70.889146377123865</c:v>
                </c:pt>
                <c:pt idx="87">
                  <c:v>70.742662389642874</c:v>
                </c:pt>
                <c:pt idx="88">
                  <c:v>70.599057743215525</c:v>
                </c:pt>
                <c:pt idx="89">
                  <c:v>70.458143161667337</c:v>
                </c:pt>
                <c:pt idx="90">
                  <c:v>70.319739434407779</c:v>
                </c:pt>
                <c:pt idx="91">
                  <c:v>70.183677244693996</c:v>
                </c:pt>
                <c:pt idx="92">
                  <c:v>70.049796934240334</c:v>
                </c:pt>
                <c:pt idx="93">
                  <c:v>69.917948218423632</c:v>
                </c:pt>
                <c:pt idx="94">
                  <c:v>69.78798986424664</c:v>
                </c:pt>
                <c:pt idx="95">
                  <c:v>69.659789341365027</c:v>
                </c:pt>
                <c:pt idx="96">
                  <c:v>69.533222454848726</c:v>
                </c:pt>
                <c:pt idx="97">
                  <c:v>69.408172966915743</c:v>
                </c:pt>
                <c:pt idx="98">
                  <c:v>69.284532213629276</c:v>
                </c:pt>
                <c:pt idx="99">
                  <c:v>69.162198721469906</c:v>
                </c:pt>
                <c:pt idx="100">
                  <c:v>69.04107782776552</c:v>
                </c:pt>
                <c:pt idx="101">
                  <c:v>68.921081308166023</c:v>
                </c:pt>
                <c:pt idx="102">
                  <c:v>68.802127013672774</c:v>
                </c:pt>
                <c:pt idx="103">
                  <c:v>68.684138519158182</c:v>
                </c:pt>
                <c:pt idx="104">
                  <c:v>68.567044784827829</c:v>
                </c:pt>
                <c:pt idx="105">
                  <c:v>68.450779831672165</c:v>
                </c:pt>
                <c:pt idx="106">
                  <c:v>68.335282431616292</c:v>
                </c:pt>
                <c:pt idx="107">
                  <c:v>68.220495812797893</c:v>
                </c:pt>
                <c:pt idx="108">
                  <c:v>68.10636738017179</c:v>
                </c:pt>
                <c:pt idx="109">
                  <c:v>67.992848451451195</c:v>
                </c:pt>
                <c:pt idx="110">
                  <c:v>67.879894008242488</c:v>
                </c:pt>
                <c:pt idx="111">
                  <c:v>67.767462462104547</c:v>
                </c:pt>
                <c:pt idx="112">
                  <c:v>67.655515435163849</c:v>
                </c:pt>
                <c:pt idx="113">
                  <c:v>67.544017554833289</c:v>
                </c:pt>
                <c:pt idx="114">
                  <c:v>67.432936262117238</c:v>
                </c:pt>
                <c:pt idx="115">
                  <c:v>67.322241632927984</c:v>
                </c:pt>
                <c:pt idx="116">
                  <c:v>67.211906211792424</c:v>
                </c:pt>
                <c:pt idx="117">
                  <c:v>67.101904857284225</c:v>
                </c:pt>
                <c:pt idx="118">
                  <c:v>66.9922145984781</c:v>
                </c:pt>
                <c:pt idx="119">
                  <c:v>66.882814501682859</c:v>
                </c:pt>
                <c:pt idx="120">
                  <c:v>66.773685546670052</c:v>
                </c:pt>
                <c:pt idx="121">
                  <c:v>66.664810511572469</c:v>
                </c:pt>
                <c:pt idx="122">
                  <c:v>66.556173865581187</c:v>
                </c:pt>
                <c:pt idx="123">
                  <c:v>66.44776166852067</c:v>
                </c:pt>
                <c:pt idx="124">
                  <c:v>66.339561476329692</c:v>
                </c:pt>
                <c:pt idx="125">
                  <c:v>66.231562251422588</c:v>
                </c:pt>
                <c:pt idx="126">
                  <c:v>66.123754276853035</c:v>
                </c:pt>
                <c:pt idx="127">
                  <c:v>66.01612907315436</c:v>
                </c:pt>
                <c:pt idx="128">
                  <c:v>65.908679316691277</c:v>
                </c:pt>
                <c:pt idx="129">
                  <c:v>65.801398758334329</c:v>
                </c:pt>
                <c:pt idx="130">
                  <c:v>65.694282141266129</c:v>
                </c:pt>
                <c:pt idx="131">
                  <c:v>65.587325116757668</c:v>
                </c:pt>
                <c:pt idx="132">
                  <c:v>65.480524156822142</c:v>
                </c:pt>
                <c:pt idx="133">
                  <c:v>65.373876462772273</c:v>
                </c:pt>
                <c:pt idx="134">
                  <c:v>65.267379868884888</c:v>
                </c:pt>
                <c:pt idx="135">
                  <c:v>65.161032740620215</c:v>
                </c:pt>
                <c:pt idx="136">
                  <c:v>65.054833867159616</c:v>
                </c:pt>
                <c:pt idx="137">
                  <c:v>64.948782348412692</c:v>
                </c:pt>
                <c:pt idx="138">
                  <c:v>64.842877477100842</c:v>
                </c:pt>
                <c:pt idx="139">
                  <c:v>64.737118617033815</c:v>
                </c:pt>
                <c:pt idx="140">
                  <c:v>64.63150507924216</c:v>
                </c:pt>
                <c:pt idx="141">
                  <c:v>64.526035998177662</c:v>
                </c:pt>
                <c:pt idx="142">
                  <c:v>64.420710210715029</c:v>
                </c:pt>
                <c:pt idx="143">
                  <c:v>64.31552614113042</c:v>
                </c:pt>
                <c:pt idx="144">
                  <c:v>64.210481695554947</c:v>
                </c:pt>
                <c:pt idx="145">
                  <c:v>64.105574169554671</c:v>
                </c:pt>
                <c:pt idx="146">
                  <c:v>64.000800172433486</c:v>
                </c:pt>
                <c:pt idx="147">
                  <c:v>63.896155571565046</c:v>
                </c:pt>
                <c:pt idx="148">
                  <c:v>63.791635459522809</c:v>
                </c:pt>
                <c:pt idx="149">
                  <c:v>63.687234146005991</c:v>
                </c:pt>
                <c:pt idx="150">
                  <c:v>63.58294517558727</c:v>
                </c:pt>
                <c:pt idx="151">
                  <c:v>63.478761371194508</c:v>
                </c:pt>
                <c:pt idx="152">
                  <c:v>63.37467490205826</c:v>
                </c:pt>
                <c:pt idx="153">
                  <c:v>63.270677373698447</c:v>
                </c:pt>
                <c:pt idx="154">
                  <c:v>63.166759936477121</c:v>
                </c:pt>
                <c:pt idx="155">
                  <c:v>63.062913408392383</c:v>
                </c:pt>
                <c:pt idx="156">
                  <c:v>62.959128407198378</c:v>
                </c:pt>
                <c:pt idx="157">
                  <c:v>62.855395486648113</c:v>
                </c:pt>
                <c:pt idx="158">
                  <c:v>62.751705271684308</c:v>
                </c:pt>
                <c:pt idx="159">
                  <c:v>62.648048587731779</c:v>
                </c:pt>
                <c:pt idx="160">
                  <c:v>62.544416579832301</c:v>
                </c:pt>
                <c:pt idx="161">
                  <c:v>62.440800818147537</c:v>
                </c:pt>
                <c:pt idx="162">
                  <c:v>62.337193387265572</c:v>
                </c:pt>
                <c:pt idx="163">
                  <c:v>62.233586957706002</c:v>
                </c:pt>
                <c:pt idx="164">
                  <c:v>62.129974838955533</c:v>
                </c:pt>
                <c:pt idx="165">
                  <c:v>62.02635101422365</c:v>
                </c:pt>
                <c:pt idx="166">
                  <c:v>61.922710157838651</c:v>
                </c:pt>
                <c:pt idx="167">
                  <c:v>61.81904763678331</c:v>
                </c:pt>
                <c:pt idx="168">
                  <c:v>61.71535949828376</c:v>
                </c:pt>
                <c:pt idx="169">
                  <c:v>61.611642445618514</c:v>
                </c:pt>
                <c:pt idx="170">
                  <c:v>61.507893804421528</c:v>
                </c:pt>
                <c:pt idx="171">
                  <c:v>61.404111481734432</c:v>
                </c:pt>
                <c:pt idx="172">
                  <c:v>61.300293919945389</c:v>
                </c:pt>
                <c:pt idx="173">
                  <c:v>61.196440047561616</c:v>
                </c:pt>
                <c:pt idx="174">
                  <c:v>61.092549228525719</c:v>
                </c:pt>
                <c:pt idx="175">
                  <c:v>60.988621211523871</c:v>
                </c:pt>
                <c:pt idx="176">
                  <c:v>60.884656080467444</c:v>
                </c:pt>
                <c:pt idx="177">
                  <c:v>60.780654207070704</c:v>
                </c:pt>
                <c:pt idx="178">
                  <c:v>60.676616206208791</c:v>
                </c:pt>
                <c:pt idx="179">
                  <c:v>60.572542894526634</c:v>
                </c:pt>
                <c:pt idx="180">
                  <c:v>60.468435252586083</c:v>
                </c:pt>
                <c:pt idx="181">
                  <c:v>60.364294390684996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88.233000000000004</c:v>
                </c:pt>
                <c:pt idx="1">
                  <c:v>88.266999999999996</c:v>
                </c:pt>
                <c:pt idx="2">
                  <c:v>88.867000000000004</c:v>
                </c:pt>
                <c:pt idx="3">
                  <c:v>88.117000000000004</c:v>
                </c:pt>
                <c:pt idx="4">
                  <c:v>88.867000000000004</c:v>
                </c:pt>
                <c:pt idx="5">
                  <c:v>87.516999999999996</c:v>
                </c:pt>
                <c:pt idx="6">
                  <c:v>87.683000000000007</c:v>
                </c:pt>
                <c:pt idx="7">
                  <c:v>87.667000000000002</c:v>
                </c:pt>
                <c:pt idx="8">
                  <c:v>85.85</c:v>
                </c:pt>
                <c:pt idx="9">
                  <c:v>86.8</c:v>
                </c:pt>
                <c:pt idx="10">
                  <c:v>87.183000000000007</c:v>
                </c:pt>
                <c:pt idx="11">
                  <c:v>87.05</c:v>
                </c:pt>
                <c:pt idx="12">
                  <c:v>86.4</c:v>
                </c:pt>
                <c:pt idx="13">
                  <c:v>86.683000000000007</c:v>
                </c:pt>
                <c:pt idx="14">
                  <c:v>85.966999999999999</c:v>
                </c:pt>
                <c:pt idx="15">
                  <c:v>86.283000000000001</c:v>
                </c:pt>
                <c:pt idx="16">
                  <c:v>86.382999999999996</c:v>
                </c:pt>
                <c:pt idx="17">
                  <c:v>85.7</c:v>
                </c:pt>
                <c:pt idx="18">
                  <c:v>85.65</c:v>
                </c:pt>
                <c:pt idx="19">
                  <c:v>85.066999999999993</c:v>
                </c:pt>
                <c:pt idx="20">
                  <c:v>83.55</c:v>
                </c:pt>
                <c:pt idx="21">
                  <c:v>83.533000000000001</c:v>
                </c:pt>
                <c:pt idx="22">
                  <c:v>83.117000000000004</c:v>
                </c:pt>
                <c:pt idx="23">
                  <c:v>82.783000000000001</c:v>
                </c:pt>
                <c:pt idx="24">
                  <c:v>83.65</c:v>
                </c:pt>
                <c:pt idx="25">
                  <c:v>84.216999999999999</c:v>
                </c:pt>
                <c:pt idx="26">
                  <c:v>84.183000000000007</c:v>
                </c:pt>
                <c:pt idx="27">
                  <c:v>83.45</c:v>
                </c:pt>
                <c:pt idx="28">
                  <c:v>84.65</c:v>
                </c:pt>
                <c:pt idx="29">
                  <c:v>84.632999999999996</c:v>
                </c:pt>
                <c:pt idx="30">
                  <c:v>86.332999999999998</c:v>
                </c:pt>
                <c:pt idx="31">
                  <c:v>84.733000000000004</c:v>
                </c:pt>
                <c:pt idx="32">
                  <c:v>85.7</c:v>
                </c:pt>
                <c:pt idx="33">
                  <c:v>87.082999999999998</c:v>
                </c:pt>
                <c:pt idx="34">
                  <c:v>86.516999999999996</c:v>
                </c:pt>
                <c:pt idx="35">
                  <c:v>87.45</c:v>
                </c:pt>
                <c:pt idx="36">
                  <c:v>88.983000000000004</c:v>
                </c:pt>
                <c:pt idx="37">
                  <c:v>89.766999999999996</c:v>
                </c:pt>
                <c:pt idx="38">
                  <c:v>90.966999999999999</c:v>
                </c:pt>
                <c:pt idx="39">
                  <c:v>90.25</c:v>
                </c:pt>
                <c:pt idx="40">
                  <c:v>92.3</c:v>
                </c:pt>
                <c:pt idx="41">
                  <c:v>93.117000000000004</c:v>
                </c:pt>
                <c:pt idx="42">
                  <c:v>93.667000000000002</c:v>
                </c:pt>
                <c:pt idx="43">
                  <c:v>94.95</c:v>
                </c:pt>
                <c:pt idx="44">
                  <c:v>97</c:v>
                </c:pt>
                <c:pt idx="45">
                  <c:v>99.266999999999996</c:v>
                </c:pt>
                <c:pt idx="46">
                  <c:v>101.75</c:v>
                </c:pt>
                <c:pt idx="47">
                  <c:v>106.367</c:v>
                </c:pt>
                <c:pt idx="48">
                  <c:v>110.93300000000001</c:v>
                </c:pt>
                <c:pt idx="49">
                  <c:v>115.95</c:v>
                </c:pt>
                <c:pt idx="50">
                  <c:v>124.217</c:v>
                </c:pt>
                <c:pt idx="51">
                  <c:v>133.21700000000001</c:v>
                </c:pt>
                <c:pt idx="52">
                  <c:v>144.983</c:v>
                </c:pt>
                <c:pt idx="53">
                  <c:v>159.9</c:v>
                </c:pt>
                <c:pt idx="54">
                  <c:v>175.78299999999999</c:v>
                </c:pt>
                <c:pt idx="55">
                  <c:v>193.5</c:v>
                </c:pt>
                <c:pt idx="56">
                  <c:v>209.583</c:v>
                </c:pt>
                <c:pt idx="57">
                  <c:v>222.7</c:v>
                </c:pt>
                <c:pt idx="58">
                  <c:v>232.43299999999999</c:v>
                </c:pt>
                <c:pt idx="59">
                  <c:v>238.85</c:v>
                </c:pt>
                <c:pt idx="60">
                  <c:v>241.18299999999999</c:v>
                </c:pt>
                <c:pt idx="61">
                  <c:v>238.96700000000001</c:v>
                </c:pt>
                <c:pt idx="62">
                  <c:v>230.18299999999999</c:v>
                </c:pt>
                <c:pt idx="63">
                  <c:v>213.75</c:v>
                </c:pt>
                <c:pt idx="64">
                  <c:v>190.28299999999999</c:v>
                </c:pt>
                <c:pt idx="65">
                  <c:v>160.88300000000001</c:v>
                </c:pt>
                <c:pt idx="66">
                  <c:v>127.93300000000001</c:v>
                </c:pt>
                <c:pt idx="67">
                  <c:v>101.25</c:v>
                </c:pt>
                <c:pt idx="68">
                  <c:v>90.332999999999998</c:v>
                </c:pt>
                <c:pt idx="69">
                  <c:v>90.216999999999999</c:v>
                </c:pt>
                <c:pt idx="70">
                  <c:v>93.283000000000001</c:v>
                </c:pt>
                <c:pt idx="71">
                  <c:v>96.433000000000007</c:v>
                </c:pt>
                <c:pt idx="72">
                  <c:v>102.783</c:v>
                </c:pt>
                <c:pt idx="73">
                  <c:v>108.867</c:v>
                </c:pt>
                <c:pt idx="74">
                  <c:v>117.56699999999999</c:v>
                </c:pt>
                <c:pt idx="75">
                  <c:v>128</c:v>
                </c:pt>
                <c:pt idx="76">
                  <c:v>140.233</c:v>
                </c:pt>
                <c:pt idx="77">
                  <c:v>153.1</c:v>
                </c:pt>
                <c:pt idx="78">
                  <c:v>164.8</c:v>
                </c:pt>
                <c:pt idx="79">
                  <c:v>176.667</c:v>
                </c:pt>
                <c:pt idx="80">
                  <c:v>184.3</c:v>
                </c:pt>
                <c:pt idx="81">
                  <c:v>188.667</c:v>
                </c:pt>
                <c:pt idx="82">
                  <c:v>187.3</c:v>
                </c:pt>
                <c:pt idx="83">
                  <c:v>180.517</c:v>
                </c:pt>
                <c:pt idx="84">
                  <c:v>166.06700000000001</c:v>
                </c:pt>
                <c:pt idx="85">
                  <c:v>146.15</c:v>
                </c:pt>
                <c:pt idx="86">
                  <c:v>121.55</c:v>
                </c:pt>
                <c:pt idx="87">
                  <c:v>95.316999999999993</c:v>
                </c:pt>
                <c:pt idx="88">
                  <c:v>76.5</c:v>
                </c:pt>
                <c:pt idx="89">
                  <c:v>69.783000000000001</c:v>
                </c:pt>
                <c:pt idx="90">
                  <c:v>68.45</c:v>
                </c:pt>
                <c:pt idx="91">
                  <c:v>68.716999999999999</c:v>
                </c:pt>
                <c:pt idx="92">
                  <c:v>69.066999999999993</c:v>
                </c:pt>
                <c:pt idx="93">
                  <c:v>68.95</c:v>
                </c:pt>
                <c:pt idx="94">
                  <c:v>69.332999999999998</c:v>
                </c:pt>
                <c:pt idx="95">
                  <c:v>68.533000000000001</c:v>
                </c:pt>
                <c:pt idx="96">
                  <c:v>69.316999999999993</c:v>
                </c:pt>
                <c:pt idx="97">
                  <c:v>69.849999999999994</c:v>
                </c:pt>
                <c:pt idx="98">
                  <c:v>69.582999999999998</c:v>
                </c:pt>
                <c:pt idx="99">
                  <c:v>69.2</c:v>
                </c:pt>
                <c:pt idx="100">
                  <c:v>69.367000000000004</c:v>
                </c:pt>
                <c:pt idx="101">
                  <c:v>69.766999999999996</c:v>
                </c:pt>
                <c:pt idx="102">
                  <c:v>70.316999999999993</c:v>
                </c:pt>
                <c:pt idx="103">
                  <c:v>69.867000000000004</c:v>
                </c:pt>
                <c:pt idx="104">
                  <c:v>70.316999999999993</c:v>
                </c:pt>
                <c:pt idx="105">
                  <c:v>70.8</c:v>
                </c:pt>
                <c:pt idx="106">
                  <c:v>69.882999999999996</c:v>
                </c:pt>
                <c:pt idx="107">
                  <c:v>70.716999999999999</c:v>
                </c:pt>
                <c:pt idx="108">
                  <c:v>70.716999999999999</c:v>
                </c:pt>
                <c:pt idx="109">
                  <c:v>68.8</c:v>
                </c:pt>
                <c:pt idx="110">
                  <c:v>70.582999999999998</c:v>
                </c:pt>
                <c:pt idx="111">
                  <c:v>70.716999999999999</c:v>
                </c:pt>
                <c:pt idx="112">
                  <c:v>71.216999999999999</c:v>
                </c:pt>
                <c:pt idx="113">
                  <c:v>71</c:v>
                </c:pt>
                <c:pt idx="114">
                  <c:v>71.2</c:v>
                </c:pt>
                <c:pt idx="115">
                  <c:v>74.7</c:v>
                </c:pt>
                <c:pt idx="116">
                  <c:v>74.599999999999994</c:v>
                </c:pt>
                <c:pt idx="117">
                  <c:v>76.150000000000006</c:v>
                </c:pt>
                <c:pt idx="118">
                  <c:v>77.466999999999999</c:v>
                </c:pt>
                <c:pt idx="119">
                  <c:v>77.832999999999998</c:v>
                </c:pt>
                <c:pt idx="120">
                  <c:v>77.8</c:v>
                </c:pt>
                <c:pt idx="121">
                  <c:v>77.683000000000007</c:v>
                </c:pt>
                <c:pt idx="122">
                  <c:v>77.05</c:v>
                </c:pt>
                <c:pt idx="123">
                  <c:v>76.167000000000002</c:v>
                </c:pt>
                <c:pt idx="124">
                  <c:v>74.216999999999999</c:v>
                </c:pt>
                <c:pt idx="125">
                  <c:v>72.332999999999998</c:v>
                </c:pt>
                <c:pt idx="126">
                  <c:v>70.349999999999994</c:v>
                </c:pt>
                <c:pt idx="127">
                  <c:v>69.066999999999993</c:v>
                </c:pt>
                <c:pt idx="128">
                  <c:v>69.05</c:v>
                </c:pt>
                <c:pt idx="129">
                  <c:v>66.667000000000002</c:v>
                </c:pt>
                <c:pt idx="130">
                  <c:v>66.849999999999994</c:v>
                </c:pt>
                <c:pt idx="131">
                  <c:v>67.033000000000001</c:v>
                </c:pt>
                <c:pt idx="132">
                  <c:v>66.150000000000006</c:v>
                </c:pt>
                <c:pt idx="133">
                  <c:v>65.433000000000007</c:v>
                </c:pt>
                <c:pt idx="134">
                  <c:v>64.832999999999998</c:v>
                </c:pt>
                <c:pt idx="135">
                  <c:v>65.933000000000007</c:v>
                </c:pt>
                <c:pt idx="136">
                  <c:v>65.832999999999998</c:v>
                </c:pt>
                <c:pt idx="137">
                  <c:v>65.882999999999996</c:v>
                </c:pt>
                <c:pt idx="138">
                  <c:v>65.516999999999996</c:v>
                </c:pt>
                <c:pt idx="139">
                  <c:v>66.099999999999994</c:v>
                </c:pt>
                <c:pt idx="140">
                  <c:v>65.7</c:v>
                </c:pt>
                <c:pt idx="141">
                  <c:v>65.816999999999993</c:v>
                </c:pt>
                <c:pt idx="142">
                  <c:v>66.167000000000002</c:v>
                </c:pt>
                <c:pt idx="143">
                  <c:v>66.483000000000004</c:v>
                </c:pt>
                <c:pt idx="144">
                  <c:v>67.5</c:v>
                </c:pt>
                <c:pt idx="145">
                  <c:v>67.667000000000002</c:v>
                </c:pt>
                <c:pt idx="146">
                  <c:v>68.417000000000002</c:v>
                </c:pt>
                <c:pt idx="147">
                  <c:v>69.332999999999998</c:v>
                </c:pt>
                <c:pt idx="148">
                  <c:v>69.233000000000004</c:v>
                </c:pt>
                <c:pt idx="149">
                  <c:v>70.283000000000001</c:v>
                </c:pt>
                <c:pt idx="150">
                  <c:v>70.082999999999998</c:v>
                </c:pt>
                <c:pt idx="151">
                  <c:v>68.933000000000007</c:v>
                </c:pt>
                <c:pt idx="152">
                  <c:v>67.900000000000006</c:v>
                </c:pt>
                <c:pt idx="153">
                  <c:v>66.400000000000006</c:v>
                </c:pt>
                <c:pt idx="154">
                  <c:v>66.266999999999996</c:v>
                </c:pt>
                <c:pt idx="155">
                  <c:v>65.283000000000001</c:v>
                </c:pt>
                <c:pt idx="156">
                  <c:v>64.483000000000004</c:v>
                </c:pt>
                <c:pt idx="157">
                  <c:v>63.283000000000001</c:v>
                </c:pt>
                <c:pt idx="158">
                  <c:v>62.582999999999998</c:v>
                </c:pt>
                <c:pt idx="159">
                  <c:v>63.383000000000003</c:v>
                </c:pt>
                <c:pt idx="160">
                  <c:v>63.317</c:v>
                </c:pt>
                <c:pt idx="161">
                  <c:v>63.133000000000003</c:v>
                </c:pt>
                <c:pt idx="162">
                  <c:v>61.05</c:v>
                </c:pt>
                <c:pt idx="163">
                  <c:v>62.082999999999998</c:v>
                </c:pt>
                <c:pt idx="164">
                  <c:v>62.417000000000002</c:v>
                </c:pt>
                <c:pt idx="165">
                  <c:v>62.383000000000003</c:v>
                </c:pt>
                <c:pt idx="166">
                  <c:v>61.933</c:v>
                </c:pt>
                <c:pt idx="167">
                  <c:v>61.5</c:v>
                </c:pt>
                <c:pt idx="168">
                  <c:v>60.866999999999997</c:v>
                </c:pt>
                <c:pt idx="169">
                  <c:v>60.167000000000002</c:v>
                </c:pt>
                <c:pt idx="170">
                  <c:v>61.232999999999997</c:v>
                </c:pt>
                <c:pt idx="171">
                  <c:v>61.4</c:v>
                </c:pt>
                <c:pt idx="172">
                  <c:v>61.817</c:v>
                </c:pt>
                <c:pt idx="173">
                  <c:v>61.5</c:v>
                </c:pt>
                <c:pt idx="174">
                  <c:v>61.25</c:v>
                </c:pt>
                <c:pt idx="175">
                  <c:v>61.332999999999998</c:v>
                </c:pt>
                <c:pt idx="176">
                  <c:v>60.5</c:v>
                </c:pt>
                <c:pt idx="177">
                  <c:v>61.716999999999999</c:v>
                </c:pt>
                <c:pt idx="178">
                  <c:v>60.4</c:v>
                </c:pt>
                <c:pt idx="179">
                  <c:v>61.567</c:v>
                </c:pt>
                <c:pt idx="180">
                  <c:v>60.85</c:v>
                </c:pt>
                <c:pt idx="181">
                  <c:v>60.232999999999997</c:v>
                </c:pt>
                <c:pt idx="182">
                  <c:v>61.133000000000003</c:v>
                </c:pt>
                <c:pt idx="183">
                  <c:v>60.482999999999997</c:v>
                </c:pt>
                <c:pt idx="184">
                  <c:v>60.55</c:v>
                </c:pt>
                <c:pt idx="185">
                  <c:v>61.116999999999997</c:v>
                </c:pt>
                <c:pt idx="186">
                  <c:v>61.767000000000003</c:v>
                </c:pt>
                <c:pt idx="187">
                  <c:v>60.183</c:v>
                </c:pt>
                <c:pt idx="188">
                  <c:v>60.2</c:v>
                </c:pt>
                <c:pt idx="189">
                  <c:v>59.633000000000003</c:v>
                </c:pt>
                <c:pt idx="190">
                  <c:v>60.15</c:v>
                </c:pt>
                <c:pt idx="191">
                  <c:v>60.25</c:v>
                </c:pt>
                <c:pt idx="192">
                  <c:v>60.1</c:v>
                </c:pt>
                <c:pt idx="193">
                  <c:v>60.082999999999998</c:v>
                </c:pt>
                <c:pt idx="194">
                  <c:v>59.933</c:v>
                </c:pt>
                <c:pt idx="195">
                  <c:v>60.45</c:v>
                </c:pt>
                <c:pt idx="196">
                  <c:v>60.4</c:v>
                </c:pt>
                <c:pt idx="197">
                  <c:v>60.033000000000001</c:v>
                </c:pt>
                <c:pt idx="198">
                  <c:v>59.6</c:v>
                </c:pt>
                <c:pt idx="199">
                  <c:v>60.35</c:v>
                </c:pt>
                <c:pt idx="200">
                  <c:v>59.033000000000001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85.758975686483623</c:v>
                </c:pt>
                <c:pt idx="1">
                  <c:v>85.789439813859246</c:v>
                </c:pt>
                <c:pt idx="2">
                  <c:v>85.818194712710095</c:v>
                </c:pt>
                <c:pt idx="3">
                  <c:v>85.845063090957879</c:v>
                </c:pt>
                <c:pt idx="4">
                  <c:v>85.869851052875063</c:v>
                </c:pt>
                <c:pt idx="5">
                  <c:v>85.892346877573786</c:v>
                </c:pt>
                <c:pt idx="6">
                  <c:v>85.912319777066358</c:v>
                </c:pt>
                <c:pt idx="7">
                  <c:v>85.929518651263649</c:v>
                </c:pt>
                <c:pt idx="8">
                  <c:v>85.943670862228927</c:v>
                </c:pt>
                <c:pt idx="9">
                  <c:v>85.954481056013762</c:v>
                </c:pt>
                <c:pt idx="10">
                  <c:v>85.961630067809921</c:v>
                </c:pt>
                <c:pt idx="11">
                  <c:v>85.964773955507354</c:v>
                </c:pt>
                <c:pt idx="12">
                  <c:v>85.963543218976497</c:v>
                </c:pt>
                <c:pt idx="13">
                  <c:v>85.957542279042485</c:v>
                </c:pt>
                <c:pt idx="14">
                  <c:v>85.946349313750957</c:v>
                </c:pt>
                <c:pt idx="15">
                  <c:v>85.929516584316247</c:v>
                </c:pt>
                <c:pt idx="16">
                  <c:v>85.906571435740801</c:v>
                </c:pt>
                <c:pt idx="17">
                  <c:v>85.87701823781471</c:v>
                </c:pt>
                <c:pt idx="18">
                  <c:v>85.840341656615408</c:v>
                </c:pt>
                <c:pt idx="19">
                  <c:v>85.796011837498398</c:v>
                </c:pt>
                <c:pt idx="20">
                  <c:v>85.743492370084482</c:v>
                </c:pt>
                <c:pt idx="21">
                  <c:v>85.682252337673262</c:v>
                </c:pt>
                <c:pt idx="22">
                  <c:v>85.611784384736183</c:v>
                </c:pt>
                <c:pt idx="23">
                  <c:v>85.531631636640839</c:v>
                </c:pt>
                <c:pt idx="24">
                  <c:v>85.441427555574066</c:v>
                </c:pt>
                <c:pt idx="25">
                  <c:v>85.340954498010646</c:v>
                </c:pt>
                <c:pt idx="26">
                  <c:v>85.230228921516058</c:v>
                </c:pt>
                <c:pt idx="27">
                  <c:v>85.109623904713814</c:v>
                </c:pt>
                <c:pt idx="28">
                  <c:v>84.980042854216478</c:v>
                </c:pt>
                <c:pt idx="29">
                  <c:v>84.843161817894753</c:v>
                </c:pt>
                <c:pt idx="30">
                  <c:v>84.701761372798316</c:v>
                </c:pt>
                <c:pt idx="31">
                  <c:v>84.560172044429805</c:v>
                </c:pt>
                <c:pt idx="32">
                  <c:v>84.424858797583951</c:v>
                </c:pt>
                <c:pt idx="33">
                  <c:v>84.305169170266453</c:v>
                </c:pt>
                <c:pt idx="34">
                  <c:v>84.214264676775102</c:v>
                </c:pt>
                <c:pt idx="35">
                  <c:v>84.170244581183752</c:v>
                </c:pt>
                <c:pt idx="36">
                  <c:v>84.197453452463151</c:v>
                </c:pt>
                <c:pt idx="37">
                  <c:v>84.327937793196938</c:v>
                </c:pt>
                <c:pt idx="38">
                  <c:v>84.602981952884107</c:v>
                </c:pt>
                <c:pt idx="39">
                  <c:v>85.074610177434806</c:v>
                </c:pt>
                <c:pt idx="40">
                  <c:v>85.806892400297357</c:v>
                </c:pt>
                <c:pt idx="41">
                  <c:v>86.876840748158102</c:v>
                </c:pt>
                <c:pt idx="42">
                  <c:v>88.37463850331153</c:v>
                </c:pt>
                <c:pt idx="43">
                  <c:v>90.402912327473643</c:v>
                </c:pt>
                <c:pt idx="44">
                  <c:v>93.07475223523096</c:v>
                </c:pt>
                <c:pt idx="45">
                  <c:v>96.510212651477133</c:v>
                </c:pt>
                <c:pt idx="46">
                  <c:v>100.83110090803986</c:v>
                </c:pt>
                <c:pt idx="47">
                  <c:v>106.1539820976124</c:v>
                </c:pt>
                <c:pt idx="48">
                  <c:v>112.5815008383525</c:v>
                </c:pt>
                <c:pt idx="49">
                  <c:v>120.19233302273385</c:v>
                </c:pt>
                <c:pt idx="50">
                  <c:v>129.03031680073661</c:v>
                </c:pt>
                <c:pt idx="51">
                  <c:v>139.09354352745831</c:v>
                </c:pt>
                <c:pt idx="52">
                  <c:v>150.32436376642406</c:v>
                </c:pt>
                <c:pt idx="53">
                  <c:v>162.60123433914447</c:v>
                </c:pt>
                <c:pt idx="54">
                  <c:v>175.73259319420703</c:v>
                </c:pt>
                <c:pt idx="55">
                  <c:v>189.44997338820255</c:v>
                </c:pt>
                <c:pt idx="56">
                  <c:v>203.38921668914654</c:v>
                </c:pt>
                <c:pt idx="57">
                  <c:v>217.03277625584394</c:v>
                </c:pt>
                <c:pt idx="58">
                  <c:v>229.57341388311434</c:v>
                </c:pt>
                <c:pt idx="59">
                  <c:v>239.69106179866591</c:v>
                </c:pt>
                <c:pt idx="60">
                  <c:v>245.36504665615817</c:v>
                </c:pt>
                <c:pt idx="61">
                  <c:v>244.03832102153763</c:v>
                </c:pt>
                <c:pt idx="62">
                  <c:v>233.46830807831191</c:v>
                </c:pt>
                <c:pt idx="63">
                  <c:v>213.14832994849868</c:v>
                </c:pt>
                <c:pt idx="64">
                  <c:v>185.42935243014705</c:v>
                </c:pt>
                <c:pt idx="65">
                  <c:v>155.23516179424621</c:v>
                </c:pt>
                <c:pt idx="66">
                  <c:v>128.1700771108159</c:v>
                </c:pt>
                <c:pt idx="67">
                  <c:v>108.2018406264195</c:v>
                </c:pt>
                <c:pt idx="68">
                  <c:v>96.492966806902857</c:v>
                </c:pt>
                <c:pt idx="69">
                  <c:v>91.904788829969064</c:v>
                </c:pt>
                <c:pt idx="70">
                  <c:v>92.3843136573294</c:v>
                </c:pt>
                <c:pt idx="71">
                  <c:v>96.122720358862793</c:v>
                </c:pt>
                <c:pt idx="72">
                  <c:v>101.99306884299547</c:v>
                </c:pt>
                <c:pt idx="73">
                  <c:v>109.4454314023827</c:v>
                </c:pt>
                <c:pt idx="74">
                  <c:v>118.23252694803314</c:v>
                </c:pt>
                <c:pt idx="75">
                  <c:v>128.19042226313366</c:v>
                </c:pt>
                <c:pt idx="76">
                  <c:v>139.11946250371844</c:v>
                </c:pt>
                <c:pt idx="77">
                  <c:v>150.72984771051702</c:v>
                </c:pt>
                <c:pt idx="78">
                  <c:v>162.59922692875654</c:v>
                </c:pt>
                <c:pt idx="79">
                  <c:v>174.07619439640928</c:v>
                </c:pt>
                <c:pt idx="80">
                  <c:v>184.05804908558773</c:v>
                </c:pt>
                <c:pt idx="81">
                  <c:v>190.68055763812802</c:v>
                </c:pt>
                <c:pt idx="82">
                  <c:v>191.28065260963791</c:v>
                </c:pt>
                <c:pt idx="83">
                  <c:v>183.2539856873519</c:v>
                </c:pt>
                <c:pt idx="84">
                  <c:v>165.8994496633149</c:v>
                </c:pt>
                <c:pt idx="85">
                  <c:v>141.95232540820922</c:v>
                </c:pt>
                <c:pt idx="86">
                  <c:v>116.93981533474813</c:v>
                </c:pt>
                <c:pt idx="87">
                  <c:v>96.295923280212776</c:v>
                </c:pt>
                <c:pt idx="88">
                  <c:v>82.618668428304616</c:v>
                </c:pt>
                <c:pt idx="89">
                  <c:v>75.280573351522165</c:v>
                </c:pt>
                <c:pt idx="90">
                  <c:v>72.055937828634924</c:v>
                </c:pt>
                <c:pt idx="91">
                  <c:v>70.858033235641969</c:v>
                </c:pt>
                <c:pt idx="92">
                  <c:v>70.439130579851152</c:v>
                </c:pt>
                <c:pt idx="93">
                  <c:v>70.257567185593345</c:v>
                </c:pt>
                <c:pt idx="94">
                  <c:v>70.134443277713117</c:v>
                </c:pt>
                <c:pt idx="95">
                  <c:v>70.023794131989618</c:v>
                </c:pt>
                <c:pt idx="96">
                  <c:v>69.916379628958794</c:v>
                </c:pt>
                <c:pt idx="97">
                  <c:v>69.810892751712629</c:v>
                </c:pt>
                <c:pt idx="98">
                  <c:v>69.707528597075267</c:v>
                </c:pt>
                <c:pt idx="99">
                  <c:v>69.6069601011842</c:v>
                </c:pt>
                <c:pt idx="100">
                  <c:v>69.510336786638234</c:v>
                </c:pt>
                <c:pt idx="101">
                  <c:v>69.419476040571368</c:v>
                </c:pt>
                <c:pt idx="102">
                  <c:v>69.337129935368623</c:v>
                </c:pt>
                <c:pt idx="103">
                  <c:v>69.267310724461581</c:v>
                </c:pt>
                <c:pt idx="104">
                  <c:v>69.21565677323693</c:v>
                </c:pt>
                <c:pt idx="105">
                  <c:v>69.18980195728831</c:v>
                </c:pt>
                <c:pt idx="106">
                  <c:v>69.199687045911759</c:v>
                </c:pt>
                <c:pt idx="107">
                  <c:v>69.257725537744321</c:v>
                </c:pt>
                <c:pt idx="108">
                  <c:v>69.378714615409166</c:v>
                </c:pt>
                <c:pt idx="109">
                  <c:v>69.579372234185143</c:v>
                </c:pt>
                <c:pt idx="110">
                  <c:v>69.877392747475</c:v>
                </c:pt>
                <c:pt idx="111">
                  <c:v>70.289953456283556</c:v>
                </c:pt>
                <c:pt idx="112">
                  <c:v>70.83167515183284</c:v>
                </c:pt>
                <c:pt idx="113">
                  <c:v>71.512128836787284</c:v>
                </c:pt>
                <c:pt idx="114">
                  <c:v>72.333038878402107</c:v>
                </c:pt>
                <c:pt idx="115">
                  <c:v>73.285226112151463</c:v>
                </c:pt>
                <c:pt idx="116">
                  <c:v>74.344818146951397</c:v>
                </c:pt>
                <c:pt idx="117">
                  <c:v>75.467202221214748</c:v>
                </c:pt>
                <c:pt idx="118">
                  <c:v>76.576474970861312</c:v>
                </c:pt>
                <c:pt idx="119">
                  <c:v>77.550706468473138</c:v>
                </c:pt>
                <c:pt idx="120">
                  <c:v>78.212667997007983</c:v>
                </c:pt>
                <c:pt idx="121">
                  <c:v>78.348378262885063</c:v>
                </c:pt>
                <c:pt idx="122">
                  <c:v>77.774646931158074</c:v>
                </c:pt>
                <c:pt idx="123">
                  <c:v>76.4431716155255</c:v>
                </c:pt>
                <c:pt idx="124">
                  <c:v>74.517384375453503</c:v>
                </c:pt>
                <c:pt idx="125">
                  <c:v>72.346450732043408</c:v>
                </c:pt>
                <c:pt idx="126">
                  <c:v>70.327322538905449</c:v>
                </c:pt>
                <c:pt idx="127">
                  <c:v>68.740424657594517</c:v>
                </c:pt>
                <c:pt idx="128">
                  <c:v>67.667780656715252</c:v>
                </c:pt>
                <c:pt idx="129">
                  <c:v>67.02809699725691</c:v>
                </c:pt>
                <c:pt idx="130">
                  <c:v>66.673469725999908</c:v>
                </c:pt>
                <c:pt idx="131">
                  <c:v>66.471101253687877</c:v>
                </c:pt>
                <c:pt idx="132">
                  <c:v>66.335833527998702</c:v>
                </c:pt>
                <c:pt idx="133">
                  <c:v>66.225194921670848</c:v>
                </c:pt>
                <c:pt idx="134">
                  <c:v>66.122348009682909</c:v>
                </c:pt>
                <c:pt idx="135">
                  <c:v>66.022530016069524</c:v>
                </c:pt>
                <c:pt idx="136">
                  <c:v>65.92643327924894</c:v>
                </c:pt>
                <c:pt idx="137">
                  <c:v>65.838621776958419</c:v>
                </c:pt>
                <c:pt idx="138">
                  <c:v>65.768698356994548</c:v>
                </c:pt>
                <c:pt idx="139">
                  <c:v>65.733685928516735</c:v>
                </c:pt>
                <c:pt idx="140">
                  <c:v>65.760148748707095</c:v>
                </c:pt>
                <c:pt idx="141">
                  <c:v>65.883919267885162</c:v>
                </c:pt>
                <c:pt idx="142">
                  <c:v>66.144749407467373</c:v>
                </c:pt>
                <c:pt idx="143">
                  <c:v>66.573973380265173</c:v>
                </c:pt>
                <c:pt idx="144">
                  <c:v>67.176252963160962</c:v>
                </c:pt>
                <c:pt idx="145">
                  <c:v>67.91122575536383</c:v>
                </c:pt>
                <c:pt idx="146">
                  <c:v>68.684894179307065</c:v>
                </c:pt>
                <c:pt idx="147">
                  <c:v>69.360187887208028</c:v>
                </c:pt>
                <c:pt idx="148">
                  <c:v>69.789130755765328</c:v>
                </c:pt>
                <c:pt idx="149">
                  <c:v>69.857630144467279</c:v>
                </c:pt>
                <c:pt idx="150">
                  <c:v>69.524669475905284</c:v>
                </c:pt>
                <c:pt idx="151">
                  <c:v>68.837555326425857</c:v>
                </c:pt>
                <c:pt idx="152">
                  <c:v>67.915497791543842</c:v>
                </c:pt>
                <c:pt idx="153">
                  <c:v>66.909329023062696</c:v>
                </c:pt>
                <c:pt idx="154">
                  <c:v>65.956027524261572</c:v>
                </c:pt>
                <c:pt idx="155">
                  <c:v>65.146683332237146</c:v>
                </c:pt>
                <c:pt idx="156">
                  <c:v>64.51699441696563</c:v>
                </c:pt>
                <c:pt idx="157">
                  <c:v>64.057445705260761</c:v>
                </c:pt>
                <c:pt idx="158">
                  <c:v>63.733028322560763</c:v>
                </c:pt>
                <c:pt idx="159">
                  <c:v>63.502129780528854</c:v>
                </c:pt>
                <c:pt idx="160">
                  <c:v>63.328711652426627</c:v>
                </c:pt>
                <c:pt idx="161">
                  <c:v>63.187029258151789</c:v>
                </c:pt>
                <c:pt idx="162">
                  <c:v>63.061219083981129</c:v>
                </c:pt>
                <c:pt idx="163">
                  <c:v>62.942668252874981</c:v>
                </c:pt>
                <c:pt idx="164">
                  <c:v>62.827209768107203</c:v>
                </c:pt>
                <c:pt idx="165">
                  <c:v>62.713038079192586</c:v>
                </c:pt>
                <c:pt idx="166">
                  <c:v>62.599453892879687</c:v>
                </c:pt>
                <c:pt idx="167">
                  <c:v>62.486219150796252</c:v>
                </c:pt>
                <c:pt idx="168">
                  <c:v>62.373267110899327</c:v>
                </c:pt>
                <c:pt idx="169">
                  <c:v>62.260586833120001</c:v>
                </c:pt>
                <c:pt idx="170">
                  <c:v>62.148182113702752</c:v>
                </c:pt>
                <c:pt idx="171">
                  <c:v>62.036058497473121</c:v>
                </c:pt>
                <c:pt idx="172">
                  <c:v>61.924219742017826</c:v>
                </c:pt>
                <c:pt idx="173">
                  <c:v>61.812667139696366</c:v>
                </c:pt>
                <c:pt idx="174">
                  <c:v>61.701399615150216</c:v>
                </c:pt>
                <c:pt idx="175">
                  <c:v>61.590414005230755</c:v>
                </c:pt>
                <c:pt idx="176">
                  <c:v>61.479705366337939</c:v>
                </c:pt>
                <c:pt idx="177">
                  <c:v>61.369267270454806</c:v>
                </c:pt>
                <c:pt idx="178">
                  <c:v>61.259092079749635</c:v>
                </c:pt>
                <c:pt idx="179">
                  <c:v>61.149171196664433</c:v>
                </c:pt>
                <c:pt idx="180">
                  <c:v>61.039495288559856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85.758975686381334</c:v>
                </c:pt>
                <c:pt idx="1">
                  <c:v>85.78943981361401</c:v>
                </c:pt>
                <c:pt idx="2">
                  <c:v>85.818194712130179</c:v>
                </c:pt>
                <c:pt idx="3">
                  <c:v>85.84506308960519</c:v>
                </c:pt>
                <c:pt idx="4">
                  <c:v>85.869851049762843</c:v>
                </c:pt>
                <c:pt idx="5">
                  <c:v>85.892346870510877</c:v>
                </c:pt>
                <c:pt idx="6">
                  <c:v>85.912319761256001</c:v>
                </c:pt>
                <c:pt idx="7">
                  <c:v>85.929518616354244</c:v>
                </c:pt>
                <c:pt idx="8">
                  <c:v>85.943670786198638</c:v>
                </c:pt>
                <c:pt idx="9">
                  <c:v>85.954480892680735</c:v>
                </c:pt>
                <c:pt idx="10">
                  <c:v>85.961629721707496</c:v>
                </c:pt>
                <c:pt idx="11">
                  <c:v>85.964773232107376</c:v>
                </c:pt>
                <c:pt idx="12">
                  <c:v>85.963541727571567</c:v>
                </c:pt>
                <c:pt idx="13">
                  <c:v>85.957539246157808</c:v>
                </c:pt>
                <c:pt idx="14">
                  <c:v>85.946343230167713</c:v>
                </c:pt>
                <c:pt idx="15">
                  <c:v>85.929504547649159</c:v>
                </c:pt>
                <c:pt idx="16">
                  <c:v>85.906547945023519</c:v>
                </c:pt>
                <c:pt idx="17">
                  <c:v>85.876973017920406</c:v>
                </c:pt>
                <c:pt idx="18">
                  <c:v>85.840255793618354</c:v>
                </c:pt>
                <c:pt idx="19">
                  <c:v>85.795851022785527</c:v>
                </c:pt>
                <c:pt idx="20">
                  <c:v>85.74319527959355</c:v>
                </c:pt>
                <c:pt idx="21">
                  <c:v>85.681710966709488</c:v>
                </c:pt>
                <c:pt idx="22">
                  <c:v>85.610811314022541</c:v>
                </c:pt>
                <c:pt idx="23">
                  <c:v>85.529906446051385</c:v>
                </c:pt>
                <c:pt idx="24">
                  <c:v>85.438410571659062</c:v>
                </c:pt>
                <c:pt idx="25">
                  <c:v>85.335750319984612</c:v>
                </c:pt>
                <c:pt idx="26">
                  <c:v>85.221374207685159</c:v>
                </c:pt>
                <c:pt idx="27">
                  <c:v>85.094763174456418</c:v>
                </c:pt>
                <c:pt idx="28">
                  <c:v>84.955442066809965</c:v>
                </c:pt>
                <c:pt idx="29">
                  <c:v>84.802991885545808</c:v>
                </c:pt>
                <c:pt idx="30">
                  <c:v>84.637062542602493</c:v>
                </c:pt>
                <c:pt idx="31">
                  <c:v>84.457385801454222</c:v>
                </c:pt>
                <c:pt idx="32">
                  <c:v>84.263788006538562</c:v>
                </c:pt>
                <c:pt idx="33">
                  <c:v>84.056202146909158</c:v>
                </c:pt>
                <c:pt idx="34">
                  <c:v>83.83467875365865</c:v>
                </c:pt>
                <c:pt idx="35">
                  <c:v>83.599395106085353</c:v>
                </c:pt>
                <c:pt idx="36">
                  <c:v>83.350662224048335</c:v>
                </c:pt>
                <c:pt idx="37">
                  <c:v>83.088929158210163</c:v>
                </c:pt>
                <c:pt idx="38">
                  <c:v>82.814784158607793</c:v>
                </c:pt>
                <c:pt idx="39">
                  <c:v>82.528952405182011</c:v>
                </c:pt>
                <c:pt idx="40">
                  <c:v>82.232290118258916</c:v>
                </c:pt>
                <c:pt idx="41">
                  <c:v>81.92577502583768</c:v>
                </c:pt>
                <c:pt idx="42">
                  <c:v>81.610493338103339</c:v>
                </c:pt>
                <c:pt idx="43">
                  <c:v>81.287623555666443</c:v>
                </c:pt>
                <c:pt idx="44">
                  <c:v>80.958417603194206</c:v>
                </c:pt>
                <c:pt idx="45">
                  <c:v>80.624179921070876</c:v>
                </c:pt>
                <c:pt idx="46">
                  <c:v>80.286245252908586</c:v>
                </c:pt>
                <c:pt idx="47">
                  <c:v>79.945955927555787</c:v>
                </c:pt>
                <c:pt idx="48">
                  <c:v>79.604639446188443</c:v>
                </c:pt>
                <c:pt idx="49">
                  <c:v>79.263587148119598</c:v>
                </c:pt>
                <c:pt idx="50">
                  <c:v>78.924034647554478</c:v>
                </c:pt>
                <c:pt idx="51">
                  <c:v>78.587144615852523</c:v>
                </c:pt>
                <c:pt idx="52">
                  <c:v>78.253992340818627</c:v>
                </c:pt>
                <c:pt idx="53">
                  <c:v>77.925554338349443</c:v>
                </c:pt>
                <c:pt idx="54">
                  <c:v>77.602700134580516</c:v>
                </c:pt>
                <c:pt idx="55">
                  <c:v>77.286187189424822</c:v>
                </c:pt>
                <c:pt idx="56">
                  <c:v>76.976658803783764</c:v>
                </c:pt>
                <c:pt idx="57">
                  <c:v>76.674644748757842</c:v>
                </c:pt>
                <c:pt idx="58">
                  <c:v>76.38056427902832</c:v>
                </c:pt>
                <c:pt idx="59">
                  <c:v>76.094731144707993</c:v>
                </c:pt>
                <c:pt idx="60">
                  <c:v>75.817360194622736</c:v>
                </c:pt>
                <c:pt idx="61">
                  <c:v>75.548575165817326</c:v>
                </c:pt>
                <c:pt idx="62">
                  <c:v>75.28841727468982</c:v>
                </c:pt>
                <c:pt idx="63">
                  <c:v>75.036854259752801</c:v>
                </c:pt>
                <c:pt idx="64">
                  <c:v>74.793789569857694</c:v>
                </c:pt>
                <c:pt idx="65">
                  <c:v>74.55907144050019</c:v>
                </c:pt>
                <c:pt idx="66">
                  <c:v>74.332501650907048</c:v>
                </c:pt>
                <c:pt idx="67">
                  <c:v>74.113843803117476</c:v>
                </c:pt>
                <c:pt idx="68">
                  <c:v>73.902831009132868</c:v>
                </c:pt>
                <c:pt idx="69">
                  <c:v>73.699172912063105</c:v>
                </c:pt>
                <c:pt idx="70">
                  <c:v>73.502562001319134</c:v>
                </c:pt>
                <c:pt idx="71">
                  <c:v>73.312679210077164</c:v>
                </c:pt>
                <c:pt idx="72">
                  <c:v>73.129198805628192</c:v>
                </c:pt>
                <c:pt idx="73">
                  <c:v>72.95179260026103</c:v>
                </c:pt>
                <c:pt idx="74">
                  <c:v>72.780133522597666</c:v>
                </c:pt>
                <c:pt idx="75">
                  <c:v>72.613898597478737</c:v>
                </c:pt>
                <c:pt idx="76">
                  <c:v>72.452771387278446</c:v>
                </c:pt>
                <c:pt idx="77">
                  <c:v>72.296443949573387</c:v>
                </c:pt>
                <c:pt idx="78">
                  <c:v>72.14461836601167</c:v>
                </c:pt>
                <c:pt idx="79">
                  <c:v>71.997007895564494</c:v>
                </c:pt>
                <c:pt idx="80">
                  <c:v>71.853337802550811</c:v>
                </c:pt>
                <c:pt idx="81">
                  <c:v>71.713345906288623</c:v>
                </c:pt>
                <c:pt idx="82">
                  <c:v>71.576782895250645</c:v>
                </c:pt>
                <c:pt idx="83">
                  <c:v>71.443412444427594</c:v>
                </c:pt>
                <c:pt idx="84">
                  <c:v>71.313011170409155</c:v>
                </c:pt>
                <c:pt idx="85">
                  <c:v>71.185368454617404</c:v>
                </c:pt>
                <c:pt idx="86">
                  <c:v>71.060286161256684</c:v>
                </c:pt>
                <c:pt idx="87">
                  <c:v>70.937578272942218</c:v>
                </c:pt>
                <c:pt idx="88">
                  <c:v>70.817070463668429</c:v>
                </c:pt>
                <c:pt idx="89">
                  <c:v>70.698599625791815</c:v>
                </c:pt>
                <c:pt idx="90">
                  <c:v>70.582013365034456</c:v>
                </c:pt>
                <c:pt idx="91">
                  <c:v>70.467169475151678</c:v>
                </c:pt>
                <c:pt idx="92">
                  <c:v>70.35393540183496</c:v>
                </c:pt>
                <c:pt idx="93">
                  <c:v>70.24218770361847</c:v>
                </c:pt>
                <c:pt idx="94">
                  <c:v>70.13181151600125</c:v>
                </c:pt>
                <c:pt idx="95">
                  <c:v>70.022700023662935</c:v>
                </c:pt>
                <c:pt idx="96">
                  <c:v>69.914753944515766</c:v>
                </c:pt>
                <c:pt idx="97">
                  <c:v>69.807881028376229</c:v>
                </c:pt>
                <c:pt idx="98">
                  <c:v>69.70199557223512</c:v>
                </c:pt>
                <c:pt idx="99">
                  <c:v>69.597017953434488</c:v>
                </c:pt>
                <c:pt idx="100">
                  <c:v>69.492874181508029</c:v>
                </c:pt>
                <c:pt idx="101">
                  <c:v>69.389495468988741</c:v>
                </c:pt>
                <c:pt idx="102">
                  <c:v>69.2868178211246</c:v>
                </c:pt>
                <c:pt idx="103">
                  <c:v>69.184781644153361</c:v>
                </c:pt>
                <c:pt idx="104">
                  <c:v>69.083331371562764</c:v>
                </c:pt>
                <c:pt idx="105">
                  <c:v>68.98241510759587</c:v>
                </c:pt>
                <c:pt idx="106">
                  <c:v>68.881984287140369</c:v>
                </c:pt>
                <c:pt idx="107">
                  <c:v>68.781993351066106</c:v>
                </c:pt>
                <c:pt idx="108">
                  <c:v>68.682399436038125</c:v>
                </c:pt>
                <c:pt idx="109">
                  <c:v>68.58316207783146</c:v>
                </c:pt>
                <c:pt idx="110">
                  <c:v>68.484242927207404</c:v>
                </c:pt>
                <c:pt idx="111">
                  <c:v>68.38560547747727</c:v>
                </c:pt>
                <c:pt idx="112">
                  <c:v>68.287214802979435</c:v>
                </c:pt>
                <c:pt idx="113">
                  <c:v>68.189037307828642</c:v>
                </c:pt>
                <c:pt idx="114">
                  <c:v>68.091040484466589</c:v>
                </c:pt>
                <c:pt idx="115">
                  <c:v>67.993192681749676</c:v>
                </c:pt>
                <c:pt idx="116">
                  <c:v>67.89546288255687</c:v>
                </c:pt>
                <c:pt idx="117">
                  <c:v>67.797820491191317</c:v>
                </c:pt>
                <c:pt idx="118">
                  <c:v>67.700235131182936</c:v>
                </c:pt>
                <c:pt idx="119">
                  <c:v>67.602676454479621</c:v>
                </c:pt>
                <c:pt idx="120">
                  <c:v>67.50511396343974</c:v>
                </c:pt>
                <c:pt idx="121">
                  <c:v>67.407516847505462</c:v>
                </c:pt>
                <c:pt idx="122">
                  <c:v>67.309853836941699</c:v>
                </c:pt>
                <c:pt idx="123">
                  <c:v>67.212093076555149</c:v>
                </c:pt>
                <c:pt idx="124">
                  <c:v>67.114202022851188</c:v>
                </c:pt>
                <c:pt idx="125">
                  <c:v>67.016147368619272</c:v>
                </c:pt>
                <c:pt idx="126">
                  <c:v>66.917894999431383</c:v>
                </c:pt>
                <c:pt idx="127">
                  <c:v>66.819409986958206</c:v>
                </c:pt>
                <c:pt idx="128">
                  <c:v>66.720656624305235</c:v>
                </c:pt>
                <c:pt idx="129">
                  <c:v>66.62159850869601</c:v>
                </c:pt>
                <c:pt idx="130">
                  <c:v>66.522198676717238</c:v>
                </c:pt>
                <c:pt idx="131">
                  <c:v>66.422419796928097</c:v>
                </c:pt>
                <c:pt idx="132">
                  <c:v>66.322224423855829</c:v>
                </c:pt>
                <c:pt idx="133">
                  <c:v>66.221575316188847</c:v>
                </c:pt>
                <c:pt idx="134">
                  <c:v>66.120435820291362</c:v>
                </c:pt>
                <c:pt idx="135">
                  <c:v>66.018770317968773</c:v>
                </c:pt>
                <c:pt idx="136">
                  <c:v>65.916544734718272</c:v>
                </c:pt>
                <c:pt idx="137">
                  <c:v>65.813727101550526</c:v>
                </c:pt>
                <c:pt idx="138">
                  <c:v>65.710288159964833</c:v>
                </c:pt>
                <c:pt idx="139">
                  <c:v>65.606201995960859</c:v>
                </c:pt>
                <c:pt idx="140">
                  <c:v>65.501446685290219</c:v>
                </c:pt>
                <c:pt idx="141">
                  <c:v>65.396004928765223</c:v>
                </c:pt>
                <c:pt idx="142">
                  <c:v>65.289864653658285</c:v>
                </c:pt>
                <c:pt idx="143">
                  <c:v>65.1830195553745</c:v>
                </c:pt>
                <c:pt idx="144">
                  <c:v>65.07546955297201</c:v>
                </c:pt>
                <c:pt idx="145">
                  <c:v>64.96722113299947</c:v>
                </c:pt>
                <c:pt idx="146">
                  <c:v>64.858287558679962</c:v>
                </c:pt>
                <c:pt idx="147">
                  <c:v>64.748688925733759</c:v>
                </c:pt>
                <c:pt idx="148">
                  <c:v>64.638452051974184</c:v>
                </c:pt>
                <c:pt idx="149">
                  <c:v>64.527610194949105</c:v>
                </c:pt>
                <c:pt idx="150">
                  <c:v>64.416202599896792</c:v>
                </c:pt>
                <c:pt idx="151">
                  <c:v>64.304273888581363</c:v>
                </c:pt>
                <c:pt idx="152">
                  <c:v>64.191873307546985</c:v>
                </c:pt>
                <c:pt idx="153">
                  <c:v>64.07905386135883</c:v>
                </c:pt>
                <c:pt idx="154">
                  <c:v>63.965871361925849</c:v>
                </c:pt>
                <c:pt idx="155">
                  <c:v>63.852383428607951</c:v>
                </c:pt>
                <c:pt idx="156">
                  <c:v>63.738648475252788</c:v>
                </c:pt>
                <c:pt idx="157">
                  <c:v>63.624724719548524</c:v>
                </c:pt>
                <c:pt idx="158">
                  <c:v>63.510669247276311</c:v>
                </c:pt>
                <c:pt idx="159">
                  <c:v>63.396537159533402</c:v>
                </c:pt>
                <c:pt idx="160">
                  <c:v>63.282380825227236</c:v>
                </c:pt>
                <c:pt idx="161">
                  <c:v>63.168249254635619</c:v>
                </c:pt>
                <c:pt idx="162">
                  <c:v>63.054187603113505</c:v>
                </c:pt>
                <c:pt idx="163">
                  <c:v>62.940236807582146</c:v>
                </c:pt>
                <c:pt idx="164">
                  <c:v>62.826433352655357</c:v>
                </c:pt>
                <c:pt idx="165">
                  <c:v>62.712809158419162</c:v>
                </c:pt>
                <c:pt idx="166">
                  <c:v>62.599391578149962</c:v>
                </c:pt>
                <c:pt idx="167">
                  <c:v>62.486203491680513</c:v>
                </c:pt>
                <c:pt idx="168">
                  <c:v>62.373263478660093</c:v>
                </c:pt>
                <c:pt idx="169">
                  <c:v>62.260586055486542</c:v>
                </c:pt>
                <c:pt idx="170">
                  <c:v>62.148181960052248</c:v>
                </c:pt>
                <c:pt idx="171">
                  <c:v>62.036058469456272</c:v>
                </c:pt>
                <c:pt idx="172">
                  <c:v>61.924219737303702</c:v>
                </c:pt>
                <c:pt idx="173">
                  <c:v>61.812667138964464</c:v>
                </c:pt>
                <c:pt idx="174">
                  <c:v>61.701399615045375</c:v>
                </c:pt>
                <c:pt idx="175">
                  <c:v>61.5904140052169</c:v>
                </c:pt>
                <c:pt idx="176">
                  <c:v>61.479705366336248</c:v>
                </c:pt>
                <c:pt idx="177">
                  <c:v>61.369267270454614</c:v>
                </c:pt>
                <c:pt idx="178">
                  <c:v>61.259092079749614</c:v>
                </c:pt>
                <c:pt idx="179">
                  <c:v>61.149171196664433</c:v>
                </c:pt>
                <c:pt idx="180">
                  <c:v>61.039495288559856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87.738</c:v>
                </c:pt>
                <c:pt idx="1">
                  <c:v>87.147999999999996</c:v>
                </c:pt>
                <c:pt idx="2">
                  <c:v>88.131</c:v>
                </c:pt>
                <c:pt idx="3">
                  <c:v>87.671999999999997</c:v>
                </c:pt>
                <c:pt idx="4">
                  <c:v>87.738</c:v>
                </c:pt>
                <c:pt idx="5">
                  <c:v>88.328000000000003</c:v>
                </c:pt>
                <c:pt idx="6">
                  <c:v>87.442999999999998</c:v>
                </c:pt>
                <c:pt idx="7">
                  <c:v>87.459000000000003</c:v>
                </c:pt>
                <c:pt idx="8">
                  <c:v>87.41</c:v>
                </c:pt>
                <c:pt idx="9">
                  <c:v>88.049000000000007</c:v>
                </c:pt>
                <c:pt idx="10">
                  <c:v>87.376999999999995</c:v>
                </c:pt>
                <c:pt idx="11">
                  <c:v>87.754000000000005</c:v>
                </c:pt>
                <c:pt idx="12">
                  <c:v>87.704999999999998</c:v>
                </c:pt>
                <c:pt idx="13">
                  <c:v>87.918000000000006</c:v>
                </c:pt>
                <c:pt idx="14">
                  <c:v>87.23</c:v>
                </c:pt>
                <c:pt idx="15">
                  <c:v>87.77</c:v>
                </c:pt>
                <c:pt idx="16">
                  <c:v>87.787000000000006</c:v>
                </c:pt>
                <c:pt idx="17">
                  <c:v>87.393000000000001</c:v>
                </c:pt>
                <c:pt idx="18">
                  <c:v>88.081999999999994</c:v>
                </c:pt>
                <c:pt idx="19">
                  <c:v>88.328000000000003</c:v>
                </c:pt>
                <c:pt idx="20">
                  <c:v>87.902000000000001</c:v>
                </c:pt>
                <c:pt idx="21">
                  <c:v>87.852000000000004</c:v>
                </c:pt>
                <c:pt idx="22">
                  <c:v>87.754000000000005</c:v>
                </c:pt>
                <c:pt idx="23">
                  <c:v>87.704999999999998</c:v>
                </c:pt>
                <c:pt idx="24">
                  <c:v>87.688999999999993</c:v>
                </c:pt>
                <c:pt idx="25">
                  <c:v>88.278999999999996</c:v>
                </c:pt>
                <c:pt idx="26">
                  <c:v>87.77</c:v>
                </c:pt>
                <c:pt idx="27">
                  <c:v>88.343999999999994</c:v>
                </c:pt>
                <c:pt idx="28">
                  <c:v>88.557000000000002</c:v>
                </c:pt>
                <c:pt idx="29">
                  <c:v>88.081999999999994</c:v>
                </c:pt>
                <c:pt idx="30">
                  <c:v>89.638999999999996</c:v>
                </c:pt>
                <c:pt idx="31">
                  <c:v>89.442999999999998</c:v>
                </c:pt>
                <c:pt idx="32">
                  <c:v>90.164000000000001</c:v>
                </c:pt>
                <c:pt idx="33">
                  <c:v>91.869</c:v>
                </c:pt>
                <c:pt idx="34">
                  <c:v>91.623000000000005</c:v>
                </c:pt>
                <c:pt idx="35">
                  <c:v>92.950999999999993</c:v>
                </c:pt>
                <c:pt idx="36">
                  <c:v>93.983999999999995</c:v>
                </c:pt>
                <c:pt idx="37">
                  <c:v>94.049000000000007</c:v>
                </c:pt>
                <c:pt idx="38">
                  <c:v>94.376999999999995</c:v>
                </c:pt>
                <c:pt idx="39">
                  <c:v>95.82</c:v>
                </c:pt>
                <c:pt idx="40">
                  <c:v>96.311000000000007</c:v>
                </c:pt>
                <c:pt idx="41">
                  <c:v>98.016000000000005</c:v>
                </c:pt>
                <c:pt idx="42">
                  <c:v>99.262</c:v>
                </c:pt>
                <c:pt idx="43">
                  <c:v>100.623</c:v>
                </c:pt>
                <c:pt idx="44">
                  <c:v>101.541</c:v>
                </c:pt>
                <c:pt idx="45">
                  <c:v>104.131</c:v>
                </c:pt>
                <c:pt idx="46">
                  <c:v>107.31100000000001</c:v>
                </c:pt>
                <c:pt idx="47">
                  <c:v>109.78700000000001</c:v>
                </c:pt>
                <c:pt idx="48">
                  <c:v>113.934</c:v>
                </c:pt>
                <c:pt idx="49">
                  <c:v>119.459</c:v>
                </c:pt>
                <c:pt idx="50">
                  <c:v>127.328</c:v>
                </c:pt>
                <c:pt idx="51">
                  <c:v>136.08199999999999</c:v>
                </c:pt>
                <c:pt idx="52">
                  <c:v>146.55699999999999</c:v>
                </c:pt>
                <c:pt idx="53">
                  <c:v>160.52500000000001</c:v>
                </c:pt>
                <c:pt idx="54">
                  <c:v>178.279</c:v>
                </c:pt>
                <c:pt idx="55">
                  <c:v>192.803</c:v>
                </c:pt>
                <c:pt idx="56">
                  <c:v>208.393</c:v>
                </c:pt>
                <c:pt idx="57">
                  <c:v>222.08199999999999</c:v>
                </c:pt>
                <c:pt idx="58">
                  <c:v>232.42599999999999</c:v>
                </c:pt>
                <c:pt idx="59">
                  <c:v>238.41</c:v>
                </c:pt>
                <c:pt idx="60">
                  <c:v>240.88499999999999</c:v>
                </c:pt>
                <c:pt idx="61">
                  <c:v>238.96700000000001</c:v>
                </c:pt>
                <c:pt idx="62">
                  <c:v>231.09800000000001</c:v>
                </c:pt>
                <c:pt idx="63">
                  <c:v>215.63900000000001</c:v>
                </c:pt>
                <c:pt idx="64">
                  <c:v>192.59</c:v>
                </c:pt>
                <c:pt idx="65">
                  <c:v>163.62299999999999</c:v>
                </c:pt>
                <c:pt idx="66">
                  <c:v>131.852</c:v>
                </c:pt>
                <c:pt idx="67">
                  <c:v>105.262</c:v>
                </c:pt>
                <c:pt idx="68">
                  <c:v>93.540999999999997</c:v>
                </c:pt>
                <c:pt idx="69">
                  <c:v>95.033000000000001</c:v>
                </c:pt>
                <c:pt idx="70">
                  <c:v>96.852000000000004</c:v>
                </c:pt>
                <c:pt idx="71">
                  <c:v>102.21299999999999</c:v>
                </c:pt>
                <c:pt idx="72">
                  <c:v>106.04900000000001</c:v>
                </c:pt>
                <c:pt idx="73">
                  <c:v>113.41</c:v>
                </c:pt>
                <c:pt idx="74">
                  <c:v>122.754</c:v>
                </c:pt>
                <c:pt idx="75">
                  <c:v>133.148</c:v>
                </c:pt>
                <c:pt idx="76">
                  <c:v>146</c:v>
                </c:pt>
                <c:pt idx="77">
                  <c:v>159.63900000000001</c:v>
                </c:pt>
                <c:pt idx="78">
                  <c:v>171.62299999999999</c:v>
                </c:pt>
                <c:pt idx="79">
                  <c:v>181.49199999999999</c:v>
                </c:pt>
                <c:pt idx="80">
                  <c:v>188.59</c:v>
                </c:pt>
                <c:pt idx="81">
                  <c:v>191.131</c:v>
                </c:pt>
                <c:pt idx="82">
                  <c:v>188.95099999999999</c:v>
                </c:pt>
                <c:pt idx="83">
                  <c:v>178.459</c:v>
                </c:pt>
                <c:pt idx="84">
                  <c:v>160.09800000000001</c:v>
                </c:pt>
                <c:pt idx="85">
                  <c:v>137.75399999999999</c:v>
                </c:pt>
                <c:pt idx="86">
                  <c:v>110.869</c:v>
                </c:pt>
                <c:pt idx="87">
                  <c:v>86</c:v>
                </c:pt>
                <c:pt idx="88">
                  <c:v>74.147999999999996</c:v>
                </c:pt>
                <c:pt idx="89">
                  <c:v>73.262</c:v>
                </c:pt>
                <c:pt idx="90">
                  <c:v>72.442999999999998</c:v>
                </c:pt>
                <c:pt idx="91">
                  <c:v>72.278999999999996</c:v>
                </c:pt>
                <c:pt idx="92">
                  <c:v>71.540999999999997</c:v>
                </c:pt>
                <c:pt idx="93">
                  <c:v>72.328000000000003</c:v>
                </c:pt>
                <c:pt idx="94">
                  <c:v>73.671999999999997</c:v>
                </c:pt>
                <c:pt idx="95">
                  <c:v>73.147999999999996</c:v>
                </c:pt>
                <c:pt idx="96">
                  <c:v>72.787000000000006</c:v>
                </c:pt>
                <c:pt idx="97">
                  <c:v>71.738</c:v>
                </c:pt>
                <c:pt idx="98">
                  <c:v>71.525000000000006</c:v>
                </c:pt>
                <c:pt idx="99">
                  <c:v>73.131</c:v>
                </c:pt>
                <c:pt idx="100">
                  <c:v>72.393000000000001</c:v>
                </c:pt>
                <c:pt idx="101">
                  <c:v>72.852000000000004</c:v>
                </c:pt>
                <c:pt idx="102">
                  <c:v>72.819999999999993</c:v>
                </c:pt>
                <c:pt idx="103">
                  <c:v>72.787000000000006</c:v>
                </c:pt>
                <c:pt idx="104">
                  <c:v>72.540999999999997</c:v>
                </c:pt>
                <c:pt idx="105">
                  <c:v>72.59</c:v>
                </c:pt>
                <c:pt idx="106">
                  <c:v>72.295000000000002</c:v>
                </c:pt>
                <c:pt idx="107">
                  <c:v>72.114999999999995</c:v>
                </c:pt>
                <c:pt idx="108">
                  <c:v>72.573999999999998</c:v>
                </c:pt>
                <c:pt idx="109">
                  <c:v>73.081999999999994</c:v>
                </c:pt>
                <c:pt idx="110">
                  <c:v>71.525000000000006</c:v>
                </c:pt>
                <c:pt idx="111">
                  <c:v>73.081999999999994</c:v>
                </c:pt>
                <c:pt idx="112">
                  <c:v>72.738</c:v>
                </c:pt>
                <c:pt idx="113">
                  <c:v>74.507999999999996</c:v>
                </c:pt>
                <c:pt idx="114">
                  <c:v>75.474999999999994</c:v>
                </c:pt>
                <c:pt idx="115">
                  <c:v>76.885000000000005</c:v>
                </c:pt>
                <c:pt idx="116">
                  <c:v>78.885000000000005</c:v>
                </c:pt>
                <c:pt idx="117">
                  <c:v>79.131</c:v>
                </c:pt>
                <c:pt idx="118">
                  <c:v>80.721000000000004</c:v>
                </c:pt>
                <c:pt idx="119">
                  <c:v>81.950999999999993</c:v>
                </c:pt>
                <c:pt idx="120">
                  <c:v>81.738</c:v>
                </c:pt>
                <c:pt idx="121">
                  <c:v>79.573999999999998</c:v>
                </c:pt>
                <c:pt idx="122">
                  <c:v>78.656000000000006</c:v>
                </c:pt>
                <c:pt idx="123">
                  <c:v>75.950999999999993</c:v>
                </c:pt>
                <c:pt idx="124">
                  <c:v>73.704999999999998</c:v>
                </c:pt>
                <c:pt idx="125">
                  <c:v>71.966999999999999</c:v>
                </c:pt>
                <c:pt idx="126">
                  <c:v>70.245999999999995</c:v>
                </c:pt>
                <c:pt idx="127">
                  <c:v>68.278999999999996</c:v>
                </c:pt>
                <c:pt idx="128">
                  <c:v>68.245999999999995</c:v>
                </c:pt>
                <c:pt idx="129">
                  <c:v>68.343999999999994</c:v>
                </c:pt>
                <c:pt idx="130">
                  <c:v>66.671999999999997</c:v>
                </c:pt>
                <c:pt idx="131">
                  <c:v>67.376999999999995</c:v>
                </c:pt>
                <c:pt idx="132">
                  <c:v>65.59</c:v>
                </c:pt>
                <c:pt idx="133">
                  <c:v>66.41</c:v>
                </c:pt>
                <c:pt idx="134">
                  <c:v>65.180000000000007</c:v>
                </c:pt>
                <c:pt idx="135">
                  <c:v>66.393000000000001</c:v>
                </c:pt>
                <c:pt idx="136">
                  <c:v>66.573999999999998</c:v>
                </c:pt>
                <c:pt idx="137">
                  <c:v>66.147999999999996</c:v>
                </c:pt>
                <c:pt idx="138">
                  <c:v>66.180000000000007</c:v>
                </c:pt>
                <c:pt idx="139">
                  <c:v>66.656000000000006</c:v>
                </c:pt>
                <c:pt idx="140">
                  <c:v>67.721000000000004</c:v>
                </c:pt>
                <c:pt idx="141">
                  <c:v>67.59</c:v>
                </c:pt>
                <c:pt idx="142">
                  <c:v>66.802999999999997</c:v>
                </c:pt>
                <c:pt idx="143">
                  <c:v>69.474999999999994</c:v>
                </c:pt>
                <c:pt idx="144">
                  <c:v>69.59</c:v>
                </c:pt>
                <c:pt idx="145">
                  <c:v>70.950999999999993</c:v>
                </c:pt>
                <c:pt idx="146">
                  <c:v>71.426000000000002</c:v>
                </c:pt>
                <c:pt idx="147">
                  <c:v>71.638999999999996</c:v>
                </c:pt>
                <c:pt idx="148">
                  <c:v>71.147999999999996</c:v>
                </c:pt>
                <c:pt idx="149">
                  <c:v>71.933999999999997</c:v>
                </c:pt>
                <c:pt idx="150">
                  <c:v>71.459000000000003</c:v>
                </c:pt>
                <c:pt idx="151">
                  <c:v>69.212999999999994</c:v>
                </c:pt>
                <c:pt idx="152">
                  <c:v>69.459000000000003</c:v>
                </c:pt>
                <c:pt idx="153">
                  <c:v>68.081999999999994</c:v>
                </c:pt>
                <c:pt idx="154">
                  <c:v>66.59</c:v>
                </c:pt>
                <c:pt idx="155">
                  <c:v>66.835999999999999</c:v>
                </c:pt>
                <c:pt idx="156">
                  <c:v>65.671999999999997</c:v>
                </c:pt>
                <c:pt idx="157">
                  <c:v>65.754000000000005</c:v>
                </c:pt>
                <c:pt idx="158">
                  <c:v>63.933999999999997</c:v>
                </c:pt>
                <c:pt idx="159">
                  <c:v>64.164000000000001</c:v>
                </c:pt>
                <c:pt idx="160">
                  <c:v>64.721000000000004</c:v>
                </c:pt>
                <c:pt idx="161">
                  <c:v>63.59</c:v>
                </c:pt>
                <c:pt idx="162">
                  <c:v>64.41</c:v>
                </c:pt>
                <c:pt idx="163">
                  <c:v>65.23</c:v>
                </c:pt>
                <c:pt idx="164">
                  <c:v>63.984000000000002</c:v>
                </c:pt>
                <c:pt idx="165">
                  <c:v>63.82</c:v>
                </c:pt>
                <c:pt idx="166">
                  <c:v>64.164000000000001</c:v>
                </c:pt>
                <c:pt idx="167">
                  <c:v>64.131</c:v>
                </c:pt>
                <c:pt idx="168">
                  <c:v>63.622999999999998</c:v>
                </c:pt>
                <c:pt idx="169">
                  <c:v>62.491999999999997</c:v>
                </c:pt>
                <c:pt idx="170">
                  <c:v>63.689</c:v>
                </c:pt>
                <c:pt idx="171">
                  <c:v>62.851999999999997</c:v>
                </c:pt>
                <c:pt idx="172">
                  <c:v>63.311</c:v>
                </c:pt>
                <c:pt idx="173">
                  <c:v>62.442999999999998</c:v>
                </c:pt>
                <c:pt idx="174">
                  <c:v>63.295000000000002</c:v>
                </c:pt>
                <c:pt idx="175">
                  <c:v>62.77</c:v>
                </c:pt>
                <c:pt idx="176">
                  <c:v>63.066000000000003</c:v>
                </c:pt>
                <c:pt idx="177">
                  <c:v>62.295000000000002</c:v>
                </c:pt>
                <c:pt idx="178">
                  <c:v>61.738</c:v>
                </c:pt>
                <c:pt idx="179">
                  <c:v>63.082000000000001</c:v>
                </c:pt>
                <c:pt idx="180">
                  <c:v>62.622999999999998</c:v>
                </c:pt>
                <c:pt idx="181">
                  <c:v>63.262</c:v>
                </c:pt>
                <c:pt idx="182">
                  <c:v>62.984000000000002</c:v>
                </c:pt>
                <c:pt idx="183">
                  <c:v>63.066000000000003</c:v>
                </c:pt>
                <c:pt idx="184">
                  <c:v>62.738</c:v>
                </c:pt>
                <c:pt idx="185">
                  <c:v>62.279000000000003</c:v>
                </c:pt>
                <c:pt idx="186">
                  <c:v>62.951000000000001</c:v>
                </c:pt>
                <c:pt idx="187">
                  <c:v>61.671999999999997</c:v>
                </c:pt>
                <c:pt idx="188">
                  <c:v>62.524999999999999</c:v>
                </c:pt>
                <c:pt idx="189">
                  <c:v>62.426000000000002</c:v>
                </c:pt>
                <c:pt idx="190">
                  <c:v>62.557000000000002</c:v>
                </c:pt>
                <c:pt idx="191">
                  <c:v>61.459000000000003</c:v>
                </c:pt>
                <c:pt idx="192">
                  <c:v>61.753999999999998</c:v>
                </c:pt>
                <c:pt idx="193">
                  <c:v>61.246000000000002</c:v>
                </c:pt>
                <c:pt idx="194">
                  <c:v>62.066000000000003</c:v>
                </c:pt>
                <c:pt idx="195">
                  <c:v>61.82</c:v>
                </c:pt>
                <c:pt idx="196">
                  <c:v>63.097999999999999</c:v>
                </c:pt>
                <c:pt idx="197">
                  <c:v>61.851999999999997</c:v>
                </c:pt>
                <c:pt idx="198">
                  <c:v>62.015999999999998</c:v>
                </c:pt>
                <c:pt idx="199">
                  <c:v>61.524999999999999</c:v>
                </c:pt>
                <c:pt idx="200">
                  <c:v>62.197000000000003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85.438268423482498</c:v>
                </c:pt>
                <c:pt idx="1">
                  <c:v>85.63526346706999</c:v>
                </c:pt>
                <c:pt idx="2">
                  <c:v>85.831328296895492</c:v>
                </c:pt>
                <c:pt idx="3">
                  <c:v>86.026312806914461</c:v>
                </c:pt>
                <c:pt idx="4">
                  <c:v>86.2200480032987</c:v>
                </c:pt>
                <c:pt idx="5">
                  <c:v>86.412344083697889</c:v>
                </c:pt>
                <c:pt idx="6">
                  <c:v>86.602988391453508</c:v>
                </c:pt>
                <c:pt idx="7">
                  <c:v>86.791743252073786</c:v>
                </c:pt>
                <c:pt idx="8">
                  <c:v>86.978343704185406</c:v>
                </c:pt>
                <c:pt idx="9">
                  <c:v>87.162495143353382</c:v>
                </c:pt>
                <c:pt idx="10">
                  <c:v>87.343870904940076</c:v>
                </c:pt>
                <c:pt idx="11">
                  <c:v>87.522109822058425</c:v>
                </c:pt>
                <c:pt idx="12">
                  <c:v>87.69681380743674</c:v>
                </c:pt>
                <c:pt idx="13">
                  <c:v>87.867545524901516</c:v>
                </c:pt>
                <c:pt idx="14">
                  <c:v>88.033826239236021</c:v>
                </c:pt>
                <c:pt idx="15">
                  <c:v>88.195133965685045</c:v>
                </c:pt>
                <c:pt idx="16">
                  <c:v>88.350902087655584</c:v>
                </c:pt>
                <c:pt idx="17">
                  <c:v>88.500518681568423</c:v>
                </c:pt>
                <c:pt idx="18">
                  <c:v>88.643326894214397</c:v>
                </c:pt>
                <c:pt idx="19">
                  <c:v>88.77862687962309</c:v>
                </c:pt>
                <c:pt idx="20">
                  <c:v>88.905680047320047</c:v>
                </c:pt>
                <c:pt idx="21">
                  <c:v>89.023716741064447</c:v>
                </c:pt>
                <c:pt idx="22">
                  <c:v>89.131949009322909</c:v>
                </c:pt>
                <c:pt idx="23">
                  <c:v>89.2295909131239</c:v>
                </c:pt>
                <c:pt idx="24">
                  <c:v>89.315889924457636</c:v>
                </c:pt>
                <c:pt idx="25">
                  <c:v>89.390174488362064</c:v>
                </c:pt>
                <c:pt idx="26">
                  <c:v>89.451924840382816</c:v>
                </c:pt>
                <c:pt idx="27">
                  <c:v>89.500876750403265</c:v>
                </c:pt>
                <c:pt idx="28">
                  <c:v>89.537171009978181</c:v>
                </c:pt>
                <c:pt idx="29">
                  <c:v>89.561565098152116</c:v>
                </c:pt>
                <c:pt idx="30">
                  <c:v>89.57572729688728</c:v>
                </c:pt>
                <c:pt idx="31">
                  <c:v>89.582637105468535</c:v>
                </c:pt>
                <c:pt idx="32">
                  <c:v>89.587118362536955</c:v>
                </c:pt>
                <c:pt idx="33">
                  <c:v>89.596531935505155</c:v>
                </c:pt>
                <c:pt idx="34">
                  <c:v>89.621651760851904</c:v>
                </c:pt>
                <c:pt idx="35">
                  <c:v>89.677739733425298</c:v>
                </c:pt>
                <c:pt idx="36">
                  <c:v>89.78581966889621</c:v>
                </c:pt>
                <c:pt idx="37">
                  <c:v>89.974126707817263</c:v>
                </c:pt>
                <c:pt idx="38">
                  <c:v>90.279675095233188</c:v>
                </c:pt>
                <c:pt idx="39">
                  <c:v>90.749844369321309</c:v>
                </c:pt>
                <c:pt idx="40">
                  <c:v>91.443833410101846</c:v>
                </c:pt>
                <c:pt idx="41">
                  <c:v>92.433777499032644</c:v>
                </c:pt>
                <c:pt idx="42">
                  <c:v>93.805271986308639</c:v>
                </c:pt>
                <c:pt idx="43">
                  <c:v>95.657006288516385</c:v>
                </c:pt>
                <c:pt idx="44">
                  <c:v>98.099194613937598</c:v>
                </c:pt>
                <c:pt idx="45">
                  <c:v>101.25050669562968</c:v>
                </c:pt>
                <c:pt idx="46">
                  <c:v>105.23326358496746</c:v>
                </c:pt>
                <c:pt idx="47">
                  <c:v>110.16677765741447</c:v>
                </c:pt>
                <c:pt idx="48">
                  <c:v>116.15888411950922</c:v>
                </c:pt>
                <c:pt idx="49">
                  <c:v>123.29592720005962</c:v>
                </c:pt>
                <c:pt idx="50">
                  <c:v>131.63171193297273</c:v>
                </c:pt>
                <c:pt idx="51">
                  <c:v>141.17618478230295</c:v>
                </c:pt>
                <c:pt idx="52">
                  <c:v>151.88481614624584</c:v>
                </c:pt>
                <c:pt idx="53">
                  <c:v>163.64970557872587</c:v>
                </c:pt>
                <c:pt idx="54">
                  <c:v>176.29290195048779</c:v>
                </c:pt>
                <c:pt idx="55">
                  <c:v>189.55998513161029</c:v>
                </c:pt>
                <c:pt idx="56">
                  <c:v>203.10448825117362</c:v>
                </c:pt>
                <c:pt idx="57">
                  <c:v>216.43804511551505</c:v>
                </c:pt>
                <c:pt idx="58">
                  <c:v>228.80482341636065</c:v>
                </c:pt>
                <c:pt idx="59">
                  <c:v>238.96049553814521</c:v>
                </c:pt>
                <c:pt idx="60">
                  <c:v>244.95841628230147</c:v>
                </c:pt>
                <c:pt idx="61">
                  <c:v>244.25505968238306</c:v>
                </c:pt>
                <c:pt idx="62">
                  <c:v>234.50899255062052</c:v>
                </c:pt>
                <c:pt idx="63">
                  <c:v>215.02348908204587</c:v>
                </c:pt>
                <c:pt idx="64">
                  <c:v>187.97421842917709</c:v>
                </c:pt>
                <c:pt idx="65">
                  <c:v>158.2268053396042</c:v>
                </c:pt>
                <c:pt idx="66">
                  <c:v>131.44300568583643</c:v>
                </c:pt>
                <c:pt idx="67">
                  <c:v>111.67228700105254</c:v>
                </c:pt>
                <c:pt idx="68">
                  <c:v>100.11074413530324</c:v>
                </c:pt>
                <c:pt idx="69">
                  <c:v>95.614054707224227</c:v>
                </c:pt>
                <c:pt idx="70">
                  <c:v>96.133032744397497</c:v>
                </c:pt>
                <c:pt idx="71">
                  <c:v>99.895316981194512</c:v>
                </c:pt>
                <c:pt idx="72">
                  <c:v>105.82846954891836</c:v>
                </c:pt>
                <c:pt idx="73">
                  <c:v>113.42997280288029</c:v>
                </c:pt>
                <c:pt idx="74">
                  <c:v>122.47803886090087</c:v>
                </c:pt>
                <c:pt idx="75">
                  <c:v>132.80856415359835</c:v>
                </c:pt>
                <c:pt idx="76">
                  <c:v>144.19682218957027</c:v>
                </c:pt>
                <c:pt idx="77">
                  <c:v>156.30395545348168</c:v>
                </c:pt>
                <c:pt idx="78">
                  <c:v>168.6292026209118</c:v>
                </c:pt>
                <c:pt idx="79">
                  <c:v>180.37949728264428</c:v>
                </c:pt>
                <c:pt idx="80">
                  <c:v>190.15223592417163</c:v>
                </c:pt>
                <c:pt idx="81">
                  <c:v>195.52037413719205</c:v>
                </c:pt>
                <c:pt idx="82">
                  <c:v>193.15857872457755</c:v>
                </c:pt>
                <c:pt idx="83">
                  <c:v>180.42096746775391</c:v>
                </c:pt>
                <c:pt idx="84">
                  <c:v>157.99207367835766</c:v>
                </c:pt>
                <c:pt idx="85">
                  <c:v>131.02507714499103</c:v>
                </c:pt>
                <c:pt idx="86">
                  <c:v>106.62316447058423</c:v>
                </c:pt>
                <c:pt idx="87">
                  <c:v>89.525028744804374</c:v>
                </c:pt>
                <c:pt idx="88">
                  <c:v>80.122958675039811</c:v>
                </c:pt>
                <c:pt idx="89">
                  <c:v>76.000604523257138</c:v>
                </c:pt>
                <c:pt idx="90">
                  <c:v>74.49307124640238</c:v>
                </c:pt>
                <c:pt idx="91">
                  <c:v>73.957111041604449</c:v>
                </c:pt>
                <c:pt idx="92">
                  <c:v>73.697769619108357</c:v>
                </c:pt>
                <c:pt idx="93">
                  <c:v>73.500398566025567</c:v>
                </c:pt>
                <c:pt idx="94">
                  <c:v>73.315173116458794</c:v>
                </c:pt>
                <c:pt idx="95">
                  <c:v>73.133277365559294</c:v>
                </c:pt>
                <c:pt idx="96">
                  <c:v>72.953591674380235</c:v>
                </c:pt>
                <c:pt idx="97">
                  <c:v>72.776229528731136</c:v>
                </c:pt>
                <c:pt idx="98">
                  <c:v>72.601685031232066</c:v>
                </c:pt>
                <c:pt idx="99">
                  <c:v>72.430881903229803</c:v>
                </c:pt>
                <c:pt idx="100">
                  <c:v>72.265389185154746</c:v>
                </c:pt>
                <c:pt idx="101">
                  <c:v>72.107730464333841</c:v>
                </c:pt>
                <c:pt idx="102">
                  <c:v>71.961787094568294</c:v>
                </c:pt>
                <c:pt idx="103">
                  <c:v>71.833288101821239</c:v>
                </c:pt>
                <c:pt idx="104">
                  <c:v>71.73035477454961</c:v>
                </c:pt>
                <c:pt idx="105">
                  <c:v>71.664032355432127</c:v>
                </c:pt>
                <c:pt idx="106">
                  <c:v>71.64869806500873</c:v>
                </c:pt>
                <c:pt idx="107">
                  <c:v>71.70219113725085</c:v>
                </c:pt>
                <c:pt idx="108">
                  <c:v>71.845478694677908</c:v>
                </c:pt>
                <c:pt idx="109">
                  <c:v>72.101666977338056</c:v>
                </c:pt>
                <c:pt idx="110">
                  <c:v>72.494207053675524</c:v>
                </c:pt>
                <c:pt idx="111">
                  <c:v>73.044238466657163</c:v>
                </c:pt>
                <c:pt idx="112">
                  <c:v>73.76715629699568</c:v>
                </c:pt>
                <c:pt idx="113">
                  <c:v>74.668621163162783</c:v>
                </c:pt>
                <c:pt idx="114">
                  <c:v>75.740178281079636</c:v>
                </c:pt>
                <c:pt idx="115">
                  <c:v>76.954017975804504</c:v>
                </c:pt>
                <c:pt idx="116">
                  <c:v>78.254829196141046</c:v>
                </c:pt>
                <c:pt idx="117">
                  <c:v>79.545208864253951</c:v>
                </c:pt>
                <c:pt idx="118">
                  <c:v>80.664418066733035</c:v>
                </c:pt>
                <c:pt idx="119">
                  <c:v>81.374957232726231</c:v>
                </c:pt>
                <c:pt idx="120">
                  <c:v>81.392412765941529</c:v>
                </c:pt>
                <c:pt idx="121">
                  <c:v>80.490568234919365</c:v>
                </c:pt>
                <c:pt idx="122">
                  <c:v>78.653909947843459</c:v>
                </c:pt>
                <c:pt idx="123">
                  <c:v>76.167305056388258</c:v>
                </c:pt>
                <c:pt idx="124">
                  <c:v>73.534491018518352</c:v>
                </c:pt>
                <c:pt idx="125">
                  <c:v>71.249612739741252</c:v>
                </c:pt>
                <c:pt idx="126">
                  <c:v>69.585058716726991</c:v>
                </c:pt>
                <c:pt idx="127">
                  <c:v>68.541107208890935</c:v>
                </c:pt>
                <c:pt idx="128">
                  <c:v>67.950416482878154</c:v>
                </c:pt>
                <c:pt idx="129">
                  <c:v>67.618895042050084</c:v>
                </c:pt>
                <c:pt idx="130">
                  <c:v>67.407055976627888</c:v>
                </c:pt>
                <c:pt idx="131">
                  <c:v>67.240945699731924</c:v>
                </c:pt>
                <c:pt idx="132">
                  <c:v>67.090032133024465</c:v>
                </c:pt>
                <c:pt idx="133">
                  <c:v>66.944444237424946</c:v>
                </c:pt>
                <c:pt idx="134">
                  <c:v>66.802218252727428</c:v>
                </c:pt>
                <c:pt idx="135">
                  <c:v>66.664720125031437</c:v>
                </c:pt>
                <c:pt idx="136">
                  <c:v>66.536515587416687</c:v>
                </c:pt>
                <c:pt idx="137">
                  <c:v>66.427717968689834</c:v>
                </c:pt>
                <c:pt idx="138">
                  <c:v>66.358060283375067</c:v>
                </c:pt>
                <c:pt idx="139">
                  <c:v>66.361612371036188</c:v>
                </c:pt>
                <c:pt idx="140">
                  <c:v>66.489427308331869</c:v>
                </c:pt>
                <c:pt idx="141">
                  <c:v>66.805415848033604</c:v>
                </c:pt>
                <c:pt idx="142">
                  <c:v>67.370399520205723</c:v>
                </c:pt>
                <c:pt idx="143">
                  <c:v>68.213038131208691</c:v>
                </c:pt>
                <c:pt idx="144">
                  <c:v>69.294911392874468</c:v>
                </c:pt>
                <c:pt idx="145">
                  <c:v>70.48687350950793</c:v>
                </c:pt>
                <c:pt idx="146">
                  <c:v>71.577043963688197</c:v>
                </c:pt>
                <c:pt idx="147">
                  <c:v>72.320441633077223</c:v>
                </c:pt>
                <c:pt idx="148">
                  <c:v>72.517872294985523</c:v>
                </c:pt>
                <c:pt idx="149">
                  <c:v>72.090225442810294</c:v>
                </c:pt>
                <c:pt idx="150">
                  <c:v>71.110496482577261</c:v>
                </c:pt>
                <c:pt idx="151">
                  <c:v>69.775876973187366</c:v>
                </c:pt>
                <c:pt idx="152">
                  <c:v>68.334455014451208</c:v>
                </c:pt>
                <c:pt idx="153">
                  <c:v>67.003767854008203</c:v>
                </c:pt>
                <c:pt idx="154">
                  <c:v>65.917375496101144</c:v>
                </c:pt>
                <c:pt idx="155">
                  <c:v>65.114634332654205</c:v>
                </c:pt>
                <c:pt idx="156">
                  <c:v>64.564684779822826</c:v>
                </c:pt>
                <c:pt idx="157">
                  <c:v>64.203286015545828</c:v>
                </c:pt>
                <c:pt idx="158">
                  <c:v>63.963720109735441</c:v>
                </c:pt>
                <c:pt idx="159">
                  <c:v>63.793531381686115</c:v>
                </c:pt>
                <c:pt idx="160">
                  <c:v>63.658469242200105</c:v>
                </c:pt>
                <c:pt idx="161">
                  <c:v>63.53925189461561</c:v>
                </c:pt>
                <c:pt idx="162">
                  <c:v>63.426328237591527</c:v>
                </c:pt>
                <c:pt idx="163">
                  <c:v>63.315473302225492</c:v>
                </c:pt>
                <c:pt idx="164">
                  <c:v>63.204989605150487</c:v>
                </c:pt>
                <c:pt idx="165">
                  <c:v>63.094238543656161</c:v>
                </c:pt>
                <c:pt idx="166">
                  <c:v>62.982980030509779</c:v>
                </c:pt>
                <c:pt idx="167">
                  <c:v>62.871112933319544</c:v>
                </c:pt>
                <c:pt idx="168">
                  <c:v>62.758584613595275</c:v>
                </c:pt>
                <c:pt idx="169">
                  <c:v>62.645362456641557</c:v>
                </c:pt>
                <c:pt idx="170">
                  <c:v>62.531425386087697</c:v>
                </c:pt>
                <c:pt idx="171">
                  <c:v>62.416761084711169</c:v>
                </c:pt>
                <c:pt idx="172">
                  <c:v>62.301364668881597</c:v>
                </c:pt>
                <c:pt idx="173">
                  <c:v>62.185237705862569</c:v>
                </c:pt>
                <c:pt idx="174">
                  <c:v>62.068387325701401</c:v>
                </c:pt>
                <c:pt idx="175">
                  <c:v>61.950825386610077</c:v>
                </c:pt>
                <c:pt idx="176">
                  <c:v>61.832567694575403</c:v>
                </c:pt>
                <c:pt idx="177">
                  <c:v>61.713633283138478</c:v>
                </c:pt>
                <c:pt idx="178">
                  <c:v>61.594043757620575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85.438268423437364</c:v>
                </c:pt>
                <c:pt idx="1">
                  <c:v>85.635263466959188</c:v>
                </c:pt>
                <c:pt idx="2">
                  <c:v>85.831328296627291</c:v>
                </c:pt>
                <c:pt idx="3">
                  <c:v>86.02631280627439</c:v>
                </c:pt>
                <c:pt idx="4">
                  <c:v>86.220048001792463</c:v>
                </c:pt>
                <c:pt idx="5">
                  <c:v>86.412344080202942</c:v>
                </c:pt>
                <c:pt idx="6">
                  <c:v>86.6029883834575</c:v>
                </c:pt>
                <c:pt idx="7">
                  <c:v>86.791743234035607</c:v>
                </c:pt>
                <c:pt idx="8">
                  <c:v>86.978343664062038</c:v>
                </c:pt>
                <c:pt idx="9">
                  <c:v>87.162495055352295</c:v>
                </c:pt>
                <c:pt idx="10">
                  <c:v>87.343870714628821</c:v>
                </c:pt>
                <c:pt idx="11">
                  <c:v>87.522109416244788</c:v>
                </c:pt>
                <c:pt idx="12">
                  <c:v>87.696812954190094</c:v>
                </c:pt>
                <c:pt idx="13">
                  <c:v>87.867543755981018</c:v>
                </c:pt>
                <c:pt idx="14">
                  <c:v>88.033822623241065</c:v>
                </c:pt>
                <c:pt idx="15">
                  <c:v>88.195126677270011</c:v>
                </c:pt>
                <c:pt idx="16">
                  <c:v>88.350887602467111</c:v>
                </c:pt>
                <c:pt idx="17">
                  <c:v>88.500490295778647</c:v>
                </c:pt>
                <c:pt idx="18">
                  <c:v>88.64327204586148</c:v>
                </c:pt>
                <c:pt idx="19">
                  <c:v>88.778522380661514</c:v>
                </c:pt>
                <c:pt idx="20">
                  <c:v>88.905483735641809</c:v>
                </c:pt>
                <c:pt idx="21">
                  <c:v>89.023353105733207</c:v>
                </c:pt>
                <c:pt idx="22">
                  <c:v>89.131284850743725</c:v>
                </c:pt>
                <c:pt idx="23">
                  <c:v>89.228394824727573</c:v>
                </c:pt>
                <c:pt idx="24">
                  <c:v>89.313765992772815</c:v>
                </c:pt>
                <c:pt idx="25">
                  <c:v>89.386455681815633</c:v>
                </c:pt>
                <c:pt idx="26">
                  <c:v>89.445504583483157</c:v>
                </c:pt>
                <c:pt idx="27">
                  <c:v>89.489947584913892</c:v>
                </c:pt>
                <c:pt idx="28">
                  <c:v>89.51882644681703</c:v>
                </c:pt>
                <c:pt idx="29">
                  <c:v>89.531204276332403</c:v>
                </c:pt>
                <c:pt idx="30">
                  <c:v>89.52618165626842</c:v>
                </c:pt>
                <c:pt idx="31">
                  <c:v>89.502914194183774</c:v>
                </c:pt>
                <c:pt idx="32">
                  <c:v>89.46063114832927</c:v>
                </c:pt>
                <c:pt idx="33">
                  <c:v>89.398654678241527</c:v>
                </c:pt>
                <c:pt idx="34">
                  <c:v>89.316419163019418</c:v>
                </c:pt>
                <c:pt idx="35">
                  <c:v>89.21348993863684</c:v>
                </c:pt>
                <c:pt idx="36">
                  <c:v>89.089580736470779</c:v>
                </c:pt>
                <c:pt idx="37">
                  <c:v>88.944569067930729</c:v>
                </c:pt>
                <c:pt idx="38">
                  <c:v>88.778508802957376</c:v>
                </c:pt>
                <c:pt idx="39">
                  <c:v>88.591639239261625</c:v>
                </c:pt>
                <c:pt idx="40">
                  <c:v>88.384390057215384</c:v>
                </c:pt>
                <c:pt idx="41">
                  <c:v>88.157381700768155</c:v>
                </c:pt>
                <c:pt idx="42">
                  <c:v>87.9114209114814</c:v>
                </c:pt>
                <c:pt idx="43">
                  <c:v>87.647491359999961</c:v>
                </c:pt>
                <c:pt idx="44">
                  <c:v>87.366739552433572</c:v>
                </c:pt>
                <c:pt idx="45">
                  <c:v>87.070456421098072</c:v>
                </c:pt>
                <c:pt idx="46">
                  <c:v>86.760055221992573</c:v>
                </c:pt>
                <c:pt idx="47">
                  <c:v>86.437046538606864</c:v>
                </c:pt>
                <c:pt idx="48">
                  <c:v>86.103011319586471</c:v>
                </c:pt>
                <c:pt idx="49">
                  <c:v>85.759572947460839</c:v>
                </c:pt>
                <c:pt idx="50">
                  <c:v>85.408369343595226</c:v>
                </c:pt>
                <c:pt idx="51">
                  <c:v>85.051026062985173</c:v>
                </c:pt>
                <c:pt idx="52">
                  <c:v>84.689131228841191</c:v>
                </c:pt>
                <c:pt idx="53">
                  <c:v>84.324213012484719</c:v>
                </c:pt>
                <c:pt idx="54">
                  <c:v>83.957720192733518</c:v>
                </c:pt>
                <c:pt idx="55">
                  <c:v>83.59100614534421</c:v>
                </c:pt>
                <c:pt idx="56">
                  <c:v>83.2253164310942</c:v>
                </c:pt>
                <c:pt idx="57">
                  <c:v>82.861779982616497</c:v>
                </c:pt>
                <c:pt idx="58">
                  <c:v>82.501403744206115</c:v>
                </c:pt>
                <c:pt idx="59">
                  <c:v>82.145070501346609</c:v>
                </c:pt>
                <c:pt idx="60">
                  <c:v>81.793539550337414</c:v>
                </c:pt>
                <c:pt idx="61">
                  <c:v>81.447449803020035</c:v>
                </c:pt>
                <c:pt idx="62">
                  <c:v>81.107324894853292</c:v>
                </c:pt>
                <c:pt idx="63">
                  <c:v>80.773579862581585</c:v>
                </c:pt>
                <c:pt idx="64">
                  <c:v>80.446528975689404</c:v>
                </c:pt>
                <c:pt idx="65">
                  <c:v>80.126394338666515</c:v>
                </c:pt>
                <c:pt idx="66">
                  <c:v>79.813314923917403</c:v>
                </c:pt>
                <c:pt idx="67">
                  <c:v>79.507355743539648</c:v>
                </c:pt>
                <c:pt idx="68">
                  <c:v>79.208516918475539</c:v>
                </c:pt>
                <c:pt idx="69">
                  <c:v>78.916742452805266</c:v>
                </c:pt>
                <c:pt idx="70">
                  <c:v>78.631928567074624</c:v>
                </c:pt>
                <c:pt idx="71">
                  <c:v>78.353931486129639</c:v>
                </c:pt>
                <c:pt idx="72">
                  <c:v>78.082574613171403</c:v>
                </c:pt>
                <c:pt idx="73">
                  <c:v>77.817655052345174</c:v>
                </c:pt>
                <c:pt idx="74">
                  <c:v>77.558949467212742</c:v>
                </c:pt>
                <c:pt idx="75">
                  <c:v>77.306219282257956</c:v>
                </c:pt>
                <c:pt idx="76">
                  <c:v>77.059215249649924</c:v>
                </c:pt>
                <c:pt idx="77">
                  <c:v>76.817681414422808</c:v>
                </c:pt>
                <c:pt idx="78">
                  <c:v>76.581358518654923</c:v>
                </c:pt>
                <c:pt idx="79">
                  <c:v>76.3499868897498</c:v>
                </c:pt>
                <c:pt idx="80">
                  <c:v>76.123308860113553</c:v>
                </c:pt>
                <c:pt idx="81">
                  <c:v>75.901070765896534</c:v>
                </c:pt>
                <c:pt idx="82">
                  <c:v>75.68302457147368</c:v>
                </c:pt>
                <c:pt idx="83">
                  <c:v>75.468929164354151</c:v>
                </c:pt>
                <c:pt idx="84">
                  <c:v>75.25855136255332</c:v>
                </c:pt>
                <c:pt idx="85">
                  <c:v>75.05166667338051</c:v>
                </c:pt>
                <c:pt idx="86">
                  <c:v>74.848059839294805</c:v>
                </c:pt>
                <c:pt idx="87">
                  <c:v>74.647525203110803</c:v>
                </c:pt>
                <c:pt idx="88">
                  <c:v>74.449866921512623</c:v>
                </c:pt>
                <c:pt idx="89">
                  <c:v>74.254899052634542</c:v>
                </c:pt>
                <c:pt idx="90">
                  <c:v>74.06244554045152</c:v>
                </c:pt>
                <c:pt idx="91">
                  <c:v>73.872340115921475</c:v>
                </c:pt>
                <c:pt idx="92">
                  <c:v>73.684426132256561</c:v>
                </c:pt>
                <c:pt idx="93">
                  <c:v>73.4985563493765</c:v>
                </c:pt>
                <c:pt idx="94">
                  <c:v>73.314592680512206</c:v>
                </c:pt>
                <c:pt idx="95">
                  <c:v>73.132405912073068</c:v>
                </c:pt>
                <c:pt idx="96">
                  <c:v>72.951875406254246</c:v>
                </c:pt>
                <c:pt idx="97">
                  <c:v>72.772888794424375</c:v>
                </c:pt>
                <c:pt idx="98">
                  <c:v>72.595341668082909</c:v>
                </c:pt>
                <c:pt idx="99">
                  <c:v>72.419137273090527</c:v>
                </c:pt>
                <c:pt idx="100">
                  <c:v>72.244186211938825</c:v>
                </c:pt>
                <c:pt idx="101">
                  <c:v>72.070406158019253</c:v>
                </c:pt>
                <c:pt idx="102">
                  <c:v>71.897721585155878</c:v>
                </c:pt>
                <c:pt idx="103">
                  <c:v>71.726063515069185</c:v>
                </c:pt>
                <c:pt idx="104">
                  <c:v>71.555369284920076</c:v>
                </c:pt>
                <c:pt idx="105">
                  <c:v>71.385582336629156</c:v>
                </c:pt>
                <c:pt idx="106">
                  <c:v>71.216652029263102</c:v>
                </c:pt>
                <c:pt idx="107">
                  <c:v>71.048533475410153</c:v>
                </c:pt>
                <c:pt idx="108">
                  <c:v>70.881187402119195</c:v>
                </c:pt>
                <c:pt idx="109">
                  <c:v>70.714580036634118</c:v>
                </c:pt>
                <c:pt idx="110">
                  <c:v>70.548683016805256</c:v>
                </c:pt>
                <c:pt idx="111">
                  <c:v>70.383473325688186</c:v>
                </c:pt>
                <c:pt idx="112">
                  <c:v>70.21893324943035</c:v>
                </c:pt>
                <c:pt idx="113">
                  <c:v>70.055050357087495</c:v>
                </c:pt>
                <c:pt idx="114">
                  <c:v>69.891817500486241</c:v>
                </c:pt>
                <c:pt idx="115">
                  <c:v>69.729232831646669</c:v>
                </c:pt>
                <c:pt idx="116">
                  <c:v>69.567299834584816</c:v>
                </c:pt>
                <c:pt idx="117">
                  <c:v>69.40602736752021</c:v>
                </c:pt>
                <c:pt idx="118">
                  <c:v>69.245429710610793</c:v>
                </c:pt>
                <c:pt idx="119">
                  <c:v>69.08552661332466</c:v>
                </c:pt>
                <c:pt idx="120">
                  <c:v>68.926343334437433</c:v>
                </c:pt>
                <c:pt idx="121">
                  <c:v>68.767910666431419</c:v>
                </c:pt>
                <c:pt idx="122">
                  <c:v>68.610264934787224</c:v>
                </c:pt>
                <c:pt idx="123">
                  <c:v>68.453447961342135</c:v>
                </c:pt>
                <c:pt idx="124">
                  <c:v>68.297506979593166</c:v>
                </c:pt>
                <c:pt idx="125">
                  <c:v>68.142494488621821</c:v>
                </c:pt>
                <c:pt idx="126">
                  <c:v>67.988468031306567</c:v>
                </c:pt>
                <c:pt idx="127">
                  <c:v>67.835489881786216</c:v>
                </c:pt>
                <c:pt idx="128">
                  <c:v>67.68362662688213</c:v>
                </c:pt>
                <c:pt idx="129">
                  <c:v>67.532948626538925</c:v>
                </c:pt>
                <c:pt idx="130">
                  <c:v>67.383529339473924</c:v>
                </c:pt>
                <c:pt idx="131">
                  <c:v>67.235444502309093</c:v>
                </c:pt>
                <c:pt idx="132">
                  <c:v>67.088771153656651</c:v>
                </c:pt>
                <c:pt idx="133">
                  <c:v>66.943586499072765</c:v>
                </c:pt>
                <c:pt idx="134">
                  <c:v>66.799966618554123</c:v>
                </c:pt>
                <c:pt idx="135">
                  <c:v>66.657985025321068</c:v>
                </c:pt>
                <c:pt idx="136">
                  <c:v>66.51771109288967</c:v>
                </c:pt>
                <c:pt idx="137">
                  <c:v>66.379208376624362</c:v>
                </c:pt>
                <c:pt idx="138">
                  <c:v>66.242532865679266</c:v>
                </c:pt>
                <c:pt idx="139">
                  <c:v>66.107731210911155</c:v>
                </c:pt>
                <c:pt idx="140">
                  <c:v>65.974838983277152</c:v>
                </c:pt>
                <c:pt idx="141">
                  <c:v>65.843879024602217</c:v>
                </c:pt>
                <c:pt idx="142">
                  <c:v>65.714859957558346</c:v>
                </c:pt>
                <c:pt idx="143">
                  <c:v>65.587774923424988</c:v>
                </c:pt>
                <c:pt idx="144">
                  <c:v>65.462600614015031</c:v>
                </c:pt>
                <c:pt idx="145">
                  <c:v>65.33929665762102</c:v>
                </c:pt>
                <c:pt idx="146">
                  <c:v>65.217805407860922</c:v>
                </c:pt>
                <c:pt idx="147">
                  <c:v>65.098052169186417</c:v>
                </c:pt>
                <c:pt idx="148">
                  <c:v>64.979945874296618</c:v>
                </c:pt>
                <c:pt idx="149">
                  <c:v>64.863380207907738</c:v>
                </c:pt>
                <c:pt idx="150">
                  <c:v>64.74823514971294</c:v>
                </c:pt>
                <c:pt idx="151">
                  <c:v>64.634378888552362</c:v>
                </c:pt>
                <c:pt idx="152">
                  <c:v>64.521670041423306</c:v>
                </c:pt>
                <c:pt idx="153">
                  <c:v>64.409960096452849</c:v>
                </c:pt>
                <c:pt idx="154">
                  <c:v>64.299095989428395</c:v>
                </c:pt>
                <c:pt idx="155">
                  <c:v>64.188922719584426</c:v>
                </c:pt>
                <c:pt idx="156">
                  <c:v>64.079285912185853</c:v>
                </c:pt>
                <c:pt idx="157">
                  <c:v>63.970034242624664</c:v>
                </c:pt>
                <c:pt idx="158">
                  <c:v>63.86102164840532</c:v>
                </c:pt>
                <c:pt idx="159">
                  <c:v>63.752109270352605</c:v>
                </c:pt>
                <c:pt idx="160">
                  <c:v>63.643167081283508</c:v>
                </c:pt>
                <c:pt idx="161">
                  <c:v>63.534075177868388</c:v>
                </c:pt>
                <c:pt idx="162">
                  <c:v>63.424724728214684</c:v>
                </c:pt>
                <c:pt idx="163">
                  <c:v>63.315018582813451</c:v>
                </c:pt>
                <c:pt idx="164">
                  <c:v>63.20487156915523</c:v>
                </c:pt>
                <c:pt idx="165">
                  <c:v>63.094210500118422</c:v>
                </c:pt>
                <c:pt idx="166">
                  <c:v>62.982973933023729</c:v>
                </c:pt>
                <c:pt idx="167">
                  <c:v>62.871111720141755</c:v>
                </c:pt>
                <c:pt idx="168">
                  <c:v>62.758584392737369</c:v>
                </c:pt>
                <c:pt idx="169">
                  <c:v>62.645362419855893</c:v>
                </c:pt>
                <c:pt idx="170">
                  <c:v>62.53142538048256</c:v>
                </c:pt>
                <c:pt idx="171">
                  <c:v>62.416761083929892</c:v>
                </c:pt>
                <c:pt idx="172">
                  <c:v>62.301364668781986</c:v>
                </c:pt>
                <c:pt idx="173">
                  <c:v>62.185237705850952</c:v>
                </c:pt>
                <c:pt idx="174">
                  <c:v>62.068387325700165</c:v>
                </c:pt>
                <c:pt idx="175">
                  <c:v>61.950825386609957</c:v>
                </c:pt>
                <c:pt idx="176">
                  <c:v>61.832567694575388</c:v>
                </c:pt>
                <c:pt idx="177">
                  <c:v>61.713633283138478</c:v>
                </c:pt>
                <c:pt idx="178">
                  <c:v>61.594043757620575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85.066000000000003</c:v>
                </c:pt>
                <c:pt idx="1">
                  <c:v>85.033000000000001</c:v>
                </c:pt>
                <c:pt idx="2">
                  <c:v>83.671999999999997</c:v>
                </c:pt>
                <c:pt idx="3">
                  <c:v>83.966999999999999</c:v>
                </c:pt>
                <c:pt idx="4">
                  <c:v>83.835999999999999</c:v>
                </c:pt>
                <c:pt idx="5">
                  <c:v>83.688999999999993</c:v>
                </c:pt>
                <c:pt idx="6">
                  <c:v>83.623000000000005</c:v>
                </c:pt>
                <c:pt idx="7">
                  <c:v>82.754000000000005</c:v>
                </c:pt>
                <c:pt idx="8">
                  <c:v>82.902000000000001</c:v>
                </c:pt>
                <c:pt idx="9">
                  <c:v>83.492000000000004</c:v>
                </c:pt>
                <c:pt idx="10">
                  <c:v>81.950999999999993</c:v>
                </c:pt>
                <c:pt idx="11">
                  <c:v>82.114999999999995</c:v>
                </c:pt>
                <c:pt idx="12">
                  <c:v>83.933999999999997</c:v>
                </c:pt>
                <c:pt idx="13">
                  <c:v>82.623000000000005</c:v>
                </c:pt>
                <c:pt idx="14">
                  <c:v>83.688999999999993</c:v>
                </c:pt>
                <c:pt idx="15">
                  <c:v>82.426000000000002</c:v>
                </c:pt>
                <c:pt idx="16">
                  <c:v>82.688999999999993</c:v>
                </c:pt>
                <c:pt idx="17">
                  <c:v>82.656000000000006</c:v>
                </c:pt>
                <c:pt idx="18">
                  <c:v>84.442999999999998</c:v>
                </c:pt>
                <c:pt idx="19">
                  <c:v>82.393000000000001</c:v>
                </c:pt>
                <c:pt idx="20">
                  <c:v>81.754000000000005</c:v>
                </c:pt>
                <c:pt idx="21">
                  <c:v>84.016000000000005</c:v>
                </c:pt>
                <c:pt idx="22">
                  <c:v>83.164000000000001</c:v>
                </c:pt>
                <c:pt idx="23">
                  <c:v>84.41</c:v>
                </c:pt>
                <c:pt idx="24">
                  <c:v>84.016000000000005</c:v>
                </c:pt>
                <c:pt idx="25">
                  <c:v>83.721000000000004</c:v>
                </c:pt>
                <c:pt idx="26">
                  <c:v>83.278999999999996</c:v>
                </c:pt>
                <c:pt idx="27">
                  <c:v>85.656000000000006</c:v>
                </c:pt>
                <c:pt idx="28">
                  <c:v>85.950999999999993</c:v>
                </c:pt>
                <c:pt idx="29">
                  <c:v>85.835999999999999</c:v>
                </c:pt>
                <c:pt idx="30">
                  <c:v>86</c:v>
                </c:pt>
                <c:pt idx="31">
                  <c:v>86.442999999999998</c:v>
                </c:pt>
                <c:pt idx="32">
                  <c:v>87</c:v>
                </c:pt>
                <c:pt idx="33">
                  <c:v>86.966999999999999</c:v>
                </c:pt>
                <c:pt idx="34">
                  <c:v>89.066000000000003</c:v>
                </c:pt>
                <c:pt idx="35">
                  <c:v>89.426000000000002</c:v>
                </c:pt>
                <c:pt idx="36">
                  <c:v>89.262</c:v>
                </c:pt>
                <c:pt idx="37">
                  <c:v>90.721000000000004</c:v>
                </c:pt>
                <c:pt idx="38">
                  <c:v>91.638999999999996</c:v>
                </c:pt>
                <c:pt idx="39">
                  <c:v>92.212999999999994</c:v>
                </c:pt>
                <c:pt idx="40">
                  <c:v>93</c:v>
                </c:pt>
                <c:pt idx="41">
                  <c:v>94</c:v>
                </c:pt>
                <c:pt idx="42">
                  <c:v>94.557000000000002</c:v>
                </c:pt>
                <c:pt idx="43">
                  <c:v>95.933999999999997</c:v>
                </c:pt>
                <c:pt idx="44">
                  <c:v>97.245999999999995</c:v>
                </c:pt>
                <c:pt idx="45">
                  <c:v>98.525000000000006</c:v>
                </c:pt>
                <c:pt idx="46">
                  <c:v>100.836</c:v>
                </c:pt>
                <c:pt idx="47">
                  <c:v>104.639</c:v>
                </c:pt>
                <c:pt idx="48">
                  <c:v>109.902</c:v>
                </c:pt>
                <c:pt idx="49">
                  <c:v>115.01600000000001</c:v>
                </c:pt>
                <c:pt idx="50">
                  <c:v>122.21299999999999</c:v>
                </c:pt>
                <c:pt idx="51">
                  <c:v>130.68899999999999</c:v>
                </c:pt>
                <c:pt idx="52">
                  <c:v>144.37700000000001</c:v>
                </c:pt>
                <c:pt idx="53">
                  <c:v>159.75399999999999</c:v>
                </c:pt>
                <c:pt idx="54">
                  <c:v>176.607</c:v>
                </c:pt>
                <c:pt idx="55">
                  <c:v>194.09800000000001</c:v>
                </c:pt>
                <c:pt idx="56">
                  <c:v>210.148</c:v>
                </c:pt>
                <c:pt idx="57">
                  <c:v>223.57400000000001</c:v>
                </c:pt>
                <c:pt idx="58">
                  <c:v>233.23</c:v>
                </c:pt>
                <c:pt idx="59">
                  <c:v>239.197</c:v>
                </c:pt>
                <c:pt idx="60">
                  <c:v>242.04900000000001</c:v>
                </c:pt>
                <c:pt idx="61">
                  <c:v>239.91800000000001</c:v>
                </c:pt>
                <c:pt idx="62">
                  <c:v>232.68899999999999</c:v>
                </c:pt>
                <c:pt idx="63">
                  <c:v>217.197</c:v>
                </c:pt>
                <c:pt idx="64">
                  <c:v>191.37700000000001</c:v>
                </c:pt>
                <c:pt idx="65">
                  <c:v>161.52500000000001</c:v>
                </c:pt>
                <c:pt idx="66">
                  <c:v>126.852</c:v>
                </c:pt>
                <c:pt idx="67">
                  <c:v>98.507999999999996</c:v>
                </c:pt>
                <c:pt idx="68">
                  <c:v>89.245999999999995</c:v>
                </c:pt>
                <c:pt idx="69">
                  <c:v>89.950999999999993</c:v>
                </c:pt>
                <c:pt idx="70">
                  <c:v>93.114999999999995</c:v>
                </c:pt>
                <c:pt idx="71">
                  <c:v>97.966999999999999</c:v>
                </c:pt>
                <c:pt idx="72">
                  <c:v>103.23</c:v>
                </c:pt>
                <c:pt idx="73">
                  <c:v>112.01600000000001</c:v>
                </c:pt>
                <c:pt idx="74">
                  <c:v>121.197</c:v>
                </c:pt>
                <c:pt idx="75">
                  <c:v>132.131</c:v>
                </c:pt>
                <c:pt idx="76">
                  <c:v>145.16399999999999</c:v>
                </c:pt>
                <c:pt idx="77">
                  <c:v>157.18</c:v>
                </c:pt>
                <c:pt idx="78">
                  <c:v>171.21299999999999</c:v>
                </c:pt>
                <c:pt idx="79">
                  <c:v>181.62299999999999</c:v>
                </c:pt>
                <c:pt idx="80">
                  <c:v>188.738</c:v>
                </c:pt>
                <c:pt idx="81">
                  <c:v>191.96700000000001</c:v>
                </c:pt>
                <c:pt idx="82">
                  <c:v>189.721</c:v>
                </c:pt>
                <c:pt idx="83">
                  <c:v>180.541</c:v>
                </c:pt>
                <c:pt idx="84">
                  <c:v>162.262</c:v>
                </c:pt>
                <c:pt idx="85">
                  <c:v>138.03299999999999</c:v>
                </c:pt>
                <c:pt idx="86">
                  <c:v>111.426</c:v>
                </c:pt>
                <c:pt idx="87">
                  <c:v>86.688999999999993</c:v>
                </c:pt>
                <c:pt idx="88">
                  <c:v>72.147999999999996</c:v>
                </c:pt>
                <c:pt idx="89">
                  <c:v>69.442999999999998</c:v>
                </c:pt>
                <c:pt idx="90">
                  <c:v>69.557000000000002</c:v>
                </c:pt>
                <c:pt idx="91">
                  <c:v>70</c:v>
                </c:pt>
                <c:pt idx="92">
                  <c:v>69.23</c:v>
                </c:pt>
                <c:pt idx="93">
                  <c:v>70.164000000000001</c:v>
                </c:pt>
                <c:pt idx="94">
                  <c:v>70.393000000000001</c:v>
                </c:pt>
                <c:pt idx="95">
                  <c:v>70.131</c:v>
                </c:pt>
                <c:pt idx="96">
                  <c:v>69.197000000000003</c:v>
                </c:pt>
                <c:pt idx="97">
                  <c:v>69.933999999999997</c:v>
                </c:pt>
                <c:pt idx="98">
                  <c:v>70.966999999999999</c:v>
                </c:pt>
                <c:pt idx="99">
                  <c:v>70.885000000000005</c:v>
                </c:pt>
                <c:pt idx="100">
                  <c:v>70.573999999999998</c:v>
                </c:pt>
                <c:pt idx="101">
                  <c:v>70.869</c:v>
                </c:pt>
                <c:pt idx="102">
                  <c:v>70.147999999999996</c:v>
                </c:pt>
                <c:pt idx="103">
                  <c:v>70.081999999999994</c:v>
                </c:pt>
                <c:pt idx="104">
                  <c:v>70.525000000000006</c:v>
                </c:pt>
                <c:pt idx="105">
                  <c:v>70.656000000000006</c:v>
                </c:pt>
                <c:pt idx="106">
                  <c:v>70.819999999999993</c:v>
                </c:pt>
                <c:pt idx="107">
                  <c:v>71.016000000000005</c:v>
                </c:pt>
                <c:pt idx="108">
                  <c:v>70.966999999999999</c:v>
                </c:pt>
                <c:pt idx="109">
                  <c:v>71.343999999999994</c:v>
                </c:pt>
                <c:pt idx="110">
                  <c:v>71.41</c:v>
                </c:pt>
                <c:pt idx="111">
                  <c:v>71.869</c:v>
                </c:pt>
                <c:pt idx="112">
                  <c:v>72.918000000000006</c:v>
                </c:pt>
                <c:pt idx="113">
                  <c:v>73.049000000000007</c:v>
                </c:pt>
                <c:pt idx="114">
                  <c:v>75.328000000000003</c:v>
                </c:pt>
                <c:pt idx="115">
                  <c:v>76.033000000000001</c:v>
                </c:pt>
                <c:pt idx="116">
                  <c:v>78.049000000000007</c:v>
                </c:pt>
                <c:pt idx="117">
                  <c:v>80.328000000000003</c:v>
                </c:pt>
                <c:pt idx="118">
                  <c:v>80.081999999999994</c:v>
                </c:pt>
                <c:pt idx="119">
                  <c:v>81.474999999999994</c:v>
                </c:pt>
                <c:pt idx="120">
                  <c:v>80.802999999999997</c:v>
                </c:pt>
                <c:pt idx="121">
                  <c:v>79.081999999999994</c:v>
                </c:pt>
                <c:pt idx="122">
                  <c:v>78.311000000000007</c:v>
                </c:pt>
                <c:pt idx="123">
                  <c:v>76.557000000000002</c:v>
                </c:pt>
                <c:pt idx="124">
                  <c:v>75.081999999999994</c:v>
                </c:pt>
                <c:pt idx="125">
                  <c:v>72.606999999999999</c:v>
                </c:pt>
                <c:pt idx="126">
                  <c:v>71.262</c:v>
                </c:pt>
                <c:pt idx="127">
                  <c:v>69.492000000000004</c:v>
                </c:pt>
                <c:pt idx="128">
                  <c:v>67.097999999999999</c:v>
                </c:pt>
                <c:pt idx="129">
                  <c:v>66.77</c:v>
                </c:pt>
                <c:pt idx="130">
                  <c:v>65.59</c:v>
                </c:pt>
                <c:pt idx="131">
                  <c:v>66.540999999999997</c:v>
                </c:pt>
                <c:pt idx="132">
                  <c:v>66.278999999999996</c:v>
                </c:pt>
                <c:pt idx="133">
                  <c:v>66.540999999999997</c:v>
                </c:pt>
                <c:pt idx="134">
                  <c:v>66.442999999999998</c:v>
                </c:pt>
                <c:pt idx="135">
                  <c:v>66.656000000000006</c:v>
                </c:pt>
                <c:pt idx="136">
                  <c:v>66.245999999999995</c:v>
                </c:pt>
                <c:pt idx="137">
                  <c:v>66.802999999999997</c:v>
                </c:pt>
                <c:pt idx="138">
                  <c:v>66.262</c:v>
                </c:pt>
                <c:pt idx="139">
                  <c:v>67.525000000000006</c:v>
                </c:pt>
                <c:pt idx="140">
                  <c:v>66.492000000000004</c:v>
                </c:pt>
                <c:pt idx="141">
                  <c:v>68.573999999999998</c:v>
                </c:pt>
                <c:pt idx="142">
                  <c:v>68.016000000000005</c:v>
                </c:pt>
                <c:pt idx="143">
                  <c:v>68.442999999999998</c:v>
                </c:pt>
                <c:pt idx="144">
                  <c:v>70.066000000000003</c:v>
                </c:pt>
                <c:pt idx="145">
                  <c:v>70.885000000000005</c:v>
                </c:pt>
                <c:pt idx="146">
                  <c:v>71.197000000000003</c:v>
                </c:pt>
                <c:pt idx="147">
                  <c:v>70.983999999999995</c:v>
                </c:pt>
                <c:pt idx="148">
                  <c:v>72.081999999999994</c:v>
                </c:pt>
                <c:pt idx="149">
                  <c:v>70.787000000000006</c:v>
                </c:pt>
                <c:pt idx="150">
                  <c:v>71.097999999999999</c:v>
                </c:pt>
                <c:pt idx="151">
                  <c:v>70.081999999999994</c:v>
                </c:pt>
                <c:pt idx="152">
                  <c:v>68.869</c:v>
                </c:pt>
                <c:pt idx="153">
                  <c:v>67.376999999999995</c:v>
                </c:pt>
                <c:pt idx="154">
                  <c:v>65.802999999999997</c:v>
                </c:pt>
                <c:pt idx="155">
                  <c:v>65.197000000000003</c:v>
                </c:pt>
                <c:pt idx="156">
                  <c:v>63.606999999999999</c:v>
                </c:pt>
                <c:pt idx="157">
                  <c:v>63.115000000000002</c:v>
                </c:pt>
                <c:pt idx="158">
                  <c:v>64</c:v>
                </c:pt>
                <c:pt idx="159">
                  <c:v>63.131</c:v>
                </c:pt>
                <c:pt idx="160">
                  <c:v>62.048999999999999</c:v>
                </c:pt>
                <c:pt idx="161">
                  <c:v>62.984000000000002</c:v>
                </c:pt>
                <c:pt idx="162">
                  <c:v>63.115000000000002</c:v>
                </c:pt>
                <c:pt idx="163">
                  <c:v>61.360999999999997</c:v>
                </c:pt>
                <c:pt idx="164">
                  <c:v>62.148000000000003</c:v>
                </c:pt>
                <c:pt idx="165">
                  <c:v>61.475000000000001</c:v>
                </c:pt>
                <c:pt idx="166">
                  <c:v>61.951000000000001</c:v>
                </c:pt>
                <c:pt idx="167">
                  <c:v>62.213000000000001</c:v>
                </c:pt>
                <c:pt idx="168">
                  <c:v>61.720999999999997</c:v>
                </c:pt>
                <c:pt idx="169">
                  <c:v>62</c:v>
                </c:pt>
                <c:pt idx="170">
                  <c:v>62.851999999999997</c:v>
                </c:pt>
                <c:pt idx="171">
                  <c:v>61.164000000000001</c:v>
                </c:pt>
                <c:pt idx="172">
                  <c:v>62.459000000000003</c:v>
                </c:pt>
                <c:pt idx="173">
                  <c:v>61.23</c:v>
                </c:pt>
                <c:pt idx="174">
                  <c:v>62.213000000000001</c:v>
                </c:pt>
                <c:pt idx="175">
                  <c:v>61.491999999999997</c:v>
                </c:pt>
                <c:pt idx="176">
                  <c:v>59.966999999999999</c:v>
                </c:pt>
                <c:pt idx="177">
                  <c:v>60.738</c:v>
                </c:pt>
                <c:pt idx="178">
                  <c:v>61.115000000000002</c:v>
                </c:pt>
                <c:pt idx="179">
                  <c:v>61.360999999999997</c:v>
                </c:pt>
                <c:pt idx="180">
                  <c:v>62.540999999999997</c:v>
                </c:pt>
                <c:pt idx="181">
                  <c:v>61.377000000000002</c:v>
                </c:pt>
                <c:pt idx="182">
                  <c:v>60.540999999999997</c:v>
                </c:pt>
                <c:pt idx="183">
                  <c:v>61.115000000000002</c:v>
                </c:pt>
                <c:pt idx="184">
                  <c:v>61.18</c:v>
                </c:pt>
                <c:pt idx="185">
                  <c:v>60.82</c:v>
                </c:pt>
                <c:pt idx="186">
                  <c:v>61.262</c:v>
                </c:pt>
                <c:pt idx="187">
                  <c:v>61.869</c:v>
                </c:pt>
                <c:pt idx="188">
                  <c:v>61.164000000000001</c:v>
                </c:pt>
                <c:pt idx="189">
                  <c:v>62.131</c:v>
                </c:pt>
                <c:pt idx="190">
                  <c:v>60.164000000000001</c:v>
                </c:pt>
                <c:pt idx="191">
                  <c:v>60.097999999999999</c:v>
                </c:pt>
                <c:pt idx="192">
                  <c:v>59.689</c:v>
                </c:pt>
                <c:pt idx="193">
                  <c:v>60.77</c:v>
                </c:pt>
                <c:pt idx="194">
                  <c:v>59.671999999999997</c:v>
                </c:pt>
                <c:pt idx="195">
                  <c:v>60.360999999999997</c:v>
                </c:pt>
                <c:pt idx="196">
                  <c:v>59.197000000000003</c:v>
                </c:pt>
                <c:pt idx="197">
                  <c:v>59.377000000000002</c:v>
                </c:pt>
                <c:pt idx="198">
                  <c:v>59.933999999999997</c:v>
                </c:pt>
                <c:pt idx="199">
                  <c:v>59.802999999999997</c:v>
                </c:pt>
                <c:pt idx="200">
                  <c:v>60.131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80.731740412437617</c:v>
                </c:pt>
                <c:pt idx="1">
                  <c:v>80.957128371115701</c:v>
                </c:pt>
                <c:pt idx="2">
                  <c:v>81.18108532107118</c:v>
                </c:pt>
                <c:pt idx="3">
                  <c:v>81.403425101696754</c:v>
                </c:pt>
                <c:pt idx="4">
                  <c:v>81.623940635316671</c:v>
                </c:pt>
                <c:pt idx="5">
                  <c:v>81.842401987761278</c:v>
                </c:pt>
                <c:pt idx="6">
                  <c:v>82.058554323064968</c:v>
                </c:pt>
                <c:pt idx="7">
                  <c:v>82.272115763428459</c:v>
                </c:pt>
                <c:pt idx="8">
                  <c:v>82.482775170823174</c:v>
                </c:pt>
                <c:pt idx="9">
                  <c:v>82.690189873016195</c:v>
                </c:pt>
                <c:pt idx="10">
                  <c:v>82.893983364588479</c:v>
                </c:pt>
                <c:pt idx="11">
                  <c:v>83.09374302303776</c:v>
                </c:pt>
                <c:pt idx="12">
                  <c:v>83.289017891800313</c:v>
                </c:pt>
                <c:pt idx="13">
                  <c:v>83.479316596812524</c:v>
                </c:pt>
                <c:pt idx="14">
                  <c:v>83.664105482424262</c:v>
                </c:pt>
                <c:pt idx="15">
                  <c:v>83.842807078390905</c:v>
                </c:pt>
                <c:pt idx="16">
                  <c:v>84.014799046177146</c:v>
                </c:pt>
                <c:pt idx="17">
                  <c:v>84.179413806309782</c:v>
                </c:pt>
                <c:pt idx="18">
                  <c:v>84.335939129325638</c:v>
                </c:pt>
                <c:pt idx="19">
                  <c:v>84.483620097157413</c:v>
                </c:pt>
                <c:pt idx="20">
                  <c:v>84.621663034190192</c:v>
                </c:pt>
                <c:pt idx="21">
                  <c:v>84.749242303900175</c:v>
                </c:pt>
                <c:pt idx="22">
                  <c:v>84.865511319177855</c:v>
                </c:pt>
                <c:pt idx="23">
                  <c:v>84.969619791584194</c:v>
                </c:pt>
                <c:pt idx="24">
                  <c:v>85.060740236238843</c:v>
                </c:pt>
                <c:pt idx="25">
                  <c:v>85.138108162512239</c:v>
                </c:pt>
                <c:pt idx="26">
                  <c:v>85.201082334730671</c:v>
                </c:pt>
                <c:pt idx="27">
                  <c:v>85.249234094272225</c:v>
                </c:pt>
                <c:pt idx="28">
                  <c:v>85.282478071363698</c:v>
                </c:pt>
                <c:pt idx="29">
                  <c:v>85.30126067583123</c:v>
                </c:pt>
                <c:pt idx="30">
                  <c:v>85.306827388198755</c:v>
                </c:pt>
                <c:pt idx="31">
                  <c:v>85.301594694976131</c:v>
                </c:pt>
                <c:pt idx="32">
                  <c:v>85.289656826193564</c:v>
                </c:pt>
                <c:pt idx="33">
                  <c:v>85.277460160775391</c:v>
                </c:pt>
                <c:pt idx="34">
                  <c:v>85.274677718512194</c:v>
                </c:pt>
                <c:pt idx="35">
                  <c:v>85.29531057761676</c:v>
                </c:pt>
                <c:pt idx="36">
                  <c:v>85.359030061574387</c:v>
                </c:pt>
                <c:pt idx="37">
                  <c:v>85.492751816405615</c:v>
                </c:pt>
                <c:pt idx="38">
                  <c:v>85.732398557141096</c:v>
                </c:pt>
                <c:pt idx="39">
                  <c:v>86.124761447408503</c:v>
                </c:pt>
                <c:pt idx="40">
                  <c:v>86.729311719580622</c:v>
                </c:pt>
                <c:pt idx="41">
                  <c:v>87.619747723283083</c:v>
                </c:pt>
                <c:pt idx="42">
                  <c:v>88.884994749175718</c:v>
                </c:pt>
                <c:pt idx="43">
                  <c:v>90.629315771725246</c:v>
                </c:pt>
                <c:pt idx="44">
                  <c:v>92.971153822293516</c:v>
                </c:pt>
                <c:pt idx="45">
                  <c:v>96.040326112592908</c:v>
                </c:pt>
                <c:pt idx="46">
                  <c:v>99.973241259317973</c:v>
                </c:pt>
                <c:pt idx="47">
                  <c:v>104.90592606610103</c:v>
                </c:pt>
                <c:pt idx="48">
                  <c:v>110.9648330736976</c:v>
                </c:pt>
                <c:pt idx="49">
                  <c:v>118.25565066265803</c:v>
                </c:pt>
                <c:pt idx="50">
                  <c:v>126.8506377696486</c:v>
                </c:pt>
                <c:pt idx="51">
                  <c:v>136.77532469649361</c:v>
                </c:pt>
                <c:pt idx="52">
                  <c:v>147.99570745532455</c:v>
                </c:pt>
                <c:pt idx="53">
                  <c:v>160.4071928298923</c:v>
                </c:pt>
                <c:pt idx="54">
                  <c:v>173.82610823322642</c:v>
                </c:pt>
                <c:pt idx="55">
                  <c:v>187.9821683236064</c:v>
                </c:pt>
                <c:pt idx="56">
                  <c:v>202.50238794897288</c:v>
                </c:pt>
                <c:pt idx="57">
                  <c:v>216.8592720634017</c:v>
                </c:pt>
                <c:pt idx="58">
                  <c:v>230.23564144994327</c:v>
                </c:pt>
                <c:pt idx="59">
                  <c:v>241.27854321460779</c:v>
                </c:pt>
                <c:pt idx="60">
                  <c:v>247.85217380625099</c:v>
                </c:pt>
                <c:pt idx="61">
                  <c:v>247.14744281841686</c:v>
                </c:pt>
                <c:pt idx="62">
                  <c:v>236.58849553773231</c:v>
                </c:pt>
                <c:pt idx="63">
                  <c:v>215.4776090996738</c:v>
                </c:pt>
                <c:pt idx="64">
                  <c:v>186.35951387039216</c:v>
                </c:pt>
                <c:pt idx="65">
                  <c:v>154.71631475517631</c:v>
                </c:pt>
                <c:pt idx="66">
                  <c:v>126.72243144019724</c:v>
                </c:pt>
                <c:pt idx="67">
                  <c:v>106.55078474811977</c:v>
                </c:pt>
                <c:pt idx="68">
                  <c:v>95.156051478956826</c:v>
                </c:pt>
                <c:pt idx="69">
                  <c:v>91.045295959580812</c:v>
                </c:pt>
                <c:pt idx="70">
                  <c:v>91.939638426334753</c:v>
                </c:pt>
                <c:pt idx="71">
                  <c:v>96.005127825394695</c:v>
                </c:pt>
                <c:pt idx="72">
                  <c:v>102.20486787068</c:v>
                </c:pt>
                <c:pt idx="73">
                  <c:v>110.09142372447468</c:v>
                </c:pt>
                <c:pt idx="74">
                  <c:v>119.48266873106346</c:v>
                </c:pt>
                <c:pt idx="75">
                  <c:v>130.23504844549817</c:v>
                </c:pt>
                <c:pt idx="76">
                  <c:v>142.12988140414538</c:v>
                </c:pt>
                <c:pt idx="77">
                  <c:v>154.82090671269955</c:v>
                </c:pt>
                <c:pt idx="78">
                  <c:v>167.78071594747601</c:v>
                </c:pt>
                <c:pt idx="79">
                  <c:v>180.16147187177071</c:v>
                </c:pt>
                <c:pt idx="80">
                  <c:v>190.48681610848055</c:v>
                </c:pt>
                <c:pt idx="81">
                  <c:v>196.29286055713155</c:v>
                </c:pt>
                <c:pt idx="82">
                  <c:v>194.31721644383103</c:v>
                </c:pt>
                <c:pt idx="83">
                  <c:v>182.0030778981893</c:v>
                </c:pt>
                <c:pt idx="84">
                  <c:v>159.92268526593077</c:v>
                </c:pt>
                <c:pt idx="85">
                  <c:v>132.86436131964118</c:v>
                </c:pt>
                <c:pt idx="86">
                  <c:v>107.67750731276423</c:v>
                </c:pt>
                <c:pt idx="87">
                  <c:v>89.319868358069115</c:v>
                </c:pt>
                <c:pt idx="88">
                  <c:v>78.709292161817586</c:v>
                </c:pt>
                <c:pt idx="89">
                  <c:v>73.794921394522035</c:v>
                </c:pt>
                <c:pt idx="90">
                  <c:v>71.928723919069569</c:v>
                </c:pt>
                <c:pt idx="91">
                  <c:v>71.299930548379919</c:v>
                </c:pt>
                <c:pt idx="92">
                  <c:v>71.060442430047857</c:v>
                </c:pt>
                <c:pt idx="93">
                  <c:v>70.917905029908837</c:v>
                </c:pt>
                <c:pt idx="94">
                  <c:v>70.795769468447887</c:v>
                </c:pt>
                <c:pt idx="95">
                  <c:v>70.678549444267134</c:v>
                </c:pt>
                <c:pt idx="96">
                  <c:v>70.563851392165191</c:v>
                </c:pt>
                <c:pt idx="97">
                  <c:v>70.451561159606499</c:v>
                </c:pt>
                <c:pt idx="98">
                  <c:v>70.342084731196522</c:v>
                </c:pt>
                <c:pt idx="99">
                  <c:v>70.236255444562076</c:v>
                </c:pt>
                <c:pt idx="100">
                  <c:v>70.135531168059188</c:v>
                </c:pt>
                <c:pt idx="101">
                  <c:v>70.042303760450224</c:v>
                </c:pt>
                <c:pt idx="102">
                  <c:v>69.960312346385962</c:v>
                </c:pt>
                <c:pt idx="103">
                  <c:v>69.895157278640895</c:v>
                </c:pt>
                <c:pt idx="104">
                  <c:v>69.854888631446769</c:v>
                </c:pt>
                <c:pt idx="105">
                  <c:v>69.850606671912189</c:v>
                </c:pt>
                <c:pt idx="106">
                  <c:v>69.896965384260781</c:v>
                </c:pt>
                <c:pt idx="107">
                  <c:v>70.012420463061304</c:v>
                </c:pt>
                <c:pt idx="108">
                  <c:v>70.219022316780652</c:v>
                </c:pt>
                <c:pt idx="109">
                  <c:v>70.541539430235076</c:v>
                </c:pt>
                <c:pt idx="110">
                  <c:v>71.005726735004089</c:v>
                </c:pt>
                <c:pt idx="111">
                  <c:v>71.635642221735537</c:v>
                </c:pt>
                <c:pt idx="112">
                  <c:v>72.45006240222412</c:v>
                </c:pt>
                <c:pt idx="113">
                  <c:v>73.458210528132611</c:v>
                </c:pt>
                <c:pt idx="114">
                  <c:v>74.655035669606477</c:v>
                </c:pt>
                <c:pt idx="115">
                  <c:v>76.015786236869317</c:v>
                </c:pt>
                <c:pt idx="116">
                  <c:v>77.488112538878497</c:v>
                </c:pt>
                <c:pt idx="117">
                  <c:v>78.977961083813128</c:v>
                </c:pt>
                <c:pt idx="118">
                  <c:v>80.327264287487822</c:v>
                </c:pt>
                <c:pt idx="119">
                  <c:v>81.294542701057608</c:v>
                </c:pt>
                <c:pt idx="120">
                  <c:v>81.573245915178035</c:v>
                </c:pt>
                <c:pt idx="121">
                  <c:v>80.888895155794245</c:v>
                </c:pt>
                <c:pt idx="122">
                  <c:v>79.163570407784775</c:v>
                </c:pt>
                <c:pt idx="123">
                  <c:v>76.641425714241024</c:v>
                </c:pt>
                <c:pt idx="124">
                  <c:v>73.841666310828685</c:v>
                </c:pt>
                <c:pt idx="125">
                  <c:v>71.328203248288318</c:v>
                </c:pt>
                <c:pt idx="126">
                  <c:v>69.456105558585861</c:v>
                </c:pt>
                <c:pt idx="127">
                  <c:v>68.276544680222173</c:v>
                </c:pt>
                <c:pt idx="128">
                  <c:v>67.627959392313343</c:v>
                </c:pt>
                <c:pt idx="129">
                  <c:v>67.29422946947021</c:v>
                </c:pt>
                <c:pt idx="130">
                  <c:v>67.109634494888823</c:v>
                </c:pt>
                <c:pt idx="131">
                  <c:v>66.982199022642476</c:v>
                </c:pt>
                <c:pt idx="132">
                  <c:v>66.872441892619989</c:v>
                </c:pt>
                <c:pt idx="133">
                  <c:v>66.767027242987083</c:v>
                </c:pt>
                <c:pt idx="134">
                  <c:v>66.662892969977179</c:v>
                </c:pt>
                <c:pt idx="135">
                  <c:v>66.561132871751468</c:v>
                </c:pt>
                <c:pt idx="136">
                  <c:v>66.466359414302843</c:v>
                </c:pt>
                <c:pt idx="137">
                  <c:v>66.388961769468963</c:v>
                </c:pt>
                <c:pt idx="138">
                  <c:v>66.349152543951675</c:v>
                </c:pt>
                <c:pt idx="139">
                  <c:v>66.381493547014031</c:v>
                </c:pt>
                <c:pt idx="140">
                  <c:v>66.536983893419603</c:v>
                </c:pt>
                <c:pt idx="141">
                  <c:v>66.877931549069643</c:v>
                </c:pt>
                <c:pt idx="142">
                  <c:v>67.460843026321655</c:v>
                </c:pt>
                <c:pt idx="143">
                  <c:v>68.306848165606212</c:v>
                </c:pt>
                <c:pt idx="144">
                  <c:v>69.368070988930953</c:v>
                </c:pt>
                <c:pt idx="145">
                  <c:v>70.507688338997397</c:v>
                </c:pt>
                <c:pt idx="146">
                  <c:v>71.513123171086391</c:v>
                </c:pt>
                <c:pt idx="147">
                  <c:v>72.149659877426359</c:v>
                </c:pt>
                <c:pt idx="148">
                  <c:v>72.238881435163449</c:v>
                </c:pt>
                <c:pt idx="149">
                  <c:v>71.726808066162789</c:v>
                </c:pt>
                <c:pt idx="150">
                  <c:v>70.706360160006042</c:v>
                </c:pt>
                <c:pt idx="151">
                  <c:v>69.381458607624253</c:v>
                </c:pt>
                <c:pt idx="152">
                  <c:v>67.991713517991755</c:v>
                </c:pt>
                <c:pt idx="153">
                  <c:v>66.735741925606519</c:v>
                </c:pt>
                <c:pt idx="154">
                  <c:v>65.726110833487425</c:v>
                </c:pt>
                <c:pt idx="155">
                  <c:v>64.986424735222059</c:v>
                </c:pt>
                <c:pt idx="156">
                  <c:v>64.478524375903078</c:v>
                </c:pt>
                <c:pt idx="157">
                  <c:v>64.138343161691722</c:v>
                </c:pt>
                <c:pt idx="158">
                  <c:v>63.903623293223276</c:v>
                </c:pt>
                <c:pt idx="159">
                  <c:v>63.727475073139651</c:v>
                </c:pt>
                <c:pt idx="160">
                  <c:v>63.580364403037088</c:v>
                </c:pt>
                <c:pt idx="161">
                  <c:v>63.446232789033246</c:v>
                </c:pt>
                <c:pt idx="162">
                  <c:v>63.317423798939139</c:v>
                </c:pt>
                <c:pt idx="163">
                  <c:v>63.190714541567345</c:v>
                </c:pt>
                <c:pt idx="164">
                  <c:v>63.064910595154799</c:v>
                </c:pt>
                <c:pt idx="165">
                  <c:v>62.939631823042852</c:v>
                </c:pt>
                <c:pt idx="166">
                  <c:v>62.814785337323663</c:v>
                </c:pt>
                <c:pt idx="167">
                  <c:v>62.690365514560277</c:v>
                </c:pt>
                <c:pt idx="168">
                  <c:v>62.566387122177559</c:v>
                </c:pt>
                <c:pt idx="169">
                  <c:v>62.442865676988959</c:v>
                </c:pt>
                <c:pt idx="170">
                  <c:v>62.31981259396381</c:v>
                </c:pt>
                <c:pt idx="171">
                  <c:v>62.19723445728345</c:v>
                </c:pt>
                <c:pt idx="172">
                  <c:v>62.075133317523608</c:v>
                </c:pt>
                <c:pt idx="173">
                  <c:v>61.953507210018657</c:v>
                </c:pt>
                <c:pt idx="174">
                  <c:v>61.832350701121257</c:v>
                </c:pt>
                <c:pt idx="175">
                  <c:v>61.711655415548861</c:v>
                </c:pt>
                <c:pt idx="176">
                  <c:v>61.591410530896873</c:v>
                </c:pt>
                <c:pt idx="177">
                  <c:v>61.471603233468429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80.731740412424884</c:v>
                </c:pt>
                <c:pt idx="1">
                  <c:v>80.957128371083115</c:v>
                </c:pt>
                <c:pt idx="2">
                  <c:v>81.181085320989027</c:v>
                </c:pt>
                <c:pt idx="3">
                  <c:v>81.403425101492644</c:v>
                </c:pt>
                <c:pt idx="4">
                  <c:v>81.623940634816975</c:v>
                </c:pt>
                <c:pt idx="5">
                  <c:v>81.842401986555871</c:v>
                </c:pt>
                <c:pt idx="6">
                  <c:v>82.058554320199761</c:v>
                </c:pt>
                <c:pt idx="7">
                  <c:v>82.272115756717639</c:v>
                </c:pt>
                <c:pt idx="8">
                  <c:v>82.482775155335389</c:v>
                </c:pt>
                <c:pt idx="9">
                  <c:v>82.690189837795444</c:v>
                </c:pt>
                <c:pt idx="10">
                  <c:v>82.893983285665541</c:v>
                </c:pt>
                <c:pt idx="11">
                  <c:v>83.093742848775506</c:v>
                </c:pt>
                <c:pt idx="12">
                  <c:v>83.289017512661076</c:v>
                </c:pt>
                <c:pt idx="13">
                  <c:v>83.479315784001642</c:v>
                </c:pt>
                <c:pt idx="14">
                  <c:v>83.664103765403141</c:v>
                </c:pt>
                <c:pt idx="15">
                  <c:v>83.842803504369726</c:v>
                </c:pt>
                <c:pt idx="16">
                  <c:v>84.014791715671024</c:v>
                </c:pt>
                <c:pt idx="17">
                  <c:v>84.179398991156319</c:v>
                </c:pt>
                <c:pt idx="18">
                  <c:v>84.335909625814494</c:v>
                </c:pt>
                <c:pt idx="19">
                  <c:v>84.483562202750775</c:v>
                </c:pt>
                <c:pt idx="20">
                  <c:v>84.621551091725181</c:v>
                </c:pt>
                <c:pt idx="21">
                  <c:v>84.749029024711547</c:v>
                </c:pt>
                <c:pt idx="22">
                  <c:v>84.865110916061653</c:v>
                </c:pt>
                <c:pt idx="23">
                  <c:v>84.968879092559632</c:v>
                </c:pt>
                <c:pt idx="24">
                  <c:v>85.059390088007987</c:v>
                </c:pt>
                <c:pt idx="25">
                  <c:v>85.135683136029712</c:v>
                </c:pt>
                <c:pt idx="26">
                  <c:v>85.196790461608643</c:v>
                </c:pt>
                <c:pt idx="27">
                  <c:v>85.241749424931299</c:v>
                </c:pt>
                <c:pt idx="28">
                  <c:v>85.269616509297549</c:v>
                </c:pt>
                <c:pt idx="29">
                  <c:v>85.279483068042282</c:v>
                </c:pt>
                <c:pt idx="30">
                  <c:v>85.270492654535303</c:v>
                </c:pt>
                <c:pt idx="31">
                  <c:v>85.24185965683553</c:v>
                </c:pt>
                <c:pt idx="32">
                  <c:v>85.192888848603701</c:v>
                </c:pt>
                <c:pt idx="33">
                  <c:v>85.122995356344347</c:v>
                </c:pt>
                <c:pt idx="34">
                  <c:v>85.031724437582952</c:v>
                </c:pt>
                <c:pt idx="35">
                  <c:v>84.918770374194025</c:v>
                </c:pt>
                <c:pt idx="36">
                  <c:v>84.783993719553806</c:v>
                </c:pt>
                <c:pt idx="37">
                  <c:v>84.627436107171462</c:v>
                </c:pt>
                <c:pt idx="38">
                  <c:v>84.449331840430801</c:v>
                </c:pt>
                <c:pt idx="39">
                  <c:v>84.250115544123986</c:v>
                </c:pt>
                <c:pt idx="40">
                  <c:v>84.030425271110943</c:v>
                </c:pt>
                <c:pt idx="41">
                  <c:v>83.791100619749727</c:v>
                </c:pt>
                <c:pt idx="42">
                  <c:v>83.533175622833966</c:v>
                </c:pt>
                <c:pt idx="43">
                  <c:v>83.257866404919568</c:v>
                </c:pt>
                <c:pt idx="44">
                  <c:v>82.966553856328531</c:v>
                </c:pt>
                <c:pt idx="45">
                  <c:v>82.66076182031901</c:v>
                </c:pt>
                <c:pt idx="46">
                  <c:v>82.342131515657783</c:v>
                </c:pt>
                <c:pt idx="47">
                  <c:v>82.012393102210936</c:v>
                </c:pt>
                <c:pt idx="48">
                  <c:v>81.673335427649221</c:v>
                </c:pt>
                <c:pt idx="49">
                  <c:v>81.326775059444145</c:v>
                </c:pt>
                <c:pt idx="50">
                  <c:v>80.974525704542629</c:v>
                </c:pt>
                <c:pt idx="51">
                  <c:v>80.618369052234058</c:v>
                </c:pt>
                <c:pt idx="52">
                  <c:v>80.260027952206741</c:v>
                </c:pt>
                <c:pt idx="53">
                  <c:v>79.901142672473526</c:v>
                </c:pt>
                <c:pt idx="54">
                  <c:v>79.543250786285512</c:v>
                </c:pt>
                <c:pt idx="55">
                  <c:v>79.187771029744965</c:v>
                </c:pt>
                <c:pt idx="56">
                  <c:v>78.835991268080818</c:v>
                </c:pt>
                <c:pt idx="57">
                  <c:v>78.489060521666644</c:v>
                </c:pt>
                <c:pt idx="58">
                  <c:v>78.147984842809308</c:v>
                </c:pt>
                <c:pt idx="59">
                  <c:v>77.813626707429677</c:v>
                </c:pt>
                <c:pt idx="60">
                  <c:v>77.486707494705783</c:v>
                </c:pt>
                <c:pt idx="61">
                  <c:v>77.167812572087399</c:v>
                </c:pt>
                <c:pt idx="62">
                  <c:v>76.857398479852691</c:v>
                </c:pt>
                <c:pt idx="63">
                  <c:v>76.555801713858429</c:v>
                </c:pt>
                <c:pt idx="64">
                  <c:v>76.263248631684377</c:v>
                </c:pt>
                <c:pt idx="65">
                  <c:v>75.979866050050518</c:v>
                </c:pt>
                <c:pt idx="66">
                  <c:v>75.705692154516655</c:v>
                </c:pt>
                <c:pt idx="67">
                  <c:v>75.440687401015126</c:v>
                </c:pt>
                <c:pt idx="68">
                  <c:v>75.184745148524144</c:v>
                </c:pt>
                <c:pt idx="69">
                  <c:v>74.93770181991448</c:v>
                </c:pt>
                <c:pt idx="70">
                  <c:v>74.699346441365165</c:v>
                </c:pt>
                <c:pt idx="71">
                  <c:v>74.469429458253927</c:v>
                </c:pt>
                <c:pt idx="72">
                  <c:v>74.247670766303571</c:v>
                </c:pt>
                <c:pt idx="73">
                  <c:v>74.033766930783884</c:v>
                </c:pt>
                <c:pt idx="74">
                  <c:v>73.827397593930613</c:v>
                </c:pt>
                <c:pt idx="75">
                  <c:v>73.628231091937479</c:v>
                </c:pt>
                <c:pt idx="76">
                  <c:v>73.435929318563822</c:v>
                </c:pt>
                <c:pt idx="77">
                  <c:v>73.250151883334894</c:v>
                </c:pt>
                <c:pt idx="78">
                  <c:v>73.070559619261104</c:v>
                </c:pt>
                <c:pt idx="79">
                  <c:v>72.896817498711414</c:v>
                </c:pt>
                <c:pt idx="80">
                  <c:v>72.728597017225766</c:v>
                </c:pt>
                <c:pt idx="81">
                  <c:v>72.565578104248587</c:v>
                </c:pt>
                <c:pt idx="82">
                  <c:v>72.407450617531296</c:v>
                </c:pt>
                <c:pt idx="83">
                  <c:v>72.253915474721126</c:v>
                </c:pt>
                <c:pt idx="84">
                  <c:v>72.104685471784364</c:v>
                </c:pt>
                <c:pt idx="85">
                  <c:v>71.959485833682649</c:v>
                </c:pt>
                <c:pt idx="86">
                  <c:v>71.81805453835463</c:v>
                </c:pt>
                <c:pt idx="87">
                  <c:v>71.680142450710861</c:v>
                </c:pt>
                <c:pt idx="88">
                  <c:v>71.545513299148737</c:v>
                </c:pt>
                <c:pt idx="89">
                  <c:v>71.413943523115449</c:v>
                </c:pt>
                <c:pt idx="90">
                  <c:v>71.285222016543301</c:v>
                </c:pt>
                <c:pt idx="91">
                  <c:v>71.159149788582553</c:v>
                </c:pt>
                <c:pt idx="92">
                  <c:v>71.035539559970999</c:v>
                </c:pt>
                <c:pt idx="93">
                  <c:v>70.914215310609819</c:v>
                </c:pt>
                <c:pt idx="94">
                  <c:v>70.795011791448573</c:v>
                </c:pt>
                <c:pt idx="95">
                  <c:v>70.677774011603162</c:v>
                </c:pt>
                <c:pt idx="96">
                  <c:v>70.562356709721158</c:v>
                </c:pt>
                <c:pt idx="97">
                  <c:v>70.448623816943751</c:v>
                </c:pt>
                <c:pt idx="98">
                  <c:v>70.336447917374599</c:v>
                </c:pt>
                <c:pt idx="99">
                  <c:v>70.22570971072696</c:v>
                </c:pt>
                <c:pt idx="100">
                  <c:v>70.116297480763635</c:v>
                </c:pt>
                <c:pt idx="101">
                  <c:v>70.008106572246973</c:v>
                </c:pt>
                <c:pt idx="102">
                  <c:v>69.901038878364133</c:v>
                </c:pt>
                <c:pt idx="103">
                  <c:v>69.795002339965393</c:v>
                </c:pt>
                <c:pt idx="104">
                  <c:v>69.689910457441229</c:v>
                </c:pt>
                <c:pt idx="105">
                  <c:v>69.585681815651469</c:v>
                </c:pt>
                <c:pt idx="106">
                  <c:v>69.482239621999682</c:v>
                </c:pt>
                <c:pt idx="107">
                  <c:v>69.379511257508895</c:v>
                </c:pt>
                <c:pt idx="108">
                  <c:v>69.277427840594996</c:v>
                </c:pt>
                <c:pt idx="109">
                  <c:v>69.175923803147469</c:v>
                </c:pt>
                <c:pt idx="110">
                  <c:v>69.074936478511987</c:v>
                </c:pt>
                <c:pt idx="111">
                  <c:v>68.974405701023485</c:v>
                </c:pt>
                <c:pt idx="112">
                  <c:v>68.874273416862906</c:v>
                </c:pt>
                <c:pt idx="113">
                  <c:v>68.77448330620787</c:v>
                </c:pt>
                <c:pt idx="114">
                  <c:v>68.674980416919567</c:v>
                </c:pt>
                <c:pt idx="115">
                  <c:v>68.575710810357549</c:v>
                </c:pt>
                <c:pt idx="116">
                  <c:v>68.476621220344882</c:v>
                </c:pt>
                <c:pt idx="117">
                  <c:v>68.377658726819902</c:v>
                </c:pt>
                <c:pt idx="118">
                  <c:v>68.278770446309693</c:v>
                </c:pt>
                <c:pt idx="119">
                  <c:v>68.179903242040126</c:v>
                </c:pt>
                <c:pt idx="120">
                  <c:v>68.081003457255804</c:v>
                </c:pt>
                <c:pt idx="121">
                  <c:v>67.982016676145008</c:v>
                </c:pt>
                <c:pt idx="122">
                  <c:v>67.882887517636703</c:v>
                </c:pt>
                <c:pt idx="123">
                  <c:v>67.783559468227253</c:v>
                </c:pt>
                <c:pt idx="124">
                  <c:v>67.683974760867699</c:v>
                </c:pt>
                <c:pt idx="125">
                  <c:v>67.584074307748836</c:v>
                </c:pt>
                <c:pt idx="126">
                  <c:v>67.483797695493507</c:v>
                </c:pt>
                <c:pt idx="127">
                  <c:v>67.383083251727527</c:v>
                </c:pt>
                <c:pt idx="128">
                  <c:v>67.281868192156864</c:v>
                </c:pt>
                <c:pt idx="129">
                  <c:v>67.180088857026604</c:v>
                </c:pt>
                <c:pt idx="130">
                  <c:v>67.077681045063187</c:v>
                </c:pt>
                <c:pt idx="131">
                  <c:v>66.974580451592971</c:v>
                </c:pt>
                <c:pt idx="132">
                  <c:v>66.870723215386803</c:v>
                </c:pt>
                <c:pt idx="133">
                  <c:v>66.766046575819175</c:v>
                </c:pt>
                <c:pt idx="134">
                  <c:v>66.660489638114512</c:v>
                </c:pt>
                <c:pt idx="135">
                  <c:v>66.553994239794434</c:v>
                </c:pt>
                <c:pt idx="136">
                  <c:v>66.446505906031902</c:v>
                </c:pt>
                <c:pt idx="137">
                  <c:v>66.337974875637769</c:v>
                </c:pt>
                <c:pt idx="138">
                  <c:v>66.228357173133816</c:v>
                </c:pt>
                <c:pt idx="139">
                  <c:v>66.117615696181957</c:v>
                </c:pt>
                <c:pt idx="140">
                  <c:v>66.00572128201091</c:v>
                </c:pt>
                <c:pt idx="141">
                  <c:v>65.892653711944234</c:v>
                </c:pt>
                <c:pt idx="142">
                  <c:v>65.778402610233826</c:v>
                </c:pt>
                <c:pt idx="143">
                  <c:v>65.662968192667876</c:v>
                </c:pt>
                <c:pt idx="144">
                  <c:v>65.546361822263634</c:v>
                </c:pt>
                <c:pt idx="145">
                  <c:v>65.428606334029595</c:v>
                </c:pt>
                <c:pt idx="146">
                  <c:v>65.309736098313266</c:v>
                </c:pt>
                <c:pt idx="147">
                  <c:v>65.18979680239994</c:v>
                </c:pt>
                <c:pt idx="148">
                  <c:v>65.068844942280052</c:v>
                </c:pt>
                <c:pt idx="149">
                  <c:v>64.946947030088097</c:v>
                </c:pt>
                <c:pt idx="150">
                  <c:v>64.824178536677294</c:v>
                </c:pt>
                <c:pt idx="151">
                  <c:v>64.700622602073565</c:v>
                </c:pt>
                <c:pt idx="152">
                  <c:v>64.576368558111682</c:v>
                </c:pt>
                <c:pt idx="153">
                  <c:v>64.451510316482953</c:v>
                </c:pt>
                <c:pt idx="154">
                  <c:v>64.326144681048945</c:v>
                </c:pt>
                <c:pt idx="155">
                  <c:v>64.200369645233479</c:v>
                </c:pt>
                <c:pt idx="156">
                  <c:v>64.07428273357624</c:v>
                </c:pt>
                <c:pt idx="157">
                  <c:v>63.947979441426099</c:v>
                </c:pt>
                <c:pt idx="158">
                  <c:v>63.821551818859099</c:v>
                </c:pt>
                <c:pt idx="159">
                  <c:v>63.695087235011563</c:v>
                </c:pt>
                <c:pt idx="160">
                  <c:v>63.568667348002251</c:v>
                </c:pt>
                <c:pt idx="161">
                  <c:v>63.442367294360167</c:v>
                </c:pt>
                <c:pt idx="162">
                  <c:v>63.316255101163151</c:v>
                </c:pt>
                <c:pt idx="163">
                  <c:v>63.190391314564714</c:v>
                </c:pt>
                <c:pt idx="164">
                  <c:v>63.064828830486555</c:v>
                </c:pt>
                <c:pt idx="165">
                  <c:v>62.939612907231208</c:v>
                </c:pt>
                <c:pt idx="166">
                  <c:v>62.814781335682852</c:v>
                </c:pt>
                <c:pt idx="167">
                  <c:v>62.690364740524181</c:v>
                </c:pt>
                <c:pt idx="168">
                  <c:v>62.566386985293214</c:v>
                </c:pt>
                <c:pt idx="169">
                  <c:v>62.442865654859119</c:v>
                </c:pt>
                <c:pt idx="170">
                  <c:v>62.319812590693417</c:v>
                </c:pt>
                <c:pt idx="171">
                  <c:v>62.197234456841691</c:v>
                </c:pt>
                <c:pt idx="172">
                  <c:v>62.075133317469067</c:v>
                </c:pt>
                <c:pt idx="173">
                  <c:v>61.953507210012503</c:v>
                </c:pt>
                <c:pt idx="174">
                  <c:v>61.832350701120625</c:v>
                </c:pt>
                <c:pt idx="175">
                  <c:v>61.711655415548805</c:v>
                </c:pt>
                <c:pt idx="176">
                  <c:v>61.591410530896866</c:v>
                </c:pt>
                <c:pt idx="177">
                  <c:v>61.471603233468429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81.295000000000002</c:v>
                </c:pt>
                <c:pt idx="1">
                  <c:v>80.638999999999996</c:v>
                </c:pt>
                <c:pt idx="2">
                  <c:v>80.721000000000004</c:v>
                </c:pt>
                <c:pt idx="3">
                  <c:v>79.738</c:v>
                </c:pt>
                <c:pt idx="4">
                  <c:v>80.049000000000007</c:v>
                </c:pt>
                <c:pt idx="5">
                  <c:v>79.902000000000001</c:v>
                </c:pt>
                <c:pt idx="6">
                  <c:v>80.114999999999995</c:v>
                </c:pt>
                <c:pt idx="7">
                  <c:v>80.540999999999997</c:v>
                </c:pt>
                <c:pt idx="8">
                  <c:v>79.950999999999993</c:v>
                </c:pt>
                <c:pt idx="9">
                  <c:v>80.23</c:v>
                </c:pt>
                <c:pt idx="10">
                  <c:v>79.623000000000005</c:v>
                </c:pt>
                <c:pt idx="11">
                  <c:v>79.787000000000006</c:v>
                </c:pt>
                <c:pt idx="12">
                  <c:v>78.721000000000004</c:v>
                </c:pt>
                <c:pt idx="13">
                  <c:v>79.442999999999998</c:v>
                </c:pt>
                <c:pt idx="14">
                  <c:v>79.606999999999999</c:v>
                </c:pt>
                <c:pt idx="15">
                  <c:v>79.852000000000004</c:v>
                </c:pt>
                <c:pt idx="16">
                  <c:v>79.492000000000004</c:v>
                </c:pt>
                <c:pt idx="17">
                  <c:v>79.212999999999994</c:v>
                </c:pt>
                <c:pt idx="18">
                  <c:v>79.852000000000004</c:v>
                </c:pt>
                <c:pt idx="19">
                  <c:v>79.802999999999997</c:v>
                </c:pt>
                <c:pt idx="20">
                  <c:v>80.688999999999993</c:v>
                </c:pt>
                <c:pt idx="21">
                  <c:v>79.902000000000001</c:v>
                </c:pt>
                <c:pt idx="22">
                  <c:v>80.278999999999996</c:v>
                </c:pt>
                <c:pt idx="23">
                  <c:v>80.933999999999997</c:v>
                </c:pt>
                <c:pt idx="24">
                  <c:v>80.638999999999996</c:v>
                </c:pt>
                <c:pt idx="25">
                  <c:v>80.212999999999994</c:v>
                </c:pt>
                <c:pt idx="26">
                  <c:v>81.474999999999994</c:v>
                </c:pt>
                <c:pt idx="27">
                  <c:v>80.066000000000003</c:v>
                </c:pt>
                <c:pt idx="28">
                  <c:v>81.573999999999998</c:v>
                </c:pt>
                <c:pt idx="29">
                  <c:v>81.902000000000001</c:v>
                </c:pt>
                <c:pt idx="30">
                  <c:v>82.311000000000007</c:v>
                </c:pt>
                <c:pt idx="31">
                  <c:v>83.164000000000001</c:v>
                </c:pt>
                <c:pt idx="32">
                  <c:v>82.081999999999994</c:v>
                </c:pt>
                <c:pt idx="33">
                  <c:v>84.59</c:v>
                </c:pt>
                <c:pt idx="34">
                  <c:v>84.081999999999994</c:v>
                </c:pt>
                <c:pt idx="35">
                  <c:v>85.245999999999995</c:v>
                </c:pt>
                <c:pt idx="36">
                  <c:v>86</c:v>
                </c:pt>
                <c:pt idx="37">
                  <c:v>85.721000000000004</c:v>
                </c:pt>
                <c:pt idx="38">
                  <c:v>86.671999999999997</c:v>
                </c:pt>
                <c:pt idx="39">
                  <c:v>88.393000000000001</c:v>
                </c:pt>
                <c:pt idx="40">
                  <c:v>88.933999999999997</c:v>
                </c:pt>
                <c:pt idx="41">
                  <c:v>90.197000000000003</c:v>
                </c:pt>
                <c:pt idx="42">
                  <c:v>90.802999999999997</c:v>
                </c:pt>
                <c:pt idx="43">
                  <c:v>92.066000000000003</c:v>
                </c:pt>
                <c:pt idx="44">
                  <c:v>94.721000000000004</c:v>
                </c:pt>
                <c:pt idx="45">
                  <c:v>97.474999999999994</c:v>
                </c:pt>
                <c:pt idx="46">
                  <c:v>99.147999999999996</c:v>
                </c:pt>
                <c:pt idx="47">
                  <c:v>101.902</c:v>
                </c:pt>
                <c:pt idx="48">
                  <c:v>106.78700000000001</c:v>
                </c:pt>
                <c:pt idx="49">
                  <c:v>112.033</c:v>
                </c:pt>
                <c:pt idx="50">
                  <c:v>119.836</c:v>
                </c:pt>
                <c:pt idx="51">
                  <c:v>129.03299999999999</c:v>
                </c:pt>
                <c:pt idx="52">
                  <c:v>141.934</c:v>
                </c:pt>
                <c:pt idx="53">
                  <c:v>157.738</c:v>
                </c:pt>
                <c:pt idx="54">
                  <c:v>174.65600000000001</c:v>
                </c:pt>
                <c:pt idx="55">
                  <c:v>192.55699999999999</c:v>
                </c:pt>
                <c:pt idx="56">
                  <c:v>207.34399999999999</c:v>
                </c:pt>
                <c:pt idx="57">
                  <c:v>221.01599999999999</c:v>
                </c:pt>
                <c:pt idx="58">
                  <c:v>231.49199999999999</c:v>
                </c:pt>
                <c:pt idx="59">
                  <c:v>237.672</c:v>
                </c:pt>
                <c:pt idx="60">
                  <c:v>240.52500000000001</c:v>
                </c:pt>
                <c:pt idx="61">
                  <c:v>238.62299999999999</c:v>
                </c:pt>
                <c:pt idx="62">
                  <c:v>231.11500000000001</c:v>
                </c:pt>
                <c:pt idx="63">
                  <c:v>216.328</c:v>
                </c:pt>
                <c:pt idx="64">
                  <c:v>190.852</c:v>
                </c:pt>
                <c:pt idx="65">
                  <c:v>158.541</c:v>
                </c:pt>
                <c:pt idx="66">
                  <c:v>122.705</c:v>
                </c:pt>
                <c:pt idx="67">
                  <c:v>95.59</c:v>
                </c:pt>
                <c:pt idx="68">
                  <c:v>87.066000000000003</c:v>
                </c:pt>
                <c:pt idx="69">
                  <c:v>86.835999999999999</c:v>
                </c:pt>
                <c:pt idx="70">
                  <c:v>90.343999999999994</c:v>
                </c:pt>
                <c:pt idx="71">
                  <c:v>94.623000000000005</c:v>
                </c:pt>
                <c:pt idx="72">
                  <c:v>99.278999999999996</c:v>
                </c:pt>
                <c:pt idx="73">
                  <c:v>107.197</c:v>
                </c:pt>
                <c:pt idx="74">
                  <c:v>115.672</c:v>
                </c:pt>
                <c:pt idx="75">
                  <c:v>126.34399999999999</c:v>
                </c:pt>
                <c:pt idx="76">
                  <c:v>138.96700000000001</c:v>
                </c:pt>
                <c:pt idx="77">
                  <c:v>152.34399999999999</c:v>
                </c:pt>
                <c:pt idx="78">
                  <c:v>165.52500000000001</c:v>
                </c:pt>
                <c:pt idx="79">
                  <c:v>176.78700000000001</c:v>
                </c:pt>
                <c:pt idx="80">
                  <c:v>185.65600000000001</c:v>
                </c:pt>
                <c:pt idx="81">
                  <c:v>189.262</c:v>
                </c:pt>
                <c:pt idx="82">
                  <c:v>188.42599999999999</c:v>
                </c:pt>
                <c:pt idx="83">
                  <c:v>181.59</c:v>
                </c:pt>
                <c:pt idx="84">
                  <c:v>165.197</c:v>
                </c:pt>
                <c:pt idx="85">
                  <c:v>145.09800000000001</c:v>
                </c:pt>
                <c:pt idx="86">
                  <c:v>118.31100000000001</c:v>
                </c:pt>
                <c:pt idx="87">
                  <c:v>91.426000000000002</c:v>
                </c:pt>
                <c:pt idx="88">
                  <c:v>74.147999999999996</c:v>
                </c:pt>
                <c:pt idx="89">
                  <c:v>69.114999999999995</c:v>
                </c:pt>
                <c:pt idx="90">
                  <c:v>67.787000000000006</c:v>
                </c:pt>
                <c:pt idx="91">
                  <c:v>68.245999999999995</c:v>
                </c:pt>
                <c:pt idx="92">
                  <c:v>67.852000000000004</c:v>
                </c:pt>
                <c:pt idx="93">
                  <c:v>68.918000000000006</c:v>
                </c:pt>
                <c:pt idx="94">
                  <c:v>69.623000000000005</c:v>
                </c:pt>
                <c:pt idx="95">
                  <c:v>68.966999999999999</c:v>
                </c:pt>
                <c:pt idx="96">
                  <c:v>69.212999999999994</c:v>
                </c:pt>
                <c:pt idx="97">
                  <c:v>68.426000000000002</c:v>
                </c:pt>
                <c:pt idx="98">
                  <c:v>69.311000000000007</c:v>
                </c:pt>
                <c:pt idx="99">
                  <c:v>69.081999999999994</c:v>
                </c:pt>
                <c:pt idx="100">
                  <c:v>70.197000000000003</c:v>
                </c:pt>
                <c:pt idx="101">
                  <c:v>68.950999999999993</c:v>
                </c:pt>
                <c:pt idx="102">
                  <c:v>69.754000000000005</c:v>
                </c:pt>
                <c:pt idx="103">
                  <c:v>69.147999999999996</c:v>
                </c:pt>
                <c:pt idx="104">
                  <c:v>68.376999999999995</c:v>
                </c:pt>
                <c:pt idx="105">
                  <c:v>69.721000000000004</c:v>
                </c:pt>
                <c:pt idx="106">
                  <c:v>69.311000000000007</c:v>
                </c:pt>
                <c:pt idx="107">
                  <c:v>69.474999999999994</c:v>
                </c:pt>
                <c:pt idx="108">
                  <c:v>69.262</c:v>
                </c:pt>
                <c:pt idx="109">
                  <c:v>69</c:v>
                </c:pt>
                <c:pt idx="110">
                  <c:v>68.426000000000002</c:v>
                </c:pt>
                <c:pt idx="111">
                  <c:v>69.819999999999993</c:v>
                </c:pt>
                <c:pt idx="112">
                  <c:v>70.638999999999996</c:v>
                </c:pt>
                <c:pt idx="113">
                  <c:v>71.885000000000005</c:v>
                </c:pt>
                <c:pt idx="114">
                  <c:v>71.869</c:v>
                </c:pt>
                <c:pt idx="115">
                  <c:v>73.983999999999995</c:v>
                </c:pt>
                <c:pt idx="116">
                  <c:v>75.902000000000001</c:v>
                </c:pt>
                <c:pt idx="117">
                  <c:v>77.902000000000001</c:v>
                </c:pt>
                <c:pt idx="118">
                  <c:v>78.540999999999997</c:v>
                </c:pt>
                <c:pt idx="119">
                  <c:v>80.033000000000001</c:v>
                </c:pt>
                <c:pt idx="120">
                  <c:v>80.343999999999994</c:v>
                </c:pt>
                <c:pt idx="121">
                  <c:v>80.23</c:v>
                </c:pt>
                <c:pt idx="122">
                  <c:v>79.131</c:v>
                </c:pt>
                <c:pt idx="123">
                  <c:v>78.033000000000001</c:v>
                </c:pt>
                <c:pt idx="124">
                  <c:v>76.328000000000003</c:v>
                </c:pt>
                <c:pt idx="125">
                  <c:v>73.540999999999997</c:v>
                </c:pt>
                <c:pt idx="126">
                  <c:v>71.835999999999999</c:v>
                </c:pt>
                <c:pt idx="127">
                  <c:v>69.671999999999997</c:v>
                </c:pt>
                <c:pt idx="128">
                  <c:v>67.787000000000006</c:v>
                </c:pt>
                <c:pt idx="129">
                  <c:v>66.885000000000005</c:v>
                </c:pt>
                <c:pt idx="130">
                  <c:v>66.097999999999999</c:v>
                </c:pt>
                <c:pt idx="131">
                  <c:v>64.656000000000006</c:v>
                </c:pt>
                <c:pt idx="132">
                  <c:v>63.917999999999999</c:v>
                </c:pt>
                <c:pt idx="133">
                  <c:v>65.049000000000007</c:v>
                </c:pt>
                <c:pt idx="134">
                  <c:v>64.23</c:v>
                </c:pt>
                <c:pt idx="135">
                  <c:v>65.016000000000005</c:v>
                </c:pt>
                <c:pt idx="136">
                  <c:v>64.59</c:v>
                </c:pt>
                <c:pt idx="137">
                  <c:v>64.016000000000005</c:v>
                </c:pt>
                <c:pt idx="138">
                  <c:v>64.819999999999993</c:v>
                </c:pt>
                <c:pt idx="139">
                  <c:v>64.262</c:v>
                </c:pt>
                <c:pt idx="140">
                  <c:v>64.131</c:v>
                </c:pt>
                <c:pt idx="141">
                  <c:v>65.442999999999998</c:v>
                </c:pt>
                <c:pt idx="142">
                  <c:v>64.343999999999994</c:v>
                </c:pt>
                <c:pt idx="143">
                  <c:v>66.295000000000002</c:v>
                </c:pt>
                <c:pt idx="144">
                  <c:v>66.738</c:v>
                </c:pt>
                <c:pt idx="145">
                  <c:v>66.066000000000003</c:v>
                </c:pt>
                <c:pt idx="146">
                  <c:v>68.474999999999994</c:v>
                </c:pt>
                <c:pt idx="147">
                  <c:v>69.016000000000005</c:v>
                </c:pt>
                <c:pt idx="148">
                  <c:v>70.361000000000004</c:v>
                </c:pt>
                <c:pt idx="149">
                  <c:v>70.393000000000001</c:v>
                </c:pt>
                <c:pt idx="150">
                  <c:v>70.966999999999999</c:v>
                </c:pt>
                <c:pt idx="151">
                  <c:v>70</c:v>
                </c:pt>
                <c:pt idx="152">
                  <c:v>69.376999999999995</c:v>
                </c:pt>
                <c:pt idx="153">
                  <c:v>67.033000000000001</c:v>
                </c:pt>
                <c:pt idx="154">
                  <c:v>66.77</c:v>
                </c:pt>
                <c:pt idx="155">
                  <c:v>63.902000000000001</c:v>
                </c:pt>
                <c:pt idx="156">
                  <c:v>65.097999999999999</c:v>
                </c:pt>
                <c:pt idx="157">
                  <c:v>62.984000000000002</c:v>
                </c:pt>
                <c:pt idx="158">
                  <c:v>62.048999999999999</c:v>
                </c:pt>
                <c:pt idx="159">
                  <c:v>61.869</c:v>
                </c:pt>
                <c:pt idx="160">
                  <c:v>61.655999999999999</c:v>
                </c:pt>
                <c:pt idx="161">
                  <c:v>61.033000000000001</c:v>
                </c:pt>
                <c:pt idx="162">
                  <c:v>63</c:v>
                </c:pt>
                <c:pt idx="163">
                  <c:v>61.066000000000003</c:v>
                </c:pt>
                <c:pt idx="164">
                  <c:v>61.77</c:v>
                </c:pt>
                <c:pt idx="165">
                  <c:v>61.933999999999997</c:v>
                </c:pt>
                <c:pt idx="166">
                  <c:v>61.786999999999999</c:v>
                </c:pt>
                <c:pt idx="167">
                  <c:v>61.851999999999997</c:v>
                </c:pt>
                <c:pt idx="168">
                  <c:v>60.984000000000002</c:v>
                </c:pt>
                <c:pt idx="169">
                  <c:v>61.59</c:v>
                </c:pt>
                <c:pt idx="170">
                  <c:v>61.393000000000001</c:v>
                </c:pt>
                <c:pt idx="171">
                  <c:v>59.917999999999999</c:v>
                </c:pt>
                <c:pt idx="172">
                  <c:v>59.246000000000002</c:v>
                </c:pt>
                <c:pt idx="173">
                  <c:v>61.197000000000003</c:v>
                </c:pt>
                <c:pt idx="174">
                  <c:v>60.557000000000002</c:v>
                </c:pt>
                <c:pt idx="175">
                  <c:v>61.475000000000001</c:v>
                </c:pt>
                <c:pt idx="176">
                  <c:v>61</c:v>
                </c:pt>
                <c:pt idx="177">
                  <c:v>59.475000000000001</c:v>
                </c:pt>
                <c:pt idx="178">
                  <c:v>59.377000000000002</c:v>
                </c:pt>
                <c:pt idx="179">
                  <c:v>59.115000000000002</c:v>
                </c:pt>
                <c:pt idx="180">
                  <c:v>60.508000000000003</c:v>
                </c:pt>
                <c:pt idx="181">
                  <c:v>60.557000000000002</c:v>
                </c:pt>
                <c:pt idx="182">
                  <c:v>59.540999999999997</c:v>
                </c:pt>
                <c:pt idx="183">
                  <c:v>59.655999999999999</c:v>
                </c:pt>
                <c:pt idx="184">
                  <c:v>60.115000000000002</c:v>
                </c:pt>
                <c:pt idx="185">
                  <c:v>59.279000000000003</c:v>
                </c:pt>
                <c:pt idx="186">
                  <c:v>59.933999999999997</c:v>
                </c:pt>
                <c:pt idx="187">
                  <c:v>59.197000000000003</c:v>
                </c:pt>
                <c:pt idx="188">
                  <c:v>59.689</c:v>
                </c:pt>
                <c:pt idx="189">
                  <c:v>59.639000000000003</c:v>
                </c:pt>
                <c:pt idx="190">
                  <c:v>59.524999999999999</c:v>
                </c:pt>
                <c:pt idx="191">
                  <c:v>59.377000000000002</c:v>
                </c:pt>
                <c:pt idx="192">
                  <c:v>58.917999999999999</c:v>
                </c:pt>
                <c:pt idx="193">
                  <c:v>60.328000000000003</c:v>
                </c:pt>
                <c:pt idx="194">
                  <c:v>58.328000000000003</c:v>
                </c:pt>
                <c:pt idx="195">
                  <c:v>59.082000000000001</c:v>
                </c:pt>
                <c:pt idx="196">
                  <c:v>59</c:v>
                </c:pt>
                <c:pt idx="197">
                  <c:v>59.851999999999997</c:v>
                </c:pt>
                <c:pt idx="198">
                  <c:v>59.082000000000001</c:v>
                </c:pt>
                <c:pt idx="199">
                  <c:v>58.704999999999998</c:v>
                </c:pt>
                <c:pt idx="200">
                  <c:v>59.344000000000001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77.468681537584516</c:v>
                </c:pt>
                <c:pt idx="2">
                  <c:v>77.694705889881035</c:v>
                </c:pt>
                <c:pt idx="3">
                  <c:v>77.919849345701692</c:v>
                </c:pt>
                <c:pt idx="4">
                  <c:v>78.143968813645614</c:v>
                </c:pt>
                <c:pt idx="5">
                  <c:v>78.366903160063103</c:v>
                </c:pt>
                <c:pt idx="6">
                  <c:v>78.588471375124897</c:v>
                </c:pt>
                <c:pt idx="7">
                  <c:v>78.808470620268182</c:v>
                </c:pt>
                <c:pt idx="8">
                  <c:v>79.026674164171169</c:v>
                </c:pt>
                <c:pt idx="9">
                  <c:v>79.242829219026362</c:v>
                </c:pt>
                <c:pt idx="10">
                  <c:v>79.456654694609483</c:v>
                </c:pt>
                <c:pt idx="11">
                  <c:v>79.667838894710741</c:v>
                </c:pt>
                <c:pt idx="12">
                  <c:v>79.876037189246802</c:v>
                </c:pt>
                <c:pt idx="13">
                  <c:v>80.080869706330333</c:v>
                </c:pt>
                <c:pt idx="14">
                  <c:v>80.281919102612747</c:v>
                </c:pt>
                <c:pt idx="15">
                  <c:v>80.478728488825325</c:v>
                </c:pt>
                <c:pt idx="16">
                  <c:v>80.670799613201424</c:v>
                </c:pt>
                <c:pt idx="17">
                  <c:v>80.857591442778357</c:v>
                </c:pt>
                <c:pt idx="18">
                  <c:v>81.03851933887843</c:v>
                </c:pt>
                <c:pt idx="19">
                  <c:v>81.212955110541941</c:v>
                </c:pt>
                <c:pt idx="20">
                  <c:v>81.38022836780911</c:v>
                </c:pt>
                <c:pt idx="21">
                  <c:v>81.539629815640239</c:v>
                </c:pt>
                <c:pt idx="22">
                  <c:v>81.690417473941054</c:v>
                </c:pt>
                <c:pt idx="23">
                  <c:v>81.831827344295363</c:v>
                </c:pt>
                <c:pt idx="24">
                  <c:v>81.963090858473009</c:v>
                </c:pt>
                <c:pt idx="25">
                  <c:v>82.083462653379939</c:v>
                </c:pt>
                <c:pt idx="26">
                  <c:v>82.192263962931946</c:v>
                </c:pt>
                <c:pt idx="27">
                  <c:v>82.288949355968896</c:v>
                </c:pt>
                <c:pt idx="28">
                  <c:v>82.373207830069177</c:v>
                </c:pt>
                <c:pt idx="29">
                  <c:v>82.44511349458601</c:v>
                </c:pt>
                <c:pt idx="30">
                  <c:v>82.505346229355851</c:v>
                </c:pt>
                <c:pt idx="31">
                  <c:v>82.555508570663022</c:v>
                </c:pt>
                <c:pt idx="32">
                  <c:v>82.598571117014203</c:v>
                </c:pt>
                <c:pt idx="33">
                  <c:v>82.639483984686109</c:v>
                </c:pt>
                <c:pt idx="34">
                  <c:v>82.685994743329132</c:v>
                </c:pt>
                <c:pt idx="35">
                  <c:v>82.749711679563134</c:v>
                </c:pt>
                <c:pt idx="36">
                  <c:v>82.847442461743697</c:v>
                </c:pt>
                <c:pt idx="37">
                  <c:v>83.002819252004926</c:v>
                </c:pt>
                <c:pt idx="38">
                  <c:v>83.248189057547648</c:v>
                </c:pt>
                <c:pt idx="39">
                  <c:v>83.626700429641218</c:v>
                </c:pt>
                <c:pt idx="40">
                  <c:v>84.194453996889678</c:v>
                </c:pt>
                <c:pt idx="41">
                  <c:v>85.02250700555291</c:v>
                </c:pt>
                <c:pt idx="42">
                  <c:v>86.198437057934669</c:v>
                </c:pt>
                <c:pt idx="43">
                  <c:v>87.827088100538333</c:v>
                </c:pt>
                <c:pt idx="44">
                  <c:v>90.030057478726846</c:v>
                </c:pt>
                <c:pt idx="45">
                  <c:v>92.943455245311824</c:v>
                </c:pt>
                <c:pt idx="46">
                  <c:v>96.713496099160423</c:v>
                </c:pt>
                <c:pt idx="47">
                  <c:v>101.48958867635987</c:v>
                </c:pt>
                <c:pt idx="48">
                  <c:v>107.41477851047654</c:v>
                </c:pt>
                <c:pt idx="49">
                  <c:v>114.61368089068972</c:v>
                </c:pt>
                <c:pt idx="50">
                  <c:v>123.17839374113454</c:v>
                </c:pt>
                <c:pt idx="51">
                  <c:v>133.15327443796252</c:v>
                </c:pt>
                <c:pt idx="52">
                  <c:v>144.51983154647914</c:v>
                </c:pt>
                <c:pt idx="53">
                  <c:v>157.18315646452291</c:v>
                </c:pt>
                <c:pt idx="54">
                  <c:v>170.96075666884596</c:v>
                </c:pt>
                <c:pt idx="55">
                  <c:v>185.57166908741954</c:v>
                </c:pt>
                <c:pt idx="56">
                  <c:v>200.61463035909242</c:v>
                </c:pt>
                <c:pt idx="57">
                  <c:v>215.50570269202987</c:v>
                </c:pt>
                <c:pt idx="58">
                  <c:v>229.32937517994986</c:v>
                </c:pt>
                <c:pt idx="59">
                  <c:v>240.59111971561936</c:v>
                </c:pt>
                <c:pt idx="60">
                  <c:v>247.01214432772539</c:v>
                </c:pt>
                <c:pt idx="61">
                  <c:v>245.738523868551</c:v>
                </c:pt>
                <c:pt idx="62">
                  <c:v>234.34921790731374</c:v>
                </c:pt>
                <c:pt idx="63">
                  <c:v>212.48550565228001</c:v>
                </c:pt>
                <c:pt idx="64">
                  <c:v>183.02864745911384</c:v>
                </c:pt>
                <c:pt idx="65">
                  <c:v>151.56561013990515</c:v>
                </c:pt>
                <c:pt idx="66">
                  <c:v>124.08474684712951</c:v>
                </c:pt>
                <c:pt idx="67">
                  <c:v>104.44419841710641</c:v>
                </c:pt>
                <c:pt idx="68">
                  <c:v>93.368857944235316</c:v>
                </c:pt>
                <c:pt idx="69">
                  <c:v>89.304910154170557</c:v>
                </c:pt>
                <c:pt idx="70">
                  <c:v>90.025357502632374</c:v>
                </c:pt>
                <c:pt idx="71">
                  <c:v>93.77174442571939</c:v>
                </c:pt>
                <c:pt idx="72">
                  <c:v>99.561308597315232</c:v>
                </c:pt>
                <c:pt idx="73">
                  <c:v>106.97906518161534</c:v>
                </c:pt>
                <c:pt idx="74">
                  <c:v>115.86799280126188</c:v>
                </c:pt>
                <c:pt idx="75">
                  <c:v>126.11268226357957</c:v>
                </c:pt>
                <c:pt idx="76">
                  <c:v>137.52935600928532</c:v>
                </c:pt>
                <c:pt idx="77">
                  <c:v>149.8145060411365</c:v>
                </c:pt>
                <c:pt idx="78">
                  <c:v>162.49799615196451</c:v>
                </c:pt>
                <c:pt idx="79">
                  <c:v>174.83161881066346</c:v>
                </c:pt>
                <c:pt idx="80">
                  <c:v>185.53989836231315</c:v>
                </c:pt>
                <c:pt idx="81">
                  <c:v>192.49639229701617</c:v>
                </c:pt>
                <c:pt idx="82">
                  <c:v>192.76031394561338</c:v>
                </c:pt>
                <c:pt idx="83">
                  <c:v>183.6471807163758</c:v>
                </c:pt>
                <c:pt idx="84">
                  <c:v>164.7910476528981</c:v>
                </c:pt>
                <c:pt idx="85">
                  <c:v>139.59731437378034</c:v>
                </c:pt>
                <c:pt idx="86">
                  <c:v>114.1448934184578</c:v>
                </c:pt>
                <c:pt idx="87">
                  <c:v>93.889214812839683</c:v>
                </c:pt>
                <c:pt idx="88">
                  <c:v>80.991118428894254</c:v>
                </c:pt>
                <c:pt idx="89">
                  <c:v>74.353944764930631</c:v>
                </c:pt>
                <c:pt idx="90">
                  <c:v>71.549336851043421</c:v>
                </c:pt>
                <c:pt idx="91">
                  <c:v>70.527797160036812</c:v>
                </c:pt>
                <c:pt idx="92">
                  <c:v>70.152656642704187</c:v>
                </c:pt>
                <c:pt idx="93">
                  <c:v>69.96320764081382</c:v>
                </c:pt>
                <c:pt idx="94">
                  <c:v>69.817259410907184</c:v>
                </c:pt>
                <c:pt idx="95">
                  <c:v>69.680686067091543</c:v>
                </c:pt>
                <c:pt idx="96">
                  <c:v>69.547055602230799</c:v>
                </c:pt>
                <c:pt idx="97">
                  <c:v>69.415490510502977</c:v>
                </c:pt>
                <c:pt idx="98">
                  <c:v>69.286118984385126</c:v>
                </c:pt>
                <c:pt idx="99">
                  <c:v>69.159439290051083</c:v>
                </c:pt>
                <c:pt idx="100">
                  <c:v>69.036387673099284</c:v>
                </c:pt>
                <c:pt idx="101">
                  <c:v>68.918565179300373</c:v>
                </c:pt>
                <c:pt idx="102">
                  <c:v>68.808566945857976</c:v>
                </c:pt>
                <c:pt idx="103">
                  <c:v>68.710418929377909</c:v>
                </c:pt>
                <c:pt idx="104">
                  <c:v>68.63011970746912</c:v>
                </c:pt>
                <c:pt idx="105">
                  <c:v>68.576260003931736</c:v>
                </c:pt>
                <c:pt idx="106">
                  <c:v>68.560654869862418</c:v>
                </c:pt>
                <c:pt idx="107">
                  <c:v>68.598875563063544</c:v>
                </c:pt>
                <c:pt idx="108">
                  <c:v>68.710516855884777</c:v>
                </c:pt>
                <c:pt idx="109">
                  <c:v>68.918993032355246</c:v>
                </c:pt>
                <c:pt idx="110">
                  <c:v>69.250639395703715</c:v>
                </c:pt>
                <c:pt idx="111">
                  <c:v>69.732924904860184</c:v>
                </c:pt>
                <c:pt idx="112">
                  <c:v>70.391670930257476</c:v>
                </c:pt>
                <c:pt idx="113">
                  <c:v>71.247321456933022</c:v>
                </c:pt>
                <c:pt idx="114">
                  <c:v>72.310480565505074</c:v>
                </c:pt>
                <c:pt idx="115">
                  <c:v>73.576973798638392</c:v>
                </c:pt>
                <c:pt idx="116">
                  <c:v>75.022227441926773</c:v>
                </c:pt>
                <c:pt idx="117">
                  <c:v>76.593273776533238</c:v>
                </c:pt>
                <c:pt idx="118">
                  <c:v>78.194592086863082</c:v>
                </c:pt>
                <c:pt idx="119">
                  <c:v>79.665200855637664</c:v>
                </c:pt>
                <c:pt idx="120">
                  <c:v>80.756747276560972</c:v>
                </c:pt>
                <c:pt idx="121">
                  <c:v>81.146629677349708</c:v>
                </c:pt>
                <c:pt idx="122">
                  <c:v>80.530559387694225</c:v>
                </c:pt>
                <c:pt idx="123">
                  <c:v>78.791789462711193</c:v>
                </c:pt>
                <c:pt idx="124">
                  <c:v>76.146393208603868</c:v>
                </c:pt>
                <c:pt idx="125">
                  <c:v>73.120763302819725</c:v>
                </c:pt>
                <c:pt idx="126">
                  <c:v>70.327325242442811</c:v>
                </c:pt>
                <c:pt idx="127">
                  <c:v>68.187471566800966</c:v>
                </c:pt>
                <c:pt idx="128">
                  <c:v>66.801251281432371</c:v>
                </c:pt>
                <c:pt idx="129">
                  <c:v>66.020254606649843</c:v>
                </c:pt>
                <c:pt idx="130">
                  <c:v>65.613532035705276</c:v>
                </c:pt>
                <c:pt idx="131">
                  <c:v>65.391822920964231</c:v>
                </c:pt>
                <c:pt idx="132">
                  <c:v>65.244581145278374</c:v>
                </c:pt>
                <c:pt idx="133">
                  <c:v>65.122067352586242</c:v>
                </c:pt>
                <c:pt idx="134">
                  <c:v>65.006558039798691</c:v>
                </c:pt>
                <c:pt idx="135">
                  <c:v>64.89326236497962</c:v>
                </c:pt>
                <c:pt idx="136">
                  <c:v>64.782066154658878</c:v>
                </c:pt>
                <c:pt idx="137">
                  <c:v>64.675594628782378</c:v>
                </c:pt>
                <c:pt idx="138">
                  <c:v>64.580443903265447</c:v>
                </c:pt>
                <c:pt idx="139">
                  <c:v>64.51041278161513</c:v>
                </c:pt>
                <c:pt idx="140">
                  <c:v>64.491089293301343</c:v>
                </c:pt>
                <c:pt idx="141">
                  <c:v>64.564141365384003</c:v>
                </c:pt>
                <c:pt idx="142">
                  <c:v>64.787685083173102</c:v>
                </c:pt>
                <c:pt idx="143">
                  <c:v>65.227527714981974</c:v>
                </c:pt>
                <c:pt idx="144">
                  <c:v>65.93523899219926</c:v>
                </c:pt>
                <c:pt idx="145">
                  <c:v>66.914941569302613</c:v>
                </c:pt>
                <c:pt idx="146">
                  <c:v>68.090558975691224</c:v>
                </c:pt>
                <c:pt idx="147">
                  <c:v>69.293345505321184</c:v>
                </c:pt>
                <c:pt idx="148">
                  <c:v>70.287498708485671</c:v>
                </c:pt>
                <c:pt idx="149">
                  <c:v>70.835326647583287</c:v>
                </c:pt>
                <c:pt idx="150">
                  <c:v>70.779394791236797</c:v>
                </c:pt>
                <c:pt idx="151">
                  <c:v>70.10331053840136</c:v>
                </c:pt>
                <c:pt idx="152">
                  <c:v>68.9391998871711</c:v>
                </c:pt>
                <c:pt idx="153">
                  <c:v>67.517323939588209</c:v>
                </c:pt>
                <c:pt idx="154">
                  <c:v>66.084092162993741</c:v>
                </c:pt>
                <c:pt idx="155">
                  <c:v>64.828359076183062</c:v>
                </c:pt>
                <c:pt idx="156">
                  <c:v>63.845164582265454</c:v>
                </c:pt>
                <c:pt idx="157">
                  <c:v>63.141568858986595</c:v>
                </c:pt>
                <c:pt idx="158">
                  <c:v>62.668663868957324</c:v>
                </c:pt>
                <c:pt idx="159">
                  <c:v>62.357886073211212</c:v>
                </c:pt>
                <c:pt idx="160">
                  <c:v>62.146692635943722</c:v>
                </c:pt>
                <c:pt idx="161">
                  <c:v>61.989707393692647</c:v>
                </c:pt>
                <c:pt idx="162">
                  <c:v>61.859092215008488</c:v>
                </c:pt>
                <c:pt idx="163">
                  <c:v>61.740002547913271</c:v>
                </c:pt>
                <c:pt idx="164">
                  <c:v>61.625453959356356</c:v>
                </c:pt>
                <c:pt idx="165">
                  <c:v>61.512519788688955</c:v>
                </c:pt>
                <c:pt idx="166">
                  <c:v>61.400100752222016</c:v>
                </c:pt>
                <c:pt idx="167">
                  <c:v>61.287824673043794</c:v>
                </c:pt>
                <c:pt idx="168">
                  <c:v>61.175577161343377</c:v>
                </c:pt>
                <c:pt idx="169">
                  <c:v>61.063325811786861</c:v>
                </c:pt>
                <c:pt idx="170">
                  <c:v>60.95106180200014</c:v>
                </c:pt>
                <c:pt idx="171">
                  <c:v>60.838782565312492</c:v>
                </c:pt>
                <c:pt idx="172">
                  <c:v>60.726487167379908</c:v>
                </c:pt>
                <c:pt idx="173">
                  <c:v>60.614175181281844</c:v>
                </c:pt>
                <c:pt idx="174">
                  <c:v>60.501846425111758</c:v>
                </c:pt>
                <c:pt idx="175">
                  <c:v>60.389500891180198</c:v>
                </c:pt>
                <c:pt idx="176">
                  <c:v>60.277138714427863</c:v>
                </c:pt>
                <c:pt idx="177">
                  <c:v>60.164760149146709</c:v>
                </c:pt>
                <c:pt idx="178">
                  <c:v>60.052365548481937</c:v>
                </c:pt>
                <c:pt idx="179">
                  <c:v>59.939955345887228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77.468681537577524</c:v>
                </c:pt>
                <c:pt idx="2">
                  <c:v>77.694705889862504</c:v>
                </c:pt>
                <c:pt idx="3">
                  <c:v>77.919849345653333</c:v>
                </c:pt>
                <c:pt idx="4">
                  <c:v>78.143968813521354</c:v>
                </c:pt>
                <c:pt idx="5">
                  <c:v>78.366903159748745</c:v>
                </c:pt>
                <c:pt idx="6">
                  <c:v>78.58847137434185</c:v>
                </c:pt>
                <c:pt idx="7">
                  <c:v>78.808470618347854</c:v>
                </c:pt>
                <c:pt idx="8">
                  <c:v>79.026674159534551</c:v>
                </c:pt>
                <c:pt idx="9">
                  <c:v>79.242829208004224</c:v>
                </c:pt>
                <c:pt idx="10">
                  <c:v>79.456654668812547</c:v>
                </c:pt>
                <c:pt idx="11">
                  <c:v>79.667838835266735</c:v>
                </c:pt>
                <c:pt idx="12">
                  <c:v>79.876037054386089</c:v>
                </c:pt>
                <c:pt idx="13">
                  <c:v>80.080869405098824</c:v>
                </c:pt>
                <c:pt idx="14">
                  <c:v>80.281918440163139</c:v>
                </c:pt>
                <c:pt idx="15">
                  <c:v>80.478727054516028</c:v>
                </c:pt>
                <c:pt idx="16">
                  <c:v>80.670796555674386</c:v>
                </c:pt>
                <c:pt idx="17">
                  <c:v>80.857585025729904</c:v>
                </c:pt>
                <c:pt idx="18">
                  <c:v>81.038506079051615</c:v>
                </c:pt>
                <c:pt idx="19">
                  <c:v>81.212928134519942</c:v>
                </c:pt>
                <c:pt idx="20">
                  <c:v>81.38017433525664</c:v>
                </c:pt>
                <c:pt idx="21">
                  <c:v>81.539523261437921</c:v>
                </c:pt>
                <c:pt idx="22">
                  <c:v>81.690210591704727</c:v>
                </c:pt>
                <c:pt idx="23">
                  <c:v>81.831431874477772</c:v>
                </c:pt>
                <c:pt idx="24">
                  <c:v>81.962346570490936</c:v>
                </c:pt>
                <c:pt idx="25">
                  <c:v>82.082083520250862</c:v>
                </c:pt>
                <c:pt idx="26">
                  <c:v>82.1897479730101</c:v>
                </c:pt>
                <c:pt idx="27">
                  <c:v>82.284430285384047</c:v>
                </c:pt>
                <c:pt idx="28">
                  <c:v>82.365216356379875</c:v>
                </c:pt>
                <c:pt idx="29">
                  <c:v>82.431199810297699</c:v>
                </c:pt>
                <c:pt idx="30">
                  <c:v>82.481495869452402</c:v>
                </c:pt>
                <c:pt idx="31">
                  <c:v>82.5152567757913</c:v>
                </c:pt>
                <c:pt idx="32">
                  <c:v>82.531688526459902</c:v>
                </c:pt>
                <c:pt idx="33">
                  <c:v>82.530068586987852</c:v>
                </c:pt>
                <c:pt idx="34">
                  <c:v>82.509764142487469</c:v>
                </c:pt>
                <c:pt idx="35">
                  <c:v>82.470250349114735</c:v>
                </c:pt>
                <c:pt idx="36">
                  <c:v>82.411127963314627</c:v>
                </c:pt>
                <c:pt idx="37">
                  <c:v>82.332139664020431</c:v>
                </c:pt>
                <c:pt idx="38">
                  <c:v>82.23318435179813</c:v>
                </c:pt>
                <c:pt idx="39">
                  <c:v>82.114328716573652</c:v>
                </c:pt>
                <c:pt idx="40">
                  <c:v>81.975815417434816</c:v>
                </c:pt>
                <c:pt idx="41">
                  <c:v>81.818067316178528</c:v>
                </c:pt>
                <c:pt idx="42">
                  <c:v>81.641687348821918</c:v>
                </c:pt>
                <c:pt idx="43">
                  <c:v>81.447453799830143</c:v>
                </c:pt>
                <c:pt idx="44">
                  <c:v>81.236310951685141</c:v>
                </c:pt>
                <c:pt idx="45">
                  <c:v>81.009355303476255</c:v>
                </c:pt>
                <c:pt idx="46">
                  <c:v>80.767817770083866</c:v>
                </c:pt>
                <c:pt idx="47">
                  <c:v>80.513042471412959</c:v>
                </c:pt>
                <c:pt idx="48">
                  <c:v>80.246462883539394</c:v>
                </c:pt>
                <c:pt idx="49">
                  <c:v>79.969576238209456</c:v>
                </c:pt>
                <c:pt idx="50">
                  <c:v>79.683917116018947</c:v>
                </c:pt>
                <c:pt idx="51">
                  <c:v>79.391031179184893</c:v>
                </c:pt>
                <c:pt idx="52">
                  <c:v>79.09244993485234</c:v>
                </c:pt>
                <c:pt idx="53">
                  <c:v>78.78966731683758</c:v>
                </c:pt>
                <c:pt idx="54">
                  <c:v>78.484118733698722</c:v>
                </c:pt>
                <c:pt idx="55">
                  <c:v>78.177163067284994</c:v>
                </c:pt>
                <c:pt idx="56">
                  <c:v>77.870067932250009</c:v>
                </c:pt>
                <c:pt idx="57">
                  <c:v>77.563998336353109</c:v>
                </c:pt>
                <c:pt idx="58">
                  <c:v>77.260008724638283</c:v>
                </c:pt>
                <c:pt idx="59">
                  <c:v>76.959038255953701</c:v>
                </c:pt>
                <c:pt idx="60">
                  <c:v>76.661909052899261</c:v>
                </c:pt>
                <c:pt idx="61">
                  <c:v>76.369327088347305</c:v>
                </c:pt>
                <c:pt idx="62">
                  <c:v>76.081885322773317</c:v>
                </c:pt>
                <c:pt idx="63">
                  <c:v>75.800068684337603</c:v>
                </c:pt>
                <c:pt idx="64">
                  <c:v>75.524260484170853</c:v>
                </c:pt>
                <c:pt idx="65">
                  <c:v>75.254749878070484</c:v>
                </c:pt>
                <c:pt idx="66">
                  <c:v>74.991740018027983</c:v>
                </c:pt>
                <c:pt idx="67">
                  <c:v>74.735356578106092</c:v>
                </c:pt>
                <c:pt idx="68">
                  <c:v>74.485656385099801</c:v>
                </c:pt>
                <c:pt idx="69">
                  <c:v>74.242635931755061</c:v>
                </c:pt>
                <c:pt idx="70">
                  <c:v>74.006239596437311</c:v>
                </c:pt>
                <c:pt idx="71">
                  <c:v>73.776367436121888</c:v>
                </c:pt>
                <c:pt idx="72">
                  <c:v>73.552882458171879</c:v>
                </c:pt>
                <c:pt idx="73">
                  <c:v>73.335617309885194</c:v>
                </c:pt>
                <c:pt idx="74">
                  <c:v>73.124380352996539</c:v>
                </c:pt>
                <c:pt idx="75">
                  <c:v>72.918961113312776</c:v>
                </c:pt>
                <c:pt idx="76">
                  <c:v>72.719135113777767</c:v>
                </c:pt>
                <c:pt idx="77">
                  <c:v>72.52466811299206</c:v>
                </c:pt>
                <c:pt idx="78">
                  <c:v>72.335319781114066</c:v>
                </c:pt>
                <c:pt idx="79">
                  <c:v>72.150846851731984</c:v>
                </c:pt>
                <c:pt idx="80">
                  <c:v>71.971005792288622</c:v>
                </c:pt>
                <c:pt idx="81">
                  <c:v>71.795555037498758</c:v>
                </c:pt>
                <c:pt idx="82">
                  <c:v>71.624256830394302</c:v>
                </c:pt>
                <c:pt idx="83">
                  <c:v>71.456878714582047</c:v>
                </c:pt>
                <c:pt idx="84">
                  <c:v>71.293194719351789</c:v>
                </c:pt>
                <c:pt idx="85">
                  <c:v>71.132986276715272</c:v>
                </c:pt>
                <c:pt idx="86">
                  <c:v>70.976042906525791</c:v>
                </c:pt>
                <c:pt idx="87">
                  <c:v>70.822162702702016</c:v>
                </c:pt>
                <c:pt idx="88">
                  <c:v>70.671152650399705</c:v>
                </c:pt>
                <c:pt idx="89">
                  <c:v>70.522828800845915</c:v>
                </c:pt>
                <c:pt idx="90">
                  <c:v>70.377016327542634</c:v>
                </c:pt>
                <c:pt idx="91">
                  <c:v>70.233549484713066</c:v>
                </c:pt>
                <c:pt idx="92">
                  <c:v>70.092271486233031</c:v>
                </c:pt>
                <c:pt idx="93">
                  <c:v>69.953034320880036</c:v>
                </c:pt>
                <c:pt idx="94">
                  <c:v>69.815698517547105</c:v>
                </c:pt>
                <c:pt idx="95">
                  <c:v>69.680132872106014</c:v>
                </c:pt>
                <c:pt idx="96">
                  <c:v>69.546214145856652</c:v>
                </c:pt>
                <c:pt idx="97">
                  <c:v>69.413826743952626</c:v>
                </c:pt>
                <c:pt idx="98">
                  <c:v>69.282862380836633</c:v>
                </c:pt>
                <c:pt idx="99">
                  <c:v>69.153219738531504</c:v>
                </c:pt>
                <c:pt idx="100">
                  <c:v>69.024804122605431</c:v>
                </c:pt>
                <c:pt idx="101">
                  <c:v>68.897527119740062</c:v>
                </c:pt>
                <c:pt idx="102">
                  <c:v>68.771306260067107</c:v>
                </c:pt>
                <c:pt idx="103">
                  <c:v>68.646064686787156</c:v>
                </c:pt>
                <c:pt idx="104">
                  <c:v>68.521730835029416</c:v>
                </c:pt>
                <c:pt idx="105">
                  <c:v>68.398238121442802</c:v>
                </c:pt>
                <c:pt idx="106">
                  <c:v>68.275524645613643</c:v>
                </c:pt>
                <c:pt idx="107">
                  <c:v>68.153532904075604</c:v>
                </c:pt>
                <c:pt idx="108">
                  <c:v>68.032209517402592</c:v>
                </c:pt>
                <c:pt idx="109">
                  <c:v>67.911504970647997</c:v>
                </c:pt>
                <c:pt idx="110">
                  <c:v>67.791373367207598</c:v>
                </c:pt>
                <c:pt idx="111">
                  <c:v>67.671772196029337</c:v>
                </c:pt>
                <c:pt idx="112">
                  <c:v>67.552662111971046</c:v>
                </c:pt>
                <c:pt idx="113">
                  <c:v>67.434006729005333</c:v>
                </c:pt>
                <c:pt idx="114">
                  <c:v>67.315772425891154</c:v>
                </c:pt>
                <c:pt idx="115">
                  <c:v>67.197928163866806</c:v>
                </c:pt>
                <c:pt idx="116">
                  <c:v>67.080445315866967</c:v>
                </c:pt>
                <c:pt idx="117">
                  <c:v>66.963297506724544</c:v>
                </c:pt>
                <c:pt idx="118">
                  <c:v>66.846460463783473</c:v>
                </c:pt>
                <c:pt idx="119">
                  <c:v>66.729911877319992</c:v>
                </c:pt>
                <c:pt idx="120">
                  <c:v>66.613631270144978</c:v>
                </c:pt>
                <c:pt idx="121">
                  <c:v>66.497599875737777</c:v>
                </c:pt>
                <c:pt idx="122">
                  <c:v>66.381800524241797</c:v>
                </c:pt>
                <c:pt idx="123">
                  <c:v>66.266217535633515</c:v>
                </c:pt>
                <c:pt idx="124">
                  <c:v>66.150836619359026</c:v>
                </c:pt>
                <c:pt idx="125">
                  <c:v>66.035644779717558</c:v>
                </c:pt>
                <c:pt idx="126">
                  <c:v>65.920630226258965</c:v>
                </c:pt>
                <c:pt idx="127">
                  <c:v>65.805782288455234</c:v>
                </c:pt>
                <c:pt idx="128">
                  <c:v>65.691091333905931</c:v>
                </c:pt>
                <c:pt idx="129">
                  <c:v>65.576548689347689</c:v>
                </c:pt>
                <c:pt idx="130">
                  <c:v>65.46214656376101</c:v>
                </c:pt>
                <c:pt idx="131">
                  <c:v>65.347877972908535</c:v>
                </c:pt>
                <c:pt idx="132">
                  <c:v>65.233736664701553</c:v>
                </c:pt>
                <c:pt idx="133">
                  <c:v>65.119717044878044</c:v>
                </c:pt>
                <c:pt idx="134">
                  <c:v>65.005814102592609</c:v>
                </c:pt>
                <c:pt idx="135">
                  <c:v>64.89202333566476</c:v>
                </c:pt>
                <c:pt idx="136">
                  <c:v>64.778340675410433</c:v>
                </c:pt>
                <c:pt idx="137">
                  <c:v>64.664762411189088</c:v>
                </c:pt>
                <c:pt idx="138">
                  <c:v>64.551285115030268</c:v>
                </c:pt>
                <c:pt idx="139">
                  <c:v>64.437905566951116</c:v>
                </c:pt>
                <c:pt idx="140">
                  <c:v>64.324620681826261</c:v>
                </c:pt>
                <c:pt idx="141">
                  <c:v>64.211427438910391</c:v>
                </c:pt>
                <c:pt idx="142">
                  <c:v>64.098322815318866</c:v>
                </c:pt>
                <c:pt idx="143">
                  <c:v>63.985303724925572</c:v>
                </c:pt>
                <c:pt idx="144">
                  <c:v>63.872366964217932</c:v>
                </c:pt>
                <c:pt idx="145">
                  <c:v>63.759509166637372</c:v>
                </c:pt>
                <c:pt idx="146">
                  <c:v>63.646726766818716</c:v>
                </c:pt>
                <c:pt idx="147">
                  <c:v>63.534015975915864</c:v>
                </c:pt>
                <c:pt idx="148">
                  <c:v>63.421372768868601</c:v>
                </c:pt>
                <c:pt idx="149">
                  <c:v>63.308792884040599</c:v>
                </c:pt>
                <c:pt idx="150">
                  <c:v>63.196271835165334</c:v>
                </c:pt>
                <c:pt idx="151">
                  <c:v>63.083804935008736</c:v>
                </c:pt>
                <c:pt idx="152">
                  <c:v>62.971387329634169</c:v>
                </c:pt>
                <c:pt idx="153">
                  <c:v>62.859014041676488</c:v>
                </c:pt>
                <c:pt idx="154">
                  <c:v>62.746680020638294</c:v>
                </c:pt>
                <c:pt idx="155">
                  <c:v>62.634380197941582</c:v>
                </c:pt>
                <c:pt idx="156">
                  <c:v>62.52210954432573</c:v>
                </c:pt>
                <c:pt idx="157">
                  <c:v>62.409863127183598</c:v>
                </c:pt>
                <c:pt idx="158">
                  <c:v>62.29763616556798</c:v>
                </c:pt>
                <c:pt idx="159">
                  <c:v>62.185424080862525</c:v>
                </c:pt>
                <c:pt idx="160">
                  <c:v>62.073222541467906</c:v>
                </c:pt>
                <c:pt idx="161">
                  <c:v>61.961027500272237</c:v>
                </c:pt>
                <c:pt idx="162">
                  <c:v>61.848835224119725</c:v>
                </c:pt>
                <c:pt idx="163">
                  <c:v>61.736642314930066</c:v>
                </c:pt>
                <c:pt idx="164">
                  <c:v>61.624445722524989</c:v>
                </c:pt>
                <c:pt idx="165">
                  <c:v>61.512242749564706</c:v>
                </c:pt>
                <c:pt idx="166">
                  <c:v>61.400031049274133</c:v>
                </c:pt>
                <c:pt idx="167">
                  <c:v>61.287808616838561</c:v>
                </c:pt>
                <c:pt idx="168">
                  <c:v>61.175573775472323</c:v>
                </c:pt>
                <c:pt idx="169">
                  <c:v>61.063325158218319</c:v>
                </c:pt>
                <c:pt idx="170">
                  <c:v>60.951061686531048</c:v>
                </c:pt>
                <c:pt idx="171">
                  <c:v>60.838782546641909</c:v>
                </c:pt>
                <c:pt idx="172">
                  <c:v>60.726487164617211</c:v>
                </c:pt>
                <c:pt idx="173">
                  <c:v>60.614175180907765</c:v>
                </c:pt>
                <c:pt idx="174">
                  <c:v>60.501846425065409</c:v>
                </c:pt>
                <c:pt idx="175">
                  <c:v>60.389500891174947</c:v>
                </c:pt>
                <c:pt idx="176">
                  <c:v>60.277138714427316</c:v>
                </c:pt>
                <c:pt idx="177">
                  <c:v>60.164760149146659</c:v>
                </c:pt>
                <c:pt idx="178">
                  <c:v>60.05236554848193</c:v>
                </c:pt>
                <c:pt idx="179">
                  <c:v>59.939955345887228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80.721000000000004</c:v>
                </c:pt>
                <c:pt idx="1">
                  <c:v>81.328000000000003</c:v>
                </c:pt>
                <c:pt idx="2">
                  <c:v>81.474999999999994</c:v>
                </c:pt>
                <c:pt idx="3">
                  <c:v>79.606999999999999</c:v>
                </c:pt>
                <c:pt idx="4">
                  <c:v>79.557000000000002</c:v>
                </c:pt>
                <c:pt idx="5">
                  <c:v>79.573999999999998</c:v>
                </c:pt>
                <c:pt idx="6">
                  <c:v>80.114999999999995</c:v>
                </c:pt>
                <c:pt idx="7">
                  <c:v>79.885000000000005</c:v>
                </c:pt>
                <c:pt idx="8">
                  <c:v>79.688999999999993</c:v>
                </c:pt>
                <c:pt idx="9">
                  <c:v>79.295000000000002</c:v>
                </c:pt>
                <c:pt idx="10">
                  <c:v>79.59</c:v>
                </c:pt>
                <c:pt idx="11">
                  <c:v>80.114999999999995</c:v>
                </c:pt>
                <c:pt idx="12">
                  <c:v>78.802999999999997</c:v>
                </c:pt>
                <c:pt idx="13">
                  <c:v>79.802999999999997</c:v>
                </c:pt>
                <c:pt idx="14">
                  <c:v>79.688999999999993</c:v>
                </c:pt>
                <c:pt idx="15">
                  <c:v>79.114999999999995</c:v>
                </c:pt>
                <c:pt idx="16">
                  <c:v>79.426000000000002</c:v>
                </c:pt>
                <c:pt idx="17">
                  <c:v>78.819999999999993</c:v>
                </c:pt>
                <c:pt idx="18">
                  <c:v>79.902000000000001</c:v>
                </c:pt>
                <c:pt idx="19">
                  <c:v>79.180000000000007</c:v>
                </c:pt>
                <c:pt idx="20">
                  <c:v>78.704999999999998</c:v>
                </c:pt>
                <c:pt idx="21">
                  <c:v>79.573999999999998</c:v>
                </c:pt>
                <c:pt idx="22">
                  <c:v>81.097999999999999</c:v>
                </c:pt>
                <c:pt idx="23">
                  <c:v>80.295000000000002</c:v>
                </c:pt>
                <c:pt idx="24">
                  <c:v>80.557000000000002</c:v>
                </c:pt>
                <c:pt idx="25">
                  <c:v>79.983999999999995</c:v>
                </c:pt>
                <c:pt idx="26">
                  <c:v>80.819999999999993</c:v>
                </c:pt>
                <c:pt idx="27">
                  <c:v>80.474999999999994</c:v>
                </c:pt>
                <c:pt idx="28">
                  <c:v>80.066000000000003</c:v>
                </c:pt>
                <c:pt idx="29">
                  <c:v>81.212999999999994</c:v>
                </c:pt>
                <c:pt idx="30">
                  <c:v>83.164000000000001</c:v>
                </c:pt>
                <c:pt idx="31">
                  <c:v>82.573999999999998</c:v>
                </c:pt>
                <c:pt idx="32">
                  <c:v>82.933999999999997</c:v>
                </c:pt>
                <c:pt idx="33">
                  <c:v>84.328000000000003</c:v>
                </c:pt>
                <c:pt idx="34">
                  <c:v>84.59</c:v>
                </c:pt>
                <c:pt idx="35">
                  <c:v>84.573999999999998</c:v>
                </c:pt>
                <c:pt idx="36">
                  <c:v>85.623000000000005</c:v>
                </c:pt>
                <c:pt idx="37">
                  <c:v>86.245999999999995</c:v>
                </c:pt>
                <c:pt idx="38">
                  <c:v>86.671999999999997</c:v>
                </c:pt>
                <c:pt idx="39">
                  <c:v>88.656000000000006</c:v>
                </c:pt>
                <c:pt idx="40">
                  <c:v>88.802999999999997</c:v>
                </c:pt>
                <c:pt idx="41">
                  <c:v>88.983999999999995</c:v>
                </c:pt>
                <c:pt idx="42">
                  <c:v>91.328000000000003</c:v>
                </c:pt>
                <c:pt idx="43">
                  <c:v>91.114999999999995</c:v>
                </c:pt>
                <c:pt idx="44">
                  <c:v>93.262</c:v>
                </c:pt>
                <c:pt idx="45">
                  <c:v>95.835999999999999</c:v>
                </c:pt>
                <c:pt idx="46">
                  <c:v>97.869</c:v>
                </c:pt>
                <c:pt idx="47">
                  <c:v>100.738</c:v>
                </c:pt>
                <c:pt idx="48">
                  <c:v>104.377</c:v>
                </c:pt>
                <c:pt idx="49">
                  <c:v>110.934</c:v>
                </c:pt>
                <c:pt idx="50">
                  <c:v>117.262</c:v>
                </c:pt>
                <c:pt idx="51">
                  <c:v>125.04900000000001</c:v>
                </c:pt>
                <c:pt idx="52">
                  <c:v>136.852</c:v>
                </c:pt>
                <c:pt idx="53">
                  <c:v>151.47499999999999</c:v>
                </c:pt>
                <c:pt idx="54">
                  <c:v>167.98400000000001</c:v>
                </c:pt>
                <c:pt idx="55">
                  <c:v>184.96700000000001</c:v>
                </c:pt>
                <c:pt idx="56">
                  <c:v>201.95099999999999</c:v>
                </c:pt>
                <c:pt idx="57">
                  <c:v>216.08199999999999</c:v>
                </c:pt>
                <c:pt idx="58">
                  <c:v>227.77</c:v>
                </c:pt>
                <c:pt idx="59">
                  <c:v>235.29499999999999</c:v>
                </c:pt>
                <c:pt idx="60">
                  <c:v>240.36099999999999</c:v>
                </c:pt>
                <c:pt idx="61">
                  <c:v>239.96700000000001</c:v>
                </c:pt>
                <c:pt idx="62">
                  <c:v>236.04900000000001</c:v>
                </c:pt>
                <c:pt idx="63">
                  <c:v>225.01599999999999</c:v>
                </c:pt>
                <c:pt idx="64">
                  <c:v>204.62299999999999</c:v>
                </c:pt>
                <c:pt idx="65">
                  <c:v>176.75399999999999</c:v>
                </c:pt>
                <c:pt idx="66">
                  <c:v>141.066</c:v>
                </c:pt>
                <c:pt idx="67">
                  <c:v>107.705</c:v>
                </c:pt>
                <c:pt idx="68">
                  <c:v>88.295000000000002</c:v>
                </c:pt>
                <c:pt idx="69">
                  <c:v>85.426000000000002</c:v>
                </c:pt>
                <c:pt idx="70">
                  <c:v>88.59</c:v>
                </c:pt>
                <c:pt idx="71">
                  <c:v>91.82</c:v>
                </c:pt>
                <c:pt idx="72">
                  <c:v>96.081999999999994</c:v>
                </c:pt>
                <c:pt idx="73">
                  <c:v>101.98399999999999</c:v>
                </c:pt>
                <c:pt idx="74">
                  <c:v>108.82</c:v>
                </c:pt>
                <c:pt idx="75">
                  <c:v>118.623</c:v>
                </c:pt>
                <c:pt idx="76">
                  <c:v>129.34399999999999</c:v>
                </c:pt>
                <c:pt idx="77">
                  <c:v>142.24600000000001</c:v>
                </c:pt>
                <c:pt idx="78">
                  <c:v>155.36099999999999</c:v>
                </c:pt>
                <c:pt idx="79">
                  <c:v>168.42599999999999</c:v>
                </c:pt>
                <c:pt idx="80">
                  <c:v>177.77</c:v>
                </c:pt>
                <c:pt idx="81">
                  <c:v>184.738</c:v>
                </c:pt>
                <c:pt idx="82">
                  <c:v>187.16399999999999</c:v>
                </c:pt>
                <c:pt idx="83">
                  <c:v>185.83600000000001</c:v>
                </c:pt>
                <c:pt idx="84">
                  <c:v>179.16399999999999</c:v>
                </c:pt>
                <c:pt idx="85">
                  <c:v>165.279</c:v>
                </c:pt>
                <c:pt idx="86">
                  <c:v>143.44300000000001</c:v>
                </c:pt>
                <c:pt idx="87">
                  <c:v>116.279</c:v>
                </c:pt>
                <c:pt idx="88">
                  <c:v>87.507999999999996</c:v>
                </c:pt>
                <c:pt idx="89">
                  <c:v>72.180000000000007</c:v>
                </c:pt>
                <c:pt idx="90">
                  <c:v>69.295000000000002</c:v>
                </c:pt>
                <c:pt idx="91">
                  <c:v>68.721000000000004</c:v>
                </c:pt>
                <c:pt idx="92">
                  <c:v>69.016000000000005</c:v>
                </c:pt>
                <c:pt idx="93">
                  <c:v>69.638999999999996</c:v>
                </c:pt>
                <c:pt idx="94">
                  <c:v>69.245999999999995</c:v>
                </c:pt>
                <c:pt idx="95">
                  <c:v>69.474999999999994</c:v>
                </c:pt>
                <c:pt idx="96">
                  <c:v>69.966999999999999</c:v>
                </c:pt>
                <c:pt idx="97">
                  <c:v>69.671999999999997</c:v>
                </c:pt>
                <c:pt idx="98">
                  <c:v>70.131</c:v>
                </c:pt>
                <c:pt idx="99">
                  <c:v>69.41</c:v>
                </c:pt>
                <c:pt idx="100">
                  <c:v>68.852000000000004</c:v>
                </c:pt>
                <c:pt idx="101">
                  <c:v>69.688999999999993</c:v>
                </c:pt>
                <c:pt idx="102">
                  <c:v>69.623000000000005</c:v>
                </c:pt>
                <c:pt idx="103">
                  <c:v>68.802999999999997</c:v>
                </c:pt>
                <c:pt idx="104">
                  <c:v>69.540999999999997</c:v>
                </c:pt>
                <c:pt idx="105">
                  <c:v>68.869</c:v>
                </c:pt>
                <c:pt idx="106">
                  <c:v>70.016000000000005</c:v>
                </c:pt>
                <c:pt idx="107">
                  <c:v>70.212999999999994</c:v>
                </c:pt>
                <c:pt idx="108">
                  <c:v>70</c:v>
                </c:pt>
                <c:pt idx="109">
                  <c:v>69.623000000000005</c:v>
                </c:pt>
                <c:pt idx="110">
                  <c:v>69.442999999999998</c:v>
                </c:pt>
                <c:pt idx="111">
                  <c:v>70.869</c:v>
                </c:pt>
                <c:pt idx="112">
                  <c:v>69.426000000000002</c:v>
                </c:pt>
                <c:pt idx="113">
                  <c:v>70</c:v>
                </c:pt>
                <c:pt idx="114">
                  <c:v>70.573999999999998</c:v>
                </c:pt>
                <c:pt idx="115">
                  <c:v>72.525000000000006</c:v>
                </c:pt>
                <c:pt idx="116">
                  <c:v>73.787000000000006</c:v>
                </c:pt>
                <c:pt idx="117">
                  <c:v>76.016000000000005</c:v>
                </c:pt>
                <c:pt idx="118">
                  <c:v>77.525000000000006</c:v>
                </c:pt>
                <c:pt idx="119">
                  <c:v>78.671999999999997</c:v>
                </c:pt>
                <c:pt idx="120">
                  <c:v>80.180000000000007</c:v>
                </c:pt>
                <c:pt idx="121">
                  <c:v>81.966999999999999</c:v>
                </c:pt>
                <c:pt idx="122">
                  <c:v>81.262</c:v>
                </c:pt>
                <c:pt idx="123">
                  <c:v>79.212999999999994</c:v>
                </c:pt>
                <c:pt idx="124">
                  <c:v>79.097999999999999</c:v>
                </c:pt>
                <c:pt idx="125">
                  <c:v>77.23</c:v>
                </c:pt>
                <c:pt idx="126">
                  <c:v>74.212999999999994</c:v>
                </c:pt>
                <c:pt idx="127">
                  <c:v>73.097999999999999</c:v>
                </c:pt>
                <c:pt idx="128">
                  <c:v>70.540999999999997</c:v>
                </c:pt>
                <c:pt idx="129">
                  <c:v>68.033000000000001</c:v>
                </c:pt>
                <c:pt idx="130">
                  <c:v>65.902000000000001</c:v>
                </c:pt>
                <c:pt idx="131">
                  <c:v>64.852000000000004</c:v>
                </c:pt>
                <c:pt idx="132">
                  <c:v>64.442999999999998</c:v>
                </c:pt>
                <c:pt idx="133">
                  <c:v>63.917999999999999</c:v>
                </c:pt>
                <c:pt idx="134">
                  <c:v>63.966999999999999</c:v>
                </c:pt>
                <c:pt idx="135">
                  <c:v>63.344000000000001</c:v>
                </c:pt>
                <c:pt idx="136">
                  <c:v>62.917999999999999</c:v>
                </c:pt>
                <c:pt idx="137">
                  <c:v>63.540999999999997</c:v>
                </c:pt>
                <c:pt idx="138">
                  <c:v>63.622999999999998</c:v>
                </c:pt>
                <c:pt idx="139">
                  <c:v>62.802999999999997</c:v>
                </c:pt>
                <c:pt idx="140">
                  <c:v>62.966999999999999</c:v>
                </c:pt>
                <c:pt idx="141">
                  <c:v>63.966999999999999</c:v>
                </c:pt>
                <c:pt idx="142">
                  <c:v>63.704999999999998</c:v>
                </c:pt>
                <c:pt idx="143">
                  <c:v>64.114999999999995</c:v>
                </c:pt>
                <c:pt idx="144">
                  <c:v>63.966999999999999</c:v>
                </c:pt>
                <c:pt idx="145">
                  <c:v>65.245999999999995</c:v>
                </c:pt>
                <c:pt idx="146">
                  <c:v>66.721000000000004</c:v>
                </c:pt>
                <c:pt idx="147">
                  <c:v>68.245999999999995</c:v>
                </c:pt>
                <c:pt idx="148">
                  <c:v>68.623000000000005</c:v>
                </c:pt>
                <c:pt idx="149">
                  <c:v>69.852000000000004</c:v>
                </c:pt>
                <c:pt idx="150">
                  <c:v>70.704999999999998</c:v>
                </c:pt>
                <c:pt idx="151">
                  <c:v>70.295000000000002</c:v>
                </c:pt>
                <c:pt idx="152">
                  <c:v>71.197000000000003</c:v>
                </c:pt>
                <c:pt idx="153">
                  <c:v>70.426000000000002</c:v>
                </c:pt>
                <c:pt idx="154">
                  <c:v>69</c:v>
                </c:pt>
                <c:pt idx="155">
                  <c:v>67.066000000000003</c:v>
                </c:pt>
                <c:pt idx="156">
                  <c:v>66.573999999999998</c:v>
                </c:pt>
                <c:pt idx="157">
                  <c:v>64.918000000000006</c:v>
                </c:pt>
                <c:pt idx="158">
                  <c:v>63.213000000000001</c:v>
                </c:pt>
                <c:pt idx="159">
                  <c:v>62.197000000000003</c:v>
                </c:pt>
                <c:pt idx="160">
                  <c:v>61.015999999999998</c:v>
                </c:pt>
                <c:pt idx="161">
                  <c:v>60.475000000000001</c:v>
                </c:pt>
                <c:pt idx="162">
                  <c:v>60.311</c:v>
                </c:pt>
                <c:pt idx="163">
                  <c:v>60.802999999999997</c:v>
                </c:pt>
                <c:pt idx="164">
                  <c:v>61.279000000000003</c:v>
                </c:pt>
                <c:pt idx="165">
                  <c:v>61.279000000000003</c:v>
                </c:pt>
                <c:pt idx="166">
                  <c:v>60.655999999999999</c:v>
                </c:pt>
                <c:pt idx="167">
                  <c:v>61.393000000000001</c:v>
                </c:pt>
                <c:pt idx="168">
                  <c:v>60.377000000000002</c:v>
                </c:pt>
                <c:pt idx="169">
                  <c:v>60.573999999999998</c:v>
                </c:pt>
                <c:pt idx="170">
                  <c:v>60.197000000000003</c:v>
                </c:pt>
                <c:pt idx="171">
                  <c:v>61.18</c:v>
                </c:pt>
                <c:pt idx="172">
                  <c:v>60.491999999999997</c:v>
                </c:pt>
                <c:pt idx="173">
                  <c:v>60.311</c:v>
                </c:pt>
                <c:pt idx="174">
                  <c:v>59.459000000000003</c:v>
                </c:pt>
                <c:pt idx="175">
                  <c:v>60.41</c:v>
                </c:pt>
                <c:pt idx="176">
                  <c:v>58.966999999999999</c:v>
                </c:pt>
                <c:pt idx="177">
                  <c:v>61.311</c:v>
                </c:pt>
                <c:pt idx="178">
                  <c:v>58.622999999999998</c:v>
                </c:pt>
                <c:pt idx="179">
                  <c:v>59.753999999999998</c:v>
                </c:pt>
                <c:pt idx="180">
                  <c:v>60.066000000000003</c:v>
                </c:pt>
                <c:pt idx="181">
                  <c:v>59.033000000000001</c:v>
                </c:pt>
                <c:pt idx="182">
                  <c:v>60.015999999999998</c:v>
                </c:pt>
                <c:pt idx="183">
                  <c:v>59.540999999999997</c:v>
                </c:pt>
                <c:pt idx="184">
                  <c:v>58.048999999999999</c:v>
                </c:pt>
                <c:pt idx="185">
                  <c:v>59.77</c:v>
                </c:pt>
                <c:pt idx="186">
                  <c:v>59</c:v>
                </c:pt>
                <c:pt idx="187">
                  <c:v>59.048999999999999</c:v>
                </c:pt>
                <c:pt idx="188">
                  <c:v>59.082000000000001</c:v>
                </c:pt>
                <c:pt idx="189">
                  <c:v>59.097999999999999</c:v>
                </c:pt>
                <c:pt idx="190">
                  <c:v>58.902000000000001</c:v>
                </c:pt>
                <c:pt idx="191">
                  <c:v>58.41</c:v>
                </c:pt>
                <c:pt idx="192">
                  <c:v>58.655999999999999</c:v>
                </c:pt>
                <c:pt idx="193">
                  <c:v>58.902000000000001</c:v>
                </c:pt>
                <c:pt idx="194">
                  <c:v>59.279000000000003</c:v>
                </c:pt>
                <c:pt idx="195">
                  <c:v>57.82</c:v>
                </c:pt>
                <c:pt idx="196">
                  <c:v>59.097999999999999</c:v>
                </c:pt>
                <c:pt idx="197">
                  <c:v>59.360999999999997</c:v>
                </c:pt>
                <c:pt idx="198">
                  <c:v>59.442999999999998</c:v>
                </c:pt>
                <c:pt idx="199">
                  <c:v>59.066000000000003</c:v>
                </c:pt>
                <c:pt idx="200">
                  <c:v>58.475000000000001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77.017644196858527</c:v>
                </c:pt>
                <c:pt idx="3">
                  <c:v>77.280495159473887</c:v>
                </c:pt>
                <c:pt idx="4">
                  <c:v>77.542924057841006</c:v>
                </c:pt>
                <c:pt idx="5">
                  <c:v>77.804812804687529</c:v>
                </c:pt>
                <c:pt idx="6">
                  <c:v>78.066025636878948</c:v>
                </c:pt>
                <c:pt idx="7">
                  <c:v>78.326407105255711</c:v>
                </c:pt>
                <c:pt idx="8">
                  <c:v>78.585779910284032</c:v>
                </c:pt>
                <c:pt idx="9">
                  <c:v>78.843942586689721</c:v>
                </c:pt>
                <c:pt idx="10">
                  <c:v>79.100667044808318</c:v>
                </c:pt>
                <c:pt idx="11">
                  <c:v>79.355695982179014</c:v>
                </c:pt>
                <c:pt idx="12">
                  <c:v>79.608740186212074</c:v>
                </c:pt>
                <c:pt idx="13">
                  <c:v>79.859475757982651</c:v>
                </c:pt>
                <c:pt idx="14">
                  <c:v>80.107541298973487</c:v>
                </c:pt>
                <c:pt idx="15">
                  <c:v>80.352535117944541</c:v>
                </c:pt>
                <c:pt idx="16">
                  <c:v>80.594012535808019</c:v>
                </c:pt>
                <c:pt idx="17">
                  <c:v>80.831483395461376</c:v>
                </c:pt>
                <c:pt idx="18">
                  <c:v>81.064409926137017</c:v>
                </c:pt>
                <c:pt idx="19">
                  <c:v>81.292205176629778</c:v>
                </c:pt>
                <c:pt idx="20">
                  <c:v>81.514232332951138</c:v>
                </c:pt>
                <c:pt idx="21">
                  <c:v>81.729805396152827</c:v>
                </c:pt>
                <c:pt idx="22">
                  <c:v>81.938191950161908</c:v>
                </c:pt>
                <c:pt idx="23">
                  <c:v>82.138619149469221</c:v>
                </c:pt>
                <c:pt idx="24">
                  <c:v>82.330284676798499</c:v>
                </c:pt>
                <c:pt idx="25">
                  <c:v>82.512375363072195</c:v>
                </c:pt>
                <c:pt idx="26">
                  <c:v>82.684097557344842</c:v>
                </c:pt>
                <c:pt idx="27">
                  <c:v>82.844725340724793</c:v>
                </c:pt>
                <c:pt idx="28">
                  <c:v>82.993675466957157</c:v>
                </c:pt>
                <c:pt idx="29">
                  <c:v>83.130621639296493</c:v>
                </c:pt>
                <c:pt idx="30">
                  <c:v>83.2556654885109</c:v>
                </c:pt>
                <c:pt idx="31">
                  <c:v>83.36958734630602</c:v>
                </c:pt>
                <c:pt idx="32">
                  <c:v>83.474206307264296</c:v>
                </c:pt>
                <c:pt idx="33">
                  <c:v>83.572885454385727</c:v>
                </c:pt>
                <c:pt idx="34">
                  <c:v>83.671223283548272</c:v>
                </c:pt>
                <c:pt idx="35">
                  <c:v>83.777974463909104</c:v>
                </c:pt>
                <c:pt idx="36">
                  <c:v>83.906239605472038</c:v>
                </c:pt>
                <c:pt idx="37">
                  <c:v>84.07495158527783</c:v>
                </c:pt>
                <c:pt idx="38">
                  <c:v>84.310661843896852</c:v>
                </c:pt>
                <c:pt idx="39">
                  <c:v>84.649590816754511</c:v>
                </c:pt>
                <c:pt idx="40">
                  <c:v>85.139850342153764</c:v>
                </c:pt>
                <c:pt idx="41">
                  <c:v>85.843672721595226</c:v>
                </c:pt>
                <c:pt idx="42">
                  <c:v>86.839394719002243</c:v>
                </c:pt>
                <c:pt idx="43">
                  <c:v>88.222853243261085</c:v>
                </c:pt>
                <c:pt idx="44">
                  <c:v>90.107765879641079</c:v>
                </c:pt>
                <c:pt idx="45">
                  <c:v>92.624611737273014</c:v>
                </c:pt>
                <c:pt idx="46">
                  <c:v>95.917517535858522</c:v>
                </c:pt>
                <c:pt idx="47">
                  <c:v>100.13871224731476</c:v>
                </c:pt>
                <c:pt idx="48">
                  <c:v>105.44025903553856</c:v>
                </c:pt>
                <c:pt idx="49">
                  <c:v>111.96301500149042</c:v>
                </c:pt>
                <c:pt idx="50">
                  <c:v>119.82310253430961</c:v>
                </c:pt>
                <c:pt idx="51">
                  <c:v>129.09657667826173</c:v>
                </c:pt>
                <c:pt idx="52">
                  <c:v>139.80338707006271</c:v>
                </c:pt>
                <c:pt idx="53">
                  <c:v>151.89203314554743</c:v>
                </c:pt>
                <c:pt idx="54">
                  <c:v>165.22611287628962</c:v>
                </c:pt>
                <c:pt idx="55">
                  <c:v>179.57209383917794</c:v>
                </c:pt>
                <c:pt idx="56">
                  <c:v>194.58133572795705</c:v>
                </c:pt>
                <c:pt idx="57">
                  <c:v>209.74535282770231</c:v>
                </c:pt>
                <c:pt idx="58">
                  <c:v>224.28625058160841</c:v>
                </c:pt>
                <c:pt idx="59">
                  <c:v>236.95526046267713</c:v>
                </c:pt>
                <c:pt idx="60">
                  <c:v>245.80998878325269</c:v>
                </c:pt>
                <c:pt idx="61">
                  <c:v>248.2355184750507</c:v>
                </c:pt>
                <c:pt idx="62">
                  <c:v>241.58833514690789</c:v>
                </c:pt>
                <c:pt idx="63">
                  <c:v>224.54601848838573</c:v>
                </c:pt>
                <c:pt idx="64">
                  <c:v>198.50107582484435</c:v>
                </c:pt>
                <c:pt idx="65">
                  <c:v>167.81681686986124</c:v>
                </c:pt>
                <c:pt idx="66">
                  <c:v>138.3256545164339</c:v>
                </c:pt>
                <c:pt idx="67">
                  <c:v>114.88177170902988</c:v>
                </c:pt>
                <c:pt idx="68">
                  <c:v>99.643726749254796</c:v>
                </c:pt>
                <c:pt idx="69">
                  <c:v>92.081119500121218</c:v>
                </c:pt>
                <c:pt idx="70">
                  <c:v>90.249412942625895</c:v>
                </c:pt>
                <c:pt idx="71">
                  <c:v>92.154585048188892</c:v>
                </c:pt>
                <c:pt idx="72">
                  <c:v>96.446209494114143</c:v>
                </c:pt>
                <c:pt idx="73">
                  <c:v>102.44633010534666</c:v>
                </c:pt>
                <c:pt idx="74">
                  <c:v>109.88794737627407</c:v>
                </c:pt>
                <c:pt idx="75">
                  <c:v>118.65836311297679</c:v>
                </c:pt>
                <c:pt idx="76">
                  <c:v>128.64305730316369</c:v>
                </c:pt>
                <c:pt idx="77">
                  <c:v>139.65208191703354</c:v>
                </c:pt>
                <c:pt idx="78">
                  <c:v>151.38759179373008</c:v>
                </c:pt>
                <c:pt idx="79">
                  <c:v>163.41128796665319</c:v>
                </c:pt>
                <c:pt idx="80">
                  <c:v>175.04802567420199</c:v>
                </c:pt>
                <c:pt idx="81">
                  <c:v>185.13579500035576</c:v>
                </c:pt>
                <c:pt idx="82">
                  <c:v>191.64562063767781</c:v>
                </c:pt>
                <c:pt idx="83">
                  <c:v>191.61029756465842</c:v>
                </c:pt>
                <c:pt idx="84">
                  <c:v>182.17389733878937</c:v>
                </c:pt>
                <c:pt idx="85">
                  <c:v>162.8600794704025</c:v>
                </c:pt>
                <c:pt idx="86">
                  <c:v>137.26853670518733</c:v>
                </c:pt>
                <c:pt idx="87">
                  <c:v>111.85612095966027</c:v>
                </c:pt>
                <c:pt idx="88">
                  <c:v>92.210814172723317</c:v>
                </c:pt>
                <c:pt idx="89">
                  <c:v>80.208508912026517</c:v>
                </c:pt>
                <c:pt idx="90">
                  <c:v>74.345161646059566</c:v>
                </c:pt>
                <c:pt idx="91">
                  <c:v>71.997934448707213</c:v>
                </c:pt>
                <c:pt idx="92">
                  <c:v>71.162868735655181</c:v>
                </c:pt>
                <c:pt idx="93">
                  <c:v>70.828071497743267</c:v>
                </c:pt>
                <c:pt idx="94">
                  <c:v>70.622991509330419</c:v>
                </c:pt>
                <c:pt idx="95">
                  <c:v>70.445454612398521</c:v>
                </c:pt>
                <c:pt idx="96">
                  <c:v>70.273829290094099</c:v>
                </c:pt>
                <c:pt idx="97">
                  <c:v>70.104590250983264</c:v>
                </c:pt>
                <c:pt idx="98">
                  <c:v>69.937405943778444</c:v>
                </c:pt>
                <c:pt idx="99">
                  <c:v>69.772532432591888</c:v>
                </c:pt>
                <c:pt idx="100">
                  <c:v>69.610559138516209</c:v>
                </c:pt>
                <c:pt idx="101">
                  <c:v>69.452537623231137</c:v>
                </c:pt>
                <c:pt idx="102">
                  <c:v>69.300219445456733</c:v>
                </c:pt>
                <c:pt idx="103">
                  <c:v>69.156387064461356</c:v>
                </c:pt>
                <c:pt idx="104">
                  <c:v>69.025284859081864</c:v>
                </c:pt>
                <c:pt idx="105">
                  <c:v>68.913145578148274</c:v>
                </c:pt>
                <c:pt idx="106">
                  <c:v>68.828783503242875</c:v>
                </c:pt>
                <c:pt idx="107">
                  <c:v>68.784190908592052</c:v>
                </c:pt>
                <c:pt idx="108">
                  <c:v>68.795031339835077</c:v>
                </c:pt>
                <c:pt idx="109">
                  <c:v>68.880877933944006</c:v>
                </c:pt>
                <c:pt idx="110">
                  <c:v>69.065008194881457</c:v>
                </c:pt>
                <c:pt idx="111">
                  <c:v>69.373553038614304</c:v>
                </c:pt>
                <c:pt idx="112">
                  <c:v>69.833823781695642</c:v>
                </c:pt>
                <c:pt idx="113">
                  <c:v>70.471719055773065</c:v>
                </c:pt>
                <c:pt idx="114">
                  <c:v>71.308245278467041</c:v>
                </c:pt>
                <c:pt idx="115">
                  <c:v>72.355337722438946</c:v>
                </c:pt>
                <c:pt idx="116">
                  <c:v>73.611227857608</c:v>
                </c:pt>
                <c:pt idx="117">
                  <c:v>75.055270187942284</c:v>
                </c:pt>
                <c:pt idx="118">
                  <c:v>76.640960228342934</c:v>
                </c:pt>
                <c:pt idx="119">
                  <c:v>78.283948746528367</c:v>
                </c:pt>
                <c:pt idx="120">
                  <c:v>79.841863741150661</c:v>
                </c:pt>
                <c:pt idx="121">
                  <c:v>81.091125100819994</c:v>
                </c:pt>
                <c:pt idx="122">
                  <c:v>81.726229135703832</c:v>
                </c:pt>
                <c:pt idx="123">
                  <c:v>81.423380967289461</c:v>
                </c:pt>
                <c:pt idx="124">
                  <c:v>79.985215215708607</c:v>
                </c:pt>
                <c:pt idx="125">
                  <c:v>77.502725929229044</c:v>
                </c:pt>
                <c:pt idx="126">
                  <c:v>74.402250232275193</c:v>
                </c:pt>
                <c:pt idx="127">
                  <c:v>71.295049949987501</c:v>
                </c:pt>
                <c:pt idx="128">
                  <c:v>68.707805850758518</c:v>
                </c:pt>
                <c:pt idx="129">
                  <c:v>66.882526448953129</c:v>
                </c:pt>
                <c:pt idx="130">
                  <c:v>65.766910046440444</c:v>
                </c:pt>
                <c:pt idx="131">
                  <c:v>65.150322550946669</c:v>
                </c:pt>
                <c:pt idx="132">
                  <c:v>64.813357334795967</c:v>
                </c:pt>
                <c:pt idx="133">
                  <c:v>64.604458762832479</c:v>
                </c:pt>
                <c:pt idx="134">
                  <c:v>64.444448944415626</c:v>
                </c:pt>
                <c:pt idx="135">
                  <c:v>64.300617481348581</c:v>
                </c:pt>
                <c:pt idx="136">
                  <c:v>64.16226401113488</c:v>
                </c:pt>
                <c:pt idx="137">
                  <c:v>64.027229238603752</c:v>
                </c:pt>
                <c:pt idx="138">
                  <c:v>63.897049734828556</c:v>
                </c:pt>
                <c:pt idx="139">
                  <c:v>63.776815854646365</c:v>
                </c:pt>
                <c:pt idx="140">
                  <c:v>63.677674781870685</c:v>
                </c:pt>
                <c:pt idx="141">
                  <c:v>63.621192041418091</c:v>
                </c:pt>
                <c:pt idx="142">
                  <c:v>63.644516331703301</c:v>
                </c:pt>
                <c:pt idx="143">
                  <c:v>63.803695550492314</c:v>
                </c:pt>
                <c:pt idx="144">
                  <c:v>64.170435712754951</c:v>
                </c:pt>
                <c:pt idx="145">
                  <c:v>64.816907271733044</c:v>
                </c:pt>
                <c:pt idx="146">
                  <c:v>65.786297504373394</c:v>
                </c:pt>
                <c:pt idx="147">
                  <c:v>67.05482529853262</c:v>
                </c:pt>
                <c:pt idx="148">
                  <c:v>68.501216734292072</c:v>
                </c:pt>
                <c:pt idx="149">
                  <c:v>69.905127462286359</c:v>
                </c:pt>
                <c:pt idx="150">
                  <c:v>70.989064301265572</c:v>
                </c:pt>
                <c:pt idx="151">
                  <c:v>71.497947289760418</c:v>
                </c:pt>
                <c:pt idx="152">
                  <c:v>71.286539177823144</c:v>
                </c:pt>
                <c:pt idx="153">
                  <c:v>70.374058517916126</c:v>
                </c:pt>
                <c:pt idx="154">
                  <c:v>68.937971895557823</c:v>
                </c:pt>
                <c:pt idx="155">
                  <c:v>67.249623408113251</c:v>
                </c:pt>
                <c:pt idx="156">
                  <c:v>65.58364514095399</c:v>
                </c:pt>
                <c:pt idx="157">
                  <c:v>64.142446038972096</c:v>
                </c:pt>
                <c:pt idx="158">
                  <c:v>63.022812831613919</c:v>
                </c:pt>
                <c:pt idx="159">
                  <c:v>62.226196968099195</c:v>
                </c:pt>
                <c:pt idx="160">
                  <c:v>61.694705710136788</c:v>
                </c:pt>
                <c:pt idx="161">
                  <c:v>61.350219909517023</c:v>
                </c:pt>
                <c:pt idx="162">
                  <c:v>61.121752434282513</c:v>
                </c:pt>
                <c:pt idx="163">
                  <c:v>60.957383885051605</c:v>
                </c:pt>
                <c:pt idx="164">
                  <c:v>60.82475653023851</c:v>
                </c:pt>
                <c:pt idx="165">
                  <c:v>60.706224654009922</c:v>
                </c:pt>
                <c:pt idx="166">
                  <c:v>60.593236533986207</c:v>
                </c:pt>
                <c:pt idx="167">
                  <c:v>60.482065160854845</c:v>
                </c:pt>
                <c:pt idx="168">
                  <c:v>60.371229802649218</c:v>
                </c:pt>
                <c:pt idx="169">
                  <c:v>60.260181029282052</c:v>
                </c:pt>
                <c:pt idx="170">
                  <c:v>60.14871830247197</c:v>
                </c:pt>
                <c:pt idx="171">
                  <c:v>60.036762298521069</c:v>
                </c:pt>
                <c:pt idx="172">
                  <c:v>59.924275386205224</c:v>
                </c:pt>
                <c:pt idx="173">
                  <c:v>59.811236407203225</c:v>
                </c:pt>
                <c:pt idx="174">
                  <c:v>59.697633106930219</c:v>
                </c:pt>
                <c:pt idx="175">
                  <c:v>59.583459689995465</c:v>
                </c:pt>
                <c:pt idx="176">
                  <c:v>59.468715717919174</c:v>
                </c:pt>
                <c:pt idx="177">
                  <c:v>59.353405337817165</c:v>
                </c:pt>
                <c:pt idx="178">
                  <c:v>59.23753660611542</c:v>
                </c:pt>
                <c:pt idx="179">
                  <c:v>59.121120862946221</c:v>
                </c:pt>
                <c:pt idx="180">
                  <c:v>59.004172153559878</c:v>
                </c:pt>
                <c:pt idx="181">
                  <c:v>58.886706699251569</c:v>
                </c:pt>
                <c:pt idx="182">
                  <c:v>58.768742419671597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77.017644196851464</c:v>
                </c:pt>
                <c:pt idx="3">
                  <c:v>77.280495159455029</c:v>
                </c:pt>
                <c:pt idx="4">
                  <c:v>77.542924057791396</c:v>
                </c:pt>
                <c:pt idx="5">
                  <c:v>77.804812804559063</c:v>
                </c:pt>
                <c:pt idx="6">
                  <c:v>78.066025636551529</c:v>
                </c:pt>
                <c:pt idx="7">
                  <c:v>78.326407104434338</c:v>
                </c:pt>
                <c:pt idx="8">
                  <c:v>78.585779908255944</c:v>
                </c:pt>
                <c:pt idx="9">
                  <c:v>78.843942581760757</c:v>
                </c:pt>
                <c:pt idx="10">
                  <c:v>79.100667033017444</c:v>
                </c:pt>
                <c:pt idx="11">
                  <c:v>79.355695954416575</c:v>
                </c:pt>
                <c:pt idx="12">
                  <c:v>79.608740121870696</c:v>
                </c:pt>
                <c:pt idx="13">
                  <c:v>79.8594756112103</c:v>
                </c:pt>
                <c:pt idx="14">
                  <c:v>80.107540969425017</c:v>
                </c:pt>
                <c:pt idx="15">
                  <c:v>80.35253438963592</c:v>
                </c:pt>
                <c:pt idx="16">
                  <c:v>80.594010951525092</c:v>
                </c:pt>
                <c:pt idx="17">
                  <c:v>80.831480003341696</c:v>
                </c:pt>
                <c:pt idx="18">
                  <c:v>81.064402777376941</c:v>
                </c:pt>
                <c:pt idx="19">
                  <c:v>81.292190347645331</c:v>
                </c:pt>
                <c:pt idx="20">
                  <c:v>81.514202055923974</c:v>
                </c:pt>
                <c:pt idx="21">
                  <c:v>81.729744549571308</c:v>
                </c:pt>
                <c:pt idx="22">
                  <c:v>81.938071590691123</c:v>
                </c:pt>
                <c:pt idx="23">
                  <c:v>82.138384809975221</c:v>
                </c:pt>
                <c:pt idx="24">
                  <c:v>82.32983558839706</c:v>
                </c:pt>
                <c:pt idx="25">
                  <c:v>82.511528254020845</c:v>
                </c:pt>
                <c:pt idx="26">
                  <c:v>82.68252477748851</c:v>
                </c:pt>
                <c:pt idx="27">
                  <c:v>82.84185113608055</c:v>
                </c:pt>
                <c:pt idx="28">
                  <c:v>82.988505490469947</c:v>
                </c:pt>
                <c:pt idx="29">
                  <c:v>83.121468278490468</c:v>
                </c:pt>
                <c:pt idx="30">
                  <c:v>83.239714275009348</c:v>
                </c:pt>
                <c:pt idx="31">
                  <c:v>83.34222659574236</c:v>
                </c:pt>
                <c:pt idx="32">
                  <c:v>83.428012536129884</c:v>
                </c:pt>
                <c:pt idx="33">
                  <c:v>83.496121036236616</c:v>
                </c:pt>
                <c:pt idx="34">
                  <c:v>83.545661452799564</c:v>
                </c:pt>
                <c:pt idx="35">
                  <c:v>83.57582320562129</c:v>
                </c:pt>
                <c:pt idx="36">
                  <c:v>83.585895754864126</c:v>
                </c:pt>
                <c:pt idx="37">
                  <c:v>83.575288267268036</c:v>
                </c:pt>
                <c:pt idx="38">
                  <c:v>83.543548252581274</c:v>
                </c:pt>
                <c:pt idx="39">
                  <c:v>83.490378406228402</c:v>
                </c:pt>
                <c:pt idx="40">
                  <c:v>83.415650889040194</c:v>
                </c:pt>
                <c:pt idx="41">
                  <c:v>83.319418316049791</c:v>
                </c:pt>
                <c:pt idx="42">
                  <c:v>83.201920816863165</c:v>
                </c:pt>
                <c:pt idx="43">
                  <c:v>83.063588668620426</c:v>
                </c:pt>
                <c:pt idx="44">
                  <c:v>82.905040183077517</c:v>
                </c:pt>
                <c:pt idx="45">
                  <c:v>82.727074741286202</c:v>
                </c:pt>
                <c:pt idx="46">
                  <c:v>82.530661098361492</c:v>
                </c:pt>
                <c:pt idx="47">
                  <c:v>82.316921310058532</c:v>
                </c:pt>
                <c:pt idx="48">
                  <c:v>82.087110844772226</c:v>
                </c:pt>
                <c:pt idx="49">
                  <c:v>81.84259562278497</c:v>
                </c:pt>
                <c:pt idx="50">
                  <c:v>81.584826855832446</c:v>
                </c:pt>
                <c:pt idx="51">
                  <c:v>81.315314635529703</c:v>
                </c:pt>
                <c:pt idx="52">
                  <c:v>81.035601235427691</c:v>
                </c:pt>
                <c:pt idx="53">
                  <c:v>80.747235050441901</c:v>
                </c:pt>
                <c:pt idx="54">
                  <c:v>80.451746006003248</c:v>
                </c:pt>
                <c:pt idx="55">
                  <c:v>80.150623138211756</c:v>
                </c:pt>
                <c:pt idx="56">
                  <c:v>79.8452948885339</c:v>
                </c:pt>
                <c:pt idx="57">
                  <c:v>79.537112485937669</c:v>
                </c:pt>
                <c:pt idx="58">
                  <c:v>79.227336618858715</c:v>
                </c:pt>
                <c:pt idx="59">
                  <c:v>78.917127440241075</c:v>
                </c:pt>
                <c:pt idx="60">
                  <c:v>78.607537809668514</c:v>
                </c:pt>
                <c:pt idx="61">
                  <c:v>78.299509562918303</c:v>
                </c:pt>
                <c:pt idx="62">
                  <c:v>77.993872513829047</c:v>
                </c:pt>
                <c:pt idx="63">
                  <c:v>77.691345836292612</c:v>
                </c:pt>
                <c:pt idx="64">
                  <c:v>77.392541443526184</c:v>
                </c:pt>
                <c:pt idx="65">
                  <c:v>77.097968974169703</c:v>
                </c:pt>
                <c:pt idx="66">
                  <c:v>76.808042005964538</c:v>
                </c:pt>
                <c:pt idx="67">
                  <c:v>76.5230851432744</c:v>
                </c:pt>
                <c:pt idx="68">
                  <c:v>76.24334166009379</c:v>
                </c:pt>
                <c:pt idx="69">
                  <c:v>75.96898142146577</c:v>
                </c:pt>
                <c:pt idx="70">
                  <c:v>75.700108850010608</c:v>
                </c:pt>
                <c:pt idx="71">
                  <c:v>75.436770747849749</c:v>
                </c:pt>
                <c:pt idx="72">
                  <c:v>75.178963825589477</c:v>
                </c:pt>
                <c:pt idx="73">
                  <c:v>74.926641827825932</c:v>
                </c:pt>
                <c:pt idx="74">
                  <c:v>74.679722178031398</c:v>
                </c:pt>
                <c:pt idx="75">
                  <c:v>74.438092094301624</c:v>
                </c:pt>
                <c:pt idx="76">
                  <c:v>74.201614151257701</c:v>
                </c:pt>
                <c:pt idx="77">
                  <c:v>73.970131282620457</c:v>
                </c:pt>
                <c:pt idx="78">
                  <c:v>73.743471233991414</c:v>
                </c:pt>
                <c:pt idx="79">
                  <c:v>73.521450486659404</c:v>
                </c:pt>
                <c:pt idx="80">
                  <c:v>73.303877681319207</c:v>
                </c:pt>
                <c:pt idx="81">
                  <c:v>73.090556575962736</c:v>
                </c:pt>
                <c:pt idx="82">
                  <c:v>72.881288575369069</c:v>
                </c:pt>
                <c:pt idx="83">
                  <c:v>72.675874871033727</c:v>
                </c:pt>
                <c:pt idx="84">
                  <c:v>72.474118230432936</c:v>
                </c:pt>
                <c:pt idx="85">
                  <c:v>72.275824473560064</c:v>
                </c:pt>
                <c:pt idx="86">
                  <c:v>72.080803672984615</c:v>
                </c:pt>
                <c:pt idx="87">
                  <c:v>71.888871111504713</c:v>
                </c:pt>
                <c:pt idx="88">
                  <c:v>71.699848028982174</c:v>
                </c:pt>
                <c:pt idx="89">
                  <c:v>71.513562187312303</c:v>
                </c:pt>
                <c:pt idx="90">
                  <c:v>71.329848279801041</c:v>
                </c:pt>
                <c:pt idx="91">
                  <c:v>71.148548208585993</c:v>
                </c:pt>
                <c:pt idx="92">
                  <c:v>70.969511251202761</c:v>
                </c:pt>
                <c:pt idx="93">
                  <c:v>70.792594135006397</c:v>
                </c:pt>
                <c:pt idx="94">
                  <c:v>70.617661035933565</c:v>
                </c:pt>
                <c:pt idx="95">
                  <c:v>70.444583516050329</c:v>
                </c:pt>
                <c:pt idx="96">
                  <c:v>70.273240412473328</c:v>
                </c:pt>
                <c:pt idx="97">
                  <c:v>70.103517688583196</c:v>
                </c:pt>
                <c:pt idx="98">
                  <c:v>69.93530825695575</c:v>
                </c:pt>
                <c:pt idx="99">
                  <c:v>69.768511782112881</c:v>
                </c:pt>
                <c:pt idx="100">
                  <c:v>69.603034470028732</c:v>
                </c:pt>
                <c:pt idx="101">
                  <c:v>69.438788850302998</c:v>
                </c:pt>
                <c:pt idx="102">
                  <c:v>69.275693556021423</c:v>
                </c:pt>
                <c:pt idx="103">
                  <c:v>69.113673105547562</c:v>
                </c:pt>
                <c:pt idx="104">
                  <c:v>68.95265768981757</c:v>
                </c:pt>
                <c:pt idx="105">
                  <c:v>68.792582968128286</c:v>
                </c:pt>
                <c:pt idx="106">
                  <c:v>68.633389874904012</c:v>
                </c:pt>
                <c:pt idx="107">
                  <c:v>68.475024439489673</c:v>
                </c:pt>
                <c:pt idx="108">
                  <c:v>68.317437620631424</c:v>
                </c:pt>
                <c:pt idx="109">
                  <c:v>68.16058515696524</c:v>
                </c:pt>
                <c:pt idx="110">
                  <c:v>68.00442743452102</c:v>
                </c:pt>
                <c:pt idx="111">
                  <c:v>67.848929371959485</c:v>
                </c:pt>
                <c:pt idx="112">
                  <c:v>67.694060323977766</c:v>
                </c:pt>
                <c:pt idx="113">
                  <c:v>67.539794003036391</c:v>
                </c:pt>
                <c:pt idx="114">
                  <c:v>67.386108419265483</c:v>
                </c:pt>
                <c:pt idx="115">
                  <c:v>67.232985838089178</c:v>
                </c:pt>
                <c:pt idx="116">
                  <c:v>67.080412754755031</c:v>
                </c:pt>
                <c:pt idx="117">
                  <c:v>66.928379884555881</c:v>
                </c:pt>
                <c:pt idx="118">
                  <c:v>66.776882167078909</c:v>
                </c:pt>
                <c:pt idx="119">
                  <c:v>66.625918782295059</c:v>
                </c:pt>
                <c:pt idx="120">
                  <c:v>66.475493175708749</c:v>
                </c:pt>
                <c:pt idx="121">
                  <c:v>66.325613089111627</c:v>
                </c:pt>
                <c:pt idx="122">
                  <c:v>66.176290592724399</c:v>
                </c:pt>
                <c:pt idx="123">
                  <c:v>66.027542113668162</c:v>
                </c:pt>
                <c:pt idx="124">
                  <c:v>65.879388454785953</c:v>
                </c:pt>
                <c:pt idx="125">
                  <c:v>65.731854796855529</c:v>
                </c:pt>
                <c:pt idx="126">
                  <c:v>65.58497067621478</c:v>
                </c:pt>
                <c:pt idx="127">
                  <c:v>65.438769928804206</c:v>
                </c:pt>
                <c:pt idx="128">
                  <c:v>65.293290590663361</c:v>
                </c:pt>
                <c:pt idx="129">
                  <c:v>65.14857474406918</c:v>
                </c:pt>
                <c:pt idx="130">
                  <c:v>65.00466829785816</c:v>
                </c:pt>
                <c:pt idx="131">
                  <c:v>64.861620690133677</c:v>
                </c:pt>
                <c:pt idx="132">
                  <c:v>64.719484501639869</c:v>
                </c:pt>
                <c:pt idx="133">
                  <c:v>64.578314968719283</c:v>
                </c:pt>
                <c:pt idx="134">
                  <c:v>64.438169386091857</c:v>
                </c:pt>
                <c:pt idx="135">
                  <c:v>64.299106391833803</c:v>
                </c:pt>
                <c:pt idx="136">
                  <c:v>64.16118513000508</c:v>
                </c:pt>
                <c:pt idx="137">
                  <c:v>64.024464290449359</c:v>
                </c:pt>
                <c:pt idx="138">
                  <c:v>63.889001030392166</c:v>
                </c:pt>
                <c:pt idx="139">
                  <c:v>63.75484978852986</c:v>
                </c:pt>
                <c:pt idx="140">
                  <c:v>63.622061009180477</c:v>
                </c:pt>
                <c:pt idx="141">
                  <c:v>63.490679801485349</c:v>
                </c:pt>
                <c:pt idx="142">
                  <c:v>63.360744566216184</c:v>
                </c:pt>
                <c:pt idx="143">
                  <c:v>63.23228562994867</c:v>
                </c:pt>
                <c:pt idx="144">
                  <c:v>63.105323932606844</c:v>
                </c:pt>
                <c:pt idx="145">
                  <c:v>62.979869819006097</c:v>
                </c:pt>
                <c:pt idx="146">
                  <c:v>62.855921987373279</c:v>
                </c:pt>
                <c:pt idx="147">
                  <c:v>62.733466647322608</c:v>
                </c:pt>
                <c:pt idx="148">
                  <c:v>62.612476935997833</c:v>
                </c:pt>
                <c:pt idx="149">
                  <c:v>62.492912633870738</c:v>
                </c:pt>
                <c:pt idx="150">
                  <c:v>62.374720211125691</c:v>
                </c:pt>
                <c:pt idx="151">
                  <c:v>62.257833222103962</c:v>
                </c:pt>
                <c:pt idx="152">
                  <c:v>62.142173049697206</c:v>
                </c:pt>
                <c:pt idx="153">
                  <c:v>62.02764998490629</c:v>
                </c:pt>
                <c:pt idx="154">
                  <c:v>61.914164610244015</c:v>
                </c:pt>
                <c:pt idx="155">
                  <c:v>61.801609440535138</c:v>
                </c:pt>
                <c:pt idx="156">
                  <c:v>61.689870762149113</c:v>
                </c:pt>
                <c:pt idx="157">
                  <c:v>61.578830602765137</c:v>
                </c:pt>
                <c:pt idx="158">
                  <c:v>61.468368759058045</c:v>
                </c:pt>
                <c:pt idx="159">
                  <c:v>61.358364809455807</c:v>
                </c:pt>
                <c:pt idx="160">
                  <c:v>61.248700043188428</c:v>
                </c:pt>
                <c:pt idx="161">
                  <c:v>61.139259244684375</c:v>
                </c:pt>
                <c:pt idx="162">
                  <c:v>61.029932283141022</c:v>
                </c:pt>
                <c:pt idx="163">
                  <c:v>60.920615469787016</c:v>
                </c:pt>
                <c:pt idx="164">
                  <c:v>60.811212658891108</c:v>
                </c:pt>
                <c:pt idx="165">
                  <c:v>60.701636081936293</c:v>
                </c:pt>
                <c:pt idx="166">
                  <c:v>60.591806916697209</c:v>
                </c:pt>
                <c:pt idx="167">
                  <c:v>60.481655603570374</c:v>
                </c:pt>
                <c:pt idx="168">
                  <c:v>60.371121929986245</c:v>
                </c:pt>
                <c:pt idx="169">
                  <c:v>60.260154909889359</c:v>
                </c:pt>
                <c:pt idx="170">
                  <c:v>60.148712489125344</c:v>
                </c:pt>
                <c:pt idx="171">
                  <c:v>60.036761109305509</c:v>
                </c:pt>
                <c:pt idx="172">
                  <c:v>59.924275162627325</c:v>
                </c:pt>
                <c:pt idx="173">
                  <c:v>59.811236368575734</c:v>
                </c:pt>
                <c:pt idx="174">
                  <c:v>59.697633100797809</c:v>
                </c:pt>
                <c:pt idx="175">
                  <c:v>59.58345968910092</c:v>
                </c:pt>
                <c:pt idx="176">
                  <c:v>59.468715717799284</c:v>
                </c:pt>
                <c:pt idx="177">
                  <c:v>59.3534053378024</c:v>
                </c:pt>
                <c:pt idx="178">
                  <c:v>59.23753660611375</c:v>
                </c:pt>
                <c:pt idx="179">
                  <c:v>59.12112086294605</c:v>
                </c:pt>
                <c:pt idx="180">
                  <c:v>59.004172153559864</c:v>
                </c:pt>
                <c:pt idx="181">
                  <c:v>58.886706699251569</c:v>
                </c:pt>
                <c:pt idx="182">
                  <c:v>58.768742419671597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79.983000000000004</c:v>
                </c:pt>
                <c:pt idx="1">
                  <c:v>80.525000000000006</c:v>
                </c:pt>
                <c:pt idx="2">
                  <c:v>79.864000000000004</c:v>
                </c:pt>
                <c:pt idx="3">
                  <c:v>79.626999999999995</c:v>
                </c:pt>
                <c:pt idx="4">
                  <c:v>78.22</c:v>
                </c:pt>
                <c:pt idx="5">
                  <c:v>79.644000000000005</c:v>
                </c:pt>
                <c:pt idx="6">
                  <c:v>80.102000000000004</c:v>
                </c:pt>
                <c:pt idx="7">
                  <c:v>79.864000000000004</c:v>
                </c:pt>
                <c:pt idx="8">
                  <c:v>79.186000000000007</c:v>
                </c:pt>
                <c:pt idx="9">
                  <c:v>78.271000000000001</c:v>
                </c:pt>
                <c:pt idx="10">
                  <c:v>79.102000000000004</c:v>
                </c:pt>
                <c:pt idx="11">
                  <c:v>78.338999999999999</c:v>
                </c:pt>
                <c:pt idx="12">
                  <c:v>78.728999999999999</c:v>
                </c:pt>
                <c:pt idx="13">
                  <c:v>79.355999999999995</c:v>
                </c:pt>
                <c:pt idx="14">
                  <c:v>79.457999999999998</c:v>
                </c:pt>
                <c:pt idx="15">
                  <c:v>79.067999999999998</c:v>
                </c:pt>
                <c:pt idx="16">
                  <c:v>79.626999999999995</c:v>
                </c:pt>
                <c:pt idx="17">
                  <c:v>79.846999999999994</c:v>
                </c:pt>
                <c:pt idx="18">
                  <c:v>80.119</c:v>
                </c:pt>
                <c:pt idx="19">
                  <c:v>79.305000000000007</c:v>
                </c:pt>
                <c:pt idx="20">
                  <c:v>80.119</c:v>
                </c:pt>
                <c:pt idx="21">
                  <c:v>80.153000000000006</c:v>
                </c:pt>
                <c:pt idx="22">
                  <c:v>80.287999999999997</c:v>
                </c:pt>
                <c:pt idx="23">
                  <c:v>79.932000000000002</c:v>
                </c:pt>
                <c:pt idx="24">
                  <c:v>79.626999999999995</c:v>
                </c:pt>
                <c:pt idx="25">
                  <c:v>80.492000000000004</c:v>
                </c:pt>
                <c:pt idx="26">
                  <c:v>79.575999999999993</c:v>
                </c:pt>
                <c:pt idx="27">
                  <c:v>80.338999999999999</c:v>
                </c:pt>
                <c:pt idx="28">
                  <c:v>80.78</c:v>
                </c:pt>
                <c:pt idx="29">
                  <c:v>81.575999999999993</c:v>
                </c:pt>
                <c:pt idx="30">
                  <c:v>82.355999999999995</c:v>
                </c:pt>
                <c:pt idx="31">
                  <c:v>83.626999999999995</c:v>
                </c:pt>
                <c:pt idx="32">
                  <c:v>83.355999999999995</c:v>
                </c:pt>
                <c:pt idx="33">
                  <c:v>84.135999999999996</c:v>
                </c:pt>
                <c:pt idx="34">
                  <c:v>85.441000000000003</c:v>
                </c:pt>
                <c:pt idx="35">
                  <c:v>84.542000000000002</c:v>
                </c:pt>
                <c:pt idx="36">
                  <c:v>86.305000000000007</c:v>
                </c:pt>
                <c:pt idx="37">
                  <c:v>85.881</c:v>
                </c:pt>
                <c:pt idx="38">
                  <c:v>87.626999999999995</c:v>
                </c:pt>
                <c:pt idx="39">
                  <c:v>87.694999999999993</c:v>
                </c:pt>
                <c:pt idx="40">
                  <c:v>89.373000000000005</c:v>
                </c:pt>
                <c:pt idx="41">
                  <c:v>89.677999999999997</c:v>
                </c:pt>
                <c:pt idx="42">
                  <c:v>91.254000000000005</c:v>
                </c:pt>
                <c:pt idx="43">
                  <c:v>92.135999999999996</c:v>
                </c:pt>
                <c:pt idx="44">
                  <c:v>95.034000000000006</c:v>
                </c:pt>
                <c:pt idx="45">
                  <c:v>98.542000000000002</c:v>
                </c:pt>
                <c:pt idx="46">
                  <c:v>103.169</c:v>
                </c:pt>
                <c:pt idx="47">
                  <c:v>106.91500000000001</c:v>
                </c:pt>
                <c:pt idx="48">
                  <c:v>113.47499999999999</c:v>
                </c:pt>
                <c:pt idx="49">
                  <c:v>120.864</c:v>
                </c:pt>
                <c:pt idx="50">
                  <c:v>129.91499999999999</c:v>
                </c:pt>
                <c:pt idx="51">
                  <c:v>139.52500000000001</c:v>
                </c:pt>
                <c:pt idx="52">
                  <c:v>154.27099999999999</c:v>
                </c:pt>
                <c:pt idx="53">
                  <c:v>169.661</c:v>
                </c:pt>
                <c:pt idx="54">
                  <c:v>186.28800000000001</c:v>
                </c:pt>
                <c:pt idx="55">
                  <c:v>203.03399999999999</c:v>
                </c:pt>
                <c:pt idx="56">
                  <c:v>217.797</c:v>
                </c:pt>
                <c:pt idx="57">
                  <c:v>229.864</c:v>
                </c:pt>
                <c:pt idx="58">
                  <c:v>238.50800000000001</c:v>
                </c:pt>
                <c:pt idx="59">
                  <c:v>245.05099999999999</c:v>
                </c:pt>
                <c:pt idx="60">
                  <c:v>246.47499999999999</c:v>
                </c:pt>
                <c:pt idx="61">
                  <c:v>244.983</c:v>
                </c:pt>
                <c:pt idx="62">
                  <c:v>241.62700000000001</c:v>
                </c:pt>
                <c:pt idx="63">
                  <c:v>231.678</c:v>
                </c:pt>
                <c:pt idx="64">
                  <c:v>213.339</c:v>
                </c:pt>
                <c:pt idx="65">
                  <c:v>184.25399999999999</c:v>
                </c:pt>
                <c:pt idx="66">
                  <c:v>143.678</c:v>
                </c:pt>
                <c:pt idx="67">
                  <c:v>104.42400000000001</c:v>
                </c:pt>
                <c:pt idx="68">
                  <c:v>87.287999999999997</c:v>
                </c:pt>
                <c:pt idx="69">
                  <c:v>87.457999999999998</c:v>
                </c:pt>
                <c:pt idx="70">
                  <c:v>90.507999999999996</c:v>
                </c:pt>
                <c:pt idx="71">
                  <c:v>94.168999999999997</c:v>
                </c:pt>
                <c:pt idx="72">
                  <c:v>98.644000000000005</c:v>
                </c:pt>
                <c:pt idx="73">
                  <c:v>103.42400000000001</c:v>
                </c:pt>
                <c:pt idx="74">
                  <c:v>111.441</c:v>
                </c:pt>
                <c:pt idx="75">
                  <c:v>119.508</c:v>
                </c:pt>
                <c:pt idx="76">
                  <c:v>131.22</c:v>
                </c:pt>
                <c:pt idx="77">
                  <c:v>145.28800000000001</c:v>
                </c:pt>
                <c:pt idx="78">
                  <c:v>158.50800000000001</c:v>
                </c:pt>
                <c:pt idx="79">
                  <c:v>171.37299999999999</c:v>
                </c:pt>
                <c:pt idx="80">
                  <c:v>182.61</c:v>
                </c:pt>
                <c:pt idx="81">
                  <c:v>190.81399999999999</c:v>
                </c:pt>
                <c:pt idx="82">
                  <c:v>196.28800000000001</c:v>
                </c:pt>
                <c:pt idx="83">
                  <c:v>198.25399999999999</c:v>
                </c:pt>
                <c:pt idx="84">
                  <c:v>195.18600000000001</c:v>
                </c:pt>
                <c:pt idx="85">
                  <c:v>185.57599999999999</c:v>
                </c:pt>
                <c:pt idx="86">
                  <c:v>166.93199999999999</c:v>
                </c:pt>
                <c:pt idx="87">
                  <c:v>138.339</c:v>
                </c:pt>
                <c:pt idx="88">
                  <c:v>102.96599999999999</c:v>
                </c:pt>
                <c:pt idx="89">
                  <c:v>77.728999999999999</c:v>
                </c:pt>
                <c:pt idx="90">
                  <c:v>70.626999999999995</c:v>
                </c:pt>
                <c:pt idx="91">
                  <c:v>70.034000000000006</c:v>
                </c:pt>
                <c:pt idx="92">
                  <c:v>70.203000000000003</c:v>
                </c:pt>
                <c:pt idx="93">
                  <c:v>69.965999999999994</c:v>
                </c:pt>
                <c:pt idx="94">
                  <c:v>70.22</c:v>
                </c:pt>
                <c:pt idx="95">
                  <c:v>69.694999999999993</c:v>
                </c:pt>
                <c:pt idx="96">
                  <c:v>70.067999999999998</c:v>
                </c:pt>
                <c:pt idx="97">
                  <c:v>70.338999999999999</c:v>
                </c:pt>
                <c:pt idx="98">
                  <c:v>69.575999999999993</c:v>
                </c:pt>
                <c:pt idx="99">
                  <c:v>69.168999999999997</c:v>
                </c:pt>
                <c:pt idx="100">
                  <c:v>69.373000000000005</c:v>
                </c:pt>
                <c:pt idx="101">
                  <c:v>70.305000000000007</c:v>
                </c:pt>
                <c:pt idx="102">
                  <c:v>70.644000000000005</c:v>
                </c:pt>
                <c:pt idx="103">
                  <c:v>71.067999999999998</c:v>
                </c:pt>
                <c:pt idx="104">
                  <c:v>71.763000000000005</c:v>
                </c:pt>
                <c:pt idx="105">
                  <c:v>71.322000000000003</c:v>
                </c:pt>
                <c:pt idx="106">
                  <c:v>70.712000000000003</c:v>
                </c:pt>
                <c:pt idx="107">
                  <c:v>70.558999999999997</c:v>
                </c:pt>
                <c:pt idx="108">
                  <c:v>71.102000000000004</c:v>
                </c:pt>
                <c:pt idx="109">
                  <c:v>70.796999999999997</c:v>
                </c:pt>
                <c:pt idx="110">
                  <c:v>71.424000000000007</c:v>
                </c:pt>
                <c:pt idx="111">
                  <c:v>70.745999999999995</c:v>
                </c:pt>
                <c:pt idx="112">
                  <c:v>72.373000000000005</c:v>
                </c:pt>
                <c:pt idx="113">
                  <c:v>73.051000000000002</c:v>
                </c:pt>
                <c:pt idx="114">
                  <c:v>73.135999999999996</c:v>
                </c:pt>
                <c:pt idx="115">
                  <c:v>73.575999999999993</c:v>
                </c:pt>
                <c:pt idx="116">
                  <c:v>75.796999999999997</c:v>
                </c:pt>
                <c:pt idx="117">
                  <c:v>77.745999999999995</c:v>
                </c:pt>
                <c:pt idx="118">
                  <c:v>80.864000000000004</c:v>
                </c:pt>
                <c:pt idx="119">
                  <c:v>82.644000000000005</c:v>
                </c:pt>
                <c:pt idx="120">
                  <c:v>85.051000000000002</c:v>
                </c:pt>
                <c:pt idx="121">
                  <c:v>85.287999999999997</c:v>
                </c:pt>
                <c:pt idx="122">
                  <c:v>85.677999999999997</c:v>
                </c:pt>
                <c:pt idx="123">
                  <c:v>86.373000000000005</c:v>
                </c:pt>
                <c:pt idx="124">
                  <c:v>83.626999999999995</c:v>
                </c:pt>
                <c:pt idx="125">
                  <c:v>82.084999999999994</c:v>
                </c:pt>
                <c:pt idx="126">
                  <c:v>78.593000000000004</c:v>
                </c:pt>
                <c:pt idx="127">
                  <c:v>76.322000000000003</c:v>
                </c:pt>
                <c:pt idx="128">
                  <c:v>71.864000000000004</c:v>
                </c:pt>
                <c:pt idx="129">
                  <c:v>69.593000000000004</c:v>
                </c:pt>
                <c:pt idx="130">
                  <c:v>68.441000000000003</c:v>
                </c:pt>
                <c:pt idx="131">
                  <c:v>66.119</c:v>
                </c:pt>
                <c:pt idx="132">
                  <c:v>65.661000000000001</c:v>
                </c:pt>
                <c:pt idx="133">
                  <c:v>64.558999999999997</c:v>
                </c:pt>
                <c:pt idx="134">
                  <c:v>64.406999999999996</c:v>
                </c:pt>
                <c:pt idx="135">
                  <c:v>65.119</c:v>
                </c:pt>
                <c:pt idx="136">
                  <c:v>64.61</c:v>
                </c:pt>
                <c:pt idx="137">
                  <c:v>64.763000000000005</c:v>
                </c:pt>
                <c:pt idx="138">
                  <c:v>64.254000000000005</c:v>
                </c:pt>
                <c:pt idx="139">
                  <c:v>63.881</c:v>
                </c:pt>
                <c:pt idx="140">
                  <c:v>63.762999999999998</c:v>
                </c:pt>
                <c:pt idx="141">
                  <c:v>64.168999999999997</c:v>
                </c:pt>
                <c:pt idx="142">
                  <c:v>64.373000000000005</c:v>
                </c:pt>
                <c:pt idx="143">
                  <c:v>63.677999999999997</c:v>
                </c:pt>
                <c:pt idx="144">
                  <c:v>64.355999999999995</c:v>
                </c:pt>
                <c:pt idx="145">
                  <c:v>65.186000000000007</c:v>
                </c:pt>
                <c:pt idx="146">
                  <c:v>66.424000000000007</c:v>
                </c:pt>
                <c:pt idx="147">
                  <c:v>67.525000000000006</c:v>
                </c:pt>
                <c:pt idx="148">
                  <c:v>71.644000000000005</c:v>
                </c:pt>
                <c:pt idx="149">
                  <c:v>72.864000000000004</c:v>
                </c:pt>
                <c:pt idx="150">
                  <c:v>72.915000000000006</c:v>
                </c:pt>
                <c:pt idx="151">
                  <c:v>74.119</c:v>
                </c:pt>
                <c:pt idx="152">
                  <c:v>74.813999999999993</c:v>
                </c:pt>
                <c:pt idx="153">
                  <c:v>73.78</c:v>
                </c:pt>
                <c:pt idx="154">
                  <c:v>72.763000000000005</c:v>
                </c:pt>
                <c:pt idx="155">
                  <c:v>70.728999999999999</c:v>
                </c:pt>
                <c:pt idx="156">
                  <c:v>70.051000000000002</c:v>
                </c:pt>
                <c:pt idx="157">
                  <c:v>66.78</c:v>
                </c:pt>
                <c:pt idx="158">
                  <c:v>65.22</c:v>
                </c:pt>
                <c:pt idx="159">
                  <c:v>63.338999999999999</c:v>
                </c:pt>
                <c:pt idx="160">
                  <c:v>61.558999999999997</c:v>
                </c:pt>
                <c:pt idx="161">
                  <c:v>61.406999999999996</c:v>
                </c:pt>
                <c:pt idx="162">
                  <c:v>61.61</c:v>
                </c:pt>
                <c:pt idx="163">
                  <c:v>61.085000000000001</c:v>
                </c:pt>
                <c:pt idx="164">
                  <c:v>61.033999999999999</c:v>
                </c:pt>
                <c:pt idx="165">
                  <c:v>61.643999999999998</c:v>
                </c:pt>
                <c:pt idx="166">
                  <c:v>60.847000000000001</c:v>
                </c:pt>
                <c:pt idx="167">
                  <c:v>60.457999999999998</c:v>
                </c:pt>
                <c:pt idx="168">
                  <c:v>61.475000000000001</c:v>
                </c:pt>
                <c:pt idx="169">
                  <c:v>60.677999999999997</c:v>
                </c:pt>
                <c:pt idx="170">
                  <c:v>61.305</c:v>
                </c:pt>
                <c:pt idx="171">
                  <c:v>60.475000000000001</c:v>
                </c:pt>
                <c:pt idx="172">
                  <c:v>59.796999999999997</c:v>
                </c:pt>
                <c:pt idx="173">
                  <c:v>60.305</c:v>
                </c:pt>
                <c:pt idx="174">
                  <c:v>60</c:v>
                </c:pt>
                <c:pt idx="175">
                  <c:v>60.253999999999998</c:v>
                </c:pt>
                <c:pt idx="176">
                  <c:v>60.457999999999998</c:v>
                </c:pt>
                <c:pt idx="177">
                  <c:v>60</c:v>
                </c:pt>
                <c:pt idx="178">
                  <c:v>58.762999999999998</c:v>
                </c:pt>
                <c:pt idx="179">
                  <c:v>60.22</c:v>
                </c:pt>
                <c:pt idx="180">
                  <c:v>60.186</c:v>
                </c:pt>
                <c:pt idx="181">
                  <c:v>59.847000000000001</c:v>
                </c:pt>
                <c:pt idx="182">
                  <c:v>58.558999999999997</c:v>
                </c:pt>
                <c:pt idx="183">
                  <c:v>59.576000000000001</c:v>
                </c:pt>
                <c:pt idx="184">
                  <c:v>59.558999999999997</c:v>
                </c:pt>
                <c:pt idx="185">
                  <c:v>60.356000000000002</c:v>
                </c:pt>
                <c:pt idx="186">
                  <c:v>59.136000000000003</c:v>
                </c:pt>
                <c:pt idx="187">
                  <c:v>59.524999999999999</c:v>
                </c:pt>
                <c:pt idx="188">
                  <c:v>59.78</c:v>
                </c:pt>
                <c:pt idx="189">
                  <c:v>59.441000000000003</c:v>
                </c:pt>
                <c:pt idx="190">
                  <c:v>59.524999999999999</c:v>
                </c:pt>
                <c:pt idx="191">
                  <c:v>59.017000000000003</c:v>
                </c:pt>
                <c:pt idx="192">
                  <c:v>59.305</c:v>
                </c:pt>
                <c:pt idx="193">
                  <c:v>59.338999999999999</c:v>
                </c:pt>
                <c:pt idx="194">
                  <c:v>60.033999999999999</c:v>
                </c:pt>
                <c:pt idx="195">
                  <c:v>59.287999999999997</c:v>
                </c:pt>
                <c:pt idx="196">
                  <c:v>59.712000000000003</c:v>
                </c:pt>
                <c:pt idx="197">
                  <c:v>59.695</c:v>
                </c:pt>
                <c:pt idx="198">
                  <c:v>58.475000000000001</c:v>
                </c:pt>
                <c:pt idx="199">
                  <c:v>58.051000000000002</c:v>
                </c:pt>
                <c:pt idx="200">
                  <c:v>58.186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77.360024834026817</c:v>
                </c:pt>
                <c:pt idx="1">
                  <c:v>77.574063809872371</c:v>
                </c:pt>
                <c:pt idx="2">
                  <c:v>77.787977798653799</c:v>
                </c:pt>
                <c:pt idx="3">
                  <c:v>78.001682386659056</c:v>
                </c:pt>
                <c:pt idx="4">
                  <c:v>78.215078924449898</c:v>
                </c:pt>
                <c:pt idx="5">
                  <c:v>78.428052810781438</c:v>
                </c:pt>
                <c:pt idx="6">
                  <c:v>78.640471637737193</c:v>
                </c:pt>
                <c:pt idx="7">
                  <c:v>78.852183199910399</c:v>
                </c:pt>
                <c:pt idx="8">
                  <c:v>79.063013375558185</c:v>
                </c:pt>
                <c:pt idx="9">
                  <c:v>79.272763894791396</c:v>
                </c:pt>
                <c:pt idx="10">
                  <c:v>79.481210019939567</c:v>
                </c:pt>
                <c:pt idx="11">
                  <c:v>79.688098177634913</c:v>
                </c:pt>
                <c:pt idx="12">
                  <c:v>79.893143603032954</c:v>
                </c:pt>
                <c:pt idx="13">
                  <c:v>80.096028087184081</c:v>
                </c:pt>
                <c:pt idx="14">
                  <c:v>80.296397963814442</c:v>
                </c:pt>
                <c:pt idx="15">
                  <c:v>80.493862538943134</c:v>
                </c:pt>
                <c:pt idx="16">
                  <c:v>80.687993266422708</c:v>
                </c:pt>
                <c:pt idx="17">
                  <c:v>80.878324119578096</c:v>
                </c:pt>
                <c:pt idx="18">
                  <c:v>81.064353824154381</c:v>
                </c:pt>
                <c:pt idx="19">
                  <c:v>81.245550928030298</c:v>
                </c:pt>
                <c:pt idx="20">
                  <c:v>81.421363123397327</c:v>
                </c:pt>
                <c:pt idx="21">
                  <c:v>81.591232849616546</c:v>
                </c:pt>
                <c:pt idx="22">
                  <c:v>81.754622037900916</c:v>
                </c:pt>
                <c:pt idx="23">
                  <c:v>81.911049962303778</c:v>
                </c:pt>
                <c:pt idx="24">
                  <c:v>82.06014957941052</c:v>
                </c:pt>
                <c:pt idx="25">
                  <c:v>82.201749497684148</c:v>
                </c:pt>
                <c:pt idx="26">
                  <c:v>82.335990806624125</c:v>
                </c:pt>
                <c:pt idx="27">
                  <c:v>82.46349034576896</c:v>
                </c:pt>
                <c:pt idx="28">
                  <c:v>82.585564444961378</c:v>
                </c:pt>
                <c:pt idx="29">
                  <c:v>82.704529439837401</c:v>
                </c:pt>
                <c:pt idx="30">
                  <c:v>82.824096928407954</c:v>
                </c:pt>
                <c:pt idx="31">
                  <c:v>82.949882181544908</c:v>
                </c:pt>
                <c:pt idx="32">
                  <c:v>83.090042573272129</c:v>
                </c:pt>
                <c:pt idx="33">
                  <c:v>83.25605843162036</c:v>
                </c:pt>
                <c:pt idx="34">
                  <c:v>83.463660330112532</c:v>
                </c:pt>
                <c:pt idx="35">
                  <c:v>83.733893599881924</c:v>
                </c:pt>
                <c:pt idx="36">
                  <c:v>84.094292037576835</c:v>
                </c:pt>
                <c:pt idx="37">
                  <c:v>84.580108185908642</c:v>
                </c:pt>
                <c:pt idx="38">
                  <c:v>85.23551769285325</c:v>
                </c:pt>
                <c:pt idx="39">
                  <c:v>86.114681654293577</c:v>
                </c:pt>
                <c:pt idx="40">
                  <c:v>87.282516294924264</c:v>
                </c:pt>
                <c:pt idx="41">
                  <c:v>88.814987963442064</c:v>
                </c:pt>
                <c:pt idx="42">
                  <c:v>90.798728577191412</c:v>
                </c:pt>
                <c:pt idx="43">
                  <c:v>93.329758617854964</c:v>
                </c:pt>
                <c:pt idx="44">
                  <c:v>96.511118090526111</c:v>
                </c:pt>
                <c:pt idx="45">
                  <c:v>100.44924639878963</c:v>
                </c:pt>
                <c:pt idx="46">
                  <c:v>105.24902395180118</c:v>
                </c:pt>
                <c:pt idx="47">
                  <c:v>111.00749257881976</c:v>
                </c:pt>
                <c:pt idx="48">
                  <c:v>117.80640541059182</c:v>
                </c:pt>
                <c:pt idx="49">
                  <c:v>125.70391179592923</c:v>
                </c:pt>
                <c:pt idx="50">
                  <c:v>134.72584592381108</c:v>
                </c:pt>
                <c:pt idx="51">
                  <c:v>144.8572413518101</c:v>
                </c:pt>
                <c:pt idx="52">
                  <c:v>156.03481569709356</c:v>
                </c:pt>
                <c:pt idx="53">
                  <c:v>168.14122791035498</c:v>
                </c:pt>
                <c:pt idx="54">
                  <c:v>181.00180561685539</c:v>
                </c:pt>
                <c:pt idx="55">
                  <c:v>194.38370979451415</c:v>
                </c:pt>
                <c:pt idx="56">
                  <c:v>207.99428884629228</c:v>
                </c:pt>
                <c:pt idx="57">
                  <c:v>221.46452073328106</c:v>
                </c:pt>
                <c:pt idx="58">
                  <c:v>234.27817083176359</c:v>
                </c:pt>
                <c:pt idx="59">
                  <c:v>245.57899195524135</c:v>
                </c:pt>
                <c:pt idx="60">
                  <c:v>253.82898586870564</c:v>
                </c:pt>
                <c:pt idx="61">
                  <c:v>256.5187110520049</c:v>
                </c:pt>
                <c:pt idx="62">
                  <c:v>250.4867081880264</c:v>
                </c:pt>
                <c:pt idx="63">
                  <c:v>233.37438402569231</c:v>
                </c:pt>
                <c:pt idx="64">
                  <c:v>205.76437635726069</c:v>
                </c:pt>
                <c:pt idx="65">
                  <c:v>172.24341018370239</c:v>
                </c:pt>
                <c:pt idx="66">
                  <c:v>139.84734171688041</c:v>
                </c:pt>
                <c:pt idx="67">
                  <c:v>114.63986859281809</c:v>
                </c:pt>
                <c:pt idx="68">
                  <c:v>99.114440241934119</c:v>
                </c:pt>
                <c:pt idx="69">
                  <c:v>92.228604000018635</c:v>
                </c:pt>
                <c:pt idx="70">
                  <c:v>91.324417871175555</c:v>
                </c:pt>
                <c:pt idx="71">
                  <c:v>93.984316355404587</c:v>
                </c:pt>
                <c:pt idx="72">
                  <c:v>98.764968179609156</c:v>
                </c:pt>
                <c:pt idx="73">
                  <c:v>105.04515312701021</c:v>
                </c:pt>
                <c:pt idx="74">
                  <c:v>112.62455069754243</c:v>
                </c:pt>
                <c:pt idx="75">
                  <c:v>121.42981045764182</c:v>
                </c:pt>
                <c:pt idx="76">
                  <c:v>131.37212871344954</c:v>
                </c:pt>
                <c:pt idx="77">
                  <c:v>142.29303349540876</c:v>
                </c:pt>
                <c:pt idx="78">
                  <c:v>153.94711976252671</c:v>
                </c:pt>
                <c:pt idx="79">
                  <c:v>165.99758118903898</c:v>
                </c:pt>
                <c:pt idx="80">
                  <c:v>178.00111897841589</c:v>
                </c:pt>
                <c:pt idx="81">
                  <c:v>189.31230427122648</c:v>
                </c:pt>
                <c:pt idx="82">
                  <c:v>198.75624757250074</c:v>
                </c:pt>
                <c:pt idx="83">
                  <c:v>204.01775258471184</c:v>
                </c:pt>
                <c:pt idx="84">
                  <c:v>201.38461432911919</c:v>
                </c:pt>
                <c:pt idx="85">
                  <c:v>187.30022981306155</c:v>
                </c:pt>
                <c:pt idx="86">
                  <c:v>161.92167060275278</c:v>
                </c:pt>
                <c:pt idx="87">
                  <c:v>131.25023101269306</c:v>
                </c:pt>
                <c:pt idx="88">
                  <c:v>104.05472266904189</c:v>
                </c:pt>
                <c:pt idx="89">
                  <c:v>85.912423831502963</c:v>
                </c:pt>
                <c:pt idx="90">
                  <c:v>76.696755598036845</c:v>
                </c:pt>
                <c:pt idx="91">
                  <c:v>73.070737619633718</c:v>
                </c:pt>
                <c:pt idx="92">
                  <c:v>71.898874272407568</c:v>
                </c:pt>
                <c:pt idx="93">
                  <c:v>71.511225523922036</c:v>
                </c:pt>
                <c:pt idx="94">
                  <c:v>71.309860963544708</c:v>
                </c:pt>
                <c:pt idx="95">
                  <c:v>71.142559216141777</c:v>
                </c:pt>
                <c:pt idx="96">
                  <c:v>70.98112544374402</c:v>
                </c:pt>
                <c:pt idx="97">
                  <c:v>70.821892418523163</c:v>
                </c:pt>
                <c:pt idx="98">
                  <c:v>70.664893683995587</c:v>
                </c:pt>
                <c:pt idx="99">
                  <c:v>70.510860092693164</c:v>
                </c:pt>
                <c:pt idx="100">
                  <c:v>70.361052535634684</c:v>
                </c:pt>
                <c:pt idx="101">
                  <c:v>70.217475078591534</c:v>
                </c:pt>
                <c:pt idx="102">
                  <c:v>70.083194597907379</c:v>
                </c:pt>
                <c:pt idx="103">
                  <c:v>69.962749542073169</c:v>
                </c:pt>
                <c:pt idx="104">
                  <c:v>69.862641010204953</c:v>
                </c:pt>
                <c:pt idx="105">
                  <c:v>69.791881393689636</c:v>
                </c:pt>
                <c:pt idx="106">
                  <c:v>69.762548856095179</c:v>
                </c:pt>
                <c:pt idx="107">
                  <c:v>69.790262712833311</c:v>
                </c:pt>
                <c:pt idx="108">
                  <c:v>69.894459455323329</c:v>
                </c:pt>
                <c:pt idx="109">
                  <c:v>70.098318821995392</c:v>
                </c:pt>
                <c:pt idx="110">
                  <c:v>70.428173748161299</c:v>
                </c:pt>
                <c:pt idx="111">
                  <c:v>70.912248458938592</c:v>
                </c:pt>
                <c:pt idx="112">
                  <c:v>71.578615506208365</c:v>
                </c:pt>
                <c:pt idx="113">
                  <c:v>72.452349807064166</c:v>
                </c:pt>
                <c:pt idx="114">
                  <c:v>73.551976180674444</c:v>
                </c:pt>
                <c:pt idx="115">
                  <c:v>74.885411311267461</c:v>
                </c:pt>
                <c:pt idx="116">
                  <c:v>76.445561806426696</c:v>
                </c:pt>
                <c:pt idx="117">
                  <c:v>78.205284367586316</c:v>
                </c:pt>
                <c:pt idx="118">
                  <c:v>80.11023688068687</c:v>
                </c:pt>
                <c:pt idx="119">
                  <c:v>82.066633491047867</c:v>
                </c:pt>
                <c:pt idx="120">
                  <c:v>83.921596558214716</c:v>
                </c:pt>
                <c:pt idx="121">
                  <c:v>85.441597804062084</c:v>
                </c:pt>
                <c:pt idx="122">
                  <c:v>86.311218564193368</c:v>
                </c:pt>
                <c:pt idx="123">
                  <c:v>86.187694807663476</c:v>
                </c:pt>
                <c:pt idx="124">
                  <c:v>84.828885354264386</c:v>
                </c:pt>
                <c:pt idx="125">
                  <c:v>82.250665307581514</c:v>
                </c:pt>
                <c:pt idx="126">
                  <c:v>78.806935998294534</c:v>
                </c:pt>
                <c:pt idx="127">
                  <c:v>75.101170652538954</c:v>
                </c:pt>
                <c:pt idx="128">
                  <c:v>71.753576493293991</c:v>
                </c:pt>
                <c:pt idx="129">
                  <c:v>69.166388672139561</c:v>
                </c:pt>
                <c:pt idx="130">
                  <c:v>67.430188559309698</c:v>
                </c:pt>
                <c:pt idx="131">
                  <c:v>66.396275781331695</c:v>
                </c:pt>
                <c:pt idx="132">
                  <c:v>65.825167859932321</c:v>
                </c:pt>
                <c:pt idx="133">
                  <c:v>65.505530348479041</c:v>
                </c:pt>
                <c:pt idx="134">
                  <c:v>65.300537251334646</c:v>
                </c:pt>
                <c:pt idx="135">
                  <c:v>65.140151070770486</c:v>
                </c:pt>
                <c:pt idx="136">
                  <c:v>64.995417928405743</c:v>
                </c:pt>
                <c:pt idx="137">
                  <c:v>64.857359556428676</c:v>
                </c:pt>
                <c:pt idx="138">
                  <c:v>64.726055387470822</c:v>
                </c:pt>
                <c:pt idx="139">
                  <c:v>64.607536454396126</c:v>
                </c:pt>
                <c:pt idx="140">
                  <c:v>64.515269980680714</c:v>
                </c:pt>
                <c:pt idx="141">
                  <c:v>64.474161562868332</c:v>
                </c:pt>
                <c:pt idx="142">
                  <c:v>64.525333754882496</c:v>
                </c:pt>
                <c:pt idx="143">
                  <c:v>64.728985158717734</c:v>
                </c:pt>
                <c:pt idx="144">
                  <c:v>65.161167733917765</c:v>
                </c:pt>
                <c:pt idx="145">
                  <c:v>65.899880330161864</c:v>
                </c:pt>
                <c:pt idx="146">
                  <c:v>66.998291252144654</c:v>
                </c:pt>
                <c:pt idx="147">
                  <c:v>68.449083855408503</c:v>
                </c:pt>
                <c:pt idx="148">
                  <c:v>70.152235160569347</c:v>
                </c:pt>
                <c:pt idx="149">
                  <c:v>71.904235987528779</c:v>
                </c:pt>
                <c:pt idx="150">
                  <c:v>73.42401833680448</c:v>
                </c:pt>
                <c:pt idx="151">
                  <c:v>74.417235232562845</c:v>
                </c:pt>
                <c:pt idx="152">
                  <c:v>74.660821855367558</c:v>
                </c:pt>
                <c:pt idx="153">
                  <c:v>74.075061096367037</c:v>
                </c:pt>
                <c:pt idx="154">
                  <c:v>72.751355934428517</c:v>
                </c:pt>
                <c:pt idx="155">
                  <c:v>70.922488562002314</c:v>
                </c:pt>
                <c:pt idx="156">
                  <c:v>68.888619645172568</c:v>
                </c:pt>
                <c:pt idx="157">
                  <c:v>66.931320664279824</c:v>
                </c:pt>
                <c:pt idx="158">
                  <c:v>65.249198476417789</c:v>
                </c:pt>
                <c:pt idx="159">
                  <c:v>63.933555202624831</c:v>
                </c:pt>
                <c:pt idx="160">
                  <c:v>62.981910911438213</c:v>
                </c:pt>
                <c:pt idx="161">
                  <c:v>62.332939656961152</c:v>
                </c:pt>
                <c:pt idx="162">
                  <c:v>61.903729920656453</c:v>
                </c:pt>
                <c:pt idx="163">
                  <c:v>61.616697683714136</c:v>
                </c:pt>
                <c:pt idx="164">
                  <c:v>61.41255381590107</c:v>
                </c:pt>
                <c:pt idx="165">
                  <c:v>61.252239850867419</c:v>
                </c:pt>
                <c:pt idx="166">
                  <c:v>61.113009987161504</c:v>
                </c:pt>
                <c:pt idx="167">
                  <c:v>60.982987892756285</c:v>
                </c:pt>
                <c:pt idx="168">
                  <c:v>60.85656144889014</c:v>
                </c:pt>
                <c:pt idx="169">
                  <c:v>60.731311992292625</c:v>
                </c:pt>
                <c:pt idx="170">
                  <c:v>60.606280376928964</c:v>
                </c:pt>
                <c:pt idx="171">
                  <c:v>60.481111404654357</c:v>
                </c:pt>
                <c:pt idx="172">
                  <c:v>60.355678563792353</c:v>
                </c:pt>
                <c:pt idx="173">
                  <c:v>60.229936101957051</c:v>
                </c:pt>
                <c:pt idx="174">
                  <c:v>60.103866136054449</c:v>
                </c:pt>
                <c:pt idx="175">
                  <c:v>59.977461279043347</c:v>
                </c:pt>
                <c:pt idx="176">
                  <c:v>59.85071922821421</c:v>
                </c:pt>
                <c:pt idx="177">
                  <c:v>59.723641009032242</c:v>
                </c:pt>
                <c:pt idx="178">
                  <c:v>59.596230244879685</c:v>
                </c:pt>
                <c:pt idx="179">
                  <c:v>59.468492702622463</c:v>
                </c:pt>
                <c:pt idx="180">
                  <c:v>59.340435921846314</c:v>
                </c:pt>
                <c:pt idx="181">
                  <c:v>59.212068884367746</c:v>
                </c:pt>
                <c:pt idx="182">
                  <c:v>59.08340171585602</c:v>
                </c:pt>
                <c:pt idx="183">
                  <c:v>58.9544454183388</c:v>
                </c:pt>
                <c:pt idx="184">
                  <c:v>58.825211633046358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77.360024832898802</c:v>
                </c:pt>
                <c:pt idx="1">
                  <c:v>77.574063807373932</c:v>
                </c:pt>
                <c:pt idx="2">
                  <c:v>77.787977793188105</c:v>
                </c:pt>
                <c:pt idx="3">
                  <c:v>78.00168237484921</c:v>
                </c:pt>
                <c:pt idx="4">
                  <c:v>78.21507889924618</c:v>
                </c:pt>
                <c:pt idx="5">
                  <c:v>78.428052757655522</c:v>
                </c:pt>
                <c:pt idx="6">
                  <c:v>78.640471527133485</c:v>
                </c:pt>
                <c:pt idx="7">
                  <c:v>78.852182972476882</c:v>
                </c:pt>
                <c:pt idx="8">
                  <c:v>79.063012913644556</c:v>
                </c:pt>
                <c:pt idx="9">
                  <c:v>79.272762968199345</c:v>
                </c:pt>
                <c:pt idx="10">
                  <c:v>79.481208184086668</c:v>
                </c:pt>
                <c:pt idx="11">
                  <c:v>79.688094585036282</c:v>
                </c:pt>
                <c:pt idx="12">
                  <c:v>79.893136659171788</c:v>
                </c:pt>
                <c:pt idx="13">
                  <c:v>80.09601483111166</c:v>
                </c:pt>
                <c:pt idx="14">
                  <c:v>80.296372968982723</c:v>
                </c:pt>
                <c:pt idx="15">
                  <c:v>80.493815990294635</c:v>
                </c:pt>
                <c:pt idx="16">
                  <c:v>80.687907644407588</c:v>
                </c:pt>
                <c:pt idx="17">
                  <c:v>80.878168564095233</c:v>
                </c:pt>
                <c:pt idx="18">
                  <c:v>81.064074694028378</c:v>
                </c:pt>
                <c:pt idx="19">
                  <c:v>81.245056219259837</c:v>
                </c:pt>
                <c:pt idx="20">
                  <c:v>81.420497131122488</c:v>
                </c:pt>
                <c:pt idx="21">
                  <c:v>81.58973558026193</c:v>
                </c:pt>
                <c:pt idx="22">
                  <c:v>81.752065175460942</c:v>
                </c:pt>
                <c:pt idx="23">
                  <c:v>81.906737390877893</c:v>
                </c:pt>
                <c:pt idx="24">
                  <c:v>82.052965241540505</c:v>
                </c:pt>
                <c:pt idx="25">
                  <c:v>82.189928375515549</c:v>
                </c:pt>
                <c:pt idx="26">
                  <c:v>82.316779709272382</c:v>
                </c:pt>
                <c:pt idx="27">
                  <c:v>82.432653698735578</c:v>
                </c:pt>
                <c:pt idx="28">
                  <c:v>82.536676291213439</c:v>
                </c:pt>
                <c:pt idx="29">
                  <c:v>82.627976542347028</c:v>
                </c:pt>
                <c:pt idx="30">
                  <c:v>82.705699808030431</c:v>
                </c:pt>
                <c:pt idx="31">
                  <c:v>82.769022335766977</c:v>
                </c:pt>
                <c:pt idx="32">
                  <c:v>82.817166986501221</c:v>
                </c:pt>
                <c:pt idx="33">
                  <c:v>82.849419721525351</c:v>
                </c:pt>
                <c:pt idx="34">
                  <c:v>82.865146395998238</c:v>
                </c:pt>
                <c:pt idx="35">
                  <c:v>82.863809318508558</c:v>
                </c:pt>
                <c:pt idx="36">
                  <c:v>82.844982973153577</c:v>
                </c:pt>
                <c:pt idx="37">
                  <c:v>82.808368264846166</c:v>
                </c:pt>
                <c:pt idx="38">
                  <c:v>82.753804646985458</c:v>
                </c:pt>
                <c:pt idx="39">
                  <c:v>82.68127952815901</c:v>
                </c:pt>
                <c:pt idx="40">
                  <c:v>82.590934433141371</c:v>
                </c:pt>
                <c:pt idx="41">
                  <c:v>82.483067511455431</c:v>
                </c:pt>
                <c:pt idx="42">
                  <c:v>82.358132138588715</c:v>
                </c:pt>
                <c:pt idx="43">
                  <c:v>82.216731531344379</c:v>
                </c:pt>
                <c:pt idx="44">
                  <c:v>82.059609487510059</c:v>
                </c:pt>
                <c:pt idx="45">
                  <c:v>81.88763754702218</c:v>
                </c:pt>
                <c:pt idx="46">
                  <c:v>81.701799042760186</c:v>
                </c:pt>
                <c:pt idx="47">
                  <c:v>81.503170650989958</c:v>
                </c:pt>
                <c:pt idx="48">
                  <c:v>81.292902153980151</c:v>
                </c:pt>
                <c:pt idx="49">
                  <c:v>81.072195183959124</c:v>
                </c:pt>
                <c:pt idx="50">
                  <c:v>80.842281726258875</c:v>
                </c:pt>
                <c:pt idx="51">
                  <c:v>80.604403122483504</c:v>
                </c:pt>
                <c:pt idx="52">
                  <c:v>80.359790237942832</c:v>
                </c:pt>
                <c:pt idx="53">
                  <c:v>80.109645350358349</c:v>
                </c:pt>
                <c:pt idx="54">
                  <c:v>79.855126189574818</c:v>
                </c:pt>
                <c:pt idx="55">
                  <c:v>79.597332421677763</c:v>
                </c:pt>
                <c:pt idx="56">
                  <c:v>79.337294735770499</c:v>
                </c:pt>
                <c:pt idx="57">
                  <c:v>79.075966566342501</c:v>
                </c:pt>
                <c:pt idx="58">
                  <c:v>78.814218375158006</c:v>
                </c:pt>
                <c:pt idx="59">
                  <c:v>78.552834328046742</c:v>
                </c:pt>
                <c:pt idx="60">
                  <c:v>78.292511135746864</c:v>
                </c:pt>
                <c:pt idx="61">
                  <c:v>78.033858783918461</c:v>
                </c:pt>
                <c:pt idx="62">
                  <c:v>77.777402853946171</c:v>
                </c:pt>
                <c:pt idx="63">
                  <c:v>77.523588130451202</c:v>
                </c:pt>
                <c:pt idx="64">
                  <c:v>77.272783200204756</c:v>
                </c:pt>
                <c:pt idx="65">
                  <c:v>77.025285766849279</c:v>
                </c:pt>
                <c:pt idx="66">
                  <c:v>76.781328433089257</c:v>
                </c:pt>
                <c:pt idx="67">
                  <c:v>76.541084733749514</c:v>
                </c:pt>
                <c:pt idx="68">
                  <c:v>76.30467523673471</c:v>
                </c:pt>
                <c:pt idx="69">
                  <c:v>76.072173562406022</c:v>
                </c:pt>
                <c:pt idx="70">
                  <c:v>75.843612203700232</c:v>
                </c:pt>
                <c:pt idx="71">
                  <c:v>75.618988058407822</c:v>
                </c:pt>
                <c:pt idx="72">
                  <c:v>75.398267610784671</c:v>
                </c:pt>
                <c:pt idx="73">
                  <c:v>75.181391721805127</c:v>
                </c:pt>
                <c:pt idx="74">
                  <c:v>74.968280005851483</c:v>
                </c:pt>
                <c:pt idx="75">
                  <c:v>74.758834786636001</c:v>
                </c:pt>
                <c:pt idx="76">
                  <c:v>74.55294463694888</c:v>
                </c:pt>
                <c:pt idx="77">
                  <c:v>74.350487515777274</c:v>
                </c:pt>
                <c:pt idx="78">
                  <c:v>74.151333522830711</c:v>
                </c:pt>
                <c:pt idx="79">
                  <c:v>73.955347294927876</c:v>
                </c:pt>
                <c:pt idx="80">
                  <c:v>73.762390071418082</c:v>
                </c:pt>
                <c:pt idx="81">
                  <c:v>73.572321457166808</c:v>
                </c:pt>
                <c:pt idx="82">
                  <c:v>73.38500091192833</c:v>
                </c:pt>
                <c:pt idx="83">
                  <c:v>73.200288994421399</c:v>
                </c:pt>
                <c:pt idx="84">
                  <c:v>73.018048388331209</c:v>
                </c:pt>
                <c:pt idx="85">
                  <c:v>72.838144735965969</c:v>
                </c:pt>
                <c:pt idx="86">
                  <c:v>72.660447303543037</c:v>
                </c:pt>
                <c:pt idx="87">
                  <c:v>72.484829500182542</c:v>
                </c:pt>
                <c:pt idx="88">
                  <c:v>72.311169270736215</c:v>
                </c:pt>
                <c:pt idx="89">
                  <c:v>72.139349380637483</c:v>
                </c:pt>
                <c:pt idx="90">
                  <c:v>71.969257609081069</c:v>
                </c:pt>
                <c:pt idx="91">
                  <c:v>71.800786865051379</c:v>
                </c:pt>
                <c:pt idx="92">
                  <c:v>71.633835239048338</c:v>
                </c:pt>
                <c:pt idx="93">
                  <c:v>71.468306001813588</c:v>
                </c:pt>
                <c:pt idx="94">
                  <c:v>71.304107559948235</c:v>
                </c:pt>
                <c:pt idx="95">
                  <c:v>71.14115337703528</c:v>
                </c:pt>
                <c:pt idx="96">
                  <c:v>70.979361867731015</c:v>
                </c:pt>
                <c:pt idx="97">
                  <c:v>70.818656271265567</c:v>
                </c:pt>
                <c:pt idx="98">
                  <c:v>70.658964509885578</c:v>
                </c:pt>
                <c:pt idx="99">
                  <c:v>70.500219036972126</c:v>
                </c:pt>
                <c:pt idx="100">
                  <c:v>70.342356678866594</c:v>
                </c:pt>
                <c:pt idx="101">
                  <c:v>70.185318473825944</c:v>
                </c:pt>
                <c:pt idx="102">
                  <c:v>70.029049510998334</c:v>
                </c:pt>
                <c:pt idx="103">
                  <c:v>69.873498771851004</c:v>
                </c:pt>
                <c:pt idx="104">
                  <c:v>69.718618976085295</c:v>
                </c:pt>
                <c:pt idx="105">
                  <c:v>69.564366433733497</c:v>
                </c:pt>
                <c:pt idx="106">
                  <c:v>69.410700904836773</c:v>
                </c:pt>
                <c:pt idx="107">
                  <c:v>69.257585467849523</c:v>
                </c:pt>
                <c:pt idx="108">
                  <c:v>69.104986397694205</c:v>
                </c:pt>
                <c:pt idx="109">
                  <c:v>68.952873054194512</c:v>
                </c:pt>
                <c:pt idx="110">
                  <c:v>68.801217781441082</c:v>
                </c:pt>
                <c:pt idx="111">
                  <c:v>68.649995818480647</c:v>
                </c:pt>
                <c:pt idx="112">
                  <c:v>68.499185221566677</c:v>
                </c:pt>
                <c:pt idx="113">
                  <c:v>68.348766798056786</c:v>
                </c:pt>
                <c:pt idx="114">
                  <c:v>68.198724051884469</c:v>
                </c:pt>
                <c:pt idx="115">
                  <c:v>68.049043140365313</c:v>
                </c:pt>
                <c:pt idx="116">
                  <c:v>67.899712841911906</c:v>
                </c:pt>
                <c:pt idx="117">
                  <c:v>67.750724534023618</c:v>
                </c:pt>
                <c:pt idx="118">
                  <c:v>67.602072180678931</c:v>
                </c:pt>
                <c:pt idx="119">
                  <c:v>67.453752327984461</c:v>
                </c:pt>
                <c:pt idx="120">
                  <c:v>67.305764106620686</c:v>
                </c:pt>
                <c:pt idx="121">
                  <c:v>67.158109239264789</c:v>
                </c:pt>
                <c:pt idx="122">
                  <c:v>67.010792050763101</c:v>
                </c:pt>
                <c:pt idx="123">
                  <c:v>66.863819478369393</c:v>
                </c:pt>
                <c:pt idx="124">
                  <c:v>66.717201078860597</c:v>
                </c:pt>
                <c:pt idx="125">
                  <c:v>66.570949028796747</c:v>
                </c:pt>
                <c:pt idx="126">
                  <c:v>66.425078113615655</c:v>
                </c:pt>
                <c:pt idx="127">
                  <c:v>66.279605700663964</c:v>
                </c:pt>
                <c:pt idx="128">
                  <c:v>66.1345516906879</c:v>
                </c:pt>
                <c:pt idx="129">
                  <c:v>65.989938441773418</c:v>
                </c:pt>
                <c:pt idx="130">
                  <c:v>65.845790659279359</c:v>
                </c:pt>
                <c:pt idx="131">
                  <c:v>65.702135245001415</c:v>
                </c:pt>
                <c:pt idx="132">
                  <c:v>65.559001098702609</c:v>
                </c:pt>
                <c:pt idx="133">
                  <c:v>65.416418865319059</c:v>
                </c:pt>
                <c:pt idx="134">
                  <c:v>65.274420621674025</c:v>
                </c:pt>
                <c:pt idx="135">
                  <c:v>65.133039497488795</c:v>
                </c:pt>
                <c:pt idx="136">
                  <c:v>64.992309226935575</c:v>
                </c:pt>
                <c:pt idx="137">
                  <c:v>64.852263628995289</c:v>
                </c:pt>
                <c:pt idx="138">
                  <c:v>64.712936017491714</c:v>
                </c:pt>
                <c:pt idx="139">
                  <c:v>64.574358544871302</c:v>
                </c:pt>
                <c:pt idx="140">
                  <c:v>64.436561487524301</c:v>
                </c:pt>
                <c:pt idx="141">
                  <c:v>64.299572484588765</c:v>
                </c:pt>
                <c:pt idx="142">
                  <c:v>64.163415746551038</c:v>
                </c:pt>
                <c:pt idx="143">
                  <c:v>64.028111254308811</c:v>
                </c:pt>
                <c:pt idx="144">
                  <c:v>63.893673973367804</c:v>
                </c:pt>
                <c:pt idx="145">
                  <c:v>63.760113111141621</c:v>
                </c:pt>
                <c:pt idx="146">
                  <c:v>63.627431447526419</c:v>
                </c:pt>
                <c:pt idx="147">
                  <c:v>63.495624769661191</c:v>
                </c:pt>
                <c:pt idx="148">
                  <c:v>63.364681440756243</c:v>
                </c:pt>
                <c:pt idx="149">
                  <c:v>63.23458212988038</c:v>
                </c:pt>
                <c:pt idx="150">
                  <c:v>63.105299724599675</c:v>
                </c:pt>
                <c:pt idx="151">
                  <c:v>62.97679944149705</c:v>
                </c:pt>
                <c:pt idx="152">
                  <c:v>62.849039141205225</c:v>
                </c:pt>
                <c:pt idx="153">
                  <c:v>62.721969845171067</c:v>
                </c:pt>
                <c:pt idx="154">
                  <c:v>62.595536441592301</c:v>
                </c:pt>
                <c:pt idx="155">
                  <c:v>62.469678558561313</c:v>
                </c:pt>
                <c:pt idx="156">
                  <c:v>62.344331574154367</c:v>
                </c:pt>
                <c:pt idx="157">
                  <c:v>62.219427726670673</c:v>
                </c:pt>
                <c:pt idx="158">
                  <c:v>62.094897283956769</c:v>
                </c:pt>
                <c:pt idx="159">
                  <c:v>61.970669729034704</c:v>
                </c:pt>
                <c:pt idx="160">
                  <c:v>61.846674920137929</c:v>
                </c:pt>
                <c:pt idx="161">
                  <c:v>61.722844186561112</c:v>
                </c:pt>
                <c:pt idx="162">
                  <c:v>61.599111327058665</c:v>
                </c:pt>
                <c:pt idx="163">
                  <c:v>61.475413484347193</c:v>
                </c:pt>
                <c:pt idx="164">
                  <c:v>61.351691876962107</c:v>
                </c:pt>
                <c:pt idx="165">
                  <c:v>61.227892377667082</c:v>
                </c:pt>
                <c:pt idx="166">
                  <c:v>61.103965935247516</c:v>
                </c:pt>
                <c:pt idx="167">
                  <c:v>60.97986884337007</c:v>
                </c:pt>
                <c:pt idx="168">
                  <c:v>60.855562865926927</c:v>
                </c:pt>
                <c:pt idx="169">
                  <c:v>60.731015232709666</c:v>
                </c:pt>
                <c:pt idx="170">
                  <c:v>60.606198522314841</c:v>
                </c:pt>
                <c:pt idx="171">
                  <c:v>60.481090450922281</c:v>
                </c:pt>
                <c:pt idx="172">
                  <c:v>60.355673586145627</c:v>
                </c:pt>
                <c:pt idx="173">
                  <c:v>60.229935004725391</c:v>
                </c:pt>
                <c:pt idx="174">
                  <c:v>60.103865911638586</c:v>
                </c:pt>
                <c:pt idx="175">
                  <c:v>59.977461236457899</c:v>
                </c:pt>
                <c:pt idx="176">
                  <c:v>59.850719220717089</c:v>
                </c:pt>
                <c:pt idx="177">
                  <c:v>59.723641007807828</c:v>
                </c:pt>
                <c:pt idx="178">
                  <c:v>59.596230244694183</c:v>
                </c:pt>
                <c:pt idx="179">
                  <c:v>59.468492702596393</c:v>
                </c:pt>
                <c:pt idx="180">
                  <c:v>59.340435921842918</c:v>
                </c:pt>
                <c:pt idx="181">
                  <c:v>59.212068884367334</c:v>
                </c:pt>
                <c:pt idx="182">
                  <c:v>59.083401715855977</c:v>
                </c:pt>
                <c:pt idx="183">
                  <c:v>58.954445418338793</c:v>
                </c:pt>
                <c:pt idx="184">
                  <c:v>58.825211633046358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76.897999999999996</c:v>
                </c:pt>
                <c:pt idx="1">
                  <c:v>76.763000000000005</c:v>
                </c:pt>
                <c:pt idx="2">
                  <c:v>76.271000000000001</c:v>
                </c:pt>
                <c:pt idx="3">
                  <c:v>75.507999999999996</c:v>
                </c:pt>
                <c:pt idx="4">
                  <c:v>75.864000000000004</c:v>
                </c:pt>
                <c:pt idx="5">
                  <c:v>76.153000000000006</c:v>
                </c:pt>
                <c:pt idx="6">
                  <c:v>75.864000000000004</c:v>
                </c:pt>
                <c:pt idx="7">
                  <c:v>75.338999999999999</c:v>
                </c:pt>
                <c:pt idx="8">
                  <c:v>75.932000000000002</c:v>
                </c:pt>
                <c:pt idx="9">
                  <c:v>77.254000000000005</c:v>
                </c:pt>
                <c:pt idx="10">
                  <c:v>75.457999999999998</c:v>
                </c:pt>
                <c:pt idx="11">
                  <c:v>76.846999999999994</c:v>
                </c:pt>
                <c:pt idx="12">
                  <c:v>75.831000000000003</c:v>
                </c:pt>
                <c:pt idx="13">
                  <c:v>76.168999999999997</c:v>
                </c:pt>
                <c:pt idx="14">
                  <c:v>75.084999999999994</c:v>
                </c:pt>
                <c:pt idx="15">
                  <c:v>77.135999999999996</c:v>
                </c:pt>
                <c:pt idx="16">
                  <c:v>75.542000000000002</c:v>
                </c:pt>
                <c:pt idx="17">
                  <c:v>76.016999999999996</c:v>
                </c:pt>
                <c:pt idx="18">
                  <c:v>76.846999999999994</c:v>
                </c:pt>
                <c:pt idx="19">
                  <c:v>77.067999999999998</c:v>
                </c:pt>
                <c:pt idx="20">
                  <c:v>76.542000000000002</c:v>
                </c:pt>
                <c:pt idx="21">
                  <c:v>76.22</c:v>
                </c:pt>
                <c:pt idx="22">
                  <c:v>78.441000000000003</c:v>
                </c:pt>
                <c:pt idx="23">
                  <c:v>77.457999999999998</c:v>
                </c:pt>
                <c:pt idx="24">
                  <c:v>77.694999999999993</c:v>
                </c:pt>
                <c:pt idx="25">
                  <c:v>77.626999999999995</c:v>
                </c:pt>
                <c:pt idx="26">
                  <c:v>77.593000000000004</c:v>
                </c:pt>
                <c:pt idx="27">
                  <c:v>77.119</c:v>
                </c:pt>
                <c:pt idx="28">
                  <c:v>78.593000000000004</c:v>
                </c:pt>
                <c:pt idx="29">
                  <c:v>76.846999999999994</c:v>
                </c:pt>
                <c:pt idx="30">
                  <c:v>78.661000000000001</c:v>
                </c:pt>
                <c:pt idx="31">
                  <c:v>78.474999999999994</c:v>
                </c:pt>
                <c:pt idx="32">
                  <c:v>78.728999999999999</c:v>
                </c:pt>
                <c:pt idx="33">
                  <c:v>80.203000000000003</c:v>
                </c:pt>
                <c:pt idx="34">
                  <c:v>81.051000000000002</c:v>
                </c:pt>
                <c:pt idx="35">
                  <c:v>81.525000000000006</c:v>
                </c:pt>
                <c:pt idx="36">
                  <c:v>83.626999999999995</c:v>
                </c:pt>
                <c:pt idx="37">
                  <c:v>83.507999999999996</c:v>
                </c:pt>
                <c:pt idx="38">
                  <c:v>84.186000000000007</c:v>
                </c:pt>
                <c:pt idx="39">
                  <c:v>85.22</c:v>
                </c:pt>
                <c:pt idx="40">
                  <c:v>86.441000000000003</c:v>
                </c:pt>
                <c:pt idx="41">
                  <c:v>88.897999999999996</c:v>
                </c:pt>
                <c:pt idx="42">
                  <c:v>91.626999999999995</c:v>
                </c:pt>
                <c:pt idx="43">
                  <c:v>93.831000000000003</c:v>
                </c:pt>
                <c:pt idx="44">
                  <c:v>96.881</c:v>
                </c:pt>
                <c:pt idx="45">
                  <c:v>101.18600000000001</c:v>
                </c:pt>
                <c:pt idx="46">
                  <c:v>105.729</c:v>
                </c:pt>
                <c:pt idx="47">
                  <c:v>111.559</c:v>
                </c:pt>
                <c:pt idx="48">
                  <c:v>116.03400000000001</c:v>
                </c:pt>
                <c:pt idx="49">
                  <c:v>123.441</c:v>
                </c:pt>
                <c:pt idx="50">
                  <c:v>131.16900000000001</c:v>
                </c:pt>
                <c:pt idx="51">
                  <c:v>139.71199999999999</c:v>
                </c:pt>
                <c:pt idx="52">
                  <c:v>150.76300000000001</c:v>
                </c:pt>
                <c:pt idx="53">
                  <c:v>161.119</c:v>
                </c:pt>
                <c:pt idx="54">
                  <c:v>175.22</c:v>
                </c:pt>
                <c:pt idx="55">
                  <c:v>190.08500000000001</c:v>
                </c:pt>
                <c:pt idx="56">
                  <c:v>203.37299999999999</c:v>
                </c:pt>
                <c:pt idx="57">
                  <c:v>216.322</c:v>
                </c:pt>
                <c:pt idx="58">
                  <c:v>226.864</c:v>
                </c:pt>
                <c:pt idx="59">
                  <c:v>234.559</c:v>
                </c:pt>
                <c:pt idx="60">
                  <c:v>237.96600000000001</c:v>
                </c:pt>
                <c:pt idx="61">
                  <c:v>240.119</c:v>
                </c:pt>
                <c:pt idx="62">
                  <c:v>237.18600000000001</c:v>
                </c:pt>
                <c:pt idx="63">
                  <c:v>228.881</c:v>
                </c:pt>
                <c:pt idx="64">
                  <c:v>211.74600000000001</c:v>
                </c:pt>
                <c:pt idx="65">
                  <c:v>183.69499999999999</c:v>
                </c:pt>
                <c:pt idx="66">
                  <c:v>143.03399999999999</c:v>
                </c:pt>
                <c:pt idx="67">
                  <c:v>104.22</c:v>
                </c:pt>
                <c:pt idx="68">
                  <c:v>85.507999999999996</c:v>
                </c:pt>
                <c:pt idx="69">
                  <c:v>83.846999999999994</c:v>
                </c:pt>
                <c:pt idx="70">
                  <c:v>87.373000000000005</c:v>
                </c:pt>
                <c:pt idx="71">
                  <c:v>91.135999999999996</c:v>
                </c:pt>
                <c:pt idx="72">
                  <c:v>94.558999999999997</c:v>
                </c:pt>
                <c:pt idx="73">
                  <c:v>99.593000000000004</c:v>
                </c:pt>
                <c:pt idx="74">
                  <c:v>104.69499999999999</c:v>
                </c:pt>
                <c:pt idx="75">
                  <c:v>114.08499999999999</c:v>
                </c:pt>
                <c:pt idx="76">
                  <c:v>122.76300000000001</c:v>
                </c:pt>
                <c:pt idx="77">
                  <c:v>135.35599999999999</c:v>
                </c:pt>
                <c:pt idx="78">
                  <c:v>148.71199999999999</c:v>
                </c:pt>
                <c:pt idx="79">
                  <c:v>161.23699999999999</c:v>
                </c:pt>
                <c:pt idx="80">
                  <c:v>172.983</c:v>
                </c:pt>
                <c:pt idx="81">
                  <c:v>181.74600000000001</c:v>
                </c:pt>
                <c:pt idx="82">
                  <c:v>189.22</c:v>
                </c:pt>
                <c:pt idx="83">
                  <c:v>193.339</c:v>
                </c:pt>
                <c:pt idx="84">
                  <c:v>191.81399999999999</c:v>
                </c:pt>
                <c:pt idx="85">
                  <c:v>185.81399999999999</c:v>
                </c:pt>
                <c:pt idx="86">
                  <c:v>171.81399999999999</c:v>
                </c:pt>
                <c:pt idx="87">
                  <c:v>146.49199999999999</c:v>
                </c:pt>
                <c:pt idx="88">
                  <c:v>112.57599999999999</c:v>
                </c:pt>
                <c:pt idx="89">
                  <c:v>84.593000000000004</c:v>
                </c:pt>
                <c:pt idx="90">
                  <c:v>72.424000000000007</c:v>
                </c:pt>
                <c:pt idx="91">
                  <c:v>70.338999999999999</c:v>
                </c:pt>
                <c:pt idx="92">
                  <c:v>70.254000000000005</c:v>
                </c:pt>
                <c:pt idx="93">
                  <c:v>69.831000000000003</c:v>
                </c:pt>
                <c:pt idx="94">
                  <c:v>71.474999999999994</c:v>
                </c:pt>
                <c:pt idx="95">
                  <c:v>70.644000000000005</c:v>
                </c:pt>
                <c:pt idx="96">
                  <c:v>71.558999999999997</c:v>
                </c:pt>
                <c:pt idx="97">
                  <c:v>70.677999999999997</c:v>
                </c:pt>
                <c:pt idx="98">
                  <c:v>70.881</c:v>
                </c:pt>
                <c:pt idx="99">
                  <c:v>71.763000000000005</c:v>
                </c:pt>
                <c:pt idx="100">
                  <c:v>71.084999999999994</c:v>
                </c:pt>
                <c:pt idx="101">
                  <c:v>71.626999999999995</c:v>
                </c:pt>
                <c:pt idx="102">
                  <c:v>72.186000000000007</c:v>
                </c:pt>
                <c:pt idx="103">
                  <c:v>71.474999999999994</c:v>
                </c:pt>
                <c:pt idx="104">
                  <c:v>71.153000000000006</c:v>
                </c:pt>
                <c:pt idx="105">
                  <c:v>70.932000000000002</c:v>
                </c:pt>
                <c:pt idx="106">
                  <c:v>71.355999999999995</c:v>
                </c:pt>
                <c:pt idx="107">
                  <c:v>71.355999999999995</c:v>
                </c:pt>
                <c:pt idx="108">
                  <c:v>70.932000000000002</c:v>
                </c:pt>
                <c:pt idx="109">
                  <c:v>71.712000000000003</c:v>
                </c:pt>
                <c:pt idx="110">
                  <c:v>71.915000000000006</c:v>
                </c:pt>
                <c:pt idx="111">
                  <c:v>70.712000000000003</c:v>
                </c:pt>
                <c:pt idx="112">
                  <c:v>72.373000000000005</c:v>
                </c:pt>
                <c:pt idx="113">
                  <c:v>72.558999999999997</c:v>
                </c:pt>
                <c:pt idx="114">
                  <c:v>71.626999999999995</c:v>
                </c:pt>
                <c:pt idx="115">
                  <c:v>72.406999999999996</c:v>
                </c:pt>
                <c:pt idx="116">
                  <c:v>75.168999999999997</c:v>
                </c:pt>
                <c:pt idx="117">
                  <c:v>77.203000000000003</c:v>
                </c:pt>
                <c:pt idx="118">
                  <c:v>79.457999999999998</c:v>
                </c:pt>
                <c:pt idx="119">
                  <c:v>81.915000000000006</c:v>
                </c:pt>
                <c:pt idx="120">
                  <c:v>84.016999999999996</c:v>
                </c:pt>
                <c:pt idx="121">
                  <c:v>85.965999999999994</c:v>
                </c:pt>
                <c:pt idx="122">
                  <c:v>86.915000000000006</c:v>
                </c:pt>
                <c:pt idx="123">
                  <c:v>86.236999999999995</c:v>
                </c:pt>
                <c:pt idx="124">
                  <c:v>85.034000000000006</c:v>
                </c:pt>
                <c:pt idx="125">
                  <c:v>83.067999999999998</c:v>
                </c:pt>
                <c:pt idx="126">
                  <c:v>81.168999999999997</c:v>
                </c:pt>
                <c:pt idx="127">
                  <c:v>76.507999999999996</c:v>
                </c:pt>
                <c:pt idx="128">
                  <c:v>74.745999999999995</c:v>
                </c:pt>
                <c:pt idx="129">
                  <c:v>70.186000000000007</c:v>
                </c:pt>
                <c:pt idx="130">
                  <c:v>68.831000000000003</c:v>
                </c:pt>
                <c:pt idx="131">
                  <c:v>65.492000000000004</c:v>
                </c:pt>
                <c:pt idx="132">
                  <c:v>65.661000000000001</c:v>
                </c:pt>
                <c:pt idx="133">
                  <c:v>64.745999999999995</c:v>
                </c:pt>
                <c:pt idx="134">
                  <c:v>64.78</c:v>
                </c:pt>
                <c:pt idx="135">
                  <c:v>63.338999999999999</c:v>
                </c:pt>
                <c:pt idx="136">
                  <c:v>64.558999999999997</c:v>
                </c:pt>
                <c:pt idx="137">
                  <c:v>64.644000000000005</c:v>
                </c:pt>
                <c:pt idx="138">
                  <c:v>63.898000000000003</c:v>
                </c:pt>
                <c:pt idx="139">
                  <c:v>64.728999999999999</c:v>
                </c:pt>
                <c:pt idx="140">
                  <c:v>64.236999999999995</c:v>
                </c:pt>
                <c:pt idx="141">
                  <c:v>64.034000000000006</c:v>
                </c:pt>
                <c:pt idx="142">
                  <c:v>64.881</c:v>
                </c:pt>
                <c:pt idx="143">
                  <c:v>65.355999999999995</c:v>
                </c:pt>
                <c:pt idx="144">
                  <c:v>65.236999999999995</c:v>
                </c:pt>
                <c:pt idx="145">
                  <c:v>66.694999999999993</c:v>
                </c:pt>
                <c:pt idx="146">
                  <c:v>65.813999999999993</c:v>
                </c:pt>
                <c:pt idx="147">
                  <c:v>69.39</c:v>
                </c:pt>
                <c:pt idx="148">
                  <c:v>69.763000000000005</c:v>
                </c:pt>
                <c:pt idx="149">
                  <c:v>71.067999999999998</c:v>
                </c:pt>
                <c:pt idx="150">
                  <c:v>72.338999999999999</c:v>
                </c:pt>
                <c:pt idx="151">
                  <c:v>73.881</c:v>
                </c:pt>
                <c:pt idx="152">
                  <c:v>74.626999999999995</c:v>
                </c:pt>
                <c:pt idx="153">
                  <c:v>73.203000000000003</c:v>
                </c:pt>
                <c:pt idx="154">
                  <c:v>74.186000000000007</c:v>
                </c:pt>
                <c:pt idx="155">
                  <c:v>71.763000000000005</c:v>
                </c:pt>
                <c:pt idx="156">
                  <c:v>70.016999999999996</c:v>
                </c:pt>
                <c:pt idx="157">
                  <c:v>68.355999999999995</c:v>
                </c:pt>
                <c:pt idx="158">
                  <c:v>65.626999999999995</c:v>
                </c:pt>
                <c:pt idx="159">
                  <c:v>63.831000000000003</c:v>
                </c:pt>
                <c:pt idx="160">
                  <c:v>63.271000000000001</c:v>
                </c:pt>
                <c:pt idx="161">
                  <c:v>61.762999999999998</c:v>
                </c:pt>
                <c:pt idx="162">
                  <c:v>61.78</c:v>
                </c:pt>
                <c:pt idx="163">
                  <c:v>61.695</c:v>
                </c:pt>
                <c:pt idx="164">
                  <c:v>60.932000000000002</c:v>
                </c:pt>
                <c:pt idx="165">
                  <c:v>61.746000000000002</c:v>
                </c:pt>
                <c:pt idx="166">
                  <c:v>61.356000000000002</c:v>
                </c:pt>
                <c:pt idx="167">
                  <c:v>61.695</c:v>
                </c:pt>
                <c:pt idx="168">
                  <c:v>61.508000000000003</c:v>
                </c:pt>
                <c:pt idx="169">
                  <c:v>62.017000000000003</c:v>
                </c:pt>
                <c:pt idx="170">
                  <c:v>61.119</c:v>
                </c:pt>
                <c:pt idx="171">
                  <c:v>60.356000000000002</c:v>
                </c:pt>
                <c:pt idx="172">
                  <c:v>60.338999999999999</c:v>
                </c:pt>
                <c:pt idx="173">
                  <c:v>60.728999999999999</c:v>
                </c:pt>
                <c:pt idx="174">
                  <c:v>60.406999999999996</c:v>
                </c:pt>
                <c:pt idx="175">
                  <c:v>61.593000000000004</c:v>
                </c:pt>
                <c:pt idx="176">
                  <c:v>60.831000000000003</c:v>
                </c:pt>
                <c:pt idx="177">
                  <c:v>60.948999999999998</c:v>
                </c:pt>
                <c:pt idx="178">
                  <c:v>60.932000000000002</c:v>
                </c:pt>
                <c:pt idx="179">
                  <c:v>59.863999999999997</c:v>
                </c:pt>
                <c:pt idx="180">
                  <c:v>60.508000000000003</c:v>
                </c:pt>
                <c:pt idx="181">
                  <c:v>60.948999999999998</c:v>
                </c:pt>
                <c:pt idx="182">
                  <c:v>61.033999999999999</c:v>
                </c:pt>
                <c:pt idx="183">
                  <c:v>60.491999999999997</c:v>
                </c:pt>
                <c:pt idx="184">
                  <c:v>59.356000000000002</c:v>
                </c:pt>
                <c:pt idx="185">
                  <c:v>59.475000000000001</c:v>
                </c:pt>
                <c:pt idx="186">
                  <c:v>59.338999999999999</c:v>
                </c:pt>
                <c:pt idx="187">
                  <c:v>59.558999999999997</c:v>
                </c:pt>
                <c:pt idx="188">
                  <c:v>59.271000000000001</c:v>
                </c:pt>
                <c:pt idx="189">
                  <c:v>60.237000000000002</c:v>
                </c:pt>
                <c:pt idx="190">
                  <c:v>60.22</c:v>
                </c:pt>
                <c:pt idx="191">
                  <c:v>59.168999999999997</c:v>
                </c:pt>
                <c:pt idx="192">
                  <c:v>58.914999999999999</c:v>
                </c:pt>
                <c:pt idx="193">
                  <c:v>59.085000000000001</c:v>
                </c:pt>
                <c:pt idx="194">
                  <c:v>59.61</c:v>
                </c:pt>
                <c:pt idx="195">
                  <c:v>59.423999999999999</c:v>
                </c:pt>
                <c:pt idx="196">
                  <c:v>59.542000000000002</c:v>
                </c:pt>
                <c:pt idx="197">
                  <c:v>59.423999999999999</c:v>
                </c:pt>
                <c:pt idx="198">
                  <c:v>59.067999999999998</c:v>
                </c:pt>
                <c:pt idx="199">
                  <c:v>57.966000000000001</c:v>
                </c:pt>
                <c:pt idx="200">
                  <c:v>59.033999999999999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74.45065463764206</c:v>
                </c:pt>
                <c:pt idx="1">
                  <c:v>74.662450360010695</c:v>
                </c:pt>
                <c:pt idx="2">
                  <c:v>74.875100017329544</c:v>
                </c:pt>
                <c:pt idx="3">
                  <c:v>75.088596915040455</c:v>
                </c:pt>
                <c:pt idx="4">
                  <c:v>75.302925245712217</c:v>
                </c:pt>
                <c:pt idx="5">
                  <c:v>75.518058525650616</c:v>
                </c:pt>
                <c:pt idx="6">
                  <c:v>75.73395786386051</c:v>
                </c:pt>
                <c:pt idx="7">
                  <c:v>75.950570061288488</c:v>
                </c:pt>
                <c:pt idx="8">
                  <c:v>76.167825544892196</c:v>
                </c:pt>
                <c:pt idx="9">
                  <c:v>76.385636151303743</c:v>
                </c:pt>
                <c:pt idx="10">
                  <c:v>76.60389279039768</c:v>
                </c:pt>
                <c:pt idx="11">
                  <c:v>76.82246304247289</c:v>
                </c:pt>
                <c:pt idx="12">
                  <c:v>77.041188777643214</c:v>
                </c:pt>
                <c:pt idx="13">
                  <c:v>77.259883937567096</c:v>
                </c:pt>
                <c:pt idx="14">
                  <c:v>77.478332694992872</c:v>
                </c:pt>
                <c:pt idx="15">
                  <c:v>77.69628831548097</c:v>
                </c:pt>
                <c:pt idx="16">
                  <c:v>77.913473200924486</c:v>
                </c:pt>
                <c:pt idx="17">
                  <c:v>78.129580812550913</c:v>
                </c:pt>
                <c:pt idx="18">
                  <c:v>78.344280472147489</c:v>
                </c:pt>
                <c:pt idx="19">
                  <c:v>78.557226447995774</c:v>
                </c:pt>
                <c:pt idx="20">
                  <c:v>78.768073272423877</c:v>
                </c:pt>
                <c:pt idx="21">
                  <c:v>78.976499936899373</c:v>
                </c:pt>
                <c:pt idx="22">
                  <c:v>79.182246489856269</c:v>
                </c:pt>
                <c:pt idx="23">
                  <c:v>79.385167633025816</c:v>
                </c:pt>
                <c:pt idx="24">
                  <c:v>79.585309165447072</c:v>
                </c:pt>
                <c:pt idx="25">
                  <c:v>79.783014520959199</c:v>
                </c:pt>
                <c:pt idx="26">
                  <c:v>79.979070100224291</c:v>
                </c:pt>
                <c:pt idx="27">
                  <c:v>80.174899467497127</c:v>
                </c:pt>
                <c:pt idx="28">
                  <c:v>80.372817546275058</c:v>
                </c:pt>
                <c:pt idx="29">
                  <c:v>80.576356402392619</c:v>
                </c:pt>
                <c:pt idx="30">
                  <c:v>80.790673656025774</c:v>
                </c:pt>
                <c:pt idx="31">
                  <c:v>81.023052545691797</c:v>
                </c:pt>
                <c:pt idx="32">
                  <c:v>81.283498658437608</c:v>
                </c:pt>
                <c:pt idx="33">
                  <c:v>81.585431823412563</c:v>
                </c:pt>
                <c:pt idx="34">
                  <c:v>81.946462201907181</c:v>
                </c:pt>
                <c:pt idx="35">
                  <c:v>82.389226937686402</c:v>
                </c:pt>
                <c:pt idx="36">
                  <c:v>82.942247902573172</c:v>
                </c:pt>
                <c:pt idx="37">
                  <c:v>83.640752563993914</c:v>
                </c:pt>
                <c:pt idx="38">
                  <c:v>84.52737984991424</c:v>
                </c:pt>
                <c:pt idx="39">
                  <c:v>85.652672771419645</c:v>
                </c:pt>
                <c:pt idx="40">
                  <c:v>87.075241828990755</c:v>
                </c:pt>
                <c:pt idx="41">
                  <c:v>88.861470815236672</c:v>
                </c:pt>
                <c:pt idx="42">
                  <c:v>91.084632880713059</c:v>
                </c:pt>
                <c:pt idx="43">
                  <c:v>93.823293082920529</c:v>
                </c:pt>
                <c:pt idx="44">
                  <c:v>97.158897164728074</c:v>
                </c:pt>
                <c:pt idx="45">
                  <c:v>101.17248717957705</c:v>
                </c:pt>
                <c:pt idx="46">
                  <c:v>105.94054348811117</c:v>
                </c:pt>
                <c:pt idx="47">
                  <c:v>111.53002826749768</c:v>
                </c:pt>
                <c:pt idx="48">
                  <c:v>117.99279426206338</c:v>
                </c:pt>
                <c:pt idx="49">
                  <c:v>125.35961776597455</c:v>
                </c:pt>
                <c:pt idx="50">
                  <c:v>133.63420810537085</c:v>
                </c:pt>
                <c:pt idx="51">
                  <c:v>142.7876267425892</c:v>
                </c:pt>
                <c:pt idx="52">
                  <c:v>152.75360633105961</c:v>
                </c:pt>
                <c:pt idx="53">
                  <c:v>163.42528287775013</c:v>
                </c:pt>
                <c:pt idx="54">
                  <c:v>174.65383340806383</c:v>
                </c:pt>
                <c:pt idx="55">
                  <c:v>186.249433203161</c:v>
                </c:pt>
                <c:pt idx="56">
                  <c:v>197.98470402532988</c:v>
                </c:pt>
                <c:pt idx="57">
                  <c:v>209.59950888081241</c:v>
                </c:pt>
                <c:pt idx="58">
                  <c:v>220.79824057072807</c:v>
                </c:pt>
                <c:pt idx="59">
                  <c:v>231.19781028978136</c:v>
                </c:pt>
                <c:pt idx="60">
                  <c:v>240.10166840925427</c:v>
                </c:pt>
                <c:pt idx="61">
                  <c:v>245.92738652483948</c:v>
                </c:pt>
                <c:pt idx="62">
                  <c:v>245.48965432106203</c:v>
                </c:pt>
                <c:pt idx="63">
                  <c:v>234.36980542061698</c:v>
                </c:pt>
                <c:pt idx="64">
                  <c:v>209.83907787753967</c:v>
                </c:pt>
                <c:pt idx="65">
                  <c:v>174.91491923435197</c:v>
                </c:pt>
                <c:pt idx="66">
                  <c:v>138.63031437639856</c:v>
                </c:pt>
                <c:pt idx="67">
                  <c:v>110.46823726201985</c:v>
                </c:pt>
                <c:pt idx="68">
                  <c:v>94.367221758226066</c:v>
                </c:pt>
                <c:pt idx="69">
                  <c:v>88.295192318201543</c:v>
                </c:pt>
                <c:pt idx="70">
                  <c:v>88.135260125864974</c:v>
                </c:pt>
                <c:pt idx="71">
                  <c:v>90.870940458697632</c:v>
                </c:pt>
                <c:pt idx="72">
                  <c:v>95.165768787445913</c:v>
                </c:pt>
                <c:pt idx="73">
                  <c:v>100.65761302301075</c:v>
                </c:pt>
                <c:pt idx="74">
                  <c:v>107.31580704862691</c:v>
                </c:pt>
                <c:pt idx="75">
                  <c:v>115.15374771769689</c:v>
                </c:pt>
                <c:pt idx="76">
                  <c:v>124.13777458477301</c:v>
                </c:pt>
                <c:pt idx="77">
                  <c:v>134.15900682429205</c:v>
                </c:pt>
                <c:pt idx="78">
                  <c:v>145.02215731784031</c:v>
                </c:pt>
                <c:pt idx="79">
                  <c:v>156.44202461645207</c:v>
                </c:pt>
                <c:pt idx="80">
                  <c:v>168.04155325095795</c:v>
                </c:pt>
                <c:pt idx="81">
                  <c:v>179.31829658753901</c:v>
                </c:pt>
                <c:pt idx="82">
                  <c:v>189.46331007764448</c:v>
                </c:pt>
                <c:pt idx="83">
                  <c:v>196.846386157848</c:v>
                </c:pt>
                <c:pt idx="84">
                  <c:v>198.34366752282895</c:v>
                </c:pt>
                <c:pt idx="85">
                  <c:v>189.79556577767758</c:v>
                </c:pt>
                <c:pt idx="86">
                  <c:v>169.07841161684024</c:v>
                </c:pt>
                <c:pt idx="87">
                  <c:v>139.9003694306671</c:v>
                </c:pt>
                <c:pt idx="88">
                  <c:v>111.03292314605308</c:v>
                </c:pt>
                <c:pt idx="89">
                  <c:v>90.119985561535998</c:v>
                </c:pt>
                <c:pt idx="90">
                  <c:v>78.853691295749812</c:v>
                </c:pt>
                <c:pt idx="91">
                  <c:v>74.268676899270901</c:v>
                </c:pt>
                <c:pt idx="92">
                  <c:v>72.787652290296009</c:v>
                </c:pt>
                <c:pt idx="93">
                  <c:v>72.32460590815802</c:v>
                </c:pt>
                <c:pt idx="94">
                  <c:v>72.10302025032469</c:v>
                </c:pt>
                <c:pt idx="95">
                  <c:v>71.923906827603858</c:v>
                </c:pt>
                <c:pt idx="96">
                  <c:v>71.751070357885652</c:v>
                </c:pt>
                <c:pt idx="97">
                  <c:v>71.579887517894946</c:v>
                </c:pt>
                <c:pt idx="98">
                  <c:v>71.410198950414596</c:v>
                </c:pt>
                <c:pt idx="99">
                  <c:v>71.242509401244533</c:v>
                </c:pt>
                <c:pt idx="100">
                  <c:v>71.077727455252599</c:v>
                </c:pt>
                <c:pt idx="101">
                  <c:v>70.917332898782021</c:v>
                </c:pt>
                <c:pt idx="102">
                  <c:v>70.763647928054468</c:v>
                </c:pt>
                <c:pt idx="103">
                  <c:v>70.620198989372255</c:v>
                </c:pt>
                <c:pt idx="104">
                  <c:v>70.492172674126437</c:v>
                </c:pt>
                <c:pt idx="105">
                  <c:v>70.386955420167624</c:v>
                </c:pt>
                <c:pt idx="106">
                  <c:v>70.31472337797554</c:v>
                </c:pt>
                <c:pt idx="107">
                  <c:v>70.289017016175904</c:v>
                </c:pt>
                <c:pt idx="108">
                  <c:v>70.327197305660405</c:v>
                </c:pt>
                <c:pt idx="109">
                  <c:v>70.450642150860546</c:v>
                </c:pt>
                <c:pt idx="110">
                  <c:v>70.684512069033573</c:v>
                </c:pt>
                <c:pt idx="111">
                  <c:v>71.056904690759481</c:v>
                </c:pt>
                <c:pt idx="112">
                  <c:v>71.597241095798225</c:v>
                </c:pt>
                <c:pt idx="113">
                  <c:v>72.333793315159298</c:v>
                </c:pt>
                <c:pt idx="114">
                  <c:v>73.290372731713646</c:v>
                </c:pt>
                <c:pt idx="115">
                  <c:v>74.482332404902849</c:v>
                </c:pt>
                <c:pt idx="116">
                  <c:v>75.912114481776811</c:v>
                </c:pt>
                <c:pt idx="117">
                  <c:v>77.56439419380925</c:v>
                </c:pt>
                <c:pt idx="118">
                  <c:v>79.400075937726655</c:v>
                </c:pt>
                <c:pt idx="119">
                  <c:v>81.346809528558538</c:v>
                </c:pt>
                <c:pt idx="120">
                  <c:v>83.282559658545523</c:v>
                </c:pt>
                <c:pt idx="121">
                  <c:v>85.012293274685234</c:v>
                </c:pt>
                <c:pt idx="122">
                  <c:v>86.251258062314463</c:v>
                </c:pt>
                <c:pt idx="123">
                  <c:v>86.647772174962455</c:v>
                </c:pt>
                <c:pt idx="124">
                  <c:v>85.880411876002142</c:v>
                </c:pt>
                <c:pt idx="125">
                  <c:v>83.820023397767343</c:v>
                </c:pt>
                <c:pt idx="126">
                  <c:v>80.669046889381121</c:v>
                </c:pt>
                <c:pt idx="127">
                  <c:v>76.956884697831995</c:v>
                </c:pt>
                <c:pt idx="128">
                  <c:v>73.35021904028919</c:v>
                </c:pt>
                <c:pt idx="129">
                  <c:v>70.383662707810046</c:v>
                </c:pt>
                <c:pt idx="130">
                  <c:v>68.284640343420932</c:v>
                </c:pt>
                <c:pt idx="131">
                  <c:v>66.982902725364056</c:v>
                </c:pt>
                <c:pt idx="132">
                  <c:v>66.249902082585166</c:v>
                </c:pt>
                <c:pt idx="133">
                  <c:v>65.846665891005117</c:v>
                </c:pt>
                <c:pt idx="134">
                  <c:v>65.602414031221087</c:v>
                </c:pt>
                <c:pt idx="135">
                  <c:v>65.423067325605714</c:v>
                </c:pt>
                <c:pt idx="136">
                  <c:v>65.26706733486435</c:v>
                </c:pt>
                <c:pt idx="137">
                  <c:v>65.119921318563428</c:v>
                </c:pt>
                <c:pt idx="138">
                  <c:v>64.979023500635577</c:v>
                </c:pt>
                <c:pt idx="139">
                  <c:v>64.847921928902664</c:v>
                </c:pt>
                <c:pt idx="140">
                  <c:v>64.736371800225598</c:v>
                </c:pt>
                <c:pt idx="141">
                  <c:v>64.66362941234226</c:v>
                </c:pt>
                <c:pt idx="142">
                  <c:v>64.663349495763157</c:v>
                </c:pt>
                <c:pt idx="143">
                  <c:v>64.787922572630322</c:v>
                </c:pt>
                <c:pt idx="144">
                  <c:v>65.10854296225223</c:v>
                </c:pt>
                <c:pt idx="145">
                  <c:v>65.706066319282584</c:v>
                </c:pt>
                <c:pt idx="146">
                  <c:v>66.648751501578417</c:v>
                </c:pt>
                <c:pt idx="147">
                  <c:v>67.957931907316109</c:v>
                </c:pt>
                <c:pt idx="148">
                  <c:v>69.571100040725383</c:v>
                </c:pt>
                <c:pt idx="149">
                  <c:v>71.319914294399425</c:v>
                </c:pt>
                <c:pt idx="150">
                  <c:v>72.941832245417999</c:v>
                </c:pt>
                <c:pt idx="151">
                  <c:v>74.133680741859351</c:v>
                </c:pt>
                <c:pt idx="152">
                  <c:v>74.635530775021124</c:v>
                </c:pt>
                <c:pt idx="153">
                  <c:v>74.31400603573158</c:v>
                </c:pt>
                <c:pt idx="154">
                  <c:v>73.208635962351778</c:v>
                </c:pt>
                <c:pt idx="155">
                  <c:v>71.519232869450803</c:v>
                </c:pt>
                <c:pt idx="156">
                  <c:v>69.539769939878767</c:v>
                </c:pt>
                <c:pt idx="157">
                  <c:v>67.568762962154622</c:v>
                </c:pt>
                <c:pt idx="158">
                  <c:v>65.833528864406134</c:v>
                </c:pt>
                <c:pt idx="159">
                  <c:v>64.453477904020929</c:v>
                </c:pt>
                <c:pt idx="160">
                  <c:v>63.445624893839906</c:v>
                </c:pt>
                <c:pt idx="161">
                  <c:v>62.757513428878369</c:v>
                </c:pt>
                <c:pt idx="162">
                  <c:v>62.306845379539567</c:v>
                </c:pt>
                <c:pt idx="163">
                  <c:v>62.012316406288271</c:v>
                </c:pt>
                <c:pt idx="164">
                  <c:v>61.809876705126754</c:v>
                </c:pt>
                <c:pt idx="165">
                  <c:v>61.656487421584771</c:v>
                </c:pt>
                <c:pt idx="166">
                  <c:v>61.526738053028183</c:v>
                </c:pt>
                <c:pt idx="167">
                  <c:v>61.407228688207049</c:v>
                </c:pt>
                <c:pt idx="168">
                  <c:v>61.291577002393097</c:v>
                </c:pt>
                <c:pt idx="169">
                  <c:v>61.177009119067563</c:v>
                </c:pt>
                <c:pt idx="170">
                  <c:v>61.062409503332276</c:v>
                </c:pt>
                <c:pt idx="171">
                  <c:v>60.947352223435203</c:v>
                </c:pt>
                <c:pt idx="172">
                  <c:v>60.831674960233045</c:v>
                </c:pt>
                <c:pt idx="173">
                  <c:v>60.715311092188372</c:v>
                </c:pt>
                <c:pt idx="174">
                  <c:v>60.598229661161113</c:v>
                </c:pt>
                <c:pt idx="175">
                  <c:v>60.480415501132896</c:v>
                </c:pt>
                <c:pt idx="176">
                  <c:v>60.361862799170957</c:v>
                </c:pt>
                <c:pt idx="177">
                  <c:v>60.242572725245218</c:v>
                </c:pt>
                <c:pt idx="178">
                  <c:v>60.122552199310761</c:v>
                </c:pt>
                <c:pt idx="179">
                  <c:v>60.001812974745107</c:v>
                </c:pt>
                <c:pt idx="180">
                  <c:v>59.880370835262319</c:v>
                </c:pt>
                <c:pt idx="181">
                  <c:v>59.758244863527942</c:v>
                </c:pt>
                <c:pt idx="182">
                  <c:v>59.635456775938316</c:v>
                </c:pt>
                <c:pt idx="183">
                  <c:v>59.51203032386411</c:v>
                </c:pt>
                <c:pt idx="184">
                  <c:v>59.387990761118388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74.450654625801235</c:v>
                </c:pt>
                <c:pt idx="1">
                  <c:v>74.662450335773713</c:v>
                </c:pt>
                <c:pt idx="2">
                  <c:v>74.875099968266355</c:v>
                </c:pt>
                <c:pt idx="3">
                  <c:v>75.088596816817258</c:v>
                </c:pt>
                <c:pt idx="4">
                  <c:v>75.3029250512419</c:v>
                </c:pt>
                <c:pt idx="5">
                  <c:v>75.518058144871091</c:v>
                </c:pt>
                <c:pt idx="6">
                  <c:v>75.733957126508571</c:v>
                </c:pt>
                <c:pt idx="7">
                  <c:v>75.950568649215782</c:v>
                </c:pt>
                <c:pt idx="8">
                  <c:v>76.167822870529704</c:v>
                </c:pt>
                <c:pt idx="9">
                  <c:v>76.385631142148668</c:v>
                </c:pt>
                <c:pt idx="10">
                  <c:v>76.603883511643545</c:v>
                </c:pt>
                <c:pt idx="11">
                  <c:v>76.822446044550361</c:v>
                </c:pt>
                <c:pt idx="12">
                  <c:v>77.041157982444474</c:v>
                </c:pt>
                <c:pt idx="13">
                  <c:v>77.259828761446272</c:v>
                </c:pt>
                <c:pt idx="14">
                  <c:v>77.478234926188492</c:v>
                </c:pt>
                <c:pt idx="15">
                  <c:v>77.696116986657827</c:v>
                </c:pt>
                <c:pt idx="16">
                  <c:v>77.91317627949239</c:v>
                </c:pt>
                <c:pt idx="17">
                  <c:v>78.129071911147335</c:v>
                </c:pt>
                <c:pt idx="18">
                  <c:v>78.343417877541356</c:v>
                </c:pt>
                <c:pt idx="19">
                  <c:v>78.555780472893943</c:v>
                </c:pt>
                <c:pt idx="20">
                  <c:v>78.765676118734149</c:v>
                </c:pt>
                <c:pt idx="21">
                  <c:v>78.972569761522038</c:v>
                </c:pt>
                <c:pt idx="22">
                  <c:v>79.175874002694499</c:v>
                </c:pt>
                <c:pt idx="23">
                  <c:v>79.374949136649448</c:v>
                </c:pt>
                <c:pt idx="24">
                  <c:v>79.569104278383975</c:v>
                </c:pt>
                <c:pt idx="25">
                  <c:v>79.757599761165309</c:v>
                </c:pt>
                <c:pt idx="26">
                  <c:v>79.939650973635054</c:v>
                </c:pt>
                <c:pt idx="27">
                  <c:v>80.11443378312714</c:v>
                </c:pt>
                <c:pt idx="28">
                  <c:v>80.28109165605143</c:v>
                </c:pt>
                <c:pt idx="29">
                  <c:v>80.438744535913713</c:v>
                </c:pt>
                <c:pt idx="30">
                  <c:v>80.586499474782286</c:v>
                </c:pt>
                <c:pt idx="31">
                  <c:v>80.723462935868568</c:v>
                </c:pt>
                <c:pt idx="32">
                  <c:v>80.848754595921733</c:v>
                </c:pt>
                <c:pt idx="33">
                  <c:v>80.961522380501961</c:v>
                </c:pt>
                <c:pt idx="34">
                  <c:v>81.060958368615701</c:v>
                </c:pt>
                <c:pt idx="35">
                  <c:v>81.146315112714575</c:v>
                </c:pt>
                <c:pt idx="36">
                  <c:v>81.216921843567604</c:v>
                </c:pt>
                <c:pt idx="37">
                  <c:v>81.272199975046732</c:v>
                </c:pt>
                <c:pt idx="38">
                  <c:v>81.311677298712027</c:v>
                </c:pt>
                <c:pt idx="39">
                  <c:v>81.335000267859073</c:v>
                </c:pt>
                <c:pt idx="40">
                  <c:v>81.341943818434359</c:v>
                </c:pt>
                <c:pt idx="41">
                  <c:v>81.332418259714231</c:v>
                </c:pt>
                <c:pt idx="42">
                  <c:v>81.306472887079352</c:v>
                </c:pt>
                <c:pt idx="43">
                  <c:v>81.264296115313641</c:v>
                </c:pt>
                <c:pt idx="44">
                  <c:v>81.206212093446055</c:v>
                </c:pt>
                <c:pt idx="45">
                  <c:v>81.13267392917308</c:v>
                </c:pt>
                <c:pt idx="46">
                  <c:v>81.044253809693345</c:v>
                </c:pt>
                <c:pt idx="47">
                  <c:v>80.941630444498216</c:v>
                </c:pt>
                <c:pt idx="48">
                  <c:v>80.825574364514864</c:v>
                </c:pt>
                <c:pt idx="49">
                  <c:v>80.696931684290689</c:v>
                </c:pt>
                <c:pt idx="50">
                  <c:v>80.556606966554696</c:v>
                </c:pt>
                <c:pt idx="51">
                  <c:v>80.405545822111421</c:v>
                </c:pt>
                <c:pt idx="52">
                  <c:v>80.244717836532544</c:v>
                </c:pt>
                <c:pt idx="53">
                  <c:v>80.075100344992691</c:v>
                </c:pt>
                <c:pt idx="54">
                  <c:v>79.897663485936192</c:v>
                </c:pt>
                <c:pt idx="55">
                  <c:v>79.713356861741019</c:v>
                </c:pt>
                <c:pt idx="56">
                  <c:v>79.523098028524487</c:v>
                </c:pt>
                <c:pt idx="57">
                  <c:v>79.327762935011236</c:v>
                </c:pt>
                <c:pt idx="58">
                  <c:v>79.128178337729437</c:v>
                </c:pt>
                <c:pt idx="59">
                  <c:v>78.925116140717023</c:v>
                </c:pt>
                <c:pt idx="60">
                  <c:v>78.719289544662985</c:v>
                </c:pt>
                <c:pt idx="61">
                  <c:v>78.511350843651542</c:v>
                </c:pt>
                <c:pt idx="62">
                  <c:v>78.30189067681367</c:v>
                </c:pt>
                <c:pt idx="63">
                  <c:v>78.091438525676409</c:v>
                </c:pt>
                <c:pt idx="64">
                  <c:v>77.880464243696153</c:v>
                </c:pt>
                <c:pt idx="65">
                  <c:v>77.66938040994755</c:v>
                </c:pt>
                <c:pt idx="66">
                  <c:v>77.458545311762194</c:v>
                </c:pt>
                <c:pt idx="67">
                  <c:v>77.248266378971522</c:v>
                </c:pt>
                <c:pt idx="68">
                  <c:v>77.038803913286401</c:v>
                </c:pt>
                <c:pt idx="69">
                  <c:v>76.830374978554048</c:v>
                </c:pt>
                <c:pt idx="70">
                  <c:v>76.623157339851844</c:v>
                </c:pt>
                <c:pt idx="71">
                  <c:v>76.417293360621699</c:v>
                </c:pt>
                <c:pt idx="72">
                  <c:v>76.212893786649246</c:v>
                </c:pt>
                <c:pt idx="73">
                  <c:v>76.010041363239111</c:v>
                </c:pt>
                <c:pt idx="74">
                  <c:v>75.80879424723075</c:v>
                </c:pt>
                <c:pt idx="75">
                  <c:v>75.609189188504658</c:v>
                </c:pt>
                <c:pt idx="76">
                  <c:v>75.411244466421692</c:v>
                </c:pt>
                <c:pt idx="77">
                  <c:v>75.214962575380497</c:v>
                </c:pt>
                <c:pt idx="78">
                  <c:v>75.020332660571057</c:v>
                </c:pt>
                <c:pt idx="79">
                  <c:v>74.827332710275016</c:v>
                </c:pt>
                <c:pt idx="80">
                  <c:v>74.635931514947472</c:v>
                </c:pt>
                <c:pt idx="81">
                  <c:v>74.446090406034429</c:v>
                </c:pt>
                <c:pt idx="82">
                  <c:v>74.257764789242756</c:v>
                </c:pt>
                <c:pt idx="83">
                  <c:v>74.07090548797396</c:v>
                </c:pt>
                <c:pt idx="84">
                  <c:v>73.885459913021819</c:v>
                </c:pt>
                <c:pt idx="85">
                  <c:v>73.701373074560578</c:v>
                </c:pt>
                <c:pt idx="86">
                  <c:v>73.518588452031537</c:v>
                </c:pt>
                <c:pt idx="87">
                  <c:v>73.337048736871537</c:v>
                </c:pt>
                <c:pt idx="88">
                  <c:v>73.15669646219564</c:v>
                </c:pt>
                <c:pt idx="89">
                  <c:v>72.97747453261357</c:v>
                </c:pt>
                <c:pt idx="90">
                  <c:v>72.79932666637238</c:v>
                </c:pt>
                <c:pt idx="91">
                  <c:v>72.622197761017603</c:v>
                </c:pt>
                <c:pt idx="92">
                  <c:v>72.44603419277837</c:v>
                </c:pt>
                <c:pt idx="93">
                  <c:v>72.270784058928754</c:v>
                </c:pt>
                <c:pt idx="94">
                  <c:v>72.096397371475376</c:v>
                </c:pt>
                <c:pt idx="95">
                  <c:v>71.922826209674142</c:v>
                </c:pt>
                <c:pt idx="96">
                  <c:v>71.75002483809763</c:v>
                </c:pt>
                <c:pt idx="97">
                  <c:v>71.577949796257172</c:v>
                </c:pt>
                <c:pt idx="98">
                  <c:v>71.406559965132487</c:v>
                </c:pt>
                <c:pt idx="99">
                  <c:v>71.235816615372968</c:v>
                </c:pt>
                <c:pt idx="100">
                  <c:v>71.065683441409163</c:v>
                </c:pt>
                <c:pt idx="101">
                  <c:v>70.896126585240452</c:v>
                </c:pt>
                <c:pt idx="102">
                  <c:v>70.727114653248663</c:v>
                </c:pt>
                <c:pt idx="103">
                  <c:v>70.55861872901535</c:v>
                </c:pt>
                <c:pt idx="104">
                  <c:v>70.390612384791723</c:v>
                </c:pt>
                <c:pt idx="105">
                  <c:v>70.223071693978397</c:v>
                </c:pt>
                <c:pt idx="106">
                  <c:v>70.055975246709536</c:v>
                </c:pt>
                <c:pt idx="107">
                  <c:v>69.889304170399569</c:v>
                </c:pt>
                <c:pt idx="108">
                  <c:v>69.723042156891637</c:v>
                </c:pt>
                <c:pt idx="109">
                  <c:v>69.557175497640202</c:v>
                </c:pt>
                <c:pt idx="110">
                  <c:v>69.391693128158323</c:v>
                </c:pt>
                <c:pt idx="111">
                  <c:v>69.22658668275561</c:v>
                </c:pt>
                <c:pt idx="112">
                  <c:v>69.06185056037728</c:v>
                </c:pt>
                <c:pt idx="113">
                  <c:v>68.897482002121478</c:v>
                </c:pt>
                <c:pt idx="114">
                  <c:v>68.733481180748086</c:v>
                </c:pt>
                <c:pt idx="115">
                  <c:v>68.569851302193143</c:v>
                </c:pt>
                <c:pt idx="116">
                  <c:v>68.406598718751724</c:v>
                </c:pt>
                <c:pt idx="117">
                  <c:v>68.24373305318457</c:v>
                </c:pt>
                <c:pt idx="118">
                  <c:v>68.08126733252324</c:v>
                </c:pt>
                <c:pt idx="119">
                  <c:v>67.919218129786358</c:v>
                </c:pt>
                <c:pt idx="120">
                  <c:v>67.757605711167244</c:v>
                </c:pt>
                <c:pt idx="121">
                  <c:v>67.596454185496611</c:v>
                </c:pt>
                <c:pt idx="122">
                  <c:v>67.435791651923353</c:v>
                </c:pt>
                <c:pt idx="123">
                  <c:v>67.275650340784068</c:v>
                </c:pt>
                <c:pt idx="124">
                  <c:v>67.116066741553993</c:v>
                </c:pt>
                <c:pt idx="125">
                  <c:v>66.957081710598075</c:v>
                </c:pt>
                <c:pt idx="126">
                  <c:v>66.798740550191852</c:v>
                </c:pt>
                <c:pt idx="127">
                  <c:v>66.641093048992346</c:v>
                </c:pt>
                <c:pt idx="128">
                  <c:v>66.484193472855424</c:v>
                </c:pt>
                <c:pt idx="129">
                  <c:v>66.328100493688865</c:v>
                </c:pt>
                <c:pt idx="130">
                  <c:v>66.172877042982904</c:v>
                </c:pt>
                <c:pt idx="131">
                  <c:v>66.018590075885115</c:v>
                </c:pt>
                <c:pt idx="132">
                  <c:v>65.865310231311739</c:v>
                </c:pt>
                <c:pt idx="133">
                  <c:v>65.713111373766196</c:v>
                </c:pt>
                <c:pt idx="134">
                  <c:v>65.562070003428019</c:v>
                </c:pt>
                <c:pt idx="135">
                  <c:v>65.412264522856319</c:v>
                </c:pt>
                <c:pt idx="136">
                  <c:v>65.263774351477494</c:v>
                </c:pt>
                <c:pt idx="137">
                  <c:v>65.11667888303829</c:v>
                </c:pt>
                <c:pt idx="138">
                  <c:v>64.971056286485577</c:v>
                </c:pt>
                <c:pt idx="139">
                  <c:v>64.826982157301003</c:v>
                </c:pt>
                <c:pt idx="140">
                  <c:v>64.684528034082234</c:v>
                </c:pt>
                <c:pt idx="141">
                  <c:v>64.543759803912849</c:v>
                </c:pt>
                <c:pt idx="142">
                  <c:v>64.404736029438538</c:v>
                </c:pt>
                <c:pt idx="143">
                  <c:v>64.267506240061621</c:v>
                </c:pt>
                <c:pt idx="144">
                  <c:v>64.132109238620643</c:v>
                </c:pt>
                <c:pt idx="145">
                  <c:v>63.998571482568707</c:v>
                </c:pt>
                <c:pt idx="146">
                  <c:v>63.866905604171102</c:v>
                </c:pt>
                <c:pt idx="147">
                  <c:v>63.737109136792903</c:v>
                </c:pt>
                <c:pt idx="148">
                  <c:v>63.609163513228467</c:v>
                </c:pt>
                <c:pt idx="149">
                  <c:v>63.483033396739202</c:v>
                </c:pt>
                <c:pt idx="150">
                  <c:v>63.358666395817529</c:v>
                </c:pt>
                <c:pt idx="151">
                  <c:v>63.235993199871174</c:v>
                </c:pt>
                <c:pt idx="152">
                  <c:v>63.114928155629926</c:v>
                </c:pt>
                <c:pt idx="153">
                  <c:v>62.995370284124746</c:v>
                </c:pt>
                <c:pt idx="154">
                  <c:v>62.877204716928233</c:v>
                </c:pt>
                <c:pt idx="155">
                  <c:v>62.760304509533967</c:v>
                </c:pt>
                <c:pt idx="156">
                  <c:v>62.644532770908853</c:v>
                </c:pt>
                <c:pt idx="157">
                  <c:v>62.529745032865691</c:v>
                </c:pt>
                <c:pt idx="158">
                  <c:v>62.415791772169257</c:v>
                </c:pt>
                <c:pt idx="159">
                  <c:v>62.302520992973157</c:v>
                </c:pt>
                <c:pt idx="160">
                  <c:v>62.189780777544939</c:v>
                </c:pt>
                <c:pt idx="161">
                  <c:v>62.07742171900685</c:v>
                </c:pt>
                <c:pt idx="162">
                  <c:v>61.965299160271485</c:v>
                </c:pt>
                <c:pt idx="163">
                  <c:v>61.85327517739286</c:v>
                </c:pt>
                <c:pt idx="164">
                  <c:v>61.741220261881907</c:v>
                </c:pt>
                <c:pt idx="165">
                  <c:v>61.629014673786827</c:v>
                </c:pt>
                <c:pt idx="166">
                  <c:v>61.516549454230578</c:v>
                </c:pt>
                <c:pt idx="167">
                  <c:v>61.403727101549798</c:v>
                </c:pt>
                <c:pt idx="168">
                  <c:v>61.290461928378221</c:v>
                </c:pt>
                <c:pt idx="169">
                  <c:v>61.176680127457978</c:v>
                </c:pt>
                <c:pt idx="170">
                  <c:v>61.062319581432973</c:v>
                </c:pt>
                <c:pt idx="171">
                  <c:v>60.947329456429998</c:v>
                </c:pt>
                <c:pt idx="172">
                  <c:v>60.831669621118849</c:v>
                </c:pt>
                <c:pt idx="173">
                  <c:v>60.715309932554042</c:v>
                </c:pt>
                <c:pt idx="174">
                  <c:v>60.598229427906873</c:v>
                </c:pt>
                <c:pt idx="175">
                  <c:v>60.480415457685382</c:v>
                </c:pt>
                <c:pt idx="176">
                  <c:v>60.361862791677197</c:v>
                </c:pt>
                <c:pt idx="177">
                  <c:v>60.242572724048458</c:v>
                </c:pt>
                <c:pt idx="178">
                  <c:v>60.122552199133807</c:v>
                </c:pt>
                <c:pt idx="179">
                  <c:v>60.001812974720885</c:v>
                </c:pt>
                <c:pt idx="180">
                  <c:v>59.880370835259249</c:v>
                </c:pt>
                <c:pt idx="181">
                  <c:v>59.75824486352758</c:v>
                </c:pt>
                <c:pt idx="182">
                  <c:v>59.635456775938273</c:v>
                </c:pt>
                <c:pt idx="183">
                  <c:v>59.512030323864103</c:v>
                </c:pt>
                <c:pt idx="184">
                  <c:v>59.387990761118388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3.8509316489149449E-3</c:v>
                </c:pt>
                <c:pt idx="1">
                  <c:v>1.3432734703802494E-2</c:v>
                </c:pt>
                <c:pt idx="2">
                  <c:v>2.1089669273091707E-2</c:v>
                </c:pt>
                <c:pt idx="3">
                  <c:v>2.8234963972729434E-2</c:v>
                </c:pt>
                <c:pt idx="4">
                  <c:v>3.2754410289612845E-2</c:v>
                </c:pt>
                <c:pt idx="5">
                  <c:v>4.0099621205889321E-2</c:v>
                </c:pt>
                <c:pt idx="6">
                  <c:v>4.5844392306666024E-2</c:v>
                </c:pt>
                <c:pt idx="7">
                  <c:v>5.1938565979564137E-2</c:v>
                </c:pt>
                <c:pt idx="8">
                  <c:v>5.4476684966674058E-2</c:v>
                </c:pt>
                <c:pt idx="9">
                  <c:v>6.0311145318036087E-2</c:v>
                </c:pt>
                <c:pt idx="10">
                  <c:v>6.5911638549382659E-2</c:v>
                </c:pt>
                <c:pt idx="11">
                  <c:v>7.60605879835137E-2</c:v>
                </c:pt>
                <c:pt idx="12">
                  <c:v>7.7879796215572838E-2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4.5962904724830634E-3</c:v>
                </c:pt>
                <c:pt idx="1">
                  <c:v>1.8973780630417585E-2</c:v>
                </c:pt>
                <c:pt idx="2">
                  <c:v>1.4963427612956961E-2</c:v>
                </c:pt>
                <c:pt idx="3">
                  <c:v>2.4620897169081144E-2</c:v>
                </c:pt>
                <c:pt idx="4">
                  <c:v>3.8440733213804097E-2</c:v>
                </c:pt>
                <c:pt idx="5">
                  <c:v>3.8931836929014849E-2</c:v>
                </c:pt>
                <c:pt idx="6">
                  <c:v>3.9721063157296017E-2</c:v>
                </c:pt>
                <c:pt idx="7">
                  <c:v>5.5645894661394239E-2</c:v>
                </c:pt>
                <c:pt idx="8">
                  <c:v>5.1014441373926168E-2</c:v>
                </c:pt>
                <c:pt idx="9">
                  <c:v>5.4749415372167973E-2</c:v>
                </c:pt>
                <c:pt idx="10">
                  <c:v>6.7763677832746866E-2</c:v>
                </c:pt>
                <c:pt idx="11">
                  <c:v>8.0218803468639244E-2</c:v>
                </c:pt>
                <c:pt idx="12">
                  <c:v>8.2559932906718231E-2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74.5</c:v>
                </c:pt>
                <c:pt idx="1">
                  <c:v>74.885999999999996</c:v>
                </c:pt>
                <c:pt idx="2">
                  <c:v>74.932000000000002</c:v>
                </c:pt>
                <c:pt idx="3">
                  <c:v>74.385999999999996</c:v>
                </c:pt>
                <c:pt idx="4">
                  <c:v>74.817999999999998</c:v>
                </c:pt>
                <c:pt idx="5">
                  <c:v>73.75</c:v>
                </c:pt>
                <c:pt idx="6">
                  <c:v>73.159000000000006</c:v>
                </c:pt>
                <c:pt idx="7">
                  <c:v>73.432000000000002</c:v>
                </c:pt>
                <c:pt idx="8">
                  <c:v>75.864000000000004</c:v>
                </c:pt>
                <c:pt idx="9">
                  <c:v>73.932000000000002</c:v>
                </c:pt>
                <c:pt idx="10">
                  <c:v>74.522999999999996</c:v>
                </c:pt>
                <c:pt idx="11">
                  <c:v>75.022999999999996</c:v>
                </c:pt>
                <c:pt idx="12">
                  <c:v>75.227000000000004</c:v>
                </c:pt>
                <c:pt idx="13">
                  <c:v>74.545000000000002</c:v>
                </c:pt>
                <c:pt idx="14">
                  <c:v>74.635999999999996</c:v>
                </c:pt>
                <c:pt idx="15">
                  <c:v>74.864000000000004</c:v>
                </c:pt>
                <c:pt idx="16">
                  <c:v>76.364000000000004</c:v>
                </c:pt>
                <c:pt idx="17">
                  <c:v>75.067999999999998</c:v>
                </c:pt>
                <c:pt idx="18">
                  <c:v>77.659000000000006</c:v>
                </c:pt>
                <c:pt idx="19">
                  <c:v>76.409000000000006</c:v>
                </c:pt>
                <c:pt idx="20">
                  <c:v>75.635999999999996</c:v>
                </c:pt>
                <c:pt idx="21">
                  <c:v>76</c:v>
                </c:pt>
                <c:pt idx="22">
                  <c:v>77.25</c:v>
                </c:pt>
                <c:pt idx="23">
                  <c:v>75.385999999999996</c:v>
                </c:pt>
                <c:pt idx="24">
                  <c:v>75.885999999999996</c:v>
                </c:pt>
                <c:pt idx="25">
                  <c:v>76.432000000000002</c:v>
                </c:pt>
                <c:pt idx="26">
                  <c:v>75.795000000000002</c:v>
                </c:pt>
                <c:pt idx="27">
                  <c:v>75.272999999999996</c:v>
                </c:pt>
                <c:pt idx="28">
                  <c:v>76.682000000000002</c:v>
                </c:pt>
                <c:pt idx="29">
                  <c:v>76.454999999999998</c:v>
                </c:pt>
                <c:pt idx="30">
                  <c:v>76.317999999999998</c:v>
                </c:pt>
                <c:pt idx="31">
                  <c:v>78.522999999999996</c:v>
                </c:pt>
                <c:pt idx="32">
                  <c:v>77.364000000000004</c:v>
                </c:pt>
                <c:pt idx="33">
                  <c:v>77.590999999999994</c:v>
                </c:pt>
                <c:pt idx="34">
                  <c:v>77.614000000000004</c:v>
                </c:pt>
                <c:pt idx="35">
                  <c:v>78.477000000000004</c:v>
                </c:pt>
                <c:pt idx="36">
                  <c:v>79.114000000000004</c:v>
                </c:pt>
                <c:pt idx="37">
                  <c:v>79.977000000000004</c:v>
                </c:pt>
                <c:pt idx="38">
                  <c:v>79.204999999999998</c:v>
                </c:pt>
                <c:pt idx="39">
                  <c:v>80.340999999999994</c:v>
                </c:pt>
                <c:pt idx="40">
                  <c:v>80.772999999999996</c:v>
                </c:pt>
                <c:pt idx="41">
                  <c:v>80.704999999999998</c:v>
                </c:pt>
                <c:pt idx="42">
                  <c:v>80.5</c:v>
                </c:pt>
                <c:pt idx="43">
                  <c:v>82.75</c:v>
                </c:pt>
                <c:pt idx="44">
                  <c:v>83.295000000000002</c:v>
                </c:pt>
                <c:pt idx="45">
                  <c:v>83.977000000000004</c:v>
                </c:pt>
                <c:pt idx="46">
                  <c:v>85.795000000000002</c:v>
                </c:pt>
                <c:pt idx="47">
                  <c:v>86.5</c:v>
                </c:pt>
                <c:pt idx="48">
                  <c:v>91.067999999999998</c:v>
                </c:pt>
                <c:pt idx="49">
                  <c:v>95.659000000000006</c:v>
                </c:pt>
                <c:pt idx="50">
                  <c:v>104.432</c:v>
                </c:pt>
                <c:pt idx="51">
                  <c:v>114.682</c:v>
                </c:pt>
                <c:pt idx="52">
                  <c:v>129.114</c:v>
                </c:pt>
                <c:pt idx="53">
                  <c:v>145.54499999999999</c:v>
                </c:pt>
                <c:pt idx="54">
                  <c:v>162.93199999999999</c:v>
                </c:pt>
                <c:pt idx="55">
                  <c:v>178.864</c:v>
                </c:pt>
                <c:pt idx="56">
                  <c:v>193.31800000000001</c:v>
                </c:pt>
                <c:pt idx="57">
                  <c:v>203.70500000000001</c:v>
                </c:pt>
                <c:pt idx="58">
                  <c:v>210.65899999999999</c:v>
                </c:pt>
                <c:pt idx="59">
                  <c:v>214.227</c:v>
                </c:pt>
                <c:pt idx="60">
                  <c:v>214.65899999999999</c:v>
                </c:pt>
                <c:pt idx="61">
                  <c:v>210.20500000000001</c:v>
                </c:pt>
                <c:pt idx="62">
                  <c:v>202.34100000000001</c:v>
                </c:pt>
                <c:pt idx="63">
                  <c:v>192.25</c:v>
                </c:pt>
                <c:pt idx="64">
                  <c:v>180.20500000000001</c:v>
                </c:pt>
                <c:pt idx="65">
                  <c:v>163.65899999999999</c:v>
                </c:pt>
                <c:pt idx="66">
                  <c:v>141.364</c:v>
                </c:pt>
                <c:pt idx="67">
                  <c:v>112.34099999999999</c:v>
                </c:pt>
                <c:pt idx="68">
                  <c:v>88.409000000000006</c:v>
                </c:pt>
                <c:pt idx="69">
                  <c:v>75.590999999999994</c:v>
                </c:pt>
                <c:pt idx="70">
                  <c:v>76.932000000000002</c:v>
                </c:pt>
                <c:pt idx="71">
                  <c:v>78.385999999999996</c:v>
                </c:pt>
                <c:pt idx="72">
                  <c:v>81.635999999999996</c:v>
                </c:pt>
                <c:pt idx="73">
                  <c:v>88.567999999999998</c:v>
                </c:pt>
                <c:pt idx="74">
                  <c:v>97.909000000000006</c:v>
                </c:pt>
                <c:pt idx="75">
                  <c:v>111.886</c:v>
                </c:pt>
                <c:pt idx="76">
                  <c:v>123.364</c:v>
                </c:pt>
                <c:pt idx="77">
                  <c:v>136.364</c:v>
                </c:pt>
                <c:pt idx="78">
                  <c:v>147.386</c:v>
                </c:pt>
                <c:pt idx="79">
                  <c:v>156.09100000000001</c:v>
                </c:pt>
                <c:pt idx="80">
                  <c:v>162.25</c:v>
                </c:pt>
                <c:pt idx="81">
                  <c:v>163.773</c:v>
                </c:pt>
                <c:pt idx="82">
                  <c:v>161.75</c:v>
                </c:pt>
                <c:pt idx="83">
                  <c:v>155.06800000000001</c:v>
                </c:pt>
                <c:pt idx="84">
                  <c:v>150.79499999999999</c:v>
                </c:pt>
                <c:pt idx="85">
                  <c:v>146.364</c:v>
                </c:pt>
                <c:pt idx="86">
                  <c:v>138.68199999999999</c:v>
                </c:pt>
                <c:pt idx="87">
                  <c:v>129</c:v>
                </c:pt>
                <c:pt idx="88">
                  <c:v>112.932</c:v>
                </c:pt>
                <c:pt idx="89">
                  <c:v>89.727000000000004</c:v>
                </c:pt>
                <c:pt idx="90">
                  <c:v>74.204999999999998</c:v>
                </c:pt>
                <c:pt idx="91">
                  <c:v>68.5</c:v>
                </c:pt>
                <c:pt idx="92">
                  <c:v>66.772999999999996</c:v>
                </c:pt>
                <c:pt idx="93">
                  <c:v>67</c:v>
                </c:pt>
                <c:pt idx="94">
                  <c:v>68.432000000000002</c:v>
                </c:pt>
                <c:pt idx="95">
                  <c:v>66.477000000000004</c:v>
                </c:pt>
                <c:pt idx="96">
                  <c:v>67.454999999999998</c:v>
                </c:pt>
                <c:pt idx="97">
                  <c:v>67.159000000000006</c:v>
                </c:pt>
                <c:pt idx="98">
                  <c:v>68.182000000000002</c:v>
                </c:pt>
                <c:pt idx="99">
                  <c:v>69.067999999999998</c:v>
                </c:pt>
                <c:pt idx="100">
                  <c:v>68.795000000000002</c:v>
                </c:pt>
                <c:pt idx="101">
                  <c:v>70.067999999999998</c:v>
                </c:pt>
                <c:pt idx="102">
                  <c:v>69</c:v>
                </c:pt>
                <c:pt idx="103">
                  <c:v>68.932000000000002</c:v>
                </c:pt>
                <c:pt idx="104">
                  <c:v>70.204999999999998</c:v>
                </c:pt>
                <c:pt idx="105">
                  <c:v>70.409000000000006</c:v>
                </c:pt>
                <c:pt idx="106">
                  <c:v>69.932000000000002</c:v>
                </c:pt>
                <c:pt idx="107">
                  <c:v>68.704999999999998</c:v>
                </c:pt>
                <c:pt idx="108">
                  <c:v>69.954999999999998</c:v>
                </c:pt>
                <c:pt idx="109">
                  <c:v>73.567999999999998</c:v>
                </c:pt>
                <c:pt idx="110">
                  <c:v>72.477000000000004</c:v>
                </c:pt>
                <c:pt idx="111">
                  <c:v>74.885999999999996</c:v>
                </c:pt>
                <c:pt idx="112">
                  <c:v>76.885999999999996</c:v>
                </c:pt>
                <c:pt idx="113">
                  <c:v>80.727000000000004</c:v>
                </c:pt>
                <c:pt idx="114">
                  <c:v>83.385999999999996</c:v>
                </c:pt>
                <c:pt idx="115">
                  <c:v>89.385999999999996</c:v>
                </c:pt>
                <c:pt idx="116">
                  <c:v>91.477000000000004</c:v>
                </c:pt>
                <c:pt idx="117">
                  <c:v>94.772999999999996</c:v>
                </c:pt>
                <c:pt idx="118">
                  <c:v>98.295000000000002</c:v>
                </c:pt>
                <c:pt idx="119">
                  <c:v>99.864000000000004</c:v>
                </c:pt>
                <c:pt idx="120">
                  <c:v>100.682</c:v>
                </c:pt>
                <c:pt idx="121">
                  <c:v>100.84099999999999</c:v>
                </c:pt>
                <c:pt idx="122">
                  <c:v>99.682000000000002</c:v>
                </c:pt>
                <c:pt idx="123">
                  <c:v>98.454999999999998</c:v>
                </c:pt>
                <c:pt idx="124">
                  <c:v>98.067999999999998</c:v>
                </c:pt>
                <c:pt idx="125">
                  <c:v>97.454999999999998</c:v>
                </c:pt>
                <c:pt idx="126">
                  <c:v>97.295000000000002</c:v>
                </c:pt>
                <c:pt idx="127">
                  <c:v>95.954999999999998</c:v>
                </c:pt>
                <c:pt idx="128">
                  <c:v>95.567999999999998</c:v>
                </c:pt>
                <c:pt idx="129">
                  <c:v>91.885999999999996</c:v>
                </c:pt>
                <c:pt idx="130">
                  <c:v>88.772999999999996</c:v>
                </c:pt>
                <c:pt idx="131">
                  <c:v>84.454999999999998</c:v>
                </c:pt>
                <c:pt idx="132">
                  <c:v>79.840999999999994</c:v>
                </c:pt>
                <c:pt idx="133">
                  <c:v>74</c:v>
                </c:pt>
                <c:pt idx="134">
                  <c:v>69.364000000000004</c:v>
                </c:pt>
                <c:pt idx="135">
                  <c:v>68.795000000000002</c:v>
                </c:pt>
                <c:pt idx="136">
                  <c:v>66.045000000000002</c:v>
                </c:pt>
                <c:pt idx="137">
                  <c:v>65.977000000000004</c:v>
                </c:pt>
                <c:pt idx="138">
                  <c:v>66.635999999999996</c:v>
                </c:pt>
                <c:pt idx="139">
                  <c:v>66.272999999999996</c:v>
                </c:pt>
                <c:pt idx="140">
                  <c:v>67.340999999999994</c:v>
                </c:pt>
                <c:pt idx="141">
                  <c:v>68</c:v>
                </c:pt>
                <c:pt idx="142">
                  <c:v>69.204999999999998</c:v>
                </c:pt>
                <c:pt idx="143">
                  <c:v>71.067999999999998</c:v>
                </c:pt>
                <c:pt idx="144">
                  <c:v>72.340999999999994</c:v>
                </c:pt>
                <c:pt idx="145">
                  <c:v>74.567999999999998</c:v>
                </c:pt>
                <c:pt idx="146">
                  <c:v>77.772999999999996</c:v>
                </c:pt>
                <c:pt idx="147">
                  <c:v>79.864000000000004</c:v>
                </c:pt>
                <c:pt idx="148">
                  <c:v>81.659000000000006</c:v>
                </c:pt>
                <c:pt idx="149">
                  <c:v>82.75</c:v>
                </c:pt>
                <c:pt idx="150">
                  <c:v>84.135999999999996</c:v>
                </c:pt>
                <c:pt idx="151">
                  <c:v>84.454999999999998</c:v>
                </c:pt>
                <c:pt idx="152">
                  <c:v>83.545000000000002</c:v>
                </c:pt>
                <c:pt idx="153">
                  <c:v>83.614000000000004</c:v>
                </c:pt>
                <c:pt idx="154">
                  <c:v>83.522999999999996</c:v>
                </c:pt>
                <c:pt idx="155">
                  <c:v>83.635999999999996</c:v>
                </c:pt>
                <c:pt idx="156">
                  <c:v>83.909000000000006</c:v>
                </c:pt>
                <c:pt idx="157">
                  <c:v>84.045000000000002</c:v>
                </c:pt>
                <c:pt idx="158">
                  <c:v>81.432000000000002</c:v>
                </c:pt>
                <c:pt idx="159">
                  <c:v>78.659000000000006</c:v>
                </c:pt>
                <c:pt idx="160">
                  <c:v>75.977000000000004</c:v>
                </c:pt>
                <c:pt idx="161">
                  <c:v>72.977000000000004</c:v>
                </c:pt>
                <c:pt idx="162">
                  <c:v>70.022999999999996</c:v>
                </c:pt>
                <c:pt idx="163">
                  <c:v>66.5</c:v>
                </c:pt>
                <c:pt idx="164">
                  <c:v>66.045000000000002</c:v>
                </c:pt>
                <c:pt idx="165">
                  <c:v>64.045000000000002</c:v>
                </c:pt>
                <c:pt idx="166">
                  <c:v>64.25</c:v>
                </c:pt>
                <c:pt idx="167">
                  <c:v>62.863999999999997</c:v>
                </c:pt>
                <c:pt idx="168">
                  <c:v>63.591000000000001</c:v>
                </c:pt>
                <c:pt idx="169">
                  <c:v>63.363999999999997</c:v>
                </c:pt>
                <c:pt idx="170">
                  <c:v>63.273000000000003</c:v>
                </c:pt>
                <c:pt idx="171">
                  <c:v>64.75</c:v>
                </c:pt>
                <c:pt idx="172">
                  <c:v>63.726999999999997</c:v>
                </c:pt>
                <c:pt idx="173">
                  <c:v>61.773000000000003</c:v>
                </c:pt>
                <c:pt idx="174">
                  <c:v>61.886000000000003</c:v>
                </c:pt>
                <c:pt idx="175">
                  <c:v>61.908999999999999</c:v>
                </c:pt>
                <c:pt idx="176">
                  <c:v>60.932000000000002</c:v>
                </c:pt>
                <c:pt idx="177">
                  <c:v>61.204999999999998</c:v>
                </c:pt>
                <c:pt idx="178">
                  <c:v>60.341000000000001</c:v>
                </c:pt>
                <c:pt idx="179">
                  <c:v>62.795000000000002</c:v>
                </c:pt>
                <c:pt idx="180">
                  <c:v>60.976999999999997</c:v>
                </c:pt>
                <c:pt idx="181">
                  <c:v>61.886000000000003</c:v>
                </c:pt>
                <c:pt idx="182">
                  <c:v>62.886000000000003</c:v>
                </c:pt>
                <c:pt idx="183">
                  <c:v>60.726999999999997</c:v>
                </c:pt>
                <c:pt idx="184">
                  <c:v>61.25</c:v>
                </c:pt>
                <c:pt idx="185">
                  <c:v>61.226999999999997</c:v>
                </c:pt>
                <c:pt idx="186">
                  <c:v>61.591000000000001</c:v>
                </c:pt>
                <c:pt idx="187">
                  <c:v>61.545000000000002</c:v>
                </c:pt>
                <c:pt idx="188">
                  <c:v>62.682000000000002</c:v>
                </c:pt>
                <c:pt idx="189">
                  <c:v>60.182000000000002</c:v>
                </c:pt>
                <c:pt idx="190">
                  <c:v>60.204999999999998</c:v>
                </c:pt>
                <c:pt idx="191">
                  <c:v>62.045000000000002</c:v>
                </c:pt>
                <c:pt idx="192">
                  <c:v>60.432000000000002</c:v>
                </c:pt>
                <c:pt idx="193">
                  <c:v>59.886000000000003</c:v>
                </c:pt>
                <c:pt idx="194">
                  <c:v>59.658999999999999</c:v>
                </c:pt>
                <c:pt idx="195">
                  <c:v>61.113999999999997</c:v>
                </c:pt>
                <c:pt idx="196">
                  <c:v>59.567999999999998</c:v>
                </c:pt>
                <c:pt idx="197">
                  <c:v>60.773000000000003</c:v>
                </c:pt>
                <c:pt idx="198">
                  <c:v>59</c:v>
                </c:pt>
                <c:pt idx="199">
                  <c:v>60.726999999999997</c:v>
                </c:pt>
                <c:pt idx="200">
                  <c:v>59.317999999999998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73.129950756346688</c:v>
                </c:pt>
                <c:pt idx="6">
                  <c:v>73.311699412440774</c:v>
                </c:pt>
                <c:pt idx="7">
                  <c:v>73.491910727958071</c:v>
                </c:pt>
                <c:pt idx="8">
                  <c:v>73.670400427869737</c:v>
                </c:pt>
                <c:pt idx="9">
                  <c:v>73.846965238808949</c:v>
                </c:pt>
                <c:pt idx="10">
                  <c:v>74.021381399277885</c:v>
                </c:pt>
                <c:pt idx="11">
                  <c:v>74.193403145817001</c:v>
                </c:pt>
                <c:pt idx="12">
                  <c:v>74.36276119836576</c:v>
                </c:pt>
                <c:pt idx="13">
                  <c:v>74.52916127440777</c:v>
                </c:pt>
                <c:pt idx="14">
                  <c:v>74.692282668996114</c:v>
                </c:pt>
                <c:pt idx="15">
                  <c:v>74.851776946696162</c:v>
                </c:pt>
                <c:pt idx="16">
                  <c:v>75.007266802416041</c:v>
                </c:pt>
                <c:pt idx="17">
                  <c:v>75.158345162115822</c:v>
                </c:pt>
                <c:pt idx="18">
                  <c:v>75.304574613599812</c:v>
                </c:pt>
                <c:pt idx="19">
                  <c:v>75.4454872860113</c:v>
                </c:pt>
                <c:pt idx="20">
                  <c:v>75.580585341633068</c:v>
                </c:pt>
                <c:pt idx="21">
                  <c:v>75.709342318271581</c:v>
                </c:pt>
                <c:pt idx="22">
                  <c:v>75.831205687435812</c:v>
                </c:pt>
                <c:pt idx="23">
                  <c:v>75.94560121014662</c:v>
                </c:pt>
                <c:pt idx="24">
                  <c:v>76.051940038285593</c:v>
                </c:pt>
                <c:pt idx="25">
                  <c:v>76.149630116478107</c:v>
                </c:pt>
                <c:pt idx="26">
                  <c:v>76.238094421601829</c:v>
                </c:pt>
                <c:pt idx="27">
                  <c:v>76.316800120207617</c:v>
                </c:pt>
                <c:pt idx="28">
                  <c:v>76.385305070830981</c:v>
                </c:pt>
                <c:pt idx="29">
                  <c:v>76.443331538711135</c:v>
                </c:pt>
                <c:pt idx="30">
                  <c:v>76.490881831661596</c:v>
                </c:pt>
                <c:pt idx="31">
                  <c:v>76.528417063302271</c:v>
                </c:pt>
                <c:pt idx="32">
                  <c:v>76.557128489966814</c:v>
                </c:pt>
                <c:pt idx="33">
                  <c:v>76.579340589678807</c:v>
                </c:pt>
                <c:pt idx="34">
                  <c:v>76.599095411260862</c:v>
                </c:pt>
                <c:pt idx="35">
                  <c:v>76.622977017365514</c:v>
                </c:pt>
                <c:pt idx="36">
                  <c:v>76.6612402612609</c:v>
                </c:pt>
                <c:pt idx="37">
                  <c:v>76.729305594617315</c:v>
                </c:pt>
                <c:pt idx="38">
                  <c:v>76.849665848447884</c:v>
                </c:pt>
                <c:pt idx="39">
                  <c:v>77.0542160100742</c:v>
                </c:pt>
                <c:pt idx="40">
                  <c:v>77.38695729033671</c:v>
                </c:pt>
                <c:pt idx="41">
                  <c:v>77.906938498738739</c:v>
                </c:pt>
                <c:pt idx="42">
                  <c:v>78.691181211140176</c:v>
                </c:pt>
                <c:pt idx="43">
                  <c:v>79.837197104476388</c:v>
                </c:pt>
                <c:pt idx="44">
                  <c:v>81.464561244938665</c:v>
                </c:pt>
                <c:pt idx="45">
                  <c:v>83.714878390604724</c:v>
                </c:pt>
                <c:pt idx="46">
                  <c:v>86.749402402816088</c:v>
                </c:pt>
                <c:pt idx="47">
                  <c:v>90.743574942577723</c:v>
                </c:pt>
                <c:pt idx="48">
                  <c:v>95.877859771915382</c:v>
                </c:pt>
                <c:pt idx="49">
                  <c:v>102.32444711099943</c:v>
                </c:pt>
                <c:pt idx="50">
                  <c:v>110.22960003788495</c:v>
                </c:pt>
                <c:pt idx="51">
                  <c:v>119.69142439971569</c:v>
                </c:pt>
                <c:pt idx="52">
                  <c:v>130.73242574433243</c:v>
                </c:pt>
                <c:pt idx="53">
                  <c:v>143.26531719251088</c:v>
                </c:pt>
                <c:pt idx="54">
                  <c:v>157.04980264542877</c:v>
                </c:pt>
                <c:pt idx="55">
                  <c:v>171.63939777016654</c:v>
                </c:pt>
                <c:pt idx="56">
                  <c:v>186.32381964543197</c:v>
                </c:pt>
                <c:pt idx="57">
                  <c:v>200.08621601908663</c:v>
                </c:pt>
                <c:pt idx="58">
                  <c:v>211.61253198449188</c:v>
                </c:pt>
                <c:pt idx="59">
                  <c:v>219.40081559764664</c:v>
                </c:pt>
                <c:pt idx="60">
                  <c:v>222.00318943000377</c:v>
                </c:pt>
                <c:pt idx="61">
                  <c:v>218.38118841299888</c:v>
                </c:pt>
                <c:pt idx="62">
                  <c:v>208.27919659858011</c:v>
                </c:pt>
                <c:pt idx="63">
                  <c:v>192.4637241910456</c:v>
                </c:pt>
                <c:pt idx="64">
                  <c:v>172.68926315988878</c:v>
                </c:pt>
                <c:pt idx="65">
                  <c:v>151.3518955791202</c:v>
                </c:pt>
                <c:pt idx="66">
                  <c:v>130.93617270095797</c:v>
                </c:pt>
                <c:pt idx="67">
                  <c:v>113.46397344766302</c:v>
                </c:pt>
                <c:pt idx="68">
                  <c:v>100.14936807824967</c:v>
                </c:pt>
                <c:pt idx="69">
                  <c:v>91.354367764514436</c:v>
                </c:pt>
                <c:pt idx="70">
                  <c:v>86.7975944499821</c:v>
                </c:pt>
                <c:pt idx="71">
                  <c:v>85.874681547358279</c:v>
                </c:pt>
                <c:pt idx="72">
                  <c:v>87.943683302992497</c:v>
                </c:pt>
                <c:pt idx="73">
                  <c:v>92.488944650827506</c:v>
                </c:pt>
                <c:pt idx="74">
                  <c:v>99.15112082528924</c:v>
                </c:pt>
                <c:pt idx="75">
                  <c:v>107.65923730321849</c:v>
                </c:pt>
                <c:pt idx="76">
                  <c:v>117.71381140064886</c:v>
                </c:pt>
                <c:pt idx="77">
                  <c:v>128.8626749029392</c:v>
                </c:pt>
                <c:pt idx="78">
                  <c:v>140.40238904854641</c:v>
                </c:pt>
                <c:pt idx="79">
                  <c:v>151.33718931374585</c:v>
                </c:pt>
                <c:pt idx="80">
                  <c:v>160.42913855436296</c:v>
                </c:pt>
                <c:pt idx="81">
                  <c:v>166.36321039049574</c:v>
                </c:pt>
                <c:pt idx="82">
                  <c:v>168.01733661280898</c:v>
                </c:pt>
                <c:pt idx="83">
                  <c:v>164.77399939787207</c:v>
                </c:pt>
                <c:pt idx="84">
                  <c:v>156.76275398696731</c:v>
                </c:pt>
                <c:pt idx="85">
                  <c:v>144.9187655007477</c:v>
                </c:pt>
                <c:pt idx="86">
                  <c:v>130.80115524140513</c:v>
                </c:pt>
                <c:pt idx="87">
                  <c:v>116.21698935622503</c:v>
                </c:pt>
                <c:pt idx="88">
                  <c:v>102.78705927402002</c:v>
                </c:pt>
                <c:pt idx="89">
                  <c:v>91.613445338523874</c:v>
                </c:pt>
                <c:pt idx="90">
                  <c:v>83.152176927468133</c:v>
                </c:pt>
                <c:pt idx="91">
                  <c:v>77.294296245106338</c:v>
                </c:pt>
                <c:pt idx="92">
                  <c:v>73.575083444033908</c:v>
                </c:pt>
                <c:pt idx="93">
                  <c:v>71.404053262416895</c:v>
                </c:pt>
                <c:pt idx="94">
                  <c:v>70.236204769866575</c:v>
                </c:pt>
                <c:pt idx="95">
                  <c:v>69.656699725068066</c:v>
                </c:pt>
                <c:pt idx="96">
                  <c:v>69.393519401853013</c:v>
                </c:pt>
                <c:pt idx="97">
                  <c:v>69.290349982863361</c:v>
                </c:pt>
                <c:pt idx="98">
                  <c:v>69.26860401379912</c:v>
                </c:pt>
                <c:pt idx="99">
                  <c:v>69.295115773239601</c:v>
                </c:pt>
                <c:pt idx="100">
                  <c:v>69.360643035762806</c:v>
                </c:pt>
                <c:pt idx="101">
                  <c:v>69.467880435585329</c:v>
                </c:pt>
                <c:pt idx="102">
                  <c:v>69.625714248981069</c:v>
                </c:pt>
                <c:pt idx="103">
                  <c:v>69.846833429372595</c:v>
                </c:pt>
                <c:pt idx="104">
                  <c:v>70.146846945525809</c:v>
                </c:pt>
                <c:pt idx="105">
                  <c:v>70.543925433721284</c:v>
                </c:pt>
                <c:pt idx="106">
                  <c:v>71.058505414547582</c:v>
                </c:pt>
                <c:pt idx="107">
                  <c:v>71.712849625336489</c:v>
                </c:pt>
                <c:pt idx="108">
                  <c:v>72.530368307210608</c:v>
                </c:pt>
                <c:pt idx="109">
                  <c:v>73.534656167183257</c:v>
                </c:pt>
                <c:pt idx="110">
                  <c:v>74.74822929807479</c:v>
                </c:pt>
                <c:pt idx="111">
                  <c:v>76.190970061849001</c:v>
                </c:pt>
                <c:pt idx="112">
                  <c:v>77.878304898571344</c:v>
                </c:pt>
                <c:pt idx="113">
                  <c:v>79.81913846505617</c:v>
                </c:pt>
                <c:pt idx="114">
                  <c:v>82.013527136981125</c:v>
                </c:pt>
                <c:pt idx="115">
                  <c:v>84.44997456270373</c:v>
                </c:pt>
                <c:pt idx="116">
                  <c:v>87.1020725571735</c:v>
                </c:pt>
                <c:pt idx="117">
                  <c:v>89.924058939524059</c:v>
                </c:pt>
                <c:pt idx="118">
                  <c:v>92.844902081554991</c:v>
                </c:pt>
                <c:pt idx="119">
                  <c:v>95.76104838367381</c:v>
                </c:pt>
                <c:pt idx="120">
                  <c:v>98.529264704470492</c:v>
                </c:pt>
                <c:pt idx="121">
                  <c:v>100.96302131160058</c:v>
                </c:pt>
                <c:pt idx="122">
                  <c:v>102.83782922232123</c:v>
                </c:pt>
                <c:pt idx="123">
                  <c:v>103.9113067435898</c:v>
                </c:pt>
                <c:pt idx="124">
                  <c:v>103.96076724287451</c:v>
                </c:pt>
                <c:pt idx="125">
                  <c:v>102.83425655974889</c:v>
                </c:pt>
                <c:pt idx="126">
                  <c:v>100.50224277413544</c:v>
                </c:pt>
                <c:pt idx="127">
                  <c:v>97.091138275225163</c:v>
                </c:pt>
                <c:pt idx="128">
                  <c:v>92.881406274051841</c:v>
                </c:pt>
                <c:pt idx="129">
                  <c:v>88.26384630855641</c:v>
                </c:pt>
                <c:pt idx="130">
                  <c:v>83.663927759931425</c:v>
                </c:pt>
                <c:pt idx="131">
                  <c:v>79.457714998721215</c:v>
                </c:pt>
                <c:pt idx="132">
                  <c:v>75.906509013380145</c:v>
                </c:pt>
                <c:pt idx="133">
                  <c:v>73.12880500424167</c:v>
                </c:pt>
                <c:pt idx="134">
                  <c:v>71.112373030573409</c:v>
                </c:pt>
                <c:pt idx="135">
                  <c:v>69.754617837557674</c:v>
                </c:pt>
                <c:pt idx="136">
                  <c:v>68.912479505711204</c:v>
                </c:pt>
                <c:pt idx="137">
                  <c:v>68.445334959320533</c:v>
                </c:pt>
                <c:pt idx="138">
                  <c:v>68.242139068294719</c:v>
                </c:pt>
                <c:pt idx="139">
                  <c:v>68.232248826771823</c:v>
                </c:pt>
                <c:pt idx="140">
                  <c:v>68.384419062598141</c:v>
                </c:pt>
                <c:pt idx="141">
                  <c:v>68.69957234432421</c:v>
                </c:pt>
                <c:pt idx="142">
                  <c:v>69.201425665710104</c:v>
                </c:pt>
                <c:pt idx="143">
                  <c:v>69.926759652479447</c:v>
                </c:pt>
                <c:pt idx="144">
                  <c:v>70.915373077219414</c:v>
                </c:pt>
                <c:pt idx="145">
                  <c:v>72.199094213585511</c:v>
                </c:pt>
                <c:pt idx="146">
                  <c:v>73.789562633689002</c:v>
                </c:pt>
                <c:pt idx="147">
                  <c:v>75.665536551056363</c:v>
                </c:pt>
                <c:pt idx="148">
                  <c:v>77.761815131858469</c:v>
                </c:pt>
                <c:pt idx="149">
                  <c:v>79.963006455141937</c:v>
                </c:pt>
                <c:pt idx="150">
                  <c:v>82.105757319170266</c:v>
                </c:pt>
                <c:pt idx="151">
                  <c:v>83.99217084234219</c:v>
                </c:pt>
                <c:pt idx="152">
                  <c:v>85.41475438209531</c:v>
                </c:pt>
                <c:pt idx="153">
                  <c:v>86.189735214813311</c:v>
                </c:pt>
                <c:pt idx="154">
                  <c:v>86.192017531212286</c:v>
                </c:pt>
                <c:pt idx="155">
                  <c:v>85.382920936072722</c:v>
                </c:pt>
                <c:pt idx="156">
                  <c:v>83.822422470021166</c:v>
                </c:pt>
                <c:pt idx="157">
                  <c:v>81.661269460012207</c:v>
                </c:pt>
                <c:pt idx="158">
                  <c:v>79.114050297330465</c:v>
                </c:pt>
                <c:pt idx="159">
                  <c:v>76.420040737151211</c:v>
                </c:pt>
                <c:pt idx="160">
                  <c:v>73.802139345297434</c:v>
                </c:pt>
                <c:pt idx="161">
                  <c:v>71.434119553152271</c:v>
                </c:pt>
                <c:pt idx="162">
                  <c:v>69.422960664663904</c:v>
                </c:pt>
                <c:pt idx="163">
                  <c:v>67.807779017885579</c:v>
                </c:pt>
                <c:pt idx="164">
                  <c:v>66.572016331830667</c:v>
                </c:pt>
                <c:pt idx="165">
                  <c:v>65.662723752636126</c:v>
                </c:pt>
                <c:pt idx="166">
                  <c:v>65.010543321517034</c:v>
                </c:pt>
                <c:pt idx="167">
                  <c:v>64.54574734546506</c:v>
                </c:pt>
                <c:pt idx="168">
                  <c:v>64.208270197041941</c:v>
                </c:pt>
                <c:pt idx="169">
                  <c:v>63.951938936164119</c:v>
                </c:pt>
                <c:pt idx="170">
                  <c:v>63.744454320803875</c:v>
                </c:pt>
                <c:pt idx="171">
                  <c:v>63.565031541022194</c:v>
                </c:pt>
                <c:pt idx="172">
                  <c:v>63.401288106954226</c:v>
                </c:pt>
                <c:pt idx="173">
                  <c:v>63.246370276819469</c:v>
                </c:pt>
                <c:pt idx="174">
                  <c:v>63.096748416811472</c:v>
                </c:pt>
                <c:pt idx="175">
                  <c:v>62.950731938179416</c:v>
                </c:pt>
                <c:pt idx="176">
                  <c:v>62.807568655727827</c:v>
                </c:pt>
                <c:pt idx="177">
                  <c:v>62.666946405796281</c:v>
                </c:pt>
                <c:pt idx="178">
                  <c:v>62.528739612691751</c:v>
                </c:pt>
                <c:pt idx="179">
                  <c:v>62.392890627151367</c:v>
                </c:pt>
                <c:pt idx="180">
                  <c:v>62.259358868352244</c:v>
                </c:pt>
                <c:pt idx="181">
                  <c:v>62.128101369812015</c:v>
                </c:pt>
                <c:pt idx="182">
                  <c:v>61.99906674669716</c:v>
                </c:pt>
                <c:pt idx="183">
                  <c:v>61.872194427516916</c:v>
                </c:pt>
                <c:pt idx="184">
                  <c:v>61.747415729466965</c:v>
                </c:pt>
                <c:pt idx="185">
                  <c:v>61.624655445363032</c:v>
                </c:pt>
                <c:pt idx="186">
                  <c:v>61.503833460463092</c:v>
                </c:pt>
                <c:pt idx="187">
                  <c:v>61.384866239844413</c:v>
                </c:pt>
                <c:pt idx="188">
                  <c:v>61.267668142074406</c:v>
                </c:pt>
                <c:pt idx="189">
                  <c:v>61.152152554310099</c:v>
                </c:pt>
                <c:pt idx="190">
                  <c:v>61.038232857290865</c:v>
                </c:pt>
                <c:pt idx="191">
                  <c:v>60.925823233286351</c:v>
                </c:pt>
                <c:pt idx="192">
                  <c:v>60.814839331623979</c:v>
                </c:pt>
                <c:pt idx="193">
                  <c:v>60.705198806760464</c:v>
                </c:pt>
                <c:pt idx="194">
                  <c:v>60.596821743590276</c:v>
                </c:pt>
                <c:pt idx="195">
                  <c:v>60.48963098404397</c:v>
                </c:pt>
                <c:pt idx="196">
                  <c:v>60.3835523681566</c:v>
                </c:pt>
                <c:pt idx="197">
                  <c:v>60.278514901773285</c:v>
                </c:pt>
                <c:pt idx="198">
                  <c:v>60.1744508619716</c:v>
                </c:pt>
                <c:pt idx="199">
                  <c:v>60.071295850174053</c:v>
                </c:pt>
                <c:pt idx="200">
                  <c:v>59.968988801833056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73.129950756339781</c:v>
                </c:pt>
                <c:pt idx="6">
                  <c:v>73.311699412421191</c:v>
                </c:pt>
                <c:pt idx="7">
                  <c:v>73.491910727903459</c:v>
                </c:pt>
                <c:pt idx="8">
                  <c:v>73.670400427720196</c:v>
                </c:pt>
                <c:pt idx="9">
                  <c:v>73.846965238406696</c:v>
                </c:pt>
                <c:pt idx="10">
                  <c:v>74.021381398214956</c:v>
                </c:pt>
                <c:pt idx="11">
                  <c:v>74.193403143057935</c:v>
                </c:pt>
                <c:pt idx="12">
                  <c:v>74.362761191330705</c:v>
                </c:pt>
                <c:pt idx="13">
                  <c:v>74.52916125678702</c:v>
                </c:pt>
                <c:pt idx="14">
                  <c:v>74.69228262564188</c:v>
                </c:pt>
                <c:pt idx="15">
                  <c:v>74.85177684191359</c:v>
                </c:pt>
                <c:pt idx="16">
                  <c:v>75.007266553646573</c:v>
                </c:pt>
                <c:pt idx="17">
                  <c:v>75.158344581945414</c:v>
                </c:pt>
                <c:pt idx="18">
                  <c:v>75.304573284478721</c:v>
                </c:pt>
                <c:pt idx="19">
                  <c:v>75.445484294958945</c:v>
                </c:pt>
                <c:pt idx="20">
                  <c:v>75.58057872961615</c:v>
                </c:pt>
                <c:pt idx="21">
                  <c:v>75.709327960257397</c:v>
                </c:pt>
                <c:pt idx="22">
                  <c:v>75.831175060377944</c:v>
                </c:pt>
                <c:pt idx="23">
                  <c:v>75.945537035030995</c:v>
                </c:pt>
                <c:pt idx="24">
                  <c:v>76.051807945676074</c:v>
                </c:pt>
                <c:pt idx="25">
                  <c:v>76.149363036790604</c:v>
                </c:pt>
                <c:pt idx="26">
                  <c:v>76.237563960334597</c:v>
                </c:pt>
                <c:pt idx="27">
                  <c:v>76.315765175907686</c:v>
                </c:pt>
                <c:pt idx="28">
                  <c:v>76.383321577452776</c:v>
                </c:pt>
                <c:pt idx="29">
                  <c:v>76.439597360741786</c:v>
                </c:pt>
                <c:pt idx="30">
                  <c:v>76.483976099196695</c:v>
                </c:pt>
                <c:pt idx="31">
                  <c:v>76.515871939089735</c:v>
                </c:pt>
                <c:pt idx="32">
                  <c:v>76.53474175995531</c:v>
                </c:pt>
                <c:pt idx="33">
                  <c:v>76.540098074315438</c:v>
                </c:pt>
                <c:pt idx="34">
                  <c:v>76.531522365933085</c:v>
                </c:pt>
                <c:pt idx="35">
                  <c:v>76.508678492323014</c:v>
                </c:pt>
                <c:pt idx="36">
                  <c:v>76.471325710778828</c:v>
                </c:pt>
                <c:pt idx="37">
                  <c:v>76.419330834090005</c:v>
                </c:pt>
                <c:pt idx="38">
                  <c:v>76.352678989046623</c:v>
                </c:pt>
                <c:pt idx="39">
                  <c:v>76.271482443978527</c:v>
                </c:pt>
                <c:pt idx="40">
                  <c:v>76.175986995982996</c:v>
                </c:pt>
                <c:pt idx="41">
                  <c:v>76.066575467186624</c:v>
                </c:pt>
                <c:pt idx="42">
                  <c:v>75.943767952681711</c:v>
                </c:pt>
                <c:pt idx="43">
                  <c:v>75.808218587776125</c:v>
                </c:pt>
                <c:pt idx="44">
                  <c:v>75.660708752641483</c:v>
                </c:pt>
                <c:pt idx="45">
                  <c:v>75.502136798990591</c:v>
                </c:pt>
                <c:pt idx="46">
                  <c:v>75.333504554363444</c:v>
                </c:pt>
                <c:pt idx="47">
                  <c:v>75.155901022002851</c:v>
                </c:pt>
                <c:pt idx="48">
                  <c:v>74.970483835353875</c:v>
                </c:pt>
                <c:pt idx="49">
                  <c:v>74.778459134694856</c:v>
                </c:pt>
                <c:pt idx="50">
                  <c:v>74.581060600938272</c:v>
                </c:pt>
                <c:pt idx="51">
                  <c:v>74.379528403673035</c:v>
                </c:pt>
                <c:pt idx="52">
                  <c:v>74.175088796735409</c:v>
                </c:pt>
                <c:pt idx="53">
                  <c:v>73.968935028816546</c:v>
                </c:pt>
                <c:pt idx="54">
                  <c:v>73.762210136154863</c:v>
                </c:pt>
                <c:pt idx="55">
                  <c:v>73.55599205903205</c:v>
                </c:pt>
                <c:pt idx="56">
                  <c:v>73.351281384648885</c:v>
                </c:pt>
                <c:pt idx="57">
                  <c:v>73.148991877053206</c:v>
                </c:pt>
                <c:pt idx="58">
                  <c:v>72.949943820085778</c:v>
                </c:pt>
                <c:pt idx="59">
                  <c:v>72.754860079825079</c:v>
                </c:pt>
                <c:pt idx="60">
                  <c:v>72.564364694386242</c:v>
                </c:pt>
                <c:pt idx="61">
                  <c:v>72.378983724269972</c:v>
                </c:pt>
                <c:pt idx="62">
                  <c:v>72.199148046512207</c:v>
                </c:pt>
                <c:pt idx="63">
                  <c:v>72.025197749430404</c:v>
                </c:pt>
                <c:pt idx="64">
                  <c:v>71.857387779102268</c:v>
                </c:pt>
                <c:pt idx="65">
                  <c:v>71.695894500223233</c:v>
                </c:pt>
                <c:pt idx="66">
                  <c:v>71.540822858627365</c:v>
                </c:pt>
                <c:pt idx="67">
                  <c:v>71.392213866477007</c:v>
                </c:pt>
                <c:pt idx="68">
                  <c:v>71.250052170207084</c:v>
                </c:pt>
                <c:pt idx="69">
                  <c:v>71.11427350254813</c:v>
                </c:pt>
                <c:pt idx="70">
                  <c:v>70.984771860780896</c:v>
                </c:pt>
                <c:pt idx="71">
                  <c:v>70.861406291872186</c:v>
                </c:pt>
                <c:pt idx="72">
                  <c:v>70.744007200005001</c:v>
                </c:pt>
                <c:pt idx="73">
                  <c:v>70.632382122475832</c:v>
                </c:pt>
                <c:pt idx="74">
                  <c:v>70.526320945662462</c:v>
                </c:pt>
                <c:pt idx="75">
                  <c:v>70.425600553777912</c:v>
                </c:pt>
                <c:pt idx="76">
                  <c:v>70.32998891967469</c:v>
                </c:pt>
                <c:pt idx="77">
                  <c:v>70.239248659462802</c:v>
                </c:pt>
                <c:pt idx="78">
                  <c:v>70.153140081654058</c:v>
                </c:pt>
                <c:pt idx="79">
                  <c:v>70.071423767481633</c:v>
                </c:pt>
                <c:pt idx="80">
                  <c:v>69.993862722496232</c:v>
                </c:pt>
                <c:pt idx="81">
                  <c:v>69.920224141005761</c:v>
                </c:pt>
                <c:pt idx="82">
                  <c:v>69.850280824853428</c:v>
                </c:pt>
                <c:pt idx="83">
                  <c:v>69.783812296808264</c:v>
                </c:pt>
                <c:pt idx="84">
                  <c:v>69.720605646804856</c:v>
                </c:pt>
                <c:pt idx="85">
                  <c:v>69.660456146685547</c:v>
                </c:pt>
                <c:pt idx="86">
                  <c:v>69.603167666190856</c:v>
                </c:pt>
                <c:pt idx="87">
                  <c:v>69.548552919879185</c:v>
                </c:pt>
                <c:pt idx="88">
                  <c:v>69.496433571567934</c:v>
                </c:pt>
                <c:pt idx="89">
                  <c:v>69.446640219869039</c:v>
                </c:pt>
                <c:pt idx="90">
                  <c:v>69.399012285507879</c:v>
                </c:pt>
                <c:pt idx="91">
                  <c:v>69.353397818412233</c:v>
                </c:pt>
                <c:pt idx="92">
                  <c:v>69.309653240059404</c:v>
                </c:pt>
                <c:pt idx="93">
                  <c:v>69.267643034291467</c:v>
                </c:pt>
                <c:pt idx="94">
                  <c:v>69.227239397748448</c:v>
                </c:pt>
                <c:pt idx="95">
                  <c:v>69.188321859225923</c:v>
                </c:pt>
                <c:pt idx="96">
                  <c:v>69.150776875623123</c:v>
                </c:pt>
                <c:pt idx="97">
                  <c:v>69.114497410700167</c:v>
                </c:pt>
                <c:pt idx="98">
                  <c:v>69.079382501590942</c:v>
                </c:pt>
                <c:pt idx="99">
                  <c:v>69.045336816906328</c:v>
                </c:pt>
                <c:pt idx="100">
                  <c:v>69.012270209295622</c:v>
                </c:pt>
                <c:pt idx="101">
                  <c:v>68.980097264496578</c:v>
                </c:pt>
                <c:pt idx="102">
                  <c:v>68.948736848181696</c:v>
                </c:pt>
                <c:pt idx="103">
                  <c:v>68.918111651289266</c:v>
                </c:pt>
                <c:pt idx="104">
                  <c:v>68.888147733998395</c:v>
                </c:pt>
                <c:pt idx="105">
                  <c:v>68.858774068061393</c:v>
                </c:pt>
                <c:pt idx="106">
                  <c:v>68.829922076833867</c:v>
                </c:pt>
                <c:pt idx="107">
                  <c:v>68.801525172037842</c:v>
                </c:pt>
                <c:pt idx="108">
                  <c:v>68.773518286053317</c:v>
                </c:pt>
                <c:pt idx="109">
                  <c:v>68.745837398354368</c:v>
                </c:pt>
                <c:pt idx="110">
                  <c:v>68.718419054589774</c:v>
                </c:pt>
                <c:pt idx="111">
                  <c:v>68.691199876754837</c:v>
                </c:pt>
                <c:pt idx="112">
                  <c:v>68.66411606291841</c:v>
                </c:pt>
                <c:pt idx="113">
                  <c:v>68.637102875059412</c:v>
                </c:pt>
                <c:pt idx="114">
                  <c:v>68.610094113744395</c:v>
                </c:pt>
                <c:pt idx="115">
                  <c:v>68.58302157864911</c:v>
                </c:pt>
                <c:pt idx="116">
                  <c:v>68.555814514312019</c:v>
                </c:pt>
                <c:pt idx="117">
                  <c:v>68.528399041017622</c:v>
                </c:pt>
                <c:pt idx="118">
                  <c:v>68.500697571366686</c:v>
                </c:pt>
                <c:pt idx="119">
                  <c:v>68.472628213917559</c:v>
                </c:pt>
                <c:pt idx="120">
                  <c:v>68.444104166302495</c:v>
                </c:pt>
                <c:pt idx="121">
                  <c:v>68.415033101458079</c:v>
                </c:pt>
                <c:pt idx="122">
                  <c:v>68.385316552085527</c:v>
                </c:pt>
                <c:pt idx="123">
                  <c:v>68.354849300194331</c:v>
                </c:pt>
                <c:pt idx="124">
                  <c:v>68.323518780602356</c:v>
                </c:pt>
                <c:pt idx="125">
                  <c:v>68.29120450957447</c:v>
                </c:pt>
                <c:pt idx="126">
                  <c:v>68.257777552384809</c:v>
                </c:pt>
                <c:pt idx="127">
                  <c:v>68.223100046465589</c:v>
                </c:pt>
                <c:pt idx="128">
                  <c:v>68.187024799925538</c:v>
                </c:pt>
                <c:pt idx="129">
                  <c:v>68.149394988518509</c:v>
                </c:pt>
                <c:pt idx="130">
                  <c:v>68.110043977522395</c:v>
                </c:pt>
                <c:pt idx="131">
                  <c:v>68.068795298310818</c:v>
                </c:pt>
                <c:pt idx="132">
                  <c:v>68.025462812479645</c:v>
                </c:pt>
                <c:pt idx="133">
                  <c:v>67.979851098986174</c:v>
                </c:pt>
                <c:pt idx="134">
                  <c:v>67.93175610157445</c:v>
                </c:pt>
                <c:pt idx="135">
                  <c:v>67.880966074440224</c:v>
                </c:pt>
                <c:pt idx="136">
                  <c:v>67.827262863231084</c:v>
                </c:pt>
                <c:pt idx="137">
                  <c:v>67.770423555640122</c:v>
                </c:pt>
                <c:pt idx="138">
                  <c:v>67.710222530585952</c:v>
                </c:pt>
                <c:pt idx="139">
                  <c:v>67.646433926850577</c:v>
                </c:pt>
                <c:pt idx="140">
                  <c:v>67.578834540717097</c:v>
                </c:pt>
                <c:pt idx="141">
                  <c:v>67.507207147391057</c:v>
                </c:pt>
                <c:pt idx="142">
                  <c:v>67.431344222784148</c:v>
                </c:pt>
                <c:pt idx="143">
                  <c:v>67.351052020843412</c:v>
                </c:pt>
                <c:pt idx="144">
                  <c:v>67.266154937621394</c:v>
                </c:pt>
                <c:pt idx="145">
                  <c:v>67.176500067694946</c:v>
                </c:pt>
                <c:pt idx="146">
                  <c:v>67.081961832759845</c:v>
                </c:pt>
                <c:pt idx="147">
                  <c:v>66.982446538053807</c:v>
                </c:pt>
                <c:pt idx="148">
                  <c:v>66.877896691804224</c:v>
                </c:pt>
                <c:pt idx="149">
                  <c:v>66.768294908438421</c:v>
                </c:pt>
                <c:pt idx="150">
                  <c:v>66.653667210079675</c:v>
                </c:pt>
                <c:pt idx="151">
                  <c:v>66.534085544828713</c:v>
                </c:pt>
                <c:pt idx="152">
                  <c:v>66.409669355877952</c:v>
                </c:pt>
                <c:pt idx="153">
                  <c:v>66.280586063153891</c:v>
                </c:pt>
                <c:pt idx="154">
                  <c:v>66.147050358416024</c:v>
                </c:pt>
                <c:pt idx="155">
                  <c:v>66.009322263868967</c:v>
                </c:pt>
                <c:pt idx="156">
                  <c:v>65.867703960555048</c:v>
                </c:pt>
                <c:pt idx="157">
                  <c:v>65.722535452315128</c:v>
                </c:pt>
                <c:pt idx="158">
                  <c:v>65.574189189554829</c:v>
                </c:pt>
                <c:pt idx="159">
                  <c:v>65.423063829877989</c:v>
                </c:pt>
                <c:pt idx="160">
                  <c:v>65.26957735563262</c:v>
                </c:pt>
                <c:pt idx="161">
                  <c:v>65.114159798156464</c:v>
                </c:pt>
                <c:pt idx="162">
                  <c:v>64.957245832816227</c:v>
                </c:pt>
                <c:pt idx="163">
                  <c:v>64.799267507054594</c:v>
                </c:pt>
                <c:pt idx="164">
                  <c:v>64.640647346330269</c:v>
                </c:pt>
                <c:pt idx="165">
                  <c:v>64.481792052136967</c:v>
                </c:pt>
                <c:pt idx="166">
                  <c:v>64.32308696534021</c:v>
                </c:pt>
                <c:pt idx="167">
                  <c:v>64.164891420627782</c:v>
                </c:pt>
                <c:pt idx="168">
                  <c:v>64.007535067870762</c:v>
                </c:pt>
                <c:pt idx="169">
                  <c:v>63.851315187345335</c:v>
                </c:pt>
                <c:pt idx="170">
                  <c:v>63.696494981213014</c:v>
                </c:pt>
                <c:pt idx="171">
                  <c:v>63.543302785753056</c:v>
                </c:pt>
                <c:pt idx="172">
                  <c:v>63.391932119052925</c:v>
                </c:pt>
                <c:pt idx="173">
                  <c:v>63.242542457792418</c:v>
                </c:pt>
                <c:pt idx="174">
                  <c:v>63.095260624238747</c:v>
                </c:pt>
                <c:pt idx="175">
                  <c:v>62.950182659846256</c:v>
                </c:pt>
                <c:pt idx="176">
                  <c:v>62.807376063751377</c:v>
                </c:pt>
                <c:pt idx="177">
                  <c:v>62.666882281582467</c:v>
                </c:pt>
                <c:pt idx="178">
                  <c:v>62.528719340912971</c:v>
                </c:pt>
                <c:pt idx="179">
                  <c:v>62.392884542998388</c:v>
                </c:pt>
                <c:pt idx="180">
                  <c:v>62.259357134933097</c:v>
                </c:pt>
                <c:pt idx="181">
                  <c:v>62.128100901038842</c:v>
                </c:pt>
                <c:pt idx="182">
                  <c:v>61.999066626376148</c:v>
                </c:pt>
                <c:pt idx="183">
                  <c:v>61.872194398207533</c:v>
                </c:pt>
                <c:pt idx="184">
                  <c:v>61.747415722691677</c:v>
                </c:pt>
                <c:pt idx="185">
                  <c:v>61.624655443876833</c:v>
                </c:pt>
                <c:pt idx="186">
                  <c:v>61.503833460153757</c:v>
                </c:pt>
                <c:pt idx="187">
                  <c:v>61.384866239783328</c:v>
                </c:pt>
                <c:pt idx="188">
                  <c:v>61.267668142062959</c:v>
                </c:pt>
                <c:pt idx="189">
                  <c:v>61.152152554308067</c:v>
                </c:pt>
                <c:pt idx="190">
                  <c:v>61.038232857290524</c:v>
                </c:pt>
                <c:pt idx="191">
                  <c:v>60.925823233286295</c:v>
                </c:pt>
                <c:pt idx="192">
                  <c:v>60.814839331623972</c:v>
                </c:pt>
                <c:pt idx="193">
                  <c:v>60.705198806760464</c:v>
                </c:pt>
                <c:pt idx="194">
                  <c:v>60.596821743590276</c:v>
                </c:pt>
                <c:pt idx="195">
                  <c:v>60.48963098404397</c:v>
                </c:pt>
                <c:pt idx="196">
                  <c:v>60.3835523681566</c:v>
                </c:pt>
                <c:pt idx="197">
                  <c:v>60.278514901773285</c:v>
                </c:pt>
                <c:pt idx="198">
                  <c:v>60.1744508619716</c:v>
                </c:pt>
                <c:pt idx="199">
                  <c:v>60.071295850174053</c:v>
                </c:pt>
                <c:pt idx="200">
                  <c:v>59.968988801833056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75.635999999999996</c:v>
                </c:pt>
                <c:pt idx="1">
                  <c:v>74.477000000000004</c:v>
                </c:pt>
                <c:pt idx="2">
                  <c:v>74.295000000000002</c:v>
                </c:pt>
                <c:pt idx="3">
                  <c:v>74.272999999999996</c:v>
                </c:pt>
                <c:pt idx="4">
                  <c:v>75.045000000000002</c:v>
                </c:pt>
                <c:pt idx="5">
                  <c:v>75.135999999999996</c:v>
                </c:pt>
                <c:pt idx="6">
                  <c:v>73.817999999999998</c:v>
                </c:pt>
                <c:pt idx="7">
                  <c:v>72.159000000000006</c:v>
                </c:pt>
                <c:pt idx="8">
                  <c:v>74.204999999999998</c:v>
                </c:pt>
                <c:pt idx="9">
                  <c:v>73.182000000000002</c:v>
                </c:pt>
                <c:pt idx="10">
                  <c:v>74.364000000000004</c:v>
                </c:pt>
                <c:pt idx="11">
                  <c:v>75.272999999999996</c:v>
                </c:pt>
                <c:pt idx="12">
                  <c:v>73.135999999999996</c:v>
                </c:pt>
                <c:pt idx="13">
                  <c:v>72.977000000000004</c:v>
                </c:pt>
                <c:pt idx="14">
                  <c:v>73.385999999999996</c:v>
                </c:pt>
                <c:pt idx="15">
                  <c:v>74.182000000000002</c:v>
                </c:pt>
                <c:pt idx="16">
                  <c:v>73.885999999999996</c:v>
                </c:pt>
                <c:pt idx="17">
                  <c:v>73.25</c:v>
                </c:pt>
                <c:pt idx="18">
                  <c:v>73.295000000000002</c:v>
                </c:pt>
                <c:pt idx="19">
                  <c:v>73.635999999999996</c:v>
                </c:pt>
                <c:pt idx="20">
                  <c:v>72.75</c:v>
                </c:pt>
                <c:pt idx="21">
                  <c:v>74.090999999999994</c:v>
                </c:pt>
                <c:pt idx="22">
                  <c:v>71.864000000000004</c:v>
                </c:pt>
                <c:pt idx="23">
                  <c:v>74.409000000000006</c:v>
                </c:pt>
                <c:pt idx="24">
                  <c:v>73.067999999999998</c:v>
                </c:pt>
                <c:pt idx="25">
                  <c:v>73.385999999999996</c:v>
                </c:pt>
                <c:pt idx="26">
                  <c:v>74.114000000000004</c:v>
                </c:pt>
                <c:pt idx="27">
                  <c:v>74.204999999999998</c:v>
                </c:pt>
                <c:pt idx="28">
                  <c:v>73.977000000000004</c:v>
                </c:pt>
                <c:pt idx="29">
                  <c:v>73.135999999999996</c:v>
                </c:pt>
                <c:pt idx="30">
                  <c:v>72.840999999999994</c:v>
                </c:pt>
                <c:pt idx="31">
                  <c:v>73.385999999999996</c:v>
                </c:pt>
                <c:pt idx="32">
                  <c:v>74</c:v>
                </c:pt>
                <c:pt idx="33">
                  <c:v>74.454999999999998</c:v>
                </c:pt>
                <c:pt idx="34">
                  <c:v>73.272999999999996</c:v>
                </c:pt>
                <c:pt idx="35">
                  <c:v>75.682000000000002</c:v>
                </c:pt>
                <c:pt idx="36">
                  <c:v>73.817999999999998</c:v>
                </c:pt>
                <c:pt idx="37">
                  <c:v>74.635999999999996</c:v>
                </c:pt>
                <c:pt idx="38">
                  <c:v>74.567999999999998</c:v>
                </c:pt>
                <c:pt idx="39">
                  <c:v>75.727000000000004</c:v>
                </c:pt>
                <c:pt idx="40">
                  <c:v>76.385999999999996</c:v>
                </c:pt>
                <c:pt idx="41">
                  <c:v>75.090999999999994</c:v>
                </c:pt>
                <c:pt idx="42">
                  <c:v>75.567999999999998</c:v>
                </c:pt>
                <c:pt idx="43">
                  <c:v>76.817999999999998</c:v>
                </c:pt>
                <c:pt idx="44">
                  <c:v>76.977000000000004</c:v>
                </c:pt>
                <c:pt idx="45">
                  <c:v>77.182000000000002</c:v>
                </c:pt>
                <c:pt idx="46">
                  <c:v>77.727000000000004</c:v>
                </c:pt>
                <c:pt idx="47">
                  <c:v>77.045000000000002</c:v>
                </c:pt>
                <c:pt idx="48">
                  <c:v>79.385999999999996</c:v>
                </c:pt>
                <c:pt idx="49">
                  <c:v>82.385999999999996</c:v>
                </c:pt>
                <c:pt idx="50">
                  <c:v>86.614000000000004</c:v>
                </c:pt>
                <c:pt idx="51">
                  <c:v>90.454999999999998</c:v>
                </c:pt>
                <c:pt idx="52">
                  <c:v>98.045000000000002</c:v>
                </c:pt>
                <c:pt idx="53">
                  <c:v>108.227</c:v>
                </c:pt>
                <c:pt idx="54">
                  <c:v>123.25</c:v>
                </c:pt>
                <c:pt idx="55">
                  <c:v>138.70500000000001</c:v>
                </c:pt>
                <c:pt idx="56">
                  <c:v>152.5</c:v>
                </c:pt>
                <c:pt idx="57">
                  <c:v>166.364</c:v>
                </c:pt>
                <c:pt idx="58">
                  <c:v>175.477</c:v>
                </c:pt>
                <c:pt idx="59">
                  <c:v>178.523</c:v>
                </c:pt>
                <c:pt idx="60">
                  <c:v>179.45500000000001</c:v>
                </c:pt>
                <c:pt idx="61">
                  <c:v>176.023</c:v>
                </c:pt>
                <c:pt idx="62">
                  <c:v>168.614</c:v>
                </c:pt>
                <c:pt idx="63">
                  <c:v>159.59100000000001</c:v>
                </c:pt>
                <c:pt idx="64">
                  <c:v>150.29499999999999</c:v>
                </c:pt>
                <c:pt idx="65">
                  <c:v>136.34100000000001</c:v>
                </c:pt>
                <c:pt idx="66">
                  <c:v>121.40900000000001</c:v>
                </c:pt>
                <c:pt idx="67">
                  <c:v>101.90900000000001</c:v>
                </c:pt>
                <c:pt idx="68">
                  <c:v>83.864000000000004</c:v>
                </c:pt>
                <c:pt idx="69">
                  <c:v>73.772999999999996</c:v>
                </c:pt>
                <c:pt idx="70">
                  <c:v>71.954999999999998</c:v>
                </c:pt>
                <c:pt idx="71">
                  <c:v>72.022999999999996</c:v>
                </c:pt>
                <c:pt idx="72">
                  <c:v>73.159000000000006</c:v>
                </c:pt>
                <c:pt idx="73">
                  <c:v>75.590999999999994</c:v>
                </c:pt>
                <c:pt idx="74">
                  <c:v>80.567999999999998</c:v>
                </c:pt>
                <c:pt idx="75">
                  <c:v>87.682000000000002</c:v>
                </c:pt>
                <c:pt idx="76">
                  <c:v>98.204999999999998</c:v>
                </c:pt>
                <c:pt idx="77">
                  <c:v>106.636</c:v>
                </c:pt>
                <c:pt idx="78">
                  <c:v>118.295</c:v>
                </c:pt>
                <c:pt idx="79">
                  <c:v>126.318</c:v>
                </c:pt>
                <c:pt idx="80">
                  <c:v>131.81800000000001</c:v>
                </c:pt>
                <c:pt idx="81">
                  <c:v>133.70500000000001</c:v>
                </c:pt>
                <c:pt idx="82">
                  <c:v>131.65899999999999</c:v>
                </c:pt>
                <c:pt idx="83">
                  <c:v>127.455</c:v>
                </c:pt>
                <c:pt idx="84">
                  <c:v>123.295</c:v>
                </c:pt>
                <c:pt idx="85">
                  <c:v>121.65900000000001</c:v>
                </c:pt>
                <c:pt idx="86">
                  <c:v>116.955</c:v>
                </c:pt>
                <c:pt idx="87">
                  <c:v>113.25</c:v>
                </c:pt>
                <c:pt idx="88">
                  <c:v>104.773</c:v>
                </c:pt>
                <c:pt idx="89">
                  <c:v>92.659000000000006</c:v>
                </c:pt>
                <c:pt idx="90">
                  <c:v>80.114000000000004</c:v>
                </c:pt>
                <c:pt idx="91">
                  <c:v>73.182000000000002</c:v>
                </c:pt>
                <c:pt idx="92">
                  <c:v>69.477000000000004</c:v>
                </c:pt>
                <c:pt idx="93">
                  <c:v>68.385999999999996</c:v>
                </c:pt>
                <c:pt idx="94">
                  <c:v>69.5</c:v>
                </c:pt>
                <c:pt idx="95">
                  <c:v>69.432000000000002</c:v>
                </c:pt>
                <c:pt idx="96">
                  <c:v>69.954999999999998</c:v>
                </c:pt>
                <c:pt idx="97">
                  <c:v>71.795000000000002</c:v>
                </c:pt>
                <c:pt idx="98">
                  <c:v>70.340999999999994</c:v>
                </c:pt>
                <c:pt idx="99">
                  <c:v>69.454999999999998</c:v>
                </c:pt>
                <c:pt idx="100">
                  <c:v>71.295000000000002</c:v>
                </c:pt>
                <c:pt idx="101">
                  <c:v>70.795000000000002</c:v>
                </c:pt>
                <c:pt idx="102">
                  <c:v>70.840999999999994</c:v>
                </c:pt>
                <c:pt idx="103">
                  <c:v>69.25</c:v>
                </c:pt>
                <c:pt idx="104">
                  <c:v>70.114000000000004</c:v>
                </c:pt>
                <c:pt idx="105">
                  <c:v>69.772999999999996</c:v>
                </c:pt>
                <c:pt idx="106">
                  <c:v>71.522999999999996</c:v>
                </c:pt>
                <c:pt idx="107">
                  <c:v>71.454999999999998</c:v>
                </c:pt>
                <c:pt idx="108">
                  <c:v>72.317999999999998</c:v>
                </c:pt>
                <c:pt idx="109">
                  <c:v>72.340999999999994</c:v>
                </c:pt>
                <c:pt idx="110">
                  <c:v>75.114000000000004</c:v>
                </c:pt>
                <c:pt idx="111">
                  <c:v>76.295000000000002</c:v>
                </c:pt>
                <c:pt idx="112">
                  <c:v>78.477000000000004</c:v>
                </c:pt>
                <c:pt idx="113">
                  <c:v>83.909000000000006</c:v>
                </c:pt>
                <c:pt idx="114">
                  <c:v>88.682000000000002</c:v>
                </c:pt>
                <c:pt idx="115">
                  <c:v>94.159000000000006</c:v>
                </c:pt>
                <c:pt idx="116">
                  <c:v>101.523</c:v>
                </c:pt>
                <c:pt idx="117">
                  <c:v>108.90900000000001</c:v>
                </c:pt>
                <c:pt idx="118">
                  <c:v>114.545</c:v>
                </c:pt>
                <c:pt idx="119">
                  <c:v>120.068</c:v>
                </c:pt>
                <c:pt idx="120">
                  <c:v>124.864</c:v>
                </c:pt>
                <c:pt idx="121">
                  <c:v>128.54499999999999</c:v>
                </c:pt>
                <c:pt idx="122">
                  <c:v>130.614</c:v>
                </c:pt>
                <c:pt idx="123">
                  <c:v>130.477</c:v>
                </c:pt>
                <c:pt idx="124">
                  <c:v>130.68199999999999</c:v>
                </c:pt>
                <c:pt idx="125">
                  <c:v>130.136</c:v>
                </c:pt>
                <c:pt idx="126">
                  <c:v>127.205</c:v>
                </c:pt>
                <c:pt idx="127">
                  <c:v>126.90900000000001</c:v>
                </c:pt>
                <c:pt idx="128">
                  <c:v>125.523</c:v>
                </c:pt>
                <c:pt idx="129">
                  <c:v>123.136</c:v>
                </c:pt>
                <c:pt idx="130">
                  <c:v>118.65900000000001</c:v>
                </c:pt>
                <c:pt idx="131">
                  <c:v>114.705</c:v>
                </c:pt>
                <c:pt idx="132">
                  <c:v>108.023</c:v>
                </c:pt>
                <c:pt idx="133">
                  <c:v>99.567999999999998</c:v>
                </c:pt>
                <c:pt idx="134">
                  <c:v>88.545000000000002</c:v>
                </c:pt>
                <c:pt idx="135">
                  <c:v>79.864000000000004</c:v>
                </c:pt>
                <c:pt idx="136">
                  <c:v>72.817999999999998</c:v>
                </c:pt>
                <c:pt idx="137">
                  <c:v>68.864000000000004</c:v>
                </c:pt>
                <c:pt idx="138">
                  <c:v>66.182000000000002</c:v>
                </c:pt>
                <c:pt idx="139">
                  <c:v>65.385999999999996</c:v>
                </c:pt>
                <c:pt idx="140">
                  <c:v>63.091000000000001</c:v>
                </c:pt>
                <c:pt idx="141">
                  <c:v>64.659000000000006</c:v>
                </c:pt>
                <c:pt idx="142">
                  <c:v>66.75</c:v>
                </c:pt>
                <c:pt idx="143">
                  <c:v>67.864000000000004</c:v>
                </c:pt>
                <c:pt idx="144">
                  <c:v>70.317999999999998</c:v>
                </c:pt>
                <c:pt idx="145">
                  <c:v>74.909000000000006</c:v>
                </c:pt>
                <c:pt idx="146">
                  <c:v>78.182000000000002</c:v>
                </c:pt>
                <c:pt idx="147">
                  <c:v>82.682000000000002</c:v>
                </c:pt>
                <c:pt idx="148">
                  <c:v>86.727000000000004</c:v>
                </c:pt>
                <c:pt idx="149">
                  <c:v>91.885999999999996</c:v>
                </c:pt>
                <c:pt idx="150">
                  <c:v>95.317999999999998</c:v>
                </c:pt>
                <c:pt idx="151">
                  <c:v>100.886</c:v>
                </c:pt>
                <c:pt idx="152">
                  <c:v>103.045</c:v>
                </c:pt>
                <c:pt idx="153">
                  <c:v>103.295</c:v>
                </c:pt>
                <c:pt idx="154">
                  <c:v>104.477</c:v>
                </c:pt>
                <c:pt idx="155">
                  <c:v>103.90900000000001</c:v>
                </c:pt>
                <c:pt idx="156">
                  <c:v>100.90900000000001</c:v>
                </c:pt>
                <c:pt idx="157">
                  <c:v>102.932</c:v>
                </c:pt>
                <c:pt idx="158">
                  <c:v>101.045</c:v>
                </c:pt>
                <c:pt idx="159">
                  <c:v>99.385999999999996</c:v>
                </c:pt>
                <c:pt idx="160">
                  <c:v>97.385999999999996</c:v>
                </c:pt>
                <c:pt idx="161">
                  <c:v>93.590999999999994</c:v>
                </c:pt>
                <c:pt idx="162">
                  <c:v>86.477000000000004</c:v>
                </c:pt>
                <c:pt idx="163">
                  <c:v>80.727000000000004</c:v>
                </c:pt>
                <c:pt idx="164">
                  <c:v>74.409000000000006</c:v>
                </c:pt>
                <c:pt idx="165">
                  <c:v>66.954999999999998</c:v>
                </c:pt>
                <c:pt idx="166">
                  <c:v>65.135999999999996</c:v>
                </c:pt>
                <c:pt idx="167">
                  <c:v>60.976999999999997</c:v>
                </c:pt>
                <c:pt idx="168">
                  <c:v>61</c:v>
                </c:pt>
                <c:pt idx="169">
                  <c:v>58.454999999999998</c:v>
                </c:pt>
                <c:pt idx="170">
                  <c:v>58.5</c:v>
                </c:pt>
                <c:pt idx="171">
                  <c:v>57.954999999999998</c:v>
                </c:pt>
                <c:pt idx="172">
                  <c:v>59.976999999999997</c:v>
                </c:pt>
                <c:pt idx="173">
                  <c:v>58.408999999999999</c:v>
                </c:pt>
                <c:pt idx="174">
                  <c:v>58.067999999999998</c:v>
                </c:pt>
                <c:pt idx="175">
                  <c:v>60.341000000000001</c:v>
                </c:pt>
                <c:pt idx="176">
                  <c:v>57.658999999999999</c:v>
                </c:pt>
                <c:pt idx="177">
                  <c:v>59.932000000000002</c:v>
                </c:pt>
                <c:pt idx="178">
                  <c:v>59.545000000000002</c:v>
                </c:pt>
                <c:pt idx="179">
                  <c:v>56.317999999999998</c:v>
                </c:pt>
                <c:pt idx="180">
                  <c:v>58.25</c:v>
                </c:pt>
                <c:pt idx="181">
                  <c:v>56.591000000000001</c:v>
                </c:pt>
                <c:pt idx="182">
                  <c:v>56.591000000000001</c:v>
                </c:pt>
                <c:pt idx="183">
                  <c:v>58.704999999999998</c:v>
                </c:pt>
                <c:pt idx="184">
                  <c:v>57.113999999999997</c:v>
                </c:pt>
                <c:pt idx="185">
                  <c:v>57.976999999999997</c:v>
                </c:pt>
                <c:pt idx="186">
                  <c:v>57.976999999999997</c:v>
                </c:pt>
                <c:pt idx="187">
                  <c:v>58.386000000000003</c:v>
                </c:pt>
                <c:pt idx="188">
                  <c:v>58.613999999999997</c:v>
                </c:pt>
                <c:pt idx="189">
                  <c:v>57.726999999999997</c:v>
                </c:pt>
                <c:pt idx="190">
                  <c:v>56.795000000000002</c:v>
                </c:pt>
                <c:pt idx="191">
                  <c:v>55.954999999999998</c:v>
                </c:pt>
                <c:pt idx="192">
                  <c:v>56.704999999999998</c:v>
                </c:pt>
                <c:pt idx="193">
                  <c:v>56.091000000000001</c:v>
                </c:pt>
                <c:pt idx="194">
                  <c:v>55.5</c:v>
                </c:pt>
                <c:pt idx="195">
                  <c:v>56.841000000000001</c:v>
                </c:pt>
                <c:pt idx="196">
                  <c:v>57.704999999999998</c:v>
                </c:pt>
                <c:pt idx="197">
                  <c:v>58.067999999999998</c:v>
                </c:pt>
                <c:pt idx="198">
                  <c:v>55.976999999999997</c:v>
                </c:pt>
                <c:pt idx="199">
                  <c:v>57.5</c:v>
                </c:pt>
                <c:pt idx="200">
                  <c:v>56.454999999999998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72.534430387076569</c:v>
                </c:pt>
                <c:pt idx="17">
                  <c:v>72.66021096407809</c:v>
                </c:pt>
                <c:pt idx="18">
                  <c:v>72.784738598734933</c:v>
                </c:pt>
                <c:pt idx="19">
                  <c:v>72.907833545855752</c:v>
                </c:pt>
                <c:pt idx="20">
                  <c:v>73.029297406817577</c:v>
                </c:pt>
                <c:pt idx="21">
                  <c:v>73.148912081660768</c:v>
                </c:pt>
                <c:pt idx="22">
                  <c:v>73.266438840251126</c:v>
                </c:pt>
                <c:pt idx="23">
                  <c:v>73.381617562203203</c:v>
                </c:pt>
                <c:pt idx="24">
                  <c:v>73.494166204280305</c:v>
                </c:pt>
                <c:pt idx="25">
                  <c:v>73.603780565641344</c:v>
                </c:pt>
                <c:pt idx="26">
                  <c:v>73.710134439428515</c:v>
                </c:pt>
                <c:pt idx="27">
                  <c:v>73.812880273285046</c:v>
                </c:pt>
                <c:pt idx="28">
                  <c:v>73.911650533467991</c:v>
                </c:pt>
                <c:pt idx="29">
                  <c:v>74.006060125424924</c:v>
                </c:pt>
                <c:pt idx="30">
                  <c:v>74.095710567918275</c:v>
                </c:pt>
                <c:pt idx="31">
                  <c:v>74.180197344594475</c:v>
                </c:pt>
                <c:pt idx="32">
                  <c:v>74.259123332445711</c:v>
                </c:pt>
                <c:pt idx="33">
                  <c:v>74.332124073293826</c:v>
                </c:pt>
                <c:pt idx="34">
                  <c:v>74.398915965751911</c:v>
                </c:pt>
                <c:pt idx="35">
                  <c:v>74.459387805630783</c:v>
                </c:pt>
                <c:pt idx="36">
                  <c:v>74.513771669441169</c:v>
                </c:pt>
                <c:pt idx="37">
                  <c:v>74.562953473215984</c:v>
                </c:pt>
                <c:pt idx="38">
                  <c:v>74.60901888901958</c:v>
                </c:pt>
                <c:pt idx="39">
                  <c:v>74.656177129999975</c:v>
                </c:pt>
                <c:pt idx="40">
                  <c:v>74.712259662420607</c:v>
                </c:pt>
                <c:pt idx="41">
                  <c:v>74.791041833071787</c:v>
                </c:pt>
                <c:pt idx="42">
                  <c:v>74.915660233882477</c:v>
                </c:pt>
                <c:pt idx="43">
                  <c:v>75.123361538917308</c:v>
                </c:pt>
                <c:pt idx="44">
                  <c:v>75.471671976116525</c:v>
                </c:pt>
                <c:pt idx="45">
                  <c:v>76.045769271138539</c:v>
                </c:pt>
                <c:pt idx="46">
                  <c:v>76.9663315681521</c:v>
                </c:pt>
                <c:pt idx="47">
                  <c:v>78.396424224893849</c:v>
                </c:pt>
                <c:pt idx="48">
                  <c:v>80.545111332643586</c:v>
                </c:pt>
                <c:pt idx="49">
                  <c:v>83.664551337826495</c:v>
                </c:pt>
                <c:pt idx="50">
                  <c:v>88.036525250627363</c:v>
                </c:pt>
                <c:pt idx="51">
                  <c:v>93.94390909103447</c:v>
                </c:pt>
                <c:pt idx="52">
                  <c:v>101.62298454009071</c:v>
                </c:pt>
                <c:pt idx="53">
                  <c:v>111.19450117281369</c:v>
                </c:pt>
                <c:pt idx="54">
                  <c:v>122.5763450031659</c:v>
                </c:pt>
                <c:pt idx="55">
                  <c:v>135.38982763535267</c:v>
                </c:pt>
                <c:pt idx="56">
                  <c:v>148.88478947856476</c:v>
                </c:pt>
                <c:pt idx="57">
                  <c:v>161.92189532145073</c:v>
                </c:pt>
                <c:pt idx="58">
                  <c:v>173.0545691005442</c:v>
                </c:pt>
                <c:pt idx="59">
                  <c:v>180.73651773341626</c:v>
                </c:pt>
                <c:pt idx="60">
                  <c:v>183.63827238787684</c:v>
                </c:pt>
                <c:pt idx="61">
                  <c:v>180.99814469608984</c:v>
                </c:pt>
                <c:pt idx="62">
                  <c:v>172.8882533542251</c:v>
                </c:pt>
                <c:pt idx="63">
                  <c:v>160.27875562099987</c:v>
                </c:pt>
                <c:pt idx="64">
                  <c:v>144.84761503151384</c:v>
                </c:pt>
                <c:pt idx="65">
                  <c:v>128.58621395303891</c:v>
                </c:pt>
                <c:pt idx="66">
                  <c:v>113.33982814244166</c:v>
                </c:pt>
                <c:pt idx="67">
                  <c:v>100.44605547818438</c:v>
                </c:pt>
                <c:pt idx="68">
                  <c:v>90.580918250198451</c:v>
                </c:pt>
                <c:pt idx="69">
                  <c:v>83.824942683575003</c:v>
                </c:pt>
                <c:pt idx="70">
                  <c:v>79.875071661970452</c:v>
                </c:pt>
                <c:pt idx="71">
                  <c:v>78.292315438168387</c:v>
                </c:pt>
                <c:pt idx="72">
                  <c:v>78.693035298862384</c:v>
                </c:pt>
                <c:pt idx="73">
                  <c:v>80.838579350998046</c:v>
                </c:pt>
                <c:pt idx="74">
                  <c:v>84.623527381303987</c:v>
                </c:pt>
                <c:pt idx="75">
                  <c:v>89.990691048857585</c:v>
                </c:pt>
                <c:pt idx="76">
                  <c:v>96.811622061559049</c:v>
                </c:pt>
                <c:pt idx="77">
                  <c:v>104.77278138288519</c:v>
                </c:pt>
                <c:pt idx="78">
                  <c:v>113.30521022086359</c:v>
                </c:pt>
                <c:pt idx="79">
                  <c:v>121.58851331145034</c:v>
                </c:pt>
                <c:pt idx="80">
                  <c:v>128.64396861479622</c:v>
                </c:pt>
                <c:pt idx="81">
                  <c:v>133.50549137410641</c:v>
                </c:pt>
                <c:pt idx="82">
                  <c:v>135.4273182766735</c:v>
                </c:pt>
                <c:pt idx="83">
                  <c:v>134.06626674891484</c:v>
                </c:pt>
                <c:pt idx="84">
                  <c:v>129.57670811904129</c:v>
                </c:pt>
                <c:pt idx="85">
                  <c:v>122.58206609720074</c:v>
                </c:pt>
                <c:pt idx="86">
                  <c:v>114.02910983833016</c:v>
                </c:pt>
                <c:pt idx="87">
                  <c:v>104.97237612183122</c:v>
                </c:pt>
                <c:pt idx="88">
                  <c:v>96.357413040059257</c:v>
                </c:pt>
                <c:pt idx="89">
                  <c:v>88.864749586158638</c:v>
                </c:pt>
                <c:pt idx="90">
                  <c:v>82.847167854230861</c:v>
                </c:pt>
                <c:pt idx="91">
                  <c:v>78.356513002445809</c:v>
                </c:pt>
                <c:pt idx="92">
                  <c:v>75.229130040804534</c:v>
                </c:pt>
                <c:pt idx="93">
                  <c:v>73.189782923223689</c:v>
                </c:pt>
                <c:pt idx="94">
                  <c:v>71.941279153709971</c:v>
                </c:pt>
                <c:pt idx="95">
                  <c:v>71.222961809060266</c:v>
                </c:pt>
                <c:pt idx="96">
                  <c:v>70.83677718879467</c:v>
                </c:pt>
                <c:pt idx="97">
                  <c:v>70.649260785948954</c:v>
                </c:pt>
                <c:pt idx="98">
                  <c:v>70.580558347523692</c:v>
                </c:pt>
                <c:pt idx="99">
                  <c:v>70.589648250684135</c:v>
                </c:pt>
                <c:pt idx="100">
                  <c:v>70.661197394209196</c:v>
                </c:pt>
                <c:pt idx="101">
                  <c:v>70.796115352339186</c:v>
                </c:pt>
                <c:pt idx="102">
                  <c:v>71.005763912313583</c:v>
                </c:pt>
                <c:pt idx="103">
                  <c:v>71.308886227372653</c:v>
                </c:pt>
                <c:pt idx="104">
                  <c:v>71.730200243697453</c:v>
                </c:pt>
                <c:pt idx="105">
                  <c:v>72.299814814600381</c:v>
                </c:pt>
                <c:pt idx="106">
                  <c:v>73.052897262173047</c:v>
                </c:pt>
                <c:pt idx="107">
                  <c:v>74.029232621184605</c:v>
                </c:pt>
                <c:pt idx="108">
                  <c:v>75.272450148175764</c:v>
                </c:pt>
                <c:pt idx="109">
                  <c:v>76.828773656433384</c:v>
                </c:pt>
                <c:pt idx="110">
                  <c:v>78.745204968841946</c:v>
                </c:pt>
                <c:pt idx="111">
                  <c:v>81.067090683086249</c:v>
                </c:pt>
                <c:pt idx="112">
                  <c:v>83.835054667258333</c:v>
                </c:pt>
                <c:pt idx="113">
                  <c:v>87.081292291086598</c:v>
                </c:pt>
                <c:pt idx="114">
                  <c:v>90.825197104183204</c:v>
                </c:pt>
                <c:pt idx="115">
                  <c:v>95.068205655093053</c:v>
                </c:pt>
                <c:pt idx="116">
                  <c:v>99.787603488032204</c:v>
                </c:pt>
                <c:pt idx="117">
                  <c:v>104.92890043503364</c:v>
                </c:pt>
                <c:pt idx="118">
                  <c:v>110.39642858797754</c:v>
                </c:pt>
                <c:pt idx="119">
                  <c:v>116.04232611846639</c:v>
                </c:pt>
                <c:pt idx="120">
                  <c:v>121.65534025567388</c:v>
                </c:pt>
                <c:pt idx="121">
                  <c:v>126.95297008289468</c:v>
                </c:pt>
                <c:pt idx="122">
                  <c:v>131.58285216101561</c:v>
                </c:pt>
                <c:pt idx="123">
                  <c:v>135.14066987894088</c:v>
                </c:pt>
                <c:pt idx="124">
                  <c:v>137.21044805380342</c:v>
                </c:pt>
                <c:pt idx="125">
                  <c:v>137.42754894832123</c:v>
                </c:pt>
                <c:pt idx="126">
                  <c:v>135.55548424703713</c:v>
                </c:pt>
                <c:pt idx="127">
                  <c:v>131.5578968322221</c:v>
                </c:pt>
                <c:pt idx="128">
                  <c:v>125.64177932640979</c:v>
                </c:pt>
                <c:pt idx="129">
                  <c:v>118.2516797658898</c:v>
                </c:pt>
                <c:pt idx="130">
                  <c:v>110.00814500914703</c:v>
                </c:pt>
                <c:pt idx="131">
                  <c:v>101.60254824690655</c:v>
                </c:pt>
                <c:pt idx="132">
                  <c:v>93.676560903369605</c:v>
                </c:pt>
                <c:pt idx="133">
                  <c:v>86.720173819348659</c:v>
                </c:pt>
                <c:pt idx="134">
                  <c:v>81.014589015225837</c:v>
                </c:pt>
                <c:pt idx="135">
                  <c:v>76.629312054994017</c:v>
                </c:pt>
                <c:pt idx="136">
                  <c:v>73.464487854136877</c:v>
                </c:pt>
                <c:pt idx="137">
                  <c:v>71.317703357937219</c:v>
                </c:pt>
                <c:pt idx="138">
                  <c:v>69.952629073503388</c:v>
                </c:pt>
                <c:pt idx="139">
                  <c:v>69.153284104144177</c:v>
                </c:pt>
                <c:pt idx="140">
                  <c:v>68.757501468964008</c:v>
                </c:pt>
                <c:pt idx="141">
                  <c:v>68.671425853960912</c:v>
                </c:pt>
                <c:pt idx="142">
                  <c:v>68.870886849068825</c:v>
                </c:pt>
                <c:pt idx="143">
                  <c:v>69.395206267991753</c:v>
                </c:pt>
                <c:pt idx="144">
                  <c:v>70.336121020387765</c:v>
                </c:pt>
                <c:pt idx="145">
                  <c:v>71.821236851636655</c:v>
                </c:pt>
                <c:pt idx="146">
                  <c:v>73.98959421875135</c:v>
                </c:pt>
                <c:pt idx="147">
                  <c:v>76.957572812741248</c:v>
                </c:pt>
                <c:pt idx="148">
                  <c:v>80.776618099971984</c:v>
                </c:pt>
                <c:pt idx="149">
                  <c:v>85.389268498648775</c:v>
                </c:pt>
                <c:pt idx="150">
                  <c:v>90.594839702824331</c:v>
                </c:pt>
                <c:pt idx="151">
                  <c:v>96.038427921931429</c:v>
                </c:pt>
                <c:pt idx="152">
                  <c:v>101.23446129409257</c:v>
                </c:pt>
                <c:pt idx="153">
                  <c:v>105.62816809644504</c:v>
                </c:pt>
                <c:pt idx="154">
                  <c:v>108.68671020325488</c:v>
                </c:pt>
                <c:pt idx="155">
                  <c:v>110.00027797749708</c:v>
                </c:pt>
                <c:pt idx="156">
                  <c:v>109.36696877052681</c:v>
                </c:pt>
                <c:pt idx="157">
                  <c:v>106.83726591222808</c:v>
                </c:pt>
                <c:pt idx="158">
                  <c:v>102.70463397787228</c:v>
                </c:pt>
                <c:pt idx="159">
                  <c:v>97.444617226787784</c:v>
                </c:pt>
                <c:pt idx="160">
                  <c:v>91.619950440749022</c:v>
                </c:pt>
                <c:pt idx="161">
                  <c:v>85.777916006296365</c:v>
                </c:pt>
                <c:pt idx="162">
                  <c:v>80.365682971178671</c:v>
                </c:pt>
                <c:pt idx="163">
                  <c:v>75.680737375129809</c:v>
                </c:pt>
                <c:pt idx="164">
                  <c:v>71.860920541230868</c:v>
                </c:pt>
                <c:pt idx="165">
                  <c:v>68.90707737074743</c:v>
                </c:pt>
                <c:pt idx="166">
                  <c:v>66.724549513085364</c:v>
                </c:pt>
                <c:pt idx="167">
                  <c:v>65.168808181598052</c:v>
                </c:pt>
                <c:pt idx="168">
                  <c:v>64.084092110507825</c:v>
                </c:pt>
                <c:pt idx="169">
                  <c:v>63.3294616001306</c:v>
                </c:pt>
                <c:pt idx="170">
                  <c:v>62.791794882582607</c:v>
                </c:pt>
                <c:pt idx="171">
                  <c:v>62.388529009755274</c:v>
                </c:pt>
                <c:pt idx="172">
                  <c:v>62.064128968977336</c:v>
                </c:pt>
                <c:pt idx="173">
                  <c:v>61.783893698772125</c:v>
                </c:pt>
                <c:pt idx="174">
                  <c:v>61.527582631189972</c:v>
                </c:pt>
                <c:pt idx="175">
                  <c:v>61.284144987938959</c:v>
                </c:pt>
                <c:pt idx="176">
                  <c:v>61.047928433443744</c:v>
                </c:pt>
                <c:pt idx="177">
                  <c:v>60.816227752812893</c:v>
                </c:pt>
                <c:pt idx="178">
                  <c:v>60.587835902605967</c:v>
                </c:pt>
                <c:pt idx="179">
                  <c:v>60.362253357798487</c:v>
                </c:pt>
                <c:pt idx="180">
                  <c:v>60.13928761400075</c:v>
                </c:pt>
                <c:pt idx="181">
                  <c:v>59.918864511350819</c:v>
                </c:pt>
                <c:pt idx="182">
                  <c:v>59.700945855547019</c:v>
                </c:pt>
                <c:pt idx="183">
                  <c:v>59.485496611003718</c:v>
                </c:pt>
                <c:pt idx="184">
                  <c:v>59.272473625312116</c:v>
                </c:pt>
                <c:pt idx="185">
                  <c:v>59.061823037231129</c:v>
                </c:pt>
                <c:pt idx="186">
                  <c:v>58.853480882555544</c:v>
                </c:pt>
                <c:pt idx="187">
                  <c:v>58.647374707764527</c:v>
                </c:pt>
                <c:pt idx="188">
                  <c:v>58.443425373795094</c:v>
                </c:pt>
                <c:pt idx="189">
                  <c:v>58.241548767321916</c:v>
                </c:pt>
                <c:pt idx="190">
                  <c:v>58.041657333531163</c:v>
                </c:pt>
                <c:pt idx="191">
                  <c:v>57.843661413139991</c:v>
                </c:pt>
                <c:pt idx="192">
                  <c:v>57.64747038962313</c:v>
                </c:pt>
                <c:pt idx="193">
                  <c:v>57.452993660258088</c:v>
                </c:pt>
                <c:pt idx="194">
                  <c:v>57.260141446970735</c:v>
                </c:pt>
                <c:pt idx="195">
                  <c:v>57.068825463429953</c:v>
                </c:pt>
                <c:pt idx="196">
                  <c:v>56.87895945450591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72.53443038707421</c:v>
                </c:pt>
                <c:pt idx="17">
                  <c:v>72.660210964069094</c:v>
                </c:pt>
                <c:pt idx="18">
                  <c:v>72.784738598701693</c:v>
                </c:pt>
                <c:pt idx="19">
                  <c:v>72.907833545736295</c:v>
                </c:pt>
                <c:pt idx="20">
                  <c:v>73.029297406400488</c:v>
                </c:pt>
                <c:pt idx="21">
                  <c:v>73.148912080245452</c:v>
                </c:pt>
                <c:pt idx="22">
                  <c:v>73.266438835583955</c:v>
                </c:pt>
                <c:pt idx="23">
                  <c:v>73.381617547246393</c:v>
                </c:pt>
                <c:pt idx="24">
                  <c:v>73.494166157699524</c:v>
                </c:pt>
                <c:pt idx="25">
                  <c:v>73.60378042466138</c:v>
                </c:pt>
                <c:pt idx="26">
                  <c:v>73.710134024769729</c:v>
                </c:pt>
                <c:pt idx="27">
                  <c:v>73.812879088042621</c:v>
                </c:pt>
                <c:pt idx="28">
                  <c:v>73.911647241115446</c:v>
                </c:pt>
                <c:pt idx="29">
                  <c:v>74.006051237747087</c:v>
                </c:pt>
                <c:pt idx="30">
                  <c:v>74.095687251969096</c:v>
                </c:pt>
                <c:pt idx="31">
                  <c:v>74.180137901594122</c:v>
                </c:pt>
                <c:pt idx="32">
                  <c:v>74.258976056720613</c:v>
                </c:pt>
                <c:pt idx="33">
                  <c:v>74.331769468630355</c:v>
                </c:pt>
                <c:pt idx="34">
                  <c:v>74.398086228589875</c:v>
                </c:pt>
                <c:pt idx="35">
                  <c:v>74.457501033442568</c:v>
                </c:pt>
                <c:pt idx="36">
                  <c:v>74.509602195962202</c:v>
                </c:pt>
                <c:pt idx="37">
                  <c:v>74.55399929383465</c:v>
                </c:pt>
                <c:pt idx="38">
                  <c:v>74.59033130370419</c:v>
                </c:pt>
                <c:pt idx="39">
                  <c:v>74.61827501860418</c:v>
                </c:pt>
                <c:pt idx="40">
                  <c:v>74.637553501645783</c:v>
                </c:pt>
                <c:pt idx="41">
                  <c:v>74.647944289966276</c:v>
                </c:pt>
                <c:pt idx="42">
                  <c:v>74.649287034790987</c:v>
                </c:pt>
                <c:pt idx="43">
                  <c:v>74.641490250043134</c:v>
                </c:pt>
                <c:pt idx="44">
                  <c:v>74.624536846617247</c:v>
                </c:pt>
                <c:pt idx="45">
                  <c:v>74.598488154457428</c:v>
                </c:pt>
                <c:pt idx="46">
                  <c:v>74.563486180619378</c:v>
                </c:pt>
                <c:pt idx="47">
                  <c:v>74.519753917313892</c:v>
                </c:pt>
                <c:pt idx="48">
                  <c:v>74.467593596291835</c:v>
                </c:pt>
                <c:pt idx="49">
                  <c:v>74.407382879734641</c:v>
                </c:pt>
                <c:pt idx="50">
                  <c:v>74.339569076492182</c:v>
                </c:pt>
                <c:pt idx="51">
                  <c:v>74.264661568679657</c:v>
                </c:pt>
                <c:pt idx="52">
                  <c:v>74.183222719884128</c:v>
                </c:pt>
                <c:pt idx="53">
                  <c:v>74.095857605910709</c:v>
                </c:pt>
                <c:pt idx="54">
                  <c:v>74.003202957023575</c:v>
                </c:pt>
                <c:pt idx="55">
                  <c:v>73.905915723978836</c:v>
                </c:pt>
                <c:pt idx="56">
                  <c:v>73.804661678122471</c:v>
                </c:pt>
                <c:pt idx="57">
                  <c:v>73.700104430035552</c:v>
                </c:pt>
                <c:pt idx="58">
                  <c:v>73.592895205231812</c:v>
                </c:pt>
                <c:pt idx="59">
                  <c:v>73.483663654250947</c:v>
                </c:pt>
                <c:pt idx="60">
                  <c:v>73.373009903923858</c:v>
                </c:pt>
                <c:pt idx="61">
                  <c:v>73.261497982498213</c:v>
                </c:pt>
                <c:pt idx="62">
                  <c:v>73.149650679100745</c:v>
                </c:pt>
                <c:pt idx="63">
                  <c:v>73.037945832139741</c:v>
                </c:pt>
                <c:pt idx="64">
                  <c:v>72.926813984988328</c:v>
                </c:pt>
                <c:pt idx="65">
                  <c:v>72.816637302608683</c:v>
                </c:pt>
                <c:pt idx="66">
                  <c:v>72.707749610441439</c:v>
                </c:pt>
                <c:pt idx="67">
                  <c:v>72.600437396598011</c:v>
                </c:pt>
                <c:pt idx="68">
                  <c:v>72.494941609074715</c:v>
                </c:pt>
                <c:pt idx="69">
                  <c:v>72.391460079726713</c:v>
                </c:pt>
                <c:pt idx="70">
                  <c:v>72.290150414202813</c:v>
                </c:pt>
                <c:pt idx="71">
                  <c:v>72.191133199978765</c:v>
                </c:pt>
                <c:pt idx="72">
                  <c:v>72.094495401179401</c:v>
                </c:pt>
                <c:pt idx="73">
                  <c:v>72.000293827402444</c:v>
                </c:pt>
                <c:pt idx="74">
                  <c:v>71.908558582885291</c:v>
                </c:pt>
                <c:pt idx="75">
                  <c:v>71.819296421027545</c:v>
                </c:pt>
                <c:pt idx="76">
                  <c:v>71.732493946729349</c:v>
                </c:pt>
                <c:pt idx="77">
                  <c:v>71.648120624724996</c:v>
                </c:pt>
                <c:pt idx="78">
                  <c:v>71.566131565802877</c:v>
                </c:pt>
                <c:pt idx="79">
                  <c:v>71.48647007440762</c:v>
                </c:pt>
                <c:pt idx="80">
                  <c:v>71.409069950648828</c:v>
                </c:pt>
                <c:pt idx="81">
                  <c:v>71.333857547323362</c:v>
                </c:pt>
                <c:pt idx="82">
                  <c:v>71.260753588377142</c:v>
                </c:pt>
                <c:pt idx="83">
                  <c:v>71.189674759509316</c:v>
                </c:pt>
                <c:pt idx="84">
                  <c:v>71.120535084580425</c:v>
                </c:pt>
                <c:pt idx="85">
                  <c:v>71.053247103356</c:v>
                </c:pt>
                <c:pt idx="86">
                  <c:v>70.98772286709891</c:v>
                </c:pt>
                <c:pt idx="87">
                  <c:v>70.923874768815182</c:v>
                </c:pt>
                <c:pt idx="88">
                  <c:v>70.861616224713444</c:v>
                </c:pt>
                <c:pt idx="89">
                  <c:v>70.800862222804867</c:v>
                </c:pt>
                <c:pt idx="90">
                  <c:v>70.741529753660387</c:v>
                </c:pt>
                <c:pt idx="91">
                  <c:v>70.683538137249968</c:v>
                </c:pt>
                <c:pt idx="92">
                  <c:v>70.626809258590157</c:v>
                </c:pt>
                <c:pt idx="93">
                  <c:v>70.571267723678588</c:v>
                </c:pt>
                <c:pt idx="94">
                  <c:v>70.516840945939791</c:v>
                </c:pt>
                <c:pt idx="95">
                  <c:v>70.463459172178844</c:v>
                </c:pt>
                <c:pt idx="96">
                  <c:v>70.411055455860179</c:v>
                </c:pt>
                <c:pt idx="97">
                  <c:v>70.359565584408529</c:v>
                </c:pt>
                <c:pt idx="98">
                  <c:v>70.308927966183774</c:v>
                </c:pt>
                <c:pt idx="99">
                  <c:v>70.259083481806798</c:v>
                </c:pt>
                <c:pt idx="100">
                  <c:v>70.209975303616275</c:v>
                </c:pt>
                <c:pt idx="101">
                  <c:v>70.161548686212086</c:v>
                </c:pt>
                <c:pt idx="102">
                  <c:v>70.113750730288345</c:v>
                </c:pt>
                <c:pt idx="103">
                  <c:v>70.06653012127245</c:v>
                </c:pt>
                <c:pt idx="104">
                  <c:v>70.01983684366499</c:v>
                </c:pt>
                <c:pt idx="105">
                  <c:v>69.973621871411737</c:v>
                </c:pt>
                <c:pt idx="106">
                  <c:v>69.927836834134411</c:v>
                </c:pt>
                <c:pt idx="107">
                  <c:v>69.882433658594934</c:v>
                </c:pt>
                <c:pt idx="108">
                  <c:v>69.837364184372987</c:v>
                </c:pt>
                <c:pt idx="109">
                  <c:v>69.792579752394658</c:v>
                </c:pt>
                <c:pt idx="110">
                  <c:v>69.748030764668812</c:v>
                </c:pt>
                <c:pt idx="111">
                  <c:v>69.703666213368081</c:v>
                </c:pt>
                <c:pt idx="112">
                  <c:v>69.659433177244281</c:v>
                </c:pt>
                <c:pt idx="113">
                  <c:v>69.615276283302677</c:v>
                </c:pt>
                <c:pt idx="114">
                  <c:v>69.5711371316889</c:v>
                </c:pt>
                <c:pt idx="115">
                  <c:v>69.526953681885772</c:v>
                </c:pt>
                <c:pt idx="116">
                  <c:v>69.482659598593784</c:v>
                </c:pt>
                <c:pt idx="117">
                  <c:v>69.438183556105358</c:v>
                </c:pt>
                <c:pt idx="118">
                  <c:v>69.393448500607334</c:v>
                </c:pt>
                <c:pt idx="119">
                  <c:v>69.348370870693302</c:v>
                </c:pt>
                <c:pt idx="120">
                  <c:v>69.302859777473302</c:v>
                </c:pt>
                <c:pt idx="121">
                  <c:v>69.256816147076321</c:v>
                </c:pt>
                <c:pt idx="122">
                  <c:v>69.210131830090276</c:v>
                </c:pt>
                <c:pt idx="123">
                  <c:v>69.162688684623689</c:v>
                </c:pt>
                <c:pt idx="124">
                  <c:v>69.114357642238829</c:v>
                </c:pt>
                <c:pt idx="125">
                  <c:v>69.064997769040744</c:v>
                </c:pt>
                <c:pt idx="126">
                  <c:v>69.014455337730993</c:v>
                </c:pt>
                <c:pt idx="127">
                  <c:v>68.962562930464756</c:v>
                </c:pt>
                <c:pt idx="128">
                  <c:v>68.909138596869525</c:v>
                </c:pt>
                <c:pt idx="129">
                  <c:v>68.853985096551156</c:v>
                </c:pt>
                <c:pt idx="130">
                  <c:v>68.796889260738411</c:v>
                </c:pt>
                <c:pt idx="131">
                  <c:v>68.737621513261601</c:v>
                </c:pt>
                <c:pt idx="132">
                  <c:v>68.675935596615304</c:v>
                </c:pt>
                <c:pt idx="133">
                  <c:v>68.611568554133996</c:v>
                </c:pt>
                <c:pt idx="134">
                  <c:v>68.5442410239407</c:v>
                </c:pt>
                <c:pt idx="135">
                  <c:v>68.473657903843886</c:v>
                </c:pt>
                <c:pt idx="136">
                  <c:v>68.399509448201457</c:v>
                </c:pt>
                <c:pt idx="137">
                  <c:v>68.321472857298176</c:v>
                </c:pt>
                <c:pt idx="138">
                  <c:v>68.239214416299831</c:v>
                </c:pt>
                <c:pt idx="139">
                  <c:v>68.152392233633023</c:v>
                </c:pt>
                <c:pt idx="140">
                  <c:v>68.060659617019326</c:v>
                </c:pt>
                <c:pt idx="141">
                  <c:v>67.963669108804865</c:v>
                </c:pt>
                <c:pt idx="142">
                  <c:v>67.861077180328465</c:v>
                </c:pt>
                <c:pt idx="143">
                  <c:v>67.752549557837128</c:v>
                </c:pt>
                <c:pt idx="144">
                  <c:v>67.637767120302769</c:v>
                </c:pt>
                <c:pt idx="145">
                  <c:v>67.516432273363407</c:v>
                </c:pt>
                <c:pt idx="146">
                  <c:v>67.388275665062835</c:v>
                </c:pt>
                <c:pt idx="147">
                  <c:v>67.25306307027877</c:v>
                </c:pt>
                <c:pt idx="148">
                  <c:v>67.110602234467194</c:v>
                </c:pt>
                <c:pt idx="149">
                  <c:v>66.960749436808399</c:v>
                </c:pt>
                <c:pt idx="150">
                  <c:v>66.803415511403884</c:v>
                </c:pt>
                <c:pt idx="151">
                  <c:v>66.638571056110607</c:v>
                </c:pt>
                <c:pt idx="152">
                  <c:v>66.466250564643644</c:v>
                </c:pt>
                <c:pt idx="153">
                  <c:v>66.28655524054588</c:v>
                </c:pt>
                <c:pt idx="154">
                  <c:v>66.099654292009788</c:v>
                </c:pt>
                <c:pt idx="155">
                  <c:v>65.905784563278075</c:v>
                </c:pt>
                <c:pt idx="156">
                  <c:v>65.705248428699733</c:v>
                </c:pt>
                <c:pt idx="157">
                  <c:v>65.49840995517134</c:v>
                </c:pt>
                <c:pt idx="158">
                  <c:v>65.28568942210984</c:v>
                </c:pt>
                <c:pt idx="159">
                  <c:v>65.067556369040204</c:v>
                </c:pt>
                <c:pt idx="160">
                  <c:v>64.844521413053684</c:v>
                </c:pt>
                <c:pt idx="161">
                  <c:v>64.617127136174631</c:v>
                </c:pt>
                <c:pt idx="162">
                  <c:v>64.385938381731762</c:v>
                </c:pt>
                <c:pt idx="163">
                  <c:v>64.151532316599926</c:v>
                </c:pt>
                <c:pt idx="164">
                  <c:v>63.91448861209696</c:v>
                </c:pt>
                <c:pt idx="165">
                  <c:v>63.675380071808448</c:v>
                </c:pt>
                <c:pt idx="166">
                  <c:v>63.434763992800711</c:v>
                </c:pt>
                <c:pt idx="167">
                  <c:v>63.193174491947339</c:v>
                </c:pt>
                <c:pt idx="168">
                  <c:v>62.951115966500069</c:v>
                </c:pt>
                <c:pt idx="169">
                  <c:v>62.709057792731826</c:v>
                </c:pt>
                <c:pt idx="170">
                  <c:v>62.467430303200302</c:v>
                </c:pt>
                <c:pt idx="171">
                  <c:v>62.226622025825961</c:v>
                </c:pt>
                <c:pt idx="172">
                  <c:v>61.986978119393719</c:v>
                </c:pt>
                <c:pt idx="173">
                  <c:v>61.748799901966485</c:v>
                </c:pt>
                <c:pt idx="174">
                  <c:v>61.512345341652583</c:v>
                </c:pt>
                <c:pt idx="175">
                  <c:v>61.277830362875562</c:v>
                </c:pt>
                <c:pt idx="176">
                  <c:v>61.045430814723119</c:v>
                </c:pt>
                <c:pt idx="177">
                  <c:v>60.81528494960282</c:v>
                </c:pt>
                <c:pt idx="178">
                  <c:v>60.587496268562319</c:v>
                </c:pt>
                <c:pt idx="179">
                  <c:v>60.36213660245722</c:v>
                </c:pt>
                <c:pt idx="180">
                  <c:v>60.139249313985758</c:v>
                </c:pt>
                <c:pt idx="181">
                  <c:v>59.918852522981638</c:v>
                </c:pt>
                <c:pt idx="182">
                  <c:v>59.70094227504778</c:v>
                </c:pt>
                <c:pt idx="183">
                  <c:v>59.485495590690185</c:v>
                </c:pt>
                <c:pt idx="184">
                  <c:v>59.272473347906377</c:v>
                </c:pt>
                <c:pt idx="185">
                  <c:v>59.061822965273812</c:v>
                </c:pt>
                <c:pt idx="186">
                  <c:v>58.853480864748214</c:v>
                </c:pt>
                <c:pt idx="187">
                  <c:v>58.647374703560409</c:v>
                </c:pt>
                <c:pt idx="188">
                  <c:v>58.443425372848225</c:v>
                </c:pt>
                <c:pt idx="189">
                  <c:v>58.241548767118474</c:v>
                </c:pt>
                <c:pt idx="190">
                  <c:v>58.041657333489468</c:v>
                </c:pt>
                <c:pt idx="191">
                  <c:v>57.843661413131841</c:v>
                </c:pt>
                <c:pt idx="192">
                  <c:v>57.64747038962161</c:v>
                </c:pt>
                <c:pt idx="193">
                  <c:v>57.452993660257818</c:v>
                </c:pt>
                <c:pt idx="194">
                  <c:v>57.260141446970692</c:v>
                </c:pt>
                <c:pt idx="195">
                  <c:v>57.068825463429945</c:v>
                </c:pt>
                <c:pt idx="196">
                  <c:v>56.87895945450591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1.489739743441221</c:v>
                  </c:pt>
                  <c:pt idx="1">
                    <c:v>1.4432395294267009</c:v>
                  </c:pt>
                  <c:pt idx="2">
                    <c:v>1.6110626356663487</c:v>
                  </c:pt>
                  <c:pt idx="3">
                    <c:v>2.2716161653933433</c:v>
                  </c:pt>
                  <c:pt idx="4">
                    <c:v>3.6682867657460645</c:v>
                  </c:pt>
                  <c:pt idx="5">
                    <c:v>5.447908466279519</c:v>
                  </c:pt>
                  <c:pt idx="6">
                    <c:v>4.3693895639151652</c:v>
                  </c:pt>
                  <c:pt idx="7">
                    <c:v>1.2818853270104209</c:v>
                  </c:pt>
                  <c:pt idx="8">
                    <c:v>6.7606033324311996</c:v>
                  </c:pt>
                  <c:pt idx="9">
                    <c:v>4.9665970992124695</c:v>
                  </c:pt>
                  <c:pt idx="10">
                    <c:v>8.6572984615129513</c:v>
                  </c:pt>
                  <c:pt idx="11">
                    <c:v>6.0007655652302985</c:v>
                  </c:pt>
                  <c:pt idx="12">
                    <c:v>4.995667044178421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1.489739743441221</c:v>
                  </c:pt>
                  <c:pt idx="1">
                    <c:v>1.4432395294267009</c:v>
                  </c:pt>
                  <c:pt idx="2">
                    <c:v>1.6110626356663487</c:v>
                  </c:pt>
                  <c:pt idx="3">
                    <c:v>2.2716161653933433</c:v>
                  </c:pt>
                  <c:pt idx="4">
                    <c:v>3.6682867657460645</c:v>
                  </c:pt>
                  <c:pt idx="5">
                    <c:v>5.447908466279519</c:v>
                  </c:pt>
                  <c:pt idx="6">
                    <c:v>4.3693895639151652</c:v>
                  </c:pt>
                  <c:pt idx="7">
                    <c:v>1.2818853270104209</c:v>
                  </c:pt>
                  <c:pt idx="8">
                    <c:v>6.7606033324311996</c:v>
                  </c:pt>
                  <c:pt idx="9">
                    <c:v>4.9665970992124695</c:v>
                  </c:pt>
                  <c:pt idx="10">
                    <c:v>8.6572984615129513</c:v>
                  </c:pt>
                  <c:pt idx="11">
                    <c:v>6.0007655652302985</c:v>
                  </c:pt>
                  <c:pt idx="12">
                    <c:v>4.995667044178421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4.9401577719978249</c:v>
                </c:pt>
                <c:pt idx="1">
                  <c:v>19.400080315709328</c:v>
                </c:pt>
                <c:pt idx="2">
                  <c:v>30.500333355360244</c:v>
                </c:pt>
                <c:pt idx="3">
                  <c:v>41.990478880820781</c:v>
                </c:pt>
                <c:pt idx="4">
                  <c:v>47.813455725399223</c:v>
                </c:pt>
                <c:pt idx="5">
                  <c:v>61.275323110919594</c:v>
                </c:pt>
                <c:pt idx="6">
                  <c:v>67.945431783056321</c:v>
                </c:pt>
                <c:pt idx="7">
                  <c:v>74.656250321359082</c:v>
                </c:pt>
                <c:pt idx="8">
                  <c:v>79.261040479950765</c:v>
                </c:pt>
                <c:pt idx="9">
                  <c:v>88.750287918350978</c:v>
                </c:pt>
                <c:pt idx="10">
                  <c:v>96.751902528259009</c:v>
                </c:pt>
                <c:pt idx="11">
                  <c:v>111.4592449452874</c:v>
                </c:pt>
                <c:pt idx="12">
                  <c:v>115.08304958857023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4.9401577719978249</c:v>
                </c:pt>
                <c:pt idx="1">
                  <c:v>19.400080315709328</c:v>
                </c:pt>
                <c:pt idx="2">
                  <c:v>30.500333355360244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1.0535641749937913E-3</c:v>
                  </c:pt>
                  <c:pt idx="1">
                    <c:v>1.0206785922395338E-3</c:v>
                  </c:pt>
                  <c:pt idx="2">
                    <c:v>1.1393653717583795E-3</c:v>
                  </c:pt>
                  <c:pt idx="3">
                    <c:v>1.6065177973078808E-3</c:v>
                  </c:pt>
                  <c:pt idx="4">
                    <c:v>2.5942622105700596E-3</c:v>
                  </c:pt>
                  <c:pt idx="5">
                    <c:v>3.8528348417818381E-3</c:v>
                  </c:pt>
                  <c:pt idx="6">
                    <c:v>3.0900916293600885E-3</c:v>
                  </c:pt>
                  <c:pt idx="7">
                    <c:v>9.0656670934258904E-4</c:v>
                  </c:pt>
                  <c:pt idx="8">
                    <c:v>4.7811904755524753E-3</c:v>
                  </c:pt>
                  <c:pt idx="9">
                    <c:v>3.5124449075052827E-3</c:v>
                  </c:pt>
                  <c:pt idx="10">
                    <c:v>6.1225590251152411E-3</c:v>
                  </c:pt>
                  <c:pt idx="11">
                    <c:v>4.2438228891303383E-3</c:v>
                  </c:pt>
                  <c:pt idx="12">
                    <c:v>3.5330035673114715E-3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1.0535641749937913E-3</c:v>
                  </c:pt>
                  <c:pt idx="1">
                    <c:v>1.0206785922395338E-3</c:v>
                  </c:pt>
                  <c:pt idx="2">
                    <c:v>1.1393653717583795E-3</c:v>
                  </c:pt>
                  <c:pt idx="3">
                    <c:v>1.6065177973078808E-3</c:v>
                  </c:pt>
                  <c:pt idx="4">
                    <c:v>2.5942622105700596E-3</c:v>
                  </c:pt>
                  <c:pt idx="5">
                    <c:v>3.8528348417818381E-3</c:v>
                  </c:pt>
                  <c:pt idx="6">
                    <c:v>3.0900916293600885E-3</c:v>
                  </c:pt>
                  <c:pt idx="7">
                    <c:v>9.0656670934258904E-4</c:v>
                  </c:pt>
                  <c:pt idx="8">
                    <c:v>4.7811904755524753E-3</c:v>
                  </c:pt>
                  <c:pt idx="9">
                    <c:v>3.5124449075052827E-3</c:v>
                  </c:pt>
                  <c:pt idx="10">
                    <c:v>6.1225590251152411E-3</c:v>
                  </c:pt>
                  <c:pt idx="11">
                    <c:v>4.2438228891303383E-3</c:v>
                  </c:pt>
                  <c:pt idx="12">
                    <c:v>3.5330035673114715E-3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3.4937466562926628E-3</c:v>
                </c:pt>
                <c:pt idx="1">
                  <c:v>1.3720000223273923E-2</c:v>
                </c:pt>
                <c:pt idx="2">
                  <c:v>2.1570249897708799E-2</c:v>
                </c:pt>
                <c:pt idx="3">
                  <c:v>2.9696236832263634E-2</c:v>
                </c:pt>
                <c:pt idx="4">
                  <c:v>3.3814325124044711E-2</c:v>
                </c:pt>
                <c:pt idx="5">
                  <c:v>4.3334740531060532E-2</c:v>
                </c:pt>
                <c:pt idx="6">
                  <c:v>4.8051931954070946E-2</c:v>
                </c:pt>
                <c:pt idx="7">
                  <c:v>5.2797913947212928E-2</c:v>
                </c:pt>
                <c:pt idx="8">
                  <c:v>5.6054484073515397E-2</c:v>
                </c:pt>
                <c:pt idx="9">
                  <c:v>6.2765408711705079E-2</c:v>
                </c:pt>
                <c:pt idx="10">
                  <c:v>6.8424259213761676E-2</c:v>
                </c:pt>
                <c:pt idx="11">
                  <c:v>7.8825491474743561E-2</c:v>
                </c:pt>
                <c:pt idx="12">
                  <c:v>8.1388295324307094E-2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0.88674984728644113</c:v>
                  </c:pt>
                  <c:pt idx="1">
                    <c:v>0.85907114846827437</c:v>
                  </c:pt>
                  <c:pt idx="2">
                    <c:v>0.95896585456330286</c:v>
                  </c:pt>
                  <c:pt idx="3">
                    <c:v>1.3521524794007997</c:v>
                  </c:pt>
                  <c:pt idx="4">
                    <c:v>2.1835040272298003</c:v>
                  </c:pt>
                  <c:pt idx="5">
                    <c:v>3.2428026584997136</c:v>
                  </c:pt>
                  <c:pt idx="6">
                    <c:v>2.6008271213780745</c:v>
                  </c:pt>
                  <c:pt idx="7">
                    <c:v>0.76302698036334582</c:v>
                  </c:pt>
                  <c:pt idx="8">
                    <c:v>4.0241686502566667</c:v>
                  </c:pt>
                  <c:pt idx="9">
                    <c:v>2.9563077971502794</c:v>
                  </c:pt>
                  <c:pt idx="10">
                    <c:v>5.1531538461386619</c:v>
                  </c:pt>
                  <c:pt idx="11">
                    <c:v>3.5718842650180349</c:v>
                  </c:pt>
                  <c:pt idx="12">
                    <c:v>2.9736113358204888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0.88674984728644113</c:v>
                  </c:pt>
                  <c:pt idx="1">
                    <c:v>0.85907114846827437</c:v>
                  </c:pt>
                  <c:pt idx="2">
                    <c:v>0.95896585456330286</c:v>
                  </c:pt>
                  <c:pt idx="3">
                    <c:v>1.3521524794007997</c:v>
                  </c:pt>
                  <c:pt idx="4">
                    <c:v>2.1835040272298003</c:v>
                  </c:pt>
                  <c:pt idx="5">
                    <c:v>3.2428026584997136</c:v>
                  </c:pt>
                  <c:pt idx="6">
                    <c:v>2.6008271213780745</c:v>
                  </c:pt>
                  <c:pt idx="7">
                    <c:v>0.76302698036334582</c:v>
                  </c:pt>
                  <c:pt idx="8">
                    <c:v>4.0241686502566667</c:v>
                  </c:pt>
                  <c:pt idx="9">
                    <c:v>2.9563077971502794</c:v>
                  </c:pt>
                  <c:pt idx="10">
                    <c:v>5.1531538461386619</c:v>
                  </c:pt>
                  <c:pt idx="11">
                    <c:v>3.5718842650180349</c:v>
                  </c:pt>
                  <c:pt idx="12">
                    <c:v>2.9736113358204888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2.9405701023796578</c:v>
                </c:pt>
                <c:pt idx="1">
                  <c:v>11.547666854588886</c:v>
                </c:pt>
                <c:pt idx="2">
                  <c:v>18.154960330571573</c:v>
                </c:pt>
                <c:pt idx="3">
                  <c:v>24.994332667155227</c:v>
                </c:pt>
                <c:pt idx="4">
                  <c:v>28.460390312737633</c:v>
                </c:pt>
                <c:pt idx="5">
                  <c:v>36.473406613642616</c:v>
                </c:pt>
                <c:pt idx="6">
                  <c:v>40.443709394676382</c:v>
                </c:pt>
                <c:pt idx="7">
                  <c:v>44.438244238904218</c:v>
                </c:pt>
                <c:pt idx="8">
                  <c:v>47.179190761875454</c:v>
                </c:pt>
                <c:pt idx="9">
                  <c:v>52.827552332351772</c:v>
                </c:pt>
                <c:pt idx="10">
                  <c:v>57.590418171582748</c:v>
                </c:pt>
                <c:pt idx="11">
                  <c:v>66.344788657909163</c:v>
                </c:pt>
                <c:pt idx="12">
                  <c:v>68.501815231291815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11.547666854588886</c:v>
                </c:pt>
                <c:pt idx="2">
                  <c:v>18.154960330571573</c:v>
                </c:pt>
                <c:pt idx="3">
                  <c:v>24.994332667155227</c:v>
                </c:pt>
                <c:pt idx="4">
                  <c:v>28.460390312737633</c:v>
                </c:pt>
                <c:pt idx="5">
                  <c:v>36.473406613642616</c:v>
                </c:pt>
                <c:pt idx="6">
                  <c:v>40.443709394676382</c:v>
                </c:pt>
                <c:pt idx="7">
                  <c:v>44.438244238904218</c:v>
                </c:pt>
                <c:pt idx="8">
                  <c:v>47.179190761875454</c:v>
                </c:pt>
                <c:pt idx="9">
                  <c:v>52.827552332351772</c:v>
                </c:pt>
                <c:pt idx="10">
                  <c:v>57.590418171582748</c:v>
                </c:pt>
                <c:pt idx="11">
                  <c:v>66.344788657909163</c:v>
                </c:pt>
                <c:pt idx="12">
                  <c:v>68.501815231291815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2.9405701023796578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0.96939262160850848</c:v>
                  </c:pt>
                  <c:pt idx="1">
                    <c:v>1.6981924241110995</c:v>
                  </c:pt>
                  <c:pt idx="2">
                    <c:v>2.4157522489225318</c:v>
                  </c:pt>
                  <c:pt idx="3">
                    <c:v>3.2584647256429391</c:v>
                  </c:pt>
                  <c:pt idx="4">
                    <c:v>1.5838142771824308</c:v>
                  </c:pt>
                  <c:pt idx="5">
                    <c:v>1.6773228423264126</c:v>
                  </c:pt>
                  <c:pt idx="6">
                    <c:v>2.6138066914850531</c:v>
                  </c:pt>
                  <c:pt idx="7">
                    <c:v>1.1560388860343371</c:v>
                  </c:pt>
                  <c:pt idx="8">
                    <c:v>2.651410081480754</c:v>
                  </c:pt>
                  <c:pt idx="9">
                    <c:v>2.7666058584869755</c:v>
                  </c:pt>
                  <c:pt idx="10">
                    <c:v>2.0356000564267767</c:v>
                  </c:pt>
                  <c:pt idx="11">
                    <c:v>1.355504248171449</c:v>
                  </c:pt>
                  <c:pt idx="12">
                    <c:v>3.2788951864068698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0.96939262160850848</c:v>
                  </c:pt>
                  <c:pt idx="1">
                    <c:v>1.6981924241110995</c:v>
                  </c:pt>
                  <c:pt idx="2">
                    <c:v>2.4157522489225318</c:v>
                  </c:pt>
                  <c:pt idx="3">
                    <c:v>3.2584647256429391</c:v>
                  </c:pt>
                  <c:pt idx="4">
                    <c:v>1.5838142771824308</c:v>
                  </c:pt>
                  <c:pt idx="5">
                    <c:v>1.6773228423264126</c:v>
                  </c:pt>
                  <c:pt idx="6">
                    <c:v>2.6138066914850531</c:v>
                  </c:pt>
                  <c:pt idx="7">
                    <c:v>1.1560388860343371</c:v>
                  </c:pt>
                  <c:pt idx="8">
                    <c:v>2.651410081480754</c:v>
                  </c:pt>
                  <c:pt idx="9">
                    <c:v>2.7666058584869755</c:v>
                  </c:pt>
                  <c:pt idx="10">
                    <c:v>2.0356000564267767</c:v>
                  </c:pt>
                  <c:pt idx="11">
                    <c:v>1.355504248171449</c:v>
                  </c:pt>
                  <c:pt idx="12">
                    <c:v>3.2788951864068698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2.5197497572822694</c:v>
                </c:pt>
                <c:pt idx="1">
                  <c:v>12.010968734611104</c:v>
                </c:pt>
                <c:pt idx="2">
                  <c:v>12.993042818743668</c:v>
                </c:pt>
                <c:pt idx="3">
                  <c:v>20.803553959442965</c:v>
                </c:pt>
                <c:pt idx="4">
                  <c:v>28.470152995721438</c:v>
                </c:pt>
                <c:pt idx="5">
                  <c:v>29.184159132051832</c:v>
                </c:pt>
                <c:pt idx="6">
                  <c:v>31.009062689421445</c:v>
                </c:pt>
                <c:pt idx="7">
                  <c:v>38.030152981883596</c:v>
                </c:pt>
                <c:pt idx="8">
                  <c:v>36.215284923762113</c:v>
                </c:pt>
                <c:pt idx="9">
                  <c:v>41.532889039986095</c:v>
                </c:pt>
                <c:pt idx="10">
                  <c:v>50.258309798548126</c:v>
                </c:pt>
                <c:pt idx="11">
                  <c:v>58.040206977359645</c:v>
                </c:pt>
                <c:pt idx="12">
                  <c:v>61.79596991380145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2.5197497572822694</c:v>
                </c:pt>
                <c:pt idx="1">
                  <c:v>12.010968734611104</c:v>
                </c:pt>
                <c:pt idx="2">
                  <c:v>12.993042818743668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1.3711352497998706E-3</c:v>
                  </c:pt>
                  <c:pt idx="1">
                    <c:v>2.4019694824768028E-3</c:v>
                  </c:pt>
                  <c:pt idx="2">
                    <c:v>3.4169055854632699E-3</c:v>
                  </c:pt>
                  <c:pt idx="3">
                    <c:v>4.608860998080536E-3</c:v>
                  </c:pt>
                  <c:pt idx="4">
                    <c:v>2.2401899252933958E-3</c:v>
                  </c:pt>
                  <c:pt idx="5">
                    <c:v>2.3724509792452794E-3</c:v>
                  </c:pt>
                  <c:pt idx="6">
                    <c:v>3.6970391675884766E-3</c:v>
                  </c:pt>
                  <c:pt idx="7">
                    <c:v>1.6351327949566297E-3</c:v>
                  </c:pt>
                  <c:pt idx="8">
                    <c:v>3.7502264235937115E-3</c:v>
                  </c:pt>
                  <c:pt idx="9">
                    <c:v>3.9131624589631899E-3</c:v>
                  </c:pt>
                  <c:pt idx="10">
                    <c:v>2.8792080006036446E-3</c:v>
                  </c:pt>
                  <c:pt idx="11">
                    <c:v>1.9172620200444824E-3</c:v>
                  </c:pt>
                  <c:pt idx="12">
                    <c:v>4.637758396615092E-3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1.3711352497998706E-3</c:v>
                  </c:pt>
                  <c:pt idx="1">
                    <c:v>2.4019694824768028E-3</c:v>
                  </c:pt>
                  <c:pt idx="2">
                    <c:v>3.4169055854632699E-3</c:v>
                  </c:pt>
                  <c:pt idx="3">
                    <c:v>4.608860998080536E-3</c:v>
                  </c:pt>
                  <c:pt idx="4">
                    <c:v>2.2401899252933958E-3</c:v>
                  </c:pt>
                  <c:pt idx="5">
                    <c:v>2.3724509792452794E-3</c:v>
                  </c:pt>
                  <c:pt idx="6">
                    <c:v>3.6970391675884766E-3</c:v>
                  </c:pt>
                  <c:pt idx="7">
                    <c:v>1.6351327949566297E-3</c:v>
                  </c:pt>
                  <c:pt idx="8">
                    <c:v>3.7502264235937115E-3</c:v>
                  </c:pt>
                  <c:pt idx="9">
                    <c:v>3.9131624589631899E-3</c:v>
                  </c:pt>
                  <c:pt idx="10">
                    <c:v>2.8792080006036446E-3</c:v>
                  </c:pt>
                  <c:pt idx="11">
                    <c:v>1.9172620200444824E-3</c:v>
                  </c:pt>
                  <c:pt idx="12">
                    <c:v>4.637758396615092E-3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3.564002485547764E-3</c:v>
                </c:pt>
                <c:pt idx="1">
                  <c:v>1.698864036012886E-2</c:v>
                </c:pt>
                <c:pt idx="2">
                  <c:v>1.837771261491325E-2</c:v>
                </c:pt>
                <c:pt idx="3">
                  <c:v>2.942511168238043E-2</c:v>
                </c:pt>
                <c:pt idx="4">
                  <c:v>4.0268957561133578E-2</c:v>
                </c:pt>
                <c:pt idx="5">
                  <c:v>4.127886723062494E-2</c:v>
                </c:pt>
                <c:pt idx="6">
                  <c:v>4.386006038107701E-2</c:v>
                </c:pt>
                <c:pt idx="7">
                  <c:v>5.3790881162494475E-2</c:v>
                </c:pt>
                <c:pt idx="8">
                  <c:v>5.1223882494713026E-2</c:v>
                </c:pt>
                <c:pt idx="9">
                  <c:v>5.8745246166882738E-2</c:v>
                </c:pt>
                <c:pt idx="10">
                  <c:v>7.1086718244056754E-2</c:v>
                </c:pt>
                <c:pt idx="11">
                  <c:v>8.2093644946760455E-2</c:v>
                </c:pt>
                <c:pt idx="12">
                  <c:v>8.7405898039323124E-2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0.57701941762411224</c:v>
                  </c:pt>
                  <c:pt idx="1">
                    <c:v>1.0108288238756544</c:v>
                  </c:pt>
                  <c:pt idx="2">
                    <c:v>1.4379477672157928</c:v>
                  </c:pt>
                  <c:pt idx="3">
                    <c:v>1.9395623366922257</c:v>
                  </c:pt>
                  <c:pt idx="4">
                    <c:v>0.94274659356097079</c:v>
                  </c:pt>
                  <c:pt idx="5">
                    <c:v>0.99840645376572179</c:v>
                  </c:pt>
                  <c:pt idx="6">
                    <c:v>1.5558373163601507</c:v>
                  </c:pt>
                  <c:pt idx="7">
                    <c:v>0.68811838454424834</c:v>
                  </c:pt>
                  <c:pt idx="8">
                    <c:v>1.5782202865956869</c:v>
                  </c:pt>
                  <c:pt idx="9">
                    <c:v>1.6467892014803427</c:v>
                  </c:pt>
                  <c:pt idx="10">
                    <c:v>1.2116667002540338</c:v>
                  </c:pt>
                  <c:pt idx="11">
                    <c:v>0.80684776676871972</c:v>
                  </c:pt>
                  <c:pt idx="12">
                    <c:v>1.9517233252421844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0.57701941762411224</c:v>
                  </c:pt>
                  <c:pt idx="1">
                    <c:v>1.0108288238756544</c:v>
                  </c:pt>
                  <c:pt idx="2">
                    <c:v>1.4379477672157928</c:v>
                  </c:pt>
                  <c:pt idx="3">
                    <c:v>1.9395623366922257</c:v>
                  </c:pt>
                  <c:pt idx="4">
                    <c:v>0.94274659356097079</c:v>
                  </c:pt>
                  <c:pt idx="5">
                    <c:v>0.99840645376572179</c:v>
                  </c:pt>
                  <c:pt idx="6">
                    <c:v>1.5558373163601507</c:v>
                  </c:pt>
                  <c:pt idx="7">
                    <c:v>0.68811838454424834</c:v>
                  </c:pt>
                  <c:pt idx="8">
                    <c:v>1.5782202865956869</c:v>
                  </c:pt>
                  <c:pt idx="9">
                    <c:v>1.6467892014803427</c:v>
                  </c:pt>
                  <c:pt idx="10">
                    <c:v>1.2116667002540338</c:v>
                  </c:pt>
                  <c:pt idx="11">
                    <c:v>0.80684776676871972</c:v>
                  </c:pt>
                  <c:pt idx="12">
                    <c:v>1.9517233252421844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1.4998510460013508</c:v>
                </c:pt>
                <c:pt idx="1">
                  <c:v>7.1493861515542294</c:v>
                </c:pt>
                <c:pt idx="2">
                  <c:v>7.7339540587759927</c:v>
                </c:pt>
                <c:pt idx="3">
                  <c:v>12.383067833001766</c:v>
                </c:pt>
                <c:pt idx="4">
                  <c:v>16.946519640310381</c:v>
                </c:pt>
                <c:pt idx="5">
                  <c:v>17.371523292887996</c:v>
                </c:pt>
                <c:pt idx="6">
                  <c:v>18.457775410369909</c:v>
                </c:pt>
                <c:pt idx="7">
                  <c:v>22.636995822549761</c:v>
                </c:pt>
                <c:pt idx="8">
                  <c:v>21.556717216525069</c:v>
                </c:pt>
                <c:pt idx="9">
                  <c:v>24.721957761896487</c:v>
                </c:pt>
                <c:pt idx="10">
                  <c:v>29.915660594373886</c:v>
                </c:pt>
                <c:pt idx="11">
                  <c:v>34.547742248428364</c:v>
                </c:pt>
                <c:pt idx="12">
                  <c:v>36.78331542488182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7.1493861515542294</c:v>
                </c:pt>
                <c:pt idx="2">
                  <c:v>7.7339540587759927</c:v>
                </c:pt>
                <c:pt idx="3">
                  <c:v>12.383067833001766</c:v>
                </c:pt>
                <c:pt idx="4">
                  <c:v>16.946519640310381</c:v>
                </c:pt>
                <c:pt idx="5">
                  <c:v>17.371523292887996</c:v>
                </c:pt>
                <c:pt idx="6">
                  <c:v>18.457775410369909</c:v>
                </c:pt>
                <c:pt idx="7">
                  <c:v>22.636995822549761</c:v>
                </c:pt>
                <c:pt idx="8">
                  <c:v>21.556717216525069</c:v>
                </c:pt>
                <c:pt idx="9">
                  <c:v>24.721957761896487</c:v>
                </c:pt>
                <c:pt idx="10">
                  <c:v>29.915660594373886</c:v>
                </c:pt>
                <c:pt idx="11">
                  <c:v>34.547742248428364</c:v>
                </c:pt>
                <c:pt idx="12">
                  <c:v>36.78331542488182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1.4998510460013508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F17" sqref="F17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707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1.68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707 nM coll, 1.68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1.2164243946742304</v>
      </c>
      <c r="C14" s="3" t="s">
        <v>22</v>
      </c>
    </row>
    <row r="15" spans="1:8" ht="17.25" x14ac:dyDescent="0.25">
      <c r="A15" s="1" t="s">
        <v>39</v>
      </c>
      <c r="B15">
        <f ca="1">'α2(I)'!R11</f>
        <v>0.61512268596251152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51" activePane="bottomRight" state="frozen"/>
      <selection activeCell="G29" sqref="G29"/>
      <selection pane="topRight" activeCell="G29" sqref="G29"/>
      <selection pane="bottomLeft" activeCell="G29" sqref="G29"/>
      <selection pane="bottomRight" activeCell="P23" sqref="P2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10710.180565064875</v>
      </c>
      <c r="C2" s="49">
        <f>SUMSQ(AI27:AI227)</f>
        <v>664.24669138023751</v>
      </c>
      <c r="D2" s="50">
        <f t="shared" ref="D2:O2" si="0">SUMSQ(AJ27:AJ227)</f>
        <v>979.21248142023603</v>
      </c>
      <c r="E2" s="50">
        <f t="shared" si="0"/>
        <v>995.31860294113972</v>
      </c>
      <c r="F2" s="50">
        <f t="shared" si="0"/>
        <v>727.35232370081349</v>
      </c>
      <c r="G2" s="50">
        <f t="shared" si="0"/>
        <v>671.81198004392161</v>
      </c>
      <c r="H2" s="50">
        <f t="shared" si="0"/>
        <v>781.41118789297229</v>
      </c>
      <c r="I2" s="50">
        <f t="shared" si="0"/>
        <v>629.53067937445928</v>
      </c>
      <c r="J2" s="50">
        <f t="shared" si="0"/>
        <v>640.20206092365595</v>
      </c>
      <c r="K2" s="50">
        <f t="shared" si="0"/>
        <v>832.21226702131298</v>
      </c>
      <c r="L2" s="50">
        <f t="shared" si="0"/>
        <v>831.00714864910947</v>
      </c>
      <c r="M2" s="50">
        <f t="shared" si="0"/>
        <v>926.84499685547371</v>
      </c>
      <c r="N2" s="50">
        <f t="shared" si="0"/>
        <v>1238.5148993381326</v>
      </c>
      <c r="O2" s="51">
        <f t="shared" si="0"/>
        <v>792.51524552340993</v>
      </c>
      <c r="P2" s="104">
        <f>SUMSQ(AV27:AV227)</f>
        <v>2319.9163479974309</v>
      </c>
      <c r="Q2" s="105">
        <f>SUMSQ(AW27:AW227)</f>
        <v>2289.2931401244514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1769.8096283935229</v>
      </c>
      <c r="D3" s="55">
        <v>2012.8848471460487</v>
      </c>
      <c r="E3" s="55">
        <v>1924.9157812165447</v>
      </c>
      <c r="F3" s="55">
        <v>1934.5854367578286</v>
      </c>
      <c r="G3" s="55">
        <v>2010.6069535238382</v>
      </c>
      <c r="H3" s="55">
        <v>1862.6314538040037</v>
      </c>
      <c r="I3" s="55">
        <v>1809.1802135376629</v>
      </c>
      <c r="J3" s="55">
        <v>1764.5793752392024</v>
      </c>
      <c r="K3" s="55">
        <v>1817.3206635901411</v>
      </c>
      <c r="L3" s="55">
        <v>1782.2971682640027</v>
      </c>
      <c r="M3" s="55">
        <v>1760.6141508775127</v>
      </c>
      <c r="N3" s="55">
        <v>2042.4404902989249</v>
      </c>
      <c r="O3" s="67">
        <v>1966.0386698289119</v>
      </c>
      <c r="P3" s="99">
        <v>1654.0488145511299</v>
      </c>
      <c r="Q3" s="92">
        <v>1104.556223674442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1041.2681675299623</v>
      </c>
      <c r="D4" s="57">
        <v>1210.8565699776841</v>
      </c>
      <c r="E4" s="57">
        <v>1186.0109930323927</v>
      </c>
      <c r="F4" s="57">
        <v>1158.809696170119</v>
      </c>
      <c r="G4" s="57">
        <v>1137.9994794863599</v>
      </c>
      <c r="H4" s="57">
        <v>1117.8446749064533</v>
      </c>
      <c r="I4" s="57">
        <v>1105.6747091133623</v>
      </c>
      <c r="J4" s="57">
        <v>1063.3288285864849</v>
      </c>
      <c r="K4" s="57">
        <v>1109.4186880205559</v>
      </c>
      <c r="L4" s="57">
        <v>1096.3028166366025</v>
      </c>
      <c r="M4" s="57">
        <v>1081.0360195780313</v>
      </c>
      <c r="N4" s="57">
        <v>1260.1336295923411</v>
      </c>
      <c r="O4" s="68">
        <v>1177.1092342294075</v>
      </c>
      <c r="P4" s="100">
        <v>991.3780155598364</v>
      </c>
      <c r="Q4" s="93">
        <v>636.95170496992046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4.7237326513299838</v>
      </c>
      <c r="D5" s="57">
        <v>30.287667051219177</v>
      </c>
      <c r="E5" s="57">
        <v>47.059716098248522</v>
      </c>
      <c r="F5" s="57">
        <v>67.698034076318351</v>
      </c>
      <c r="G5" s="57">
        <v>76.4827318220119</v>
      </c>
      <c r="H5" s="57">
        <v>94.936546922787073</v>
      </c>
      <c r="I5" s="57">
        <v>102.31919894571935</v>
      </c>
      <c r="J5" s="57">
        <v>113.28315219114886</v>
      </c>
      <c r="K5" s="57">
        <v>115.62208393421508</v>
      </c>
      <c r="L5" s="57">
        <v>134.04309047866434</v>
      </c>
      <c r="M5" s="57">
        <v>138.79595128222905</v>
      </c>
      <c r="N5" s="57">
        <v>195.76831162252697</v>
      </c>
      <c r="O5" s="68">
        <v>200.8422751406608</v>
      </c>
      <c r="P5" s="100">
        <v>477.0932702693778</v>
      </c>
      <c r="Q5" s="93">
        <v>907.69821491906407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1.8149744787009887</v>
      </c>
      <c r="D6" s="59">
        <v>18.870288132059006</v>
      </c>
      <c r="E6" s="59">
        <v>19.227733232193348</v>
      </c>
      <c r="F6" s="59">
        <v>30.878286973105865</v>
      </c>
      <c r="G6" s="59">
        <v>40.642789865037237</v>
      </c>
      <c r="H6" s="59">
        <v>41.637605807968654</v>
      </c>
      <c r="I6" s="59">
        <v>47.059480086824969</v>
      </c>
      <c r="J6" s="59">
        <v>51.094939497818594</v>
      </c>
      <c r="K6" s="59">
        <v>48.010506514969521</v>
      </c>
      <c r="L6" s="59">
        <v>63.383648567681099</v>
      </c>
      <c r="M6" s="59">
        <v>73.562237542055286</v>
      </c>
      <c r="N6" s="59">
        <v>97.515172157264558</v>
      </c>
      <c r="O6" s="69">
        <v>98.205917117229333</v>
      </c>
      <c r="P6" s="101">
        <v>162.53514674191243</v>
      </c>
      <c r="Q6" s="94">
        <v>436.28922610235247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64.571548175449209</v>
      </c>
      <c r="D7" s="57">
        <v>65.111569942933428</v>
      </c>
      <c r="E7" s="57">
        <v>63.811282016088526</v>
      </c>
      <c r="F7" s="57">
        <v>63.954347302481217</v>
      </c>
      <c r="G7" s="57">
        <v>65.012749388862687</v>
      </c>
      <c r="H7" s="57">
        <v>64.254113131417924</v>
      </c>
      <c r="I7" s="57">
        <v>64.65242316617956</v>
      </c>
      <c r="J7" s="57">
        <v>63.511236686637709</v>
      </c>
      <c r="K7" s="57">
        <v>64.082748074474466</v>
      </c>
      <c r="L7" s="57">
        <v>64.454718757613634</v>
      </c>
      <c r="M7" s="57">
        <v>64.402155048900923</v>
      </c>
      <c r="N7" s="55">
        <v>65.229333651473624</v>
      </c>
      <c r="O7" s="67">
        <v>64.237497647986132</v>
      </c>
      <c r="P7" s="99">
        <v>64.739490161818921</v>
      </c>
      <c r="Q7" s="92">
        <v>63.267597847659118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86.204510221936317</v>
      </c>
      <c r="D8" s="57">
        <v>87.115809764936984</v>
      </c>
      <c r="E8" s="57">
        <v>85.503646554985551</v>
      </c>
      <c r="F8" s="57">
        <v>85.416698928823607</v>
      </c>
      <c r="G8" s="57">
        <v>86.083026336707519</v>
      </c>
      <c r="H8" s="57">
        <v>85.362451781317475</v>
      </c>
      <c r="I8" s="57">
        <v>85.258250771143821</v>
      </c>
      <c r="J8" s="57">
        <v>83.498290248640899</v>
      </c>
      <c r="K8" s="57">
        <v>84.105784375018871</v>
      </c>
      <c r="L8" s="57">
        <v>84.957042134424469</v>
      </c>
      <c r="M8" s="57">
        <v>85.430527736300832</v>
      </c>
      <c r="N8" s="57">
        <v>86.802044178137507</v>
      </c>
      <c r="O8" s="68">
        <v>85.866717012882646</v>
      </c>
      <c r="P8" s="100">
        <v>85.166166302796512</v>
      </c>
      <c r="Q8" s="93">
        <v>84.132021851574606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125.61195373882995</v>
      </c>
      <c r="D9" s="65">
        <f t="shared" ref="D9:N9" si="1">D$8+ ($O9 - $O$8)*D$19</f>
        <v>125.51074267175142</v>
      </c>
      <c r="E9" s="65">
        <f t="shared" si="1"/>
        <v>124.6028228531043</v>
      </c>
      <c r="F9" s="65">
        <f t="shared" si="1"/>
        <v>124.25892848395927</v>
      </c>
      <c r="G9" s="65">
        <f t="shared" si="1"/>
        <v>125.10471850280959</v>
      </c>
      <c r="H9" s="65">
        <f t="shared" si="1"/>
        <v>124.69422868289639</v>
      </c>
      <c r="I9" s="65">
        <f t="shared" si="1"/>
        <v>124.34939620369644</v>
      </c>
      <c r="J9" s="65">
        <f t="shared" si="1"/>
        <v>122.04065025348186</v>
      </c>
      <c r="K9" s="65">
        <f t="shared" si="1"/>
        <v>122.82853980158578</v>
      </c>
      <c r="L9" s="65">
        <f t="shared" si="1"/>
        <v>124.34551403223745</v>
      </c>
      <c r="M9" s="65">
        <f t="shared" si="1"/>
        <v>125.25800127812767</v>
      </c>
      <c r="N9" s="66">
        <f t="shared" si="1"/>
        <v>126.33973738761352</v>
      </c>
      <c r="O9" s="68">
        <v>125.27416052977628</v>
      </c>
      <c r="P9" s="100">
        <v>128.80549543326637</v>
      </c>
      <c r="Q9" s="93">
        <v>129.42900298690543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152.5944678614689</v>
      </c>
      <c r="D10" s="125">
        <f t="shared" ref="D10:N10" si="2">D$8 + ($O10 - $O$8)*D$20</f>
        <v>151.11445192356226</v>
      </c>
      <c r="E10" s="125">
        <f t="shared" si="2"/>
        <v>151.49350638406941</v>
      </c>
      <c r="F10" s="125">
        <f t="shared" si="2"/>
        <v>151.72844144490642</v>
      </c>
      <c r="G10" s="125">
        <f t="shared" si="2"/>
        <v>152.43092073316592</v>
      </c>
      <c r="H10" s="125">
        <f t="shared" si="2"/>
        <v>151.05105309615715</v>
      </c>
      <c r="I10" s="125">
        <f t="shared" si="2"/>
        <v>149.77256246183114</v>
      </c>
      <c r="J10" s="125">
        <f t="shared" si="2"/>
        <v>147.87062047279198</v>
      </c>
      <c r="K10" s="125">
        <f t="shared" si="2"/>
        <v>148.58162002391117</v>
      </c>
      <c r="L10" s="125">
        <f t="shared" si="2"/>
        <v>150.11459611938</v>
      </c>
      <c r="M10" s="125">
        <f t="shared" si="2"/>
        <v>151.47349095482406</v>
      </c>
      <c r="N10" s="126">
        <f t="shared" si="2"/>
        <v>152.79678636706637</v>
      </c>
      <c r="O10" s="69">
        <v>152.25667465241523</v>
      </c>
      <c r="P10" s="101">
        <v>154.76822057032663</v>
      </c>
      <c r="Q10" s="94">
        <v>156.8497277363426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8.5165345548069311</v>
      </c>
      <c r="D11" s="109">
        <v>9.2453288828865787</v>
      </c>
      <c r="E11" s="109">
        <v>8.8558844902243514</v>
      </c>
      <c r="F11" s="109">
        <v>9.1132295328116157</v>
      </c>
      <c r="G11" s="109">
        <v>9.3088022712399034</v>
      </c>
      <c r="H11" s="109">
        <v>8.4316491860352034</v>
      </c>
      <c r="I11" s="109">
        <v>8.2841904799665862</v>
      </c>
      <c r="J11" s="109">
        <v>8.2690606655988752</v>
      </c>
      <c r="K11" s="109">
        <v>8.1848388176991254</v>
      </c>
      <c r="L11" s="109">
        <v>7.9318398444145384</v>
      </c>
      <c r="M11" s="109">
        <v>7.800269338361125</v>
      </c>
      <c r="N11" s="109">
        <v>8.9206735072223022</v>
      </c>
      <c r="O11" s="115">
        <v>9.4096307183757482</v>
      </c>
      <c r="P11" s="102">
        <v>7.2751167468825439</v>
      </c>
      <c r="Q11" s="95">
        <v>5.9275002681302649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6.726490208823547</v>
      </c>
      <c r="D12" s="110">
        <v>7.4864164898919254</v>
      </c>
      <c r="E12" s="110">
        <v>7.2161107370606858</v>
      </c>
      <c r="F12" s="110">
        <v>7.1074514370340642</v>
      </c>
      <c r="G12" s="110">
        <v>7.2235971294454373</v>
      </c>
      <c r="H12" s="110">
        <v>7.2664983024901568</v>
      </c>
      <c r="I12" s="110">
        <v>7.1040378063528635</v>
      </c>
      <c r="J12" s="110">
        <v>6.8463388181586975</v>
      </c>
      <c r="K12" s="110">
        <v>6.7875118302401614</v>
      </c>
      <c r="L12" s="110">
        <v>6.7875118302401614</v>
      </c>
      <c r="M12" s="110">
        <v>6.8860171801995431</v>
      </c>
      <c r="N12" s="110">
        <v>7.4562243128068575</v>
      </c>
      <c r="O12" s="116">
        <v>7.3457692780597901</v>
      </c>
      <c r="P12" s="90">
        <v>5.5390749474772685</v>
      </c>
      <c r="Q12" s="96">
        <v>4.9168466192659492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6.5450006687749251</v>
      </c>
      <c r="D13" s="61">
        <f t="shared" ref="D13:N13" si="3">D$12/$O12*$O13</f>
        <v>7.2844231407333098</v>
      </c>
      <c r="E13" s="61">
        <f t="shared" si="3"/>
        <v>7.0214105921186594</v>
      </c>
      <c r="F13" s="61">
        <f t="shared" si="3"/>
        <v>6.9156830627141019</v>
      </c>
      <c r="G13" s="61">
        <f t="shared" si="3"/>
        <v>7.02869499180464</v>
      </c>
      <c r="H13" s="61">
        <f t="shared" si="3"/>
        <v>7.0704386348564938</v>
      </c>
      <c r="I13" s="61">
        <f t="shared" si="3"/>
        <v>6.9123615362719617</v>
      </c>
      <c r="J13" s="61">
        <f t="shared" si="3"/>
        <v>6.6616156052274222</v>
      </c>
      <c r="K13" s="61">
        <f t="shared" si="3"/>
        <v>6.6043758467031655</v>
      </c>
      <c r="L13" s="61">
        <f t="shared" si="3"/>
        <v>6.6043758467031655</v>
      </c>
      <c r="M13" s="61">
        <f t="shared" si="3"/>
        <v>6.7002233929489554</v>
      </c>
      <c r="N13" s="118">
        <f t="shared" si="3"/>
        <v>7.2550455882387963</v>
      </c>
      <c r="O13" s="116">
        <v>7.147570775394974</v>
      </c>
      <c r="P13" s="90">
        <v>9.6906435878447219</v>
      </c>
      <c r="Q13" s="96">
        <v>9</v>
      </c>
    </row>
    <row r="14" spans="1:156" ht="15.75" customHeight="1" thickBot="1" x14ac:dyDescent="0.3">
      <c r="A14" s="141"/>
      <c r="B14" s="122" t="s">
        <v>51</v>
      </c>
      <c r="C14" s="62">
        <f>C12/$O12*$O14</f>
        <v>3.5811082123447351</v>
      </c>
      <c r="D14" s="63">
        <f>D12/$O12*$O14</f>
        <v>3.9856844714970587</v>
      </c>
      <c r="E14" s="63">
        <f t="shared" ref="E14:N14" si="4">E12/$O12*$O14</f>
        <v>3.8417767096098561</v>
      </c>
      <c r="F14" s="63">
        <f t="shared" si="4"/>
        <v>3.7839277126452084</v>
      </c>
      <c r="G14" s="63">
        <f t="shared" si="4"/>
        <v>3.8457623812480457</v>
      </c>
      <c r="H14" s="63">
        <f t="shared" si="4"/>
        <v>3.8686024863162336</v>
      </c>
      <c r="I14" s="63">
        <f t="shared" si="4"/>
        <v>3.7821103338210595</v>
      </c>
      <c r="J14" s="63">
        <f t="shared" si="4"/>
        <v>3.6449142725342236</v>
      </c>
      <c r="K14" s="63">
        <f t="shared" si="4"/>
        <v>3.6135954416131244</v>
      </c>
      <c r="L14" s="63">
        <f t="shared" si="4"/>
        <v>3.6135954416131244</v>
      </c>
      <c r="M14" s="63">
        <f t="shared" si="4"/>
        <v>3.6660385890418832</v>
      </c>
      <c r="N14" s="119">
        <f t="shared" si="4"/>
        <v>3.9696104938428469</v>
      </c>
      <c r="O14" s="117">
        <v>3.9108054677820525</v>
      </c>
      <c r="P14" s="103">
        <v>4.6539539431455381</v>
      </c>
      <c r="Q14" s="97">
        <v>5</v>
      </c>
    </row>
    <row r="15" spans="1:156" x14ac:dyDescent="0.25">
      <c r="A15" s="139" t="s">
        <v>40</v>
      </c>
      <c r="B15" s="120" t="s">
        <v>38</v>
      </c>
      <c r="C15" s="112">
        <v>-2.3438074822694106</v>
      </c>
      <c r="D15" s="109">
        <v>-3.6739168564797025</v>
      </c>
      <c r="E15" s="109">
        <v>-4.0918920841349555</v>
      </c>
      <c r="F15" s="109">
        <v>-4.132215216958933</v>
      </c>
      <c r="G15" s="109">
        <v>-3.3853685079245635</v>
      </c>
      <c r="H15" s="109">
        <v>-3.0568991336440972</v>
      </c>
      <c r="I15" s="109">
        <v>-3.2389268472750326</v>
      </c>
      <c r="J15" s="109">
        <v>-3.3224792219393904</v>
      </c>
      <c r="K15" s="109">
        <v>-3.2917077759866542</v>
      </c>
      <c r="L15" s="109">
        <v>-3.1513377654166419</v>
      </c>
      <c r="M15" s="109">
        <v>-3.0336864252602025</v>
      </c>
      <c r="N15" s="109">
        <v>-3.9694364114579179</v>
      </c>
      <c r="O15" s="109">
        <v>-4.9808305400919846</v>
      </c>
      <c r="P15" s="90">
        <v>-1.8096851245864789</v>
      </c>
      <c r="Q15" s="96">
        <v>-1.3297568597261886</v>
      </c>
    </row>
    <row r="16" spans="1:156" ht="15.75" thickBot="1" x14ac:dyDescent="0.3">
      <c r="A16" s="140"/>
      <c r="B16" s="113" t="s">
        <v>39</v>
      </c>
      <c r="C16" s="114">
        <v>-1.9616923013649259</v>
      </c>
      <c r="D16" s="110">
        <v>-3.4222901559534082</v>
      </c>
      <c r="E16" s="110">
        <v>-3.572095355347523</v>
      </c>
      <c r="F16" s="110">
        <v>-3.4134365751532569</v>
      </c>
      <c r="G16" s="110">
        <v>-3.3326807008002328</v>
      </c>
      <c r="H16" s="110">
        <v>-3.29475777029349</v>
      </c>
      <c r="I16" s="110">
        <v>-3.1767952942132949</v>
      </c>
      <c r="J16" s="110">
        <v>-3.2361040551085951</v>
      </c>
      <c r="K16" s="110">
        <v>-3.1122635390934237</v>
      </c>
      <c r="L16" s="110">
        <v>-3.1122635390934237</v>
      </c>
      <c r="M16" s="110">
        <v>-3.1566166600224155</v>
      </c>
      <c r="N16" s="110">
        <v>-3.8846339081924075</v>
      </c>
      <c r="O16" s="116">
        <v>-4.0563226271655992</v>
      </c>
      <c r="P16" s="90">
        <v>-0.96318676788129554</v>
      </c>
      <c r="Q16" s="96">
        <v>-0.70680641182346182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-2.4987317371236872</v>
      </c>
      <c r="D17" s="61">
        <f t="shared" si="5"/>
        <v>-2.4987317371236872</v>
      </c>
      <c r="E17" s="61">
        <f t="shared" si="5"/>
        <v>-2.4987317371236872</v>
      </c>
      <c r="F17" s="61">
        <f t="shared" si="5"/>
        <v>-2.4987317371236872</v>
      </c>
      <c r="G17" s="61">
        <f t="shared" si="5"/>
        <v>-2.4987317371236872</v>
      </c>
      <c r="H17" s="61">
        <f t="shared" si="5"/>
        <v>-2.4987317371236872</v>
      </c>
      <c r="I17" s="61">
        <f t="shared" si="5"/>
        <v>-2.4987317371236872</v>
      </c>
      <c r="J17" s="61">
        <f t="shared" si="5"/>
        <v>-2.4987317371236872</v>
      </c>
      <c r="K17" s="61">
        <f t="shared" si="5"/>
        <v>-2.4987317371236872</v>
      </c>
      <c r="L17" s="61">
        <f t="shared" si="5"/>
        <v>-2.4987317371236872</v>
      </c>
      <c r="M17" s="61">
        <f t="shared" si="5"/>
        <v>-2.4987317371236872</v>
      </c>
      <c r="N17" s="118">
        <f>$O17</f>
        <v>-2.4987317371236872</v>
      </c>
      <c r="O17" s="116">
        <v>-2.4987317371236872</v>
      </c>
      <c r="P17" s="90">
        <v>-2.5576886198008904</v>
      </c>
      <c r="Q17" s="96">
        <v>-2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-0.42426943884101126</v>
      </c>
      <c r="D18" s="63">
        <f t="shared" si="5"/>
        <v>-0.42426943884101126</v>
      </c>
      <c r="E18" s="63">
        <f t="shared" si="5"/>
        <v>-0.42426943884101126</v>
      </c>
      <c r="F18" s="63">
        <f t="shared" si="5"/>
        <v>-0.42426943884101126</v>
      </c>
      <c r="G18" s="63">
        <f t="shared" si="5"/>
        <v>-0.42426943884101126</v>
      </c>
      <c r="H18" s="63">
        <f t="shared" si="5"/>
        <v>-0.42426943884101126</v>
      </c>
      <c r="I18" s="63">
        <f t="shared" si="5"/>
        <v>-0.42426943884101126</v>
      </c>
      <c r="J18" s="63">
        <f t="shared" si="5"/>
        <v>-0.42426943884101126</v>
      </c>
      <c r="K18" s="63">
        <f t="shared" si="5"/>
        <v>-0.42426943884101126</v>
      </c>
      <c r="L18" s="63">
        <f t="shared" si="5"/>
        <v>-0.42426943884101126</v>
      </c>
      <c r="M18" s="63">
        <f t="shared" si="5"/>
        <v>-0.42426943884101126</v>
      </c>
      <c r="N18" s="119">
        <f>$O18</f>
        <v>-0.42426943884101126</v>
      </c>
      <c r="O18" s="117">
        <v>-0.42426943884101126</v>
      </c>
      <c r="P18" s="103">
        <v>-0.44021439662149853</v>
      </c>
      <c r="Q18" s="97">
        <v>-0.44021439662149853</v>
      </c>
      <c r="R18" s="36"/>
    </row>
    <row r="19" spans="1:274" x14ac:dyDescent="0.25">
      <c r="A19" s="40"/>
      <c r="B19" s="40"/>
      <c r="C19" s="112">
        <v>1</v>
      </c>
      <c r="D19" s="109">
        <v>0.97430661520468476</v>
      </c>
      <c r="E19" s="110">
        <v>0.99217743676666725</v>
      </c>
      <c r="F19" s="110">
        <v>0.98565717764676453</v>
      </c>
      <c r="G19" s="110">
        <v>0.99021120589499323</v>
      </c>
      <c r="H19" s="110">
        <v>0.99807989028056898</v>
      </c>
      <c r="I19" s="110">
        <v>0.99197364619185668</v>
      </c>
      <c r="J19" s="110">
        <v>0.97804771294839699</v>
      </c>
      <c r="K19" s="110">
        <v>0.98262541212466104</v>
      </c>
      <c r="L19" s="110">
        <v>0.99951857777649211</v>
      </c>
      <c r="M19" s="110">
        <v>1.0106586468810934</v>
      </c>
      <c r="N19" s="110">
        <v>1.0033052053358025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0.96398076507457531</v>
      </c>
      <c r="E20" s="110">
        <v>0.99397351911834175</v>
      </c>
      <c r="F20" s="110">
        <v>0.9988218832150122</v>
      </c>
      <c r="G20" s="110">
        <v>0.99936642160095079</v>
      </c>
      <c r="H20" s="110">
        <v>0.98943580701616096</v>
      </c>
      <c r="I20" s="110">
        <v>0.97174804721176111</v>
      </c>
      <c r="J20" s="110">
        <v>0.96960944867089216</v>
      </c>
      <c r="K20" s="110">
        <v>0.97116850110022546</v>
      </c>
      <c r="L20" s="110">
        <v>0.98143689650672106</v>
      </c>
      <c r="M20" s="110">
        <v>0.99477338993205311</v>
      </c>
      <c r="N20" s="110">
        <v>0.99404705975639307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2.3080237654374918E-3</v>
      </c>
      <c r="D21" s="15">
        <f t="shared" si="6"/>
        <v>1.2873737190691993E-2</v>
      </c>
      <c r="E21" s="15">
        <f t="shared" si="6"/>
        <v>2.0749910610301174E-2</v>
      </c>
      <c r="F21" s="15">
        <f t="shared" si="6"/>
        <v>2.9437221477028291E-2</v>
      </c>
      <c r="G21" s="15">
        <f t="shared" si="6"/>
        <v>3.1917838265163354E-2</v>
      </c>
      <c r="H21" s="15">
        <f t="shared" si="6"/>
        <v>4.2307524488226896E-2</v>
      </c>
      <c r="I21" s="15">
        <f t="shared" si="6"/>
        <v>4.6727998582015574E-2</v>
      </c>
      <c r="J21" s="15">
        <f t="shared" si="6"/>
        <v>5.2709896902177776E-2</v>
      </c>
      <c r="K21" s="15">
        <f t="shared" si="6"/>
        <v>5.2261605058808634E-2</v>
      </c>
      <c r="L21" s="15">
        <f t="shared" si="6"/>
        <v>6.1196165500890028E-2</v>
      </c>
      <c r="M21" s="15">
        <f t="shared" si="6"/>
        <v>6.3957739646004694E-2</v>
      </c>
      <c r="N21" s="15">
        <f t="shared" si="6"/>
        <v>7.6704157520940619E-2</v>
      </c>
      <c r="O21" s="16">
        <f>O5/(O3*$P21 + O5)</f>
        <v>8.1339785962555977E-2</v>
      </c>
      <c r="P21" s="128">
        <f>(1 - P$1) / P$1 * (P5/P3)</f>
        <v>1.153758622048527</v>
      </c>
      <c r="Q21" s="129">
        <f>(1 - Q$1) / Q$1 * (Q5/Q3)</f>
        <v>0.82177637992885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2.008244137011104E-3</v>
      </c>
      <c r="D22" s="52">
        <f t="shared" si="7"/>
        <v>1.7673529904144746E-2</v>
      </c>
      <c r="E22" s="52">
        <f t="shared" si="7"/>
        <v>1.8372477463610107E-2</v>
      </c>
      <c r="F22" s="52">
        <f t="shared" si="7"/>
        <v>2.9844482980239475E-2</v>
      </c>
      <c r="G22" s="52">
        <f t="shared" si="7"/>
        <v>3.9598251857797993E-2</v>
      </c>
      <c r="H22" s="52">
        <f t="shared" si="7"/>
        <v>4.1228817825954903E-2</v>
      </c>
      <c r="I22" s="52">
        <f t="shared" si="7"/>
        <v>4.6834890475261827E-2</v>
      </c>
      <c r="J22" s="52">
        <f t="shared" si="7"/>
        <v>5.2558656598800955E-2</v>
      </c>
      <c r="K22" s="52">
        <f t="shared" si="7"/>
        <v>4.7582765493103384E-2</v>
      </c>
      <c r="L22" s="52">
        <f t="shared" si="7"/>
        <v>6.2570137925676061E-2</v>
      </c>
      <c r="M22" s="52">
        <f t="shared" si="7"/>
        <v>7.2837067101289163E-2</v>
      </c>
      <c r="N22" s="52">
        <f t="shared" si="7"/>
        <v>8.2011447753729705E-2</v>
      </c>
      <c r="O22" s="53">
        <f t="shared" si="7"/>
        <v>8.7854983598292816E-2</v>
      </c>
      <c r="P22" s="150">
        <f>AVERAGE(B!P22,'C'!P22)</f>
        <v>0.86620039357041945</v>
      </c>
      <c r="Q22" s="22">
        <f>(1 - Q$1) / Q$1 * (Q6/Q4)</f>
        <v>0.68496437437584989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82.766000000000005</v>
      </c>
      <c r="D27" s="37">
        <v>84.39</v>
      </c>
      <c r="E27" s="37">
        <v>84.677999999999997</v>
      </c>
      <c r="F27" s="37">
        <v>84.305000000000007</v>
      </c>
      <c r="G27" s="37">
        <v>84.05</v>
      </c>
      <c r="H27" s="37">
        <v>84.802999999999997</v>
      </c>
      <c r="I27" s="37">
        <v>88.671999999999997</v>
      </c>
      <c r="J27" s="37">
        <v>91.656000000000006</v>
      </c>
      <c r="K27" s="37">
        <v>88.606999999999999</v>
      </c>
      <c r="L27" s="37">
        <v>85.787000000000006</v>
      </c>
      <c r="M27" s="37">
        <v>85.114999999999995</v>
      </c>
      <c r="N27" s="37">
        <v>84.585999999999999</v>
      </c>
      <c r="O27" s="37">
        <v>82.069000000000003</v>
      </c>
      <c r="P27" s="37">
        <v>80.435000000000002</v>
      </c>
      <c r="Q27" s="37">
        <v>79.911000000000001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80.019441911172208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82.959702899546301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81.884995389781025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82.061579086918741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81.642283080452628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82.566877843259547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86.237157921071059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89.318243803269596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85.889373300520262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82.939820359422683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79.69787111931717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2.746558088827797</v>
      </c>
      <c r="AJ27" s="4">
        <f t="shared" ref="AJ27:AJ90" si="24">IF(OR($B27 &lt; D$230, $B27 &gt; D$233), 0, D27-T27)</f>
        <v>1.4302971004537</v>
      </c>
      <c r="AK27" s="4">
        <f t="shared" ref="AK27:AK90" si="25">IF(OR($B27 &lt; E$230, $B27 &gt; E$233), 0, E27-U27)</f>
        <v>2.7930046102189721</v>
      </c>
      <c r="AL27" s="4">
        <f t="shared" ref="AL27:AL90" si="26">IF(OR($B27 &lt; F$230, $B27 &gt; F$233), 0, F27-V27)</f>
        <v>2.2434209130812661</v>
      </c>
      <c r="AM27" s="4">
        <f t="shared" ref="AM27:AM90" si="27">IF(OR($B27 &lt; G$230, $B27 &gt; G$233), 0, G27-W27)</f>
        <v>2.4077169195473687</v>
      </c>
      <c r="AN27" s="4">
        <f t="shared" ref="AN27:AN90" si="28">IF(OR($B27 &lt; H$230, $B27 &gt; H$233), 0, H27-X27)</f>
        <v>2.2361221567404499</v>
      </c>
      <c r="AO27" s="4">
        <f t="shared" ref="AO27:AO90" si="29">IF(OR($B27 &lt; I$230, $B27 &gt; I$233), 0, I27-Y27)</f>
        <v>2.4348420789289378</v>
      </c>
      <c r="AP27" s="4">
        <f t="shared" ref="AP27:AP90" si="30">IF(OR($B27 &lt; J$230, $B27 &gt; J$233), 0, J27-Z27)</f>
        <v>2.3377561967304104</v>
      </c>
      <c r="AQ27" s="4">
        <f t="shared" ref="AQ27:AQ90" si="31">IF(OR($B27 &lt; K$230, $B27 &gt; K$233), 0, K27-AA27)</f>
        <v>2.7176266994797373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1.6461796405773157</v>
      </c>
      <c r="AU27" s="4">
        <f t="shared" ref="AU27:AU90" si="35">IF(OR($B27 &lt; O$230, $B27 &gt; O$233), 0, O27-AE27)</f>
        <v>2.3711288806828321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80.019441911117653</v>
      </c>
      <c r="AZ27" s="2">
        <f t="shared" ref="AZ27:BM42" si="37">IF(OR($B27 &lt; D$230, $B27 &gt; D$233), #N/A, ((1-FH27)*DL27) + (FH27 - FX27)*EB27 + (FX27*ER27))</f>
        <v>82.959702896597918</v>
      </c>
      <c r="BA27" s="2">
        <f t="shared" si="37"/>
        <v>81.884995388858599</v>
      </c>
      <c r="BB27" s="2">
        <f t="shared" si="37"/>
        <v>82.061579083494081</v>
      </c>
      <c r="BC27" s="2">
        <f t="shared" si="37"/>
        <v>81.642283076039774</v>
      </c>
      <c r="BD27" s="2">
        <f t="shared" si="37"/>
        <v>82.566877843216332</v>
      </c>
      <c r="BE27" s="2">
        <f t="shared" si="37"/>
        <v>86.2371579210607</v>
      </c>
      <c r="BF27" s="2">
        <f t="shared" si="37"/>
        <v>89.31824380324322</v>
      </c>
      <c r="BG27" s="2">
        <f t="shared" si="37"/>
        <v>85.889373300511608</v>
      </c>
      <c r="BH27" s="2" t="e">
        <f t="shared" si="37"/>
        <v>#N/A</v>
      </c>
      <c r="BI27" s="2" t="e">
        <f t="shared" si="37"/>
        <v>#N/A</v>
      </c>
      <c r="BJ27" s="2">
        <f t="shared" si="37"/>
        <v>82.9398203589746</v>
      </c>
      <c r="BK27" s="2">
        <f t="shared" si="37"/>
        <v>79.697871106674967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82.766000000000005</v>
      </c>
      <c r="BP27" s="2">
        <f t="shared" ref="BP27:BP90" si="39">IF(AND(IZ27 &lt; $CC$22, $B27 &lt; D$7, $B27 &gt; D$230), D27, "")</f>
        <v>84.39</v>
      </c>
      <c r="BQ27" s="2">
        <f t="shared" ref="BQ27:BQ90" si="40">IF(AND(JA27 &lt; $CC$22, $B27 &lt; E$7, $B27 &gt; E$230), E27, "")</f>
        <v>84.677999999999997</v>
      </c>
      <c r="BR27" s="2">
        <f t="shared" ref="BR27:BR90" si="41">IF(AND(JB27 &lt; $CC$22, $B27 &lt; F$7, $B27 &gt; F$230), F27, "")</f>
        <v>84.305000000000007</v>
      </c>
      <c r="BS27" s="2">
        <f t="shared" ref="BS27:BS90" si="42">IF(AND(JC27 &lt; $CC$22, $B27 &lt; G$7, $B27 &gt; G$230), G27, "")</f>
        <v>84.05</v>
      </c>
      <c r="BT27" s="2">
        <f t="shared" ref="BT27:BT90" si="43">IF(AND(JD27 &lt; $CC$22, $B27 &lt; H$7, $B27 &gt; H$230), H27, "")</f>
        <v>84.802999999999997</v>
      </c>
      <c r="BU27" s="2">
        <f t="shared" ref="BU27:BU90" si="44">IF(AND(JE27 &lt; $CC$22, $B27 &lt; I$7, $B27 &gt; I$230), I27, "")</f>
        <v>88.671999999999997</v>
      </c>
      <c r="BV27" s="2">
        <f t="shared" ref="BV27:BV90" si="45">IF(AND(JF27 &lt; $CC$22, $B27 &lt; J$7, $B27 &gt; J$230), J27, "")</f>
        <v>91.656000000000006</v>
      </c>
      <c r="BW27" s="2">
        <f t="shared" ref="BW27:BW90" si="46">IF(AND(JG27 &lt; $CC$22, $B27 &lt; K$7, $B27 &gt; K$230), K27, "")</f>
        <v>88.606999999999999</v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>
        <f t="shared" ref="BZ27:BZ90" si="49">IF(AND(JJ27 &lt; $CC$22, $B27 &lt; N$7, $B27 &gt; N$230), N27, "")</f>
        <v>84.585999999999999</v>
      </c>
      <c r="CA27" s="2">
        <f t="shared" ref="CA27:CA90" si="50">IF(AND(JK27 &lt; $CC$22, $B27 &lt; O$7, $B27 &gt; O$230), O27, "")</f>
        <v>82.069000000000003</v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79.968039112050718</v>
      </c>
      <c r="DL27" s="2">
        <f t="shared" ref="DL27:DY42" si="70">BP$228*$B27+BP$229</f>
        <v>82.866530454042092</v>
      </c>
      <c r="DM27" s="2">
        <f t="shared" si="70"/>
        <v>81.814079734219234</v>
      </c>
      <c r="DN27" s="2">
        <f t="shared" si="70"/>
        <v>81.944473867595818</v>
      </c>
      <c r="DO27" s="2">
        <f t="shared" si="70"/>
        <v>81.52361904761905</v>
      </c>
      <c r="DP27" s="2">
        <f t="shared" si="70"/>
        <v>82.475706131078212</v>
      </c>
      <c r="DQ27" s="2">
        <f t="shared" si="70"/>
        <v>86.211990909090886</v>
      </c>
      <c r="DR27" s="2">
        <f t="shared" si="70"/>
        <v>89.267613107822413</v>
      </c>
      <c r="DS27" s="2">
        <f t="shared" si="70"/>
        <v>85.909106060606049</v>
      </c>
      <c r="DT27" s="2">
        <f t="shared" si="70"/>
        <v>81.997921322863178</v>
      </c>
      <c r="DU27" s="2">
        <f t="shared" si="70"/>
        <v>80.814686762282903</v>
      </c>
      <c r="DV27" s="2">
        <f t="shared" si="70"/>
        <v>82.840489429175477</v>
      </c>
      <c r="DW27" s="2">
        <f t="shared" si="70"/>
        <v>79.442634146341462</v>
      </c>
      <c r="DX27" s="2">
        <f t="shared" si="70"/>
        <v>77.16175112570356</v>
      </c>
      <c r="DY27" s="2">
        <f t="shared" si="70"/>
        <v>75.498621700879752</v>
      </c>
      <c r="EA27" s="2">
        <f t="shared" ref="EA27:EA83" si="71">CE$228*$B27+CE$229</f>
        <v>82.787672772981779</v>
      </c>
      <c r="EB27" s="2">
        <f t="shared" ref="EB27:EB90" si="72">CF$228*$B27+CF$229</f>
        <v>87.418547268770411</v>
      </c>
      <c r="EC27" s="2">
        <f t="shared" ref="EC27:EC90" si="73">CG$228*$B27+CG$229</f>
        <v>85.178092730089872</v>
      </c>
      <c r="ED27" s="2">
        <f t="shared" ref="ED27:ED90" si="74">CH$228*$B27+CH$229</f>
        <v>87.254711177690041</v>
      </c>
      <c r="EE27" s="2">
        <f t="shared" ref="EE27:EE90" si="75">CI$228*$B27+CI$229</f>
        <v>87.18796067415731</v>
      </c>
      <c r="EF27" s="2">
        <f t="shared" ref="EF27:EF90" si="76">CJ$228*$B27+CJ$229</f>
        <v>87.429479537237881</v>
      </c>
      <c r="EG27" s="2">
        <f t="shared" ref="EG27:EG90" si="77">CK$228*$B27+CK$229</f>
        <v>87.677711058823519</v>
      </c>
      <c r="EH27" s="2">
        <f t="shared" ref="EH27:EH90" si="78">CL$228*$B27+CL$229</f>
        <v>91.936346618845775</v>
      </c>
      <c r="EI27" s="2">
        <f t="shared" ref="EI27:EI90" si="79">CM$228*$B27+CM$229</f>
        <v>84.792762808390393</v>
      </c>
      <c r="EJ27" s="2">
        <f t="shared" ref="EJ27:EJ90" si="80">CN$228*$B27+CN$229</f>
        <v>85.893319214436488</v>
      </c>
      <c r="EK27" s="2">
        <f t="shared" ref="EK27:EK90" si="81">CO$228*$B27+CO$229</f>
        <v>88.978583841704818</v>
      </c>
      <c r="EL27" s="2">
        <f t="shared" ref="EL27:EL90" si="82">CP$228*$B27+CP$229</f>
        <v>88.118162671631381</v>
      </c>
      <c r="EM27" s="2">
        <f t="shared" ref="EM27:EM90" si="83">CQ$228*$B27+CQ$229</f>
        <v>90.549152721696913</v>
      </c>
      <c r="EN27" s="2">
        <f t="shared" ref="EN27:EN90" si="84">CR$228*$B27+CR$229</f>
        <v>76.182283383685814</v>
      </c>
      <c r="EO27" s="2">
        <f t="shared" ref="EO27:EO90" si="85">CS$228*$B27+CS$229</f>
        <v>75.997112156347981</v>
      </c>
      <c r="EQ27" s="2">
        <f t="shared" ref="EQ27:EQ90" si="86">CU$228*$B27+CU$229</f>
        <v>81.744946171283814</v>
      </c>
      <c r="ER27" s="2">
        <f t="shared" ref="ER27:FE42" si="87">CV$228*$B27+CV$229</f>
        <v>86.271907574285663</v>
      </c>
      <c r="ES27" s="2">
        <f t="shared" si="87"/>
        <v>85.247729724401125</v>
      </c>
      <c r="ET27" s="2">
        <f t="shared" si="87"/>
        <v>86.577034336743466</v>
      </c>
      <c r="EU27" s="2">
        <f t="shared" si="87"/>
        <v>85.253131399228707</v>
      </c>
      <c r="EV27" s="2">
        <f t="shared" si="87"/>
        <v>85.390930810028934</v>
      </c>
      <c r="EW27" s="2">
        <f t="shared" si="87"/>
        <v>86.576246125450652</v>
      </c>
      <c r="EX27" s="2">
        <f t="shared" si="87"/>
        <v>89.172197502106116</v>
      </c>
      <c r="EY27" s="2">
        <f t="shared" si="87"/>
        <v>86.301539663480796</v>
      </c>
      <c r="EZ27" s="2">
        <f t="shared" si="87"/>
        <v>85.201596103261679</v>
      </c>
      <c r="FA27" s="2">
        <f t="shared" si="87"/>
        <v>87.648441897853246</v>
      </c>
      <c r="FB27" s="2">
        <f t="shared" si="87"/>
        <v>88.042714919925729</v>
      </c>
      <c r="FC27" s="2">
        <f t="shared" si="87"/>
        <v>90.099187085547015</v>
      </c>
      <c r="FD27" s="2">
        <f t="shared" si="87"/>
        <v>87.875356970509387</v>
      </c>
      <c r="FE27" s="2">
        <f t="shared" si="87"/>
        <v>92.879960206515108</v>
      </c>
      <c r="FG27" s="2">
        <f t="shared" ref="FG27:FG90" si="88">POWER(10,($B27-C$231)/C$229)/(1+POWER(10,($B27-C$231)/C$229))</f>
        <v>1.8230602390088516E-2</v>
      </c>
      <c r="FH27" s="2">
        <f t="shared" ref="FH27:FU42" si="89">POWER(10,($B27-D$231)/D$229)/(1+POWER(10,($B27-D$231)/D$229))</f>
        <v>2.0468614490941665E-2</v>
      </c>
      <c r="FI27" s="2">
        <f t="shared" si="89"/>
        <v>2.1080653980497556E-2</v>
      </c>
      <c r="FJ27" s="2">
        <f t="shared" si="89"/>
        <v>2.2052836248603908E-2</v>
      </c>
      <c r="FK27" s="2">
        <f t="shared" si="89"/>
        <v>2.0949579482033749E-2</v>
      </c>
      <c r="FL27" s="2">
        <f t="shared" si="89"/>
        <v>1.840487142184875E-2</v>
      </c>
      <c r="FM27" s="2">
        <f t="shared" si="89"/>
        <v>1.7171174698518085E-2</v>
      </c>
      <c r="FN27" s="2">
        <f t="shared" si="89"/>
        <v>1.8973066543853674E-2</v>
      </c>
      <c r="FO27" s="2">
        <f t="shared" si="89"/>
        <v>1.7677788070258597E-2</v>
      </c>
      <c r="FP27" s="2">
        <f t="shared" si="89"/>
        <v>1.6140914412616926E-2</v>
      </c>
      <c r="FQ27" s="2">
        <f t="shared" si="89"/>
        <v>1.5741635289222327E-2</v>
      </c>
      <c r="FR27" s="2">
        <f t="shared" si="89"/>
        <v>1.8820981055492941E-2</v>
      </c>
      <c r="FS27" s="2">
        <f t="shared" si="89"/>
        <v>2.2980857963951874E-2</v>
      </c>
      <c r="FT27" s="2">
        <f t="shared" si="89"/>
        <v>1.3552088400963997E-2</v>
      </c>
      <c r="FU27" s="2">
        <f t="shared" si="89"/>
        <v>1.140420126831888E-2</v>
      </c>
      <c r="FW27" s="2">
        <f>POWER(10,($B27-C$232)/C$229)/(1+POWER(10,($B27-C$232)/C$229))</f>
        <v>7.8744629429431502E-7</v>
      </c>
      <c r="FX27" s="2">
        <f t="shared" ref="FX27:GK42" si="90">POWER(10,($B27-D$232)/D$229)/(1+POWER(10,($B27-D$232)/D$229))</f>
        <v>9.0244663755221012E-7</v>
      </c>
      <c r="FY27" s="2">
        <f t="shared" si="90"/>
        <v>8.7148389577681123E-7</v>
      </c>
      <c r="FZ27" s="2">
        <f t="shared" si="90"/>
        <v>8.5282902343970142E-7</v>
      </c>
      <c r="GA27" s="2">
        <f t="shared" si="90"/>
        <v>7.9939756951553283E-7</v>
      </c>
      <c r="GB27" s="2">
        <f t="shared" si="90"/>
        <v>9.0773165756188774E-7</v>
      </c>
      <c r="GC27" s="2">
        <f t="shared" si="90"/>
        <v>1.0211676732468063E-6</v>
      </c>
      <c r="GD27" s="2">
        <f t="shared" si="90"/>
        <v>1.2166751914720536E-6</v>
      </c>
      <c r="GE27" s="2">
        <f t="shared" si="90"/>
        <v>1.1395534601080029E-6</v>
      </c>
      <c r="GF27" s="2">
        <f t="shared" si="90"/>
        <v>9.8949983355742321E-7</v>
      </c>
      <c r="GG27" s="2">
        <f t="shared" si="90"/>
        <v>8.7309194724678269E-7</v>
      </c>
      <c r="GH27" s="2">
        <f t="shared" si="90"/>
        <v>7.72908724603527E-7</v>
      </c>
      <c r="GI27" s="2">
        <f t="shared" si="90"/>
        <v>8.1233031561714281E-7</v>
      </c>
      <c r="GJ27" s="2">
        <f t="shared" si="90"/>
        <v>6.4457120044119031E-7</v>
      </c>
      <c r="GK27" s="2">
        <f t="shared" si="90"/>
        <v>5.3212131964548421E-7</v>
      </c>
      <c r="GM27" s="86">
        <f xml:space="preserve"> _xlfn.NORM.DIST($B27, C$7, ABS(C$11), TRUE) * _xlfn.NORM.DIST(($B27 - C$7)*C$15, 0, ABS(C$11), TRUE) * 2</f>
        <v>3.4051997460835796E-14</v>
      </c>
      <c r="GN27" s="86">
        <f t="shared" ref="GN27:HA42" si="91" xml:space="preserve"> _xlfn.NORM.DIST($B27, D$7, ABS(D$11), TRUE) * _xlfn.NORM.DIST(($B27 - D$7)*D$15, 0, ABS(D$11), TRUE) * 2</f>
        <v>1.886242695972772E-12</v>
      </c>
      <c r="GO27" s="86">
        <f t="shared" si="91"/>
        <v>5.7821356230353194E-13</v>
      </c>
      <c r="GP27" s="86">
        <f t="shared" si="91"/>
        <v>2.2547290688852591E-12</v>
      </c>
      <c r="GQ27" s="86">
        <f t="shared" si="91"/>
        <v>2.8687574838411578E-12</v>
      </c>
      <c r="GR27" s="86">
        <f t="shared" si="91"/>
        <v>2.5252540308078425E-14</v>
      </c>
      <c r="GS27" s="86">
        <f t="shared" si="91"/>
        <v>5.9826101499118065E-15</v>
      </c>
      <c r="GT27" s="86">
        <f t="shared" si="91"/>
        <v>1.5836172801010698E-14</v>
      </c>
      <c r="GU27" s="86">
        <f t="shared" si="91"/>
        <v>4.9002700665991656E-15</v>
      </c>
      <c r="GV27" s="86">
        <f t="shared" si="91"/>
        <v>4.434178204227487E-16</v>
      </c>
      <c r="GW27" s="86">
        <f t="shared" si="91"/>
        <v>1.5013008163449443E-16</v>
      </c>
      <c r="GX27" s="86">
        <f t="shared" si="91"/>
        <v>2.628946148118914E-13</v>
      </c>
      <c r="GY27" s="86">
        <f t="shared" si="91"/>
        <v>8.6840499930259493E-12</v>
      </c>
      <c r="GZ27" s="86">
        <f t="shared" si="91"/>
        <v>5.647600258053084E-19</v>
      </c>
      <c r="HA27" s="86">
        <f t="shared" si="91"/>
        <v>1.3532285622787911E-26</v>
      </c>
      <c r="HC27" s="86">
        <f xml:space="preserve"> _xlfn.NORM.DIST($B27, C$8, ABS(C$12), TRUE) * _xlfn.NORM.DIST(($B27 - C$8)*C$16, 0, ABS(C$12), TRUE) * 2</f>
        <v>1.3396800364796397E-37</v>
      </c>
      <c r="HD27" s="86">
        <f t="shared" ref="HD27:HQ42" si="92" xml:space="preserve"> _xlfn.NORM.DIST($B27, D$8, ABS(D$12), TRUE) * _xlfn.NORM.DIST(($B27 - D$8)*D$16, 0, ABS(D$12), TRUE) * 2</f>
        <v>2.6876995990561944E-31</v>
      </c>
      <c r="HE27" s="86">
        <f t="shared" si="92"/>
        <v>2.1779185513314336E-32</v>
      </c>
      <c r="HF27" s="86">
        <f t="shared" si="92"/>
        <v>2.861231762410676E-33</v>
      </c>
      <c r="HG27" s="86">
        <f t="shared" si="92"/>
        <v>9.6615025463724271E-33</v>
      </c>
      <c r="HH27" s="86">
        <f t="shared" si="92"/>
        <v>7.2826419738682316E-32</v>
      </c>
      <c r="HI27" s="86">
        <f t="shared" si="92"/>
        <v>3.4942503615720037E-33</v>
      </c>
      <c r="HJ27" s="86">
        <f t="shared" si="92"/>
        <v>3.2627123177383077E-34</v>
      </c>
      <c r="HK27" s="86">
        <f t="shared" si="92"/>
        <v>2.9144927802477425E-35</v>
      </c>
      <c r="HL27" s="86">
        <f t="shared" si="92"/>
        <v>6.0521836117521851E-36</v>
      </c>
      <c r="HM27" s="86">
        <f t="shared" si="92"/>
        <v>2.4132679585848074E-35</v>
      </c>
      <c r="HN27" s="86">
        <f t="shared" si="92"/>
        <v>2.5335432040537188E-31</v>
      </c>
      <c r="HO27" s="86">
        <f t="shared" si="92"/>
        <v>1.446158580088703E-31</v>
      </c>
      <c r="HP27" s="86">
        <f t="shared" si="92"/>
        <v>2.3891173192561329E-53</v>
      </c>
      <c r="HQ27" s="86">
        <f t="shared" si="92"/>
        <v>1.2293210427349479E-65</v>
      </c>
      <c r="HS27" s="86">
        <f xml:space="preserve"> _xlfn.NORM.DIST($B27, C$9, ABS(C$13), TRUE) * _xlfn.NORM.DIST(($B27 - C$9)*C$17, 0, ABS(C$13), TRUE) * 2</f>
        <v>4.3131964665306466E-82</v>
      </c>
      <c r="HT27" s="86">
        <f t="shared" ref="HT27:IG42" si="93" xml:space="preserve"> _xlfn.NORM.DIST($B27, D$9, ABS(D$13), TRUE) * _xlfn.NORM.DIST(($B27 - D$9)*D$17, 0, ABS(D$13), TRUE) * 2</f>
        <v>1.5810181372875808E-66</v>
      </c>
      <c r="HU27" s="86">
        <f t="shared" si="93"/>
        <v>1.8466799594324126E-70</v>
      </c>
      <c r="HV27" s="86">
        <f t="shared" si="93"/>
        <v>3.4887316654969714E-72</v>
      </c>
      <c r="HW27" s="86">
        <f t="shared" si="93"/>
        <v>7.176381514355428E-71</v>
      </c>
      <c r="HX27" s="86">
        <f t="shared" si="93"/>
        <v>1.3037801658535313E-69</v>
      </c>
      <c r="HY27" s="86">
        <f t="shared" si="93"/>
        <v>2.3579988963585567E-72</v>
      </c>
      <c r="HZ27" s="86">
        <f t="shared" si="93"/>
        <v>5.7336183573794332E-75</v>
      </c>
      <c r="IA27" s="86">
        <f t="shared" si="93"/>
        <v>3.3318368389967706E-77</v>
      </c>
      <c r="IB27" s="86">
        <f t="shared" si="93"/>
        <v>4.4739844832849557E-79</v>
      </c>
      <c r="IC27" s="86">
        <f t="shared" si="93"/>
        <v>5.4778975775331472E-78</v>
      </c>
      <c r="ID27" s="86">
        <f t="shared" si="93"/>
        <v>6.4549813646097447E-68</v>
      </c>
      <c r="IE27" s="86">
        <f t="shared" si="93"/>
        <v>8.9439074700169802E-69</v>
      </c>
      <c r="IF27" s="86">
        <f t="shared" si="93"/>
        <v>2.5850326578541602E-40</v>
      </c>
      <c r="IG27" s="86">
        <f t="shared" si="93"/>
        <v>6.8103032628575693E-47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1.7162757317062143E-242</v>
      </c>
      <c r="IW27" s="86">
        <f t="shared" si="94"/>
        <v>5.2016870873642052E-216</v>
      </c>
      <c r="IY27" s="86">
        <f>GM27+HC27+HS27+II27</f>
        <v>3.4051997460835796E-14</v>
      </c>
      <c r="IZ27" s="86">
        <f t="shared" ref="IZ27:JM27" si="95">GN27+HD27+HT27+IJ27</f>
        <v>1.886242695972772E-12</v>
      </c>
      <c r="JA27" s="86">
        <f t="shared" si="95"/>
        <v>5.7821356230353194E-13</v>
      </c>
      <c r="JB27" s="86">
        <f t="shared" si="95"/>
        <v>2.2547290688852591E-12</v>
      </c>
      <c r="JC27" s="86">
        <f t="shared" si="95"/>
        <v>2.8687574838411578E-12</v>
      </c>
      <c r="JD27" s="86">
        <f t="shared" si="95"/>
        <v>2.5252540308078425E-14</v>
      </c>
      <c r="JE27" s="86">
        <f t="shared" si="95"/>
        <v>5.9826101499118065E-15</v>
      </c>
      <c r="JF27" s="86">
        <f t="shared" si="95"/>
        <v>1.5836172801010698E-14</v>
      </c>
      <c r="JG27" s="86">
        <f t="shared" si="95"/>
        <v>4.9002700665991656E-15</v>
      </c>
      <c r="JH27" s="86">
        <f t="shared" si="95"/>
        <v>4.434178204227487E-16</v>
      </c>
      <c r="JI27" s="86">
        <f t="shared" si="95"/>
        <v>1.5013008163449443E-16</v>
      </c>
      <c r="JJ27" s="86">
        <f t="shared" si="95"/>
        <v>2.628946148118914E-13</v>
      </c>
      <c r="JK27" s="86">
        <f t="shared" si="95"/>
        <v>8.6840499930259493E-12</v>
      </c>
      <c r="JL27" s="86">
        <f t="shared" si="95"/>
        <v>5.647600258053084E-19</v>
      </c>
      <c r="JM27" s="86">
        <f t="shared" si="95"/>
        <v>1.3532285622787911E-26</v>
      </c>
    </row>
    <row r="28" spans="1:274" x14ac:dyDescent="0.25">
      <c r="B28" s="2">
        <v>1</v>
      </c>
      <c r="C28" s="37">
        <v>81.128</v>
      </c>
      <c r="D28" s="37">
        <v>85.661000000000001</v>
      </c>
      <c r="E28" s="37">
        <v>83.745999999999995</v>
      </c>
      <c r="F28" s="37">
        <v>83.661000000000001</v>
      </c>
      <c r="G28" s="37">
        <v>84.066999999999993</v>
      </c>
      <c r="H28" s="37">
        <v>84.966999999999999</v>
      </c>
      <c r="I28" s="37">
        <v>88.540999999999997</v>
      </c>
      <c r="J28" s="37">
        <v>91.623000000000005</v>
      </c>
      <c r="K28" s="37">
        <v>89.376999999999995</v>
      </c>
      <c r="L28" s="37">
        <v>85.918000000000006</v>
      </c>
      <c r="M28" s="37">
        <v>84.328000000000003</v>
      </c>
      <c r="N28" s="37">
        <v>85.293000000000006</v>
      </c>
      <c r="O28" s="37">
        <v>81.879000000000005</v>
      </c>
      <c r="P28" s="37">
        <v>80.043000000000006</v>
      </c>
      <c r="Q28" s="37">
        <v>80.266999999999996</v>
      </c>
      <c r="S28" s="4">
        <f t="shared" si="8"/>
        <v>80.200432898242539</v>
      </c>
      <c r="T28" s="4">
        <f t="shared" si="9"/>
        <v>83.151502848409464</v>
      </c>
      <c r="U28" s="4">
        <f t="shared" si="10"/>
        <v>82.097279285582644</v>
      </c>
      <c r="V28" s="4">
        <f t="shared" si="11"/>
        <v>82.264743359798061</v>
      </c>
      <c r="W28" s="4">
        <f t="shared" si="12"/>
        <v>81.864034348950796</v>
      </c>
      <c r="X28" s="4">
        <f t="shared" si="13"/>
        <v>82.779710387843934</v>
      </c>
      <c r="Y28" s="4">
        <f t="shared" si="14"/>
        <v>86.395741164259192</v>
      </c>
      <c r="Z28" s="4">
        <f t="shared" si="15"/>
        <v>89.493353661555759</v>
      </c>
      <c r="AA28" s="4">
        <f t="shared" si="16"/>
        <v>86.067089903418264</v>
      </c>
      <c r="AB28" s="4" t="e">
        <f t="shared" si="17"/>
        <v>#N/A</v>
      </c>
      <c r="AC28" s="4" t="e">
        <f t="shared" si="18"/>
        <v>#N/A</v>
      </c>
      <c r="AD28" s="4">
        <f t="shared" si="19"/>
        <v>83.111678232696619</v>
      </c>
      <c r="AE28" s="4">
        <f t="shared" si="20"/>
        <v>79.891809003038148</v>
      </c>
      <c r="AF28" s="4" t="e">
        <f t="shared" si="21"/>
        <v>#N/A</v>
      </c>
      <c r="AG28" s="4" t="e">
        <f t="shared" si="22"/>
        <v>#N/A</v>
      </c>
      <c r="AI28" s="4">
        <f t="shared" si="23"/>
        <v>0.92756710175746093</v>
      </c>
      <c r="AJ28" s="4">
        <f t="shared" si="24"/>
        <v>2.5094971515905371</v>
      </c>
      <c r="AK28" s="4">
        <f t="shared" si="25"/>
        <v>1.648720714417351</v>
      </c>
      <c r="AL28" s="4">
        <f t="shared" si="26"/>
        <v>1.3962566402019405</v>
      </c>
      <c r="AM28" s="4">
        <f t="shared" si="27"/>
        <v>2.2029656510491975</v>
      </c>
      <c r="AN28" s="4">
        <f t="shared" si="28"/>
        <v>2.1872896121560643</v>
      </c>
      <c r="AO28" s="4">
        <f t="shared" si="29"/>
        <v>2.1452588357408047</v>
      </c>
      <c r="AP28" s="4">
        <f t="shared" si="30"/>
        <v>2.1296463384442461</v>
      </c>
      <c r="AQ28" s="4">
        <f t="shared" si="31"/>
        <v>3.3099100965817314</v>
      </c>
      <c r="AR28" s="4">
        <f t="shared" si="32"/>
        <v>0</v>
      </c>
      <c r="AS28" s="4">
        <f t="shared" si="33"/>
        <v>0</v>
      </c>
      <c r="AT28" s="4">
        <f t="shared" si="34"/>
        <v>2.1813217673033876</v>
      </c>
      <c r="AU28" s="4">
        <f t="shared" si="35"/>
        <v>1.9871909969618571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80.200432898110563</v>
      </c>
      <c r="AZ28" s="2">
        <f t="shared" si="37"/>
        <v>83.151502842130796</v>
      </c>
      <c r="BA28" s="2">
        <f t="shared" si="37"/>
        <v>82.09727928351478</v>
      </c>
      <c r="BB28" s="2">
        <f t="shared" si="37"/>
        <v>82.264743352445535</v>
      </c>
      <c r="BC28" s="2">
        <f t="shared" si="37"/>
        <v>81.864034339660122</v>
      </c>
      <c r="BD28" s="2">
        <f t="shared" si="37"/>
        <v>82.779710387737978</v>
      </c>
      <c r="BE28" s="2">
        <f t="shared" si="37"/>
        <v>86.395741164232817</v>
      </c>
      <c r="BF28" s="2">
        <f t="shared" si="37"/>
        <v>89.493353661489465</v>
      </c>
      <c r="BG28" s="2">
        <f t="shared" si="37"/>
        <v>86.06708990339591</v>
      </c>
      <c r="BH28" s="2" t="e">
        <f t="shared" si="37"/>
        <v>#N/A</v>
      </c>
      <c r="BI28" s="2" t="e">
        <f t="shared" si="37"/>
        <v>#N/A</v>
      </c>
      <c r="BJ28" s="2">
        <f t="shared" si="37"/>
        <v>83.111678231685943</v>
      </c>
      <c r="BK28" s="2">
        <f t="shared" si="37"/>
        <v>79.891808977069147</v>
      </c>
      <c r="BL28" s="2" t="e">
        <f t="shared" si="37"/>
        <v>#N/A</v>
      </c>
      <c r="BM28" s="2" t="e">
        <f t="shared" si="37"/>
        <v>#N/A</v>
      </c>
      <c r="BO28" s="2">
        <f t="shared" si="38"/>
        <v>81.128</v>
      </c>
      <c r="BP28" s="2">
        <f t="shared" si="39"/>
        <v>85.661000000000001</v>
      </c>
      <c r="BQ28" s="2">
        <f t="shared" si="40"/>
        <v>83.745999999999995</v>
      </c>
      <c r="BR28" s="2">
        <f t="shared" si="41"/>
        <v>83.661000000000001</v>
      </c>
      <c r="BS28" s="2">
        <f t="shared" si="42"/>
        <v>84.066999999999993</v>
      </c>
      <c r="BT28" s="2">
        <f t="shared" si="43"/>
        <v>84.966999999999999</v>
      </c>
      <c r="BU28" s="2">
        <f t="shared" si="44"/>
        <v>88.540999999999997</v>
      </c>
      <c r="BV28" s="2">
        <f t="shared" si="45"/>
        <v>91.623000000000005</v>
      </c>
      <c r="BW28" s="2">
        <f t="shared" si="46"/>
        <v>89.376999999999995</v>
      </c>
      <c r="BX28" s="2" t="str">
        <f t="shared" si="47"/>
        <v/>
      </c>
      <c r="BY28" s="2" t="str">
        <f t="shared" si="48"/>
        <v/>
      </c>
      <c r="BZ28" s="2">
        <f t="shared" si="49"/>
        <v>85.293000000000006</v>
      </c>
      <c r="CA28" s="2">
        <f t="shared" si="50"/>
        <v>81.879000000000005</v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80.149556629417077</v>
      </c>
      <c r="DL28" s="2">
        <f t="shared" si="70"/>
        <v>83.056195635145727</v>
      </c>
      <c r="DM28" s="2">
        <f t="shared" si="70"/>
        <v>82.026737865651043</v>
      </c>
      <c r="DN28" s="2">
        <f t="shared" si="70"/>
        <v>82.144130662020899</v>
      </c>
      <c r="DO28" s="2">
        <f t="shared" si="70"/>
        <v>81.741862950058078</v>
      </c>
      <c r="DP28" s="2">
        <f t="shared" si="70"/>
        <v>82.686538508003608</v>
      </c>
      <c r="DQ28" s="2">
        <f t="shared" si="70"/>
        <v>86.373361310782215</v>
      </c>
      <c r="DR28" s="2">
        <f t="shared" si="70"/>
        <v>89.444455451525215</v>
      </c>
      <c r="DS28" s="2">
        <f t="shared" si="70"/>
        <v>86.093925651867508</v>
      </c>
      <c r="DT28" s="2">
        <f t="shared" si="70"/>
        <v>82.208308970099665</v>
      </c>
      <c r="DU28" s="2">
        <f t="shared" si="70"/>
        <v>81.05784396186155</v>
      </c>
      <c r="DV28" s="2">
        <f t="shared" si="70"/>
        <v>83.00882935668983</v>
      </c>
      <c r="DW28" s="2">
        <f t="shared" si="70"/>
        <v>79.620487523452155</v>
      </c>
      <c r="DX28" s="2">
        <f t="shared" si="70"/>
        <v>77.351258630393986</v>
      </c>
      <c r="DY28" s="2">
        <f t="shared" si="70"/>
        <v>75.628889662756592</v>
      </c>
      <c r="EA28" s="2">
        <f t="shared" si="71"/>
        <v>82.699232888897214</v>
      </c>
      <c r="EB28" s="2">
        <f t="shared" si="72"/>
        <v>87.311192132753007</v>
      </c>
      <c r="EC28" s="2">
        <f t="shared" si="73"/>
        <v>85.084770251007129</v>
      </c>
      <c r="ED28" s="2">
        <f t="shared" si="74"/>
        <v>87.142793499520195</v>
      </c>
      <c r="EE28" s="2">
        <f t="shared" si="75"/>
        <v>87.071247731201396</v>
      </c>
      <c r="EF28" s="2">
        <f t="shared" si="76"/>
        <v>87.311753434562533</v>
      </c>
      <c r="EG28" s="2">
        <f t="shared" si="77"/>
        <v>87.56405435294117</v>
      </c>
      <c r="EH28" s="2">
        <f t="shared" si="78"/>
        <v>91.799407746984016</v>
      </c>
      <c r="EI28" s="2">
        <f t="shared" si="79"/>
        <v>84.706990748831643</v>
      </c>
      <c r="EJ28" s="2">
        <f t="shared" si="80"/>
        <v>85.786873981128466</v>
      </c>
      <c r="EK28" s="2">
        <f t="shared" si="81"/>
        <v>88.848295495162631</v>
      </c>
      <c r="EL28" s="2">
        <f t="shared" si="82"/>
        <v>88.001643946581709</v>
      </c>
      <c r="EM28" s="2">
        <f t="shared" si="83"/>
        <v>90.41195144390494</v>
      </c>
      <c r="EN28" s="2">
        <f t="shared" si="84"/>
        <v>76.170427190332333</v>
      </c>
      <c r="EO28" s="2">
        <f t="shared" si="85"/>
        <v>75.993656457376204</v>
      </c>
      <c r="EQ28" s="2">
        <f t="shared" si="86"/>
        <v>81.665796523140187</v>
      </c>
      <c r="ER28" s="2">
        <f t="shared" si="87"/>
        <v>86.175078951643599</v>
      </c>
      <c r="ES28" s="2">
        <f t="shared" si="87"/>
        <v>85.153743271979607</v>
      </c>
      <c r="ET28" s="2">
        <f t="shared" si="87"/>
        <v>86.471344993373336</v>
      </c>
      <c r="EU28" s="2">
        <f t="shared" si="87"/>
        <v>85.15420511054748</v>
      </c>
      <c r="EV28" s="2">
        <f t="shared" si="87"/>
        <v>85.292143201542913</v>
      </c>
      <c r="EW28" s="2">
        <f t="shared" si="87"/>
        <v>86.472899705189519</v>
      </c>
      <c r="EX28" s="2">
        <f t="shared" si="87"/>
        <v>89.061499889012225</v>
      </c>
      <c r="EY28" s="2">
        <f t="shared" si="87"/>
        <v>86.201545530835915</v>
      </c>
      <c r="EZ28" s="2">
        <f t="shared" si="87"/>
        <v>85.101618991432431</v>
      </c>
      <c r="FA28" s="2">
        <f t="shared" si="87"/>
        <v>87.53054475460749</v>
      </c>
      <c r="FB28" s="2">
        <f t="shared" si="87"/>
        <v>87.92685783896323</v>
      </c>
      <c r="FC28" s="2">
        <f t="shared" si="87"/>
        <v>89.966157597581443</v>
      </c>
      <c r="FD28" s="2">
        <f t="shared" si="87"/>
        <v>87.767675469168907</v>
      </c>
      <c r="FE28" s="2">
        <f t="shared" si="87"/>
        <v>92.733159617921643</v>
      </c>
      <c r="FG28" s="2">
        <f t="shared" si="88"/>
        <v>1.9954361182714771E-2</v>
      </c>
      <c r="FH28" s="2">
        <f t="shared" si="89"/>
        <v>2.239915620081007E-2</v>
      </c>
      <c r="FI28" s="2">
        <f t="shared" si="89"/>
        <v>2.3067562100868407E-2</v>
      </c>
      <c r="FJ28" s="2">
        <f t="shared" si="89"/>
        <v>2.4129116570322524E-2</v>
      </c>
      <c r="FK28" s="2">
        <f t="shared" si="89"/>
        <v>2.2924422789703219E-2</v>
      </c>
      <c r="FL28" s="2">
        <f t="shared" si="89"/>
        <v>2.014476977779853E-2</v>
      </c>
      <c r="FM28" s="2">
        <f t="shared" si="89"/>
        <v>1.8796679253925769E-2</v>
      </c>
      <c r="FN28" s="2">
        <f t="shared" si="89"/>
        <v>2.0765542718425904E-2</v>
      </c>
      <c r="FO28" s="2">
        <f t="shared" si="89"/>
        <v>1.9350306818415104E-2</v>
      </c>
      <c r="FP28" s="2">
        <f t="shared" si="89"/>
        <v>1.7670643175427034E-2</v>
      </c>
      <c r="FQ28" s="2">
        <f t="shared" si="89"/>
        <v>1.723418588460205E-2</v>
      </c>
      <c r="FR28" s="2">
        <f t="shared" si="89"/>
        <v>2.0599390689148608E-2</v>
      </c>
      <c r="FS28" s="2">
        <f t="shared" si="89"/>
        <v>2.5142265468952596E-2</v>
      </c>
      <c r="FT28" s="2">
        <f t="shared" si="89"/>
        <v>1.4840166207871729E-2</v>
      </c>
      <c r="FU28" s="2">
        <f t="shared" si="89"/>
        <v>1.2490715041393374E-2</v>
      </c>
      <c r="FW28" s="2">
        <f t="shared" ref="FW28:FW91" si="112">POWER(10,($B28-C$232)/C$229)/(1+POWER(10,($B28-C$232)/C$229))</f>
        <v>8.6341762673242309E-7</v>
      </c>
      <c r="FX28" s="2">
        <f t="shared" si="90"/>
        <v>9.895129751053734E-7</v>
      </c>
      <c r="FY28" s="2">
        <f t="shared" si="90"/>
        <v>9.5556300966622675E-7</v>
      </c>
      <c r="FZ28" s="2">
        <f t="shared" si="90"/>
        <v>9.3510835229955973E-7</v>
      </c>
      <c r="GA28" s="2">
        <f t="shared" si="90"/>
        <v>8.765219374223761E-7</v>
      </c>
      <c r="GB28" s="2">
        <f t="shared" si="90"/>
        <v>9.9530788330012721E-7</v>
      </c>
      <c r="GC28" s="2">
        <f t="shared" si="90"/>
        <v>1.1196879780092668E-6</v>
      </c>
      <c r="GD28" s="2">
        <f t="shared" si="90"/>
        <v>1.3340576626422471E-6</v>
      </c>
      <c r="GE28" s="2">
        <f t="shared" si="90"/>
        <v>1.2494953849758504E-6</v>
      </c>
      <c r="GF28" s="2">
        <f t="shared" si="90"/>
        <v>1.0849648890066812E-6</v>
      </c>
      <c r="GG28" s="2">
        <f t="shared" si="90"/>
        <v>9.573262027445554E-7</v>
      </c>
      <c r="GH28" s="2">
        <f t="shared" si="90"/>
        <v>8.4747750094119257E-7</v>
      </c>
      <c r="GI28" s="2">
        <f t="shared" si="90"/>
        <v>8.9070240933403354E-7</v>
      </c>
      <c r="GJ28" s="2">
        <f t="shared" si="90"/>
        <v>7.0675822319438265E-7</v>
      </c>
      <c r="GK28" s="2">
        <f t="shared" si="90"/>
        <v>5.8345939474051271E-7</v>
      </c>
      <c r="GM28" s="86">
        <f t="shared" ref="GM28:GM91" si="113" xml:space="preserve"> _xlfn.NORM.DIST($B28, C$7, ABS(C$11), TRUE) * _xlfn.NORM.DIST(($B28 - C$7)*C$15, 0, ABS(C$11), TRUE) * 2</f>
        <v>8.3625760918233399E-14</v>
      </c>
      <c r="GN28" s="86">
        <f t="shared" si="91"/>
        <v>4.0771130814195003E-12</v>
      </c>
      <c r="GO28" s="86">
        <f t="shared" si="91"/>
        <v>1.316116362907388E-12</v>
      </c>
      <c r="GP28" s="86">
        <f t="shared" si="91"/>
        <v>4.914740481196866E-12</v>
      </c>
      <c r="GQ28" s="86">
        <f t="shared" si="91"/>
        <v>6.1305318368339164E-12</v>
      </c>
      <c r="GR28" s="86">
        <f t="shared" si="91"/>
        <v>6.2858145405347728E-14</v>
      </c>
      <c r="GS28" s="86">
        <f t="shared" si="91"/>
        <v>1.5467661261005574E-14</v>
      </c>
      <c r="GT28" s="86">
        <f t="shared" si="91"/>
        <v>4.0414326819779518E-14</v>
      </c>
      <c r="GU28" s="86">
        <f t="shared" si="91"/>
        <v>1.2853946876917327E-14</v>
      </c>
      <c r="GV28" s="86">
        <f t="shared" si="91"/>
        <v>1.2441921119277459E-15</v>
      </c>
      <c r="GW28" s="86">
        <f t="shared" si="91"/>
        <v>4.3570922642590501E-16</v>
      </c>
      <c r="GX28" s="86">
        <f t="shared" si="91"/>
        <v>6.0188585196604645E-13</v>
      </c>
      <c r="GY28" s="86">
        <f t="shared" si="91"/>
        <v>1.8109220564154136E-11</v>
      </c>
      <c r="GZ28" s="86">
        <f t="shared" si="91"/>
        <v>1.9300906354481206E-18</v>
      </c>
      <c r="HA28" s="86">
        <f t="shared" si="91"/>
        <v>8.2038960861442638E-26</v>
      </c>
      <c r="HC28" s="86">
        <f xml:space="preserve"> _xlfn.NORM.DIST($B28, C$8, ABS(C$12), TRUE) * _xlfn.NORM.DIST(($B28 - C$8)*C$16, 0, ABS(C$12), TRUE) * 2</f>
        <v>9.0084495744304117E-37</v>
      </c>
      <c r="HD28" s="86">
        <f t="shared" si="92"/>
        <v>1.2749526536016007E-30</v>
      </c>
      <c r="HE28" s="86">
        <f t="shared" si="92"/>
        <v>1.1272740429302587E-31</v>
      </c>
      <c r="HF28" s="86">
        <f t="shared" si="92"/>
        <v>1.5546876549212348E-32</v>
      </c>
      <c r="HG28" s="86">
        <f t="shared" si="92"/>
        <v>5.0390961707880889E-32</v>
      </c>
      <c r="HH28" s="86">
        <f t="shared" si="92"/>
        <v>3.6755703924108923E-31</v>
      </c>
      <c r="HI28" s="86">
        <f t="shared" si="92"/>
        <v>1.8957961145967203E-32</v>
      </c>
      <c r="HJ28" s="86">
        <f t="shared" si="92"/>
        <v>1.9398172846461555E-33</v>
      </c>
      <c r="HK28" s="86">
        <f t="shared" si="92"/>
        <v>1.8106067526151223E-34</v>
      </c>
      <c r="HL28" s="86">
        <f t="shared" si="92"/>
        <v>3.8295473944554668E-35</v>
      </c>
      <c r="HM28" s="86">
        <f t="shared" si="92"/>
        <v>1.4639720901258708E-34</v>
      </c>
      <c r="HN28" s="86">
        <f t="shared" si="92"/>
        <v>1.210194350309108E-30</v>
      </c>
      <c r="HO28" s="86">
        <f t="shared" si="92"/>
        <v>7.1169918046510287E-31</v>
      </c>
      <c r="HP28" s="86">
        <f t="shared" si="92"/>
        <v>3.8174511326861001E-52</v>
      </c>
      <c r="HQ28" s="86">
        <f t="shared" si="92"/>
        <v>3.9556341993080309E-64</v>
      </c>
      <c r="HS28" s="86">
        <f t="shared" ref="HS28:HS91" si="114" xml:space="preserve"> _xlfn.NORM.DIST($B28, C$9, ABS(C$13), TRUE) * _xlfn.NORM.DIST(($B28 - C$9)*C$17, 0, ABS(C$13), TRUE) * 2</f>
        <v>8.0662865635152712E-81</v>
      </c>
      <c r="HT28" s="86">
        <f t="shared" si="93"/>
        <v>1.6809022368065183E-65</v>
      </c>
      <c r="HU28" s="86">
        <f t="shared" si="93"/>
        <v>2.3073495798768121E-69</v>
      </c>
      <c r="HV28" s="86">
        <f t="shared" si="93"/>
        <v>4.6769152256901003E-71</v>
      </c>
      <c r="HW28" s="86">
        <f t="shared" si="93"/>
        <v>9.0107444839896862E-70</v>
      </c>
      <c r="HX28" s="86">
        <f t="shared" si="93"/>
        <v>1.5761891608711224E-68</v>
      </c>
      <c r="HY28" s="86">
        <f t="shared" si="93"/>
        <v>3.1749405818952175E-71</v>
      </c>
      <c r="HZ28" s="86">
        <f t="shared" si="93"/>
        <v>8.9419526668099531E-74</v>
      </c>
      <c r="IA28" s="86">
        <f t="shared" si="93"/>
        <v>5.5490302258491637E-76</v>
      </c>
      <c r="IB28" s="86">
        <f t="shared" si="93"/>
        <v>7.7141721691161054E-78</v>
      </c>
      <c r="IC28" s="86">
        <f t="shared" si="93"/>
        <v>8.8916670142013142E-77</v>
      </c>
      <c r="ID28" s="86">
        <f t="shared" si="93"/>
        <v>7.1059336252499037E-67</v>
      </c>
      <c r="IE28" s="86">
        <f t="shared" si="93"/>
        <v>1.0367742176086523E-67</v>
      </c>
      <c r="IF28" s="86">
        <f t="shared" si="93"/>
        <v>1.0213665219465953E-39</v>
      </c>
      <c r="IG28" s="86">
        <f t="shared" si="93"/>
        <v>3.3711370004031901E-46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2.1412064381156545E-239</v>
      </c>
      <c r="IW28" s="86">
        <f t="shared" ref="IW28:IW91" si="129" xml:space="preserve"> _xlfn.NORM.DIST($B28, Q$10, ABS(Q$14), TRUE) * _xlfn.NORM.DIST(($B28 - Q$10)*Q$18, 0, ABS(Q$14), TRUE) * 2</f>
        <v>2.7226339259232721E-213</v>
      </c>
      <c r="IY28" s="86">
        <f t="shared" ref="IY28:IY91" si="130">GM28+HC28+HS28+II28</f>
        <v>8.3625760918233399E-14</v>
      </c>
      <c r="IZ28" s="86">
        <f t="shared" ref="IZ28:IZ91" si="131">GN28+HD28+HT28+IJ28</f>
        <v>4.0771130814195003E-12</v>
      </c>
      <c r="JA28" s="86">
        <f t="shared" ref="JA28:JA91" si="132">GO28+HE28+HU28+IK28</f>
        <v>1.316116362907388E-12</v>
      </c>
      <c r="JB28" s="86">
        <f t="shared" ref="JB28:JB91" si="133">GP28+HF28+HV28+IL28</f>
        <v>4.914740481196866E-12</v>
      </c>
      <c r="JC28" s="86">
        <f t="shared" ref="JC28:JC91" si="134">GQ28+HG28+HW28+IM28</f>
        <v>6.1305318368339164E-12</v>
      </c>
      <c r="JD28" s="86">
        <f t="shared" ref="JD28:JD91" si="135">GR28+HH28+HX28+IN28</f>
        <v>6.2858145405347728E-14</v>
      </c>
      <c r="JE28" s="86">
        <f t="shared" ref="JE28:JE91" si="136">GS28+HI28+HY28+IO28</f>
        <v>1.5467661261005574E-14</v>
      </c>
      <c r="JF28" s="86">
        <f t="shared" ref="JF28:JF91" si="137">GT28+HJ28+HZ28+IP28</f>
        <v>4.0414326819779518E-14</v>
      </c>
      <c r="JG28" s="86">
        <f t="shared" ref="JG28:JG91" si="138">GU28+HK28+IA28+IQ28</f>
        <v>1.2853946876917327E-14</v>
      </c>
      <c r="JH28" s="86">
        <f t="shared" ref="JH28:JH91" si="139">GV28+HL28+IB28+IR28</f>
        <v>1.2441921119277459E-15</v>
      </c>
      <c r="JI28" s="86">
        <f t="shared" ref="JI28:JI91" si="140">GW28+HM28+IC28+IS28</f>
        <v>4.3570922642590501E-16</v>
      </c>
      <c r="JJ28" s="86">
        <f t="shared" ref="JJ28:JJ91" si="141">GX28+HN28+ID28+IT28</f>
        <v>6.0188585196604645E-13</v>
      </c>
      <c r="JK28" s="86">
        <f t="shared" ref="JK28:JK91" si="142">GY28+HO28+IE28+IU28</f>
        <v>1.8109220564154136E-11</v>
      </c>
      <c r="JL28" s="86">
        <f t="shared" ref="JL28:JL91" si="143">GZ28+HP28+IF28+IV28</f>
        <v>1.9300906354481206E-18</v>
      </c>
      <c r="JM28" s="86">
        <f t="shared" ref="JM28:JM91" si="144">HA28+HQ28+IG28+IW28</f>
        <v>8.2038960861442638E-26</v>
      </c>
    </row>
    <row r="29" spans="1:274" x14ac:dyDescent="0.25">
      <c r="B29" s="2">
        <v>2</v>
      </c>
      <c r="C29" s="37">
        <v>83.084999999999994</v>
      </c>
      <c r="D29" s="37">
        <v>85.763000000000005</v>
      </c>
      <c r="E29" s="37">
        <v>83.457999999999998</v>
      </c>
      <c r="F29" s="37">
        <v>84.287999999999997</v>
      </c>
      <c r="G29" s="37">
        <v>84.05</v>
      </c>
      <c r="H29" s="37">
        <v>85.869</v>
      </c>
      <c r="I29" s="37">
        <v>89.295000000000002</v>
      </c>
      <c r="J29" s="37">
        <v>92.573999999999998</v>
      </c>
      <c r="K29" s="37">
        <v>88.361000000000004</v>
      </c>
      <c r="L29" s="37">
        <v>84.802999999999997</v>
      </c>
      <c r="M29" s="37">
        <v>84.704999999999998</v>
      </c>
      <c r="N29" s="37">
        <v>84.983000000000004</v>
      </c>
      <c r="O29" s="37">
        <v>81.585999999999999</v>
      </c>
      <c r="P29" s="37">
        <v>80.152000000000001</v>
      </c>
      <c r="Q29" s="37">
        <v>78.822000000000003</v>
      </c>
      <c r="R29" s="5"/>
      <c r="S29" s="4">
        <f t="shared" si="8"/>
        <v>80.380856495434472</v>
      </c>
      <c r="T29" s="4">
        <f t="shared" si="9"/>
        <v>83.342858623131931</v>
      </c>
      <c r="U29" s="4">
        <f t="shared" si="10"/>
        <v>82.308849366389254</v>
      </c>
      <c r="V29" s="4">
        <f t="shared" si="11"/>
        <v>82.467505313677947</v>
      </c>
      <c r="W29" s="4">
        <f t="shared" si="12"/>
        <v>82.085368588844602</v>
      </c>
      <c r="X29" s="4">
        <f t="shared" si="13"/>
        <v>82.992090447285662</v>
      </c>
      <c r="Y29" s="4">
        <f t="shared" si="14"/>
        <v>86.553568235014495</v>
      </c>
      <c r="Z29" s="4">
        <f t="shared" si="15"/>
        <v>89.667676257791499</v>
      </c>
      <c r="AA29" s="4">
        <f t="shared" si="16"/>
        <v>86.243644748580067</v>
      </c>
      <c r="AB29" s="4">
        <f t="shared" si="17"/>
        <v>82.481785861105678</v>
      </c>
      <c r="AC29" s="4" t="e">
        <f t="shared" si="18"/>
        <v>#N/A</v>
      </c>
      <c r="AD29" s="4">
        <f t="shared" si="19"/>
        <v>83.283295880216727</v>
      </c>
      <c r="AE29" s="4">
        <f t="shared" si="20"/>
        <v>80.086454732741529</v>
      </c>
      <c r="AF29" s="4" t="e">
        <f t="shared" si="21"/>
        <v>#N/A</v>
      </c>
      <c r="AG29" s="4" t="e">
        <f t="shared" si="22"/>
        <v>#N/A</v>
      </c>
      <c r="AI29" s="4">
        <f t="shared" si="23"/>
        <v>2.704143504565522</v>
      </c>
      <c r="AJ29" s="4">
        <f t="shared" si="24"/>
        <v>2.4201413768680737</v>
      </c>
      <c r="AK29" s="4">
        <f t="shared" si="25"/>
        <v>1.1491506336107449</v>
      </c>
      <c r="AL29" s="4">
        <f t="shared" si="26"/>
        <v>1.8204946863220499</v>
      </c>
      <c r="AM29" s="4">
        <f t="shared" si="27"/>
        <v>1.9646314111553949</v>
      </c>
      <c r="AN29" s="4">
        <f t="shared" si="28"/>
        <v>2.8769095527143378</v>
      </c>
      <c r="AO29" s="4">
        <f t="shared" si="29"/>
        <v>2.7414317649855064</v>
      </c>
      <c r="AP29" s="4">
        <f t="shared" si="30"/>
        <v>2.9063237422084995</v>
      </c>
      <c r="AQ29" s="4">
        <f t="shared" si="31"/>
        <v>2.1173552514199372</v>
      </c>
      <c r="AR29" s="4">
        <f t="shared" si="32"/>
        <v>2.3212141388943195</v>
      </c>
      <c r="AS29" s="4">
        <f t="shared" si="33"/>
        <v>0</v>
      </c>
      <c r="AT29" s="4">
        <f t="shared" si="34"/>
        <v>1.6997041197832772</v>
      </c>
      <c r="AU29" s="4">
        <f t="shared" si="35"/>
        <v>1.499545267258469</v>
      </c>
      <c r="AV29" s="4">
        <f t="shared" si="36"/>
        <v>0</v>
      </c>
      <c r="AW29" s="4">
        <f t="shared" si="36"/>
        <v>0</v>
      </c>
      <c r="AY29" s="2">
        <f t="shared" si="96"/>
        <v>80.380856495119602</v>
      </c>
      <c r="AZ29" s="2">
        <f t="shared" si="37"/>
        <v>83.342858609916831</v>
      </c>
      <c r="BA29" s="2">
        <f t="shared" si="37"/>
        <v>82.308849361812321</v>
      </c>
      <c r="BB29" s="2">
        <f t="shared" si="37"/>
        <v>82.467505298081477</v>
      </c>
      <c r="BC29" s="2">
        <f t="shared" si="37"/>
        <v>82.085368569508788</v>
      </c>
      <c r="BD29" s="2">
        <f t="shared" si="37"/>
        <v>82.992090447029497</v>
      </c>
      <c r="BE29" s="2">
        <f t="shared" si="37"/>
        <v>86.553568234948287</v>
      </c>
      <c r="BF29" s="2">
        <f t="shared" si="37"/>
        <v>89.667676257627292</v>
      </c>
      <c r="BG29" s="2">
        <f t="shared" si="37"/>
        <v>86.243644748523167</v>
      </c>
      <c r="BH29" s="2">
        <f t="shared" si="37"/>
        <v>82.481785861099496</v>
      </c>
      <c r="BI29" s="2" t="e">
        <f t="shared" si="37"/>
        <v>#N/A</v>
      </c>
      <c r="BJ29" s="2">
        <f t="shared" si="37"/>
        <v>83.283295877965557</v>
      </c>
      <c r="BK29" s="2">
        <f t="shared" si="37"/>
        <v>80.086454679996351</v>
      </c>
      <c r="BL29" s="2" t="e">
        <f t="shared" si="37"/>
        <v>#N/A</v>
      </c>
      <c r="BM29" s="2" t="e">
        <f t="shared" si="37"/>
        <v>#N/A</v>
      </c>
      <c r="BO29" s="2">
        <f t="shared" si="38"/>
        <v>83.084999999999994</v>
      </c>
      <c r="BP29" s="2">
        <f t="shared" si="39"/>
        <v>85.763000000000005</v>
      </c>
      <c r="BQ29" s="2">
        <f t="shared" si="40"/>
        <v>83.457999999999998</v>
      </c>
      <c r="BR29" s="2">
        <f t="shared" si="41"/>
        <v>84.287999999999997</v>
      </c>
      <c r="BS29" s="2">
        <f t="shared" si="42"/>
        <v>84.05</v>
      </c>
      <c r="BT29" s="2">
        <f t="shared" si="43"/>
        <v>85.869</v>
      </c>
      <c r="BU29" s="2">
        <f t="shared" si="44"/>
        <v>89.295000000000002</v>
      </c>
      <c r="BV29" s="2">
        <f t="shared" si="45"/>
        <v>92.573999999999998</v>
      </c>
      <c r="BW29" s="2">
        <f t="shared" si="46"/>
        <v>88.361000000000004</v>
      </c>
      <c r="BX29" s="2">
        <f t="shared" si="47"/>
        <v>84.802999999999997</v>
      </c>
      <c r="BY29" s="2" t="str">
        <f t="shared" si="48"/>
        <v/>
      </c>
      <c r="BZ29" s="2">
        <f t="shared" si="49"/>
        <v>84.983000000000004</v>
      </c>
      <c r="CA29" s="2">
        <f t="shared" si="50"/>
        <v>81.585999999999999</v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80.331074146783422</v>
      </c>
      <c r="DL29" s="2">
        <f t="shared" si="70"/>
        <v>83.245860816249362</v>
      </c>
      <c r="DM29" s="2">
        <f t="shared" si="70"/>
        <v>82.239395997082866</v>
      </c>
      <c r="DN29" s="2">
        <f t="shared" si="70"/>
        <v>82.343787456445995</v>
      </c>
      <c r="DO29" s="2">
        <f t="shared" si="70"/>
        <v>81.960106852497105</v>
      </c>
      <c r="DP29" s="2">
        <f t="shared" si="70"/>
        <v>82.897370884929018</v>
      </c>
      <c r="DQ29" s="2">
        <f t="shared" si="70"/>
        <v>86.534731712473544</v>
      </c>
      <c r="DR29" s="2">
        <f t="shared" si="70"/>
        <v>89.621297795228031</v>
      </c>
      <c r="DS29" s="2">
        <f t="shared" si="70"/>
        <v>86.278745243128952</v>
      </c>
      <c r="DT29" s="2">
        <f t="shared" si="70"/>
        <v>82.418696617336153</v>
      </c>
      <c r="DU29" s="2">
        <f t="shared" si="70"/>
        <v>81.301001161440183</v>
      </c>
      <c r="DV29" s="2">
        <f t="shared" si="70"/>
        <v>83.177169284204169</v>
      </c>
      <c r="DW29" s="2">
        <f t="shared" si="70"/>
        <v>79.798340900562849</v>
      </c>
      <c r="DX29" s="2">
        <f t="shared" si="70"/>
        <v>77.540766135084425</v>
      </c>
      <c r="DY29" s="2">
        <f t="shared" si="70"/>
        <v>75.759157624633417</v>
      </c>
      <c r="EA29" s="2">
        <f t="shared" si="71"/>
        <v>82.610793004812649</v>
      </c>
      <c r="EB29" s="2">
        <f t="shared" si="72"/>
        <v>87.203836996735589</v>
      </c>
      <c r="EC29" s="2">
        <f t="shared" si="73"/>
        <v>84.991447771924399</v>
      </c>
      <c r="ED29" s="2">
        <f t="shared" si="74"/>
        <v>87.030875821350349</v>
      </c>
      <c r="EE29" s="2">
        <f t="shared" si="75"/>
        <v>86.954534788245468</v>
      </c>
      <c r="EF29" s="2">
        <f t="shared" si="76"/>
        <v>87.194027331887199</v>
      </c>
      <c r="EG29" s="2">
        <f t="shared" si="77"/>
        <v>87.450397647058807</v>
      </c>
      <c r="EH29" s="2">
        <f t="shared" si="78"/>
        <v>91.662468875122272</v>
      </c>
      <c r="EI29" s="2">
        <f t="shared" si="79"/>
        <v>84.621218689272908</v>
      </c>
      <c r="EJ29" s="2">
        <f t="shared" si="80"/>
        <v>85.680428747820429</v>
      </c>
      <c r="EK29" s="2">
        <f t="shared" si="81"/>
        <v>88.71800714862043</v>
      </c>
      <c r="EL29" s="2">
        <f t="shared" si="82"/>
        <v>87.885125221532022</v>
      </c>
      <c r="EM29" s="2">
        <f t="shared" si="83"/>
        <v>90.274750166112966</v>
      </c>
      <c r="EN29" s="2">
        <f t="shared" si="84"/>
        <v>76.158570996978867</v>
      </c>
      <c r="EO29" s="2">
        <f t="shared" si="85"/>
        <v>75.990200758404427</v>
      </c>
      <c r="EQ29" s="2">
        <f t="shared" si="86"/>
        <v>81.586646874996561</v>
      </c>
      <c r="ER29" s="2">
        <f t="shared" si="87"/>
        <v>86.078250329001534</v>
      </c>
      <c r="ES29" s="2">
        <f t="shared" si="87"/>
        <v>85.059756819558075</v>
      </c>
      <c r="ET29" s="2">
        <f t="shared" si="87"/>
        <v>86.36565565000322</v>
      </c>
      <c r="EU29" s="2">
        <f t="shared" si="87"/>
        <v>85.055278821866253</v>
      </c>
      <c r="EV29" s="2">
        <f t="shared" si="87"/>
        <v>85.193355593056893</v>
      </c>
      <c r="EW29" s="2">
        <f t="shared" si="87"/>
        <v>86.369553284928401</v>
      </c>
      <c r="EX29" s="2">
        <f t="shared" si="87"/>
        <v>88.950802275918349</v>
      </c>
      <c r="EY29" s="2">
        <f t="shared" si="87"/>
        <v>86.10155139819102</v>
      </c>
      <c r="EZ29" s="2">
        <f t="shared" si="87"/>
        <v>85.001641879603184</v>
      </c>
      <c r="FA29" s="2">
        <f t="shared" si="87"/>
        <v>87.412647611361734</v>
      </c>
      <c r="FB29" s="2">
        <f t="shared" si="87"/>
        <v>87.811000758000745</v>
      </c>
      <c r="FC29" s="2">
        <f t="shared" si="87"/>
        <v>89.833128109615856</v>
      </c>
      <c r="FD29" s="2">
        <f t="shared" si="87"/>
        <v>87.659993967828427</v>
      </c>
      <c r="FE29" s="2">
        <f t="shared" si="87"/>
        <v>92.586359029328179</v>
      </c>
      <c r="FG29" s="2">
        <f t="shared" si="88"/>
        <v>2.1837481292467008E-2</v>
      </c>
      <c r="FH29" s="2">
        <f t="shared" si="89"/>
        <v>2.450722553205888E-2</v>
      </c>
      <c r="FI29" s="2">
        <f t="shared" si="89"/>
        <v>2.5236913706828096E-2</v>
      </c>
      <c r="FJ29" s="2">
        <f t="shared" si="89"/>
        <v>2.6395602999353042E-2</v>
      </c>
      <c r="FK29" s="2">
        <f t="shared" si="89"/>
        <v>2.5080658680752682E-2</v>
      </c>
      <c r="FL29" s="2">
        <f t="shared" si="89"/>
        <v>2.2045454801764279E-2</v>
      </c>
      <c r="FM29" s="2">
        <f t="shared" si="89"/>
        <v>2.0572840738342105E-2</v>
      </c>
      <c r="FN29" s="2">
        <f t="shared" si="89"/>
        <v>2.2723440179512784E-2</v>
      </c>
      <c r="FO29" s="2">
        <f t="shared" si="89"/>
        <v>2.1177653320533042E-2</v>
      </c>
      <c r="FP29" s="2">
        <f t="shared" si="89"/>
        <v>1.9342499246296146E-2</v>
      </c>
      <c r="FQ29" s="2">
        <f t="shared" si="89"/>
        <v>1.886554087888366E-2</v>
      </c>
      <c r="FR29" s="2">
        <f t="shared" si="89"/>
        <v>2.2541982986587286E-2</v>
      </c>
      <c r="FS29" s="2">
        <f t="shared" si="89"/>
        <v>2.7501236677033532E-2</v>
      </c>
      <c r="FT29" s="2">
        <f t="shared" si="89"/>
        <v>1.6248654622743698E-2</v>
      </c>
      <c r="FU29" s="2">
        <f t="shared" si="89"/>
        <v>1.3679312009160276E-2</v>
      </c>
      <c r="FW29" s="2">
        <f t="shared" si="112"/>
        <v>9.4671852301522069E-7</v>
      </c>
      <c r="FX29" s="2">
        <f t="shared" si="90"/>
        <v>1.0849792984247189E-6</v>
      </c>
      <c r="FY29" s="2">
        <f t="shared" si="90"/>
        <v>1.0477539085465012E-6</v>
      </c>
      <c r="FZ29" s="2">
        <f t="shared" si="90"/>
        <v>1.0253258268254451E-6</v>
      </c>
      <c r="GA29" s="2">
        <f t="shared" si="90"/>
        <v>9.6108711155023931E-7</v>
      </c>
      <c r="GB29" s="2">
        <f t="shared" si="90"/>
        <v>1.0913332876921798E-6</v>
      </c>
      <c r="GC29" s="2">
        <f t="shared" si="90"/>
        <v>1.2277133217464961E-6</v>
      </c>
      <c r="GD29" s="2">
        <f t="shared" si="90"/>
        <v>1.4627649512161804E-6</v>
      </c>
      <c r="GE29" s="2">
        <f t="shared" si="90"/>
        <v>1.370044280650003E-6</v>
      </c>
      <c r="GF29" s="2">
        <f t="shared" si="90"/>
        <v>1.1896402198506041E-6</v>
      </c>
      <c r="GG29" s="2">
        <f t="shared" si="90"/>
        <v>1.049687210955684E-6</v>
      </c>
      <c r="GH29" s="2">
        <f t="shared" si="90"/>
        <v>9.2924052552634625E-7</v>
      </c>
      <c r="GI29" s="2">
        <f t="shared" si="90"/>
        <v>9.7663568716138356E-7</v>
      </c>
      <c r="GJ29" s="2">
        <f t="shared" si="90"/>
        <v>7.7494492883655622E-7</v>
      </c>
      <c r="GK29" s="2">
        <f t="shared" si="90"/>
        <v>6.3975046865560784E-7</v>
      </c>
      <c r="GM29" s="86">
        <f t="shared" si="113"/>
        <v>2.0260364772904975E-13</v>
      </c>
      <c r="GN29" s="86">
        <f t="shared" si="91"/>
        <v>8.7120715032048306E-12</v>
      </c>
      <c r="GO29" s="86">
        <f t="shared" si="91"/>
        <v>2.958431317734623E-12</v>
      </c>
      <c r="GP29" s="86">
        <f t="shared" si="91"/>
        <v>1.0587059726790641E-11</v>
      </c>
      <c r="GQ29" s="86">
        <f t="shared" si="91"/>
        <v>1.2953440569407728E-11</v>
      </c>
      <c r="GR29" s="86">
        <f t="shared" si="91"/>
        <v>1.5431482188208592E-13</v>
      </c>
      <c r="GS29" s="86">
        <f t="shared" si="91"/>
        <v>3.9421029623356406E-14</v>
      </c>
      <c r="GT29" s="86">
        <f t="shared" si="91"/>
        <v>1.0166464712807609E-13</v>
      </c>
      <c r="GU29" s="86">
        <f t="shared" si="91"/>
        <v>3.3225353313873161E-14</v>
      </c>
      <c r="GV29" s="86">
        <f t="shared" si="91"/>
        <v>3.4368269213984086E-15</v>
      </c>
      <c r="GW29" s="86">
        <f t="shared" si="91"/>
        <v>1.2441916718089867E-15</v>
      </c>
      <c r="GX29" s="86">
        <f t="shared" si="91"/>
        <v>1.3610807050494486E-12</v>
      </c>
      <c r="GY29" s="86">
        <f t="shared" si="91"/>
        <v>3.7348104215119967E-11</v>
      </c>
      <c r="GZ29" s="86">
        <f t="shared" si="91"/>
        <v>6.4741882592453356E-18</v>
      </c>
      <c r="HA29" s="86">
        <f t="shared" si="91"/>
        <v>4.8352045826461233E-25</v>
      </c>
      <c r="HC29" s="86">
        <f t="shared" ref="HC29:HC91" si="145" xml:space="preserve"> _xlfn.NORM.DIST($B29, C$8, ABS(C$12), TRUE) * _xlfn.NORM.DIST(($B29 - C$8)*C$16, 0, ABS(C$12), TRUE) * 2</f>
        <v>5.9259519978699576E-36</v>
      </c>
      <c r="HD29" s="86">
        <f t="shared" si="92"/>
        <v>5.9417533487730394E-30</v>
      </c>
      <c r="HE29" s="86">
        <f t="shared" si="92"/>
        <v>5.7244723598398528E-31</v>
      </c>
      <c r="HF29" s="86">
        <f t="shared" si="92"/>
        <v>8.2831317808642161E-32</v>
      </c>
      <c r="HG29" s="86">
        <f t="shared" si="92"/>
        <v>2.5786667368092517E-31</v>
      </c>
      <c r="HH29" s="86">
        <f t="shared" si="92"/>
        <v>1.8205140351140779E-30</v>
      </c>
      <c r="HI29" s="86">
        <f t="shared" si="92"/>
        <v>1.0085153127062592E-31</v>
      </c>
      <c r="HJ29" s="86">
        <f t="shared" si="92"/>
        <v>1.1291163984241881E-32</v>
      </c>
      <c r="HK29" s="86">
        <f t="shared" si="92"/>
        <v>1.1008268476538945E-33</v>
      </c>
      <c r="HL29" s="86">
        <f t="shared" si="92"/>
        <v>2.3714575310608515E-34</v>
      </c>
      <c r="HM29" s="86">
        <f t="shared" si="92"/>
        <v>8.6968037234861936E-34</v>
      </c>
      <c r="HN29" s="86">
        <f t="shared" si="92"/>
        <v>5.6784092695440175E-30</v>
      </c>
      <c r="HO29" s="86">
        <f t="shared" si="92"/>
        <v>3.4386372102864266E-30</v>
      </c>
      <c r="HP29" s="86">
        <f t="shared" si="92"/>
        <v>5.9049234285051151E-51</v>
      </c>
      <c r="HQ29" s="86">
        <f t="shared" si="92"/>
        <v>1.2214175780418538E-62</v>
      </c>
      <c r="HS29" s="86">
        <f t="shared" si="114"/>
        <v>1.4737956633193743E-79</v>
      </c>
      <c r="HT29" s="86">
        <f t="shared" si="93"/>
        <v>1.7538440702221288E-64</v>
      </c>
      <c r="HU29" s="86">
        <f t="shared" si="93"/>
        <v>2.8252303959893724E-68</v>
      </c>
      <c r="HV29" s="86">
        <f t="shared" si="93"/>
        <v>6.1404315900514088E-70</v>
      </c>
      <c r="HW29" s="86">
        <f t="shared" si="93"/>
        <v>1.1087983426775195E-68</v>
      </c>
      <c r="HX29" s="86">
        <f t="shared" si="93"/>
        <v>1.8678960839767653E-67</v>
      </c>
      <c r="HY29" s="86">
        <f t="shared" si="93"/>
        <v>4.186646631068013E-70</v>
      </c>
      <c r="HZ29" s="86">
        <f t="shared" si="93"/>
        <v>1.3635737118344996E-72</v>
      </c>
      <c r="IA29" s="86">
        <f t="shared" si="93"/>
        <v>9.0327999303652957E-75</v>
      </c>
      <c r="IB29" s="86">
        <f t="shared" si="93"/>
        <v>1.3000361413205073E-76</v>
      </c>
      <c r="IC29" s="86">
        <f t="shared" si="93"/>
        <v>1.4115820589710427E-75</v>
      </c>
      <c r="ID29" s="86">
        <f t="shared" si="93"/>
        <v>7.6757965224530519E-66</v>
      </c>
      <c r="IE29" s="86">
        <f t="shared" si="93"/>
        <v>1.1786034538601039E-66</v>
      </c>
      <c r="IF29" s="86">
        <f t="shared" si="93"/>
        <v>3.9929903808422079E-39</v>
      </c>
      <c r="IG29" s="86">
        <f t="shared" si="93"/>
        <v>1.6483532106284659E-45</v>
      </c>
      <c r="II29" s="86">
        <f t="shared" si="115"/>
        <v>0</v>
      </c>
      <c r="IJ29" s="86">
        <f t="shared" si="116"/>
        <v>2.4464886374882313E-306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2.5509215188186296E-236</v>
      </c>
      <c r="IW29" s="86">
        <f t="shared" si="129"/>
        <v>1.3692421893012785E-210</v>
      </c>
      <c r="IY29" s="86">
        <f t="shared" si="130"/>
        <v>2.0260364772904975E-13</v>
      </c>
      <c r="IZ29" s="86">
        <f t="shared" si="131"/>
        <v>8.7120715032048306E-12</v>
      </c>
      <c r="JA29" s="86">
        <f t="shared" si="132"/>
        <v>2.958431317734623E-12</v>
      </c>
      <c r="JB29" s="86">
        <f t="shared" si="133"/>
        <v>1.0587059726790641E-11</v>
      </c>
      <c r="JC29" s="86">
        <f t="shared" si="134"/>
        <v>1.2953440569407728E-11</v>
      </c>
      <c r="JD29" s="86">
        <f t="shared" si="135"/>
        <v>1.5431482188208592E-13</v>
      </c>
      <c r="JE29" s="86">
        <f t="shared" si="136"/>
        <v>3.9421029623356406E-14</v>
      </c>
      <c r="JF29" s="86">
        <f t="shared" si="137"/>
        <v>1.0166464712807609E-13</v>
      </c>
      <c r="JG29" s="86">
        <f t="shared" si="138"/>
        <v>3.3225353313873161E-14</v>
      </c>
      <c r="JH29" s="86">
        <f t="shared" si="139"/>
        <v>3.4368269213984086E-15</v>
      </c>
      <c r="JI29" s="86">
        <f t="shared" si="140"/>
        <v>1.2441916718089867E-15</v>
      </c>
      <c r="JJ29" s="86">
        <f t="shared" si="141"/>
        <v>1.3610807050494486E-12</v>
      </c>
      <c r="JK29" s="86">
        <f t="shared" si="142"/>
        <v>3.7348104215119967E-11</v>
      </c>
      <c r="JL29" s="86">
        <f t="shared" si="143"/>
        <v>6.4741882592453356E-18</v>
      </c>
      <c r="JM29" s="86">
        <f t="shared" si="144"/>
        <v>4.8352045826461233E-25</v>
      </c>
    </row>
    <row r="30" spans="1:274" x14ac:dyDescent="0.25">
      <c r="B30" s="2">
        <v>3</v>
      </c>
      <c r="C30" s="37">
        <v>80.808999999999997</v>
      </c>
      <c r="D30" s="37">
        <v>84.153000000000006</v>
      </c>
      <c r="E30" s="37">
        <v>83.881</v>
      </c>
      <c r="F30" s="37">
        <v>84.016999999999996</v>
      </c>
      <c r="G30" s="37">
        <v>84.033000000000001</v>
      </c>
      <c r="H30" s="37">
        <v>84.623000000000005</v>
      </c>
      <c r="I30" s="37">
        <v>88.671999999999997</v>
      </c>
      <c r="J30" s="37">
        <v>91.212999999999994</v>
      </c>
      <c r="K30" s="37">
        <v>88.885000000000005</v>
      </c>
      <c r="L30" s="37">
        <v>84.869</v>
      </c>
      <c r="M30" s="37">
        <v>85.23</v>
      </c>
      <c r="N30" s="37">
        <v>84.965999999999994</v>
      </c>
      <c r="O30" s="37">
        <v>81.206999999999994</v>
      </c>
      <c r="P30" s="37">
        <v>80.935000000000002</v>
      </c>
      <c r="Q30" s="37">
        <v>79.555999999999997</v>
      </c>
      <c r="S30" s="4">
        <f t="shared" si="8"/>
        <v>80.56061181403642</v>
      </c>
      <c r="T30" s="4">
        <f t="shared" si="9"/>
        <v>83.533668528087091</v>
      </c>
      <c r="U30" s="4">
        <f t="shared" si="10"/>
        <v>82.51957682148668</v>
      </c>
      <c r="V30" s="4">
        <f t="shared" si="11"/>
        <v>82.66975888004346</v>
      </c>
      <c r="W30" s="4">
        <f t="shared" si="12"/>
        <v>82.306176799215635</v>
      </c>
      <c r="X30" s="4">
        <f t="shared" si="13"/>
        <v>83.203915609518546</v>
      </c>
      <c r="Y30" s="4">
        <f t="shared" si="14"/>
        <v>86.710523366698126</v>
      </c>
      <c r="Z30" s="4">
        <f t="shared" si="15"/>
        <v>89.841080908587927</v>
      </c>
      <c r="AA30" s="4">
        <f t="shared" si="16"/>
        <v>86.418885813914045</v>
      </c>
      <c r="AB30" s="4">
        <f t="shared" si="17"/>
        <v>82.691424326045862</v>
      </c>
      <c r="AC30" s="4">
        <f t="shared" si="18"/>
        <v>81.689592818811292</v>
      </c>
      <c r="AD30" s="4">
        <f t="shared" si="19"/>
        <v>83.454596676484215</v>
      </c>
      <c r="AE30" s="4">
        <f t="shared" si="20"/>
        <v>80.28179370894739</v>
      </c>
      <c r="AF30" s="4" t="e">
        <f t="shared" si="21"/>
        <v>#N/A</v>
      </c>
      <c r="AG30" s="4" t="e">
        <f t="shared" si="22"/>
        <v>#N/A</v>
      </c>
      <c r="AI30" s="4">
        <f t="shared" si="23"/>
        <v>0.24838818596357726</v>
      </c>
      <c r="AJ30" s="4">
        <f t="shared" si="24"/>
        <v>0.61933147191291482</v>
      </c>
      <c r="AK30" s="4">
        <f t="shared" si="25"/>
        <v>1.36142317851332</v>
      </c>
      <c r="AL30" s="4">
        <f t="shared" si="26"/>
        <v>1.3472411199565357</v>
      </c>
      <c r="AM30" s="4">
        <f t="shared" si="27"/>
        <v>1.7268232007843665</v>
      </c>
      <c r="AN30" s="4">
        <f t="shared" si="28"/>
        <v>1.4190843904814585</v>
      </c>
      <c r="AO30" s="4">
        <f t="shared" si="29"/>
        <v>1.9614766333018707</v>
      </c>
      <c r="AP30" s="4">
        <f t="shared" si="30"/>
        <v>1.3719190914120674</v>
      </c>
      <c r="AQ30" s="4">
        <f t="shared" si="31"/>
        <v>2.4661141860859601</v>
      </c>
      <c r="AR30" s="4">
        <f t="shared" si="32"/>
        <v>2.1775756739541379</v>
      </c>
      <c r="AS30" s="4">
        <f t="shared" si="33"/>
        <v>3.5404071811887121</v>
      </c>
      <c r="AT30" s="4">
        <f t="shared" si="34"/>
        <v>1.5114033235157791</v>
      </c>
      <c r="AU30" s="4">
        <f t="shared" si="35"/>
        <v>0.92520629105260355</v>
      </c>
      <c r="AV30" s="4">
        <f t="shared" si="36"/>
        <v>0</v>
      </c>
      <c r="AW30" s="4">
        <f t="shared" si="36"/>
        <v>0</v>
      </c>
      <c r="AY30" s="2">
        <f t="shared" si="96"/>
        <v>80.560611813295466</v>
      </c>
      <c r="AZ30" s="2">
        <f t="shared" si="37"/>
        <v>83.533668500595937</v>
      </c>
      <c r="BA30" s="2">
        <f t="shared" si="37"/>
        <v>82.519576811484569</v>
      </c>
      <c r="BB30" s="2">
        <f t="shared" si="37"/>
        <v>82.669758847355595</v>
      </c>
      <c r="BC30" s="2">
        <f t="shared" si="37"/>
        <v>82.30617675943553</v>
      </c>
      <c r="BD30" s="2">
        <f t="shared" si="37"/>
        <v>83.203915608907948</v>
      </c>
      <c r="BE30" s="2">
        <f t="shared" si="37"/>
        <v>86.710523366534346</v>
      </c>
      <c r="BF30" s="2">
        <f t="shared" si="37"/>
        <v>89.841080908187166</v>
      </c>
      <c r="BG30" s="2">
        <f t="shared" si="37"/>
        <v>86.418885813771382</v>
      </c>
      <c r="BH30" s="2">
        <f t="shared" si="37"/>
        <v>82.691424326029335</v>
      </c>
      <c r="BI30" s="2">
        <f t="shared" si="37"/>
        <v>81.689592818804982</v>
      </c>
      <c r="BJ30" s="2">
        <f t="shared" si="37"/>
        <v>83.45459667153257</v>
      </c>
      <c r="BK30" s="2">
        <f t="shared" si="37"/>
        <v>80.281793603020731</v>
      </c>
      <c r="BL30" s="2" t="e">
        <f t="shared" si="37"/>
        <v>#N/A</v>
      </c>
      <c r="BM30" s="2" t="e">
        <f t="shared" si="37"/>
        <v>#N/A</v>
      </c>
      <c r="BO30" s="2">
        <f t="shared" si="38"/>
        <v>80.808999999999997</v>
      </c>
      <c r="BP30" s="2">
        <f t="shared" si="39"/>
        <v>84.153000000000006</v>
      </c>
      <c r="BQ30" s="2">
        <f t="shared" si="40"/>
        <v>83.881</v>
      </c>
      <c r="BR30" s="2">
        <f t="shared" si="41"/>
        <v>84.016999999999996</v>
      </c>
      <c r="BS30" s="2">
        <f t="shared" si="42"/>
        <v>84.033000000000001</v>
      </c>
      <c r="BT30" s="2">
        <f t="shared" si="43"/>
        <v>84.623000000000005</v>
      </c>
      <c r="BU30" s="2">
        <f t="shared" si="44"/>
        <v>88.671999999999997</v>
      </c>
      <c r="BV30" s="2">
        <f t="shared" si="45"/>
        <v>91.212999999999994</v>
      </c>
      <c r="BW30" s="2">
        <f t="shared" si="46"/>
        <v>88.885000000000005</v>
      </c>
      <c r="BX30" s="2">
        <f t="shared" si="47"/>
        <v>84.869</v>
      </c>
      <c r="BY30" s="2">
        <f t="shared" si="48"/>
        <v>85.23</v>
      </c>
      <c r="BZ30" s="2">
        <f t="shared" si="49"/>
        <v>84.965999999999994</v>
      </c>
      <c r="CA30" s="2">
        <f t="shared" si="50"/>
        <v>81.206999999999994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80.512591664149781</v>
      </c>
      <c r="DL30" s="2">
        <f t="shared" si="70"/>
        <v>83.435525997353011</v>
      </c>
      <c r="DM30" s="2">
        <f t="shared" si="70"/>
        <v>82.452054128514675</v>
      </c>
      <c r="DN30" s="2">
        <f t="shared" si="70"/>
        <v>82.543444250871076</v>
      </c>
      <c r="DO30" s="2">
        <f t="shared" si="70"/>
        <v>82.178350754936119</v>
      </c>
      <c r="DP30" s="2">
        <f t="shared" si="70"/>
        <v>83.108203261854413</v>
      </c>
      <c r="DQ30" s="2">
        <f t="shared" si="70"/>
        <v>86.696102114164887</v>
      </c>
      <c r="DR30" s="2">
        <f t="shared" si="70"/>
        <v>89.798140138930833</v>
      </c>
      <c r="DS30" s="2">
        <f t="shared" si="70"/>
        <v>86.463564834390411</v>
      </c>
      <c r="DT30" s="2">
        <f t="shared" si="70"/>
        <v>82.629084264572626</v>
      </c>
      <c r="DU30" s="2">
        <f t="shared" si="70"/>
        <v>81.54415836101883</v>
      </c>
      <c r="DV30" s="2">
        <f t="shared" si="70"/>
        <v>83.345509211718522</v>
      </c>
      <c r="DW30" s="2">
        <f t="shared" si="70"/>
        <v>79.976194277673542</v>
      </c>
      <c r="DX30" s="2">
        <f t="shared" si="70"/>
        <v>77.73027363977485</v>
      </c>
      <c r="DY30" s="2">
        <f t="shared" si="70"/>
        <v>75.889425586510256</v>
      </c>
      <c r="EA30" s="2">
        <f t="shared" si="71"/>
        <v>82.52235312072807</v>
      </c>
      <c r="EB30" s="2">
        <f t="shared" si="72"/>
        <v>87.096481860718185</v>
      </c>
      <c r="EC30" s="2">
        <f t="shared" si="73"/>
        <v>84.898125292841655</v>
      </c>
      <c r="ED30" s="2">
        <f t="shared" si="74"/>
        <v>86.918958143180504</v>
      </c>
      <c r="EE30" s="2">
        <f t="shared" si="75"/>
        <v>86.837821845289554</v>
      </c>
      <c r="EF30" s="2">
        <f t="shared" si="76"/>
        <v>87.07630122921185</v>
      </c>
      <c r="EG30" s="2">
        <f t="shared" si="77"/>
        <v>87.336740941176458</v>
      </c>
      <c r="EH30" s="2">
        <f t="shared" si="78"/>
        <v>91.525530003260513</v>
      </c>
      <c r="EI30" s="2">
        <f t="shared" si="79"/>
        <v>84.535446629714158</v>
      </c>
      <c r="EJ30" s="2">
        <f t="shared" si="80"/>
        <v>85.573983514512406</v>
      </c>
      <c r="EK30" s="2">
        <f t="shared" si="81"/>
        <v>88.587718802078243</v>
      </c>
      <c r="EL30" s="2">
        <f t="shared" si="82"/>
        <v>87.768606496482349</v>
      </c>
      <c r="EM30" s="2">
        <f t="shared" si="83"/>
        <v>90.137548888320993</v>
      </c>
      <c r="EN30" s="2">
        <f t="shared" si="84"/>
        <v>76.146714803625386</v>
      </c>
      <c r="EO30" s="2">
        <f t="shared" si="85"/>
        <v>75.98674505943265</v>
      </c>
      <c r="EQ30" s="2">
        <f t="shared" si="86"/>
        <v>81.507497226852934</v>
      </c>
      <c r="ER30" s="2">
        <f t="shared" si="87"/>
        <v>85.98142170635947</v>
      </c>
      <c r="ES30" s="2">
        <f t="shared" si="87"/>
        <v>84.965770367136557</v>
      </c>
      <c r="ET30" s="2">
        <f t="shared" si="87"/>
        <v>86.259966306633089</v>
      </c>
      <c r="EU30" s="2">
        <f t="shared" si="87"/>
        <v>84.956352533185026</v>
      </c>
      <c r="EV30" s="2">
        <f t="shared" si="87"/>
        <v>85.094567984570887</v>
      </c>
      <c r="EW30" s="2">
        <f t="shared" si="87"/>
        <v>86.266206864667268</v>
      </c>
      <c r="EX30" s="2">
        <f t="shared" si="87"/>
        <v>88.840104662824459</v>
      </c>
      <c r="EY30" s="2">
        <f t="shared" si="87"/>
        <v>86.00155726554614</v>
      </c>
      <c r="EZ30" s="2">
        <f t="shared" si="87"/>
        <v>84.901664767773923</v>
      </c>
      <c r="FA30" s="2">
        <f t="shared" si="87"/>
        <v>87.294750468115978</v>
      </c>
      <c r="FB30" s="2">
        <f t="shared" si="87"/>
        <v>87.695143677038246</v>
      </c>
      <c r="FC30" s="2">
        <f t="shared" si="87"/>
        <v>89.700098621650284</v>
      </c>
      <c r="FD30" s="2">
        <f t="shared" si="87"/>
        <v>87.552312466487933</v>
      </c>
      <c r="FE30" s="2">
        <f t="shared" si="87"/>
        <v>92.439558440734714</v>
      </c>
      <c r="FG30" s="2">
        <f t="shared" si="88"/>
        <v>2.3893981281155774E-2</v>
      </c>
      <c r="FH30" s="2">
        <f t="shared" si="89"/>
        <v>2.6808252665121723E-2</v>
      </c>
      <c r="FI30" s="2">
        <f t="shared" si="89"/>
        <v>2.7604513818451054E-2</v>
      </c>
      <c r="FJ30" s="2">
        <f t="shared" si="89"/>
        <v>2.886868616194254E-2</v>
      </c>
      <c r="FK30" s="2">
        <f t="shared" si="89"/>
        <v>2.743401230175127E-2</v>
      </c>
      <c r="FL30" s="2">
        <f t="shared" si="89"/>
        <v>2.4121057299634159E-2</v>
      </c>
      <c r="FM30" s="2">
        <f t="shared" si="89"/>
        <v>2.2512986837955998E-2</v>
      </c>
      <c r="FN30" s="2">
        <f t="shared" si="89"/>
        <v>2.4861252962654477E-2</v>
      </c>
      <c r="FO30" s="2">
        <f t="shared" si="89"/>
        <v>2.3173487463825814E-2</v>
      </c>
      <c r="FP30" s="2">
        <f t="shared" si="89"/>
        <v>2.1169124356380044E-2</v>
      </c>
      <c r="FQ30" s="2">
        <f t="shared" si="89"/>
        <v>2.0648072399849834E-2</v>
      </c>
      <c r="FR30" s="2">
        <f t="shared" si="89"/>
        <v>2.466315516967962E-2</v>
      </c>
      <c r="FS30" s="2">
        <f t="shared" si="89"/>
        <v>3.0074710066195925E-2</v>
      </c>
      <c r="FT30" s="2">
        <f t="shared" si="89"/>
        <v>1.7788409672169384E-2</v>
      </c>
      <c r="FU30" s="2">
        <f t="shared" si="89"/>
        <v>1.4979298347194006E-2</v>
      </c>
      <c r="FW30" s="2">
        <f t="shared" si="112"/>
        <v>1.0380561235574151E-6</v>
      </c>
      <c r="FX30" s="2">
        <f t="shared" si="90"/>
        <v>1.1896560194599946E-6</v>
      </c>
      <c r="FY30" s="2">
        <f t="shared" si="90"/>
        <v>1.1488391995141606E-6</v>
      </c>
      <c r="FZ30" s="2">
        <f t="shared" si="90"/>
        <v>1.1242473018442567E-6</v>
      </c>
      <c r="GA30" s="2">
        <f t="shared" si="90"/>
        <v>1.0538109646955559E-6</v>
      </c>
      <c r="GB30" s="2">
        <f t="shared" si="90"/>
        <v>1.1966230286874532E-6</v>
      </c>
      <c r="GC30" s="2">
        <f t="shared" si="90"/>
        <v>1.3461607289600925E-6</v>
      </c>
      <c r="GD30" s="2">
        <f t="shared" si="90"/>
        <v>1.6038896487421865E-6</v>
      </c>
      <c r="GE30" s="2">
        <f t="shared" si="90"/>
        <v>1.5022234829204024E-6</v>
      </c>
      <c r="GF30" s="2">
        <f t="shared" si="90"/>
        <v>1.3044144126078657E-6</v>
      </c>
      <c r="GG30" s="2">
        <f t="shared" si="90"/>
        <v>1.1509590230234209E-6</v>
      </c>
      <c r="GH30" s="2">
        <f t="shared" si="90"/>
        <v>1.0188918838671385E-6</v>
      </c>
      <c r="GI30" s="2">
        <f t="shared" si="90"/>
        <v>1.0708596356470423E-6</v>
      </c>
      <c r="GJ30" s="2">
        <f t="shared" si="90"/>
        <v>8.4971015415219062E-7</v>
      </c>
      <c r="GK30" s="2">
        <f t="shared" si="90"/>
        <v>7.0147239655699871E-7</v>
      </c>
      <c r="GM30" s="86">
        <f t="shared" si="113"/>
        <v>4.8424703402661064E-13</v>
      </c>
      <c r="GN30" s="86">
        <f t="shared" si="91"/>
        <v>1.8403748471525572E-11</v>
      </c>
      <c r="GO30" s="86">
        <f t="shared" si="91"/>
        <v>6.5673895164508098E-12</v>
      </c>
      <c r="GP30" s="86">
        <f t="shared" si="91"/>
        <v>2.2538319261280202E-11</v>
      </c>
      <c r="GQ30" s="86">
        <f t="shared" si="91"/>
        <v>2.7061850415136546E-11</v>
      </c>
      <c r="GR30" s="86">
        <f t="shared" si="91"/>
        <v>3.7363383808877129E-13</v>
      </c>
      <c r="GS30" s="86">
        <f t="shared" si="91"/>
        <v>9.9038373014120354E-14</v>
      </c>
      <c r="GT30" s="86">
        <f t="shared" si="91"/>
        <v>2.5209083844763169E-13</v>
      </c>
      <c r="GU30" s="86">
        <f t="shared" si="91"/>
        <v>8.4629598534249357E-14</v>
      </c>
      <c r="GV30" s="86">
        <f t="shared" si="91"/>
        <v>9.3460203881517962E-15</v>
      </c>
      <c r="GW30" s="86">
        <f t="shared" si="91"/>
        <v>3.4957653271532732E-15</v>
      </c>
      <c r="GX30" s="86">
        <f t="shared" si="91"/>
        <v>3.0401403809272287E-12</v>
      </c>
      <c r="GY30" s="86">
        <f t="shared" si="91"/>
        <v>7.6178339093478679E-11</v>
      </c>
      <c r="GZ30" s="86">
        <f t="shared" si="91"/>
        <v>2.1315217891631622E-17</v>
      </c>
      <c r="HA30" s="86">
        <f t="shared" si="91"/>
        <v>2.7705027621643853E-24</v>
      </c>
      <c r="HC30" s="86">
        <f t="shared" si="145"/>
        <v>3.8135254308922942E-35</v>
      </c>
      <c r="HD30" s="86">
        <f t="shared" si="92"/>
        <v>2.7204683775380046E-29</v>
      </c>
      <c r="HE30" s="86">
        <f t="shared" si="92"/>
        <v>2.852074387123011E-30</v>
      </c>
      <c r="HF30" s="86">
        <f t="shared" si="92"/>
        <v>4.3272167925066373E-31</v>
      </c>
      <c r="HG30" s="86">
        <f t="shared" si="92"/>
        <v>1.2947135906891308E-30</v>
      </c>
      <c r="HH30" s="86">
        <f t="shared" si="92"/>
        <v>8.8490810359194091E-30</v>
      </c>
      <c r="HI30" s="86">
        <f t="shared" si="92"/>
        <v>5.2605116112083288E-31</v>
      </c>
      <c r="HJ30" s="86">
        <f t="shared" si="92"/>
        <v>6.4344866931749387E-32</v>
      </c>
      <c r="HK30" s="86">
        <f t="shared" si="92"/>
        <v>6.5501167541892799E-33</v>
      </c>
      <c r="HL30" s="86">
        <f t="shared" si="92"/>
        <v>1.4371999341305614E-33</v>
      </c>
      <c r="HM30" s="86">
        <f t="shared" si="92"/>
        <v>5.0592660835086982E-33</v>
      </c>
      <c r="HN30" s="86">
        <f t="shared" si="92"/>
        <v>2.6172445643167983E-29</v>
      </c>
      <c r="HO30" s="86">
        <f t="shared" si="92"/>
        <v>1.6311237946890292E-29</v>
      </c>
      <c r="HP30" s="86">
        <f t="shared" si="92"/>
        <v>8.8422184053336181E-50</v>
      </c>
      <c r="HQ30" s="86">
        <f t="shared" si="92"/>
        <v>3.6191861500302615E-61</v>
      </c>
      <c r="HS30" s="86">
        <f t="shared" si="114"/>
        <v>2.6308165368650394E-78</v>
      </c>
      <c r="HT30" s="86">
        <f t="shared" si="93"/>
        <v>1.7959029359179178E-63</v>
      </c>
      <c r="HU30" s="86">
        <f t="shared" si="93"/>
        <v>3.3901077347061726E-67</v>
      </c>
      <c r="HV30" s="86">
        <f t="shared" si="93"/>
        <v>7.8956196218345432E-69</v>
      </c>
      <c r="HW30" s="86">
        <f t="shared" si="93"/>
        <v>1.3371546596455425E-67</v>
      </c>
      <c r="HX30" s="86">
        <f t="shared" si="93"/>
        <v>2.1698911165459311E-66</v>
      </c>
      <c r="HY30" s="86">
        <f t="shared" si="93"/>
        <v>5.4067484182175918E-69</v>
      </c>
      <c r="HZ30" s="86">
        <f t="shared" si="93"/>
        <v>2.0331434431792754E-71</v>
      </c>
      <c r="IA30" s="86">
        <f t="shared" si="93"/>
        <v>1.4371433751053024E-73</v>
      </c>
      <c r="IB30" s="86">
        <f t="shared" si="93"/>
        <v>2.1413774350359822E-75</v>
      </c>
      <c r="IC30" s="86">
        <f t="shared" si="93"/>
        <v>2.1917104037775102E-74</v>
      </c>
      <c r="ID30" s="86">
        <f t="shared" si="93"/>
        <v>8.1358389454539083E-65</v>
      </c>
      <c r="IE30" s="86">
        <f t="shared" si="93"/>
        <v>1.3139483696284331E-65</v>
      </c>
      <c r="IF30" s="86">
        <f t="shared" si="93"/>
        <v>1.5446011861585977E-38</v>
      </c>
      <c r="IG30" s="86">
        <f t="shared" si="93"/>
        <v>7.9613821618866716E-45</v>
      </c>
      <c r="II30" s="86">
        <f t="shared" si="115"/>
        <v>0</v>
      </c>
      <c r="IJ30" s="86">
        <f t="shared" si="116"/>
        <v>2.8470366509031398E-302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2.9020371704163109E-233</v>
      </c>
      <c r="IW30" s="86">
        <f t="shared" si="129"/>
        <v>6.6163354089224787E-208</v>
      </c>
      <c r="IY30" s="86">
        <f t="shared" si="130"/>
        <v>4.8424703402661064E-13</v>
      </c>
      <c r="IZ30" s="86">
        <f t="shared" si="131"/>
        <v>1.8403748471525572E-11</v>
      </c>
      <c r="JA30" s="86">
        <f t="shared" si="132"/>
        <v>6.5673895164508098E-12</v>
      </c>
      <c r="JB30" s="86">
        <f t="shared" si="133"/>
        <v>2.2538319261280202E-11</v>
      </c>
      <c r="JC30" s="86">
        <f t="shared" si="134"/>
        <v>2.7061850415136546E-11</v>
      </c>
      <c r="JD30" s="86">
        <f t="shared" si="135"/>
        <v>3.7363383808877129E-13</v>
      </c>
      <c r="JE30" s="86">
        <f t="shared" si="136"/>
        <v>9.9038373014120354E-14</v>
      </c>
      <c r="JF30" s="86">
        <f t="shared" si="137"/>
        <v>2.5209083844763169E-13</v>
      </c>
      <c r="JG30" s="86">
        <f t="shared" si="138"/>
        <v>8.4629598534249357E-14</v>
      </c>
      <c r="JH30" s="86">
        <f t="shared" si="139"/>
        <v>9.3460203881517962E-15</v>
      </c>
      <c r="JI30" s="86">
        <f t="shared" si="140"/>
        <v>3.4957653271532732E-15</v>
      </c>
      <c r="JJ30" s="86">
        <f t="shared" si="141"/>
        <v>3.0401403809272287E-12</v>
      </c>
      <c r="JK30" s="86">
        <f t="shared" si="142"/>
        <v>7.6178339093478679E-11</v>
      </c>
      <c r="JL30" s="86">
        <f t="shared" si="143"/>
        <v>2.1315217891631622E-17</v>
      </c>
      <c r="JM30" s="86">
        <f t="shared" si="144"/>
        <v>2.7705027621643853E-24</v>
      </c>
    </row>
    <row r="31" spans="1:274" x14ac:dyDescent="0.25">
      <c r="B31" s="2">
        <v>4</v>
      </c>
      <c r="C31" s="37">
        <v>81.978999999999999</v>
      </c>
      <c r="D31" s="37">
        <v>85.067999999999998</v>
      </c>
      <c r="E31" s="37">
        <v>84.067999999999998</v>
      </c>
      <c r="F31" s="37">
        <v>84.61</v>
      </c>
      <c r="G31" s="37">
        <v>84.582999999999998</v>
      </c>
      <c r="H31" s="37">
        <v>84.442999999999998</v>
      </c>
      <c r="I31" s="37">
        <v>88.016000000000005</v>
      </c>
      <c r="J31" s="37">
        <v>91.442999999999998</v>
      </c>
      <c r="K31" s="37">
        <v>88.671999999999997</v>
      </c>
      <c r="L31" s="37">
        <v>85.573999999999998</v>
      </c>
      <c r="M31" s="37">
        <v>84.147999999999996</v>
      </c>
      <c r="N31" s="37">
        <v>85.430999999999997</v>
      </c>
      <c r="O31" s="37">
        <v>80.671999999999997</v>
      </c>
      <c r="P31" s="37">
        <v>79.304000000000002</v>
      </c>
      <c r="Q31" s="37">
        <v>79.378</v>
      </c>
      <c r="S31" s="4">
        <f t="shared" si="8"/>
        <v>80.739584729349986</v>
      </c>
      <c r="T31" s="4">
        <f t="shared" si="9"/>
        <v>83.723816461871436</v>
      </c>
      <c r="U31" s="4">
        <f t="shared" si="10"/>
        <v>82.7293160317884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82.871382487693168</v>
      </c>
      <c r="W31" s="4">
        <f t="shared" si="12"/>
        <v>82.526334019464144</v>
      </c>
      <c r="X31" s="4">
        <f t="shared" si="13"/>
        <v>83.415068891568325</v>
      </c>
      <c r="Y31" s="4">
        <f t="shared" si="14"/>
        <v>86.866476516130291</v>
      </c>
      <c r="Z31" s="4">
        <f t="shared" si="15"/>
        <v>90.013420319927476</v>
      </c>
      <c r="AA31" s="4">
        <f t="shared" si="16"/>
        <v>86.59264393323636</v>
      </c>
      <c r="AB31" s="4">
        <f t="shared" si="17"/>
        <v>82.90034794546952</v>
      </c>
      <c r="AC31" s="4">
        <f t="shared" si="18"/>
        <v>81.938026188656863</v>
      </c>
      <c r="AD31" s="4">
        <f t="shared" si="19"/>
        <v>83.625492199901998</v>
      </c>
      <c r="AE31" s="4">
        <f t="shared" si="20"/>
        <v>80.477802149654238</v>
      </c>
      <c r="AF31" s="4" t="e">
        <f t="shared" si="21"/>
        <v>#N/A</v>
      </c>
      <c r="AG31" s="4" t="e">
        <f t="shared" si="22"/>
        <v>#N/A</v>
      </c>
      <c r="AI31" s="4">
        <f t="shared" si="23"/>
        <v>1.2394152706500137</v>
      </c>
      <c r="AJ31" s="4">
        <f t="shared" si="24"/>
        <v>1.3441835381285614</v>
      </c>
      <c r="AK31" s="4">
        <f t="shared" si="25"/>
        <v>1.3386839682115976</v>
      </c>
      <c r="AL31" s="4">
        <f t="shared" si="26"/>
        <v>1.7386175123068313</v>
      </c>
      <c r="AM31" s="4">
        <f t="shared" si="27"/>
        <v>2.056665980535854</v>
      </c>
      <c r="AN31" s="4">
        <f t="shared" si="28"/>
        <v>1.0279311084316731</v>
      </c>
      <c r="AO31" s="4">
        <f t="shared" si="29"/>
        <v>1.1495234838697144</v>
      </c>
      <c r="AP31" s="4">
        <f t="shared" si="30"/>
        <v>1.4295796800725213</v>
      </c>
      <c r="AQ31" s="4">
        <f t="shared" si="31"/>
        <v>2.079356066763637</v>
      </c>
      <c r="AR31" s="4">
        <f t="shared" si="32"/>
        <v>2.6736520545304785</v>
      </c>
      <c r="AS31" s="4">
        <f t="shared" si="33"/>
        <v>2.2099738113431329</v>
      </c>
      <c r="AT31" s="4">
        <f t="shared" si="34"/>
        <v>1.8055078000979989</v>
      </c>
      <c r="AU31" s="4">
        <f t="shared" si="35"/>
        <v>0.19419785034575909</v>
      </c>
      <c r="AV31" s="4">
        <f t="shared" si="36"/>
        <v>0</v>
      </c>
      <c r="AW31" s="4">
        <f t="shared" si="36"/>
        <v>0</v>
      </c>
      <c r="AY31" s="2">
        <f t="shared" si="96"/>
        <v>80.739584727630216</v>
      </c>
      <c r="AZ31" s="2">
        <f t="shared" si="37"/>
        <v>83.723816405347236</v>
      </c>
      <c r="BA31" s="2">
        <f t="shared" si="37"/>
        <v>82.729316010207455</v>
      </c>
      <c r="BB31" s="2">
        <f t="shared" si="37"/>
        <v>82.871382420004224</v>
      </c>
      <c r="BC31" s="2">
        <f t="shared" si="37"/>
        <v>82.526333938562445</v>
      </c>
      <c r="BD31" s="2">
        <f t="shared" si="37"/>
        <v>83.415068890133185</v>
      </c>
      <c r="BE31" s="2">
        <f t="shared" si="37"/>
        <v>86.866476515731051</v>
      </c>
      <c r="BF31" s="2">
        <f t="shared" si="37"/>
        <v>90.013420318963554</v>
      </c>
      <c r="BG31" s="2">
        <f t="shared" si="37"/>
        <v>86.592643932883931</v>
      </c>
      <c r="BH31" s="2">
        <f t="shared" si="37"/>
        <v>82.900347945425949</v>
      </c>
      <c r="BI31" s="2">
        <f t="shared" si="37"/>
        <v>81.938026188639697</v>
      </c>
      <c r="BJ31" s="2">
        <f t="shared" si="37"/>
        <v>83.625492189146414</v>
      </c>
      <c r="BK31" s="2">
        <f t="shared" si="37"/>
        <v>80.477801939313792</v>
      </c>
      <c r="BL31" s="2" t="e">
        <f t="shared" si="37"/>
        <v>#N/A</v>
      </c>
      <c r="BM31" s="2" t="e">
        <f t="shared" si="37"/>
        <v>#N/A</v>
      </c>
      <c r="BO31" s="2">
        <f t="shared" si="38"/>
        <v>81.978999999999999</v>
      </c>
      <c r="BP31" s="2">
        <f t="shared" si="39"/>
        <v>85.067999999999998</v>
      </c>
      <c r="BQ31" s="2">
        <f t="shared" si="40"/>
        <v>84.067999999999998</v>
      </c>
      <c r="BR31" s="2">
        <f t="shared" si="41"/>
        <v>84.61</v>
      </c>
      <c r="BS31" s="2">
        <f t="shared" si="42"/>
        <v>84.582999999999998</v>
      </c>
      <c r="BT31" s="2">
        <f t="shared" si="43"/>
        <v>84.442999999999998</v>
      </c>
      <c r="BU31" s="2">
        <f t="shared" si="44"/>
        <v>88.016000000000005</v>
      </c>
      <c r="BV31" s="2">
        <f t="shared" si="45"/>
        <v>91.442999999999998</v>
      </c>
      <c r="BW31" s="2">
        <f t="shared" si="46"/>
        <v>88.671999999999997</v>
      </c>
      <c r="BX31" s="2">
        <f t="shared" si="47"/>
        <v>85.573999999999998</v>
      </c>
      <c r="BY31" s="2">
        <f t="shared" si="48"/>
        <v>84.147999999999996</v>
      </c>
      <c r="BZ31" s="2">
        <f t="shared" si="49"/>
        <v>85.430999999999997</v>
      </c>
      <c r="CA31" s="2">
        <f t="shared" si="50"/>
        <v>80.671999999999997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80.69410918151614</v>
      </c>
      <c r="DL31" s="2">
        <f t="shared" si="70"/>
        <v>83.625191178456646</v>
      </c>
      <c r="DM31" s="2">
        <f t="shared" si="70"/>
        <v>82.664712259946484</v>
      </c>
      <c r="DN31" s="2">
        <f t="shared" si="70"/>
        <v>82.743101045296171</v>
      </c>
      <c r="DO31" s="2">
        <f t="shared" si="70"/>
        <v>82.396594657375147</v>
      </c>
      <c r="DP31" s="2">
        <f t="shared" si="70"/>
        <v>83.319035638779809</v>
      </c>
      <c r="DQ31" s="2">
        <f t="shared" si="70"/>
        <v>86.857472515856216</v>
      </c>
      <c r="DR31" s="2">
        <f t="shared" si="70"/>
        <v>89.974982482633649</v>
      </c>
      <c r="DS31" s="2">
        <f t="shared" si="70"/>
        <v>86.648384425651855</v>
      </c>
      <c r="DT31" s="2">
        <f t="shared" si="70"/>
        <v>82.839471911809113</v>
      </c>
      <c r="DU31" s="2">
        <f t="shared" si="70"/>
        <v>81.787315560597463</v>
      </c>
      <c r="DV31" s="2">
        <f t="shared" si="70"/>
        <v>83.51384913923286</v>
      </c>
      <c r="DW31" s="2">
        <f t="shared" si="70"/>
        <v>80.154047654784236</v>
      </c>
      <c r="DX31" s="2">
        <f t="shared" si="70"/>
        <v>77.91978114446529</v>
      </c>
      <c r="DY31" s="2">
        <f t="shared" si="70"/>
        <v>76.019693548387082</v>
      </c>
      <c r="EA31" s="2">
        <f t="shared" si="71"/>
        <v>82.433913236643505</v>
      </c>
      <c r="EB31" s="2">
        <f t="shared" si="72"/>
        <v>86.989126724700768</v>
      </c>
      <c r="EC31" s="2">
        <f t="shared" si="73"/>
        <v>84.804802813758911</v>
      </c>
      <c r="ED31" s="2">
        <f t="shared" si="74"/>
        <v>86.807040465010658</v>
      </c>
      <c r="EE31" s="2">
        <f t="shared" si="75"/>
        <v>86.721108902333626</v>
      </c>
      <c r="EF31" s="2">
        <f t="shared" si="76"/>
        <v>86.958575126536502</v>
      </c>
      <c r="EG31" s="2">
        <f t="shared" si="77"/>
        <v>87.22308423529411</v>
      </c>
      <c r="EH31" s="2">
        <f t="shared" si="78"/>
        <v>91.388591131398755</v>
      </c>
      <c r="EI31" s="2">
        <f t="shared" si="79"/>
        <v>84.449674570155423</v>
      </c>
      <c r="EJ31" s="2">
        <f t="shared" si="80"/>
        <v>85.467538281204384</v>
      </c>
      <c r="EK31" s="2">
        <f t="shared" si="81"/>
        <v>88.457430455536041</v>
      </c>
      <c r="EL31" s="2">
        <f t="shared" si="82"/>
        <v>87.652087771432676</v>
      </c>
      <c r="EM31" s="2">
        <f t="shared" si="83"/>
        <v>90.000347610529005</v>
      </c>
      <c r="EN31" s="2">
        <f t="shared" si="84"/>
        <v>76.13485861027192</v>
      </c>
      <c r="EO31" s="2">
        <f t="shared" si="85"/>
        <v>75.983289360460873</v>
      </c>
      <c r="EQ31" s="2">
        <f t="shared" si="86"/>
        <v>81.428347578709307</v>
      </c>
      <c r="ER31" s="2">
        <f t="shared" si="87"/>
        <v>85.884593083717405</v>
      </c>
      <c r="ES31" s="2">
        <f t="shared" si="87"/>
        <v>84.871783914715024</v>
      </c>
      <c r="ET31" s="2">
        <f t="shared" si="87"/>
        <v>86.154276963262959</v>
      </c>
      <c r="EU31" s="2">
        <f t="shared" si="87"/>
        <v>84.857426244503799</v>
      </c>
      <c r="EV31" s="2">
        <f t="shared" si="87"/>
        <v>84.995780376084866</v>
      </c>
      <c r="EW31" s="2">
        <f t="shared" si="87"/>
        <v>86.162860444406135</v>
      </c>
      <c r="EX31" s="2">
        <f t="shared" si="87"/>
        <v>88.729407049730582</v>
      </c>
      <c r="EY31" s="2">
        <f t="shared" si="87"/>
        <v>85.901563132901245</v>
      </c>
      <c r="EZ31" s="2">
        <f t="shared" si="87"/>
        <v>84.801687655944676</v>
      </c>
      <c r="FA31" s="2">
        <f t="shared" si="87"/>
        <v>87.176853324870223</v>
      </c>
      <c r="FB31" s="2">
        <f t="shared" si="87"/>
        <v>87.579286596075747</v>
      </c>
      <c r="FC31" s="2">
        <f t="shared" si="87"/>
        <v>89.567069133684697</v>
      </c>
      <c r="FD31" s="2">
        <f t="shared" si="87"/>
        <v>87.444630965147454</v>
      </c>
      <c r="FE31" s="2">
        <f t="shared" si="87"/>
        <v>92.29275785214125</v>
      </c>
      <c r="FG31" s="2">
        <f t="shared" si="88"/>
        <v>2.6138972673803017E-2</v>
      </c>
      <c r="FH31" s="2">
        <f t="shared" si="89"/>
        <v>2.9318833944201535E-2</v>
      </c>
      <c r="FI31" s="2">
        <f t="shared" si="89"/>
        <v>3.0187351545157871E-2</v>
      </c>
      <c r="FJ31" s="2">
        <f t="shared" si="89"/>
        <v>3.1565967434327082E-2</v>
      </c>
      <c r="FK31" s="2">
        <f t="shared" si="89"/>
        <v>3.0001389124286931E-2</v>
      </c>
      <c r="FL31" s="2">
        <f t="shared" si="89"/>
        <v>2.638680717775635E-2</v>
      </c>
      <c r="FM31" s="2">
        <f t="shared" si="89"/>
        <v>2.4631499277004219E-2</v>
      </c>
      <c r="FN31" s="2">
        <f t="shared" si="89"/>
        <v>2.7194593697300255E-2</v>
      </c>
      <c r="FO31" s="2">
        <f t="shared" si="89"/>
        <v>2.5352542134724116E-2</v>
      </c>
      <c r="FP31" s="2">
        <f t="shared" si="89"/>
        <v>2.3164173731096079E-2</v>
      </c>
      <c r="FQ31" s="2">
        <f t="shared" si="89"/>
        <v>2.2595149634774617E-2</v>
      </c>
      <c r="FR31" s="2">
        <f t="shared" si="89"/>
        <v>2.6978417913796685E-2</v>
      </c>
      <c r="FS31" s="2">
        <f t="shared" si="89"/>
        <v>3.2880858264432974E-2</v>
      </c>
      <c r="FT31" s="2">
        <f t="shared" si="89"/>
        <v>1.9471187021537915E-2</v>
      </c>
      <c r="FU31" s="2">
        <f t="shared" si="89"/>
        <v>1.6400772034278647E-2</v>
      </c>
      <c r="FW31" s="2">
        <f t="shared" si="112"/>
        <v>1.138205791862559E-6</v>
      </c>
      <c r="FX31" s="2">
        <f t="shared" si="90"/>
        <v>1.3044317365310953E-6</v>
      </c>
      <c r="FY31" s="2">
        <f t="shared" si="90"/>
        <v>1.2596769935218719E-6</v>
      </c>
      <c r="FZ31" s="2">
        <f t="shared" si="90"/>
        <v>1.232712519838436E-6</v>
      </c>
      <c r="GA31" s="2">
        <f t="shared" si="90"/>
        <v>1.1554806281678299E-6</v>
      </c>
      <c r="GB31" s="2">
        <f t="shared" si="90"/>
        <v>1.3120709084826072E-6</v>
      </c>
      <c r="GC31" s="2">
        <f t="shared" si="90"/>
        <v>1.4760356961085867E-6</v>
      </c>
      <c r="GD31" s="2">
        <f t="shared" si="90"/>
        <v>1.7586297567345213E-6</v>
      </c>
      <c r="GE31" s="2">
        <f t="shared" si="90"/>
        <v>1.647155056031331E-6</v>
      </c>
      <c r="GF31" s="2">
        <f t="shared" si="90"/>
        <v>1.4302617821645035E-6</v>
      </c>
      <c r="GG31" s="2">
        <f t="shared" si="90"/>
        <v>1.262001333263722E-6</v>
      </c>
      <c r="GH31" s="2">
        <f t="shared" si="90"/>
        <v>1.1171926250665875E-6</v>
      </c>
      <c r="GI31" s="2">
        <f t="shared" si="90"/>
        <v>1.1741741203074802E-6</v>
      </c>
      <c r="GJ31" s="2">
        <f t="shared" si="90"/>
        <v>9.3168858069090782E-7</v>
      </c>
      <c r="GK31" s="2">
        <f t="shared" si="90"/>
        <v>7.691491359675091E-7</v>
      </c>
      <c r="GM31" s="86">
        <f t="shared" si="113"/>
        <v>1.1418319109030102E-12</v>
      </c>
      <c r="GN31" s="86">
        <f t="shared" si="91"/>
        <v>3.8433517996816297E-11</v>
      </c>
      <c r="GO31" s="86">
        <f t="shared" si="91"/>
        <v>1.4397634987667154E-11</v>
      </c>
      <c r="GP31" s="86">
        <f t="shared" si="91"/>
        <v>4.7417870401215692E-11</v>
      </c>
      <c r="GQ31" s="86">
        <f t="shared" si="91"/>
        <v>5.5900799723345759E-11</v>
      </c>
      <c r="GR31" s="86">
        <f t="shared" si="91"/>
        <v>8.9223706096801674E-13</v>
      </c>
      <c r="GS31" s="86">
        <f t="shared" si="91"/>
        <v>2.4527553961060847E-13</v>
      </c>
      <c r="GT31" s="86">
        <f t="shared" si="91"/>
        <v>6.1616893946041571E-13</v>
      </c>
      <c r="GU31" s="86">
        <f t="shared" si="91"/>
        <v>2.1242106959655628E-13</v>
      </c>
      <c r="GV31" s="86">
        <f t="shared" si="91"/>
        <v>2.5020598073163078E-14</v>
      </c>
      <c r="GW31" s="86">
        <f t="shared" si="91"/>
        <v>9.6641748077812066E-15</v>
      </c>
      <c r="GX31" s="86">
        <f t="shared" si="91"/>
        <v>6.7072771464420906E-12</v>
      </c>
      <c r="GY31" s="86">
        <f t="shared" si="91"/>
        <v>1.5367083875291805E-10</v>
      </c>
      <c r="GZ31" s="86">
        <f t="shared" si="91"/>
        <v>6.8880161952330006E-17</v>
      </c>
      <c r="HA31" s="86">
        <f t="shared" si="91"/>
        <v>1.5433158873949629E-23</v>
      </c>
      <c r="HC31" s="86">
        <f t="shared" si="145"/>
        <v>2.4008055139034401E-34</v>
      </c>
      <c r="HD31" s="86">
        <f t="shared" si="92"/>
        <v>1.2237214023968382E-28</v>
      </c>
      <c r="HE31" s="86">
        <f t="shared" si="92"/>
        <v>1.3941421486132152E-29</v>
      </c>
      <c r="HF31" s="86">
        <f t="shared" si="92"/>
        <v>2.2165972989547159E-30</v>
      </c>
      <c r="HG31" s="86">
        <f t="shared" si="92"/>
        <v>6.3780728977072456E-30</v>
      </c>
      <c r="HH31" s="86">
        <f t="shared" si="92"/>
        <v>4.2212256173111878E-29</v>
      </c>
      <c r="HI31" s="86">
        <f t="shared" si="92"/>
        <v>2.69047832701455E-30</v>
      </c>
      <c r="HJ31" s="86">
        <f t="shared" si="92"/>
        <v>3.5899459312034175E-31</v>
      </c>
      <c r="HK31" s="86">
        <f t="shared" si="92"/>
        <v>3.8143074595044495E-32</v>
      </c>
      <c r="HL31" s="86">
        <f t="shared" si="92"/>
        <v>8.5242149653868368E-33</v>
      </c>
      <c r="HM31" s="86">
        <f t="shared" si="92"/>
        <v>2.8821578412101087E-32</v>
      </c>
      <c r="HN31" s="86">
        <f t="shared" si="92"/>
        <v>1.1849752886938384E-28</v>
      </c>
      <c r="HO31" s="86">
        <f t="shared" si="92"/>
        <v>7.5962549426869931E-29</v>
      </c>
      <c r="HP31" s="86">
        <f t="shared" si="92"/>
        <v>1.281786958314617E-48</v>
      </c>
      <c r="HQ31" s="86">
        <f t="shared" si="92"/>
        <v>1.0291008095582182E-59</v>
      </c>
      <c r="HS31" s="86">
        <f t="shared" si="114"/>
        <v>4.5881114994439566E-77</v>
      </c>
      <c r="HT31" s="86">
        <f t="shared" si="93"/>
        <v>1.8047562233072088E-62</v>
      </c>
      <c r="HU31" s="86">
        <f t="shared" si="93"/>
        <v>3.9865089802838453E-66</v>
      </c>
      <c r="HV31" s="86">
        <f t="shared" si="93"/>
        <v>9.9431026349327333E-68</v>
      </c>
      <c r="HW31" s="86">
        <f t="shared" si="93"/>
        <v>1.5803320574891739E-66</v>
      </c>
      <c r="HX31" s="86">
        <f t="shared" si="93"/>
        <v>2.4709530015862554E-65</v>
      </c>
      <c r="HY31" s="86">
        <f t="shared" si="93"/>
        <v>6.8382603414563125E-68</v>
      </c>
      <c r="HZ31" s="86">
        <f t="shared" si="93"/>
        <v>2.9641560106570486E-70</v>
      </c>
      <c r="IA31" s="86">
        <f t="shared" si="93"/>
        <v>2.2348618923371481E-72</v>
      </c>
      <c r="IB31" s="86">
        <f t="shared" si="93"/>
        <v>3.4474913031206391E-74</v>
      </c>
      <c r="IC31" s="86">
        <f t="shared" si="93"/>
        <v>3.3282409639749457E-73</v>
      </c>
      <c r="ID31" s="86">
        <f t="shared" si="93"/>
        <v>8.4617122745243555E-64</v>
      </c>
      <c r="IE31" s="86">
        <f t="shared" si="93"/>
        <v>1.4365356642192851E-64</v>
      </c>
      <c r="IF31" s="86">
        <f t="shared" si="93"/>
        <v>5.9120258105061726E-38</v>
      </c>
      <c r="IG31" s="86">
        <f t="shared" si="93"/>
        <v>3.7983185289814853E-44</v>
      </c>
      <c r="II31" s="86">
        <f t="shared" si="115"/>
        <v>0</v>
      </c>
      <c r="IJ31" s="86">
        <f t="shared" si="116"/>
        <v>3.1111710233664751E-298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1.6802825998433992E-307</v>
      </c>
      <c r="IU31" s="86">
        <f t="shared" si="127"/>
        <v>0</v>
      </c>
      <c r="IV31" s="86">
        <f t="shared" si="128"/>
        <v>3.1526546813931779E-230</v>
      </c>
      <c r="IW31" s="86">
        <f t="shared" si="129"/>
        <v>3.0718585102063449E-205</v>
      </c>
      <c r="IY31" s="86">
        <f t="shared" si="130"/>
        <v>1.1418319109030102E-12</v>
      </c>
      <c r="IZ31" s="86">
        <f t="shared" si="131"/>
        <v>3.8433517996816297E-11</v>
      </c>
      <c r="JA31" s="86">
        <f t="shared" si="132"/>
        <v>1.4397634987667154E-11</v>
      </c>
      <c r="JB31" s="86">
        <f t="shared" si="133"/>
        <v>4.7417870401215692E-11</v>
      </c>
      <c r="JC31" s="86">
        <f t="shared" si="134"/>
        <v>5.5900799723345759E-11</v>
      </c>
      <c r="JD31" s="86">
        <f t="shared" si="135"/>
        <v>8.9223706096801674E-13</v>
      </c>
      <c r="JE31" s="86">
        <f t="shared" si="136"/>
        <v>2.4527553961060847E-13</v>
      </c>
      <c r="JF31" s="86">
        <f t="shared" si="137"/>
        <v>6.1616893946041571E-13</v>
      </c>
      <c r="JG31" s="86">
        <f t="shared" si="138"/>
        <v>2.1242106959655628E-13</v>
      </c>
      <c r="JH31" s="86">
        <f t="shared" si="139"/>
        <v>2.5020598073163078E-14</v>
      </c>
      <c r="JI31" s="86">
        <f t="shared" si="140"/>
        <v>9.6641748077812066E-15</v>
      </c>
      <c r="JJ31" s="86">
        <f t="shared" si="141"/>
        <v>6.7072771464420906E-12</v>
      </c>
      <c r="JK31" s="86">
        <f t="shared" si="142"/>
        <v>1.5367083875291805E-10</v>
      </c>
      <c r="JL31" s="86">
        <f t="shared" si="143"/>
        <v>6.8880161952330006E-17</v>
      </c>
      <c r="JM31" s="86">
        <f t="shared" si="144"/>
        <v>1.5433158873949629E-23</v>
      </c>
    </row>
    <row r="32" spans="1:274" x14ac:dyDescent="0.25">
      <c r="B32" s="2">
        <v>5</v>
      </c>
      <c r="C32" s="37">
        <v>81.298000000000002</v>
      </c>
      <c r="D32" s="37">
        <v>85.712000000000003</v>
      </c>
      <c r="E32" s="37">
        <v>84.135999999999996</v>
      </c>
      <c r="F32" s="37">
        <v>84.034000000000006</v>
      </c>
      <c r="G32" s="37">
        <v>84.5</v>
      </c>
      <c r="H32" s="37">
        <v>84.41</v>
      </c>
      <c r="I32" s="37">
        <v>88.573999999999998</v>
      </c>
      <c r="J32" s="37">
        <v>92.212999999999994</v>
      </c>
      <c r="K32" s="37">
        <v>88.754000000000005</v>
      </c>
      <c r="L32" s="37">
        <v>86.066000000000003</v>
      </c>
      <c r="M32" s="37">
        <v>84.016000000000005</v>
      </c>
      <c r="N32" s="37">
        <v>85.155000000000001</v>
      </c>
      <c r="O32" s="37">
        <v>81.483000000000004</v>
      </c>
      <c r="P32" s="37">
        <v>81.022000000000006</v>
      </c>
      <c r="Q32" s="37">
        <v>78.888999999999996</v>
      </c>
      <c r="S32" s="4">
        <f t="shared" si="8"/>
        <v>80.917646490066033</v>
      </c>
      <c r="T32" s="4">
        <f t="shared" si="9"/>
        <v>83.913170353117266</v>
      </c>
      <c r="U32" s="4">
        <f t="shared" si="10"/>
        <v>82.937902855672661</v>
      </c>
      <c r="V32" s="4">
        <f t="shared" si="11"/>
        <v>83.07223736705059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82.745697566418571</v>
      </c>
      <c r="X32" s="4">
        <f t="shared" si="13"/>
        <v>83.625417123580831</v>
      </c>
      <c r="Y32" s="4">
        <f t="shared" si="14"/>
        <v>87.021281919508013</v>
      </c>
      <c r="Z32" s="4">
        <f t="shared" si="15"/>
        <v>90.184528894323293</v>
      </c>
      <c r="AA32" s="4">
        <f t="shared" si="16"/>
        <v>86.764731201138346</v>
      </c>
      <c r="AB32" s="4">
        <f t="shared" si="17"/>
        <v>83.108430671636128</v>
      </c>
      <c r="AC32" s="4">
        <f t="shared" si="18"/>
        <v>82.186132216346735</v>
      </c>
      <c r="AD32" s="4">
        <f t="shared" si="19"/>
        <v>83.795880865952626</v>
      </c>
      <c r="AE32" s="4">
        <f t="shared" si="20"/>
        <v>80.674445603501212</v>
      </c>
      <c r="AF32" s="4" t="e">
        <f t="shared" si="21"/>
        <v>#N/A</v>
      </c>
      <c r="AG32" s="4" t="e">
        <f t="shared" si="22"/>
        <v>#N/A</v>
      </c>
      <c r="AI32" s="4">
        <f t="shared" si="23"/>
        <v>0.38035350993396833</v>
      </c>
      <c r="AJ32" s="4">
        <f t="shared" si="24"/>
        <v>1.7988296468827372</v>
      </c>
      <c r="AK32" s="4">
        <f t="shared" si="25"/>
        <v>1.1980971443273347</v>
      </c>
      <c r="AL32" s="4">
        <f t="shared" si="26"/>
        <v>0.96176263294941577</v>
      </c>
      <c r="AM32" s="4">
        <f t="shared" si="27"/>
        <v>1.7543024335814295</v>
      </c>
      <c r="AN32" s="4">
        <f t="shared" si="28"/>
        <v>0.78458287641916513</v>
      </c>
      <c r="AO32" s="4">
        <f t="shared" si="29"/>
        <v>1.5527180804919851</v>
      </c>
      <c r="AP32" s="4">
        <f t="shared" si="30"/>
        <v>2.0284711056767009</v>
      </c>
      <c r="AQ32" s="4">
        <f t="shared" si="31"/>
        <v>1.9892687988616586</v>
      </c>
      <c r="AR32" s="4">
        <f t="shared" si="32"/>
        <v>2.9575693283638742</v>
      </c>
      <c r="AS32" s="4">
        <f t="shared" si="33"/>
        <v>1.8298677836532704</v>
      </c>
      <c r="AT32" s="4">
        <f t="shared" si="34"/>
        <v>1.3591191340473756</v>
      </c>
      <c r="AU32" s="4">
        <f t="shared" si="35"/>
        <v>0.80855439649879202</v>
      </c>
      <c r="AV32" s="4">
        <f t="shared" si="36"/>
        <v>0</v>
      </c>
      <c r="AW32" s="4">
        <f t="shared" si="36"/>
        <v>0</v>
      </c>
      <c r="AY32" s="2">
        <f t="shared" si="96"/>
        <v>80.917646486129101</v>
      </c>
      <c r="AZ32" s="2">
        <f t="shared" si="37"/>
        <v>83.913170238250345</v>
      </c>
      <c r="BA32" s="2">
        <f t="shared" si="37"/>
        <v>82.937902809698741</v>
      </c>
      <c r="BB32" s="2">
        <f t="shared" si="37"/>
        <v>83.072237228560212</v>
      </c>
      <c r="BC32" s="2">
        <f t="shared" si="37"/>
        <v>82.74569740377477</v>
      </c>
      <c r="BD32" s="2">
        <f t="shared" si="37"/>
        <v>83.625417120254838</v>
      </c>
      <c r="BE32" s="2">
        <f t="shared" si="37"/>
        <v>87.021281918548837</v>
      </c>
      <c r="BF32" s="2">
        <f t="shared" si="37"/>
        <v>90.1845288920385</v>
      </c>
      <c r="BG32" s="2">
        <f t="shared" si="37"/>
        <v>86.764731200280636</v>
      </c>
      <c r="BH32" s="2">
        <f t="shared" si="37"/>
        <v>83.108430671523152</v>
      </c>
      <c r="BI32" s="2">
        <f t="shared" si="37"/>
        <v>82.186132216300791</v>
      </c>
      <c r="BJ32" s="2">
        <f t="shared" si="37"/>
        <v>83.795880842881928</v>
      </c>
      <c r="BK32" s="2">
        <f t="shared" si="37"/>
        <v>80.674445190515243</v>
      </c>
      <c r="BL32" s="2" t="e">
        <f t="shared" si="37"/>
        <v>#N/A</v>
      </c>
      <c r="BM32" s="2" t="e">
        <f t="shared" si="37"/>
        <v>#N/A</v>
      </c>
      <c r="BO32" s="2">
        <f t="shared" si="38"/>
        <v>81.298000000000002</v>
      </c>
      <c r="BP32" s="2">
        <f t="shared" si="39"/>
        <v>85.712000000000003</v>
      </c>
      <c r="BQ32" s="2">
        <f t="shared" si="40"/>
        <v>84.135999999999996</v>
      </c>
      <c r="BR32" s="2">
        <f t="shared" si="41"/>
        <v>84.034000000000006</v>
      </c>
      <c r="BS32" s="2">
        <f t="shared" si="42"/>
        <v>84.5</v>
      </c>
      <c r="BT32" s="2">
        <f t="shared" si="43"/>
        <v>84.41</v>
      </c>
      <c r="BU32" s="2">
        <f t="shared" si="44"/>
        <v>88.573999999999998</v>
      </c>
      <c r="BV32" s="2">
        <f t="shared" si="45"/>
        <v>92.212999999999994</v>
      </c>
      <c r="BW32" s="2">
        <f t="shared" si="46"/>
        <v>88.754000000000005</v>
      </c>
      <c r="BX32" s="2">
        <f t="shared" si="47"/>
        <v>86.066000000000003</v>
      </c>
      <c r="BY32" s="2">
        <f t="shared" si="48"/>
        <v>84.016000000000005</v>
      </c>
      <c r="BZ32" s="2">
        <f t="shared" si="49"/>
        <v>85.155000000000001</v>
      </c>
      <c r="CA32" s="2">
        <f t="shared" si="50"/>
        <v>81.483000000000004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80.875626698882485</v>
      </c>
      <c r="DL32" s="2">
        <f t="shared" si="70"/>
        <v>83.814856359560281</v>
      </c>
      <c r="DM32" s="2">
        <f t="shared" si="70"/>
        <v>82.877370391378292</v>
      </c>
      <c r="DN32" s="2">
        <f t="shared" si="70"/>
        <v>82.942757839721253</v>
      </c>
      <c r="DO32" s="2">
        <f t="shared" si="70"/>
        <v>82.614838559814174</v>
      </c>
      <c r="DP32" s="2">
        <f t="shared" si="70"/>
        <v>83.529868015705219</v>
      </c>
      <c r="DQ32" s="2">
        <f t="shared" si="70"/>
        <v>87.018842917547545</v>
      </c>
      <c r="DR32" s="2">
        <f t="shared" si="70"/>
        <v>90.151824826336451</v>
      </c>
      <c r="DS32" s="2">
        <f t="shared" si="70"/>
        <v>86.833204016913314</v>
      </c>
      <c r="DT32" s="2">
        <f t="shared" si="70"/>
        <v>83.049859559045601</v>
      </c>
      <c r="DU32" s="2">
        <f t="shared" si="70"/>
        <v>82.03047276017611</v>
      </c>
      <c r="DV32" s="2">
        <f t="shared" si="70"/>
        <v>83.682189066747213</v>
      </c>
      <c r="DW32" s="2">
        <f t="shared" si="70"/>
        <v>80.33190103189493</v>
      </c>
      <c r="DX32" s="2">
        <f t="shared" si="70"/>
        <v>78.109288649155715</v>
      </c>
      <c r="DY32" s="2">
        <f t="shared" si="70"/>
        <v>76.149961510263921</v>
      </c>
      <c r="EA32" s="2">
        <f t="shared" si="71"/>
        <v>82.34547335255894</v>
      </c>
      <c r="EB32" s="2">
        <f t="shared" si="72"/>
        <v>86.881771588683364</v>
      </c>
      <c r="EC32" s="2">
        <f t="shared" si="73"/>
        <v>84.711480334676182</v>
      </c>
      <c r="ED32" s="2">
        <f t="shared" si="74"/>
        <v>86.695122786840813</v>
      </c>
      <c r="EE32" s="2">
        <f t="shared" si="75"/>
        <v>86.604395959377712</v>
      </c>
      <c r="EF32" s="2">
        <f t="shared" si="76"/>
        <v>86.840849023861168</v>
      </c>
      <c r="EG32" s="2">
        <f t="shared" si="77"/>
        <v>87.109427529411761</v>
      </c>
      <c r="EH32" s="2">
        <f t="shared" si="78"/>
        <v>91.251652259537011</v>
      </c>
      <c r="EI32" s="2">
        <f t="shared" si="79"/>
        <v>84.363902510596674</v>
      </c>
      <c r="EJ32" s="2">
        <f t="shared" si="80"/>
        <v>85.361093047896361</v>
      </c>
      <c r="EK32" s="2">
        <f t="shared" si="81"/>
        <v>88.327142108993854</v>
      </c>
      <c r="EL32" s="2">
        <f t="shared" si="82"/>
        <v>87.535569046383003</v>
      </c>
      <c r="EM32" s="2">
        <f t="shared" si="83"/>
        <v>89.863146332737031</v>
      </c>
      <c r="EN32" s="2">
        <f t="shared" si="84"/>
        <v>76.123002416918439</v>
      </c>
      <c r="EO32" s="2">
        <f t="shared" si="85"/>
        <v>75.979833661489081</v>
      </c>
      <c r="EQ32" s="2">
        <f t="shared" si="86"/>
        <v>81.34919793056568</v>
      </c>
      <c r="ER32" s="2">
        <f t="shared" si="87"/>
        <v>85.787764461075341</v>
      </c>
      <c r="ES32" s="2">
        <f t="shared" si="87"/>
        <v>84.777797462293506</v>
      </c>
      <c r="ET32" s="2">
        <f t="shared" si="87"/>
        <v>86.048587619892828</v>
      </c>
      <c r="EU32" s="2">
        <f t="shared" si="87"/>
        <v>84.758499955822572</v>
      </c>
      <c r="EV32" s="2">
        <f t="shared" si="87"/>
        <v>84.896992767598846</v>
      </c>
      <c r="EW32" s="2">
        <f t="shared" si="87"/>
        <v>86.059514024145017</v>
      </c>
      <c r="EX32" s="2">
        <f t="shared" si="87"/>
        <v>88.618709436636692</v>
      </c>
      <c r="EY32" s="2">
        <f t="shared" si="87"/>
        <v>85.801569000256364</v>
      </c>
      <c r="EZ32" s="2">
        <f t="shared" si="87"/>
        <v>84.701710544115429</v>
      </c>
      <c r="FA32" s="2">
        <f t="shared" si="87"/>
        <v>87.058956181624467</v>
      </c>
      <c r="FB32" s="2">
        <f t="shared" si="87"/>
        <v>87.463429515113262</v>
      </c>
      <c r="FC32" s="2">
        <f t="shared" si="87"/>
        <v>89.434039645719125</v>
      </c>
      <c r="FD32" s="2">
        <f t="shared" si="87"/>
        <v>87.336949463806974</v>
      </c>
      <c r="FE32" s="2">
        <f t="shared" si="87"/>
        <v>92.145957263547785</v>
      </c>
      <c r="FG32" s="2">
        <f t="shared" si="88"/>
        <v>2.8588717408635774E-2</v>
      </c>
      <c r="FH32" s="2">
        <f t="shared" si="89"/>
        <v>3.2056785428511897E-2</v>
      </c>
      <c r="FI32" s="2">
        <f t="shared" si="89"/>
        <v>3.3003652231365997E-2</v>
      </c>
      <c r="FJ32" s="2">
        <f t="shared" si="89"/>
        <v>3.4506308567503446E-2</v>
      </c>
      <c r="FK32" s="2">
        <f t="shared" si="89"/>
        <v>3.2800927403569269E-2</v>
      </c>
      <c r="FL32" s="2">
        <f t="shared" si="89"/>
        <v>2.8859090661216998E-2</v>
      </c>
      <c r="FM32" s="2">
        <f t="shared" si="89"/>
        <v>2.6943872406610874E-2</v>
      </c>
      <c r="FN32" s="2">
        <f t="shared" si="89"/>
        <v>2.9740249984029923E-2</v>
      </c>
      <c r="FO32" s="2">
        <f t="shared" si="89"/>
        <v>2.7730681321351883E-2</v>
      </c>
      <c r="FP32" s="2">
        <f t="shared" si="89"/>
        <v>2.534237533210288E-2</v>
      </c>
      <c r="FQ32" s="2">
        <f t="shared" si="89"/>
        <v>2.4721198202154307E-2</v>
      </c>
      <c r="FR32" s="2">
        <f t="shared" si="89"/>
        <v>2.9504451962912129E-2</v>
      </c>
      <c r="FS32" s="2">
        <f t="shared" si="89"/>
        <v>3.5939134946627663E-2</v>
      </c>
      <c r="FT32" s="2">
        <f t="shared" si="89"/>
        <v>2.1309700790258557E-2</v>
      </c>
      <c r="FU32" s="2">
        <f t="shared" si="89"/>
        <v>1.7954678943553043E-2</v>
      </c>
      <c r="FW32" s="2">
        <f t="shared" si="112"/>
        <v>1.2480176964538146E-6</v>
      </c>
      <c r="FX32" s="2">
        <f t="shared" si="90"/>
        <v>1.4302807774638157E-6</v>
      </c>
      <c r="FY32" s="2">
        <f t="shared" si="90"/>
        <v>1.3812081897198143E-6</v>
      </c>
      <c r="FZ32" s="2">
        <f t="shared" si="90"/>
        <v>1.351642239364921E-6</v>
      </c>
      <c r="GA32" s="2">
        <f t="shared" si="90"/>
        <v>1.2669591736129111E-6</v>
      </c>
      <c r="GB32" s="2">
        <f t="shared" si="90"/>
        <v>1.4386569608307937E-6</v>
      </c>
      <c r="GC32" s="2">
        <f t="shared" si="90"/>
        <v>1.6184407270376206E-6</v>
      </c>
      <c r="GD32" s="2">
        <f t="shared" si="90"/>
        <v>1.9282988561746348E-6</v>
      </c>
      <c r="GE32" s="2">
        <f t="shared" si="90"/>
        <v>1.8060693175946698E-6</v>
      </c>
      <c r="GF32" s="2">
        <f t="shared" si="90"/>
        <v>1.5682506425188159E-6</v>
      </c>
      <c r="GG32" s="2">
        <f t="shared" si="90"/>
        <v>1.3837567769471466E-6</v>
      </c>
      <c r="GH32" s="2">
        <f t="shared" si="90"/>
        <v>1.2249772222436428E-6</v>
      </c>
      <c r="GI32" s="2">
        <f t="shared" si="90"/>
        <v>1.2874561755468874E-6</v>
      </c>
      <c r="GJ32" s="2">
        <f t="shared" si="90"/>
        <v>1.0215761224961102E-6</v>
      </c>
      <c r="GK32" s="2">
        <f t="shared" si="90"/>
        <v>8.4335519458862695E-7</v>
      </c>
      <c r="GM32" s="86">
        <f t="shared" si="113"/>
        <v>2.6561706655349701E-12</v>
      </c>
      <c r="GN32" s="86">
        <f t="shared" si="91"/>
        <v>7.9347986317275635E-11</v>
      </c>
      <c r="GO32" s="86">
        <f t="shared" si="91"/>
        <v>3.1171650052513791E-11</v>
      </c>
      <c r="GP32" s="86">
        <f t="shared" si="91"/>
        <v>9.8591622326441399E-11</v>
      </c>
      <c r="GQ32" s="86">
        <f t="shared" si="91"/>
        <v>1.1417464341597318E-10</v>
      </c>
      <c r="GR32" s="86">
        <f t="shared" si="91"/>
        <v>2.1014204990439113E-12</v>
      </c>
      <c r="GS32" s="86">
        <f t="shared" si="91"/>
        <v>5.9880209007285465E-13</v>
      </c>
      <c r="GT32" s="86">
        <f t="shared" si="91"/>
        <v>1.4845726421720285E-12</v>
      </c>
      <c r="GU32" s="86">
        <f t="shared" si="91"/>
        <v>5.2541050044306838E-13</v>
      </c>
      <c r="GV32" s="86">
        <f t="shared" si="91"/>
        <v>6.5943765128726416E-14</v>
      </c>
      <c r="GW32" s="86">
        <f t="shared" si="91"/>
        <v>2.6288029029551076E-14</v>
      </c>
      <c r="GX32" s="86">
        <f t="shared" si="91"/>
        <v>1.461654323978357E-11</v>
      </c>
      <c r="GY32" s="86">
        <f t="shared" si="91"/>
        <v>3.0658539517853058E-10</v>
      </c>
      <c r="GZ32" s="86">
        <f t="shared" si="91"/>
        <v>2.1847498105064054E-16</v>
      </c>
      <c r="HA32" s="86">
        <f t="shared" si="91"/>
        <v>8.3580932897417106E-23</v>
      </c>
      <c r="HC32" s="86">
        <f t="shared" si="145"/>
        <v>1.4785994872158179E-33</v>
      </c>
      <c r="HD32" s="86">
        <f t="shared" si="92"/>
        <v>5.4079491158295515E-28</v>
      </c>
      <c r="HE32" s="86">
        <f t="shared" si="92"/>
        <v>6.6861410002244683E-29</v>
      </c>
      <c r="HF32" s="86">
        <f t="shared" si="92"/>
        <v>1.1133467825456706E-29</v>
      </c>
      <c r="HG32" s="86">
        <f t="shared" si="92"/>
        <v>3.0827900372997426E-29</v>
      </c>
      <c r="HH32" s="86">
        <f t="shared" si="92"/>
        <v>1.9761352143027392E-28</v>
      </c>
      <c r="HI32" s="86">
        <f t="shared" si="92"/>
        <v>1.3492377941933114E-29</v>
      </c>
      <c r="HJ32" s="86">
        <f t="shared" si="92"/>
        <v>1.9609308395055646E-30</v>
      </c>
      <c r="HK32" s="86">
        <f t="shared" si="92"/>
        <v>2.1738046327233204E-31</v>
      </c>
      <c r="HL32" s="86">
        <f t="shared" si="92"/>
        <v>4.947985857537188E-32</v>
      </c>
      <c r="HM32" s="86">
        <f t="shared" si="92"/>
        <v>1.607873383301634E-31</v>
      </c>
      <c r="HN32" s="86">
        <f t="shared" si="92"/>
        <v>5.2701505789678588E-28</v>
      </c>
      <c r="HO32" s="86">
        <f t="shared" si="92"/>
        <v>3.4731665064455268E-28</v>
      </c>
      <c r="HP32" s="86">
        <f t="shared" si="92"/>
        <v>1.7987864766487074E-47</v>
      </c>
      <c r="HQ32" s="86">
        <f t="shared" si="92"/>
        <v>2.80806235972579E-58</v>
      </c>
      <c r="HS32" s="86">
        <f t="shared" si="114"/>
        <v>7.8175008416690353E-76</v>
      </c>
      <c r="HT32" s="86">
        <f t="shared" si="93"/>
        <v>1.7799118739711685E-61</v>
      </c>
      <c r="HU32" s="86">
        <f t="shared" si="93"/>
        <v>4.5940115285301952E-65</v>
      </c>
      <c r="HV32" s="86">
        <f t="shared" si="93"/>
        <v>1.2263275526038561E-66</v>
      </c>
      <c r="HW32" s="86">
        <f t="shared" si="93"/>
        <v>1.8304301316550097E-65</v>
      </c>
      <c r="HX32" s="86">
        <f t="shared" si="93"/>
        <v>2.7582448127657232E-64</v>
      </c>
      <c r="HY32" s="86">
        <f t="shared" si="93"/>
        <v>8.4702296852815065E-67</v>
      </c>
      <c r="HZ32" s="86">
        <f t="shared" si="93"/>
        <v>4.2255012576337767E-69</v>
      </c>
      <c r="IA32" s="86">
        <f t="shared" si="93"/>
        <v>3.396836653978087E-71</v>
      </c>
      <c r="IB32" s="86">
        <f t="shared" si="93"/>
        <v>5.4248255041200431E-73</v>
      </c>
      <c r="IC32" s="86">
        <f t="shared" si="93"/>
        <v>4.943122480435362E-72</v>
      </c>
      <c r="ID32" s="86">
        <f t="shared" si="93"/>
        <v>8.6355824755709589E-63</v>
      </c>
      <c r="IE32" s="86">
        <f t="shared" si="93"/>
        <v>1.5402191110510737E-63</v>
      </c>
      <c r="IF32" s="86">
        <f t="shared" si="93"/>
        <v>2.2390229658645984E-37</v>
      </c>
      <c r="IG32" s="86">
        <f t="shared" si="93"/>
        <v>1.7900263347151287E-43</v>
      </c>
      <c r="II32" s="86">
        <f t="shared" si="115"/>
        <v>0</v>
      </c>
      <c r="IJ32" s="86">
        <f t="shared" si="116"/>
        <v>3.1925370975762656E-294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2.0675391325064769E-303</v>
      </c>
      <c r="IU32" s="86">
        <f t="shared" si="127"/>
        <v>0</v>
      </c>
      <c r="IV32" s="86">
        <f t="shared" si="128"/>
        <v>3.2705262939907208E-227</v>
      </c>
      <c r="IW32" s="86">
        <f t="shared" si="129"/>
        <v>1.3703502865751479E-202</v>
      </c>
      <c r="IY32" s="86">
        <f t="shared" si="130"/>
        <v>2.6561706655349701E-12</v>
      </c>
      <c r="IZ32" s="86">
        <f t="shared" si="131"/>
        <v>7.9347986317275635E-11</v>
      </c>
      <c r="JA32" s="86">
        <f t="shared" si="132"/>
        <v>3.1171650052513791E-11</v>
      </c>
      <c r="JB32" s="86">
        <f t="shared" si="133"/>
        <v>9.8591622326441399E-11</v>
      </c>
      <c r="JC32" s="86">
        <f t="shared" si="134"/>
        <v>1.1417464341597318E-10</v>
      </c>
      <c r="JD32" s="86">
        <f t="shared" si="135"/>
        <v>2.1014204990439113E-12</v>
      </c>
      <c r="JE32" s="86">
        <f t="shared" si="136"/>
        <v>5.9880209007285465E-13</v>
      </c>
      <c r="JF32" s="86">
        <f t="shared" si="137"/>
        <v>1.4845726421720285E-12</v>
      </c>
      <c r="JG32" s="86">
        <f t="shared" si="138"/>
        <v>5.2541050044306838E-13</v>
      </c>
      <c r="JH32" s="86">
        <f t="shared" si="139"/>
        <v>6.5943765128726416E-14</v>
      </c>
      <c r="JI32" s="86">
        <f t="shared" si="140"/>
        <v>2.6288029029551076E-14</v>
      </c>
      <c r="JJ32" s="86">
        <f t="shared" si="141"/>
        <v>1.461654323978357E-11</v>
      </c>
      <c r="JK32" s="86">
        <f t="shared" si="142"/>
        <v>3.0658539517853058E-10</v>
      </c>
      <c r="JL32" s="86">
        <f t="shared" si="143"/>
        <v>2.1847498105064054E-16</v>
      </c>
      <c r="JM32" s="86">
        <f t="shared" si="144"/>
        <v>8.3580932897417106E-23</v>
      </c>
    </row>
    <row r="33" spans="2:273" x14ac:dyDescent="0.25">
      <c r="B33" s="2">
        <v>6</v>
      </c>
      <c r="C33" s="37">
        <v>80.638000000000005</v>
      </c>
      <c r="D33" s="37">
        <v>85.661000000000001</v>
      </c>
      <c r="E33" s="37">
        <v>83.881</v>
      </c>
      <c r="F33" s="37">
        <v>84.271000000000001</v>
      </c>
      <c r="G33" s="37">
        <v>83.7</v>
      </c>
      <c r="H33" s="37">
        <v>84.525000000000006</v>
      </c>
      <c r="I33" s="37">
        <v>88.033000000000001</v>
      </c>
      <c r="J33" s="37">
        <v>91.82</v>
      </c>
      <c r="K33" s="37">
        <v>88.131</v>
      </c>
      <c r="L33" s="37">
        <v>85.081999999999994</v>
      </c>
      <c r="M33" s="37">
        <v>84.197000000000003</v>
      </c>
      <c r="N33" s="37">
        <v>84.706999999999994</v>
      </c>
      <c r="O33" s="37">
        <v>80.879000000000005</v>
      </c>
      <c r="P33" s="37">
        <v>79.912999999999997</v>
      </c>
      <c r="Q33" s="37">
        <v>78.599999999999994</v>
      </c>
      <c r="S33" s="4">
        <f t="shared" si="8"/>
        <v>81.094652231423069</v>
      </c>
      <c r="T33" s="4">
        <f t="shared" si="9"/>
        <v>84.101580490330619</v>
      </c>
      <c r="U33" s="4">
        <f t="shared" si="10"/>
        <v>83.145152812347206</v>
      </c>
      <c r="V33" s="4">
        <f t="shared" si="11"/>
        <v>83.272165743105475</v>
      </c>
      <c r="W33" s="4">
        <f t="shared" si="12"/>
        <v>82.964105150320805</v>
      </c>
      <c r="X33" s="4">
        <f t="shared" si="13"/>
        <v>83.834809211371592</v>
      </c>
      <c r="Y33" s="4">
        <f t="shared" si="14"/>
        <v>87.174776552073055</v>
      </c>
      <c r="Z33" s="4">
        <f t="shared" si="15"/>
        <v>90.354220929257082</v>
      </c>
      <c r="AA33" s="4">
        <f t="shared" si="16"/>
        <v>86.934939290046444</v>
      </c>
      <c r="AB33" s="4">
        <f t="shared" si="17"/>
        <v>83.315530046954137</v>
      </c>
      <c r="AC33" s="4">
        <f t="shared" si="18"/>
        <v>82.433802443225176</v>
      </c>
      <c r="AD33" s="4">
        <f t="shared" si="19"/>
        <v>83.965646452546309</v>
      </c>
      <c r="AE33" s="4">
        <f t="shared" si="20"/>
        <v>80.871677313396447</v>
      </c>
      <c r="AF33" s="4" t="e">
        <f t="shared" si="21"/>
        <v>#N/A</v>
      </c>
      <c r="AG33" s="4" t="e">
        <f t="shared" si="22"/>
        <v>#N/A</v>
      </c>
      <c r="AI33" s="4">
        <f t="shared" si="23"/>
        <v>-0.45665223142306388</v>
      </c>
      <c r="AJ33" s="4">
        <f t="shared" si="24"/>
        <v>1.5594195096693824</v>
      </c>
      <c r="AK33" s="4">
        <f t="shared" si="25"/>
        <v>0.73584718765279433</v>
      </c>
      <c r="AL33" s="4">
        <f t="shared" si="26"/>
        <v>0.99883425689452565</v>
      </c>
      <c r="AM33" s="4">
        <f t="shared" si="27"/>
        <v>0.73589484967919816</v>
      </c>
      <c r="AN33" s="4">
        <f t="shared" si="28"/>
        <v>0.69019078862841354</v>
      </c>
      <c r="AO33" s="4">
        <f t="shared" si="29"/>
        <v>0.85822344792694594</v>
      </c>
      <c r="AP33" s="4">
        <f t="shared" si="30"/>
        <v>1.4657790707429115</v>
      </c>
      <c r="AQ33" s="4">
        <f t="shared" si="31"/>
        <v>1.1960607099535565</v>
      </c>
      <c r="AR33" s="4">
        <f t="shared" si="32"/>
        <v>1.7664699530458563</v>
      </c>
      <c r="AS33" s="4">
        <f t="shared" si="33"/>
        <v>1.763197556774827</v>
      </c>
      <c r="AT33" s="4">
        <f t="shared" si="34"/>
        <v>0.74135354745368431</v>
      </c>
      <c r="AU33" s="4">
        <f t="shared" si="35"/>
        <v>7.3226866035582816E-3</v>
      </c>
      <c r="AV33" s="4">
        <f t="shared" si="36"/>
        <v>0</v>
      </c>
      <c r="AW33" s="4">
        <f t="shared" si="36"/>
        <v>0</v>
      </c>
      <c r="AY33" s="2">
        <f t="shared" si="96"/>
        <v>81.094652222533924</v>
      </c>
      <c r="AZ33" s="2">
        <f t="shared" si="37"/>
        <v>84.101580259616242</v>
      </c>
      <c r="BA33" s="2">
        <f t="shared" si="37"/>
        <v>83.145152715649701</v>
      </c>
      <c r="BB33" s="2">
        <f t="shared" si="37"/>
        <v>83.272165463147928</v>
      </c>
      <c r="BC33" s="2">
        <f t="shared" si="37"/>
        <v>82.964104827095369</v>
      </c>
      <c r="BD33" s="2">
        <f t="shared" si="37"/>
        <v>83.834809203771115</v>
      </c>
      <c r="BE33" s="2">
        <f t="shared" si="37"/>
        <v>87.17477654980199</v>
      </c>
      <c r="BF33" s="2">
        <f t="shared" si="37"/>
        <v>90.35422092392001</v>
      </c>
      <c r="BG33" s="2">
        <f t="shared" si="37"/>
        <v>86.934939287989977</v>
      </c>
      <c r="BH33" s="2">
        <f t="shared" si="37"/>
        <v>83.315530046665756</v>
      </c>
      <c r="BI33" s="2">
        <f t="shared" si="37"/>
        <v>82.433802443104213</v>
      </c>
      <c r="BJ33" s="2">
        <f t="shared" si="37"/>
        <v>83.965646403677709</v>
      </c>
      <c r="BK33" s="2">
        <f t="shared" si="37"/>
        <v>80.871676511639336</v>
      </c>
      <c r="BL33" s="2" t="e">
        <f t="shared" si="37"/>
        <v>#N/A</v>
      </c>
      <c r="BM33" s="2" t="e">
        <f t="shared" si="37"/>
        <v>#N/A</v>
      </c>
      <c r="BO33" s="2">
        <f t="shared" si="38"/>
        <v>80.638000000000005</v>
      </c>
      <c r="BP33" s="2">
        <f t="shared" si="39"/>
        <v>85.661000000000001</v>
      </c>
      <c r="BQ33" s="2">
        <f t="shared" si="40"/>
        <v>83.881</v>
      </c>
      <c r="BR33" s="2">
        <f t="shared" si="41"/>
        <v>84.271000000000001</v>
      </c>
      <c r="BS33" s="2">
        <f t="shared" si="42"/>
        <v>83.7</v>
      </c>
      <c r="BT33" s="2">
        <f t="shared" si="43"/>
        <v>84.525000000000006</v>
      </c>
      <c r="BU33" s="2">
        <f t="shared" si="44"/>
        <v>88.033000000000001</v>
      </c>
      <c r="BV33" s="2">
        <f t="shared" si="45"/>
        <v>91.82</v>
      </c>
      <c r="BW33" s="2">
        <f t="shared" si="46"/>
        <v>88.131</v>
      </c>
      <c r="BX33" s="2">
        <f t="shared" si="47"/>
        <v>85.081999999999994</v>
      </c>
      <c r="BY33" s="2">
        <f t="shared" si="48"/>
        <v>84.197000000000003</v>
      </c>
      <c r="BZ33" s="2">
        <f t="shared" si="49"/>
        <v>84.706999999999994</v>
      </c>
      <c r="CA33" s="2">
        <f t="shared" si="50"/>
        <v>80.879000000000005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81.057144216248844</v>
      </c>
      <c r="DL33" s="2">
        <f t="shared" si="70"/>
        <v>84.004521540663916</v>
      </c>
      <c r="DM33" s="2">
        <f t="shared" si="70"/>
        <v>83.090028522810115</v>
      </c>
      <c r="DN33" s="2">
        <f t="shared" si="70"/>
        <v>83.142414634146334</v>
      </c>
      <c r="DO33" s="2">
        <f t="shared" si="70"/>
        <v>82.833082462253202</v>
      </c>
      <c r="DP33" s="2">
        <f t="shared" si="70"/>
        <v>83.740700392630615</v>
      </c>
      <c r="DQ33" s="2">
        <f t="shared" si="70"/>
        <v>87.180213319238874</v>
      </c>
      <c r="DR33" s="2">
        <f t="shared" si="70"/>
        <v>90.328667170039267</v>
      </c>
      <c r="DS33" s="2">
        <f t="shared" si="70"/>
        <v>87.018023608174758</v>
      </c>
      <c r="DT33" s="2">
        <f t="shared" si="70"/>
        <v>83.260247206282088</v>
      </c>
      <c r="DU33" s="2">
        <f t="shared" si="70"/>
        <v>82.273629959754743</v>
      </c>
      <c r="DV33" s="2">
        <f t="shared" si="70"/>
        <v>83.850528994261552</v>
      </c>
      <c r="DW33" s="2">
        <f t="shared" si="70"/>
        <v>80.509754409005623</v>
      </c>
      <c r="DX33" s="2">
        <f t="shared" si="70"/>
        <v>78.298796153846155</v>
      </c>
      <c r="DY33" s="2">
        <f t="shared" si="70"/>
        <v>76.280229472140746</v>
      </c>
      <c r="EA33" s="2">
        <f t="shared" si="71"/>
        <v>82.257033468474376</v>
      </c>
      <c r="EB33" s="2">
        <f t="shared" si="72"/>
        <v>86.774416452665946</v>
      </c>
      <c r="EC33" s="2">
        <f t="shared" si="73"/>
        <v>84.618157855593438</v>
      </c>
      <c r="ED33" s="2">
        <f t="shared" si="74"/>
        <v>86.583205108670967</v>
      </c>
      <c r="EE33" s="2">
        <f t="shared" si="75"/>
        <v>86.487683016421784</v>
      </c>
      <c r="EF33" s="2">
        <f t="shared" si="76"/>
        <v>86.723122921185819</v>
      </c>
      <c r="EG33" s="2">
        <f t="shared" si="77"/>
        <v>86.995770823529398</v>
      </c>
      <c r="EH33" s="2">
        <f t="shared" si="78"/>
        <v>91.114713387675252</v>
      </c>
      <c r="EI33" s="2">
        <f t="shared" si="79"/>
        <v>84.278130451037924</v>
      </c>
      <c r="EJ33" s="2">
        <f t="shared" si="80"/>
        <v>85.254647814588324</v>
      </c>
      <c r="EK33" s="2">
        <f t="shared" si="81"/>
        <v>88.196853762451653</v>
      </c>
      <c r="EL33" s="2">
        <f t="shared" si="82"/>
        <v>87.419050321333316</v>
      </c>
      <c r="EM33" s="2">
        <f t="shared" si="83"/>
        <v>89.725945054945058</v>
      </c>
      <c r="EN33" s="2">
        <f t="shared" si="84"/>
        <v>76.111146223564973</v>
      </c>
      <c r="EO33" s="2">
        <f t="shared" si="85"/>
        <v>75.976377962517304</v>
      </c>
      <c r="EQ33" s="2">
        <f t="shared" si="86"/>
        <v>81.270048282422053</v>
      </c>
      <c r="ER33" s="2">
        <f t="shared" si="87"/>
        <v>85.690935838433276</v>
      </c>
      <c r="ES33" s="2">
        <f t="shared" si="87"/>
        <v>84.683811009871988</v>
      </c>
      <c r="ET33" s="2">
        <f t="shared" si="87"/>
        <v>85.942898276522712</v>
      </c>
      <c r="EU33" s="2">
        <f t="shared" si="87"/>
        <v>84.659573667141345</v>
      </c>
      <c r="EV33" s="2">
        <f t="shared" si="87"/>
        <v>84.798205159112825</v>
      </c>
      <c r="EW33" s="2">
        <f t="shared" si="87"/>
        <v>85.956167603883884</v>
      </c>
      <c r="EX33" s="2">
        <f t="shared" si="87"/>
        <v>88.508011823542802</v>
      </c>
      <c r="EY33" s="2">
        <f t="shared" si="87"/>
        <v>85.701574867611484</v>
      </c>
      <c r="EZ33" s="2">
        <f t="shared" si="87"/>
        <v>84.601733432286181</v>
      </c>
      <c r="FA33" s="2">
        <f t="shared" si="87"/>
        <v>86.941059038378711</v>
      </c>
      <c r="FB33" s="2">
        <f t="shared" si="87"/>
        <v>87.347572434150763</v>
      </c>
      <c r="FC33" s="2">
        <f t="shared" si="87"/>
        <v>89.301010157753538</v>
      </c>
      <c r="FD33" s="2">
        <f t="shared" si="87"/>
        <v>87.229267962466494</v>
      </c>
      <c r="FE33" s="2">
        <f t="shared" si="87"/>
        <v>91.999156674954321</v>
      </c>
      <c r="FG33" s="2">
        <f t="shared" si="88"/>
        <v>3.1260682458614283E-2</v>
      </c>
      <c r="FH33" s="2">
        <f t="shared" si="89"/>
        <v>3.5041191535282866E-2</v>
      </c>
      <c r="FI33" s="2">
        <f t="shared" si="89"/>
        <v>3.607292408281567E-2</v>
      </c>
      <c r="FJ33" s="2">
        <f t="shared" si="89"/>
        <v>3.7709874787924605E-2</v>
      </c>
      <c r="FK33" s="2">
        <f t="shared" si="89"/>
        <v>3.5852045250011795E-2</v>
      </c>
      <c r="FL33" s="2">
        <f t="shared" si="89"/>
        <v>3.1555504530982541E-2</v>
      </c>
      <c r="FM33" s="2">
        <f t="shared" si="89"/>
        <v>2.9466769857039814E-2</v>
      </c>
      <c r="FN33" s="2">
        <f t="shared" si="89"/>
        <v>3.2516237281619571E-2</v>
      </c>
      <c r="FO33" s="2">
        <f t="shared" si="89"/>
        <v>3.0324955860810215E-2</v>
      </c>
      <c r="FP33" s="2">
        <f t="shared" si="89"/>
        <v>2.7719587967381523E-2</v>
      </c>
      <c r="FQ33" s="2">
        <f t="shared" si="89"/>
        <v>2.7041758685922311E-2</v>
      </c>
      <c r="FR33" s="2">
        <f t="shared" si="89"/>
        <v>3.2259161392460607E-2</v>
      </c>
      <c r="FS33" s="2">
        <f t="shared" si="89"/>
        <v>3.9270314211646132E-2</v>
      </c>
      <c r="FT33" s="2">
        <f t="shared" si="89"/>
        <v>2.331768295730427E-2</v>
      </c>
      <c r="FU33" s="2">
        <f t="shared" si="89"/>
        <v>1.9652870589348413E-2</v>
      </c>
      <c r="FW33" s="2">
        <f t="shared" si="112"/>
        <v>1.368424027795309E-6</v>
      </c>
      <c r="FX33" s="2">
        <f t="shared" si="90"/>
        <v>1.56827147044459E-6</v>
      </c>
      <c r="FY33" s="2">
        <f t="shared" si="90"/>
        <v>1.5144644625499828E-6</v>
      </c>
      <c r="FZ33" s="2">
        <f t="shared" si="90"/>
        <v>1.4820460511850422E-6</v>
      </c>
      <c r="GA33" s="2">
        <f t="shared" si="90"/>
        <v>1.389192939463624E-6</v>
      </c>
      <c r="GB33" s="2">
        <f t="shared" si="90"/>
        <v>1.5774557703312568E-6</v>
      </c>
      <c r="GC33" s="2">
        <f t="shared" si="90"/>
        <v>1.774584691855693E-6</v>
      </c>
      <c r="GD33" s="2">
        <f t="shared" si="90"/>
        <v>2.1143372580945768E-6</v>
      </c>
      <c r="GE33" s="2">
        <f t="shared" si="90"/>
        <v>1.9803152824031255E-6</v>
      </c>
      <c r="GF33" s="2">
        <f t="shared" si="90"/>
        <v>1.7195523754377195E-6</v>
      </c>
      <c r="GG33" s="2">
        <f t="shared" si="90"/>
        <v>1.5172589321302694E-6</v>
      </c>
      <c r="GH33" s="2">
        <f t="shared" si="90"/>
        <v>1.3431606562226463E-6</v>
      </c>
      <c r="GI33" s="2">
        <f t="shared" si="90"/>
        <v>1.4116674496317965E-6</v>
      </c>
      <c r="GJ33" s="2">
        <f t="shared" si="90"/>
        <v>1.1201358336170961E-6</v>
      </c>
      <c r="GK33" s="2">
        <f t="shared" si="90"/>
        <v>9.2472050723027932E-7</v>
      </c>
      <c r="GM33" s="86">
        <f t="shared" si="113"/>
        <v>6.0958125220277162E-12</v>
      </c>
      <c r="GN33" s="86">
        <f t="shared" si="91"/>
        <v>1.6195212628159564E-10</v>
      </c>
      <c r="GO33" s="86">
        <f t="shared" si="91"/>
        <v>6.6650277691673716E-11</v>
      </c>
      <c r="GP33" s="86">
        <f t="shared" si="91"/>
        <v>2.0259030492956098E-10</v>
      </c>
      <c r="GQ33" s="86">
        <f t="shared" si="91"/>
        <v>2.3057672970938811E-10</v>
      </c>
      <c r="GR33" s="86">
        <f t="shared" si="91"/>
        <v>4.8814361015667031E-12</v>
      </c>
      <c r="GS33" s="86">
        <f t="shared" si="91"/>
        <v>1.441099459189762E-12</v>
      </c>
      <c r="GT33" s="86">
        <f t="shared" si="91"/>
        <v>3.5258630588705421E-12</v>
      </c>
      <c r="GU33" s="86">
        <f t="shared" si="91"/>
        <v>1.2806460169259915E-12</v>
      </c>
      <c r="GV33" s="86">
        <f t="shared" si="91"/>
        <v>1.7110323442111246E-13</v>
      </c>
      <c r="GW33" s="86">
        <f t="shared" si="91"/>
        <v>7.035992667352745E-14</v>
      </c>
      <c r="GX33" s="86">
        <f t="shared" si="91"/>
        <v>3.1462410564178565E-11</v>
      </c>
      <c r="GY33" s="86">
        <f t="shared" si="91"/>
        <v>6.0494326552872418E-10</v>
      </c>
      <c r="GZ33" s="86">
        <f t="shared" si="91"/>
        <v>6.8016740189118431E-16</v>
      </c>
      <c r="HA33" s="86">
        <f t="shared" si="91"/>
        <v>4.4006777368490869E-22</v>
      </c>
      <c r="HC33" s="86">
        <f t="shared" si="145"/>
        <v>8.9085871791110724E-33</v>
      </c>
      <c r="HD33" s="86">
        <f t="shared" si="92"/>
        <v>2.3479844022888072E-27</v>
      </c>
      <c r="HE33" s="86">
        <f t="shared" si="92"/>
        <v>3.1460655148421289E-28</v>
      </c>
      <c r="HF33" s="86">
        <f t="shared" si="92"/>
        <v>5.4832889354919379E-29</v>
      </c>
      <c r="HG33" s="86">
        <f t="shared" si="92"/>
        <v>1.4619703806677095E-28</v>
      </c>
      <c r="HH33" s="86">
        <f t="shared" si="92"/>
        <v>9.078914937412525E-28</v>
      </c>
      <c r="HI33" s="86">
        <f t="shared" si="92"/>
        <v>6.6344739491179489E-29</v>
      </c>
      <c r="HJ33" s="86">
        <f t="shared" si="92"/>
        <v>1.0486694860134532E-29</v>
      </c>
      <c r="HK33" s="86">
        <f t="shared" si="92"/>
        <v>1.2124534223679594E-30</v>
      </c>
      <c r="HL33" s="86">
        <f t="shared" si="92"/>
        <v>2.8108708700253011E-31</v>
      </c>
      <c r="HM33" s="86">
        <f t="shared" si="92"/>
        <v>8.7839788912959288E-31</v>
      </c>
      <c r="HN33" s="86">
        <f t="shared" si="92"/>
        <v>2.3024325511372772E-27</v>
      </c>
      <c r="HO33" s="86">
        <f t="shared" si="92"/>
        <v>1.5590735710562825E-27</v>
      </c>
      <c r="HP33" s="86">
        <f t="shared" si="92"/>
        <v>2.4437349532743246E-46</v>
      </c>
      <c r="HQ33" s="86">
        <f t="shared" si="92"/>
        <v>7.3529066339184492E-57</v>
      </c>
      <c r="HS33" s="86">
        <f t="shared" si="114"/>
        <v>1.3013465200460533E-74</v>
      </c>
      <c r="HT33" s="86">
        <f t="shared" si="93"/>
        <v>1.7227536825775418E-60</v>
      </c>
      <c r="HU33" s="86">
        <f t="shared" si="93"/>
        <v>5.1881435437574121E-64</v>
      </c>
      <c r="HV33" s="86">
        <f t="shared" si="93"/>
        <v>1.4812910361148663E-65</v>
      </c>
      <c r="HW33" s="86">
        <f t="shared" si="93"/>
        <v>2.0777655291612316E-64</v>
      </c>
      <c r="HX33" s="86">
        <f t="shared" si="93"/>
        <v>3.0181679108315136E-63</v>
      </c>
      <c r="HY33" s="86">
        <f t="shared" si="93"/>
        <v>1.0275082457943134E-65</v>
      </c>
      <c r="HZ33" s="86">
        <f t="shared" si="93"/>
        <v>5.8897934894851761E-68</v>
      </c>
      <c r="IA33" s="86">
        <f t="shared" si="93"/>
        <v>5.0462936782769463E-70</v>
      </c>
      <c r="IB33" s="86">
        <f t="shared" si="93"/>
        <v>8.3433697510766117E-72</v>
      </c>
      <c r="IC33" s="86">
        <f t="shared" si="93"/>
        <v>7.180314629367081E-71</v>
      </c>
      <c r="ID33" s="86">
        <f t="shared" si="93"/>
        <v>8.6477465161380023E-62</v>
      </c>
      <c r="IE33" s="86">
        <f t="shared" si="93"/>
        <v>1.6194854837831496E-62</v>
      </c>
      <c r="IF33" s="86">
        <f t="shared" si="93"/>
        <v>8.3904154609284867E-37</v>
      </c>
      <c r="IG33" s="86">
        <f t="shared" si="93"/>
        <v>8.3328392826406105E-43</v>
      </c>
      <c r="II33" s="86">
        <f t="shared" si="115"/>
        <v>0</v>
      </c>
      <c r="IJ33" s="86">
        <f t="shared" si="116"/>
        <v>3.0763060031308933E-290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1.1350899327478103E-307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2.3877252515050031E-299</v>
      </c>
      <c r="IU33" s="86">
        <f t="shared" si="127"/>
        <v>4.1961040588042254E-306</v>
      </c>
      <c r="IV33" s="86">
        <f t="shared" si="128"/>
        <v>3.2398652464647372E-224</v>
      </c>
      <c r="IW33" s="86">
        <f t="shared" si="129"/>
        <v>5.8736615206531058E-200</v>
      </c>
      <c r="IY33" s="86">
        <f t="shared" si="130"/>
        <v>6.0958125220277162E-12</v>
      </c>
      <c r="IZ33" s="86">
        <f t="shared" si="131"/>
        <v>1.6195212628159564E-10</v>
      </c>
      <c r="JA33" s="86">
        <f t="shared" si="132"/>
        <v>6.6650277691673716E-11</v>
      </c>
      <c r="JB33" s="86">
        <f t="shared" si="133"/>
        <v>2.0259030492956098E-10</v>
      </c>
      <c r="JC33" s="86">
        <f t="shared" si="134"/>
        <v>2.3057672970938811E-10</v>
      </c>
      <c r="JD33" s="86">
        <f t="shared" si="135"/>
        <v>4.8814361015667039E-12</v>
      </c>
      <c r="JE33" s="86">
        <f t="shared" si="136"/>
        <v>1.441099459189762E-12</v>
      </c>
      <c r="JF33" s="86">
        <f t="shared" si="137"/>
        <v>3.5258630588705421E-12</v>
      </c>
      <c r="JG33" s="86">
        <f t="shared" si="138"/>
        <v>1.2806460169259915E-12</v>
      </c>
      <c r="JH33" s="86">
        <f t="shared" si="139"/>
        <v>1.7110323442111246E-13</v>
      </c>
      <c r="JI33" s="86">
        <f t="shared" si="140"/>
        <v>7.035992667352745E-14</v>
      </c>
      <c r="JJ33" s="86">
        <f t="shared" si="141"/>
        <v>3.1462410564178565E-11</v>
      </c>
      <c r="JK33" s="86">
        <f t="shared" si="142"/>
        <v>6.0494326552872418E-10</v>
      </c>
      <c r="JL33" s="86">
        <f t="shared" si="143"/>
        <v>6.8016740189118431E-16</v>
      </c>
      <c r="JM33" s="86">
        <f t="shared" si="144"/>
        <v>4.4006777368490869E-22</v>
      </c>
    </row>
    <row r="34" spans="2:273" x14ac:dyDescent="0.25">
      <c r="B34" s="2">
        <v>7</v>
      </c>
      <c r="C34" s="37">
        <v>81.808999999999997</v>
      </c>
      <c r="D34" s="37">
        <v>85.373000000000005</v>
      </c>
      <c r="E34" s="37">
        <v>84.406999999999996</v>
      </c>
      <c r="F34" s="37">
        <v>83.542000000000002</v>
      </c>
      <c r="G34" s="37">
        <v>84.2</v>
      </c>
      <c r="H34" s="37">
        <v>84.442999999999998</v>
      </c>
      <c r="I34" s="37">
        <v>88.23</v>
      </c>
      <c r="J34" s="37">
        <v>90.738</v>
      </c>
      <c r="K34" s="37">
        <v>88.507999999999996</v>
      </c>
      <c r="L34" s="37">
        <v>84.442999999999998</v>
      </c>
      <c r="M34" s="37">
        <v>84</v>
      </c>
      <c r="N34" s="37">
        <v>85.241</v>
      </c>
      <c r="O34" s="37">
        <v>80.983000000000004</v>
      </c>
      <c r="P34" s="37">
        <v>80.022000000000006</v>
      </c>
      <c r="Q34" s="37">
        <v>77.956000000000003</v>
      </c>
      <c r="R34" s="19"/>
      <c r="S34" s="4">
        <f t="shared" si="8"/>
        <v>81.270439396269524</v>
      </c>
      <c r="T34" s="4">
        <f t="shared" si="9"/>
        <v>84.288877753596367</v>
      </c>
      <c r="U34" s="4">
        <f t="shared" si="10"/>
        <v>83.350859173558106</v>
      </c>
      <c r="V34" s="4">
        <f t="shared" si="11"/>
        <v>83.470988927333664</v>
      </c>
      <c r="W34" s="4">
        <f t="shared" si="12"/>
        <v>83.18137287868106</v>
      </c>
      <c r="X34" s="4">
        <f t="shared" si="13"/>
        <v>84.043074280305945</v>
      </c>
      <c r="Y34" s="4">
        <f t="shared" si="14"/>
        <v>87.326778495985934</v>
      </c>
      <c r="Z34" s="4">
        <f t="shared" si="15"/>
        <v>90.522288713938451</v>
      </c>
      <c r="AA34" s="4">
        <f t="shared" si="16"/>
        <v>87.103037688483255</v>
      </c>
      <c r="AB34" s="4">
        <f t="shared" si="17"/>
        <v>83.521485506126979</v>
      </c>
      <c r="AC34" s="4">
        <f t="shared" si="18"/>
        <v>82.680911697989842</v>
      </c>
      <c r="AD34" s="4">
        <f t="shared" si="19"/>
        <v>84.134656519530864</v>
      </c>
      <c r="AE34" s="4">
        <f t="shared" si="20"/>
        <v>81.069436431884654</v>
      </c>
      <c r="AF34" s="4">
        <f t="shared" si="21"/>
        <v>78.427373595748492</v>
      </c>
      <c r="AG34" s="4" t="e">
        <f t="shared" si="22"/>
        <v>#N/A</v>
      </c>
      <c r="AI34" s="4">
        <f t="shared" si="23"/>
        <v>0.53856060373047399</v>
      </c>
      <c r="AJ34" s="4">
        <f t="shared" si="24"/>
        <v>1.0841222464036377</v>
      </c>
      <c r="AK34" s="4">
        <f t="shared" si="25"/>
        <v>1.0561408264418901</v>
      </c>
      <c r="AL34" s="4">
        <f t="shared" si="26"/>
        <v>7.1011072666337327E-2</v>
      </c>
      <c r="AM34" s="4">
        <f t="shared" si="27"/>
        <v>1.0186271213189428</v>
      </c>
      <c r="AN34" s="4">
        <f t="shared" si="28"/>
        <v>0.39992571969405333</v>
      </c>
      <c r="AO34" s="4">
        <f t="shared" si="29"/>
        <v>0.90322150401406986</v>
      </c>
      <c r="AP34" s="4">
        <f t="shared" si="30"/>
        <v>0.21571128606154844</v>
      </c>
      <c r="AQ34" s="4">
        <f t="shared" si="31"/>
        <v>1.4049623115167407</v>
      </c>
      <c r="AR34" s="4">
        <f t="shared" si="32"/>
        <v>0.92151449387301909</v>
      </c>
      <c r="AS34" s="4">
        <f t="shared" si="33"/>
        <v>1.319088302010158</v>
      </c>
      <c r="AT34" s="4">
        <f t="shared" si="34"/>
        <v>1.1063434804691354</v>
      </c>
      <c r="AU34" s="4">
        <f t="shared" si="35"/>
        <v>-8.6436431884649778E-2</v>
      </c>
      <c r="AV34" s="4">
        <f t="shared" si="36"/>
        <v>1.5946264042515139</v>
      </c>
      <c r="AW34" s="4">
        <f t="shared" si="36"/>
        <v>0</v>
      </c>
      <c r="AY34" s="2">
        <f t="shared" si="96"/>
        <v>81.270439376473703</v>
      </c>
      <c r="AZ34" s="2">
        <f t="shared" si="37"/>
        <v>84.288877295587938</v>
      </c>
      <c r="BA34" s="2">
        <f t="shared" si="37"/>
        <v>83.350858972749919</v>
      </c>
      <c r="BB34" s="2">
        <f t="shared" si="37"/>
        <v>83.470988368174389</v>
      </c>
      <c r="BC34" s="2">
        <f t="shared" si="37"/>
        <v>83.18137224369859</v>
      </c>
      <c r="BD34" s="2">
        <f t="shared" si="37"/>
        <v>84.043074263180102</v>
      </c>
      <c r="BE34" s="2">
        <f t="shared" si="37"/>
        <v>87.326778490686436</v>
      </c>
      <c r="BF34" s="2">
        <f t="shared" si="37"/>
        <v>90.522288701652585</v>
      </c>
      <c r="BG34" s="2">
        <f t="shared" si="37"/>
        <v>87.103037683625686</v>
      </c>
      <c r="BH34" s="2">
        <f t="shared" si="37"/>
        <v>83.521485505402495</v>
      </c>
      <c r="BI34" s="2">
        <f t="shared" si="37"/>
        <v>82.680911697676564</v>
      </c>
      <c r="BJ34" s="2">
        <f t="shared" si="37"/>
        <v>84.134656417309472</v>
      </c>
      <c r="BK34" s="2">
        <f t="shared" si="37"/>
        <v>81.069434892860855</v>
      </c>
      <c r="BL34" s="2">
        <f t="shared" si="37"/>
        <v>78.427373595744683</v>
      </c>
      <c r="BM34" s="2" t="e">
        <f t="shared" si="37"/>
        <v>#N/A</v>
      </c>
      <c r="BO34" s="2">
        <f t="shared" si="38"/>
        <v>81.808999999999997</v>
      </c>
      <c r="BP34" s="2">
        <f t="shared" si="39"/>
        <v>85.373000000000005</v>
      </c>
      <c r="BQ34" s="2">
        <f t="shared" si="40"/>
        <v>84.406999999999996</v>
      </c>
      <c r="BR34" s="2">
        <f t="shared" si="41"/>
        <v>83.542000000000002</v>
      </c>
      <c r="BS34" s="2">
        <f t="shared" si="42"/>
        <v>84.2</v>
      </c>
      <c r="BT34" s="2">
        <f t="shared" si="43"/>
        <v>84.442999999999998</v>
      </c>
      <c r="BU34" s="2">
        <f t="shared" si="44"/>
        <v>88.23</v>
      </c>
      <c r="BV34" s="2">
        <f t="shared" si="45"/>
        <v>90.738</v>
      </c>
      <c r="BW34" s="2">
        <f t="shared" si="46"/>
        <v>88.507999999999996</v>
      </c>
      <c r="BX34" s="2">
        <f t="shared" si="47"/>
        <v>84.442999999999998</v>
      </c>
      <c r="BY34" s="2">
        <f t="shared" si="48"/>
        <v>84</v>
      </c>
      <c r="BZ34" s="2">
        <f t="shared" si="49"/>
        <v>85.241</v>
      </c>
      <c r="CA34" s="2">
        <f t="shared" si="50"/>
        <v>80.983000000000004</v>
      </c>
      <c r="CB34" s="2">
        <f t="shared" si="51"/>
        <v>80.022000000000006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81.238661733615203</v>
      </c>
      <c r="DL34" s="2">
        <f t="shared" si="70"/>
        <v>84.194186721767565</v>
      </c>
      <c r="DM34" s="2">
        <f t="shared" si="70"/>
        <v>83.302686654241924</v>
      </c>
      <c r="DN34" s="2">
        <f t="shared" si="70"/>
        <v>83.34207142857143</v>
      </c>
      <c r="DO34" s="2">
        <f t="shared" si="70"/>
        <v>83.051326364692216</v>
      </c>
      <c r="DP34" s="2">
        <f t="shared" si="70"/>
        <v>83.95153276955601</v>
      </c>
      <c r="DQ34" s="2">
        <f t="shared" si="70"/>
        <v>87.341583720930217</v>
      </c>
      <c r="DR34" s="2">
        <f t="shared" si="70"/>
        <v>90.505509513742069</v>
      </c>
      <c r="DS34" s="2">
        <f t="shared" si="70"/>
        <v>87.202843199436217</v>
      </c>
      <c r="DT34" s="2">
        <f t="shared" si="70"/>
        <v>83.470634853518575</v>
      </c>
      <c r="DU34" s="2">
        <f t="shared" si="70"/>
        <v>82.51678715933339</v>
      </c>
      <c r="DV34" s="2">
        <f t="shared" si="70"/>
        <v>84.018868921775905</v>
      </c>
      <c r="DW34" s="2">
        <f t="shared" si="70"/>
        <v>80.687607786116317</v>
      </c>
      <c r="DX34" s="2">
        <f t="shared" si="70"/>
        <v>78.48830365853658</v>
      </c>
      <c r="DY34" s="2">
        <f t="shared" si="70"/>
        <v>76.410497434017586</v>
      </c>
      <c r="EA34" s="2">
        <f t="shared" si="71"/>
        <v>82.168593584389811</v>
      </c>
      <c r="EB34" s="2">
        <f t="shared" si="72"/>
        <v>86.667061316648542</v>
      </c>
      <c r="EC34" s="2">
        <f t="shared" si="73"/>
        <v>84.524835376510694</v>
      </c>
      <c r="ED34" s="2">
        <f t="shared" si="74"/>
        <v>86.471287430501121</v>
      </c>
      <c r="EE34" s="2">
        <f t="shared" si="75"/>
        <v>86.37097007346587</v>
      </c>
      <c r="EF34" s="2">
        <f t="shared" si="76"/>
        <v>86.605396818510471</v>
      </c>
      <c r="EG34" s="2">
        <f t="shared" si="77"/>
        <v>86.882114117647049</v>
      </c>
      <c r="EH34" s="2">
        <f t="shared" si="78"/>
        <v>90.977774515813493</v>
      </c>
      <c r="EI34" s="2">
        <f t="shared" si="79"/>
        <v>84.192358391479189</v>
      </c>
      <c r="EJ34" s="2">
        <f t="shared" si="80"/>
        <v>85.148202581280302</v>
      </c>
      <c r="EK34" s="2">
        <f t="shared" si="81"/>
        <v>88.066565415909466</v>
      </c>
      <c r="EL34" s="2">
        <f t="shared" si="82"/>
        <v>87.302531596283643</v>
      </c>
      <c r="EM34" s="2">
        <f t="shared" si="83"/>
        <v>89.588743777153084</v>
      </c>
      <c r="EN34" s="2">
        <f t="shared" si="84"/>
        <v>76.099290030211492</v>
      </c>
      <c r="EO34" s="2">
        <f t="shared" si="85"/>
        <v>75.972922263545527</v>
      </c>
      <c r="EQ34" s="2">
        <f t="shared" si="86"/>
        <v>81.190898634278426</v>
      </c>
      <c r="ER34" s="2">
        <f t="shared" si="87"/>
        <v>85.594107215791212</v>
      </c>
      <c r="ES34" s="2">
        <f t="shared" si="87"/>
        <v>84.589824557450456</v>
      </c>
      <c r="ET34" s="2">
        <f t="shared" si="87"/>
        <v>85.837208933152581</v>
      </c>
      <c r="EU34" s="2">
        <f t="shared" si="87"/>
        <v>84.560647378460118</v>
      </c>
      <c r="EV34" s="2">
        <f t="shared" si="87"/>
        <v>84.699417550626805</v>
      </c>
      <c r="EW34" s="2">
        <f t="shared" si="87"/>
        <v>85.852821183622751</v>
      </c>
      <c r="EX34" s="2">
        <f t="shared" si="87"/>
        <v>88.397314210448926</v>
      </c>
      <c r="EY34" s="2">
        <f t="shared" si="87"/>
        <v>85.601580734966589</v>
      </c>
      <c r="EZ34" s="2">
        <f t="shared" si="87"/>
        <v>84.501756320456934</v>
      </c>
      <c r="FA34" s="2">
        <f t="shared" si="87"/>
        <v>86.823161895132955</v>
      </c>
      <c r="FB34" s="2">
        <f t="shared" si="87"/>
        <v>87.231715353188264</v>
      </c>
      <c r="FC34" s="2">
        <f t="shared" si="87"/>
        <v>89.167980669787966</v>
      </c>
      <c r="FD34" s="2">
        <f t="shared" si="87"/>
        <v>87.121586461126014</v>
      </c>
      <c r="FE34" s="2">
        <f t="shared" si="87"/>
        <v>91.852356086360857</v>
      </c>
      <c r="FG34" s="2">
        <f t="shared" si="88"/>
        <v>3.4173590044691178E-2</v>
      </c>
      <c r="FH34" s="2">
        <f t="shared" si="89"/>
        <v>3.829244679114447E-2</v>
      </c>
      <c r="FI34" s="2">
        <f t="shared" si="89"/>
        <v>3.9415997178327854E-2</v>
      </c>
      <c r="FJ34" s="2">
        <f t="shared" si="89"/>
        <v>4.1198169100702856E-2</v>
      </c>
      <c r="FK34" s="2">
        <f t="shared" si="89"/>
        <v>3.9175480242535109E-2</v>
      </c>
      <c r="FL34" s="2">
        <f t="shared" si="89"/>
        <v>3.4494905769122772E-2</v>
      </c>
      <c r="FM34" s="2">
        <f t="shared" si="89"/>
        <v>3.2218077859628214E-2</v>
      </c>
      <c r="FN34" s="2">
        <f t="shared" si="89"/>
        <v>3.5541846591540874E-2</v>
      </c>
      <c r="FO34" s="2">
        <f t="shared" si="89"/>
        <v>3.3153655349077091E-2</v>
      </c>
      <c r="FP34" s="2">
        <f t="shared" si="89"/>
        <v>3.0312857052130219E-2</v>
      </c>
      <c r="FQ34" s="2">
        <f t="shared" si="89"/>
        <v>2.9573543181815959E-2</v>
      </c>
      <c r="FR34" s="2">
        <f t="shared" si="89"/>
        <v>3.5261721834830395E-2</v>
      </c>
      <c r="FS34" s="2">
        <f t="shared" si="89"/>
        <v>4.2896519996145362E-2</v>
      </c>
      <c r="FT34" s="2">
        <f t="shared" si="89"/>
        <v>2.5509942556267994E-2</v>
      </c>
      <c r="FU34" s="2">
        <f t="shared" si="89"/>
        <v>2.1508163034805041E-2</v>
      </c>
      <c r="FW34" s="2">
        <f t="shared" si="112"/>
        <v>1.5004469114623657E-6</v>
      </c>
      <c r="FX34" s="2">
        <f t="shared" si="90"/>
        <v>1.719575212797294E-6</v>
      </c>
      <c r="FY34" s="2">
        <f t="shared" si="90"/>
        <v>1.6605770193882056E-6</v>
      </c>
      <c r="FZ34" s="2">
        <f t="shared" si="90"/>
        <v>1.625030948449244E-6</v>
      </c>
      <c r="GA34" s="2">
        <f t="shared" si="90"/>
        <v>1.5232195642056375E-6</v>
      </c>
      <c r="GB34" s="2">
        <f t="shared" si="90"/>
        <v>1.7296455943135601E-6</v>
      </c>
      <c r="GC34" s="2">
        <f t="shared" si="90"/>
        <v>1.9457930886924765E-6</v>
      </c>
      <c r="GD34" s="2">
        <f t="shared" si="90"/>
        <v>2.3183242298848327E-6</v>
      </c>
      <c r="GE34" s="2">
        <f t="shared" si="90"/>
        <v>2.1713721137877839E-6</v>
      </c>
      <c r="GF34" s="2">
        <f t="shared" si="90"/>
        <v>1.885451373998595E-6</v>
      </c>
      <c r="GG34" s="2">
        <f t="shared" si="90"/>
        <v>1.6636410934565486E-6</v>
      </c>
      <c r="GH34" s="2">
        <f t="shared" si="90"/>
        <v>1.4727461826186334E-6</v>
      </c>
      <c r="GI34" s="2">
        <f t="shared" si="90"/>
        <v>1.5478623679150073E-6</v>
      </c>
      <c r="GJ34" s="2">
        <f t="shared" si="90"/>
        <v>1.2282043855493835E-6</v>
      </c>
      <c r="GK34" s="2">
        <f t="shared" si="90"/>
        <v>1.0139357832458147E-6</v>
      </c>
      <c r="GM34" s="86">
        <f t="shared" si="113"/>
        <v>1.3801695137359995E-11</v>
      </c>
      <c r="GN34" s="86">
        <f t="shared" si="91"/>
        <v>3.2678759289953149E-10</v>
      </c>
      <c r="GO34" s="86">
        <f t="shared" si="91"/>
        <v>1.4074115433686111E-10</v>
      </c>
      <c r="GP34" s="86">
        <f t="shared" si="91"/>
        <v>4.1141616585143131E-10</v>
      </c>
      <c r="GQ34" s="86">
        <f t="shared" si="91"/>
        <v>4.6042473340761962E-10</v>
      </c>
      <c r="GR34" s="86">
        <f t="shared" si="91"/>
        <v>1.1183754626801587E-11</v>
      </c>
      <c r="GS34" s="86">
        <f t="shared" si="91"/>
        <v>3.418925081013655E-12</v>
      </c>
      <c r="GT34" s="86">
        <f t="shared" si="91"/>
        <v>8.2545869545133694E-12</v>
      </c>
      <c r="GU34" s="86">
        <f t="shared" si="91"/>
        <v>3.0760412941983864E-12</v>
      </c>
      <c r="GV34" s="86">
        <f t="shared" si="91"/>
        <v>4.3707363593974688E-13</v>
      </c>
      <c r="GW34" s="86">
        <f t="shared" si="91"/>
        <v>1.8529783707336761E-13</v>
      </c>
      <c r="GX34" s="86">
        <f t="shared" si="91"/>
        <v>6.6894656328261211E-11</v>
      </c>
      <c r="GY34" s="86">
        <f t="shared" si="91"/>
        <v>1.1805497545652846E-9</v>
      </c>
      <c r="GZ34" s="86">
        <f t="shared" si="91"/>
        <v>2.07845205840703E-15</v>
      </c>
      <c r="HA34" s="86">
        <f t="shared" si="91"/>
        <v>2.2526612386115487E-21</v>
      </c>
      <c r="HC34" s="86">
        <f t="shared" si="145"/>
        <v>5.2508952550324558E-32</v>
      </c>
      <c r="HD34" s="86">
        <f t="shared" si="92"/>
        <v>1.0015481669675087E-26</v>
      </c>
      <c r="HE34" s="86">
        <f t="shared" si="92"/>
        <v>1.4523968469648999E-27</v>
      </c>
      <c r="HF34" s="86">
        <f t="shared" si="92"/>
        <v>2.648014585233328E-28</v>
      </c>
      <c r="HG34" s="86">
        <f t="shared" si="92"/>
        <v>6.8025990609651771E-28</v>
      </c>
      <c r="HH34" s="86">
        <f t="shared" si="92"/>
        <v>4.0934735308067294E-27</v>
      </c>
      <c r="HI34" s="86">
        <f t="shared" si="92"/>
        <v>3.1987849749281136E-28</v>
      </c>
      <c r="HJ34" s="86">
        <f t="shared" si="92"/>
        <v>5.4905853550072506E-29</v>
      </c>
      <c r="HK34" s="86">
        <f t="shared" si="92"/>
        <v>6.6183693601978869E-30</v>
      </c>
      <c r="HL34" s="86">
        <f t="shared" si="92"/>
        <v>1.5627637240638729E-30</v>
      </c>
      <c r="HM34" s="86">
        <f t="shared" si="92"/>
        <v>4.6993483165236498E-30</v>
      </c>
      <c r="HN34" s="86">
        <f t="shared" si="92"/>
        <v>9.8810350543720767E-27</v>
      </c>
      <c r="HO34" s="86">
        <f t="shared" si="92"/>
        <v>6.8710651991640699E-27</v>
      </c>
      <c r="HP34" s="86">
        <f t="shared" si="92"/>
        <v>3.2139634471828416E-45</v>
      </c>
      <c r="HQ34" s="86">
        <f t="shared" si="92"/>
        <v>1.8476365152795997E-55</v>
      </c>
      <c r="HS34" s="86">
        <f t="shared" si="114"/>
        <v>2.1164572601713661E-73</v>
      </c>
      <c r="HT34" s="86">
        <f t="shared" si="93"/>
        <v>1.6364136344236364E-59</v>
      </c>
      <c r="HU34" s="86">
        <f t="shared" si="93"/>
        <v>5.7418646209581093E-63</v>
      </c>
      <c r="HV34" s="86">
        <f t="shared" si="93"/>
        <v>1.7523632923843563E-64</v>
      </c>
      <c r="HW34" s="86">
        <f t="shared" si="93"/>
        <v>2.3114205986886922E-63</v>
      </c>
      <c r="HX34" s="86">
        <f t="shared" si="93"/>
        <v>3.2374028079953461E-62</v>
      </c>
      <c r="HY34" s="86">
        <f t="shared" si="93"/>
        <v>1.2207212764557337E-64</v>
      </c>
      <c r="HZ34" s="86">
        <f t="shared" si="93"/>
        <v>8.0272554375419601E-67</v>
      </c>
      <c r="IA34" s="86">
        <f t="shared" si="93"/>
        <v>7.3273136699123261E-69</v>
      </c>
      <c r="IB34" s="86">
        <f t="shared" si="93"/>
        <v>1.2542116498465392E-70</v>
      </c>
      <c r="IC34" s="86">
        <f t="shared" si="93"/>
        <v>1.0200972074046718E-69</v>
      </c>
      <c r="ID34" s="86">
        <f t="shared" si="93"/>
        <v>8.4975292829745973E-61</v>
      </c>
      <c r="IE34" s="86">
        <f t="shared" si="93"/>
        <v>1.6699387893933086E-61</v>
      </c>
      <c r="IF34" s="86">
        <f t="shared" si="93"/>
        <v>3.1110823436387166E-36</v>
      </c>
      <c r="IG34" s="86">
        <f t="shared" si="93"/>
        <v>3.831709423706545E-42</v>
      </c>
      <c r="II34" s="86">
        <f t="shared" si="115"/>
        <v>0</v>
      </c>
      <c r="IJ34" s="86">
        <f t="shared" si="116"/>
        <v>2.7835876787929498E-286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1.7893535674693046E-303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2.5880606039671137E-295</v>
      </c>
      <c r="IU34" s="86">
        <f t="shared" si="127"/>
        <v>5.8167145538037034E-302</v>
      </c>
      <c r="IV34" s="86">
        <f t="shared" si="128"/>
        <v>3.0648171463714395E-221</v>
      </c>
      <c r="IW34" s="86">
        <f t="shared" si="129"/>
        <v>2.4189863550192527E-197</v>
      </c>
      <c r="IY34" s="86">
        <f t="shared" si="130"/>
        <v>1.3801695137359995E-11</v>
      </c>
      <c r="IZ34" s="86">
        <f t="shared" si="131"/>
        <v>3.2678759289953149E-10</v>
      </c>
      <c r="JA34" s="86">
        <f t="shared" si="132"/>
        <v>1.4074115433686111E-10</v>
      </c>
      <c r="JB34" s="86">
        <f t="shared" si="133"/>
        <v>4.1141616585143131E-10</v>
      </c>
      <c r="JC34" s="86">
        <f t="shared" si="134"/>
        <v>4.6042473340761962E-10</v>
      </c>
      <c r="JD34" s="86">
        <f t="shared" si="135"/>
        <v>1.1183754626801592E-11</v>
      </c>
      <c r="JE34" s="86">
        <f t="shared" si="136"/>
        <v>3.4189250810136554E-12</v>
      </c>
      <c r="JF34" s="86">
        <f t="shared" si="137"/>
        <v>8.2545869545133694E-12</v>
      </c>
      <c r="JG34" s="86">
        <f t="shared" si="138"/>
        <v>3.0760412941983864E-12</v>
      </c>
      <c r="JH34" s="86">
        <f t="shared" si="139"/>
        <v>4.3707363593974688E-13</v>
      </c>
      <c r="JI34" s="86">
        <f t="shared" si="140"/>
        <v>1.8529783707336761E-13</v>
      </c>
      <c r="JJ34" s="86">
        <f t="shared" si="141"/>
        <v>6.6894656328261224E-11</v>
      </c>
      <c r="JK34" s="86">
        <f t="shared" si="142"/>
        <v>1.1805497545652846E-9</v>
      </c>
      <c r="JL34" s="86">
        <f t="shared" si="143"/>
        <v>2.07845205840703E-15</v>
      </c>
      <c r="JM34" s="86">
        <f t="shared" si="144"/>
        <v>2.2526612386115487E-21</v>
      </c>
    </row>
    <row r="35" spans="2:273" x14ac:dyDescent="0.25">
      <c r="B35" s="2">
        <v>8</v>
      </c>
      <c r="C35" s="37">
        <v>81.808999999999997</v>
      </c>
      <c r="D35" s="37">
        <v>85</v>
      </c>
      <c r="E35" s="37">
        <v>84.254000000000005</v>
      </c>
      <c r="F35" s="37">
        <v>83.39</v>
      </c>
      <c r="G35" s="37">
        <v>83.5</v>
      </c>
      <c r="H35" s="37">
        <v>84.933999999999997</v>
      </c>
      <c r="I35" s="37">
        <v>87.738</v>
      </c>
      <c r="J35" s="37">
        <v>91.147999999999996</v>
      </c>
      <c r="K35" s="37">
        <v>88.606999999999999</v>
      </c>
      <c r="L35" s="37">
        <v>85.23</v>
      </c>
      <c r="M35" s="37">
        <v>84.049000000000007</v>
      </c>
      <c r="N35" s="37">
        <v>84.655000000000001</v>
      </c>
      <c r="O35" s="37">
        <v>80.5</v>
      </c>
      <c r="P35" s="37">
        <v>79.891000000000005</v>
      </c>
      <c r="Q35" s="37">
        <v>79.8</v>
      </c>
      <c r="S35" s="4">
        <f t="shared" si="8"/>
        <v>81.444826071607068</v>
      </c>
      <c r="T35" s="4">
        <f t="shared" si="9"/>
        <v>84.474871761906343</v>
      </c>
      <c r="U35" s="4">
        <f t="shared" si="10"/>
        <v>83.554790980589544</v>
      </c>
      <c r="V35" s="4">
        <f t="shared" si="11"/>
        <v>83.6685053260709</v>
      </c>
      <c r="W35" s="4">
        <f t="shared" si="12"/>
        <v>83.397293163910007</v>
      </c>
      <c r="X35" s="4">
        <f t="shared" si="13"/>
        <v>84.250019707059735</v>
      </c>
      <c r="Y35" s="4">
        <f t="shared" si="14"/>
        <v>87.477085224235282</v>
      </c>
      <c r="Z35" s="4">
        <f t="shared" si="15"/>
        <v>90.688500535875832</v>
      </c>
      <c r="AA35" s="4">
        <f t="shared" si="16"/>
        <v>87.268771873821805</v>
      </c>
      <c r="AB35" s="4">
        <f t="shared" si="17"/>
        <v>83.726116567157177</v>
      </c>
      <c r="AC35" s="4">
        <f t="shared" si="18"/>
        <v>82.92731618440996</v>
      </c>
      <c r="AD35" s="4">
        <f t="shared" si="19"/>
        <v>84.302760727965435</v>
      </c>
      <c r="AE35" s="4">
        <f t="shared" si="20"/>
        <v>81.26764609687838</v>
      </c>
      <c r="AF35" s="4">
        <f t="shared" si="21"/>
        <v>78.605548072314988</v>
      </c>
      <c r="AG35" s="4" t="e">
        <f t="shared" si="22"/>
        <v>#N/A</v>
      </c>
      <c r="AI35" s="4">
        <f t="shared" si="23"/>
        <v>0.36417392839292972</v>
      </c>
      <c r="AJ35" s="4">
        <f t="shared" si="24"/>
        <v>0.52512823809365727</v>
      </c>
      <c r="AK35" s="4">
        <f t="shared" si="25"/>
        <v>0.69920901941046054</v>
      </c>
      <c r="AL35" s="4">
        <f t="shared" si="26"/>
        <v>-0.27850532607089917</v>
      </c>
      <c r="AM35" s="4">
        <f t="shared" si="27"/>
        <v>0.1027068360899932</v>
      </c>
      <c r="AN35" s="4">
        <f t="shared" si="28"/>
        <v>0.6839802929402623</v>
      </c>
      <c r="AO35" s="4">
        <f t="shared" si="29"/>
        <v>0.26091477576471789</v>
      </c>
      <c r="AP35" s="4">
        <f t="shared" si="30"/>
        <v>0.45949946412416409</v>
      </c>
      <c r="AQ35" s="4">
        <f t="shared" si="31"/>
        <v>1.3382281261781941</v>
      </c>
      <c r="AR35" s="4">
        <f t="shared" si="32"/>
        <v>1.5038834328428266</v>
      </c>
      <c r="AS35" s="4">
        <f t="shared" si="33"/>
        <v>1.1216838155900462</v>
      </c>
      <c r="AT35" s="4">
        <f t="shared" si="34"/>
        <v>0.3522392720345664</v>
      </c>
      <c r="AU35" s="4">
        <f t="shared" si="35"/>
        <v>-0.76764609687838004</v>
      </c>
      <c r="AV35" s="4">
        <f t="shared" si="36"/>
        <v>1.2854519276850169</v>
      </c>
      <c r="AW35" s="4">
        <f t="shared" si="36"/>
        <v>0</v>
      </c>
      <c r="AY35" s="2">
        <f t="shared" si="96"/>
        <v>81.444826028126045</v>
      </c>
      <c r="AZ35" s="2">
        <f t="shared" si="37"/>
        <v>84.474870863254694</v>
      </c>
      <c r="BA35" s="2">
        <f t="shared" si="37"/>
        <v>83.554790568861989</v>
      </c>
      <c r="BB35" s="2">
        <f t="shared" si="37"/>
        <v>83.668504222628613</v>
      </c>
      <c r="BC35" s="2">
        <f t="shared" si="37"/>
        <v>83.397291930787844</v>
      </c>
      <c r="BD35" s="2">
        <f t="shared" si="37"/>
        <v>84.250019669009788</v>
      </c>
      <c r="BE35" s="2">
        <f t="shared" si="37"/>
        <v>87.477085212047925</v>
      </c>
      <c r="BF35" s="2">
        <f t="shared" si="37"/>
        <v>90.688500508004509</v>
      </c>
      <c r="BG35" s="2">
        <f t="shared" si="37"/>
        <v>87.268771862517738</v>
      </c>
      <c r="BH35" s="2">
        <f t="shared" si="37"/>
        <v>83.726116565365814</v>
      </c>
      <c r="BI35" s="2">
        <f t="shared" si="37"/>
        <v>82.927316183611822</v>
      </c>
      <c r="BJ35" s="2">
        <f t="shared" si="37"/>
        <v>84.302760516812953</v>
      </c>
      <c r="BK35" s="2">
        <f t="shared" si="37"/>
        <v>81.267643175802419</v>
      </c>
      <c r="BL35" s="2">
        <f t="shared" si="37"/>
        <v>78.605548072303762</v>
      </c>
      <c r="BM35" s="2" t="e">
        <f t="shared" si="37"/>
        <v>#N/A</v>
      </c>
      <c r="BO35" s="2">
        <f t="shared" si="38"/>
        <v>81.808999999999997</v>
      </c>
      <c r="BP35" s="2">
        <f t="shared" si="39"/>
        <v>85</v>
      </c>
      <c r="BQ35" s="2">
        <f t="shared" si="40"/>
        <v>84.254000000000005</v>
      </c>
      <c r="BR35" s="2">
        <f t="shared" si="41"/>
        <v>83.39</v>
      </c>
      <c r="BS35" s="2">
        <f t="shared" si="42"/>
        <v>83.5</v>
      </c>
      <c r="BT35" s="2">
        <f t="shared" si="43"/>
        <v>84.933999999999997</v>
      </c>
      <c r="BU35" s="2">
        <f t="shared" si="44"/>
        <v>87.738</v>
      </c>
      <c r="BV35" s="2">
        <f t="shared" si="45"/>
        <v>91.147999999999996</v>
      </c>
      <c r="BW35" s="2">
        <f t="shared" si="46"/>
        <v>88.606999999999999</v>
      </c>
      <c r="BX35" s="2">
        <f t="shared" si="47"/>
        <v>85.23</v>
      </c>
      <c r="BY35" s="2">
        <f t="shared" si="48"/>
        <v>84.049000000000007</v>
      </c>
      <c r="BZ35" s="2">
        <f t="shared" si="49"/>
        <v>84.655000000000001</v>
      </c>
      <c r="CA35" s="2">
        <f t="shared" si="50"/>
        <v>80.5</v>
      </c>
      <c r="CB35" s="2">
        <f t="shared" si="51"/>
        <v>79.891000000000005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81.420179250981562</v>
      </c>
      <c r="DL35" s="2">
        <f t="shared" si="70"/>
        <v>84.3838519028712</v>
      </c>
      <c r="DM35" s="2">
        <f t="shared" si="70"/>
        <v>83.515344785673733</v>
      </c>
      <c r="DN35" s="2">
        <f t="shared" si="70"/>
        <v>83.541728222996511</v>
      </c>
      <c r="DO35" s="2">
        <f t="shared" si="70"/>
        <v>83.269570267131243</v>
      </c>
      <c r="DP35" s="2">
        <f t="shared" si="70"/>
        <v>84.16236514648142</v>
      </c>
      <c r="DQ35" s="2">
        <f t="shared" si="70"/>
        <v>87.502954122621546</v>
      </c>
      <c r="DR35" s="2">
        <f t="shared" si="70"/>
        <v>90.682351857444885</v>
      </c>
      <c r="DS35" s="2">
        <f t="shared" si="70"/>
        <v>87.387662790697661</v>
      </c>
      <c r="DT35" s="2">
        <f t="shared" si="70"/>
        <v>83.681022500755049</v>
      </c>
      <c r="DU35" s="2">
        <f t="shared" si="70"/>
        <v>82.759944358912023</v>
      </c>
      <c r="DV35" s="2">
        <f t="shared" si="70"/>
        <v>84.187208849290244</v>
      </c>
      <c r="DW35" s="2">
        <f t="shared" si="70"/>
        <v>80.86546116322701</v>
      </c>
      <c r="DX35" s="2">
        <f t="shared" si="70"/>
        <v>78.677811163227005</v>
      </c>
      <c r="DY35" s="2">
        <f t="shared" si="70"/>
        <v>76.540765395894411</v>
      </c>
      <c r="EA35" s="2">
        <f t="shared" si="71"/>
        <v>82.080153700305232</v>
      </c>
      <c r="EB35" s="2">
        <f t="shared" si="72"/>
        <v>86.559706180631125</v>
      </c>
      <c r="EC35" s="2">
        <f t="shared" si="73"/>
        <v>84.431512897427965</v>
      </c>
      <c r="ED35" s="2">
        <f t="shared" si="74"/>
        <v>86.35936975233129</v>
      </c>
      <c r="EE35" s="2">
        <f t="shared" si="75"/>
        <v>86.254257130509941</v>
      </c>
      <c r="EF35" s="2">
        <f t="shared" si="76"/>
        <v>86.487670715835137</v>
      </c>
      <c r="EG35" s="2">
        <f t="shared" si="77"/>
        <v>86.7684574117647</v>
      </c>
      <c r="EH35" s="2">
        <f t="shared" si="78"/>
        <v>90.840835643951735</v>
      </c>
      <c r="EI35" s="2">
        <f t="shared" si="79"/>
        <v>84.10658633192044</v>
      </c>
      <c r="EJ35" s="2">
        <f t="shared" si="80"/>
        <v>85.041757347972279</v>
      </c>
      <c r="EK35" s="2">
        <f t="shared" si="81"/>
        <v>87.936277069367264</v>
      </c>
      <c r="EL35" s="2">
        <f t="shared" si="82"/>
        <v>87.18601287123397</v>
      </c>
      <c r="EM35" s="2">
        <f t="shared" si="83"/>
        <v>89.451542499361111</v>
      </c>
      <c r="EN35" s="2">
        <f t="shared" si="84"/>
        <v>76.087433836858025</v>
      </c>
      <c r="EO35" s="2">
        <f t="shared" si="85"/>
        <v>75.96946656457375</v>
      </c>
      <c r="EQ35" s="2">
        <f t="shared" si="86"/>
        <v>81.111748986134785</v>
      </c>
      <c r="ER35" s="2">
        <f t="shared" si="87"/>
        <v>85.497278593149147</v>
      </c>
      <c r="ES35" s="2">
        <f t="shared" si="87"/>
        <v>84.495838105028938</v>
      </c>
      <c r="ET35" s="2">
        <f t="shared" si="87"/>
        <v>85.731519589782451</v>
      </c>
      <c r="EU35" s="2">
        <f t="shared" si="87"/>
        <v>84.461721089778891</v>
      </c>
      <c r="EV35" s="2">
        <f t="shared" si="87"/>
        <v>84.600629942140799</v>
      </c>
      <c r="EW35" s="2">
        <f t="shared" si="87"/>
        <v>85.749474763361633</v>
      </c>
      <c r="EX35" s="2">
        <f t="shared" si="87"/>
        <v>88.286616597355035</v>
      </c>
      <c r="EY35" s="2">
        <f t="shared" si="87"/>
        <v>85.501586602321709</v>
      </c>
      <c r="EZ35" s="2">
        <f t="shared" si="87"/>
        <v>84.401779208627673</v>
      </c>
      <c r="FA35" s="2">
        <f t="shared" si="87"/>
        <v>86.705264751887199</v>
      </c>
      <c r="FB35" s="2">
        <f t="shared" si="87"/>
        <v>87.115858272225779</v>
      </c>
      <c r="FC35" s="2">
        <f t="shared" si="87"/>
        <v>89.034951181822393</v>
      </c>
      <c r="FD35" s="2">
        <f t="shared" si="87"/>
        <v>87.013904959785521</v>
      </c>
      <c r="FE35" s="2">
        <f t="shared" si="87"/>
        <v>91.705555497767392</v>
      </c>
      <c r="FG35" s="2">
        <f t="shared" si="88"/>
        <v>3.7347461551048587E-2</v>
      </c>
      <c r="FH35" s="2">
        <f t="shared" si="89"/>
        <v>4.1832288354971291E-2</v>
      </c>
      <c r="FI35" s="2">
        <f t="shared" si="89"/>
        <v>4.3055052407647086E-2</v>
      </c>
      <c r="FJ35" s="2">
        <f t="shared" si="89"/>
        <v>4.4994055142349429E-2</v>
      </c>
      <c r="FK35" s="2">
        <f t="shared" si="89"/>
        <v>4.2793319150440164E-2</v>
      </c>
      <c r="FL35" s="2">
        <f t="shared" si="89"/>
        <v>3.7697454687737601E-2</v>
      </c>
      <c r="FM35" s="2">
        <f t="shared" si="89"/>
        <v>3.5216953557634552E-2</v>
      </c>
      <c r="FN35" s="2">
        <f t="shared" si="89"/>
        <v>3.8837684902287527E-2</v>
      </c>
      <c r="FO35" s="2">
        <f t="shared" si="89"/>
        <v>3.6236354433178665E-2</v>
      </c>
      <c r="FP35" s="2">
        <f t="shared" si="89"/>
        <v>3.314046653953457E-2</v>
      </c>
      <c r="FQ35" s="2">
        <f t="shared" si="89"/>
        <v>3.2334488451216982E-2</v>
      </c>
      <c r="FR35" s="2">
        <f t="shared" si="89"/>
        <v>3.8532621660235467E-2</v>
      </c>
      <c r="FS35" s="2">
        <f t="shared" si="89"/>
        <v>4.6841242688954232E-2</v>
      </c>
      <c r="FT35" s="2">
        <f t="shared" si="89"/>
        <v>2.7902423657381676E-2</v>
      </c>
      <c r="FU35" s="2">
        <f t="shared" si="89"/>
        <v>2.3534396315894709E-2</v>
      </c>
      <c r="FW35" s="2">
        <f t="shared" si="112"/>
        <v>1.645207084728013E-6</v>
      </c>
      <c r="FX35" s="2">
        <f t="shared" si="90"/>
        <v>1.8854764146571165E-6</v>
      </c>
      <c r="FY35" s="2">
        <f t="shared" si="90"/>
        <v>1.8207862030684039E-6</v>
      </c>
      <c r="FZ35" s="2">
        <f t="shared" si="90"/>
        <v>1.7818107236800932E-6</v>
      </c>
      <c r="GA35" s="2">
        <f t="shared" si="90"/>
        <v>1.6701767946452392E-6</v>
      </c>
      <c r="GB35" s="2">
        <f t="shared" si="90"/>
        <v>1.8965183647420649E-6</v>
      </c>
      <c r="GC35" s="2">
        <f t="shared" si="90"/>
        <v>2.1335192954390631E-6</v>
      </c>
      <c r="GD35" s="2">
        <f t="shared" si="90"/>
        <v>2.5419914010976879E-6</v>
      </c>
      <c r="GE35" s="2">
        <f t="shared" si="90"/>
        <v>2.3808616797147801E-6</v>
      </c>
      <c r="GF35" s="2">
        <f t="shared" si="90"/>
        <v>2.0673559454153931E-6</v>
      </c>
      <c r="GG35" s="2">
        <f t="shared" si="90"/>
        <v>1.8241458923982074E-6</v>
      </c>
      <c r="GH35" s="2">
        <f t="shared" si="90"/>
        <v>1.6148338482461005E-6</v>
      </c>
      <c r="GI35" s="2">
        <f t="shared" si="90"/>
        <v>1.6971970835984914E-6</v>
      </c>
      <c r="GJ35" s="2">
        <f t="shared" si="90"/>
        <v>1.3466991695852966E-6</v>
      </c>
      <c r="GK35" s="2">
        <f t="shared" si="90"/>
        <v>1.1117583698631977E-6</v>
      </c>
      <c r="GM35" s="86">
        <f t="shared" si="113"/>
        <v>3.0829181291231718E-11</v>
      </c>
      <c r="GN35" s="86">
        <f t="shared" si="91"/>
        <v>6.5189245128181745E-10</v>
      </c>
      <c r="GO35" s="86">
        <f t="shared" si="91"/>
        <v>2.935085929403088E-10</v>
      </c>
      <c r="GP35" s="86">
        <f t="shared" si="91"/>
        <v>8.2571774773138947E-10</v>
      </c>
      <c r="GQ35" s="86">
        <f t="shared" si="91"/>
        <v>9.090808405622557E-10</v>
      </c>
      <c r="GR35" s="86">
        <f t="shared" si="91"/>
        <v>2.527182605943235E-11</v>
      </c>
      <c r="GS35" s="86">
        <f t="shared" si="91"/>
        <v>7.9960177790965918E-12</v>
      </c>
      <c r="GT35" s="86">
        <f t="shared" si="91"/>
        <v>1.9049997324973397E-11</v>
      </c>
      <c r="GU35" s="86">
        <f t="shared" si="91"/>
        <v>7.281009355658047E-12</v>
      </c>
      <c r="GV35" s="86">
        <f t="shared" si="91"/>
        <v>1.0991742928851317E-12</v>
      </c>
      <c r="GW35" s="86">
        <f t="shared" si="91"/>
        <v>4.8017176559623464E-13</v>
      </c>
      <c r="GX35" s="86">
        <f t="shared" si="91"/>
        <v>1.4049029916162046E-10</v>
      </c>
      <c r="GY35" s="86">
        <f t="shared" si="91"/>
        <v>2.2785776682686696E-9</v>
      </c>
      <c r="GZ35" s="86">
        <f t="shared" si="91"/>
        <v>6.2341609567627201E-15</v>
      </c>
      <c r="HA35" s="86">
        <f t="shared" si="91"/>
        <v>1.1210897362547329E-20</v>
      </c>
      <c r="HC35" s="86">
        <f t="shared" si="145"/>
        <v>3.0277896104324652E-31</v>
      </c>
      <c r="HD35" s="86">
        <f t="shared" si="92"/>
        <v>4.197241888109668E-26</v>
      </c>
      <c r="HE35" s="86">
        <f t="shared" si="92"/>
        <v>6.5785433111038499E-27</v>
      </c>
      <c r="HF35" s="86">
        <f t="shared" si="92"/>
        <v>1.2539199003652099E-27</v>
      </c>
      <c r="HG35" s="86">
        <f t="shared" si="92"/>
        <v>3.1056636454330596E-27</v>
      </c>
      <c r="HH35" s="86">
        <f t="shared" si="92"/>
        <v>1.8113083261159107E-26</v>
      </c>
      <c r="HI35" s="86">
        <f t="shared" si="92"/>
        <v>1.5122576196227852E-27</v>
      </c>
      <c r="HJ35" s="86">
        <f t="shared" si="92"/>
        <v>2.8145182165829363E-28</v>
      </c>
      <c r="HK35" s="86">
        <f t="shared" si="92"/>
        <v>3.5357375756132325E-29</v>
      </c>
      <c r="HL35" s="86">
        <f t="shared" si="92"/>
        <v>8.5032976400585085E-30</v>
      </c>
      <c r="HM35" s="86">
        <f t="shared" si="92"/>
        <v>2.4620253680392511E-29</v>
      </c>
      <c r="HN35" s="86">
        <f t="shared" si="92"/>
        <v>4.1655381405097066E-26</v>
      </c>
      <c r="HO35" s="86">
        <f t="shared" si="92"/>
        <v>2.973031840534791E-26</v>
      </c>
      <c r="HP35" s="86">
        <f t="shared" si="92"/>
        <v>4.0920581436929903E-44</v>
      </c>
      <c r="HQ35" s="86">
        <f t="shared" si="92"/>
        <v>4.4553412714755537E-54</v>
      </c>
      <c r="HS35" s="86">
        <f t="shared" si="114"/>
        <v>3.3629319227009784E-72</v>
      </c>
      <c r="HT35" s="86">
        <f t="shared" si="93"/>
        <v>1.5254876663096592E-58</v>
      </c>
      <c r="HU35" s="86">
        <f t="shared" si="93"/>
        <v>6.2275250364894147E-62</v>
      </c>
      <c r="HV35" s="86">
        <f t="shared" si="93"/>
        <v>2.030290835002276E-63</v>
      </c>
      <c r="HW35" s="86">
        <f t="shared" si="93"/>
        <v>2.5200025661872736E-62</v>
      </c>
      <c r="HX35" s="86">
        <f t="shared" si="93"/>
        <v>3.4040296924654366E-61</v>
      </c>
      <c r="HY35" s="86">
        <f t="shared" si="93"/>
        <v>1.4203301035489216E-63</v>
      </c>
      <c r="HZ35" s="86">
        <f t="shared" si="93"/>
        <v>1.0697439107100947E-65</v>
      </c>
      <c r="IA35" s="86">
        <f t="shared" si="93"/>
        <v>1.0399009622574795E-67</v>
      </c>
      <c r="IB35" s="86">
        <f t="shared" si="93"/>
        <v>1.842783455065456E-69</v>
      </c>
      <c r="IC35" s="86">
        <f t="shared" si="93"/>
        <v>1.4174120577000841E-68</v>
      </c>
      <c r="ID35" s="86">
        <f t="shared" si="93"/>
        <v>8.1933456427957898E-60</v>
      </c>
      <c r="IE35" s="86">
        <f t="shared" si="93"/>
        <v>1.6887038125142237E-60</v>
      </c>
      <c r="IF35" s="86">
        <f t="shared" si="93"/>
        <v>1.1414137771415365E-35</v>
      </c>
      <c r="IG35" s="86">
        <f t="shared" si="93"/>
        <v>1.7404379494212903E-41</v>
      </c>
      <c r="II35" s="86">
        <f t="shared" si="115"/>
        <v>0</v>
      </c>
      <c r="IJ35" s="86">
        <f t="shared" si="116"/>
        <v>2.3651699614008514E-282</v>
      </c>
      <c r="IK35" s="86">
        <f t="shared" si="117"/>
        <v>2.4589956064641153E-305</v>
      </c>
      <c r="IL35" s="86">
        <f t="shared" si="118"/>
        <v>0</v>
      </c>
      <c r="IM35" s="86">
        <f t="shared" si="119"/>
        <v>0</v>
      </c>
      <c r="IN35" s="86">
        <f t="shared" si="120"/>
        <v>2.6385438654006971E-299</v>
      </c>
      <c r="IO35" s="86">
        <f t="shared" si="121"/>
        <v>1.6144837595711799E-307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2.6328388746711877E-291</v>
      </c>
      <c r="IU35" s="86">
        <f t="shared" si="127"/>
        <v>7.5532540883875077E-298</v>
      </c>
      <c r="IV35" s="86">
        <f t="shared" si="128"/>
        <v>2.768539809398755E-218</v>
      </c>
      <c r="IW35" s="86">
        <f t="shared" si="129"/>
        <v>9.5720587407220117E-195</v>
      </c>
      <c r="IY35" s="86">
        <f t="shared" si="130"/>
        <v>3.0829181291231718E-11</v>
      </c>
      <c r="IZ35" s="86">
        <f t="shared" si="131"/>
        <v>6.5189245128181745E-10</v>
      </c>
      <c r="JA35" s="86">
        <f t="shared" si="132"/>
        <v>2.935085929403088E-10</v>
      </c>
      <c r="JB35" s="86">
        <f t="shared" si="133"/>
        <v>8.2571774773138947E-10</v>
      </c>
      <c r="JC35" s="86">
        <f t="shared" si="134"/>
        <v>9.090808405622557E-10</v>
      </c>
      <c r="JD35" s="86">
        <f t="shared" si="135"/>
        <v>2.5271826059432369E-11</v>
      </c>
      <c r="JE35" s="86">
        <f t="shared" si="136"/>
        <v>7.9960177790965934E-12</v>
      </c>
      <c r="JF35" s="86">
        <f t="shared" si="137"/>
        <v>1.9049997324973397E-11</v>
      </c>
      <c r="JG35" s="86">
        <f t="shared" si="138"/>
        <v>7.281009355658047E-12</v>
      </c>
      <c r="JH35" s="86">
        <f t="shared" si="139"/>
        <v>1.0991742928851317E-12</v>
      </c>
      <c r="JI35" s="86">
        <f t="shared" si="140"/>
        <v>4.8017176559623464E-13</v>
      </c>
      <c r="JJ35" s="86">
        <f t="shared" si="141"/>
        <v>1.4049029916162052E-10</v>
      </c>
      <c r="JK35" s="86">
        <f t="shared" si="142"/>
        <v>2.2785776682686696E-9</v>
      </c>
      <c r="JL35" s="86">
        <f t="shared" si="143"/>
        <v>6.2341609567627201E-15</v>
      </c>
      <c r="JM35" s="86">
        <f t="shared" si="144"/>
        <v>1.1210897362547329E-20</v>
      </c>
    </row>
    <row r="36" spans="2:273" x14ac:dyDescent="0.25">
      <c r="B36" s="2">
        <v>9</v>
      </c>
      <c r="C36" s="37">
        <v>81.191000000000003</v>
      </c>
      <c r="D36" s="37">
        <v>84.575999999999993</v>
      </c>
      <c r="E36" s="37">
        <v>82.983000000000004</v>
      </c>
      <c r="F36" s="37">
        <v>83.813999999999993</v>
      </c>
      <c r="G36" s="37">
        <v>84.5</v>
      </c>
      <c r="H36" s="37">
        <v>84.933999999999997</v>
      </c>
      <c r="I36" s="37">
        <v>88.147999999999996</v>
      </c>
      <c r="J36" s="37">
        <v>90.442999999999998</v>
      </c>
      <c r="K36" s="37">
        <v>87.18</v>
      </c>
      <c r="L36" s="37">
        <v>84.885000000000005</v>
      </c>
      <c r="M36" s="37">
        <v>83.82</v>
      </c>
      <c r="N36" s="37">
        <v>84.930999999999997</v>
      </c>
      <c r="O36" s="37">
        <v>81.120999999999995</v>
      </c>
      <c r="P36" s="37">
        <v>80.477999999999994</v>
      </c>
      <c r="Q36" s="37">
        <v>78.244</v>
      </c>
      <c r="R36" s="10"/>
      <c r="S36" s="4">
        <f t="shared" si="8"/>
        <v>81.617609252616234</v>
      </c>
      <c r="T36" s="4">
        <f t="shared" si="9"/>
        <v>84.659348958077217</v>
      </c>
      <c r="U36" s="4">
        <f t="shared" si="10"/>
        <v>83.756691011672515</v>
      </c>
      <c r="V36" s="4">
        <f t="shared" si="11"/>
        <v>83.864488392762354</v>
      </c>
      <c r="W36" s="4">
        <f t="shared" si="12"/>
        <v>83.611632560264368</v>
      </c>
      <c r="X36" s="4">
        <f t="shared" si="13"/>
        <v>84.455429050635018</v>
      </c>
      <c r="Y36" s="4">
        <f t="shared" si="14"/>
        <v>87.625471812631531</v>
      </c>
      <c r="Z36" s="4">
        <f t="shared" si="15"/>
        <v>90.852598614316008</v>
      </c>
      <c r="AA36" s="4">
        <f t="shared" si="16"/>
        <v>87.431861438059528</v>
      </c>
      <c r="AB36" s="4">
        <f t="shared" si="17"/>
        <v>83.929220917935453</v>
      </c>
      <c r="AC36" s="4">
        <f t="shared" si="18"/>
        <v>83.172851425602445</v>
      </c>
      <c r="AD36" s="4">
        <f t="shared" si="19"/>
        <v>84.469789069708995</v>
      </c>
      <c r="AE36" s="4">
        <f t="shared" si="20"/>
        <v>81.466211387602542</v>
      </c>
      <c r="AF36" s="4">
        <f t="shared" si="21"/>
        <v>78.782152330259152</v>
      </c>
      <c r="AG36" s="4" t="e">
        <f t="shared" si="22"/>
        <v>#N/A</v>
      </c>
      <c r="AI36" s="4">
        <f t="shared" si="23"/>
        <v>-0.42660925261623106</v>
      </c>
      <c r="AJ36" s="4">
        <f t="shared" si="24"/>
        <v>-8.3348958077223756E-2</v>
      </c>
      <c r="AK36" s="4">
        <f t="shared" si="25"/>
        <v>-0.77369101167251131</v>
      </c>
      <c r="AL36" s="4">
        <f t="shared" si="26"/>
        <v>-5.0488392762360945E-2</v>
      </c>
      <c r="AM36" s="4">
        <f t="shared" si="27"/>
        <v>0.88836743973563159</v>
      </c>
      <c r="AN36" s="4">
        <f t="shared" si="28"/>
        <v>0.47857094936497901</v>
      </c>
      <c r="AO36" s="4">
        <f t="shared" si="29"/>
        <v>0.52252818736846507</v>
      </c>
      <c r="AP36" s="4">
        <f t="shared" si="30"/>
        <v>-0.40959861431601041</v>
      </c>
      <c r="AQ36" s="4">
        <f t="shared" si="31"/>
        <v>-0.25186143805952099</v>
      </c>
      <c r="AR36" s="4">
        <f t="shared" si="32"/>
        <v>0.9557790820645522</v>
      </c>
      <c r="AS36" s="4">
        <f t="shared" si="33"/>
        <v>0.6471485743975478</v>
      </c>
      <c r="AT36" s="4">
        <f t="shared" si="34"/>
        <v>0.4612109302910028</v>
      </c>
      <c r="AU36" s="4">
        <f t="shared" si="35"/>
        <v>-0.34521138760254644</v>
      </c>
      <c r="AV36" s="4">
        <f t="shared" si="36"/>
        <v>1.6958476697408429</v>
      </c>
      <c r="AW36" s="4">
        <f t="shared" si="36"/>
        <v>0</v>
      </c>
      <c r="AY36" s="2">
        <f t="shared" si="96"/>
        <v>81.617609158419</v>
      </c>
      <c r="AZ36" s="2">
        <f t="shared" si="37"/>
        <v>84.659347215354089</v>
      </c>
      <c r="BA36" s="2">
        <f t="shared" si="37"/>
        <v>83.756690178181614</v>
      </c>
      <c r="BB36" s="2">
        <f t="shared" si="37"/>
        <v>83.864486241296476</v>
      </c>
      <c r="BC36" s="2">
        <f t="shared" si="37"/>
        <v>83.611630193044292</v>
      </c>
      <c r="BD36" s="2">
        <f t="shared" si="37"/>
        <v>84.455428967277001</v>
      </c>
      <c r="BE36" s="2">
        <f t="shared" si="37"/>
        <v>87.625471785009438</v>
      </c>
      <c r="BF36" s="2">
        <f t="shared" si="37"/>
        <v>90.852598552005972</v>
      </c>
      <c r="BG36" s="2">
        <f t="shared" si="37"/>
        <v>87.431861412143533</v>
      </c>
      <c r="BH36" s="2">
        <f t="shared" si="37"/>
        <v>83.929220913575932</v>
      </c>
      <c r="BI36" s="2">
        <f t="shared" si="37"/>
        <v>83.172851423602125</v>
      </c>
      <c r="BJ36" s="2">
        <f t="shared" si="37"/>
        <v>84.469788638990835</v>
      </c>
      <c r="BK36" s="2">
        <f t="shared" si="37"/>
        <v>81.46620590564882</v>
      </c>
      <c r="BL36" s="2">
        <f t="shared" si="37"/>
        <v>78.782152330226651</v>
      </c>
      <c r="BM36" s="2" t="e">
        <f t="shared" si="37"/>
        <v>#N/A</v>
      </c>
      <c r="BO36" s="2">
        <f t="shared" si="38"/>
        <v>81.191000000000003</v>
      </c>
      <c r="BP36" s="2">
        <f t="shared" si="39"/>
        <v>84.575999999999993</v>
      </c>
      <c r="BQ36" s="2">
        <f t="shared" si="40"/>
        <v>82.983000000000004</v>
      </c>
      <c r="BR36" s="2">
        <f t="shared" si="41"/>
        <v>83.813999999999993</v>
      </c>
      <c r="BS36" s="2">
        <f t="shared" si="42"/>
        <v>84.5</v>
      </c>
      <c r="BT36" s="2">
        <f t="shared" si="43"/>
        <v>84.933999999999997</v>
      </c>
      <c r="BU36" s="2">
        <f t="shared" si="44"/>
        <v>88.147999999999996</v>
      </c>
      <c r="BV36" s="2">
        <f t="shared" si="45"/>
        <v>90.442999999999998</v>
      </c>
      <c r="BW36" s="2">
        <f t="shared" si="46"/>
        <v>87.18</v>
      </c>
      <c r="BX36" s="2">
        <f t="shared" si="47"/>
        <v>84.885000000000005</v>
      </c>
      <c r="BY36" s="2">
        <f t="shared" si="48"/>
        <v>83.82</v>
      </c>
      <c r="BZ36" s="2">
        <f t="shared" si="49"/>
        <v>84.930999999999997</v>
      </c>
      <c r="CA36" s="2">
        <f t="shared" si="50"/>
        <v>81.120999999999995</v>
      </c>
      <c r="CB36" s="2">
        <f t="shared" si="51"/>
        <v>80.477999999999994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81.601696768347907</v>
      </c>
      <c r="DL36" s="2">
        <f t="shared" si="70"/>
        <v>84.573517083974835</v>
      </c>
      <c r="DM36" s="2">
        <f t="shared" si="70"/>
        <v>83.728002917105556</v>
      </c>
      <c r="DN36" s="2">
        <f t="shared" si="70"/>
        <v>83.741385017421607</v>
      </c>
      <c r="DO36" s="2">
        <f t="shared" si="70"/>
        <v>83.487814169570271</v>
      </c>
      <c r="DP36" s="2">
        <f t="shared" si="70"/>
        <v>84.373197523406816</v>
      </c>
      <c r="DQ36" s="2">
        <f t="shared" si="70"/>
        <v>87.664324524312875</v>
      </c>
      <c r="DR36" s="2">
        <f t="shared" si="70"/>
        <v>90.859194201147687</v>
      </c>
      <c r="DS36" s="2">
        <f t="shared" si="70"/>
        <v>87.572482381959119</v>
      </c>
      <c r="DT36" s="2">
        <f t="shared" si="70"/>
        <v>83.891410147991536</v>
      </c>
      <c r="DU36" s="2">
        <f t="shared" si="70"/>
        <v>83.00310155849067</v>
      </c>
      <c r="DV36" s="2">
        <f t="shared" si="70"/>
        <v>84.355548776804596</v>
      </c>
      <c r="DW36" s="2">
        <f t="shared" si="70"/>
        <v>81.043314540337704</v>
      </c>
      <c r="DX36" s="2">
        <f t="shared" si="70"/>
        <v>78.867318667917445</v>
      </c>
      <c r="DY36" s="2">
        <f t="shared" si="70"/>
        <v>76.67103335777125</v>
      </c>
      <c r="EA36" s="2">
        <f t="shared" si="71"/>
        <v>81.991713816220667</v>
      </c>
      <c r="EB36" s="2">
        <f t="shared" si="72"/>
        <v>86.452351044613721</v>
      </c>
      <c r="EC36" s="2">
        <f t="shared" si="73"/>
        <v>84.338190418345221</v>
      </c>
      <c r="ED36" s="2">
        <f t="shared" si="74"/>
        <v>86.247452074161444</v>
      </c>
      <c r="EE36" s="2">
        <f t="shared" si="75"/>
        <v>86.137544187554028</v>
      </c>
      <c r="EF36" s="2">
        <f t="shared" si="76"/>
        <v>86.369944613159788</v>
      </c>
      <c r="EG36" s="2">
        <f t="shared" si="77"/>
        <v>86.654800705882337</v>
      </c>
      <c r="EH36" s="2">
        <f t="shared" si="78"/>
        <v>90.70389677208999</v>
      </c>
      <c r="EI36" s="2">
        <f t="shared" si="79"/>
        <v>84.020814272361704</v>
      </c>
      <c r="EJ36" s="2">
        <f t="shared" si="80"/>
        <v>84.935312114664242</v>
      </c>
      <c r="EK36" s="2">
        <f t="shared" si="81"/>
        <v>87.805988722825077</v>
      </c>
      <c r="EL36" s="2">
        <f t="shared" si="82"/>
        <v>87.069494146184283</v>
      </c>
      <c r="EM36" s="2">
        <f t="shared" si="83"/>
        <v>89.314341221569137</v>
      </c>
      <c r="EN36" s="2">
        <f t="shared" si="84"/>
        <v>76.075577643504545</v>
      </c>
      <c r="EO36" s="2">
        <f t="shared" si="85"/>
        <v>75.966010865601973</v>
      </c>
      <c r="EQ36" s="2">
        <f t="shared" si="86"/>
        <v>81.032599337991158</v>
      </c>
      <c r="ER36" s="2">
        <f t="shared" si="87"/>
        <v>85.400449970507083</v>
      </c>
      <c r="ES36" s="2">
        <f t="shared" si="87"/>
        <v>84.401851652607405</v>
      </c>
      <c r="ET36" s="2">
        <f t="shared" si="87"/>
        <v>85.625830246412335</v>
      </c>
      <c r="EU36" s="2">
        <f t="shared" si="87"/>
        <v>84.362794801097678</v>
      </c>
      <c r="EV36" s="2">
        <f t="shared" si="87"/>
        <v>84.501842333654778</v>
      </c>
      <c r="EW36" s="2">
        <f t="shared" si="87"/>
        <v>85.6461283431005</v>
      </c>
      <c r="EX36" s="2">
        <f t="shared" si="87"/>
        <v>88.175918984261145</v>
      </c>
      <c r="EY36" s="2">
        <f t="shared" si="87"/>
        <v>85.401592469676814</v>
      </c>
      <c r="EZ36" s="2">
        <f t="shared" si="87"/>
        <v>84.301802096798426</v>
      </c>
      <c r="FA36" s="2">
        <f t="shared" si="87"/>
        <v>86.587367608641443</v>
      </c>
      <c r="FB36" s="2">
        <f t="shared" si="87"/>
        <v>87.00000119126328</v>
      </c>
      <c r="FC36" s="2">
        <f t="shared" si="87"/>
        <v>88.901921693856806</v>
      </c>
      <c r="FD36" s="2">
        <f t="shared" si="87"/>
        <v>86.906223458445041</v>
      </c>
      <c r="FE36" s="2">
        <f t="shared" si="87"/>
        <v>91.558754909173928</v>
      </c>
      <c r="FG36" s="2">
        <f t="shared" si="88"/>
        <v>4.0803652908388111E-2</v>
      </c>
      <c r="FH36" s="2">
        <f t="shared" si="89"/>
        <v>4.5683816590631539E-2</v>
      </c>
      <c r="FI36" s="2">
        <f t="shared" si="89"/>
        <v>4.7013637482223591E-2</v>
      </c>
      <c r="FJ36" s="2">
        <f t="shared" si="89"/>
        <v>4.9121765523588004E-2</v>
      </c>
      <c r="FK36" s="2">
        <f t="shared" si="89"/>
        <v>4.6729014938789441E-2</v>
      </c>
      <c r="FL36" s="2">
        <f t="shared" si="89"/>
        <v>4.1184649269525517E-2</v>
      </c>
      <c r="FM36" s="2">
        <f t="shared" si="89"/>
        <v>3.8483866303593316E-2</v>
      </c>
      <c r="FN36" s="2">
        <f t="shared" si="89"/>
        <v>4.2425705997182664E-2</v>
      </c>
      <c r="FO36" s="2">
        <f t="shared" si="89"/>
        <v>3.9593951372631157E-2</v>
      </c>
      <c r="FP36" s="2">
        <f t="shared" si="89"/>
        <v>3.6221985242478667E-2</v>
      </c>
      <c r="FQ36" s="2">
        <f t="shared" si="89"/>
        <v>3.534380398935514E-2</v>
      </c>
      <c r="FR36" s="2">
        <f t="shared" si="89"/>
        <v>4.2093693749870521E-2</v>
      </c>
      <c r="FS36" s="2">
        <f t="shared" si="89"/>
        <v>5.1129339693514957E-2</v>
      </c>
      <c r="FT36" s="2">
        <f t="shared" si="89"/>
        <v>3.051226090099781E-2</v>
      </c>
      <c r="FU36" s="2">
        <f t="shared" si="89"/>
        <v>2.5746493561661209E-2</v>
      </c>
      <c r="FW36" s="2">
        <f t="shared" si="112"/>
        <v>1.8039334102123241E-6</v>
      </c>
      <c r="FX36" s="2">
        <f t="shared" si="90"/>
        <v>2.0673834019414912E-6</v>
      </c>
      <c r="FY36" s="2">
        <f t="shared" si="90"/>
        <v>1.9964520207937646E-6</v>
      </c>
      <c r="FZ36" s="2">
        <f t="shared" si="90"/>
        <v>1.9537162723140105E-6</v>
      </c>
      <c r="GA36" s="2">
        <f t="shared" si="90"/>
        <v>1.8313121439431554E-6</v>
      </c>
      <c r="GB36" s="2">
        <f t="shared" si="90"/>
        <v>2.0794906550348459E-6</v>
      </c>
      <c r="GC36" s="2">
        <f t="shared" si="90"/>
        <v>2.3393569069709413E-6</v>
      </c>
      <c r="GD36" s="2">
        <f t="shared" si="90"/>
        <v>2.7872374625261594E-6</v>
      </c>
      <c r="GE36" s="2">
        <f t="shared" si="90"/>
        <v>2.6105623201906918E-6</v>
      </c>
      <c r="GF36" s="2">
        <f t="shared" si="90"/>
        <v>2.2668102656888372E-6</v>
      </c>
      <c r="GG36" s="2">
        <f t="shared" si="90"/>
        <v>2.0001358455942682E-6</v>
      </c>
      <c r="GH36" s="2">
        <f t="shared" si="90"/>
        <v>1.7706298291383418E-6</v>
      </c>
      <c r="GI36" s="2">
        <f t="shared" si="90"/>
        <v>1.8609392920086714E-6</v>
      </c>
      <c r="GJ36" s="2">
        <f t="shared" si="90"/>
        <v>1.4766260843606562E-6</v>
      </c>
      <c r="GK36" s="2">
        <f t="shared" si="90"/>
        <v>1.2190186811822059E-6</v>
      </c>
      <c r="GM36" s="86">
        <f t="shared" si="113"/>
        <v>6.7939755357936064E-11</v>
      </c>
      <c r="GN36" s="86">
        <f t="shared" si="91"/>
        <v>1.2856457182703037E-9</v>
      </c>
      <c r="GO36" s="86">
        <f t="shared" si="91"/>
        <v>6.0451190097958368E-10</v>
      </c>
      <c r="GP36" s="86">
        <f t="shared" si="91"/>
        <v>1.6378462918722194E-9</v>
      </c>
      <c r="GQ36" s="86">
        <f t="shared" si="91"/>
        <v>1.774804548568204E-9</v>
      </c>
      <c r="GR36" s="86">
        <f t="shared" si="91"/>
        <v>5.6324630549159027E-11</v>
      </c>
      <c r="GS36" s="86">
        <f t="shared" si="91"/>
        <v>1.8435298622740387E-11</v>
      </c>
      <c r="GT36" s="86">
        <f t="shared" si="91"/>
        <v>4.3337921759859243E-11</v>
      </c>
      <c r="GU36" s="86">
        <f t="shared" si="91"/>
        <v>1.6983657537637998E-11</v>
      </c>
      <c r="GV36" s="86">
        <f t="shared" si="91"/>
        <v>2.7214345461589285E-12</v>
      </c>
      <c r="GW36" s="86">
        <f t="shared" si="91"/>
        <v>1.2243569170715323E-12</v>
      </c>
      <c r="GX36" s="86">
        <f t="shared" si="91"/>
        <v>2.9144743641295142E-10</v>
      </c>
      <c r="GY36" s="86">
        <f t="shared" si="91"/>
        <v>4.3496754344121503E-9</v>
      </c>
      <c r="GZ36" s="86">
        <f t="shared" si="91"/>
        <v>1.835412545547216E-14</v>
      </c>
      <c r="HA36" s="86">
        <f t="shared" si="91"/>
        <v>5.4244717417979735E-20</v>
      </c>
      <c r="HC36" s="86">
        <f t="shared" si="145"/>
        <v>1.7079985244522386E-30</v>
      </c>
      <c r="HD36" s="86">
        <f t="shared" si="92"/>
        <v>1.7281173814799803E-25</v>
      </c>
      <c r="HE36" s="86">
        <f t="shared" si="92"/>
        <v>2.9234976252781302E-26</v>
      </c>
      <c r="HF36" s="86">
        <f t="shared" si="92"/>
        <v>5.8222529235710747E-27</v>
      </c>
      <c r="HG36" s="86">
        <f t="shared" si="92"/>
        <v>1.3911656007714259E-26</v>
      </c>
      <c r="HH36" s="86">
        <f t="shared" si="92"/>
        <v>7.8656896134645131E-26</v>
      </c>
      <c r="HI36" s="86">
        <f t="shared" si="92"/>
        <v>7.0101994627218646E-27</v>
      </c>
      <c r="HJ36" s="86">
        <f t="shared" si="92"/>
        <v>1.4125267626249301E-27</v>
      </c>
      <c r="HK36" s="86">
        <f t="shared" si="92"/>
        <v>1.8486466152924207E-28</v>
      </c>
      <c r="HL36" s="86">
        <f t="shared" si="92"/>
        <v>4.5281914998372776E-29</v>
      </c>
      <c r="HM36" s="86">
        <f t="shared" si="92"/>
        <v>1.2631578462418906E-28</v>
      </c>
      <c r="HN36" s="86">
        <f t="shared" si="92"/>
        <v>1.7250215220835199E-25</v>
      </c>
      <c r="HO36" s="86">
        <f t="shared" si="92"/>
        <v>1.2629748885894235E-25</v>
      </c>
      <c r="HP36" s="86">
        <f t="shared" si="92"/>
        <v>5.0438067320758044E-43</v>
      </c>
      <c r="HQ36" s="86">
        <f t="shared" si="92"/>
        <v>1.0309894201579715E-52</v>
      </c>
      <c r="HS36" s="86">
        <f t="shared" si="114"/>
        <v>5.2205851382742035E-71</v>
      </c>
      <c r="HT36" s="86">
        <f t="shared" si="93"/>
        <v>1.3956307396008837E-57</v>
      </c>
      <c r="HU36" s="86">
        <f t="shared" si="93"/>
        <v>6.6191176839719972E-61</v>
      </c>
      <c r="HV36" s="86">
        <f t="shared" si="93"/>
        <v>2.3037918592786786E-62</v>
      </c>
      <c r="HW36" s="86">
        <f t="shared" si="93"/>
        <v>2.6925455582773139E-61</v>
      </c>
      <c r="HX36" s="86">
        <f t="shared" si="93"/>
        <v>3.5085988467913495E-60</v>
      </c>
      <c r="HY36" s="86">
        <f t="shared" si="93"/>
        <v>1.6184682035992023E-62</v>
      </c>
      <c r="HZ36" s="86">
        <f t="shared" si="93"/>
        <v>1.3939231899699591E-64</v>
      </c>
      <c r="IA36" s="86">
        <f t="shared" si="93"/>
        <v>1.4424961295460211E-66</v>
      </c>
      <c r="IB36" s="86">
        <f t="shared" si="93"/>
        <v>2.6463814086630361E-68</v>
      </c>
      <c r="IC36" s="86">
        <f t="shared" si="93"/>
        <v>1.9262279470349411E-67</v>
      </c>
      <c r="ID36" s="86">
        <f t="shared" si="93"/>
        <v>7.7519197086653161E-59</v>
      </c>
      <c r="IE36" s="86">
        <f t="shared" si="93"/>
        <v>1.6746974635751916E-59</v>
      </c>
      <c r="IF36" s="86">
        <f t="shared" si="93"/>
        <v>4.1436086462007387E-35</v>
      </c>
      <c r="IG36" s="86">
        <f t="shared" si="93"/>
        <v>7.8089274342611693E-41</v>
      </c>
      <c r="II36" s="86">
        <f t="shared" si="115"/>
        <v>0</v>
      </c>
      <c r="IJ36" s="86">
        <f t="shared" si="116"/>
        <v>1.8871315309741054E-278</v>
      </c>
      <c r="IK36" s="86">
        <f t="shared" si="117"/>
        <v>3.9940120650558956E-301</v>
      </c>
      <c r="IL36" s="86">
        <f t="shared" si="118"/>
        <v>0</v>
      </c>
      <c r="IM36" s="86">
        <f t="shared" si="119"/>
        <v>1.9170906924355123E-304</v>
      </c>
      <c r="IN36" s="86">
        <f t="shared" si="120"/>
        <v>3.6394438923791658E-295</v>
      </c>
      <c r="IO36" s="86">
        <f t="shared" si="121"/>
        <v>3.164304445610585E-303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2.513819859281093E-287</v>
      </c>
      <c r="IU36" s="86">
        <f t="shared" si="127"/>
        <v>9.1878852149138836E-294</v>
      </c>
      <c r="IV36" s="86">
        <f t="shared" si="128"/>
        <v>2.3881732422760779E-215</v>
      </c>
      <c r="IW36" s="86">
        <f t="shared" si="129"/>
        <v>3.6393597085545471E-192</v>
      </c>
      <c r="IY36" s="86">
        <f t="shared" si="130"/>
        <v>6.7939755357936064E-11</v>
      </c>
      <c r="IZ36" s="86">
        <f t="shared" si="131"/>
        <v>1.2856457182703039E-9</v>
      </c>
      <c r="JA36" s="86">
        <f t="shared" si="132"/>
        <v>6.0451190097958368E-10</v>
      </c>
      <c r="JB36" s="86">
        <f t="shared" si="133"/>
        <v>1.6378462918722194E-9</v>
      </c>
      <c r="JC36" s="86">
        <f t="shared" si="134"/>
        <v>1.774804548568204E-9</v>
      </c>
      <c r="JD36" s="86">
        <f t="shared" si="135"/>
        <v>5.6324630549159105E-11</v>
      </c>
      <c r="JE36" s="86">
        <f t="shared" si="136"/>
        <v>1.8435298622740394E-11</v>
      </c>
      <c r="JF36" s="86">
        <f t="shared" si="137"/>
        <v>4.3337921759859243E-11</v>
      </c>
      <c r="JG36" s="86">
        <f t="shared" si="138"/>
        <v>1.6983657537637998E-11</v>
      </c>
      <c r="JH36" s="86">
        <f t="shared" si="139"/>
        <v>2.7214345461589285E-12</v>
      </c>
      <c r="JI36" s="86">
        <f t="shared" si="140"/>
        <v>1.2243569170715325E-12</v>
      </c>
      <c r="JJ36" s="86">
        <f t="shared" si="141"/>
        <v>2.9144743641295157E-10</v>
      </c>
      <c r="JK36" s="86">
        <f t="shared" si="142"/>
        <v>4.3496754344121503E-9</v>
      </c>
      <c r="JL36" s="86">
        <f t="shared" si="143"/>
        <v>1.835412545547216E-14</v>
      </c>
      <c r="JM36" s="86">
        <f t="shared" si="144"/>
        <v>5.4244717417979735E-20</v>
      </c>
    </row>
    <row r="37" spans="2:273" x14ac:dyDescent="0.25">
      <c r="B37" s="2">
        <v>10</v>
      </c>
      <c r="C37" s="37">
        <v>82.510999999999996</v>
      </c>
      <c r="D37" s="37">
        <v>84.254000000000005</v>
      </c>
      <c r="E37" s="37">
        <v>84.119</v>
      </c>
      <c r="F37" s="37">
        <v>83.626999999999995</v>
      </c>
      <c r="G37" s="37">
        <v>83.3</v>
      </c>
      <c r="H37" s="37">
        <v>85.328000000000003</v>
      </c>
      <c r="I37" s="37">
        <v>88.114999999999995</v>
      </c>
      <c r="J37" s="37">
        <v>90.393000000000001</v>
      </c>
      <c r="K37" s="37">
        <v>87.885000000000005</v>
      </c>
      <c r="L37" s="37">
        <v>83.638999999999996</v>
      </c>
      <c r="M37" s="37">
        <v>84.164000000000001</v>
      </c>
      <c r="N37" s="37">
        <v>84.914000000000001</v>
      </c>
      <c r="O37" s="37">
        <v>81.224000000000004</v>
      </c>
      <c r="P37" s="37">
        <v>79.891000000000005</v>
      </c>
      <c r="Q37" s="37">
        <v>78.444000000000003</v>
      </c>
      <c r="S37" s="4">
        <f t="shared" si="8"/>
        <v>81.788563051857594</v>
      </c>
      <c r="T37" s="4">
        <f t="shared" si="9"/>
        <v>84.842070664746075</v>
      </c>
      <c r="U37" s="4">
        <f t="shared" si="10"/>
        <v>83.956273735996774</v>
      </c>
      <c r="V37" s="4">
        <f t="shared" si="11"/>
        <v>84.058684565559673</v>
      </c>
      <c r="W37" s="4">
        <f t="shared" si="12"/>
        <v>83.824129569163432</v>
      </c>
      <c r="X37" s="4">
        <f t="shared" si="13"/>
        <v>84.659059900230815</v>
      </c>
      <c r="Y37" s="4">
        <f t="shared" si="14"/>
        <v>87.771689097187192</v>
      </c>
      <c r="Z37" s="4">
        <f t="shared" si="15"/>
        <v>91.014296984591894</v>
      </c>
      <c r="AA37" s="4">
        <f t="shared" si="16"/>
        <v>87.591998191511379</v>
      </c>
      <c r="AB37" s="4">
        <f t="shared" si="17"/>
        <v>84.130572409515807</v>
      </c>
      <c r="AC37" s="4">
        <f t="shared" si="18"/>
        <v>83.417330069336799</v>
      </c>
      <c r="AD37" s="4">
        <f t="shared" si="19"/>
        <v>84.635550024708564</v>
      </c>
      <c r="AE37" s="4">
        <f t="shared" si="20"/>
        <v>81.665017197576006</v>
      </c>
      <c r="AF37" s="4">
        <f t="shared" si="21"/>
        <v>78.957000071580879</v>
      </c>
      <c r="AG37" s="4" t="e">
        <f t="shared" si="22"/>
        <v>#N/A</v>
      </c>
      <c r="AI37" s="4">
        <f t="shared" si="23"/>
        <v>0.722436948142402</v>
      </c>
      <c r="AJ37" s="4">
        <f t="shared" si="24"/>
        <v>-0.58807066474606984</v>
      </c>
      <c r="AK37" s="4">
        <f t="shared" si="25"/>
        <v>0.16272626400322565</v>
      </c>
      <c r="AL37" s="4">
        <f t="shared" si="26"/>
        <v>-0.43168456555967794</v>
      </c>
      <c r="AM37" s="4">
        <f t="shared" si="27"/>
        <v>-0.52412956916343489</v>
      </c>
      <c r="AN37" s="4">
        <f t="shared" si="28"/>
        <v>0.66894009976918767</v>
      </c>
      <c r="AO37" s="4">
        <f t="shared" si="29"/>
        <v>0.34331090281280296</v>
      </c>
      <c r="AP37" s="4">
        <f t="shared" si="30"/>
        <v>-0.62129698459189342</v>
      </c>
      <c r="AQ37" s="4">
        <f t="shared" si="31"/>
        <v>0.29300180848862567</v>
      </c>
      <c r="AR37" s="4">
        <f t="shared" si="32"/>
        <v>-0.49157240951581116</v>
      </c>
      <c r="AS37" s="4">
        <f t="shared" si="33"/>
        <v>0.74666993066320231</v>
      </c>
      <c r="AT37" s="4">
        <f t="shared" si="34"/>
        <v>0.27844997529143711</v>
      </c>
      <c r="AU37" s="4">
        <f t="shared" si="35"/>
        <v>-0.44101719757600222</v>
      </c>
      <c r="AV37" s="4">
        <f t="shared" si="36"/>
        <v>0.93399992841912649</v>
      </c>
      <c r="AW37" s="4">
        <f t="shared" si="36"/>
        <v>0</v>
      </c>
      <c r="AY37" s="2">
        <f t="shared" si="96"/>
        <v>81.788562850583034</v>
      </c>
      <c r="AZ37" s="2">
        <f t="shared" si="37"/>
        <v>84.842067324453367</v>
      </c>
      <c r="BA37" s="2">
        <f t="shared" si="37"/>
        <v>83.95627207007648</v>
      </c>
      <c r="BB37" s="2">
        <f t="shared" si="37"/>
        <v>84.058680420888805</v>
      </c>
      <c r="BC37" s="2">
        <f t="shared" si="37"/>
        <v>83.824125076960826</v>
      </c>
      <c r="BD37" s="2">
        <f t="shared" si="37"/>
        <v>84.659059720164734</v>
      </c>
      <c r="BE37" s="2">
        <f t="shared" si="37"/>
        <v>87.771689035488592</v>
      </c>
      <c r="BF37" s="2">
        <f t="shared" si="37"/>
        <v>91.014296847311982</v>
      </c>
      <c r="BG37" s="2">
        <f t="shared" si="37"/>
        <v>87.591998132976045</v>
      </c>
      <c r="BH37" s="2">
        <f t="shared" si="37"/>
        <v>84.130572399073642</v>
      </c>
      <c r="BI37" s="2">
        <f t="shared" si="37"/>
        <v>83.417330064405292</v>
      </c>
      <c r="BJ37" s="2">
        <f t="shared" si="37"/>
        <v>84.635549157082266</v>
      </c>
      <c r="BK37" s="2">
        <f t="shared" si="37"/>
        <v>81.665007025188928</v>
      </c>
      <c r="BL37" s="2">
        <f t="shared" si="37"/>
        <v>78.957000071488594</v>
      </c>
      <c r="BM37" s="2" t="e">
        <f t="shared" si="37"/>
        <v>#N/A</v>
      </c>
      <c r="BO37" s="2">
        <f t="shared" si="38"/>
        <v>82.510999999999996</v>
      </c>
      <c r="BP37" s="2">
        <f t="shared" si="39"/>
        <v>84.254000000000005</v>
      </c>
      <c r="BQ37" s="2">
        <f t="shared" si="40"/>
        <v>84.119</v>
      </c>
      <c r="BR37" s="2">
        <f t="shared" si="41"/>
        <v>83.626999999999995</v>
      </c>
      <c r="BS37" s="2">
        <f t="shared" si="42"/>
        <v>83.3</v>
      </c>
      <c r="BT37" s="2">
        <f t="shared" si="43"/>
        <v>85.328000000000003</v>
      </c>
      <c r="BU37" s="2">
        <f t="shared" si="44"/>
        <v>88.114999999999995</v>
      </c>
      <c r="BV37" s="2">
        <f t="shared" si="45"/>
        <v>90.393000000000001</v>
      </c>
      <c r="BW37" s="2">
        <f t="shared" si="46"/>
        <v>87.885000000000005</v>
      </c>
      <c r="BX37" s="2">
        <f t="shared" si="47"/>
        <v>83.638999999999996</v>
      </c>
      <c r="BY37" s="2">
        <f t="shared" si="48"/>
        <v>84.164000000000001</v>
      </c>
      <c r="BZ37" s="2">
        <f t="shared" si="49"/>
        <v>84.914000000000001</v>
      </c>
      <c r="CA37" s="2">
        <f t="shared" si="50"/>
        <v>81.224000000000004</v>
      </c>
      <c r="CB37" s="2">
        <f t="shared" si="51"/>
        <v>79.891000000000005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81.783214285714266</v>
      </c>
      <c r="DL37" s="2">
        <f t="shared" si="70"/>
        <v>84.76318226507847</v>
      </c>
      <c r="DM37" s="2">
        <f t="shared" si="70"/>
        <v>83.940661048537365</v>
      </c>
      <c r="DN37" s="2">
        <f t="shared" si="70"/>
        <v>83.941041811846688</v>
      </c>
      <c r="DO37" s="2">
        <f t="shared" si="70"/>
        <v>83.706058072009299</v>
      </c>
      <c r="DP37" s="2">
        <f t="shared" si="70"/>
        <v>84.584029900332212</v>
      </c>
      <c r="DQ37" s="2">
        <f t="shared" si="70"/>
        <v>87.825694926004203</v>
      </c>
      <c r="DR37" s="2">
        <f t="shared" si="70"/>
        <v>91.036036544850504</v>
      </c>
      <c r="DS37" s="2">
        <f t="shared" si="70"/>
        <v>87.757301973220564</v>
      </c>
      <c r="DT37" s="2">
        <f t="shared" si="70"/>
        <v>84.101797795228023</v>
      </c>
      <c r="DU37" s="2">
        <f t="shared" si="70"/>
        <v>83.246258758069303</v>
      </c>
      <c r="DV37" s="2">
        <f t="shared" si="70"/>
        <v>84.523888704318935</v>
      </c>
      <c r="DW37" s="2">
        <f t="shared" si="70"/>
        <v>81.221167917448398</v>
      </c>
      <c r="DX37" s="2">
        <f t="shared" si="70"/>
        <v>79.05682617260787</v>
      </c>
      <c r="DY37" s="2">
        <f t="shared" si="70"/>
        <v>76.801301319648076</v>
      </c>
      <c r="EA37" s="2">
        <f t="shared" si="71"/>
        <v>81.903273932136102</v>
      </c>
      <c r="EB37" s="2">
        <f t="shared" si="72"/>
        <v>86.344995908596303</v>
      </c>
      <c r="EC37" s="2">
        <f t="shared" si="73"/>
        <v>84.244867939262477</v>
      </c>
      <c r="ED37" s="2">
        <f t="shared" si="74"/>
        <v>86.135534395991598</v>
      </c>
      <c r="EE37" s="2">
        <f t="shared" si="75"/>
        <v>86.020831244598099</v>
      </c>
      <c r="EF37" s="2">
        <f t="shared" si="76"/>
        <v>86.252218510484454</v>
      </c>
      <c r="EG37" s="2">
        <f t="shared" si="77"/>
        <v>86.541143999999989</v>
      </c>
      <c r="EH37" s="2">
        <f t="shared" si="78"/>
        <v>90.566957900228232</v>
      </c>
      <c r="EI37" s="2">
        <f t="shared" si="79"/>
        <v>83.935042212802955</v>
      </c>
      <c r="EJ37" s="2">
        <f t="shared" si="80"/>
        <v>84.82886688135622</v>
      </c>
      <c r="EK37" s="2">
        <f t="shared" si="81"/>
        <v>87.675700376282876</v>
      </c>
      <c r="EL37" s="2">
        <f t="shared" si="82"/>
        <v>86.95297542113461</v>
      </c>
      <c r="EM37" s="2">
        <f t="shared" si="83"/>
        <v>89.177139943777163</v>
      </c>
      <c r="EN37" s="2">
        <f t="shared" si="84"/>
        <v>76.063721450151064</v>
      </c>
      <c r="EO37" s="2">
        <f t="shared" si="85"/>
        <v>75.962555166630196</v>
      </c>
      <c r="EQ37" s="2">
        <f t="shared" si="86"/>
        <v>80.953449689847531</v>
      </c>
      <c r="ER37" s="2">
        <f t="shared" si="87"/>
        <v>85.303621347865018</v>
      </c>
      <c r="ES37" s="2">
        <f t="shared" si="87"/>
        <v>84.307865200185887</v>
      </c>
      <c r="ET37" s="2">
        <f t="shared" si="87"/>
        <v>85.520140903042204</v>
      </c>
      <c r="EU37" s="2">
        <f t="shared" si="87"/>
        <v>84.263868512416451</v>
      </c>
      <c r="EV37" s="2">
        <f t="shared" si="87"/>
        <v>84.403054725168758</v>
      </c>
      <c r="EW37" s="2">
        <f t="shared" si="87"/>
        <v>85.542781922839367</v>
      </c>
      <c r="EX37" s="2">
        <f t="shared" si="87"/>
        <v>88.065221371167269</v>
      </c>
      <c r="EY37" s="2">
        <f t="shared" si="87"/>
        <v>85.301598337031933</v>
      </c>
      <c r="EZ37" s="2">
        <f t="shared" si="87"/>
        <v>84.201824984969178</v>
      </c>
      <c r="FA37" s="2">
        <f t="shared" si="87"/>
        <v>86.469470465395688</v>
      </c>
      <c r="FB37" s="2">
        <f t="shared" si="87"/>
        <v>86.884144110300795</v>
      </c>
      <c r="FC37" s="2">
        <f t="shared" si="87"/>
        <v>88.768892205891234</v>
      </c>
      <c r="FD37" s="2">
        <f t="shared" si="87"/>
        <v>86.798541957104561</v>
      </c>
      <c r="FE37" s="2">
        <f t="shared" si="87"/>
        <v>91.411954320580463</v>
      </c>
      <c r="FG37" s="2">
        <f t="shared" si="88"/>
        <v>4.4564878835068551E-2</v>
      </c>
      <c r="FH37" s="2">
        <f t="shared" si="89"/>
        <v>4.9871500557643944E-2</v>
      </c>
      <c r="FI37" s="2">
        <f t="shared" si="89"/>
        <v>5.1316666748610171E-2</v>
      </c>
      <c r="FJ37" s="2">
        <f t="shared" si="89"/>
        <v>5.3606892177368838E-2</v>
      </c>
      <c r="FK37" s="2">
        <f t="shared" si="89"/>
        <v>5.1007387816398624E-2</v>
      </c>
      <c r="FL37" s="2">
        <f t="shared" si="89"/>
        <v>4.4979348068486531E-2</v>
      </c>
      <c r="FM37" s="2">
        <f t="shared" si="89"/>
        <v>4.204062958539416E-2</v>
      </c>
      <c r="FN37" s="2">
        <f t="shared" si="89"/>
        <v>4.6329228840129702E-2</v>
      </c>
      <c r="FO37" s="2">
        <f t="shared" si="89"/>
        <v>4.3248696391431057E-2</v>
      </c>
      <c r="FP37" s="2">
        <f t="shared" si="89"/>
        <v>3.9578305434757585E-2</v>
      </c>
      <c r="FQ37" s="2">
        <f t="shared" si="89"/>
        <v>3.8622012991729841E-2</v>
      </c>
      <c r="FR37" s="2">
        <f t="shared" si="89"/>
        <v>4.59681351115818E-2</v>
      </c>
      <c r="FS37" s="2">
        <f t="shared" si="89"/>
        <v>5.5787016255544886E-2</v>
      </c>
      <c r="FT37" s="2">
        <f t="shared" si="89"/>
        <v>3.3357831080894337E-2</v>
      </c>
      <c r="FU37" s="2">
        <f t="shared" si="89"/>
        <v>2.8160518785647213E-2</v>
      </c>
      <c r="FW37" s="2">
        <f t="shared" si="112"/>
        <v>1.9779733073450806E-6</v>
      </c>
      <c r="FX37" s="2">
        <f t="shared" si="90"/>
        <v>2.2668403711590275E-6</v>
      </c>
      <c r="FY37" s="2">
        <f t="shared" si="90"/>
        <v>2.189065688801471E-6</v>
      </c>
      <c r="FZ37" s="2">
        <f t="shared" si="90"/>
        <v>2.1422068902556873E-6</v>
      </c>
      <c r="GA37" s="2">
        <f t="shared" si="90"/>
        <v>2.0079934813902133E-6</v>
      </c>
      <c r="GB37" s="2">
        <f t="shared" si="90"/>
        <v>2.2801157048798476E-6</v>
      </c>
      <c r="GC37" s="2">
        <f t="shared" si="90"/>
        <v>2.565053262565939E-6</v>
      </c>
      <c r="GD37" s="2">
        <f t="shared" si="90"/>
        <v>3.0561442833128415E-6</v>
      </c>
      <c r="GE37" s="2">
        <f t="shared" si="90"/>
        <v>2.8624239428252533E-6</v>
      </c>
      <c r="GF37" s="2">
        <f t="shared" si="90"/>
        <v>2.4855074875464154E-6</v>
      </c>
      <c r="GG37" s="2">
        <f t="shared" si="90"/>
        <v>2.1931049208161703E-6</v>
      </c>
      <c r="GH37" s="2">
        <f t="shared" si="90"/>
        <v>1.941456669437372E-6</v>
      </c>
      <c r="GI37" s="2">
        <f t="shared" si="90"/>
        <v>2.0404789916859132E-6</v>
      </c>
      <c r="GJ37" s="2">
        <f t="shared" si="90"/>
        <v>1.619088074698863E-6</v>
      </c>
      <c r="GK37" s="2">
        <f t="shared" si="90"/>
        <v>1.3366272474084849E-6</v>
      </c>
      <c r="GM37" s="86">
        <f t="shared" si="113"/>
        <v>1.477142030914556E-10</v>
      </c>
      <c r="GN37" s="86">
        <f t="shared" si="91"/>
        <v>2.5067167265806871E-9</v>
      </c>
      <c r="GO37" s="86">
        <f t="shared" si="91"/>
        <v>1.2296376284144109E-9</v>
      </c>
      <c r="GP37" s="86">
        <f t="shared" si="91"/>
        <v>3.210774262020607E-9</v>
      </c>
      <c r="GQ37" s="86">
        <f t="shared" si="91"/>
        <v>3.4261499486572027E-9</v>
      </c>
      <c r="GR37" s="86">
        <f t="shared" si="91"/>
        <v>1.2381599503770792E-10</v>
      </c>
      <c r="GS37" s="86">
        <f t="shared" si="91"/>
        <v>4.1900842642346756E-11</v>
      </c>
      <c r="GT37" s="86">
        <f t="shared" si="91"/>
        <v>9.7189409587288067E-11</v>
      </c>
      <c r="GU37" s="86">
        <f t="shared" si="91"/>
        <v>3.9040474333109579E-11</v>
      </c>
      <c r="GV37" s="86">
        <f t="shared" si="91"/>
        <v>6.6336507539507387E-12</v>
      </c>
      <c r="GW37" s="86">
        <f t="shared" si="91"/>
        <v>3.0719111053381691E-12</v>
      </c>
      <c r="GX37" s="86">
        <f t="shared" si="91"/>
        <v>5.9722338999475054E-10</v>
      </c>
      <c r="GY37" s="86">
        <f t="shared" si="91"/>
        <v>8.2123430896397443E-9</v>
      </c>
      <c r="GZ37" s="86">
        <f t="shared" si="91"/>
        <v>5.3040930905992755E-14</v>
      </c>
      <c r="HA37" s="86">
        <f t="shared" si="91"/>
        <v>2.5518300653087526E-19</v>
      </c>
      <c r="HC37" s="86">
        <f t="shared" si="145"/>
        <v>9.4258482726989166E-30</v>
      </c>
      <c r="HD37" s="86">
        <f t="shared" si="92"/>
        <v>6.990386253756937E-25</v>
      </c>
      <c r="HE37" s="86">
        <f t="shared" si="92"/>
        <v>1.2746942906228093E-25</v>
      </c>
      <c r="HF37" s="86">
        <f t="shared" si="92"/>
        <v>2.6508546979013743E-26</v>
      </c>
      <c r="HG37" s="86">
        <f t="shared" si="92"/>
        <v>6.1143429818845571E-26</v>
      </c>
      <c r="HH37" s="86">
        <f t="shared" si="92"/>
        <v>3.3521772855830415E-25</v>
      </c>
      <c r="HI37" s="86">
        <f t="shared" si="92"/>
        <v>3.1864020392381057E-26</v>
      </c>
      <c r="HJ37" s="86">
        <f t="shared" si="92"/>
        <v>6.9406218538667921E-27</v>
      </c>
      <c r="HK37" s="86">
        <f t="shared" si="92"/>
        <v>9.4596368026417634E-28</v>
      </c>
      <c r="HL37" s="86">
        <f t="shared" si="92"/>
        <v>2.3599745010894439E-28</v>
      </c>
      <c r="HM37" s="86">
        <f t="shared" si="92"/>
        <v>6.3465057710867164E-28</v>
      </c>
      <c r="HN37" s="86">
        <f t="shared" si="92"/>
        <v>7.0173684555863513E-25</v>
      </c>
      <c r="HO37" s="86">
        <f t="shared" si="92"/>
        <v>5.2675810757067819E-25</v>
      </c>
      <c r="HP37" s="86">
        <f t="shared" si="92"/>
        <v>6.0185610593348846E-42</v>
      </c>
      <c r="HQ37" s="86">
        <f t="shared" si="92"/>
        <v>2.2894868135308372E-51</v>
      </c>
      <c r="HS37" s="86">
        <f t="shared" si="114"/>
        <v>7.9179607540879661E-70</v>
      </c>
      <c r="HT37" s="86">
        <f t="shared" si="93"/>
        <v>1.2530808265551624E-56</v>
      </c>
      <c r="HU37" s="86">
        <f t="shared" si="93"/>
        <v>6.8945724840629977E-60</v>
      </c>
      <c r="HV37" s="86">
        <f t="shared" si="93"/>
        <v>2.5602338761160324E-61</v>
      </c>
      <c r="HW37" s="86">
        <f t="shared" si="93"/>
        <v>2.8194586932025586E-60</v>
      </c>
      <c r="HX37" s="86">
        <f t="shared" si="93"/>
        <v>3.5450176286189389E-59</v>
      </c>
      <c r="HY37" s="86">
        <f t="shared" si="93"/>
        <v>1.8061827461316417E-61</v>
      </c>
      <c r="HZ37" s="86">
        <f t="shared" si="93"/>
        <v>1.7760071657464706E-63</v>
      </c>
      <c r="IA37" s="86">
        <f t="shared" si="93"/>
        <v>1.9557501476748533E-65</v>
      </c>
      <c r="IB37" s="86">
        <f t="shared" si="93"/>
        <v>3.7145462118972516E-67</v>
      </c>
      <c r="IC37" s="86">
        <f t="shared" si="93"/>
        <v>2.5602168631471218E-66</v>
      </c>
      <c r="ID37" s="86">
        <f t="shared" si="93"/>
        <v>7.1967620924333469E-58</v>
      </c>
      <c r="IE37" s="86">
        <f t="shared" si="93"/>
        <v>1.6287323062921511E-58</v>
      </c>
      <c r="IF37" s="86">
        <f t="shared" si="93"/>
        <v>1.4883971508804674E-34</v>
      </c>
      <c r="IG37" s="86">
        <f t="shared" si="93"/>
        <v>3.4609199642957467E-40</v>
      </c>
      <c r="II37" s="86">
        <f t="shared" si="115"/>
        <v>0</v>
      </c>
      <c r="IJ37" s="86">
        <f t="shared" si="116"/>
        <v>1.4139193936659422E-274</v>
      </c>
      <c r="IK37" s="86">
        <f t="shared" si="117"/>
        <v>6.0625738945781453E-297</v>
      </c>
      <c r="IL37" s="86">
        <f t="shared" si="118"/>
        <v>4.910192912727085E-307</v>
      </c>
      <c r="IM37" s="86">
        <f t="shared" si="119"/>
        <v>3.0390716908224208E-300</v>
      </c>
      <c r="IN37" s="86">
        <f t="shared" si="120"/>
        <v>4.6957891729102314E-291</v>
      </c>
      <c r="IO37" s="86">
        <f t="shared" si="121"/>
        <v>5.7834059040602502E-299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2.2527050959711853E-283</v>
      </c>
      <c r="IU37" s="86">
        <f t="shared" si="127"/>
        <v>1.0469415623936276E-289</v>
      </c>
      <c r="IV37" s="86">
        <f t="shared" si="128"/>
        <v>1.9672067643414908E-212</v>
      </c>
      <c r="IW37" s="86">
        <f t="shared" si="129"/>
        <v>1.3295129255840668E-189</v>
      </c>
      <c r="IY37" s="86">
        <f t="shared" si="130"/>
        <v>1.477142030914556E-10</v>
      </c>
      <c r="IZ37" s="86">
        <f t="shared" si="131"/>
        <v>2.506716726580688E-9</v>
      </c>
      <c r="JA37" s="86">
        <f t="shared" si="132"/>
        <v>1.2296376284144111E-9</v>
      </c>
      <c r="JB37" s="86">
        <f t="shared" si="133"/>
        <v>3.210774262020607E-9</v>
      </c>
      <c r="JC37" s="86">
        <f t="shared" si="134"/>
        <v>3.4261499486572027E-9</v>
      </c>
      <c r="JD37" s="86">
        <f t="shared" si="135"/>
        <v>1.2381599503770826E-10</v>
      </c>
      <c r="JE37" s="86">
        <f t="shared" si="136"/>
        <v>4.1900842642346788E-11</v>
      </c>
      <c r="JF37" s="86">
        <f t="shared" si="137"/>
        <v>9.718940958728808E-11</v>
      </c>
      <c r="JG37" s="86">
        <f t="shared" si="138"/>
        <v>3.9040474333109579E-11</v>
      </c>
      <c r="JH37" s="86">
        <f t="shared" si="139"/>
        <v>6.6336507539507387E-12</v>
      </c>
      <c r="JI37" s="86">
        <f t="shared" si="140"/>
        <v>3.0719111053381699E-12</v>
      </c>
      <c r="JJ37" s="86">
        <f t="shared" si="141"/>
        <v>5.9722338999475127E-10</v>
      </c>
      <c r="JK37" s="86">
        <f t="shared" si="142"/>
        <v>8.2123430896397443E-9</v>
      </c>
      <c r="JL37" s="86">
        <f t="shared" si="143"/>
        <v>5.3040930905992755E-14</v>
      </c>
      <c r="JM37" s="86">
        <f t="shared" si="144"/>
        <v>2.5518300653087526E-19</v>
      </c>
    </row>
    <row r="38" spans="2:273" x14ac:dyDescent="0.25">
      <c r="B38" s="2">
        <v>11</v>
      </c>
      <c r="C38" s="37">
        <v>81.277000000000001</v>
      </c>
      <c r="D38" s="37">
        <v>85.542000000000002</v>
      </c>
      <c r="E38" s="37">
        <v>84.796999999999997</v>
      </c>
      <c r="F38" s="37">
        <v>83.338999999999999</v>
      </c>
      <c r="G38" s="37">
        <v>83.332999999999998</v>
      </c>
      <c r="H38" s="37">
        <v>84.066000000000003</v>
      </c>
      <c r="I38" s="37">
        <v>87.738</v>
      </c>
      <c r="J38" s="37">
        <v>90.459000000000003</v>
      </c>
      <c r="K38" s="37">
        <v>87.623000000000005</v>
      </c>
      <c r="L38" s="37">
        <v>84.704999999999998</v>
      </c>
      <c r="M38" s="37">
        <v>83.754000000000005</v>
      </c>
      <c r="N38" s="37">
        <v>84.102999999999994</v>
      </c>
      <c r="O38" s="37">
        <v>80.724000000000004</v>
      </c>
      <c r="P38" s="37">
        <v>80.239000000000004</v>
      </c>
      <c r="Q38" s="37">
        <v>78.444000000000003</v>
      </c>
      <c r="S38" s="4">
        <f t="shared" si="8"/>
        <v>81.957436878741802</v>
      </c>
      <c r="T38" s="4">
        <f t="shared" si="9"/>
        <v>85.022771161297001</v>
      </c>
      <c r="U38" s="4">
        <f t="shared" si="10"/>
        <v>84.153223305834942</v>
      </c>
      <c r="V38" s="4">
        <f t="shared" si="11"/>
        <v>84.25081125185379</v>
      </c>
      <c r="W38" s="4">
        <f t="shared" si="12"/>
        <v>84.034492471115428</v>
      </c>
      <c r="X38" s="4">
        <f t="shared" si="13"/>
        <v>84.860641665668794</v>
      </c>
      <c r="Y38" s="4">
        <f t="shared" si="14"/>
        <v>87.915461800746769</v>
      </c>
      <c r="Z38" s="4">
        <f t="shared" si="15"/>
        <v>91.173279366238859</v>
      </c>
      <c r="AA38" s="4">
        <f t="shared" si="16"/>
        <v>87.748844277102734</v>
      </c>
      <c r="AB38" s="4">
        <f t="shared" si="17"/>
        <v>84.329918972606052</v>
      </c>
      <c r="AC38" s="4">
        <f t="shared" si="18"/>
        <v>83.660539563551012</v>
      </c>
      <c r="AD38" s="4">
        <f t="shared" si="19"/>
        <v>84.799828672955542</v>
      </c>
      <c r="AE38" s="4">
        <f t="shared" si="20"/>
        <v>81.863926086909373</v>
      </c>
      <c r="AF38" s="4">
        <f t="shared" si="21"/>
        <v>79.129886082929332</v>
      </c>
      <c r="AG38" s="4" t="e">
        <f t="shared" si="22"/>
        <v>#N/A</v>
      </c>
      <c r="AI38" s="4">
        <f t="shared" si="23"/>
        <v>-0.68043687874180137</v>
      </c>
      <c r="AJ38" s="4">
        <f t="shared" si="24"/>
        <v>0.51922883870300041</v>
      </c>
      <c r="AK38" s="4">
        <f t="shared" si="25"/>
        <v>0.64377669416505512</v>
      </c>
      <c r="AL38" s="4">
        <f t="shared" si="26"/>
        <v>-0.9118112518537913</v>
      </c>
      <c r="AM38" s="4">
        <f t="shared" si="27"/>
        <v>-0.70149247111542934</v>
      </c>
      <c r="AN38" s="4">
        <f t="shared" si="28"/>
        <v>-0.79464166566879157</v>
      </c>
      <c r="AO38" s="4">
        <f t="shared" si="29"/>
        <v>-0.17746180074676943</v>
      </c>
      <c r="AP38" s="4">
        <f t="shared" si="30"/>
        <v>-0.71427936623885557</v>
      </c>
      <c r="AQ38" s="4">
        <f t="shared" si="31"/>
        <v>-0.12584427710272905</v>
      </c>
      <c r="AR38" s="4">
        <f t="shared" si="32"/>
        <v>0.37508102739394644</v>
      </c>
      <c r="AS38" s="4">
        <f t="shared" si="33"/>
        <v>9.3460436448992823E-2</v>
      </c>
      <c r="AT38" s="4">
        <f t="shared" si="34"/>
        <v>-0.69682867295554729</v>
      </c>
      <c r="AU38" s="4">
        <f t="shared" si="35"/>
        <v>-1.1399260869093695</v>
      </c>
      <c r="AV38" s="4">
        <f t="shared" si="36"/>
        <v>1.1091139170706725</v>
      </c>
      <c r="AW38" s="4">
        <f t="shared" si="36"/>
        <v>0</v>
      </c>
      <c r="AY38" s="2">
        <f t="shared" si="96"/>
        <v>81.957436454560082</v>
      </c>
      <c r="AZ38" s="2">
        <f t="shared" si="37"/>
        <v>85.022764833394618</v>
      </c>
      <c r="BA38" s="2">
        <f t="shared" si="37"/>
        <v>84.153220018302946</v>
      </c>
      <c r="BB38" s="2">
        <f t="shared" si="37"/>
        <v>84.250803362955097</v>
      </c>
      <c r="BC38" s="2">
        <f t="shared" si="37"/>
        <v>84.03448404420844</v>
      </c>
      <c r="BD38" s="2">
        <f t="shared" si="37"/>
        <v>84.860641282131525</v>
      </c>
      <c r="BE38" s="2">
        <f t="shared" si="37"/>
        <v>87.915461664926127</v>
      </c>
      <c r="BF38" s="2">
        <f t="shared" si="37"/>
        <v>91.173279068178317</v>
      </c>
      <c r="BG38" s="2">
        <f t="shared" si="37"/>
        <v>87.748844146850416</v>
      </c>
      <c r="BH38" s="2">
        <f t="shared" si="37"/>
        <v>84.329918947988844</v>
      </c>
      <c r="BI38" s="2">
        <f t="shared" si="37"/>
        <v>83.660539551591228</v>
      </c>
      <c r="BJ38" s="2">
        <f t="shared" si="37"/>
        <v>84.799826947058847</v>
      </c>
      <c r="BK38" s="2">
        <f t="shared" si="37"/>
        <v>81.863907422880885</v>
      </c>
      <c r="BL38" s="2">
        <f t="shared" si="37"/>
        <v>79.129886082672172</v>
      </c>
      <c r="BM38" s="2" t="e">
        <f t="shared" si="37"/>
        <v>#N/A</v>
      </c>
      <c r="BO38" s="2">
        <f t="shared" si="38"/>
        <v>81.277000000000001</v>
      </c>
      <c r="BP38" s="2">
        <f t="shared" si="39"/>
        <v>85.542000000000002</v>
      </c>
      <c r="BQ38" s="2">
        <f t="shared" si="40"/>
        <v>84.796999999999997</v>
      </c>
      <c r="BR38" s="2">
        <f t="shared" si="41"/>
        <v>83.338999999999999</v>
      </c>
      <c r="BS38" s="2">
        <f t="shared" si="42"/>
        <v>83.332999999999998</v>
      </c>
      <c r="BT38" s="2">
        <f t="shared" si="43"/>
        <v>84.066000000000003</v>
      </c>
      <c r="BU38" s="2">
        <f t="shared" si="44"/>
        <v>87.738</v>
      </c>
      <c r="BV38" s="2">
        <f t="shared" si="45"/>
        <v>90.459000000000003</v>
      </c>
      <c r="BW38" s="2">
        <f t="shared" si="46"/>
        <v>87.623000000000005</v>
      </c>
      <c r="BX38" s="2">
        <f t="shared" si="47"/>
        <v>84.704999999999998</v>
      </c>
      <c r="BY38" s="2">
        <f t="shared" si="48"/>
        <v>83.754000000000005</v>
      </c>
      <c r="BZ38" s="2">
        <f t="shared" si="49"/>
        <v>84.102999999999994</v>
      </c>
      <c r="CA38" s="2">
        <f t="shared" si="50"/>
        <v>80.724000000000004</v>
      </c>
      <c r="CB38" s="2">
        <f t="shared" si="51"/>
        <v>80.239000000000004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81.964731803080625</v>
      </c>
      <c r="DL38" s="2">
        <f t="shared" si="70"/>
        <v>84.952847446182119</v>
      </c>
      <c r="DM38" s="2">
        <f t="shared" si="70"/>
        <v>84.153319179969174</v>
      </c>
      <c r="DN38" s="2">
        <f t="shared" si="70"/>
        <v>84.140698606271769</v>
      </c>
      <c r="DO38" s="2">
        <f t="shared" si="70"/>
        <v>83.924301974448326</v>
      </c>
      <c r="DP38" s="2">
        <f t="shared" si="70"/>
        <v>84.794862277257607</v>
      </c>
      <c r="DQ38" s="2">
        <f t="shared" si="70"/>
        <v>87.987065327695532</v>
      </c>
      <c r="DR38" s="2">
        <f t="shared" si="70"/>
        <v>91.212878888553306</v>
      </c>
      <c r="DS38" s="2">
        <f t="shared" si="70"/>
        <v>87.942121564482022</v>
      </c>
      <c r="DT38" s="2">
        <f t="shared" si="70"/>
        <v>84.312185442464511</v>
      </c>
      <c r="DU38" s="2">
        <f t="shared" si="70"/>
        <v>83.48941595764795</v>
      </c>
      <c r="DV38" s="2">
        <f t="shared" si="70"/>
        <v>84.692228631833288</v>
      </c>
      <c r="DW38" s="2">
        <f t="shared" si="70"/>
        <v>81.399021294559091</v>
      </c>
      <c r="DX38" s="2">
        <f t="shared" si="70"/>
        <v>79.24633367729831</v>
      </c>
      <c r="DY38" s="2">
        <f t="shared" si="70"/>
        <v>76.931569281524915</v>
      </c>
      <c r="EA38" s="2">
        <f t="shared" si="71"/>
        <v>81.814834048051537</v>
      </c>
      <c r="EB38" s="2">
        <f t="shared" si="72"/>
        <v>86.237640772578899</v>
      </c>
      <c r="EC38" s="2">
        <f t="shared" si="73"/>
        <v>84.151545460179733</v>
      </c>
      <c r="ED38" s="2">
        <f t="shared" si="74"/>
        <v>86.023616717821753</v>
      </c>
      <c r="EE38" s="2">
        <f t="shared" si="75"/>
        <v>85.904118301642185</v>
      </c>
      <c r="EF38" s="2">
        <f t="shared" si="76"/>
        <v>86.134492407809105</v>
      </c>
      <c r="EG38" s="2">
        <f t="shared" si="77"/>
        <v>86.42748729411764</v>
      </c>
      <c r="EH38" s="2">
        <f t="shared" si="78"/>
        <v>90.430019028366473</v>
      </c>
      <c r="EI38" s="2">
        <f t="shared" si="79"/>
        <v>83.84927015324422</v>
      </c>
      <c r="EJ38" s="2">
        <f t="shared" si="80"/>
        <v>84.722421648048197</v>
      </c>
      <c r="EK38" s="2">
        <f t="shared" si="81"/>
        <v>87.545412029740689</v>
      </c>
      <c r="EL38" s="2">
        <f t="shared" si="82"/>
        <v>86.836456696084937</v>
      </c>
      <c r="EM38" s="2">
        <f t="shared" si="83"/>
        <v>89.039938665985176</v>
      </c>
      <c r="EN38" s="2">
        <f t="shared" si="84"/>
        <v>76.051865256797598</v>
      </c>
      <c r="EO38" s="2">
        <f t="shared" si="85"/>
        <v>75.959099467658419</v>
      </c>
      <c r="EQ38" s="2">
        <f t="shared" si="86"/>
        <v>80.874300041703904</v>
      </c>
      <c r="ER38" s="2">
        <f t="shared" si="87"/>
        <v>85.206792725222954</v>
      </c>
      <c r="ES38" s="2">
        <f t="shared" si="87"/>
        <v>84.213878747764355</v>
      </c>
      <c r="ET38" s="2">
        <f t="shared" si="87"/>
        <v>85.414451559672074</v>
      </c>
      <c r="EU38" s="2">
        <f t="shared" si="87"/>
        <v>84.164942223735224</v>
      </c>
      <c r="EV38" s="2">
        <f t="shared" si="87"/>
        <v>84.304267116682738</v>
      </c>
      <c r="EW38" s="2">
        <f t="shared" si="87"/>
        <v>85.439435502578249</v>
      </c>
      <c r="EX38" s="2">
        <f t="shared" si="87"/>
        <v>87.954523758073378</v>
      </c>
      <c r="EY38" s="2">
        <f t="shared" si="87"/>
        <v>85.201604204387053</v>
      </c>
      <c r="EZ38" s="2">
        <f t="shared" si="87"/>
        <v>84.101847873139931</v>
      </c>
      <c r="FA38" s="2">
        <f t="shared" si="87"/>
        <v>86.351573322149932</v>
      </c>
      <c r="FB38" s="2">
        <f t="shared" si="87"/>
        <v>86.768287029338296</v>
      </c>
      <c r="FC38" s="2">
        <f t="shared" si="87"/>
        <v>88.635862717925647</v>
      </c>
      <c r="FD38" s="2">
        <f t="shared" si="87"/>
        <v>86.690860455764081</v>
      </c>
      <c r="FE38" s="2">
        <f t="shared" si="87"/>
        <v>91.265153731986999</v>
      </c>
      <c r="FG38" s="2">
        <f t="shared" si="88"/>
        <v>4.8655222922004554E-2</v>
      </c>
      <c r="FH38" s="2">
        <f t="shared" si="89"/>
        <v>5.4421164860158022E-2</v>
      </c>
      <c r="FI38" s="2">
        <f t="shared" si="89"/>
        <v>5.5990401103512978E-2</v>
      </c>
      <c r="FJ38" s="2">
        <f t="shared" si="89"/>
        <v>5.8476354794931504E-2</v>
      </c>
      <c r="FK38" s="2">
        <f t="shared" si="89"/>
        <v>5.5654606655429227E-2</v>
      </c>
      <c r="FL38" s="2">
        <f t="shared" si="89"/>
        <v>4.9105778612849364E-2</v>
      </c>
      <c r="FM38" s="2">
        <f t="shared" si="89"/>
        <v>4.5910420837042033E-2</v>
      </c>
      <c r="FN38" s="2">
        <f t="shared" si="89"/>
        <v>5.0572940339911727E-2</v>
      </c>
      <c r="FO38" s="2">
        <f t="shared" si="89"/>
        <v>4.7224206946702749E-2</v>
      </c>
      <c r="FP38" s="2">
        <f t="shared" si="89"/>
        <v>4.3231671254772411E-2</v>
      </c>
      <c r="FQ38" s="2">
        <f t="shared" si="89"/>
        <v>4.219098384590985E-2</v>
      </c>
      <c r="FR38" s="2">
        <f t="shared" si="89"/>
        <v>5.0180511176308389E-2</v>
      </c>
      <c r="FS38" s="2">
        <f t="shared" si="89"/>
        <v>6.0841782442993181E-2</v>
      </c>
      <c r="FT38" s="2">
        <f t="shared" si="89"/>
        <v>3.645879897522239E-2</v>
      </c>
      <c r="FU38" s="2">
        <f t="shared" si="89"/>
        <v>3.0793732087194169E-2</v>
      </c>
      <c r="FW38" s="2">
        <f t="shared" si="112"/>
        <v>2.1688041901813875E-6</v>
      </c>
      <c r="FX38" s="2">
        <f t="shared" si="90"/>
        <v>2.4855404975236248E-6</v>
      </c>
      <c r="FY38" s="2">
        <f t="shared" si="90"/>
        <v>2.4002622907675185E-6</v>
      </c>
      <c r="FZ38" s="2">
        <f t="shared" si="90"/>
        <v>2.3488826613347815E-6</v>
      </c>
      <c r="GA38" s="2">
        <f t="shared" si="90"/>
        <v>2.2017206438079861E-6</v>
      </c>
      <c r="GB38" s="2">
        <f t="shared" si="90"/>
        <v>2.5000966051095242E-6</v>
      </c>
      <c r="GC38" s="2">
        <f t="shared" si="90"/>
        <v>2.8125242783292937E-6</v>
      </c>
      <c r="GD38" s="2">
        <f t="shared" si="90"/>
        <v>3.3509945828751017E-6</v>
      </c>
      <c r="GE38" s="2">
        <f t="shared" si="90"/>
        <v>3.1385845746698769E-6</v>
      </c>
      <c r="GF38" s="2">
        <f t="shared" si="90"/>
        <v>2.7253041129247618E-6</v>
      </c>
      <c r="GG38" s="2">
        <f t="shared" si="90"/>
        <v>2.4046912187283244E-6</v>
      </c>
      <c r="GH38" s="2">
        <f t="shared" si="90"/>
        <v>2.1287645080597127E-6</v>
      </c>
      <c r="GI38" s="2">
        <f t="shared" si="90"/>
        <v>2.2373402836251504E-6</v>
      </c>
      <c r="GJ38" s="2">
        <f t="shared" si="90"/>
        <v>1.7752944942298649E-6</v>
      </c>
      <c r="GK38" s="2">
        <f t="shared" si="90"/>
        <v>1.465582444159536E-6</v>
      </c>
      <c r="GM38" s="86">
        <f t="shared" si="113"/>
        <v>3.1685522262836478E-10</v>
      </c>
      <c r="GN38" s="86">
        <f t="shared" si="91"/>
        <v>4.832052055392655E-9</v>
      </c>
      <c r="GO38" s="86">
        <f t="shared" si="91"/>
        <v>2.4702551066469589E-9</v>
      </c>
      <c r="GP38" s="86">
        <f t="shared" si="91"/>
        <v>6.2207900676176062E-9</v>
      </c>
      <c r="GQ38" s="86">
        <f t="shared" si="91"/>
        <v>6.5399406516153153E-9</v>
      </c>
      <c r="GR38" s="86">
        <f t="shared" si="91"/>
        <v>2.6845775280660679E-10</v>
      </c>
      <c r="GS38" s="86">
        <f t="shared" si="91"/>
        <v>9.3884861829725471E-11</v>
      </c>
      <c r="GT38" s="86">
        <f t="shared" si="91"/>
        <v>2.1485814209601519E-10</v>
      </c>
      <c r="GU38" s="86">
        <f t="shared" si="91"/>
        <v>8.8439725574057073E-11</v>
      </c>
      <c r="GV38" s="86">
        <f t="shared" si="91"/>
        <v>1.5919700192971834E-11</v>
      </c>
      <c r="GW38" s="86">
        <f t="shared" si="91"/>
        <v>7.5840758017377095E-12</v>
      </c>
      <c r="GX38" s="86">
        <f t="shared" si="91"/>
        <v>1.2088708009665624E-9</v>
      </c>
      <c r="GY38" s="86">
        <f t="shared" si="91"/>
        <v>1.5335518056127673E-8</v>
      </c>
      <c r="GZ38" s="86">
        <f t="shared" si="91"/>
        <v>1.5045776511800843E-13</v>
      </c>
      <c r="HA38" s="86">
        <f t="shared" si="91"/>
        <v>1.1671539771365948E-18</v>
      </c>
      <c r="HC38" s="86">
        <f t="shared" si="145"/>
        <v>5.0889281340674505E-29</v>
      </c>
      <c r="HD38" s="86">
        <f t="shared" si="92"/>
        <v>2.7781102406939614E-24</v>
      </c>
      <c r="HE38" s="86">
        <f t="shared" si="92"/>
        <v>5.4530742373276702E-25</v>
      </c>
      <c r="HF38" s="86">
        <f t="shared" si="92"/>
        <v>1.1834670179023893E-25</v>
      </c>
      <c r="HG38" s="86">
        <f t="shared" si="92"/>
        <v>2.636750672235725E-25</v>
      </c>
      <c r="HH38" s="86">
        <f t="shared" si="92"/>
        <v>1.4020538655233209E-24</v>
      </c>
      <c r="HI38" s="86">
        <f t="shared" si="92"/>
        <v>1.4201629480805347E-25</v>
      </c>
      <c r="HJ38" s="86">
        <f t="shared" si="92"/>
        <v>3.3389591366862517E-26</v>
      </c>
      <c r="HK38" s="86">
        <f t="shared" si="92"/>
        <v>4.7374388198347536E-27</v>
      </c>
      <c r="HL38" s="86">
        <f t="shared" si="92"/>
        <v>1.2037513879187915E-27</v>
      </c>
      <c r="HM38" s="86">
        <f t="shared" si="92"/>
        <v>3.1226657217516471E-27</v>
      </c>
      <c r="HN38" s="86">
        <f t="shared" si="92"/>
        <v>2.8042200813159945E-24</v>
      </c>
      <c r="HO38" s="86">
        <f t="shared" si="92"/>
        <v>2.1570035310504938E-24</v>
      </c>
      <c r="HP38" s="86">
        <f t="shared" si="92"/>
        <v>6.9525862015676284E-41</v>
      </c>
      <c r="HQ38" s="86">
        <f t="shared" si="92"/>
        <v>4.8790444665139823E-50</v>
      </c>
      <c r="HS38" s="86">
        <f t="shared" si="114"/>
        <v>1.1732784574129462E-68</v>
      </c>
      <c r="HT38" s="86">
        <f t="shared" si="93"/>
        <v>1.1041673656844984E-55</v>
      </c>
      <c r="HU38" s="86">
        <f t="shared" si="93"/>
        <v>7.0378133534170208E-59</v>
      </c>
      <c r="HV38" s="86">
        <f t="shared" si="93"/>
        <v>2.7865574815449669E-60</v>
      </c>
      <c r="HW38" s="86">
        <f t="shared" si="93"/>
        <v>2.8934071427310768E-59</v>
      </c>
      <c r="HX38" s="86">
        <f t="shared" si="93"/>
        <v>3.5111382665365569E-58</v>
      </c>
      <c r="HY38" s="86">
        <f t="shared" si="93"/>
        <v>1.9740692988005955E-60</v>
      </c>
      <c r="HZ38" s="86">
        <f t="shared" si="93"/>
        <v>2.2125750930534144E-62</v>
      </c>
      <c r="IA38" s="86">
        <f t="shared" si="93"/>
        <v>2.5917236934867096E-64</v>
      </c>
      <c r="IB38" s="86">
        <f t="shared" si="93"/>
        <v>5.0960636350403363E-66</v>
      </c>
      <c r="IC38" s="86">
        <f t="shared" si="93"/>
        <v>3.3281576026921105E-65</v>
      </c>
      <c r="ID38" s="86">
        <f t="shared" si="93"/>
        <v>6.5560980192987377E-57</v>
      </c>
      <c r="IE38" s="86">
        <f t="shared" si="93"/>
        <v>1.5534384983547919E-57</v>
      </c>
      <c r="IF38" s="86">
        <f t="shared" si="93"/>
        <v>5.2901000110574084E-34</v>
      </c>
      <c r="IG38" s="86">
        <f t="shared" si="93"/>
        <v>1.5151635817139332E-39</v>
      </c>
      <c r="II38" s="86">
        <f t="shared" si="115"/>
        <v>0</v>
      </c>
      <c r="IJ38" s="86">
        <f t="shared" si="116"/>
        <v>9.9478699415893961E-271</v>
      </c>
      <c r="IK38" s="86">
        <f t="shared" si="117"/>
        <v>8.600051887606867E-293</v>
      </c>
      <c r="IL38" s="86">
        <f t="shared" si="118"/>
        <v>9.5035687132326557E-303</v>
      </c>
      <c r="IM38" s="86">
        <f t="shared" si="119"/>
        <v>4.5029410638522884E-296</v>
      </c>
      <c r="IN38" s="86">
        <f t="shared" si="120"/>
        <v>5.667418810124201E-287</v>
      </c>
      <c r="IO38" s="86">
        <f t="shared" si="121"/>
        <v>9.8571242424497847E-295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1.8946768129315511E-279</v>
      </c>
      <c r="IU38" s="86">
        <f t="shared" si="127"/>
        <v>1.1175192970330071E-285</v>
      </c>
      <c r="IV38" s="86">
        <f t="shared" si="128"/>
        <v>1.5474035739671363E-209</v>
      </c>
      <c r="IW38" s="86">
        <f t="shared" si="129"/>
        <v>4.6666837049455513E-187</v>
      </c>
      <c r="IY38" s="86">
        <f t="shared" si="130"/>
        <v>3.1685522262836478E-10</v>
      </c>
      <c r="IZ38" s="86">
        <f t="shared" si="131"/>
        <v>4.8320520553926575E-9</v>
      </c>
      <c r="JA38" s="86">
        <f t="shared" si="132"/>
        <v>2.4702551066469593E-9</v>
      </c>
      <c r="JB38" s="86">
        <f t="shared" si="133"/>
        <v>6.2207900676176062E-9</v>
      </c>
      <c r="JC38" s="86">
        <f t="shared" si="134"/>
        <v>6.5399406516153153E-9</v>
      </c>
      <c r="JD38" s="86">
        <f t="shared" si="135"/>
        <v>2.6845775280660818E-10</v>
      </c>
      <c r="JE38" s="86">
        <f t="shared" si="136"/>
        <v>9.3884861829725613E-11</v>
      </c>
      <c r="JF38" s="86">
        <f t="shared" si="137"/>
        <v>2.1485814209601522E-10</v>
      </c>
      <c r="JG38" s="86">
        <f t="shared" si="138"/>
        <v>8.8439725574057073E-11</v>
      </c>
      <c r="JH38" s="86">
        <f t="shared" si="139"/>
        <v>1.5919700192971834E-11</v>
      </c>
      <c r="JI38" s="86">
        <f t="shared" si="140"/>
        <v>7.5840758017377127E-12</v>
      </c>
      <c r="JJ38" s="86">
        <f t="shared" si="141"/>
        <v>1.2088708009665653E-9</v>
      </c>
      <c r="JK38" s="86">
        <f t="shared" si="142"/>
        <v>1.5335518056127676E-8</v>
      </c>
      <c r="JL38" s="86">
        <f t="shared" si="143"/>
        <v>1.5045776511800843E-13</v>
      </c>
      <c r="JM38" s="86">
        <f t="shared" si="144"/>
        <v>1.1671539771365948E-18</v>
      </c>
    </row>
    <row r="39" spans="2:273" x14ac:dyDescent="0.25">
      <c r="B39" s="2">
        <v>12</v>
      </c>
      <c r="C39" s="37">
        <v>81.787000000000006</v>
      </c>
      <c r="D39" s="37">
        <v>84.932000000000002</v>
      </c>
      <c r="E39" s="37">
        <v>84.084999999999994</v>
      </c>
      <c r="F39" s="37">
        <v>84.694999999999993</v>
      </c>
      <c r="G39" s="37">
        <v>83.15</v>
      </c>
      <c r="H39" s="37">
        <v>85.033000000000001</v>
      </c>
      <c r="I39" s="37">
        <v>87.066000000000003</v>
      </c>
      <c r="J39" s="37">
        <v>91</v>
      </c>
      <c r="K39" s="37">
        <v>87.573999999999998</v>
      </c>
      <c r="L39" s="37">
        <v>84.131</v>
      </c>
      <c r="M39" s="37">
        <v>83.343999999999994</v>
      </c>
      <c r="N39" s="37">
        <v>84.016999999999996</v>
      </c>
      <c r="O39" s="37">
        <v>80.534000000000006</v>
      </c>
      <c r="P39" s="37">
        <v>79.587000000000003</v>
      </c>
      <c r="Q39" s="37">
        <v>79.888999999999996</v>
      </c>
      <c r="S39" s="4">
        <f t="shared" si="8"/>
        <v>82.123953624177517</v>
      </c>
      <c r="T39" s="4">
        <f t="shared" si="9"/>
        <v>85.20115585506764</v>
      </c>
      <c r="U39" s="4">
        <f t="shared" si="10"/>
        <v>84.347191659919901</v>
      </c>
      <c r="V39" s="4">
        <f t="shared" si="11"/>
        <v>84.440554950439235</v>
      </c>
      <c r="W39" s="4">
        <f t="shared" si="12"/>
        <v>84.242397269938166</v>
      </c>
      <c r="X39" s="4">
        <f t="shared" si="13"/>
        <v>85.059873346791221</v>
      </c>
      <c r="Y39" s="4">
        <f t="shared" si="14"/>
        <v>88.05648666100403</v>
      </c>
      <c r="Z39" s="4">
        <f t="shared" si="15"/>
        <v>91.329197059092621</v>
      </c>
      <c r="AA39" s="4">
        <f t="shared" si="16"/>
        <v>87.902030337536459</v>
      </c>
      <c r="AB39" s="4">
        <f t="shared" si="17"/>
        <v>84.526980480512037</v>
      </c>
      <c r="AC39" s="4">
        <f t="shared" si="18"/>
        <v>83.902239717200587</v>
      </c>
      <c r="AD39" s="4">
        <f t="shared" si="19"/>
        <v>84.962384801727936</v>
      </c>
      <c r="AE39" s="4">
        <f t="shared" si="20"/>
        <v>82.062776214081552</v>
      </c>
      <c r="AF39" s="4">
        <f t="shared" si="21"/>
        <v>79.300584810118551</v>
      </c>
      <c r="AG39" s="4" t="e">
        <f t="shared" si="22"/>
        <v>#N/A</v>
      </c>
      <c r="AI39" s="4">
        <f t="shared" si="23"/>
        <v>-0.33695362417751085</v>
      </c>
      <c r="AJ39" s="4">
        <f t="shared" si="24"/>
        <v>-0.26915585506763762</v>
      </c>
      <c r="AK39" s="4">
        <f t="shared" si="25"/>
        <v>-0.26219165991990678</v>
      </c>
      <c r="AL39" s="4">
        <f t="shared" si="26"/>
        <v>0.25444504956075775</v>
      </c>
      <c r="AM39" s="4">
        <f t="shared" si="27"/>
        <v>-1.0923972699381608</v>
      </c>
      <c r="AN39" s="4">
        <f t="shared" si="28"/>
        <v>-2.6873346791219888E-2</v>
      </c>
      <c r="AO39" s="4">
        <f t="shared" si="29"/>
        <v>-0.99048666100402727</v>
      </c>
      <c r="AP39" s="4">
        <f t="shared" si="30"/>
        <v>-0.3291970590926212</v>
      </c>
      <c r="AQ39" s="4">
        <f t="shared" si="31"/>
        <v>-0.32803033753646105</v>
      </c>
      <c r="AR39" s="4">
        <f t="shared" si="32"/>
        <v>-0.39598048051203705</v>
      </c>
      <c r="AS39" s="4">
        <f t="shared" si="33"/>
        <v>-0.55823971720059262</v>
      </c>
      <c r="AT39" s="4">
        <f t="shared" si="34"/>
        <v>-0.94538480172793982</v>
      </c>
      <c r="AU39" s="4">
        <f t="shared" si="35"/>
        <v>-1.528776214081546</v>
      </c>
      <c r="AV39" s="4">
        <f t="shared" si="36"/>
        <v>0.28641518988145265</v>
      </c>
      <c r="AW39" s="4">
        <f t="shared" si="36"/>
        <v>0</v>
      </c>
      <c r="AY39" s="2">
        <f t="shared" si="96"/>
        <v>82.123952742464368</v>
      </c>
      <c r="AZ39" s="2">
        <f t="shared" si="37"/>
        <v>85.20114400681986</v>
      </c>
      <c r="BA39" s="2">
        <f t="shared" si="37"/>
        <v>84.347185254491635</v>
      </c>
      <c r="BB39" s="2">
        <f t="shared" si="37"/>
        <v>84.440540114554281</v>
      </c>
      <c r="BC39" s="2">
        <f t="shared" si="37"/>
        <v>84.242381643311703</v>
      </c>
      <c r="BD39" s="2">
        <f t="shared" si="37"/>
        <v>85.059872541274828</v>
      </c>
      <c r="BE39" s="2">
        <f t="shared" si="37"/>
        <v>88.056486366339399</v>
      </c>
      <c r="BF39" s="2">
        <f t="shared" si="37"/>
        <v>91.329196421342502</v>
      </c>
      <c r="BG39" s="2">
        <f t="shared" si="37"/>
        <v>87.902030051994458</v>
      </c>
      <c r="BH39" s="2">
        <f t="shared" si="37"/>
        <v>84.526980423392601</v>
      </c>
      <c r="BI39" s="2">
        <f t="shared" si="37"/>
        <v>83.9022396886688</v>
      </c>
      <c r="BJ39" s="2">
        <f t="shared" si="37"/>
        <v>84.962381411417638</v>
      </c>
      <c r="BK39" s="2">
        <f t="shared" si="37"/>
        <v>82.06274235439777</v>
      </c>
      <c r="BL39" s="2">
        <f t="shared" si="37"/>
        <v>79.300584809415383</v>
      </c>
      <c r="BM39" s="2" t="e">
        <f t="shared" si="37"/>
        <v>#N/A</v>
      </c>
      <c r="BO39" s="2">
        <f t="shared" si="38"/>
        <v>81.787000000000006</v>
      </c>
      <c r="BP39" s="2">
        <f t="shared" si="39"/>
        <v>84.932000000000002</v>
      </c>
      <c r="BQ39" s="2">
        <f t="shared" si="40"/>
        <v>84.084999999999994</v>
      </c>
      <c r="BR39" s="2">
        <f t="shared" si="41"/>
        <v>84.694999999999993</v>
      </c>
      <c r="BS39" s="2">
        <f t="shared" si="42"/>
        <v>83.15</v>
      </c>
      <c r="BT39" s="2">
        <f t="shared" si="43"/>
        <v>85.033000000000001</v>
      </c>
      <c r="BU39" s="2">
        <f t="shared" si="44"/>
        <v>87.066000000000003</v>
      </c>
      <c r="BV39" s="2">
        <f t="shared" si="45"/>
        <v>91</v>
      </c>
      <c r="BW39" s="2">
        <f t="shared" si="46"/>
        <v>87.573999999999998</v>
      </c>
      <c r="BX39" s="2">
        <f t="shared" si="47"/>
        <v>84.131</v>
      </c>
      <c r="BY39" s="2">
        <f t="shared" si="48"/>
        <v>83.343999999999994</v>
      </c>
      <c r="BZ39" s="2">
        <f t="shared" si="49"/>
        <v>84.016999999999996</v>
      </c>
      <c r="CA39" s="2">
        <f t="shared" si="50"/>
        <v>80.534000000000006</v>
      </c>
      <c r="CB39" s="2">
        <f t="shared" si="51"/>
        <v>79.587000000000003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82.146249320446969</v>
      </c>
      <c r="DL39" s="2">
        <f t="shared" si="70"/>
        <v>85.142512627285754</v>
      </c>
      <c r="DM39" s="2">
        <f t="shared" si="70"/>
        <v>84.365977311400982</v>
      </c>
      <c r="DN39" s="2">
        <f t="shared" si="70"/>
        <v>84.340355400696865</v>
      </c>
      <c r="DO39" s="2">
        <f t="shared" si="70"/>
        <v>84.14254587688734</v>
      </c>
      <c r="DP39" s="2">
        <f t="shared" si="70"/>
        <v>85.005694654183017</v>
      </c>
      <c r="DQ39" s="2">
        <f t="shared" si="70"/>
        <v>88.148435729386875</v>
      </c>
      <c r="DR39" s="2">
        <f t="shared" si="70"/>
        <v>91.389721232256122</v>
      </c>
      <c r="DS39" s="2">
        <f t="shared" si="70"/>
        <v>88.126941155743467</v>
      </c>
      <c r="DT39" s="2">
        <f t="shared" si="70"/>
        <v>84.522573089700984</v>
      </c>
      <c r="DU39" s="2">
        <f t="shared" si="70"/>
        <v>83.732573157226582</v>
      </c>
      <c r="DV39" s="2">
        <f t="shared" si="70"/>
        <v>84.860568559347627</v>
      </c>
      <c r="DW39" s="2">
        <f t="shared" si="70"/>
        <v>81.576874671669799</v>
      </c>
      <c r="DX39" s="2">
        <f t="shared" si="70"/>
        <v>79.435841181988735</v>
      </c>
      <c r="DY39" s="2">
        <f t="shared" si="70"/>
        <v>77.06183724340174</v>
      </c>
      <c r="EA39" s="2">
        <f t="shared" si="71"/>
        <v>81.726394163966972</v>
      </c>
      <c r="EB39" s="2">
        <f t="shared" si="72"/>
        <v>86.130285636561482</v>
      </c>
      <c r="EC39" s="2">
        <f t="shared" si="73"/>
        <v>84.058222981097003</v>
      </c>
      <c r="ED39" s="2">
        <f t="shared" si="74"/>
        <v>85.911699039651907</v>
      </c>
      <c r="EE39" s="2">
        <f t="shared" si="75"/>
        <v>85.787405358686257</v>
      </c>
      <c r="EF39" s="2">
        <f t="shared" si="76"/>
        <v>86.016766305133757</v>
      </c>
      <c r="EG39" s="2">
        <f t="shared" si="77"/>
        <v>86.313830588235291</v>
      </c>
      <c r="EH39" s="2">
        <f t="shared" si="78"/>
        <v>90.293080156504729</v>
      </c>
      <c r="EI39" s="2">
        <f t="shared" si="79"/>
        <v>83.76349809368547</v>
      </c>
      <c r="EJ39" s="2">
        <f t="shared" si="80"/>
        <v>84.615976414740175</v>
      </c>
      <c r="EK39" s="2">
        <f t="shared" si="81"/>
        <v>87.415123683198487</v>
      </c>
      <c r="EL39" s="2">
        <f t="shared" si="82"/>
        <v>86.719937971035264</v>
      </c>
      <c r="EM39" s="2">
        <f t="shared" si="83"/>
        <v>88.902737388193202</v>
      </c>
      <c r="EN39" s="2">
        <f t="shared" si="84"/>
        <v>76.040009063444117</v>
      </c>
      <c r="EO39" s="2">
        <f t="shared" si="85"/>
        <v>75.955643768686642</v>
      </c>
      <c r="EQ39" s="2">
        <f t="shared" si="86"/>
        <v>80.795150393560277</v>
      </c>
      <c r="ER39" s="2">
        <f t="shared" si="87"/>
        <v>85.109964102580889</v>
      </c>
      <c r="ES39" s="2">
        <f t="shared" si="87"/>
        <v>84.119892295342837</v>
      </c>
      <c r="ET39" s="2">
        <f t="shared" si="87"/>
        <v>85.308762216301943</v>
      </c>
      <c r="EU39" s="2">
        <f t="shared" si="87"/>
        <v>84.066015935053997</v>
      </c>
      <c r="EV39" s="2">
        <f t="shared" si="87"/>
        <v>84.205479508196731</v>
      </c>
      <c r="EW39" s="2">
        <f t="shared" si="87"/>
        <v>85.336089082317116</v>
      </c>
      <c r="EX39" s="2">
        <f t="shared" si="87"/>
        <v>87.843826144979502</v>
      </c>
      <c r="EY39" s="2">
        <f t="shared" si="87"/>
        <v>85.101610071742158</v>
      </c>
      <c r="EZ39" s="2">
        <f t="shared" si="87"/>
        <v>84.001870761310684</v>
      </c>
      <c r="FA39" s="2">
        <f t="shared" si="87"/>
        <v>86.23367617890419</v>
      </c>
      <c r="FB39" s="2">
        <f t="shared" si="87"/>
        <v>86.652429948375797</v>
      </c>
      <c r="FC39" s="2">
        <f t="shared" si="87"/>
        <v>88.502833229960075</v>
      </c>
      <c r="FD39" s="2">
        <f t="shared" si="87"/>
        <v>86.583178954423602</v>
      </c>
      <c r="FE39" s="2">
        <f t="shared" si="87"/>
        <v>91.118353143393534</v>
      </c>
      <c r="FG39" s="2">
        <f t="shared" si="88"/>
        <v>5.3100130123384652E-2</v>
      </c>
      <c r="FH39" s="2">
        <f t="shared" si="89"/>
        <v>5.9359953862778564E-2</v>
      </c>
      <c r="FI39" s="2">
        <f t="shared" si="89"/>
        <v>6.106240387984619E-2</v>
      </c>
      <c r="FJ39" s="2">
        <f t="shared" si="89"/>
        <v>6.3758343010606636E-2</v>
      </c>
      <c r="FK39" s="2">
        <f t="shared" si="89"/>
        <v>6.0698146681246658E-2</v>
      </c>
      <c r="FL39" s="2">
        <f t="shared" si="89"/>
        <v>5.3589527826952074E-2</v>
      </c>
      <c r="FM39" s="2">
        <f t="shared" si="89"/>
        <v>5.0117785978384136E-2</v>
      </c>
      <c r="FN39" s="2">
        <f t="shared" si="89"/>
        <v>5.5182878864387101E-2</v>
      </c>
      <c r="FO39" s="2">
        <f t="shared" si="89"/>
        <v>5.1545466621973977E-2</v>
      </c>
      <c r="FP39" s="2">
        <f t="shared" si="89"/>
        <v>4.7205694039639534E-2</v>
      </c>
      <c r="FQ39" s="2">
        <f t="shared" si="89"/>
        <v>4.6073949388455042E-2</v>
      </c>
      <c r="FR39" s="2">
        <f t="shared" si="89"/>
        <v>5.4756741185180986E-2</v>
      </c>
      <c r="FS39" s="2">
        <f t="shared" si="89"/>
        <v>6.6322381755082122E-2</v>
      </c>
      <c r="FT39" s="2">
        <f t="shared" si="89"/>
        <v>3.9836155287911817E-2</v>
      </c>
      <c r="FU39" s="2">
        <f t="shared" si="89"/>
        <v>3.3664640731663829E-2</v>
      </c>
      <c r="FW39" s="2">
        <f t="shared" si="112"/>
        <v>2.378046008650013E-6</v>
      </c>
      <c r="FX39" s="2">
        <f t="shared" si="90"/>
        <v>2.7253403076276736E-6</v>
      </c>
      <c r="FY39" s="2">
        <f t="shared" si="90"/>
        <v>2.6318346573894926E-6</v>
      </c>
      <c r="FZ39" s="2">
        <f t="shared" si="90"/>
        <v>2.5754980398033975E-6</v>
      </c>
      <c r="GA39" s="2">
        <f t="shared" si="90"/>
        <v>2.4141381671273035E-6</v>
      </c>
      <c r="GB39" s="2">
        <f t="shared" si="90"/>
        <v>2.741300754539266E-6</v>
      </c>
      <c r="GC39" s="2">
        <f t="shared" si="90"/>
        <v>3.0838707105115212E-6</v>
      </c>
      <c r="GD39" s="2">
        <f t="shared" si="90"/>
        <v>3.6742913076257643E-6</v>
      </c>
      <c r="GE39" s="2">
        <f t="shared" si="90"/>
        <v>3.441388510807284E-6</v>
      </c>
      <c r="GF39" s="2">
        <f t="shared" si="90"/>
        <v>2.9882357519772776E-6</v>
      </c>
      <c r="GG39" s="2">
        <f t="shared" si="90"/>
        <v>2.6366908780795904E-6</v>
      </c>
      <c r="GH39" s="2">
        <f t="shared" si="90"/>
        <v>2.3341433884260776E-6</v>
      </c>
      <c r="GI39" s="2">
        <f t="shared" si="90"/>
        <v>2.4531943088146206E-6</v>
      </c>
      <c r="GJ39" s="2">
        <f t="shared" si="90"/>
        <v>1.9465713712527755E-6</v>
      </c>
      <c r="GK39" s="2">
        <f t="shared" si="90"/>
        <v>1.6069789674495637E-6</v>
      </c>
      <c r="GM39" s="86">
        <f t="shared" si="113"/>
        <v>6.7056990928639336E-10</v>
      </c>
      <c r="GN39" s="86">
        <f t="shared" si="91"/>
        <v>9.2088270894150704E-9</v>
      </c>
      <c r="GO39" s="86">
        <f t="shared" si="91"/>
        <v>4.9012082099654342E-9</v>
      </c>
      <c r="GP39" s="86">
        <f t="shared" si="91"/>
        <v>1.1911999945083654E-8</v>
      </c>
      <c r="GQ39" s="86">
        <f t="shared" si="91"/>
        <v>1.2344026187146816E-8</v>
      </c>
      <c r="GR39" s="86">
        <f t="shared" si="91"/>
        <v>5.7411682026990694E-10</v>
      </c>
      <c r="GS39" s="86">
        <f t="shared" si="91"/>
        <v>2.0738287811771127E-10</v>
      </c>
      <c r="GT39" s="86">
        <f t="shared" si="91"/>
        <v>4.68242918044416E-10</v>
      </c>
      <c r="GU39" s="86">
        <f t="shared" si="91"/>
        <v>1.9743881861360045E-10</v>
      </c>
      <c r="GV39" s="86">
        <f t="shared" si="91"/>
        <v>3.7613966661147687E-11</v>
      </c>
      <c r="GW39" s="86">
        <f t="shared" si="91"/>
        <v>1.8424450368993849E-11</v>
      </c>
      <c r="GX39" s="86">
        <f t="shared" si="91"/>
        <v>2.4170937867509132E-9</v>
      </c>
      <c r="GY39" s="86">
        <f t="shared" si="91"/>
        <v>2.8324030374994372E-8</v>
      </c>
      <c r="GZ39" s="86">
        <f t="shared" si="91"/>
        <v>4.1893687148403109E-13</v>
      </c>
      <c r="HA39" s="86">
        <f t="shared" si="91"/>
        <v>5.19029214309532E-18</v>
      </c>
      <c r="HC39" s="86">
        <f t="shared" si="145"/>
        <v>2.6878618311236623E-28</v>
      </c>
      <c r="HD39" s="86">
        <f t="shared" si="92"/>
        <v>1.0847255711129727E-23</v>
      </c>
      <c r="HE39" s="86">
        <f t="shared" si="92"/>
        <v>2.2888150888820717E-24</v>
      </c>
      <c r="HF39" s="86">
        <f t="shared" si="92"/>
        <v>5.1808812786551341E-25</v>
      </c>
      <c r="HG39" s="86">
        <f t="shared" si="92"/>
        <v>1.1156769240120028E-24</v>
      </c>
      <c r="HH39" s="86">
        <f t="shared" si="92"/>
        <v>5.7550861123241406E-24</v>
      </c>
      <c r="HI39" s="86">
        <f t="shared" si="92"/>
        <v>6.2064758690288566E-25</v>
      </c>
      <c r="HJ39" s="86">
        <f t="shared" si="92"/>
        <v>1.5726673404260654E-25</v>
      </c>
      <c r="HK39" s="86">
        <f t="shared" si="92"/>
        <v>2.32200598130106E-26</v>
      </c>
      <c r="HL39" s="86">
        <f t="shared" si="92"/>
        <v>6.009179410218876E-27</v>
      </c>
      <c r="HM39" s="86">
        <f t="shared" si="92"/>
        <v>1.5046377357558865E-26</v>
      </c>
      <c r="HN39" s="86">
        <f t="shared" si="92"/>
        <v>1.1008032859692978E-23</v>
      </c>
      <c r="HO39" s="86">
        <f t="shared" si="92"/>
        <v>8.6719231388235349E-24</v>
      </c>
      <c r="HP39" s="86">
        <f t="shared" si="92"/>
        <v>7.7753783135999169E-40</v>
      </c>
      <c r="HQ39" s="86">
        <f t="shared" si="92"/>
        <v>9.9780612075268604E-49</v>
      </c>
      <c r="HS39" s="86">
        <f t="shared" si="114"/>
        <v>1.6985681898298097E-67</v>
      </c>
      <c r="HT39" s="86">
        <f t="shared" si="93"/>
        <v>9.5485744399500107E-55</v>
      </c>
      <c r="HU39" s="86">
        <f t="shared" si="93"/>
        <v>7.0403114424333797E-58</v>
      </c>
      <c r="HV39" s="86">
        <f t="shared" si="93"/>
        <v>2.9703587407283633E-59</v>
      </c>
      <c r="HW39" s="86">
        <f t="shared" si="93"/>
        <v>2.9100138194181486E-58</v>
      </c>
      <c r="HX39" s="86">
        <f t="shared" si="93"/>
        <v>3.4089675930340834E-57</v>
      </c>
      <c r="HY39" s="86">
        <f t="shared" si="93"/>
        <v>2.1130357775463806E-59</v>
      </c>
      <c r="HZ39" s="86">
        <f t="shared" si="93"/>
        <v>2.6952518956137133E-61</v>
      </c>
      <c r="IA39" s="86">
        <f t="shared" si="93"/>
        <v>3.3569218208219434E-63</v>
      </c>
      <c r="IB39" s="86">
        <f t="shared" si="93"/>
        <v>6.8334533355813271E-65</v>
      </c>
      <c r="IC39" s="86">
        <f t="shared" si="93"/>
        <v>4.2314539802248846E-64</v>
      </c>
      <c r="ID39" s="86">
        <f t="shared" si="93"/>
        <v>5.8605000643001754E-56</v>
      </c>
      <c r="IE39" s="86">
        <f t="shared" si="93"/>
        <v>1.4530145761046145E-56</v>
      </c>
      <c r="IF39" s="86">
        <f t="shared" si="93"/>
        <v>1.8604344548716611E-33</v>
      </c>
      <c r="IG39" s="86">
        <f t="shared" si="93"/>
        <v>6.5523301424982407E-39</v>
      </c>
      <c r="II39" s="86">
        <f t="shared" si="115"/>
        <v>0</v>
      </c>
      <c r="IJ39" s="86">
        <f t="shared" si="116"/>
        <v>6.5723218407279349E-267</v>
      </c>
      <c r="IK39" s="86">
        <f t="shared" si="117"/>
        <v>1.1400968845033156E-288</v>
      </c>
      <c r="IL39" s="86">
        <f t="shared" si="118"/>
        <v>1.7153979459556948E-298</v>
      </c>
      <c r="IM39" s="86">
        <f t="shared" si="119"/>
        <v>6.2360402978933725E-292</v>
      </c>
      <c r="IN39" s="86">
        <f t="shared" si="120"/>
        <v>6.3983131220139617E-283</v>
      </c>
      <c r="IO39" s="86">
        <f t="shared" si="121"/>
        <v>1.5666726066522412E-290</v>
      </c>
      <c r="IP39" s="86">
        <f t="shared" si="122"/>
        <v>3.9051851842344864E-304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1.4956392294245738E-275</v>
      </c>
      <c r="IU39" s="86">
        <f t="shared" si="127"/>
        <v>1.1174127772831001E-281</v>
      </c>
      <c r="IV39" s="86">
        <f t="shared" si="128"/>
        <v>1.1623231115072036E-206</v>
      </c>
      <c r="IW39" s="86">
        <f t="shared" si="129"/>
        <v>1.5738837956408369E-184</v>
      </c>
      <c r="IY39" s="86">
        <f t="shared" si="130"/>
        <v>6.7056990928639336E-10</v>
      </c>
      <c r="IZ39" s="86">
        <f t="shared" si="131"/>
        <v>9.208827089415082E-9</v>
      </c>
      <c r="JA39" s="86">
        <f t="shared" si="132"/>
        <v>4.9012082099654366E-9</v>
      </c>
      <c r="JB39" s="86">
        <f t="shared" si="133"/>
        <v>1.1911999945083654E-8</v>
      </c>
      <c r="JC39" s="86">
        <f t="shared" si="134"/>
        <v>1.2344026187146817E-8</v>
      </c>
      <c r="JD39" s="86">
        <f t="shared" si="135"/>
        <v>5.7411682026991273E-10</v>
      </c>
      <c r="JE39" s="86">
        <f t="shared" si="136"/>
        <v>2.0738287811771189E-10</v>
      </c>
      <c r="JF39" s="86">
        <f t="shared" si="137"/>
        <v>4.6824291804441621E-10</v>
      </c>
      <c r="JG39" s="86">
        <f t="shared" si="138"/>
        <v>1.9743881861360048E-10</v>
      </c>
      <c r="JH39" s="86">
        <f t="shared" si="139"/>
        <v>3.7613966661147694E-11</v>
      </c>
      <c r="JI39" s="86">
        <f t="shared" si="140"/>
        <v>1.8424450368993865E-11</v>
      </c>
      <c r="JJ39" s="86">
        <f t="shared" si="141"/>
        <v>2.4170937867509244E-9</v>
      </c>
      <c r="JK39" s="86">
        <f t="shared" si="142"/>
        <v>2.8324030374994382E-8</v>
      </c>
      <c r="JL39" s="86">
        <f t="shared" si="143"/>
        <v>4.1893687148403109E-13</v>
      </c>
      <c r="JM39" s="86">
        <f t="shared" si="144"/>
        <v>5.19029214309532E-18</v>
      </c>
    </row>
    <row r="40" spans="2:273" x14ac:dyDescent="0.25">
      <c r="B40" s="2">
        <v>13</v>
      </c>
      <c r="C40" s="37">
        <v>81.66</v>
      </c>
      <c r="D40" s="37">
        <v>83.661000000000001</v>
      </c>
      <c r="E40" s="37">
        <v>83.542000000000002</v>
      </c>
      <c r="F40" s="37">
        <v>83.203000000000003</v>
      </c>
      <c r="G40" s="37">
        <v>83.332999999999998</v>
      </c>
      <c r="H40" s="37">
        <v>84.525000000000006</v>
      </c>
      <c r="I40" s="37">
        <v>87.869</v>
      </c>
      <c r="J40" s="37">
        <v>90.966999999999999</v>
      </c>
      <c r="K40" s="37">
        <v>87.671999999999997</v>
      </c>
      <c r="L40" s="37">
        <v>83.474999999999994</v>
      </c>
      <c r="M40" s="37">
        <v>84.049000000000007</v>
      </c>
      <c r="N40" s="37">
        <v>84.483000000000004</v>
      </c>
      <c r="O40" s="37">
        <v>81.775999999999996</v>
      </c>
      <c r="P40" s="37">
        <v>79.804000000000002</v>
      </c>
      <c r="Q40" s="37">
        <v>79.022000000000006</v>
      </c>
      <c r="S40" s="4">
        <f t="shared" si="8"/>
        <v>82.287807898665164</v>
      </c>
      <c r="T40" s="4">
        <f t="shared" si="9"/>
        <v>85.376899654200784</v>
      </c>
      <c r="U40" s="4">
        <f t="shared" si="10"/>
        <v>84.537796842368977</v>
      </c>
      <c r="V40" s="4">
        <f t="shared" si="11"/>
        <v>84.627569644458134</v>
      </c>
      <c r="W40" s="4">
        <f t="shared" si="12"/>
        <v>84.44748587446712</v>
      </c>
      <c r="X40" s="4">
        <f t="shared" si="13"/>
        <v>85.256421332770017</v>
      </c>
      <c r="Y40" s="4">
        <f t="shared" si="14"/>
        <v>88.194430602692123</v>
      </c>
      <c r="Z40" s="4">
        <f t="shared" si="15"/>
        <v>91.481666926578583</v>
      </c>
      <c r="AA40" s="4">
        <f t="shared" si="16"/>
        <v>88.051153789690545</v>
      </c>
      <c r="AB40" s="4">
        <f t="shared" si="17"/>
        <v>84.721446590098694</v>
      </c>
      <c r="AC40" s="4">
        <f t="shared" si="18"/>
        <v>84.142160169035634</v>
      </c>
      <c r="AD40" s="4">
        <f t="shared" si="19"/>
        <v>85.12295106852379</v>
      </c>
      <c r="AE40" s="4">
        <f t="shared" si="20"/>
        <v>82.261379503243845</v>
      </c>
      <c r="AF40" s="4">
        <f t="shared" si="21"/>
        <v>79.468848924302335</v>
      </c>
      <c r="AG40" s="4" t="e">
        <f t="shared" si="22"/>
        <v>#N/A</v>
      </c>
      <c r="AI40" s="4">
        <f t="shared" si="23"/>
        <v>-0.62780789866516784</v>
      </c>
      <c r="AJ40" s="4">
        <f t="shared" si="24"/>
        <v>-1.7158996542007827</v>
      </c>
      <c r="AK40" s="4">
        <f t="shared" si="25"/>
        <v>-0.99579684236897492</v>
      </c>
      <c r="AL40" s="4">
        <f t="shared" si="26"/>
        <v>-1.4245696444581313</v>
      </c>
      <c r="AM40" s="4">
        <f t="shared" si="27"/>
        <v>-1.1144858744671211</v>
      </c>
      <c r="AN40" s="4">
        <f t="shared" si="28"/>
        <v>-0.73142133277001165</v>
      </c>
      <c r="AO40" s="4">
        <f t="shared" si="29"/>
        <v>-0.32543060269212276</v>
      </c>
      <c r="AP40" s="4">
        <f t="shared" si="30"/>
        <v>-0.51466692657858459</v>
      </c>
      <c r="AQ40" s="4">
        <f t="shared" si="31"/>
        <v>-0.37915378969054814</v>
      </c>
      <c r="AR40" s="4">
        <f t="shared" si="32"/>
        <v>-1.2464465900986994</v>
      </c>
      <c r="AS40" s="4">
        <f t="shared" si="33"/>
        <v>-9.3160169035627405E-2</v>
      </c>
      <c r="AT40" s="4">
        <f t="shared" si="34"/>
        <v>-0.63995106852378569</v>
      </c>
      <c r="AU40" s="4">
        <f t="shared" si="35"/>
        <v>-0.48537950324384838</v>
      </c>
      <c r="AV40" s="4">
        <f t="shared" si="36"/>
        <v>0.33515107569766656</v>
      </c>
      <c r="AW40" s="4">
        <f t="shared" si="36"/>
        <v>0</v>
      </c>
      <c r="AY40" s="2">
        <f t="shared" si="96"/>
        <v>82.287806091012371</v>
      </c>
      <c r="AZ40" s="2">
        <f t="shared" si="37"/>
        <v>85.376877727787402</v>
      </c>
      <c r="BA40" s="2">
        <f t="shared" si="37"/>
        <v>84.537784520154332</v>
      </c>
      <c r="BB40" s="2">
        <f t="shared" si="37"/>
        <v>84.627542077980195</v>
      </c>
      <c r="BC40" s="2">
        <f t="shared" si="37"/>
        <v>84.447457229361532</v>
      </c>
      <c r="BD40" s="2">
        <f t="shared" si="37"/>
        <v>85.256419664630585</v>
      </c>
      <c r="BE40" s="2">
        <f t="shared" si="37"/>
        <v>88.194429972661013</v>
      </c>
      <c r="BF40" s="2">
        <f t="shared" si="37"/>
        <v>91.481665581817367</v>
      </c>
      <c r="BG40" s="2">
        <f t="shared" si="37"/>
        <v>88.051153172993679</v>
      </c>
      <c r="BH40" s="2">
        <f t="shared" si="37"/>
        <v>84.721446459654075</v>
      </c>
      <c r="BI40" s="2">
        <f t="shared" si="37"/>
        <v>84.142160102078492</v>
      </c>
      <c r="BJ40" s="2">
        <f t="shared" si="37"/>
        <v>85.122944491844606</v>
      </c>
      <c r="BK40" s="2">
        <f t="shared" si="37"/>
        <v>82.261318765954528</v>
      </c>
      <c r="BL40" s="2">
        <f t="shared" si="37"/>
        <v>79.468848922415617</v>
      </c>
      <c r="BM40" s="2" t="e">
        <f t="shared" si="37"/>
        <v>#N/A</v>
      </c>
      <c r="BO40" s="2">
        <f t="shared" si="38"/>
        <v>81.66</v>
      </c>
      <c r="BP40" s="2">
        <f t="shared" si="39"/>
        <v>83.661000000000001</v>
      </c>
      <c r="BQ40" s="2">
        <f t="shared" si="40"/>
        <v>83.542000000000002</v>
      </c>
      <c r="BR40" s="2">
        <f t="shared" si="41"/>
        <v>83.203000000000003</v>
      </c>
      <c r="BS40" s="2">
        <f t="shared" si="42"/>
        <v>83.332999999999998</v>
      </c>
      <c r="BT40" s="2">
        <f t="shared" si="43"/>
        <v>84.525000000000006</v>
      </c>
      <c r="BU40" s="2">
        <f t="shared" si="44"/>
        <v>87.869</v>
      </c>
      <c r="BV40" s="2">
        <f t="shared" si="45"/>
        <v>90.966999999999999</v>
      </c>
      <c r="BW40" s="2">
        <f t="shared" si="46"/>
        <v>87.671999999999997</v>
      </c>
      <c r="BX40" s="2">
        <f t="shared" si="47"/>
        <v>83.474999999999994</v>
      </c>
      <c r="BY40" s="2">
        <f t="shared" si="48"/>
        <v>84.049000000000007</v>
      </c>
      <c r="BZ40" s="2">
        <f t="shared" si="49"/>
        <v>84.483000000000004</v>
      </c>
      <c r="CA40" s="2">
        <f t="shared" si="50"/>
        <v>81.775999999999996</v>
      </c>
      <c r="CB40" s="2">
        <f t="shared" si="51"/>
        <v>79.804000000000002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82.327766837813328</v>
      </c>
      <c r="DL40" s="2">
        <f t="shared" si="70"/>
        <v>85.332177808389389</v>
      </c>
      <c r="DM40" s="2">
        <f t="shared" si="70"/>
        <v>84.578635442832805</v>
      </c>
      <c r="DN40" s="2">
        <f t="shared" si="70"/>
        <v>84.540012195121946</v>
      </c>
      <c r="DO40" s="2">
        <f t="shared" si="70"/>
        <v>84.360789779326367</v>
      </c>
      <c r="DP40" s="2">
        <f t="shared" si="70"/>
        <v>85.216527031108413</v>
      </c>
      <c r="DQ40" s="2">
        <f t="shared" si="70"/>
        <v>88.309806131078204</v>
      </c>
      <c r="DR40" s="2">
        <f t="shared" si="70"/>
        <v>91.566563575958924</v>
      </c>
      <c r="DS40" s="2">
        <f t="shared" si="70"/>
        <v>88.311760747004925</v>
      </c>
      <c r="DT40" s="2">
        <f t="shared" si="70"/>
        <v>84.732960736937471</v>
      </c>
      <c r="DU40" s="2">
        <f t="shared" si="70"/>
        <v>83.975730356805229</v>
      </c>
      <c r="DV40" s="2">
        <f t="shared" si="70"/>
        <v>85.02890848686198</v>
      </c>
      <c r="DW40" s="2">
        <f t="shared" si="70"/>
        <v>81.754728048780493</v>
      </c>
      <c r="DX40" s="2">
        <f t="shared" si="70"/>
        <v>79.625348686679175</v>
      </c>
      <c r="DY40" s="2">
        <f t="shared" si="70"/>
        <v>77.19210520527858</v>
      </c>
      <c r="EA40" s="2">
        <f t="shared" si="71"/>
        <v>81.637954279882393</v>
      </c>
      <c r="EB40" s="2">
        <f t="shared" si="72"/>
        <v>86.022930500544078</v>
      </c>
      <c r="EC40" s="2">
        <f t="shared" si="73"/>
        <v>83.96490050201426</v>
      </c>
      <c r="ED40" s="2">
        <f t="shared" si="74"/>
        <v>85.799781361482061</v>
      </c>
      <c r="EE40" s="2">
        <f t="shared" si="75"/>
        <v>85.670692415730343</v>
      </c>
      <c r="EF40" s="2">
        <f t="shared" si="76"/>
        <v>85.899040202458423</v>
      </c>
      <c r="EG40" s="2">
        <f t="shared" si="77"/>
        <v>86.200173882352928</v>
      </c>
      <c r="EH40" s="2">
        <f t="shared" si="78"/>
        <v>90.15614128464297</v>
      </c>
      <c r="EI40" s="2">
        <f t="shared" si="79"/>
        <v>83.677726034126721</v>
      </c>
      <c r="EJ40" s="2">
        <f t="shared" si="80"/>
        <v>84.509531181432138</v>
      </c>
      <c r="EK40" s="2">
        <f t="shared" si="81"/>
        <v>87.2848353366563</v>
      </c>
      <c r="EL40" s="2">
        <f t="shared" si="82"/>
        <v>86.603419245985577</v>
      </c>
      <c r="EM40" s="2">
        <f t="shared" si="83"/>
        <v>88.765536110401229</v>
      </c>
      <c r="EN40" s="2">
        <f t="shared" si="84"/>
        <v>76.028152870090651</v>
      </c>
      <c r="EO40" s="2">
        <f t="shared" si="85"/>
        <v>75.952188069714865</v>
      </c>
      <c r="EQ40" s="2">
        <f t="shared" si="86"/>
        <v>80.71600074541665</v>
      </c>
      <c r="ER40" s="2">
        <f t="shared" si="87"/>
        <v>85.013135479938825</v>
      </c>
      <c r="ES40" s="2">
        <f t="shared" si="87"/>
        <v>84.025905842921318</v>
      </c>
      <c r="ET40" s="2">
        <f t="shared" si="87"/>
        <v>85.203072872931827</v>
      </c>
      <c r="EU40" s="2">
        <f t="shared" si="87"/>
        <v>83.96708964637277</v>
      </c>
      <c r="EV40" s="2">
        <f t="shared" si="87"/>
        <v>84.106691899710711</v>
      </c>
      <c r="EW40" s="2">
        <f t="shared" si="87"/>
        <v>85.232742662055983</v>
      </c>
      <c r="EX40" s="2">
        <f t="shared" si="87"/>
        <v>87.733128531885612</v>
      </c>
      <c r="EY40" s="2">
        <f t="shared" si="87"/>
        <v>85.001615939097277</v>
      </c>
      <c r="EZ40" s="2">
        <f t="shared" si="87"/>
        <v>83.901893649481423</v>
      </c>
      <c r="FA40" s="2">
        <f t="shared" si="87"/>
        <v>86.115779035658434</v>
      </c>
      <c r="FB40" s="2">
        <f t="shared" si="87"/>
        <v>86.536572867413312</v>
      </c>
      <c r="FC40" s="2">
        <f t="shared" si="87"/>
        <v>88.369803741994488</v>
      </c>
      <c r="FD40" s="2">
        <f t="shared" si="87"/>
        <v>86.475497453083108</v>
      </c>
      <c r="FE40" s="2">
        <f t="shared" si="87"/>
        <v>90.97155255480007</v>
      </c>
      <c r="FG40" s="2">
        <f t="shared" si="88"/>
        <v>5.792637778300818E-2</v>
      </c>
      <c r="FH40" s="2">
        <f t="shared" si="89"/>
        <v>6.4716268863489398E-2</v>
      </c>
      <c r="FI40" s="2">
        <f t="shared" si="89"/>
        <v>6.6561468164200693E-2</v>
      </c>
      <c r="FJ40" s="2">
        <f t="shared" si="89"/>
        <v>6.948222760686068E-2</v>
      </c>
      <c r="FK40" s="2">
        <f t="shared" si="89"/>
        <v>6.6166718920070478E-2</v>
      </c>
      <c r="FL40" s="2">
        <f t="shared" si="89"/>
        <v>5.8457510556524192E-2</v>
      </c>
      <c r="FM40" s="2">
        <f t="shared" si="89"/>
        <v>5.4688625099875078E-2</v>
      </c>
      <c r="FN40" s="2">
        <f t="shared" si="89"/>
        <v>6.0186394444861423E-2</v>
      </c>
      <c r="FO40" s="2">
        <f t="shared" si="89"/>
        <v>5.6238803922072637E-2</v>
      </c>
      <c r="FP40" s="2">
        <f t="shared" si="89"/>
        <v>5.1525351299590488E-2</v>
      </c>
      <c r="FQ40" s="2">
        <f t="shared" si="89"/>
        <v>5.0295510754166384E-2</v>
      </c>
      <c r="FR40" s="2">
        <f t="shared" si="89"/>
        <v>5.9724060645578662E-2</v>
      </c>
      <c r="FS40" s="2">
        <f t="shared" si="89"/>
        <v>7.2258686472569222E-2</v>
      </c>
      <c r="FT40" s="2">
        <f t="shared" si="89"/>
        <v>4.3512244195452743E-2</v>
      </c>
      <c r="FU40" s="2">
        <f t="shared" si="89"/>
        <v>3.6793044274523581E-2</v>
      </c>
      <c r="FW40" s="2">
        <f t="shared" si="112"/>
        <v>2.6074749996781529E-6</v>
      </c>
      <c r="FX40" s="2">
        <f t="shared" si="90"/>
        <v>2.9882754386589619E-6</v>
      </c>
      <c r="FY40" s="2">
        <f t="shared" si="90"/>
        <v>2.885748584947681E-6</v>
      </c>
      <c r="FZ40" s="2">
        <f t="shared" si="90"/>
        <v>2.8239767431538813E-6</v>
      </c>
      <c r="GA40" s="2">
        <f t="shared" si="90"/>
        <v>2.647049246203431E-6</v>
      </c>
      <c r="GB40" s="2">
        <f t="shared" si="90"/>
        <v>3.0057757114683742E-6</v>
      </c>
      <c r="GC40" s="2">
        <f t="shared" si="90"/>
        <v>3.3813959877462986E-6</v>
      </c>
      <c r="GD40" s="2">
        <f t="shared" si="90"/>
        <v>4.0287788769322964E-6</v>
      </c>
      <c r="GE40" s="2">
        <f t="shared" si="90"/>
        <v>3.7734062137154605E-6</v>
      </c>
      <c r="GF40" s="2">
        <f t="shared" si="90"/>
        <v>3.2765344023550766E-6</v>
      </c>
      <c r="GG40" s="2">
        <f t="shared" si="90"/>
        <v>2.8910733223434746E-6</v>
      </c>
      <c r="GH40" s="2">
        <f t="shared" si="90"/>
        <v>2.5593367557338285E-6</v>
      </c>
      <c r="GI40" s="2">
        <f t="shared" si="90"/>
        <v>2.6898734338791782E-6</v>
      </c>
      <c r="GJ40" s="2">
        <f t="shared" si="90"/>
        <v>2.1343726649764052E-6</v>
      </c>
      <c r="GK40" s="2">
        <f t="shared" si="90"/>
        <v>1.7620171262887653E-6</v>
      </c>
      <c r="GM40" s="86">
        <f t="shared" si="113"/>
        <v>1.4001555177132424E-9</v>
      </c>
      <c r="GN40" s="86">
        <f t="shared" si="91"/>
        <v>1.7351121980951172E-8</v>
      </c>
      <c r="GO40" s="86">
        <f t="shared" si="91"/>
        <v>9.6042997727213593E-9</v>
      </c>
      <c r="GP40" s="86">
        <f t="shared" si="91"/>
        <v>2.2544032938473542E-8</v>
      </c>
      <c r="GQ40" s="86">
        <f t="shared" si="91"/>
        <v>2.3038787189434634E-8</v>
      </c>
      <c r="GR40" s="86">
        <f t="shared" si="91"/>
        <v>1.2110281789432692E-9</v>
      </c>
      <c r="GS40" s="86">
        <f t="shared" si="91"/>
        <v>4.5160549796774319E-10</v>
      </c>
      <c r="GT40" s="86">
        <f t="shared" si="91"/>
        <v>1.0059627347646466E-9</v>
      </c>
      <c r="GU40" s="86">
        <f t="shared" si="91"/>
        <v>4.3438537377139909E-10</v>
      </c>
      <c r="GV40" s="86">
        <f t="shared" si="91"/>
        <v>8.7498371577185388E-11</v>
      </c>
      <c r="GW40" s="86">
        <f t="shared" si="91"/>
        <v>4.4044220831330387E-11</v>
      </c>
      <c r="GX40" s="86">
        <f t="shared" si="91"/>
        <v>4.7739939675682764E-9</v>
      </c>
      <c r="GY40" s="86">
        <f t="shared" si="91"/>
        <v>5.1741757531851339E-8</v>
      </c>
      <c r="GZ40" s="86">
        <f t="shared" si="91"/>
        <v>1.1450324161923539E-12</v>
      </c>
      <c r="HA40" s="86">
        <f t="shared" si="91"/>
        <v>2.2441305235885582E-17</v>
      </c>
      <c r="HC40" s="86">
        <f t="shared" si="145"/>
        <v>1.3888783603827979E-27</v>
      </c>
      <c r="HD40" s="86">
        <f t="shared" si="92"/>
        <v>4.1611577532380252E-23</v>
      </c>
      <c r="HE40" s="86">
        <f t="shared" si="92"/>
        <v>9.4257487374322622E-24</v>
      </c>
      <c r="HF40" s="86">
        <f t="shared" si="92"/>
        <v>2.2239770659462842E-24</v>
      </c>
      <c r="HG40" s="86">
        <f t="shared" si="92"/>
        <v>4.6319070404108426E-24</v>
      </c>
      <c r="HH40" s="86">
        <f t="shared" si="92"/>
        <v>2.3184102746272218E-23</v>
      </c>
      <c r="HI40" s="86">
        <f t="shared" si="92"/>
        <v>2.6596421101684293E-24</v>
      </c>
      <c r="HJ40" s="86">
        <f t="shared" si="92"/>
        <v>7.252333643344547E-25</v>
      </c>
      <c r="HK40" s="86">
        <f t="shared" si="92"/>
        <v>1.1138729984922216E-25</v>
      </c>
      <c r="HL40" s="86">
        <f t="shared" si="92"/>
        <v>2.9359212899852473E-26</v>
      </c>
      <c r="HM40" s="86">
        <f t="shared" si="92"/>
        <v>7.0999614082807954E-26</v>
      </c>
      <c r="HN40" s="86">
        <f t="shared" si="92"/>
        <v>4.2449147059072088E-23</v>
      </c>
      <c r="HO40" s="86">
        <f t="shared" si="92"/>
        <v>3.422999314745633E-23</v>
      </c>
      <c r="HP40" s="86">
        <f t="shared" si="92"/>
        <v>8.4182175856482044E-39</v>
      </c>
      <c r="HQ40" s="86">
        <f t="shared" si="92"/>
        <v>1.958278511898497E-47</v>
      </c>
      <c r="HS40" s="86">
        <f t="shared" si="114"/>
        <v>2.4024788707106644E-66</v>
      </c>
      <c r="HT40" s="86">
        <f t="shared" si="93"/>
        <v>8.1038340082826733E-54</v>
      </c>
      <c r="HU40" s="86">
        <f t="shared" si="93"/>
        <v>6.9019259469460108E-57</v>
      </c>
      <c r="HV40" s="86">
        <f t="shared" si="93"/>
        <v>3.1010081829391754E-58</v>
      </c>
      <c r="HW40" s="86">
        <f t="shared" si="93"/>
        <v>2.8682883524848194E-57</v>
      </c>
      <c r="HX40" s="86">
        <f t="shared" si="93"/>
        <v>3.2444702272828743E-56</v>
      </c>
      <c r="HY40" s="86">
        <f t="shared" si="93"/>
        <v>2.2151117272892587E-58</v>
      </c>
      <c r="HZ40" s="86">
        <f t="shared" si="93"/>
        <v>3.2103276020276679E-60</v>
      </c>
      <c r="IA40" s="86">
        <f t="shared" si="93"/>
        <v>4.2498300199214292E-62</v>
      </c>
      <c r="IB40" s="86">
        <f t="shared" si="93"/>
        <v>8.9561739126060301E-64</v>
      </c>
      <c r="IC40" s="86">
        <f t="shared" si="93"/>
        <v>5.2618024016475778E-63</v>
      </c>
      <c r="ID40" s="86">
        <f t="shared" si="93"/>
        <v>5.1405004873898268E-55</v>
      </c>
      <c r="IE40" s="86">
        <f t="shared" si="93"/>
        <v>1.3328399303478561E-55</v>
      </c>
      <c r="IF40" s="86">
        <f t="shared" si="93"/>
        <v>6.4739717748523465E-33</v>
      </c>
      <c r="IG40" s="86">
        <f t="shared" si="93"/>
        <v>2.7989864510223428E-38</v>
      </c>
      <c r="II40" s="86">
        <f t="shared" si="115"/>
        <v>0</v>
      </c>
      <c r="IJ40" s="86">
        <f t="shared" si="116"/>
        <v>4.0774734174126051E-263</v>
      </c>
      <c r="IK40" s="86">
        <f t="shared" si="117"/>
        <v>1.4124706132170126E-284</v>
      </c>
      <c r="IL40" s="86">
        <f t="shared" si="118"/>
        <v>2.887575625257753E-294</v>
      </c>
      <c r="IM40" s="86">
        <f t="shared" si="119"/>
        <v>8.0719637563142252E-288</v>
      </c>
      <c r="IN40" s="86">
        <f t="shared" si="120"/>
        <v>6.7569305427527973E-279</v>
      </c>
      <c r="IO40" s="86">
        <f t="shared" si="121"/>
        <v>2.3220312351653265E-286</v>
      </c>
      <c r="IP40" s="86">
        <f t="shared" si="122"/>
        <v>1.0472667904267414E-299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1.1081020779139437E-271</v>
      </c>
      <c r="IU40" s="86">
        <f t="shared" si="127"/>
        <v>1.0466429574634688E-277</v>
      </c>
      <c r="IV40" s="86">
        <f t="shared" si="128"/>
        <v>8.3371983529634984E-204</v>
      </c>
      <c r="IW40" s="86">
        <f t="shared" si="129"/>
        <v>5.1001827150536381E-182</v>
      </c>
      <c r="IY40" s="86">
        <f t="shared" si="130"/>
        <v>1.4001555177132424E-9</v>
      </c>
      <c r="IZ40" s="86">
        <f t="shared" si="131"/>
        <v>1.7351121980951215E-8</v>
      </c>
      <c r="JA40" s="86">
        <f t="shared" si="132"/>
        <v>9.6042997727213692E-9</v>
      </c>
      <c r="JB40" s="86">
        <f t="shared" si="133"/>
        <v>2.2544032938473546E-8</v>
      </c>
      <c r="JC40" s="86">
        <f t="shared" si="134"/>
        <v>2.3038787189434637E-8</v>
      </c>
      <c r="JD40" s="86">
        <f t="shared" si="135"/>
        <v>1.2110281789432923E-9</v>
      </c>
      <c r="JE40" s="86">
        <f t="shared" si="136"/>
        <v>4.5160549796774583E-10</v>
      </c>
      <c r="JF40" s="86">
        <f t="shared" si="137"/>
        <v>1.0059627347646475E-9</v>
      </c>
      <c r="JG40" s="86">
        <f t="shared" si="138"/>
        <v>4.3438537377139919E-10</v>
      </c>
      <c r="JH40" s="86">
        <f t="shared" si="139"/>
        <v>8.7498371577185414E-11</v>
      </c>
      <c r="JI40" s="86">
        <f t="shared" si="140"/>
        <v>4.4044220831330458E-11</v>
      </c>
      <c r="JJ40" s="86">
        <f t="shared" si="141"/>
        <v>4.7739939675683186E-9</v>
      </c>
      <c r="JK40" s="86">
        <f t="shared" si="142"/>
        <v>5.1741757531851372E-8</v>
      </c>
      <c r="JL40" s="86">
        <f t="shared" si="143"/>
        <v>1.1450324161923539E-12</v>
      </c>
      <c r="JM40" s="86">
        <f t="shared" si="144"/>
        <v>2.2441305235885582E-17</v>
      </c>
    </row>
    <row r="41" spans="2:273" x14ac:dyDescent="0.25">
      <c r="B41" s="2">
        <v>14</v>
      </c>
      <c r="C41" s="37">
        <v>81.850999999999999</v>
      </c>
      <c r="D41" s="37">
        <v>84.406999999999996</v>
      </c>
      <c r="E41" s="37">
        <v>84.897999999999996</v>
      </c>
      <c r="F41" s="37">
        <v>84.745999999999995</v>
      </c>
      <c r="G41" s="37">
        <v>83.7</v>
      </c>
      <c r="H41" s="37">
        <v>84.540999999999997</v>
      </c>
      <c r="I41" s="37">
        <v>86.885000000000005</v>
      </c>
      <c r="J41" s="37">
        <v>91.114999999999995</v>
      </c>
      <c r="K41" s="37">
        <v>87.474999999999994</v>
      </c>
      <c r="L41" s="37">
        <v>83.950999999999993</v>
      </c>
      <c r="M41" s="37">
        <v>83.671999999999997</v>
      </c>
      <c r="N41" s="37">
        <v>84.5</v>
      </c>
      <c r="O41" s="37">
        <v>80.465999999999994</v>
      </c>
      <c r="P41" s="37">
        <v>79.891000000000005</v>
      </c>
      <c r="Q41" s="37">
        <v>79.043999999999997</v>
      </c>
      <c r="S41" s="4">
        <f t="shared" si="8"/>
        <v>82.448664390837322</v>
      </c>
      <c r="T41" s="4">
        <f t="shared" si="9"/>
        <v>85.549645698972583</v>
      </c>
      <c r="U41" s="4">
        <f t="shared" si="10"/>
        <v>84.724621687002255</v>
      </c>
      <c r="V41" s="4">
        <f t="shared" si="11"/>
        <v>84.811475660395132</v>
      </c>
      <c r="W41" s="4">
        <f t="shared" si="12"/>
        <v>84.649364699971926</v>
      </c>
      <c r="X41" s="4">
        <f t="shared" si="13"/>
        <v>85.44991730252282</v>
      </c>
      <c r="Y41" s="4">
        <f t="shared" si="14"/>
        <v>88.328929010839218</v>
      </c>
      <c r="Z41" s="4">
        <f t="shared" si="15"/>
        <v>91.6302695459093</v>
      </c>
      <c r="AA41" s="4">
        <f t="shared" si="16"/>
        <v>88.195777276295942</v>
      </c>
      <c r="AB41" s="4">
        <f t="shared" si="17"/>
        <v>84.912974602796595</v>
      </c>
      <c r="AC41" s="4">
        <f t="shared" si="18"/>
        <v>84.379997796325952</v>
      </c>
      <c r="AD41" s="4">
        <f t="shared" si="19"/>
        <v>85.281231309179503</v>
      </c>
      <c r="AE41" s="4">
        <f t="shared" si="20"/>
        <v>82.459520284710393</v>
      </c>
      <c r="AF41" s="4">
        <f t="shared" si="21"/>
        <v>79.634407905632727</v>
      </c>
      <c r="AG41" s="4" t="e">
        <f t="shared" si="22"/>
        <v>#N/A</v>
      </c>
      <c r="AI41" s="4">
        <f t="shared" si="23"/>
        <v>-0.59766439083732337</v>
      </c>
      <c r="AJ41" s="4">
        <f t="shared" si="24"/>
        <v>-1.1426456989725864</v>
      </c>
      <c r="AK41" s="4">
        <f t="shared" si="25"/>
        <v>0.17337831299774109</v>
      </c>
      <c r="AL41" s="4">
        <f t="shared" si="26"/>
        <v>-6.547566039513697E-2</v>
      </c>
      <c r="AM41" s="4">
        <f t="shared" si="27"/>
        <v>-0.94936469997192319</v>
      </c>
      <c r="AN41" s="4">
        <f t="shared" si="28"/>
        <v>-0.90891730252282343</v>
      </c>
      <c r="AO41" s="4">
        <f t="shared" si="29"/>
        <v>-1.4439290108392129</v>
      </c>
      <c r="AP41" s="4">
        <f t="shared" si="30"/>
        <v>-0.51526954590930529</v>
      </c>
      <c r="AQ41" s="4">
        <f t="shared" si="31"/>
        <v>-0.7207772762959479</v>
      </c>
      <c r="AR41" s="4">
        <f t="shared" si="32"/>
        <v>-0.96197460279660163</v>
      </c>
      <c r="AS41" s="4">
        <f t="shared" si="33"/>
        <v>-0.70799779632595516</v>
      </c>
      <c r="AT41" s="4">
        <f t="shared" si="34"/>
        <v>-0.78123130917950334</v>
      </c>
      <c r="AU41" s="4">
        <f t="shared" si="35"/>
        <v>-1.9935202847103994</v>
      </c>
      <c r="AV41" s="4">
        <f t="shared" si="36"/>
        <v>0.25659209436727792</v>
      </c>
      <c r="AW41" s="4">
        <f t="shared" si="36"/>
        <v>0</v>
      </c>
      <c r="AY41" s="2">
        <f t="shared" si="96"/>
        <v>82.448660735604562</v>
      </c>
      <c r="AZ41" s="2">
        <f t="shared" si="37"/>
        <v>85.549605593819365</v>
      </c>
      <c r="BA41" s="2">
        <f t="shared" si="37"/>
        <v>84.724598282911018</v>
      </c>
      <c r="BB41" s="2">
        <f t="shared" si="37"/>
        <v>84.811425052316153</v>
      </c>
      <c r="BC41" s="2">
        <f t="shared" si="37"/>
        <v>84.649312793227679</v>
      </c>
      <c r="BD41" s="2">
        <f t="shared" si="37"/>
        <v>85.449913896234051</v>
      </c>
      <c r="BE41" s="2">
        <f t="shared" si="37"/>
        <v>88.328927683237794</v>
      </c>
      <c r="BF41" s="2">
        <f t="shared" si="37"/>
        <v>91.630266751510632</v>
      </c>
      <c r="BG41" s="2">
        <f t="shared" si="37"/>
        <v>88.195775964124266</v>
      </c>
      <c r="BH41" s="2">
        <f t="shared" si="37"/>
        <v>84.912974309595597</v>
      </c>
      <c r="BI41" s="2">
        <f t="shared" si="37"/>
        <v>84.379997641755338</v>
      </c>
      <c r="BJ41" s="2">
        <f t="shared" si="37"/>
        <v>85.281218710749542</v>
      </c>
      <c r="BK41" s="2">
        <f t="shared" si="37"/>
        <v>82.459412558120661</v>
      </c>
      <c r="BL41" s="2">
        <f t="shared" si="37"/>
        <v>79.634407900665067</v>
      </c>
      <c r="BM41" s="2" t="e">
        <f t="shared" si="37"/>
        <v>#N/A</v>
      </c>
      <c r="BO41" s="2">
        <f t="shared" si="38"/>
        <v>81.850999999999999</v>
      </c>
      <c r="BP41" s="2">
        <f t="shared" si="39"/>
        <v>84.406999999999996</v>
      </c>
      <c r="BQ41" s="2">
        <f t="shared" si="40"/>
        <v>84.897999999999996</v>
      </c>
      <c r="BR41" s="2">
        <f t="shared" si="41"/>
        <v>84.745999999999995</v>
      </c>
      <c r="BS41" s="2">
        <f t="shared" si="42"/>
        <v>83.7</v>
      </c>
      <c r="BT41" s="2">
        <f t="shared" si="43"/>
        <v>84.540999999999997</v>
      </c>
      <c r="BU41" s="2">
        <f t="shared" si="44"/>
        <v>86.885000000000005</v>
      </c>
      <c r="BV41" s="2">
        <f t="shared" si="45"/>
        <v>91.114999999999995</v>
      </c>
      <c r="BW41" s="2">
        <f t="shared" si="46"/>
        <v>87.474999999999994</v>
      </c>
      <c r="BX41" s="2">
        <f t="shared" si="47"/>
        <v>83.950999999999993</v>
      </c>
      <c r="BY41" s="2">
        <f t="shared" si="48"/>
        <v>83.671999999999997</v>
      </c>
      <c r="BZ41" s="2">
        <f t="shared" si="49"/>
        <v>84.5</v>
      </c>
      <c r="CA41" s="2">
        <f t="shared" si="50"/>
        <v>80.465999999999994</v>
      </c>
      <c r="CB41" s="2">
        <f t="shared" si="51"/>
        <v>79.891000000000005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82.509284355179688</v>
      </c>
      <c r="DL41" s="2">
        <f t="shared" si="70"/>
        <v>85.521842989493024</v>
      </c>
      <c r="DM41" s="2">
        <f t="shared" si="70"/>
        <v>84.791293574264614</v>
      </c>
      <c r="DN41" s="2">
        <f t="shared" si="70"/>
        <v>84.739668989547042</v>
      </c>
      <c r="DO41" s="2">
        <f t="shared" si="70"/>
        <v>84.579033681765395</v>
      </c>
      <c r="DP41" s="2">
        <f t="shared" si="70"/>
        <v>85.427359408033809</v>
      </c>
      <c r="DQ41" s="2">
        <f t="shared" si="70"/>
        <v>88.471176532769533</v>
      </c>
      <c r="DR41" s="2">
        <f t="shared" si="70"/>
        <v>91.74340591966174</v>
      </c>
      <c r="DS41" s="2">
        <f t="shared" si="70"/>
        <v>88.496580338266369</v>
      </c>
      <c r="DT41" s="2">
        <f t="shared" si="70"/>
        <v>84.943348384173959</v>
      </c>
      <c r="DU41" s="2">
        <f t="shared" si="70"/>
        <v>84.218887556383862</v>
      </c>
      <c r="DV41" s="2">
        <f t="shared" si="70"/>
        <v>85.197248414376318</v>
      </c>
      <c r="DW41" s="2">
        <f t="shared" si="70"/>
        <v>81.932581425891186</v>
      </c>
      <c r="DX41" s="2">
        <f t="shared" si="70"/>
        <v>79.8148561913696</v>
      </c>
      <c r="DY41" s="2">
        <f t="shared" si="70"/>
        <v>77.322373167155419</v>
      </c>
      <c r="EA41" s="2">
        <f t="shared" si="71"/>
        <v>81.549514395797829</v>
      </c>
      <c r="EB41" s="2">
        <f t="shared" si="72"/>
        <v>85.915575364526674</v>
      </c>
      <c r="EC41" s="2">
        <f t="shared" si="73"/>
        <v>83.871578022931516</v>
      </c>
      <c r="ED41" s="2">
        <f t="shared" si="74"/>
        <v>85.687863683312216</v>
      </c>
      <c r="EE41" s="2">
        <f t="shared" si="75"/>
        <v>85.553979472774429</v>
      </c>
      <c r="EF41" s="2">
        <f t="shared" si="76"/>
        <v>85.781314099783074</v>
      </c>
      <c r="EG41" s="2">
        <f t="shared" si="77"/>
        <v>86.086517176470579</v>
      </c>
      <c r="EH41" s="2">
        <f t="shared" si="78"/>
        <v>90.019202412781212</v>
      </c>
      <c r="EI41" s="2">
        <f t="shared" si="79"/>
        <v>83.591953974567986</v>
      </c>
      <c r="EJ41" s="2">
        <f t="shared" si="80"/>
        <v>84.403085948124115</v>
      </c>
      <c r="EK41" s="2">
        <f t="shared" si="81"/>
        <v>87.154546990114099</v>
      </c>
      <c r="EL41" s="2">
        <f t="shared" si="82"/>
        <v>86.486900520935905</v>
      </c>
      <c r="EM41" s="2">
        <f t="shared" si="83"/>
        <v>88.628334832609255</v>
      </c>
      <c r="EN41" s="2">
        <f t="shared" si="84"/>
        <v>76.01629667673717</v>
      </c>
      <c r="EO41" s="2">
        <f t="shared" si="85"/>
        <v>75.948732370743087</v>
      </c>
      <c r="EQ41" s="2">
        <f t="shared" si="86"/>
        <v>80.636851097273023</v>
      </c>
      <c r="ER41" s="2">
        <f t="shared" si="87"/>
        <v>84.91630685729676</v>
      </c>
      <c r="ES41" s="2">
        <f t="shared" si="87"/>
        <v>83.931919390499786</v>
      </c>
      <c r="ET41" s="2">
        <f t="shared" si="87"/>
        <v>85.097383529561696</v>
      </c>
      <c r="EU41" s="2">
        <f t="shared" si="87"/>
        <v>83.868163357691543</v>
      </c>
      <c r="EV41" s="2">
        <f t="shared" si="87"/>
        <v>84.00790429122469</v>
      </c>
      <c r="EW41" s="2">
        <f t="shared" si="87"/>
        <v>85.129396241794865</v>
      </c>
      <c r="EX41" s="2">
        <f t="shared" si="87"/>
        <v>87.622430918791721</v>
      </c>
      <c r="EY41" s="2">
        <f t="shared" si="87"/>
        <v>84.901621806452383</v>
      </c>
      <c r="EZ41" s="2">
        <f t="shared" si="87"/>
        <v>83.801916537652176</v>
      </c>
      <c r="FA41" s="2">
        <f t="shared" si="87"/>
        <v>85.997881892412678</v>
      </c>
      <c r="FB41" s="2">
        <f t="shared" si="87"/>
        <v>86.420715786450813</v>
      </c>
      <c r="FC41" s="2">
        <f t="shared" si="87"/>
        <v>88.236774254028916</v>
      </c>
      <c r="FD41" s="2">
        <f t="shared" si="87"/>
        <v>86.367815951742628</v>
      </c>
      <c r="FE41" s="2">
        <f t="shared" si="87"/>
        <v>90.824751966206605</v>
      </c>
      <c r="FG41" s="2">
        <f t="shared" si="88"/>
        <v>6.3162020901784535E-2</v>
      </c>
      <c r="FH41" s="2">
        <f t="shared" si="89"/>
        <v>7.051967343325112E-2</v>
      </c>
      <c r="FI41" s="2">
        <f t="shared" si="89"/>
        <v>7.2517510644058369E-2</v>
      </c>
      <c r="FJ41" s="2">
        <f t="shared" si="89"/>
        <v>7.5678435684448583E-2</v>
      </c>
      <c r="FK41" s="2">
        <f t="shared" si="89"/>
        <v>7.2090166525638849E-2</v>
      </c>
      <c r="FL41" s="2">
        <f t="shared" si="89"/>
        <v>6.3737911859585258E-2</v>
      </c>
      <c r="FM41" s="2">
        <f t="shared" si="89"/>
        <v>5.9650155276794715E-2</v>
      </c>
      <c r="FN41" s="2">
        <f t="shared" si="89"/>
        <v>6.5612081196875616E-2</v>
      </c>
      <c r="FO41" s="2">
        <f t="shared" si="89"/>
        <v>6.13318468174762E-2</v>
      </c>
      <c r="FP41" s="2">
        <f t="shared" si="89"/>
        <v>5.6216965611590668E-2</v>
      </c>
      <c r="FQ41" s="2">
        <f t="shared" si="89"/>
        <v>5.488162221623058E-2</v>
      </c>
      <c r="FR41" s="2">
        <f t="shared" si="89"/>
        <v>6.5110956417970184E-2</v>
      </c>
      <c r="FS41" s="2">
        <f t="shared" si="89"/>
        <v>7.8681554575246962E-2</v>
      </c>
      <c r="FT41" s="2">
        <f t="shared" si="89"/>
        <v>4.7510777596974092E-2</v>
      </c>
      <c r="FU41" s="2">
        <f t="shared" si="89"/>
        <v>4.0200071555745294E-2</v>
      </c>
      <c r="FW41" s="2">
        <f t="shared" si="112"/>
        <v>2.8590387649029389E-6</v>
      </c>
      <c r="FX41" s="2">
        <f t="shared" si="90"/>
        <v>3.2765779179111287E-6</v>
      </c>
      <c r="FY41" s="2">
        <f t="shared" si="90"/>
        <v>3.1641595220067755E-6</v>
      </c>
      <c r="FZ41" s="2">
        <f t="shared" si="90"/>
        <v>3.0964280816550853E-6</v>
      </c>
      <c r="GA41" s="2">
        <f t="shared" si="90"/>
        <v>2.9024310413491192E-6</v>
      </c>
      <c r="GB41" s="2">
        <f t="shared" si="90"/>
        <v>3.2957665743764976E-6</v>
      </c>
      <c r="GC41" s="2">
        <f t="shared" si="90"/>
        <v>3.707625763547458E-6</v>
      </c>
      <c r="GD41" s="2">
        <f t="shared" si="90"/>
        <v>4.4174664786164615E-6</v>
      </c>
      <c r="GE41" s="2">
        <f t="shared" si="90"/>
        <v>4.1374561322834124E-6</v>
      </c>
      <c r="GF41" s="2">
        <f t="shared" si="90"/>
        <v>3.5926473954087813E-6</v>
      </c>
      <c r="GG41" s="2">
        <f t="shared" si="90"/>
        <v>3.169997977207462E-6</v>
      </c>
      <c r="GH41" s="2">
        <f t="shared" si="90"/>
        <v>2.8062562563286406E-6</v>
      </c>
      <c r="GI41" s="2">
        <f t="shared" si="90"/>
        <v>2.9493868052257499E-6</v>
      </c>
      <c r="GJ41" s="2">
        <f t="shared" si="90"/>
        <v>2.340292607676603E-6</v>
      </c>
      <c r="GK41" s="2">
        <f t="shared" si="90"/>
        <v>1.9320130317715643E-6</v>
      </c>
      <c r="GM41" s="86">
        <f t="shared" si="113"/>
        <v>2.8844444488009779E-9</v>
      </c>
      <c r="GN41" s="86">
        <f t="shared" si="91"/>
        <v>3.2322556039155172E-8</v>
      </c>
      <c r="GO41" s="86">
        <f t="shared" si="91"/>
        <v>1.8588066360612024E-8</v>
      </c>
      <c r="GP41" s="86">
        <f t="shared" si="91"/>
        <v>4.2168773408399472E-8</v>
      </c>
      <c r="GQ41" s="86">
        <f t="shared" si="91"/>
        <v>4.2519339240122522E-8</v>
      </c>
      <c r="GR41" s="86">
        <f t="shared" si="91"/>
        <v>2.5196640758484276E-9</v>
      </c>
      <c r="GS41" s="86">
        <f t="shared" si="91"/>
        <v>9.6952552729004961E-10</v>
      </c>
      <c r="GT41" s="86">
        <f t="shared" si="91"/>
        <v>2.1305357448014232E-9</v>
      </c>
      <c r="GU41" s="86">
        <f t="shared" si="91"/>
        <v>9.4184666435138012E-10</v>
      </c>
      <c r="GV41" s="86">
        <f t="shared" si="91"/>
        <v>2.0039747150162243E-10</v>
      </c>
      <c r="GW41" s="86">
        <f t="shared" si="91"/>
        <v>1.0360738951704738E-10</v>
      </c>
      <c r="GX41" s="86">
        <f t="shared" si="91"/>
        <v>9.314282307824335E-9</v>
      </c>
      <c r="GY41" s="86">
        <f t="shared" si="91"/>
        <v>9.3489174367947532E-8</v>
      </c>
      <c r="GZ41" s="86">
        <f t="shared" si="91"/>
        <v>3.0720419777542584E-12</v>
      </c>
      <c r="HA41" s="86">
        <f t="shared" si="91"/>
        <v>9.4341503589891246E-17</v>
      </c>
      <c r="HC41" s="86">
        <f t="shared" si="145"/>
        <v>7.0210182958466106E-27</v>
      </c>
      <c r="HD41" s="86">
        <f t="shared" si="92"/>
        <v>1.5683184407857442E-22</v>
      </c>
      <c r="HE41" s="86">
        <f t="shared" si="92"/>
        <v>3.808542985325268E-23</v>
      </c>
      <c r="HF41" s="86">
        <f t="shared" si="92"/>
        <v>9.3613431134785311E-24</v>
      </c>
      <c r="HG41" s="86">
        <f t="shared" si="92"/>
        <v>1.8868404305614155E-23</v>
      </c>
      <c r="HH41" s="86">
        <f t="shared" si="92"/>
        <v>9.1660475524840116E-23</v>
      </c>
      <c r="HI41" s="86">
        <f t="shared" si="92"/>
        <v>1.1175696282647179E-23</v>
      </c>
      <c r="HJ41" s="86">
        <f t="shared" si="92"/>
        <v>3.2744322708821506E-24</v>
      </c>
      <c r="HK41" s="86">
        <f t="shared" si="92"/>
        <v>5.2295314329907891E-25</v>
      </c>
      <c r="HL41" s="86">
        <f t="shared" si="92"/>
        <v>1.4038689902107808E-25</v>
      </c>
      <c r="HM41" s="86">
        <f t="shared" si="92"/>
        <v>3.2809501776245673E-25</v>
      </c>
      <c r="HN41" s="86">
        <f t="shared" si="92"/>
        <v>1.6080210821401107E-22</v>
      </c>
      <c r="HO41" s="86">
        <f t="shared" si="92"/>
        <v>1.3265603037875605E-22</v>
      </c>
      <c r="HP41" s="86">
        <f t="shared" si="92"/>
        <v>8.8235703492479551E-38</v>
      </c>
      <c r="HQ41" s="86">
        <f t="shared" si="92"/>
        <v>3.6882631379058387E-46</v>
      </c>
      <c r="HS41" s="86">
        <f t="shared" si="114"/>
        <v>3.3199492480167061E-65</v>
      </c>
      <c r="HT41" s="86">
        <f t="shared" si="93"/>
        <v>6.7498088830908799E-53</v>
      </c>
      <c r="HU41" s="86">
        <f t="shared" si="93"/>
        <v>6.6309172064431616E-56</v>
      </c>
      <c r="HV41" s="86">
        <f t="shared" si="93"/>
        <v>3.1706669571349422E-57</v>
      </c>
      <c r="HW41" s="86">
        <f t="shared" si="93"/>
        <v>2.7707248784123074E-56</v>
      </c>
      <c r="HX41" s="86">
        <f t="shared" si="93"/>
        <v>3.0269920538837001E-55</v>
      </c>
      <c r="HY41" s="86">
        <f t="shared" si="93"/>
        <v>2.2742036146523229E-57</v>
      </c>
      <c r="HZ41" s="86">
        <f t="shared" si="93"/>
        <v>3.7389411545088396E-59</v>
      </c>
      <c r="IA41" s="86">
        <f t="shared" si="93"/>
        <v>5.258723273870032E-61</v>
      </c>
      <c r="IB41" s="86">
        <f t="shared" si="93"/>
        <v>1.1473140021532393E-62</v>
      </c>
      <c r="IC41" s="86">
        <f t="shared" si="93"/>
        <v>6.3993992146174487E-62</v>
      </c>
      <c r="ID41" s="86">
        <f t="shared" si="93"/>
        <v>4.4244387609544315E-54</v>
      </c>
      <c r="IE41" s="86">
        <f t="shared" si="93"/>
        <v>1.1989987061382409E-54</v>
      </c>
      <c r="IF41" s="86">
        <f t="shared" si="93"/>
        <v>2.2291211650278619E-32</v>
      </c>
      <c r="IG41" s="86">
        <f t="shared" si="93"/>
        <v>1.1810685490624146E-37</v>
      </c>
      <c r="II41" s="86">
        <f t="shared" si="115"/>
        <v>0</v>
      </c>
      <c r="IJ41" s="86">
        <f t="shared" si="116"/>
        <v>2.3754580752593082E-259</v>
      </c>
      <c r="IK41" s="86">
        <f t="shared" si="117"/>
        <v>1.6353637934679025E-280</v>
      </c>
      <c r="IL41" s="86">
        <f t="shared" si="118"/>
        <v>4.5330705950720775E-290</v>
      </c>
      <c r="IM41" s="86">
        <f t="shared" si="119"/>
        <v>9.7657914969113131E-284</v>
      </c>
      <c r="IN41" s="86">
        <f t="shared" si="120"/>
        <v>6.6747887488127398E-275</v>
      </c>
      <c r="IO41" s="86">
        <f t="shared" si="121"/>
        <v>3.2093714591880662E-282</v>
      </c>
      <c r="IP41" s="86">
        <f t="shared" si="122"/>
        <v>2.6049968219281025E-295</v>
      </c>
      <c r="IQ41" s="86">
        <f t="shared" si="123"/>
        <v>1.3685907294905193E-303</v>
      </c>
      <c r="IR41" s="86">
        <f t="shared" si="124"/>
        <v>0</v>
      </c>
      <c r="IS41" s="86">
        <f t="shared" si="125"/>
        <v>9.4936772416591103E-308</v>
      </c>
      <c r="IT41" s="86">
        <f t="shared" si="126"/>
        <v>7.7053827464730085E-268</v>
      </c>
      <c r="IU41" s="86">
        <f t="shared" si="127"/>
        <v>9.1835398285088653E-274</v>
      </c>
      <c r="IV41" s="86">
        <f t="shared" si="128"/>
        <v>5.7106254377797335E-201</v>
      </c>
      <c r="IW41" s="86">
        <f t="shared" si="129"/>
        <v>1.5879903702386805E-179</v>
      </c>
      <c r="IY41" s="86">
        <f t="shared" si="130"/>
        <v>2.8844444488009779E-9</v>
      </c>
      <c r="IZ41" s="86">
        <f t="shared" si="131"/>
        <v>3.2322556039155331E-8</v>
      </c>
      <c r="JA41" s="86">
        <f t="shared" si="132"/>
        <v>1.8588066360612063E-8</v>
      </c>
      <c r="JB41" s="86">
        <f t="shared" si="133"/>
        <v>4.2168773408399479E-8</v>
      </c>
      <c r="JC41" s="86">
        <f t="shared" si="134"/>
        <v>4.2519339240122542E-8</v>
      </c>
      <c r="JD41" s="86">
        <f t="shared" si="135"/>
        <v>2.5196640758485194E-9</v>
      </c>
      <c r="JE41" s="86">
        <f t="shared" si="136"/>
        <v>9.6952552729006078E-10</v>
      </c>
      <c r="JF41" s="86">
        <f t="shared" si="137"/>
        <v>2.1305357448014265E-9</v>
      </c>
      <c r="JG41" s="86">
        <f t="shared" si="138"/>
        <v>9.4184666435138074E-10</v>
      </c>
      <c r="JH41" s="86">
        <f t="shared" si="139"/>
        <v>2.0039747150162256E-10</v>
      </c>
      <c r="JI41" s="86">
        <f t="shared" si="140"/>
        <v>1.036073895170477E-10</v>
      </c>
      <c r="JJ41" s="86">
        <f t="shared" si="141"/>
        <v>9.3142823078244955E-9</v>
      </c>
      <c r="JK41" s="86">
        <f t="shared" si="142"/>
        <v>9.3489174367947665E-8</v>
      </c>
      <c r="JL41" s="86">
        <f t="shared" si="143"/>
        <v>3.0720419777542584E-12</v>
      </c>
      <c r="JM41" s="86">
        <f t="shared" si="144"/>
        <v>9.4341503589891246E-17</v>
      </c>
    </row>
    <row r="42" spans="2:273" x14ac:dyDescent="0.25">
      <c r="B42" s="2">
        <v>15</v>
      </c>
      <c r="C42" s="37">
        <v>81.447000000000003</v>
      </c>
      <c r="D42" s="37">
        <v>84.016999999999996</v>
      </c>
      <c r="E42" s="37">
        <v>83.983000000000004</v>
      </c>
      <c r="F42" s="37">
        <v>84</v>
      </c>
      <c r="G42" s="37">
        <v>83.832999999999998</v>
      </c>
      <c r="H42" s="37">
        <v>84.295000000000002</v>
      </c>
      <c r="I42" s="37">
        <v>87.869</v>
      </c>
      <c r="J42" s="37">
        <v>91.933999999999997</v>
      </c>
      <c r="K42" s="37">
        <v>87.066000000000003</v>
      </c>
      <c r="L42" s="37">
        <v>84.59</v>
      </c>
      <c r="M42" s="37">
        <v>84.197000000000003</v>
      </c>
      <c r="N42" s="37">
        <v>84.585999999999999</v>
      </c>
      <c r="O42" s="37">
        <v>81.085999999999999</v>
      </c>
      <c r="P42" s="37">
        <v>80.804000000000002</v>
      </c>
      <c r="Q42" s="37">
        <v>79.688999999999993</v>
      </c>
      <c r="S42" s="4">
        <f t="shared" si="8"/>
        <v>82.606156440499106</v>
      </c>
      <c r="T42" s="4">
        <f t="shared" si="9"/>
        <v>85.719004680388068</v>
      </c>
      <c r="U42" s="4">
        <f t="shared" si="10"/>
        <v>84.907213084132991</v>
      </c>
      <c r="V42" s="4">
        <f t="shared" si="11"/>
        <v>84.991859279192738</v>
      </c>
      <c r="W42" s="4">
        <f t="shared" si="12"/>
        <v>84.847603953718462</v>
      </c>
      <c r="X42" s="4">
        <f t="shared" si="13"/>
        <v>85.639956326540926</v>
      </c>
      <c r="Y42" s="4">
        <f t="shared" si="14"/>
        <v>88.459584181362644</v>
      </c>
      <c r="Z42" s="4">
        <f t="shared" si="15"/>
        <v>91.774547633996292</v>
      </c>
      <c r="AA42" s="4">
        <f t="shared" si="16"/>
        <v>88.335427386180115</v>
      </c>
      <c r="AB42" s="4">
        <f t="shared" si="17"/>
        <v>85.101187401176006</v>
      </c>
      <c r="AC42" s="4">
        <f t="shared" si="18"/>
        <v>84.615414107630357</v>
      </c>
      <c r="AD42" s="4">
        <f t="shared" si="19"/>
        <v>85.436899123862474</v>
      </c>
      <c r="AE42" s="4">
        <f t="shared" si="20"/>
        <v>82.656954764052088</v>
      </c>
      <c r="AF42" s="4">
        <f t="shared" si="21"/>
        <v>79.796966676781068</v>
      </c>
      <c r="AG42" s="4" t="e">
        <f t="shared" si="22"/>
        <v>#N/A</v>
      </c>
      <c r="AI42" s="4">
        <f t="shared" si="23"/>
        <v>-1.1591564404991033</v>
      </c>
      <c r="AJ42" s="4">
        <f t="shared" si="24"/>
        <v>-1.7020046803880717</v>
      </c>
      <c r="AK42" s="4">
        <f t="shared" si="25"/>
        <v>-0.92421308413298675</v>
      </c>
      <c r="AL42" s="4">
        <f t="shared" si="26"/>
        <v>-0.99185927919273809</v>
      </c>
      <c r="AM42" s="4">
        <f t="shared" si="27"/>
        <v>-1.0146039537184635</v>
      </c>
      <c r="AN42" s="4">
        <f t="shared" si="28"/>
        <v>-1.3449563265409239</v>
      </c>
      <c r="AO42" s="4">
        <f t="shared" si="29"/>
        <v>-0.59058418136264379</v>
      </c>
      <c r="AP42" s="4">
        <f t="shared" si="30"/>
        <v>0.15945236600370549</v>
      </c>
      <c r="AQ42" s="4">
        <f t="shared" si="31"/>
        <v>-1.2694273861801122</v>
      </c>
      <c r="AR42" s="4">
        <f t="shared" si="32"/>
        <v>-0.51118740117600225</v>
      </c>
      <c r="AS42" s="4">
        <f t="shared" si="33"/>
        <v>-0.41841410763035469</v>
      </c>
      <c r="AT42" s="4">
        <f t="shared" si="34"/>
        <v>-0.8508991238624759</v>
      </c>
      <c r="AU42" s="4">
        <f t="shared" si="35"/>
        <v>-1.5709547640520896</v>
      </c>
      <c r="AV42" s="4">
        <f t="shared" si="36"/>
        <v>1.0070333232189341</v>
      </c>
      <c r="AW42" s="4">
        <f t="shared" si="36"/>
        <v>0</v>
      </c>
      <c r="AY42" s="2">
        <f t="shared" si="96"/>
        <v>82.606149150501622</v>
      </c>
      <c r="AZ42" s="2">
        <f t="shared" si="37"/>
        <v>85.718932178072961</v>
      </c>
      <c r="BA42" s="2">
        <f t="shared" si="37"/>
        <v>84.90716919497892</v>
      </c>
      <c r="BB42" s="2">
        <f t="shared" si="37"/>
        <v>84.991767482048715</v>
      </c>
      <c r="BC42" s="2">
        <f t="shared" si="37"/>
        <v>84.847510974622921</v>
      </c>
      <c r="BD42" s="2">
        <f t="shared" si="37"/>
        <v>85.639949468157965</v>
      </c>
      <c r="BE42" s="2">
        <f t="shared" si="37"/>
        <v>88.459581424309278</v>
      </c>
      <c r="BF42" s="2">
        <f t="shared" si="37"/>
        <v>91.774541911571163</v>
      </c>
      <c r="BG42" s="2">
        <f t="shared" si="37"/>
        <v>88.335424635584459</v>
      </c>
      <c r="BH42" s="2">
        <f t="shared" si="37"/>
        <v>85.101186752539007</v>
      </c>
      <c r="BI42" s="2">
        <f t="shared" si="37"/>
        <v>84.615413756620654</v>
      </c>
      <c r="BJ42" s="2">
        <f t="shared" si="37"/>
        <v>85.436875291409009</v>
      </c>
      <c r="BK42" s="2">
        <f t="shared" si="37"/>
        <v>82.656765840798499</v>
      </c>
      <c r="BL42" s="2">
        <f t="shared" si="37"/>
        <v>79.796966663946208</v>
      </c>
      <c r="BM42" s="2" t="e">
        <f t="shared" si="37"/>
        <v>#N/A</v>
      </c>
      <c r="BO42" s="2">
        <f t="shared" si="38"/>
        <v>81.447000000000003</v>
      </c>
      <c r="BP42" s="2">
        <f t="shared" si="39"/>
        <v>84.016999999999996</v>
      </c>
      <c r="BQ42" s="2">
        <f t="shared" si="40"/>
        <v>83.983000000000004</v>
      </c>
      <c r="BR42" s="2">
        <f t="shared" si="41"/>
        <v>84</v>
      </c>
      <c r="BS42" s="2">
        <f t="shared" si="42"/>
        <v>83.832999999999998</v>
      </c>
      <c r="BT42" s="2">
        <f t="shared" si="43"/>
        <v>84.295000000000002</v>
      </c>
      <c r="BU42" s="2">
        <f t="shared" si="44"/>
        <v>87.869</v>
      </c>
      <c r="BV42" s="2">
        <f t="shared" si="45"/>
        <v>91.933999999999997</v>
      </c>
      <c r="BW42" s="2">
        <f t="shared" si="46"/>
        <v>87.066000000000003</v>
      </c>
      <c r="BX42" s="2">
        <f t="shared" si="47"/>
        <v>84.59</v>
      </c>
      <c r="BY42" s="2">
        <f t="shared" si="48"/>
        <v>84.197000000000003</v>
      </c>
      <c r="BZ42" s="2">
        <f t="shared" si="49"/>
        <v>84.585999999999999</v>
      </c>
      <c r="CA42" s="2">
        <f t="shared" si="50"/>
        <v>81.085999999999999</v>
      </c>
      <c r="CB42" s="2">
        <f t="shared" si="51"/>
        <v>80.804000000000002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82.690801872546032</v>
      </c>
      <c r="DL42" s="2">
        <f t="shared" si="70"/>
        <v>85.711508170596659</v>
      </c>
      <c r="DM42" s="2">
        <f t="shared" si="70"/>
        <v>85.003951705696423</v>
      </c>
      <c r="DN42" s="2">
        <f t="shared" si="70"/>
        <v>84.939325783972123</v>
      </c>
      <c r="DO42" s="2">
        <f t="shared" si="70"/>
        <v>84.797277584204423</v>
      </c>
      <c r="DP42" s="2">
        <f t="shared" si="70"/>
        <v>85.638191784959218</v>
      </c>
      <c r="DQ42" s="2">
        <f t="shared" si="70"/>
        <v>88.632546934460862</v>
      </c>
      <c r="DR42" s="2">
        <f t="shared" si="70"/>
        <v>91.920248263364542</v>
      </c>
      <c r="DS42" s="2">
        <f t="shared" si="70"/>
        <v>88.681399929527828</v>
      </c>
      <c r="DT42" s="2">
        <f t="shared" si="70"/>
        <v>85.153736031410446</v>
      </c>
      <c r="DU42" s="2">
        <f t="shared" si="70"/>
        <v>84.462044755962509</v>
      </c>
      <c r="DV42" s="2">
        <f t="shared" si="70"/>
        <v>85.365588341890671</v>
      </c>
      <c r="DW42" s="2">
        <f t="shared" si="70"/>
        <v>82.11043480300188</v>
      </c>
      <c r="DX42" s="2">
        <f t="shared" si="70"/>
        <v>80.004363696060025</v>
      </c>
      <c r="DY42" s="2">
        <f t="shared" si="70"/>
        <v>77.452641129032244</v>
      </c>
      <c r="EA42" s="2">
        <f t="shared" si="71"/>
        <v>81.461074511713264</v>
      </c>
      <c r="EB42" s="2">
        <f t="shared" si="72"/>
        <v>85.808220228509256</v>
      </c>
      <c r="EC42" s="2">
        <f t="shared" si="73"/>
        <v>83.778255543848786</v>
      </c>
      <c r="ED42" s="2">
        <f t="shared" si="74"/>
        <v>85.57594600514237</v>
      </c>
      <c r="EE42" s="2">
        <f t="shared" si="75"/>
        <v>85.437266529818501</v>
      </c>
      <c r="EF42" s="2">
        <f t="shared" si="76"/>
        <v>85.663587997107726</v>
      </c>
      <c r="EG42" s="2">
        <f t="shared" si="77"/>
        <v>85.97286047058823</v>
      </c>
      <c r="EH42" s="2">
        <f t="shared" si="78"/>
        <v>89.882263540919467</v>
      </c>
      <c r="EI42" s="2">
        <f t="shared" si="79"/>
        <v>83.506181915009236</v>
      </c>
      <c r="EJ42" s="2">
        <f t="shared" si="80"/>
        <v>84.296640714816093</v>
      </c>
      <c r="EK42" s="2">
        <f t="shared" si="81"/>
        <v>87.024258643571912</v>
      </c>
      <c r="EL42" s="2">
        <f t="shared" si="82"/>
        <v>86.370381795886232</v>
      </c>
      <c r="EM42" s="2">
        <f t="shared" si="83"/>
        <v>88.491133554817281</v>
      </c>
      <c r="EN42" s="2">
        <f t="shared" si="84"/>
        <v>76.004440483383704</v>
      </c>
      <c r="EO42" s="2">
        <f t="shared" si="85"/>
        <v>75.945276671771296</v>
      </c>
      <c r="EQ42" s="2">
        <f t="shared" si="86"/>
        <v>80.557701449129397</v>
      </c>
      <c r="ER42" s="2">
        <f t="shared" si="87"/>
        <v>84.819478234654696</v>
      </c>
      <c r="ES42" s="2">
        <f t="shared" si="87"/>
        <v>83.837932938078268</v>
      </c>
      <c r="ET42" s="2">
        <f t="shared" si="87"/>
        <v>84.991694186191566</v>
      </c>
      <c r="EU42" s="2">
        <f t="shared" si="87"/>
        <v>83.769237069010316</v>
      </c>
      <c r="EV42" s="2">
        <f t="shared" si="87"/>
        <v>83.90911668273867</v>
      </c>
      <c r="EW42" s="2">
        <f t="shared" si="87"/>
        <v>85.026049821533732</v>
      </c>
      <c r="EX42" s="2">
        <f t="shared" si="87"/>
        <v>87.511733305697845</v>
      </c>
      <c r="EY42" s="2">
        <f t="shared" si="87"/>
        <v>84.801627673807502</v>
      </c>
      <c r="EZ42" s="2">
        <f t="shared" si="87"/>
        <v>83.701939425822928</v>
      </c>
      <c r="FA42" s="2">
        <f t="shared" si="87"/>
        <v>85.879984749166923</v>
      </c>
      <c r="FB42" s="2">
        <f t="shared" si="87"/>
        <v>86.304858705488314</v>
      </c>
      <c r="FC42" s="2">
        <f t="shared" si="87"/>
        <v>88.103744766063343</v>
      </c>
      <c r="FD42" s="2">
        <f t="shared" si="87"/>
        <v>86.260134450402148</v>
      </c>
      <c r="FE42" s="2">
        <f t="shared" si="87"/>
        <v>90.677951377613141</v>
      </c>
      <c r="FG42" s="2">
        <f t="shared" si="88"/>
        <v>6.883630695785202E-2</v>
      </c>
      <c r="FH42" s="2">
        <f t="shared" si="89"/>
        <v>7.6800761819571448E-2</v>
      </c>
      <c r="FI42" s="2">
        <f t="shared" si="89"/>
        <v>7.8961426801081036E-2</v>
      </c>
      <c r="FJ42" s="2">
        <f t="shared" si="89"/>
        <v>8.2378284515451164E-2</v>
      </c>
      <c r="FK42" s="2">
        <f t="shared" si="89"/>
        <v>7.8499322817341843E-2</v>
      </c>
      <c r="FL42" s="2">
        <f t="shared" si="89"/>
        <v>6.9460098335814388E-2</v>
      </c>
      <c r="FM42" s="2">
        <f t="shared" si="89"/>
        <v>6.5030846080487634E-2</v>
      </c>
      <c r="FN42" s="2">
        <f t="shared" si="89"/>
        <v>7.148967711163591E-2</v>
      </c>
      <c r="FO42" s="2">
        <f t="shared" si="89"/>
        <v>6.6853448478704419E-2</v>
      </c>
      <c r="FP42" s="2">
        <f t="shared" si="89"/>
        <v>6.1308159281893614E-2</v>
      </c>
      <c r="FQ42" s="2">
        <f t="shared" si="89"/>
        <v>5.9859552984376063E-2</v>
      </c>
      <c r="FR42" s="2">
        <f t="shared" si="89"/>
        <v>7.0947069618419664E-2</v>
      </c>
      <c r="FS42" s="2">
        <f t="shared" si="89"/>
        <v>8.5622642885668399E-2</v>
      </c>
      <c r="FT42" s="2">
        <f t="shared" si="89"/>
        <v>5.1856832746144256E-2</v>
      </c>
      <c r="FU42" s="2">
        <f t="shared" si="89"/>
        <v>4.3908207019859057E-2</v>
      </c>
      <c r="FW42" s="2">
        <f t="shared" si="112"/>
        <v>3.1348728029368782E-6</v>
      </c>
      <c r="FX42" s="2">
        <f t="shared" si="90"/>
        <v>3.5926951092370255E-6</v>
      </c>
      <c r="FY42" s="2">
        <f t="shared" si="90"/>
        <v>3.4694308658777733E-6</v>
      </c>
      <c r="FZ42" s="2">
        <f t="shared" si="90"/>
        <v>3.3951648631962019E-6</v>
      </c>
      <c r="GA42" s="2">
        <f t="shared" si="90"/>
        <v>3.1824514614942349E-6</v>
      </c>
      <c r="GB42" s="2">
        <f t="shared" si="90"/>
        <v>3.6137350393234094E-6</v>
      </c>
      <c r="GC42" s="2">
        <f t="shared" si="90"/>
        <v>4.0653293549996922E-6</v>
      </c>
      <c r="GD42" s="2">
        <f t="shared" si="90"/>
        <v>4.8436536116835186E-6</v>
      </c>
      <c r="GE42" s="2">
        <f t="shared" si="90"/>
        <v>4.5366286256420974E-6</v>
      </c>
      <c r="GF42" s="2">
        <f t="shared" si="90"/>
        <v>3.9392581701016255E-6</v>
      </c>
      <c r="GG42" s="2">
        <f t="shared" si="90"/>
        <v>3.4758326007923374E-6</v>
      </c>
      <c r="GH42" s="2">
        <f t="shared" si="90"/>
        <v>3.0769979647805055E-6</v>
      </c>
      <c r="GI42" s="2">
        <f t="shared" si="90"/>
        <v>3.2339374037006402E-6</v>
      </c>
      <c r="GJ42" s="2">
        <f t="shared" si="90"/>
        <v>2.5660792375246059E-6</v>
      </c>
      <c r="GK42" s="2">
        <f t="shared" si="90"/>
        <v>2.1184097691365037E-6</v>
      </c>
      <c r="GM42" s="86">
        <f t="shared" si="113"/>
        <v>5.8628214485541407E-9</v>
      </c>
      <c r="GN42" s="86">
        <f t="shared" si="91"/>
        <v>5.9531015416291276E-8</v>
      </c>
      <c r="GO42" s="86">
        <f t="shared" si="91"/>
        <v>3.5531509239864672E-8</v>
      </c>
      <c r="GP42" s="86">
        <f t="shared" si="91"/>
        <v>7.7959245307854673E-8</v>
      </c>
      <c r="GQ42" s="86">
        <f t="shared" si="91"/>
        <v>7.7596492154244965E-8</v>
      </c>
      <c r="GR42" s="86">
        <f t="shared" si="91"/>
        <v>5.1709514018330213E-9</v>
      </c>
      <c r="GS42" s="86">
        <f t="shared" si="91"/>
        <v>2.0520026877225717E-9</v>
      </c>
      <c r="GT42" s="86">
        <f t="shared" si="91"/>
        <v>4.4483325952083732E-9</v>
      </c>
      <c r="GU42" s="86">
        <f t="shared" si="91"/>
        <v>2.0125778566428354E-9</v>
      </c>
      <c r="GV42" s="86">
        <f t="shared" si="91"/>
        <v>4.5188823126601104E-10</v>
      </c>
      <c r="GW42" s="86">
        <f t="shared" si="91"/>
        <v>2.398308721435369E-10</v>
      </c>
      <c r="GX42" s="86">
        <f t="shared" si="91"/>
        <v>1.7951499340927598E-8</v>
      </c>
      <c r="GY42" s="86">
        <f t="shared" si="91"/>
        <v>1.6707836277372013E-7</v>
      </c>
      <c r="GZ42" s="86">
        <f t="shared" si="91"/>
        <v>8.0906214812066873E-12</v>
      </c>
      <c r="HA42" s="86">
        <f t="shared" si="91"/>
        <v>3.8562206333319165E-16</v>
      </c>
      <c r="HC42" s="86">
        <f t="shared" si="145"/>
        <v>3.4722954479500674E-26</v>
      </c>
      <c r="HD42" s="86">
        <f t="shared" si="92"/>
        <v>5.8074037637998403E-22</v>
      </c>
      <c r="HE42" s="86">
        <f t="shared" si="92"/>
        <v>1.5098777834183796E-22</v>
      </c>
      <c r="HF42" s="86">
        <f t="shared" si="92"/>
        <v>3.8639305229985316E-23</v>
      </c>
      <c r="HG42" s="86">
        <f t="shared" si="92"/>
        <v>7.5416521699751954E-23</v>
      </c>
      <c r="HH42" s="86">
        <f t="shared" si="92"/>
        <v>3.5565535477082735E-22</v>
      </c>
      <c r="HI42" s="86">
        <f t="shared" si="92"/>
        <v>4.6047000560853847E-23</v>
      </c>
      <c r="HJ42" s="86">
        <f t="shared" si="92"/>
        <v>1.4474842593793343E-23</v>
      </c>
      <c r="HK42" s="86">
        <f t="shared" si="92"/>
        <v>2.4029617683487802E-24</v>
      </c>
      <c r="HL42" s="86">
        <f t="shared" si="92"/>
        <v>6.5699768343297936E-25</v>
      </c>
      <c r="HM42" s="86">
        <f t="shared" si="92"/>
        <v>1.4847898689868876E-24</v>
      </c>
      <c r="HN42" s="86">
        <f t="shared" si="92"/>
        <v>5.9838402454689574E-22</v>
      </c>
      <c r="HO42" s="86">
        <f t="shared" si="92"/>
        <v>5.047519624893439E-22</v>
      </c>
      <c r="HP42" s="86">
        <f t="shared" si="92"/>
        <v>8.953572392841786E-37</v>
      </c>
      <c r="HQ42" s="86">
        <f t="shared" si="92"/>
        <v>6.6663914678532357E-45</v>
      </c>
      <c r="HS42" s="86">
        <f t="shared" si="114"/>
        <v>4.4822820618444334E-64</v>
      </c>
      <c r="HT42" s="86">
        <f t="shared" si="93"/>
        <v>5.5174949572403153E-52</v>
      </c>
      <c r="HU42" s="86">
        <f t="shared" si="93"/>
        <v>6.2431304002536943E-55</v>
      </c>
      <c r="HV42" s="86">
        <f t="shared" si="93"/>
        <v>3.1750652722102158E-56</v>
      </c>
      <c r="HW42" s="86">
        <f t="shared" si="93"/>
        <v>2.6230552164179112E-55</v>
      </c>
      <c r="HX42" s="86">
        <f t="shared" si="93"/>
        <v>2.7683814998687594E-54</v>
      </c>
      <c r="HY42" s="86">
        <f t="shared" si="93"/>
        <v>2.2866968171181973E-56</v>
      </c>
      <c r="HZ42" s="86">
        <f t="shared" si="93"/>
        <v>4.2579233770669683E-58</v>
      </c>
      <c r="IA42" s="86">
        <f t="shared" si="93"/>
        <v>6.3601614132048945E-60</v>
      </c>
      <c r="IB42" s="86">
        <f t="shared" si="93"/>
        <v>1.4365480993915718E-61</v>
      </c>
      <c r="IC42" s="86">
        <f t="shared" si="93"/>
        <v>7.6120954457619203E-61</v>
      </c>
      <c r="ID42" s="86">
        <f t="shared" si="93"/>
        <v>3.7367462061152961E-53</v>
      </c>
      <c r="IE42" s="86">
        <f t="shared" si="93"/>
        <v>1.0577735952130095E-53</v>
      </c>
      <c r="IF42" s="86">
        <f t="shared" si="93"/>
        <v>7.5945757425683272E-32</v>
      </c>
      <c r="IG42" s="86">
        <f t="shared" si="93"/>
        <v>4.9228796323803832E-37</v>
      </c>
      <c r="II42" s="86">
        <f t="shared" si="115"/>
        <v>0</v>
      </c>
      <c r="IJ42" s="86">
        <f t="shared" si="116"/>
        <v>1.2995345993875149E-255</v>
      </c>
      <c r="IK42" s="86">
        <f t="shared" si="117"/>
        <v>1.7694852977364082E-276</v>
      </c>
      <c r="IL42" s="86">
        <f t="shared" si="118"/>
        <v>6.6365528579284665E-286</v>
      </c>
      <c r="IM42" s="86">
        <f t="shared" si="119"/>
        <v>1.1043175330032228E-279</v>
      </c>
      <c r="IN42" s="86">
        <f t="shared" si="120"/>
        <v>6.1677964430891705E-271</v>
      </c>
      <c r="IO42" s="86">
        <f t="shared" si="121"/>
        <v>4.1365128336948911E-278</v>
      </c>
      <c r="IP42" s="86">
        <f t="shared" si="122"/>
        <v>6.0102368290535967E-291</v>
      </c>
      <c r="IQ42" s="86">
        <f t="shared" si="123"/>
        <v>3.9708926263283174E-299</v>
      </c>
      <c r="IR42" s="86">
        <f t="shared" si="124"/>
        <v>5.5491907584098814E-306</v>
      </c>
      <c r="IS42" s="86">
        <f t="shared" si="125"/>
        <v>2.5512743209180159E-303</v>
      </c>
      <c r="IT42" s="86">
        <f t="shared" si="126"/>
        <v>5.0288711321355295E-264</v>
      </c>
      <c r="IU42" s="86">
        <f t="shared" si="127"/>
        <v>7.5482909198004144E-270</v>
      </c>
      <c r="IV42" s="86">
        <f t="shared" si="128"/>
        <v>3.7352338956634549E-198</v>
      </c>
      <c r="IW42" s="86">
        <f t="shared" si="129"/>
        <v>4.750718997758281E-177</v>
      </c>
      <c r="IY42" s="86">
        <f t="shared" si="130"/>
        <v>5.8628214485541407E-9</v>
      </c>
      <c r="IZ42" s="86">
        <f t="shared" si="131"/>
        <v>5.9531015416291859E-8</v>
      </c>
      <c r="JA42" s="86">
        <f t="shared" si="132"/>
        <v>3.5531509239864824E-8</v>
      </c>
      <c r="JB42" s="86">
        <f t="shared" si="133"/>
        <v>7.7959245307854712E-8</v>
      </c>
      <c r="JC42" s="86">
        <f t="shared" si="134"/>
        <v>7.7596492154245044E-8</v>
      </c>
      <c r="JD42" s="86">
        <f t="shared" si="135"/>
        <v>5.170951401833377E-9</v>
      </c>
      <c r="JE42" s="86">
        <f t="shared" si="136"/>
        <v>2.0520026877226176E-9</v>
      </c>
      <c r="JF42" s="86">
        <f t="shared" si="137"/>
        <v>4.4483325952083872E-9</v>
      </c>
      <c r="JG42" s="86">
        <f t="shared" si="138"/>
        <v>2.0125778566428379E-9</v>
      </c>
      <c r="JH42" s="86">
        <f t="shared" si="139"/>
        <v>4.5188823126601172E-10</v>
      </c>
      <c r="JI42" s="86">
        <f t="shared" si="140"/>
        <v>2.398308721435384E-10</v>
      </c>
      <c r="JJ42" s="86">
        <f t="shared" si="141"/>
        <v>1.7951499340928197E-8</v>
      </c>
      <c r="JK42" s="86">
        <f t="shared" si="142"/>
        <v>1.6707836277372063E-7</v>
      </c>
      <c r="JL42" s="86">
        <f t="shared" si="143"/>
        <v>8.0906214812066873E-12</v>
      </c>
      <c r="JM42" s="86">
        <f t="shared" si="144"/>
        <v>3.8562206333319165E-16</v>
      </c>
    </row>
    <row r="43" spans="2:273" x14ac:dyDescent="0.25">
      <c r="B43" s="2">
        <v>16</v>
      </c>
      <c r="C43" s="37">
        <v>81.83</v>
      </c>
      <c r="D43" s="37">
        <v>84.881</v>
      </c>
      <c r="E43" s="37">
        <v>83.965999999999994</v>
      </c>
      <c r="F43" s="37">
        <v>84.575999999999993</v>
      </c>
      <c r="G43" s="37">
        <v>84.683000000000007</v>
      </c>
      <c r="H43" s="37">
        <v>84.966999999999999</v>
      </c>
      <c r="I43" s="37">
        <v>87.081999999999994</v>
      </c>
      <c r="J43" s="37">
        <v>90.835999999999999</v>
      </c>
      <c r="K43" s="37">
        <v>87.802999999999997</v>
      </c>
      <c r="L43" s="37">
        <v>84.573999999999998</v>
      </c>
      <c r="M43" s="37">
        <v>84.097999999999999</v>
      </c>
      <c r="N43" s="37">
        <v>84.414000000000001</v>
      </c>
      <c r="O43" s="37">
        <v>82.052000000000007</v>
      </c>
      <c r="P43" s="37">
        <v>79.956999999999994</v>
      </c>
      <c r="Q43" s="37">
        <v>79.111000000000004</v>
      </c>
      <c r="S43" s="4">
        <f t="shared" si="8"/>
        <v>82.759884960260507</v>
      </c>
      <c r="T43" s="4">
        <f t="shared" si="9"/>
        <v>85.884555079098135</v>
      </c>
      <c r="U43" s="4">
        <f t="shared" si="10"/>
        <v>85.085082146442275</v>
      </c>
      <c r="V43" s="4">
        <f t="shared" si="11"/>
        <v>85.168273517523915</v>
      </c>
      <c r="W43" s="4">
        <f t="shared" si="12"/>
        <v>85.041737987033869</v>
      </c>
      <c r="X43" s="4">
        <f t="shared" si="13"/>
        <v>85.826095313382453</v>
      </c>
      <c r="Y43" s="4">
        <f t="shared" si="14"/>
        <v>88.585964052941492</v>
      </c>
      <c r="Z43" s="4">
        <f t="shared" si="15"/>
        <v>91.914004900592005</v>
      </c>
      <c r="AA43" s="4">
        <f t="shared" si="16"/>
        <v>88.469593764392627</v>
      </c>
      <c r="AB43" s="4">
        <f t="shared" si="17"/>
        <v>85.285671534660054</v>
      </c>
      <c r="AC43" s="4">
        <f t="shared" si="18"/>
        <v>84.848032679604515</v>
      </c>
      <c r="AD43" s="4">
        <f t="shared" si="19"/>
        <v>85.589596938075616</v>
      </c>
      <c r="AE43" s="4">
        <f t="shared" si="20"/>
        <v>82.85341184277577</v>
      </c>
      <c r="AF43" s="4">
        <f t="shared" si="21"/>
        <v>79.956204326318769</v>
      </c>
      <c r="AG43" s="4">
        <f t="shared" si="22"/>
        <v>77.504267075450798</v>
      </c>
      <c r="AI43" s="4">
        <f t="shared" si="23"/>
        <v>-0.92988496026050882</v>
      </c>
      <c r="AJ43" s="4">
        <f t="shared" si="24"/>
        <v>-1.0035550790981347</v>
      </c>
      <c r="AK43" s="4">
        <f t="shared" si="25"/>
        <v>-1.1190821464422811</v>
      </c>
      <c r="AL43" s="4">
        <f t="shared" si="26"/>
        <v>-0.5922735175239211</v>
      </c>
      <c r="AM43" s="4">
        <f t="shared" si="27"/>
        <v>-0.35873798703386228</v>
      </c>
      <c r="AN43" s="4">
        <f t="shared" si="28"/>
        <v>-0.85909531338245415</v>
      </c>
      <c r="AO43" s="4">
        <f t="shared" si="29"/>
        <v>-1.5039640529414982</v>
      </c>
      <c r="AP43" s="4">
        <f t="shared" si="30"/>
        <v>-1.0780049005920063</v>
      </c>
      <c r="AQ43" s="4">
        <f t="shared" si="31"/>
        <v>-0.66659376439262985</v>
      </c>
      <c r="AR43" s="4">
        <f t="shared" si="32"/>
        <v>-0.71167153466005573</v>
      </c>
      <c r="AS43" s="4">
        <f t="shared" si="33"/>
        <v>-0.75003267960451581</v>
      </c>
      <c r="AT43" s="4">
        <f t="shared" si="34"/>
        <v>-1.1755969380756142</v>
      </c>
      <c r="AU43" s="4">
        <f t="shared" si="35"/>
        <v>-0.80141184277576372</v>
      </c>
      <c r="AV43" s="4">
        <f t="shared" ref="AV43:AW58" si="146">IF(OR($B43 &lt; P$230, $B43 &gt; P$233), 0, P43-AF43)</f>
        <v>7.9567368122468451E-4</v>
      </c>
      <c r="AW43" s="4">
        <f t="shared" si="146"/>
        <v>1.6067329245492061</v>
      </c>
      <c r="AY43" s="2">
        <f t="shared" si="96"/>
        <v>82.759870620165103</v>
      </c>
      <c r="AZ43" s="2">
        <f t="shared" ref="AZ43:AZ106" si="147">IF(OR($B43 &lt; D$230, $B43 &gt; D$233), #N/A, ((1-FH43)*DL43) + (FH43 - FX43)*EB43 + (FX43*ER43))</f>
        <v>85.884425533493754</v>
      </c>
      <c r="BA43" s="2">
        <f t="shared" ref="BA43:BA106" si="148">IF(OR($B43 &lt; E$230, $B43 &gt; E$233), #N/A, ((1-FI43)*DM43) + (FI43 - FY43)*EC43 + (FY43*ES43))</f>
        <v>85.08500088490149</v>
      </c>
      <c r="BB43" s="2">
        <f t="shared" ref="BB43:BB106" si="149">IF(OR($B43 &lt; F$230, $B43 &gt; F$233), #N/A, ((1-FJ43)*DN43) + (FJ43 - FZ43)*ED43 + (FZ43*ET43))</f>
        <v>85.168109001110253</v>
      </c>
      <c r="BC43" s="2">
        <f t="shared" ref="BC43:BC106" si="150">IF(OR($B43 &lt; G$230, $B43 &gt; G$233), #N/A, ((1-FK43)*DO43) + (FK43 - GA43)*EE43 + (GA43*EU43))</f>
        <v>85.041573347165297</v>
      </c>
      <c r="BD43" s="2">
        <f t="shared" ref="BD43:BD106" si="151">IF(OR($B43 &lt; H$230, $B43 &gt; H$233), #N/A, ((1-FL43)*DP43) + (FL43 - GB43)*EF43 + (GB43*EV43))</f>
        <v>85.826081697269245</v>
      </c>
      <c r="BE43" s="2">
        <f t="shared" ref="BE43:BE106" si="152">IF(OR($B43 &lt; I$230, $B43 &gt; I$233), #N/A, ((1-FM43)*DQ43) + (FM43 - GC43)*EG43 + (GC43*EW43))</f>
        <v>88.585958410145182</v>
      </c>
      <c r="BF43" s="2">
        <f t="shared" ref="BF43:BF106" si="153">IF(OR($B43 &lt; J$230, $B43 &gt; J$233), #N/A, ((1-FN43)*DR43) + (FN43 - GD43)*EH43 + (GD43*EX43))</f>
        <v>91.913993352228729</v>
      </c>
      <c r="BG43" s="2">
        <f t="shared" ref="BG43:BG106" si="154">IF(OR($B43 &lt; K$230, $B43 &gt; K$233), #N/A, ((1-FO43)*DS43) + (FO43 - GE43)*EI43 + (GE43*EY43))</f>
        <v>88.469588083978138</v>
      </c>
      <c r="BH43" s="2">
        <f t="shared" ref="BH43:BH106" si="155">IF(OR($B43 &lt; L$230, $B43 &gt; L$233), #N/A, ((1-FP43)*DT43) + (FP43 - GF43)*EJ43 + (GF43*EZ43))</f>
        <v>85.285670122333812</v>
      </c>
      <c r="BI43" s="2">
        <f t="shared" ref="BI43:BI106" si="156">IF(OR($B43 &lt; M$230, $B43 &gt; M$233), #N/A, ((1-FQ43)*DU43) + (FQ43 - GG43)*EK43 + (GG43*FA43))</f>
        <v>84.848031895500768</v>
      </c>
      <c r="BJ43" s="2">
        <f t="shared" ref="BJ43:BJ106" si="157">IF(OR($B43 &lt; N$230, $B43 &gt; N$233), #N/A, ((1-FR43)*DV43) + (FR43 - GH43)*EL43 + (GH43*FB43))</f>
        <v>85.589552417205766</v>
      </c>
      <c r="BK43" s="2">
        <f t="shared" ref="BK43:BK106" si="158">IF(OR($B43 &lt; O$230, $B43 &gt; O$233), #N/A, ((1-FS43)*DW43) + (FS43 - GI43)*EM43 + (GI43*FC43))</f>
        <v>82.853084243510366</v>
      </c>
      <c r="BL43" s="2">
        <f t="shared" ref="BL43:BL106" si="159">IF(OR($B43 &lt; P$230, $B43 &gt; P$233), #N/A, ((1-FT43)*DX43) + (FT43 - GJ43)*EN43 + (GJ43*FD43))</f>
        <v>79.956204293778185</v>
      </c>
      <c r="BM43" s="2">
        <f t="shared" ref="BM43:BM106" si="160">IF(OR($B43 &lt; Q$230, $B43 &gt; Q$233), #N/A, ((1-FU43)*DY43) + (FU43 - GK43)*EO43 + (GK43*FE43))</f>
        <v>77.504267075448482</v>
      </c>
      <c r="BO43" s="2">
        <f t="shared" si="38"/>
        <v>81.83</v>
      </c>
      <c r="BP43" s="2">
        <f t="shared" si="39"/>
        <v>84.881</v>
      </c>
      <c r="BQ43" s="2">
        <f t="shared" si="40"/>
        <v>83.965999999999994</v>
      </c>
      <c r="BR43" s="2">
        <f t="shared" si="41"/>
        <v>84.575999999999993</v>
      </c>
      <c r="BS43" s="2">
        <f t="shared" si="42"/>
        <v>84.683000000000007</v>
      </c>
      <c r="BT43" s="2">
        <f t="shared" si="43"/>
        <v>84.966999999999999</v>
      </c>
      <c r="BU43" s="2">
        <f t="shared" si="44"/>
        <v>87.081999999999994</v>
      </c>
      <c r="BV43" s="2">
        <f t="shared" si="45"/>
        <v>90.835999999999999</v>
      </c>
      <c r="BW43" s="2">
        <f t="shared" si="46"/>
        <v>87.802999999999997</v>
      </c>
      <c r="BX43" s="2">
        <f t="shared" si="47"/>
        <v>84.573999999999998</v>
      </c>
      <c r="BY43" s="2">
        <f t="shared" si="48"/>
        <v>84.097999999999999</v>
      </c>
      <c r="BZ43" s="2">
        <f t="shared" si="49"/>
        <v>84.414000000000001</v>
      </c>
      <c r="CA43" s="2">
        <f t="shared" si="50"/>
        <v>82.052000000000007</v>
      </c>
      <c r="CB43" s="2">
        <f t="shared" si="51"/>
        <v>79.956999999999994</v>
      </c>
      <c r="CC43" s="2">
        <f t="shared" si="52"/>
        <v>79.111000000000004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82.872319389912391</v>
      </c>
      <c r="DL43" s="2">
        <f t="shared" ref="DL43:DY58" si="161">BP$228*$B43+BP$229</f>
        <v>85.901173351700308</v>
      </c>
      <c r="DM43" s="2">
        <f t="shared" si="161"/>
        <v>85.216609837128232</v>
      </c>
      <c r="DN43" s="2">
        <f t="shared" si="161"/>
        <v>85.138982578397219</v>
      </c>
      <c r="DO43" s="2">
        <f t="shared" si="161"/>
        <v>85.015521486643436</v>
      </c>
      <c r="DP43" s="2">
        <f t="shared" si="161"/>
        <v>85.849024161884614</v>
      </c>
      <c r="DQ43" s="2">
        <f t="shared" si="161"/>
        <v>88.793917336152191</v>
      </c>
      <c r="DR43" s="2">
        <f t="shared" si="161"/>
        <v>92.097090607067358</v>
      </c>
      <c r="DS43" s="2">
        <f t="shared" si="161"/>
        <v>88.866219520789272</v>
      </c>
      <c r="DT43" s="2">
        <f t="shared" si="161"/>
        <v>85.364123678646934</v>
      </c>
      <c r="DU43" s="2">
        <f t="shared" si="161"/>
        <v>84.705201955541142</v>
      </c>
      <c r="DV43" s="2">
        <f t="shared" si="161"/>
        <v>85.53392826940501</v>
      </c>
      <c r="DW43" s="2">
        <f t="shared" si="161"/>
        <v>82.288288180112573</v>
      </c>
      <c r="DX43" s="2">
        <f t="shared" si="161"/>
        <v>80.193871200750465</v>
      </c>
      <c r="DY43" s="2">
        <f t="shared" si="161"/>
        <v>77.582909090909084</v>
      </c>
      <c r="EA43" s="2">
        <f t="shared" si="71"/>
        <v>81.372634627628699</v>
      </c>
      <c r="EB43" s="2">
        <f t="shared" si="72"/>
        <v>85.700865092491853</v>
      </c>
      <c r="EC43" s="2">
        <f t="shared" si="73"/>
        <v>83.684933064766042</v>
      </c>
      <c r="ED43" s="2">
        <f t="shared" si="74"/>
        <v>85.464028326972524</v>
      </c>
      <c r="EE43" s="2">
        <f t="shared" si="75"/>
        <v>85.320553586862587</v>
      </c>
      <c r="EF43" s="2">
        <f t="shared" si="76"/>
        <v>85.545861894432392</v>
      </c>
      <c r="EG43" s="2">
        <f t="shared" si="77"/>
        <v>85.859203764705867</v>
      </c>
      <c r="EH43" s="2">
        <f t="shared" si="78"/>
        <v>89.745324669057709</v>
      </c>
      <c r="EI43" s="2">
        <f t="shared" si="79"/>
        <v>83.420409855450501</v>
      </c>
      <c r="EJ43" s="2">
        <f t="shared" si="80"/>
        <v>84.190195481508056</v>
      </c>
      <c r="EK43" s="2">
        <f t="shared" si="81"/>
        <v>86.893970297029711</v>
      </c>
      <c r="EL43" s="2">
        <f t="shared" si="82"/>
        <v>86.253863070836545</v>
      </c>
      <c r="EM43" s="2">
        <f t="shared" si="83"/>
        <v>88.353932277025308</v>
      </c>
      <c r="EN43" s="2">
        <f t="shared" si="84"/>
        <v>75.992584290030223</v>
      </c>
      <c r="EO43" s="2">
        <f t="shared" si="85"/>
        <v>75.941820972799519</v>
      </c>
      <c r="EQ43" s="2">
        <f t="shared" si="86"/>
        <v>80.47855180098577</v>
      </c>
      <c r="ER43" s="2">
        <f t="shared" ref="ER43:FE58" si="162">CV$228*$B43+CV$229</f>
        <v>84.722649612012631</v>
      </c>
      <c r="ES43" s="2">
        <f t="shared" si="162"/>
        <v>83.743946485656735</v>
      </c>
      <c r="ET43" s="2">
        <f t="shared" si="162"/>
        <v>84.88600484282145</v>
      </c>
      <c r="EU43" s="2">
        <f t="shared" si="162"/>
        <v>83.670310780329089</v>
      </c>
      <c r="EV43" s="2">
        <f t="shared" si="162"/>
        <v>83.81032907425265</v>
      </c>
      <c r="EW43" s="2">
        <f t="shared" si="162"/>
        <v>84.922703401272599</v>
      </c>
      <c r="EX43" s="2">
        <f t="shared" si="162"/>
        <v>87.401035692603955</v>
      </c>
      <c r="EY43" s="2">
        <f t="shared" si="162"/>
        <v>84.701633541162607</v>
      </c>
      <c r="EZ43" s="2">
        <f t="shared" si="162"/>
        <v>83.601962313993681</v>
      </c>
      <c r="FA43" s="2">
        <f t="shared" si="162"/>
        <v>85.762087605921167</v>
      </c>
      <c r="FB43" s="2">
        <f t="shared" si="162"/>
        <v>86.189001624525829</v>
      </c>
      <c r="FC43" s="2">
        <f t="shared" si="162"/>
        <v>87.970715278097757</v>
      </c>
      <c r="FD43" s="2">
        <f t="shared" si="162"/>
        <v>86.152452949061669</v>
      </c>
      <c r="FE43" s="2">
        <f t="shared" si="162"/>
        <v>90.531150789019676</v>
      </c>
      <c r="FG43" s="2">
        <f t="shared" si="88"/>
        <v>7.4979555255662036E-2</v>
      </c>
      <c r="FH43" s="2">
        <f t="shared" ref="FH43:FU58" si="163">POWER(10,($B43-D$231)/D$229)/(1+POWER(10,($B43-D$231)/D$229))</f>
        <v>8.3590985105808799E-2</v>
      </c>
      <c r="FI43" s="2">
        <f t="shared" si="163"/>
        <v>8.5924902105758177E-2</v>
      </c>
      <c r="FJ43" s="2">
        <f t="shared" si="163"/>
        <v>8.9613768714236375E-2</v>
      </c>
      <c r="FK43" s="2">
        <f t="shared" si="163"/>
        <v>8.542582569138725E-2</v>
      </c>
      <c r="FL43" s="2">
        <f t="shared" si="163"/>
        <v>7.5654493440311582E-2</v>
      </c>
      <c r="FM43" s="2">
        <f t="shared" si="163"/>
        <v>7.0860322976476833E-2</v>
      </c>
      <c r="FN43" s="2">
        <f t="shared" si="163"/>
        <v>7.7849926074302855E-2</v>
      </c>
      <c r="FO43" s="2">
        <f t="shared" si="163"/>
        <v>7.2833579282478342E-2</v>
      </c>
      <c r="FP43" s="2">
        <f t="shared" si="163"/>
        <v>6.6827780219856303E-2</v>
      </c>
      <c r="FQ43" s="2">
        <f t="shared" si="163"/>
        <v>6.5257821512378827E-2</v>
      </c>
      <c r="FR43" s="2">
        <f t="shared" si="163"/>
        <v>7.7263061215546214E-2</v>
      </c>
      <c r="FS43" s="2">
        <f t="shared" si="163"/>
        <v>9.3114171098506143E-2</v>
      </c>
      <c r="FT43" s="2">
        <f t="shared" si="163"/>
        <v>5.6576829512038941E-2</v>
      </c>
      <c r="FU43" s="2">
        <f t="shared" si="163"/>
        <v>4.7941303417337128E-2</v>
      </c>
      <c r="FW43" s="2">
        <f t="shared" si="112"/>
        <v>3.4373186364962905E-6</v>
      </c>
      <c r="FX43" s="2">
        <f t="shared" ref="FX43:FX106" si="164">POWER(10,($B43-D$232)/D$229)/(1+POWER(10,($B43-D$232)/D$229))</f>
        <v>3.9393104872376827E-6</v>
      </c>
      <c r="FY43" s="2">
        <f t="shared" ref="FY43:FY106" si="165">POWER(10,($B43-E$232)/E$229)/(1+POWER(10,($B43-E$232)/E$229))</f>
        <v>3.8041540241178545E-6</v>
      </c>
      <c r="FZ43" s="2">
        <f t="shared" ref="FZ43:FZ106" si="166">POWER(10,($B43-F$232)/F$229)/(1+POWER(10,($B43-F$232)/F$229))</f>
        <v>3.7227230253932358E-6</v>
      </c>
      <c r="GA43" s="2">
        <f t="shared" ref="GA43:GA106" si="167">POWER(10,($B43-G$232)/G$229)/(1+POWER(10,($B43-G$232)/G$229))</f>
        <v>3.4894875664100319E-6</v>
      </c>
      <c r="GB43" s="2">
        <f t="shared" ref="GB43:GB106" si="168">POWER(10,($B43-H$232)/H$229)/(1+POWER(10,($B43-H$232)/H$229))</f>
        <v>3.9623802957861912E-6</v>
      </c>
      <c r="GC43" s="2">
        <f t="shared" ref="GC43:GC106" si="169">POWER(10,($B43-I$232)/I$229)/(1+POWER(10,($B43-I$232)/I$229))</f>
        <v>4.4575432495798074E-6</v>
      </c>
      <c r="GD43" s="2">
        <f t="shared" ref="GD43:GD106" si="170">POWER(10,($B43-J$232)/J$229)/(1+POWER(10,($B43-J$232)/J$229))</f>
        <v>5.3109580930334679E-6</v>
      </c>
      <c r="GE43" s="2">
        <f t="shared" ref="GE43:GE106" si="171">POWER(10,($B43-K$232)/K$229)/(1+POWER(10,($B43-K$232)/K$229))</f>
        <v>4.9743121948300448E-6</v>
      </c>
      <c r="GF43" s="2">
        <f t="shared" ref="GF43:GF106" si="172">POWER(10,($B43-L$232)/L$229)/(1+POWER(10,($B43-L$232)/L$229))</f>
        <v>4.3193090509310407E-6</v>
      </c>
      <c r="GG43" s="2">
        <f t="shared" ref="GG43:GG106" si="173">POWER(10,($B43-M$232)/M$229)/(1+POWER(10,($B43-M$232)/M$229))</f>
        <v>3.8111733821657256E-6</v>
      </c>
      <c r="GH43" s="2">
        <f t="shared" ref="GH43:GH106" si="174">POWER(10,($B43-N$232)/N$229)/(1+POWER(10,($B43-N$232)/N$229))</f>
        <v>3.3738601763838118E-6</v>
      </c>
      <c r="GI43" s="2">
        <f t="shared" ref="GI43:GI106" si="175">POWER(10,($B43-O$232)/O$229)/(1+POWER(10,($B43-O$232)/O$229))</f>
        <v>3.5459407445003705E-6</v>
      </c>
      <c r="GJ43" s="2">
        <f t="shared" ref="GJ43:GJ106" si="176">POWER(10,($B43-P$232)/P$229)/(1+POWER(10,($B43-P$232)/P$229))</f>
        <v>2.8136492369443591E-6</v>
      </c>
      <c r="GK43" s="2">
        <f t="shared" ref="GK43:GK106" si="177">POWER(10,($B43-Q$232)/Q$229)/(1+POWER(10,($B43-Q$232)/Q$229))</f>
        <v>2.3227896476223213E-6</v>
      </c>
      <c r="GM43" s="86">
        <f t="shared" si="113"/>
        <v>1.1757497283457945E-8</v>
      </c>
      <c r="GN43" s="86">
        <f t="shared" ref="GN43:GN106" si="178" xml:space="preserve"> _xlfn.NORM.DIST($B43, D$7, ABS(D$11), TRUE) * _xlfn.NORM.DIST(($B43 - D$7)*D$15, 0, ABS(D$11), TRUE) * 2</f>
        <v>1.0840395703386858E-7</v>
      </c>
      <c r="GO43" s="86">
        <f t="shared" ref="GO43:GO106" si="179" xml:space="preserve"> _xlfn.NORM.DIST($B43, E$7, ABS(E$11), TRUE) * _xlfn.NORM.DIST(($B43 - E$7)*E$15, 0, ABS(E$11), TRUE) * 2</f>
        <v>6.70825033743723E-8</v>
      </c>
      <c r="GP43" s="86">
        <f t="shared" ref="GP43:GP106" si="180" xml:space="preserve"> _xlfn.NORM.DIST($B43, F$7, ABS(F$11), TRUE) * _xlfn.NORM.DIST(($B43 - F$7)*F$15, 0, ABS(F$11), TRUE) * 2</f>
        <v>1.4245139108751261E-7</v>
      </c>
      <c r="GQ43" s="86">
        <f t="shared" ref="GQ43:GQ106" si="181" xml:space="preserve"> _xlfn.NORM.DIST($B43, G$7, ABS(G$11), TRUE) * _xlfn.NORM.DIST(($B43 - G$7)*G$15, 0, ABS(G$11), TRUE) * 2</f>
        <v>1.4003324592057204E-7</v>
      </c>
      <c r="GR43" s="86">
        <f t="shared" ref="GR43:GR106" si="182" xml:space="preserve"> _xlfn.NORM.DIST($B43, H$7, ABS(H$11), TRUE) * _xlfn.NORM.DIST(($B43 - H$7)*H$15, 0, ABS(H$11), TRUE) * 2</f>
        <v>1.0467499259647182E-8</v>
      </c>
      <c r="GS43" s="86">
        <f t="shared" ref="GS43:GS106" si="183" xml:space="preserve"> _xlfn.NORM.DIST($B43, I$7, ABS(I$11), TRUE) * _xlfn.NORM.DIST(($B43 - I$7)*I$15, 0, ABS(I$11), TRUE) * 2</f>
        <v>4.2817415284818536E-9</v>
      </c>
      <c r="GT43" s="86">
        <f t="shared" ref="GT43:GT106" si="184" xml:space="preserve"> _xlfn.NORM.DIST($B43, J$7, ABS(J$11), TRUE) * _xlfn.NORM.DIST(($B43 - J$7)*J$15, 0, ABS(J$11), TRUE) * 2</f>
        <v>9.1561454072124916E-9</v>
      </c>
      <c r="GU43" s="86">
        <f t="shared" ref="GU43:GU106" si="185" xml:space="preserve"> _xlfn.NORM.DIST($B43, K$7, ABS(K$11), TRUE) * _xlfn.NORM.DIST(($B43 - K$7)*K$15, 0, ABS(K$11), TRUE) * 2</f>
        <v>4.238361838746001E-9</v>
      </c>
      <c r="GV43" s="86">
        <f t="shared" ref="GV43:GV106" si="186" xml:space="preserve"> _xlfn.NORM.DIST($B43, L$7, ABS(L$11), TRUE) * _xlfn.NORM.DIST(($B43 - L$7)*L$15, 0, ABS(L$11), TRUE) * 2</f>
        <v>1.0032789693478463E-9</v>
      </c>
      <c r="GW43" s="86">
        <f t="shared" ref="GW43:GW106" si="187" xml:space="preserve"> _xlfn.NORM.DIST($B43, M$7, ABS(M$11), TRUE) * _xlfn.NORM.DIST(($B43 - M$7)*M$15, 0, ABS(M$11), TRUE) * 2</f>
        <v>5.4630781251418312E-10</v>
      </c>
      <c r="GX43" s="86">
        <f t="shared" ref="GX43:GX106" si="188" xml:space="preserve"> _xlfn.NORM.DIST($B43, N$7, ABS(N$11), TRUE) * _xlfn.NORM.DIST(($B43 - N$7)*N$15, 0, ABS(N$11), TRUE) * 2</f>
        <v>3.4177533590750394E-8</v>
      </c>
      <c r="GY43" s="86">
        <f t="shared" ref="GY43:GY106" si="189" xml:space="preserve"> _xlfn.NORM.DIST($B43, O$7, ABS(O$11), TRUE) * _xlfn.NORM.DIST(($B43 - O$7)*O$15, 0, ABS(O$11), TRUE) * 2</f>
        <v>2.953403485798771E-7</v>
      </c>
      <c r="GZ43" s="86">
        <f t="shared" ref="GZ43:GZ106" si="190" xml:space="preserve"> _xlfn.NORM.DIST($B43, P$7, ABS(P$11), TRUE) * _xlfn.NORM.DIST(($B43 - P$7)*P$15, 0, ABS(P$11), TRUE) * 2</f>
        <v>2.0916425828724059E-11</v>
      </c>
      <c r="HA43" s="86">
        <f t="shared" ref="HA43:HA106" si="191" xml:space="preserve"> _xlfn.NORM.DIST($B43, Q$7, ABS(Q$11), TRUE) * _xlfn.NORM.DIST(($B43 - Q$7)*Q$15, 0, ABS(Q$11), TRUE) * 2</f>
        <v>1.5326102396637962E-15</v>
      </c>
      <c r="HC43" s="86">
        <f t="shared" si="145"/>
        <v>1.6800261522395157E-25</v>
      </c>
      <c r="HD43" s="86">
        <f t="shared" ref="HD43:HD106" si="192" xml:space="preserve"> _xlfn.NORM.DIST($B43, D$8, ABS(D$12), TRUE) * _xlfn.NORM.DIST(($B43 - D$8)*D$16, 0, ABS(D$12), TRUE) * 2</f>
        <v>2.1128054656801021E-21</v>
      </c>
      <c r="HE43" s="86">
        <f t="shared" ref="HE43:HE106" si="193" xml:space="preserve"> _xlfn.NORM.DIST($B43, E$8, ABS(E$12), TRUE) * _xlfn.NORM.DIST(($B43 - E$8)*E$16, 0, ABS(E$12), TRUE) * 2</f>
        <v>5.8730921975987652E-22</v>
      </c>
      <c r="HF43" s="86">
        <f t="shared" ref="HF43:HF106" si="194" xml:space="preserve"> _xlfn.NORM.DIST($B43, F$8, ABS(F$12), TRUE) * _xlfn.NORM.DIST(($B43 - F$8)*F$16, 0, ABS(F$12), TRUE) * 2</f>
        <v>1.5638889660967584E-22</v>
      </c>
      <c r="HG43" s="86">
        <f t="shared" ref="HG43:HG106" si="195" xml:space="preserve"> _xlfn.NORM.DIST($B43, G$8, ABS(G$12), TRUE) * _xlfn.NORM.DIST(($B43 - G$8)*G$16, 0, ABS(G$12), TRUE) * 2</f>
        <v>2.9577122535677591E-22</v>
      </c>
      <c r="HH43" s="86">
        <f t="shared" ref="HH43:HH106" si="196" xml:space="preserve"> _xlfn.NORM.DIST($B43, H$8, ABS(H$12), TRUE) * _xlfn.NORM.DIST(($B43 - H$8)*H$16, 0, ABS(H$12), TRUE) * 2</f>
        <v>1.3543602513741899E-21</v>
      </c>
      <c r="HI43" s="86">
        <f t="shared" ref="HI43:HI106" si="197" xml:space="preserve"> _xlfn.NORM.DIST($B43, I$8, ABS(I$12), TRUE) * _xlfn.NORM.DIST(($B43 - I$8)*I$16, 0, ABS(I$12), TRUE) * 2</f>
        <v>1.8603971074356299E-22</v>
      </c>
      <c r="HJ43" s="86">
        <f t="shared" ref="HJ43:HJ106" si="198" xml:space="preserve"> _xlfn.NORM.DIST($B43, J$8, ABS(J$12), TRUE) * _xlfn.NORM.DIST(($B43 - J$8)*J$16, 0, ABS(J$12), TRUE) * 2</f>
        <v>6.2648929664500684E-23</v>
      </c>
      <c r="HK43" s="86">
        <f t="shared" ref="HK43:HK106" si="199" xml:space="preserve"> _xlfn.NORM.DIST($B43, K$8, ABS(K$12), TRUE) * _xlfn.NORM.DIST(($B43 - K$8)*K$16, 0, ABS(K$12), TRUE) * 2</f>
        <v>1.0806628941947815E-23</v>
      </c>
      <c r="HL43" s="86">
        <f t="shared" ref="HL43:HL106" si="200" xml:space="preserve"> _xlfn.NORM.DIST($B43, L$8, ABS(L$12), TRUE) * _xlfn.NORM.DIST(($B43 - L$8)*L$16, 0, ABS(L$12), TRUE) * 2</f>
        <v>3.0092510142235022E-24</v>
      </c>
      <c r="HM43" s="86">
        <f t="shared" ref="HM43:HM106" si="201" xml:space="preserve"> _xlfn.NORM.DIST($B43, M$8, ABS(M$12), TRUE) * _xlfn.NORM.DIST(($B43 - M$8)*M$16, 0, ABS(M$12), TRUE) * 2</f>
        <v>6.5804297384024541E-24</v>
      </c>
      <c r="HN43" s="86">
        <f t="shared" ref="HN43:HN106" si="202" xml:space="preserve"> _xlfn.NORM.DIST($B43, N$8, ABS(N$12), TRUE) * _xlfn.NORM.DIST(($B43 - N$8)*N$16, 0, ABS(N$12), TRUE) * 2</f>
        <v>2.1874380573648512E-21</v>
      </c>
      <c r="HO43" s="86">
        <f t="shared" ref="HO43:HO106" si="203" xml:space="preserve"> _xlfn.NORM.DIST($B43, O$8, ABS(O$12), TRUE) * _xlfn.NORM.DIST(($B43 - O$8)*O$16, 0, ABS(O$12), TRUE) * 2</f>
        <v>1.885653929292891E-21</v>
      </c>
      <c r="HP43" s="86">
        <f t="shared" ref="HP43:HP106" si="204" xml:space="preserve"> _xlfn.NORM.DIST($B43, P$8, ABS(P$12), TRUE) * _xlfn.NORM.DIST(($B43 - P$8)*P$16, 0, ABS(P$12), TRUE) * 2</f>
        <v>8.7958624750403996E-36</v>
      </c>
      <c r="HQ43" s="86">
        <f t="shared" ref="HQ43:HQ106" si="205" xml:space="preserve"> _xlfn.NORM.DIST($B43, Q$8, ABS(Q$12), TRUE) * _xlfn.NORM.DIST(($B43 - Q$8)*Q$16, 0, ABS(Q$12), TRUE) * 2</f>
        <v>1.156334894743143E-43</v>
      </c>
      <c r="HS43" s="86">
        <f t="shared" si="114"/>
        <v>5.9123944133481351E-63</v>
      </c>
      <c r="HT43" s="86">
        <f t="shared" ref="HT43:HT106" si="206" xml:space="preserve"> _xlfn.NORM.DIST($B43, D$9, ABS(D$13), TRUE) * _xlfn.NORM.DIST(($B43 - D$9)*D$17, 0, ABS(D$13), TRUE) * 2</f>
        <v>4.4263173369995921E-51</v>
      </c>
      <c r="HU43" s="86">
        <f t="shared" ref="HU43:HU106" si="207" xml:space="preserve"> _xlfn.NORM.DIST($B43, E$9, ABS(E$13), TRUE) * _xlfn.NORM.DIST(($B43 - E$9)*E$17, 0, ABS(E$13), TRUE) * 2</f>
        <v>5.7604620289205678E-54</v>
      </c>
      <c r="HV43" s="86">
        <f t="shared" ref="HV43:HV106" si="208" xml:space="preserve"> _xlfn.NORM.DIST($B43, F$9, ABS(F$13), TRUE) * _xlfn.NORM.DIST(($B43 - F$9)*F$17, 0, ABS(F$13), TRUE) * 2</f>
        <v>3.1139356451767483E-55</v>
      </c>
      <c r="HW43" s="86">
        <f t="shared" ref="HW43:HW106" si="209" xml:space="preserve"> _xlfn.NORM.DIST($B43, G$9, ABS(G$13), TRUE) * _xlfn.NORM.DIST(($B43 - G$9)*G$17, 0, ABS(G$13), TRUE) * 2</f>
        <v>2.4336913988868121E-54</v>
      </c>
      <c r="HX43" s="86">
        <f t="shared" ref="HX43:HX106" si="210" xml:space="preserve"> _xlfn.NORM.DIST($B43, H$9, ABS(H$13), TRUE) * _xlfn.NORM.DIST(($B43 - H$9)*H$17, 0, ABS(H$13), TRUE) * 2</f>
        <v>2.4819234605248899E-53</v>
      </c>
      <c r="HY43" s="86">
        <f t="shared" ref="HY43:HY106" si="211" xml:space="preserve"> _xlfn.NORM.DIST($B43, I$9, ABS(I$13), TRUE) * _xlfn.NORM.DIST(($B43 - I$9)*I$17, 0, ABS(I$13), TRUE) * 2</f>
        <v>2.2518216348841642E-55</v>
      </c>
      <c r="HZ43" s="86">
        <f t="shared" ref="HZ43:HZ106" si="212" xml:space="preserve"> _xlfn.NORM.DIST($B43, J$9, ABS(J$13), TRUE) * _xlfn.NORM.DIST(($B43 - J$9)*J$17, 0, ABS(J$13), TRUE) * 2</f>
        <v>4.7413024066394484E-57</v>
      </c>
      <c r="IA43" s="86">
        <f t="shared" ref="IA43:IA106" si="213" xml:space="preserve"> _xlfn.NORM.DIST($B43, K$9, ABS(K$13), TRUE) * _xlfn.NORM.DIST(($B43 - K$9)*K$17, 0, ABS(K$13), TRUE) * 2</f>
        <v>7.5185773773848859E-59</v>
      </c>
      <c r="IB43" s="86">
        <f t="shared" ref="IB43:IB106" si="214" xml:space="preserve"> _xlfn.NORM.DIST($B43, L$9, ABS(L$13), TRUE) * _xlfn.NORM.DIST(($B43 - L$9)*L$17, 0, ABS(L$13), TRUE) * 2</f>
        <v>1.7580724990251891E-60</v>
      </c>
      <c r="IC43" s="86">
        <f t="shared" ref="IC43:IC106" si="215" xml:space="preserve"> _xlfn.NORM.DIST($B43, M$9, ABS(M$13), TRUE) * _xlfn.NORM.DIST(($B43 - M$9)*M$17, 0, ABS(M$13), TRUE) * 2</f>
        <v>8.8558491816829175E-60</v>
      </c>
      <c r="ID43" s="86">
        <f t="shared" ref="ID43:ID106" si="216" xml:space="preserve"> _xlfn.NORM.DIST($B43, N$9, ABS(N$13), TRUE) * _xlfn.NORM.DIST(($B43 - N$9)*N$17, 0, ABS(N$13), TRUE) * 2</f>
        <v>3.0967934340125703E-52</v>
      </c>
      <c r="IE43" s="86">
        <f t="shared" ref="IE43:IE106" si="217" xml:space="preserve"> _xlfn.NORM.DIST($B43, O$9, ABS(O$13), TRUE) * _xlfn.NORM.DIST(($B43 - O$9)*O$17, 0, ABS(O$13), TRUE) * 2</f>
        <v>9.1516757776332082E-53</v>
      </c>
      <c r="IF43" s="86">
        <f t="shared" ref="IF43:IF106" si="218" xml:space="preserve"> _xlfn.NORM.DIST($B43, P$9, ABS(P$13), TRUE) * _xlfn.NORM.DIST(($B43 - P$9)*P$17, 0, ABS(P$13), TRUE) * 2</f>
        <v>2.5602410953945919E-31</v>
      </c>
      <c r="IG43" s="86">
        <f t="shared" ref="IG43:IG106" si="219" xml:space="preserve"> _xlfn.NORM.DIST($B43, Q$9, ABS(Q$13), TRUE) * _xlfn.NORM.DIST(($B43 - Q$9)*Q$17, 0, ABS(Q$13), TRUE) * 2</f>
        <v>2.0269062714200715E-36</v>
      </c>
      <c r="II43" s="86">
        <f t="shared" si="115"/>
        <v>0</v>
      </c>
      <c r="IJ43" s="86">
        <f t="shared" si="116"/>
        <v>6.6759474036058615E-252</v>
      </c>
      <c r="IK43" s="86">
        <f t="shared" si="117"/>
        <v>1.7892766573620749E-272</v>
      </c>
      <c r="IL43" s="86">
        <f t="shared" si="118"/>
        <v>9.0611626454164504E-282</v>
      </c>
      <c r="IM43" s="86">
        <f t="shared" si="119"/>
        <v>1.1671833678739292E-275</v>
      </c>
      <c r="IN43" s="86">
        <f t="shared" si="120"/>
        <v>5.3312287011274785E-267</v>
      </c>
      <c r="IO43" s="86">
        <f t="shared" si="121"/>
        <v>4.9717762446592881E-274</v>
      </c>
      <c r="IP43" s="86">
        <f t="shared" si="122"/>
        <v>1.2862069669359293E-286</v>
      </c>
      <c r="IQ43" s="86">
        <f t="shared" si="123"/>
        <v>1.0672550732861818E-294</v>
      </c>
      <c r="IR43" s="86">
        <f t="shared" si="124"/>
        <v>1.6770944686998115E-301</v>
      </c>
      <c r="IS43" s="86">
        <f t="shared" si="125"/>
        <v>6.3648636730292823E-299</v>
      </c>
      <c r="IT43" s="86">
        <f t="shared" si="126"/>
        <v>3.0804131322339692E-260</v>
      </c>
      <c r="IU43" s="86">
        <f t="shared" si="127"/>
        <v>5.8118504855062524E-266</v>
      </c>
      <c r="IV43" s="86">
        <f t="shared" si="128"/>
        <v>2.3330434335722393E-195</v>
      </c>
      <c r="IW43" s="86">
        <f t="shared" si="129"/>
        <v>1.3655904378732805E-174</v>
      </c>
      <c r="IY43" s="86">
        <f t="shared" si="130"/>
        <v>1.1757497283457945E-8</v>
      </c>
      <c r="IZ43" s="86">
        <f t="shared" si="131"/>
        <v>1.084039570338707E-7</v>
      </c>
      <c r="JA43" s="86">
        <f t="shared" si="132"/>
        <v>6.7082503374372882E-8</v>
      </c>
      <c r="JB43" s="86">
        <f t="shared" si="133"/>
        <v>1.4245139108751277E-7</v>
      </c>
      <c r="JC43" s="86">
        <f t="shared" si="134"/>
        <v>1.4003324592057233E-7</v>
      </c>
      <c r="JD43" s="86">
        <f t="shared" si="135"/>
        <v>1.0467499259648537E-8</v>
      </c>
      <c r="JE43" s="86">
        <f t="shared" si="136"/>
        <v>4.2817415284820398E-9</v>
      </c>
      <c r="JF43" s="86">
        <f t="shared" si="137"/>
        <v>9.1561454072125545E-9</v>
      </c>
      <c r="JG43" s="86">
        <f t="shared" si="138"/>
        <v>4.2383618387460117E-9</v>
      </c>
      <c r="JH43" s="86">
        <f t="shared" si="139"/>
        <v>1.0032789693478494E-9</v>
      </c>
      <c r="JI43" s="86">
        <f t="shared" si="140"/>
        <v>5.4630781251418974E-10</v>
      </c>
      <c r="JJ43" s="86">
        <f t="shared" si="141"/>
        <v>3.4177533590752584E-8</v>
      </c>
      <c r="JK43" s="86">
        <f t="shared" si="142"/>
        <v>2.9534034857987901E-7</v>
      </c>
      <c r="JL43" s="86">
        <f t="shared" si="143"/>
        <v>2.0916425828724059E-11</v>
      </c>
      <c r="JM43" s="86">
        <f t="shared" si="144"/>
        <v>1.5326102396637962E-15</v>
      </c>
    </row>
    <row r="44" spans="2:273" x14ac:dyDescent="0.25">
      <c r="B44" s="2">
        <v>17</v>
      </c>
      <c r="C44" s="37">
        <v>83.128</v>
      </c>
      <c r="D44" s="37">
        <v>84.322000000000003</v>
      </c>
      <c r="E44" s="37">
        <v>84.305000000000007</v>
      </c>
      <c r="F44" s="37">
        <v>83.338999999999999</v>
      </c>
      <c r="G44" s="37">
        <v>84.05</v>
      </c>
      <c r="H44" s="37">
        <v>83.983999999999995</v>
      </c>
      <c r="I44" s="37">
        <v>88.212999999999994</v>
      </c>
      <c r="J44" s="37">
        <v>91.507999999999996</v>
      </c>
      <c r="K44" s="37">
        <v>87.82</v>
      </c>
      <c r="L44" s="37">
        <v>84.656000000000006</v>
      </c>
      <c r="M44" s="37">
        <v>84.376999999999995</v>
      </c>
      <c r="N44" s="37">
        <v>84.534000000000006</v>
      </c>
      <c r="O44" s="37">
        <v>82.016999999999996</v>
      </c>
      <c r="P44" s="37">
        <v>80.391000000000005</v>
      </c>
      <c r="Q44" s="37">
        <v>78.867000000000004</v>
      </c>
      <c r="S44" s="4">
        <f t="shared" si="8"/>
        <v>82.909417900150117</v>
      </c>
      <c r="T44" s="4">
        <f t="shared" si="9"/>
        <v>86.045844807575733</v>
      </c>
      <c r="U44" s="4">
        <f t="shared" si="10"/>
        <v>85.25770573747036</v>
      </c>
      <c r="V44" s="4">
        <f t="shared" si="11"/>
        <v>85.34024068721358</v>
      </c>
      <c r="W44" s="4">
        <f t="shared" si="12"/>
        <v>85.231267263884291</v>
      </c>
      <c r="X44" s="4">
        <f t="shared" si="13"/>
        <v>86.007852008691927</v>
      </c>
      <c r="Y44" s="4">
        <f t="shared" si="14"/>
        <v>88.707601365006383</v>
      </c>
      <c r="Z44" s="4">
        <f t="shared" si="15"/>
        <v>92.048105544563697</v>
      </c>
      <c r="AA44" s="4">
        <f t="shared" si="16"/>
        <v>88.597728777777505</v>
      </c>
      <c r="AB44" s="4">
        <f t="shared" si="17"/>
        <v>85.465975553217532</v>
      </c>
      <c r="AC44" s="4">
        <f t="shared" si="18"/>
        <v>85.077436719597515</v>
      </c>
      <c r="AD44" s="4">
        <f t="shared" si="19"/>
        <v>85.738935831900264</v>
      </c>
      <c r="AE44" s="4">
        <f t="shared" si="20"/>
        <v>83.048596048240839</v>
      </c>
      <c r="AF44" s="4">
        <f t="shared" si="21"/>
        <v>80.111772970894094</v>
      </c>
      <c r="AG44" s="4">
        <f t="shared" si="22"/>
        <v>77.620347568580286</v>
      </c>
      <c r="AI44" s="4">
        <f t="shared" si="23"/>
        <v>0.21858209984988264</v>
      </c>
      <c r="AJ44" s="4">
        <f t="shared" si="24"/>
        <v>-1.7238448075757304</v>
      </c>
      <c r="AK44" s="4">
        <f t="shared" si="25"/>
        <v>-0.95270573747035314</v>
      </c>
      <c r="AL44" s="4">
        <f t="shared" si="26"/>
        <v>-2.0012406872135813</v>
      </c>
      <c r="AM44" s="4">
        <f t="shared" si="27"/>
        <v>-1.181267263884294</v>
      </c>
      <c r="AN44" s="4">
        <f t="shared" si="28"/>
        <v>-2.0238520086919323</v>
      </c>
      <c r="AO44" s="4">
        <f t="shared" si="29"/>
        <v>-0.49460136500638896</v>
      </c>
      <c r="AP44" s="4">
        <f t="shared" si="30"/>
        <v>-0.5401055445637013</v>
      </c>
      <c r="AQ44" s="4">
        <f t="shared" si="31"/>
        <v>-0.77772877777751148</v>
      </c>
      <c r="AR44" s="4">
        <f t="shared" si="32"/>
        <v>-0.80997555321752657</v>
      </c>
      <c r="AS44" s="4">
        <f t="shared" si="33"/>
        <v>-0.70043671959751919</v>
      </c>
      <c r="AT44" s="4">
        <f t="shared" si="34"/>
        <v>-1.2049358319002579</v>
      </c>
      <c r="AU44" s="4">
        <f t="shared" si="35"/>
        <v>-1.0315960482408428</v>
      </c>
      <c r="AV44" s="4">
        <f t="shared" si="146"/>
        <v>0.27922702910591113</v>
      </c>
      <c r="AW44" s="4">
        <f t="shared" si="146"/>
        <v>1.2466524314197187</v>
      </c>
      <c r="AY44" s="2">
        <f t="shared" si="96"/>
        <v>82.909390078106682</v>
      </c>
      <c r="AZ44" s="2">
        <f t="shared" si="147"/>
        <v>86.045616030449111</v>
      </c>
      <c r="BA44" s="2">
        <f t="shared" si="148"/>
        <v>85.25755718656265</v>
      </c>
      <c r="BB44" s="2">
        <f t="shared" si="149"/>
        <v>85.339949374093919</v>
      </c>
      <c r="BC44" s="2">
        <f t="shared" si="150"/>
        <v>85.230979077890325</v>
      </c>
      <c r="BD44" s="2">
        <f t="shared" si="151"/>
        <v>86.0078253538735</v>
      </c>
      <c r="BE44" s="2">
        <f t="shared" si="152"/>
        <v>88.707589983091893</v>
      </c>
      <c r="BF44" s="2">
        <f t="shared" si="153"/>
        <v>92.048082577296768</v>
      </c>
      <c r="BG44" s="2">
        <f t="shared" si="154"/>
        <v>88.597717220634749</v>
      </c>
      <c r="BH44" s="2">
        <f t="shared" si="155"/>
        <v>85.465972526545556</v>
      </c>
      <c r="BI44" s="2">
        <f t="shared" si="156"/>
        <v>85.077434996578347</v>
      </c>
      <c r="BJ44" s="2">
        <f t="shared" si="157"/>
        <v>85.738853702039293</v>
      </c>
      <c r="BK44" s="2">
        <f t="shared" si="158"/>
        <v>83.048034359885165</v>
      </c>
      <c r="BL44" s="2">
        <f t="shared" si="159"/>
        <v>80.111772889937185</v>
      </c>
      <c r="BM44" s="2">
        <f t="shared" si="160"/>
        <v>77.620347568571532</v>
      </c>
      <c r="BO44" s="2">
        <f t="shared" si="38"/>
        <v>83.128</v>
      </c>
      <c r="BP44" s="2">
        <f t="shared" si="39"/>
        <v>84.322000000000003</v>
      </c>
      <c r="BQ44" s="2">
        <f t="shared" si="40"/>
        <v>84.305000000000007</v>
      </c>
      <c r="BR44" s="2">
        <f t="shared" si="41"/>
        <v>83.338999999999999</v>
      </c>
      <c r="BS44" s="2">
        <f t="shared" si="42"/>
        <v>84.05</v>
      </c>
      <c r="BT44" s="2">
        <f t="shared" si="43"/>
        <v>83.983999999999995</v>
      </c>
      <c r="BU44" s="2">
        <f t="shared" si="44"/>
        <v>88.212999999999994</v>
      </c>
      <c r="BV44" s="2">
        <f t="shared" si="45"/>
        <v>91.507999999999996</v>
      </c>
      <c r="BW44" s="2">
        <f t="shared" si="46"/>
        <v>87.82</v>
      </c>
      <c r="BX44" s="2">
        <f t="shared" si="47"/>
        <v>84.656000000000006</v>
      </c>
      <c r="BY44" s="2">
        <f t="shared" si="48"/>
        <v>84.376999999999995</v>
      </c>
      <c r="BZ44" s="2">
        <f t="shared" si="49"/>
        <v>84.534000000000006</v>
      </c>
      <c r="CA44" s="2">
        <f t="shared" si="50"/>
        <v>82.016999999999996</v>
      </c>
      <c r="CB44" s="2">
        <f t="shared" si="51"/>
        <v>80.391000000000005</v>
      </c>
      <c r="CC44" s="2">
        <f t="shared" si="52"/>
        <v>78.867000000000004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83.05383690727875</v>
      </c>
      <c r="DL44" s="2">
        <f t="shared" si="161"/>
        <v>86.090838532803943</v>
      </c>
      <c r="DM44" s="2">
        <f t="shared" si="161"/>
        <v>85.429267968560055</v>
      </c>
      <c r="DN44" s="2">
        <f t="shared" si="161"/>
        <v>85.3386393728223</v>
      </c>
      <c r="DO44" s="2">
        <f t="shared" si="161"/>
        <v>85.233765389082464</v>
      </c>
      <c r="DP44" s="2">
        <f t="shared" si="161"/>
        <v>86.05985653881001</v>
      </c>
      <c r="DQ44" s="2">
        <f t="shared" si="161"/>
        <v>88.955287737843534</v>
      </c>
      <c r="DR44" s="2">
        <f t="shared" si="161"/>
        <v>92.27393295077016</v>
      </c>
      <c r="DS44" s="2">
        <f t="shared" si="161"/>
        <v>89.051039112050731</v>
      </c>
      <c r="DT44" s="2">
        <f t="shared" si="161"/>
        <v>85.574511325883407</v>
      </c>
      <c r="DU44" s="2">
        <f t="shared" si="161"/>
        <v>84.948359155119789</v>
      </c>
      <c r="DV44" s="2">
        <f t="shared" si="161"/>
        <v>85.702268196919363</v>
      </c>
      <c r="DW44" s="2">
        <f t="shared" si="161"/>
        <v>82.466141557223267</v>
      </c>
      <c r="DX44" s="2">
        <f t="shared" si="161"/>
        <v>80.38337870544089</v>
      </c>
      <c r="DY44" s="2">
        <f t="shared" si="161"/>
        <v>77.713177052785909</v>
      </c>
      <c r="EA44" s="2">
        <f t="shared" si="71"/>
        <v>81.284194743544134</v>
      </c>
      <c r="EB44" s="2">
        <f t="shared" si="72"/>
        <v>85.593509956474435</v>
      </c>
      <c r="EC44" s="2">
        <f t="shared" si="73"/>
        <v>83.591610585683298</v>
      </c>
      <c r="ED44" s="2">
        <f t="shared" si="74"/>
        <v>85.352110648802679</v>
      </c>
      <c r="EE44" s="2">
        <f t="shared" si="75"/>
        <v>85.203840643906659</v>
      </c>
      <c r="EF44" s="2">
        <f t="shared" si="76"/>
        <v>85.428135791757043</v>
      </c>
      <c r="EG44" s="2">
        <f t="shared" si="77"/>
        <v>85.745547058823519</v>
      </c>
      <c r="EH44" s="2">
        <f t="shared" si="78"/>
        <v>89.60838579719595</v>
      </c>
      <c r="EI44" s="2">
        <f t="shared" si="79"/>
        <v>83.334637795891751</v>
      </c>
      <c r="EJ44" s="2">
        <f t="shared" si="80"/>
        <v>84.083750248200033</v>
      </c>
      <c r="EK44" s="2">
        <f t="shared" si="81"/>
        <v>86.763681950487523</v>
      </c>
      <c r="EL44" s="2">
        <f t="shared" si="82"/>
        <v>86.137344345786872</v>
      </c>
      <c r="EM44" s="2">
        <f t="shared" si="83"/>
        <v>88.216730999233334</v>
      </c>
      <c r="EN44" s="2">
        <f t="shared" si="84"/>
        <v>75.980728096676756</v>
      </c>
      <c r="EO44" s="2">
        <f t="shared" si="85"/>
        <v>75.938365273827742</v>
      </c>
      <c r="EQ44" s="2">
        <f t="shared" si="86"/>
        <v>80.399402152842143</v>
      </c>
      <c r="ER44" s="2">
        <f t="shared" si="162"/>
        <v>84.625820989370567</v>
      </c>
      <c r="ES44" s="2">
        <f t="shared" si="162"/>
        <v>83.649960033235217</v>
      </c>
      <c r="ET44" s="2">
        <f t="shared" si="162"/>
        <v>84.780315499451319</v>
      </c>
      <c r="EU44" s="2">
        <f t="shared" si="162"/>
        <v>83.571384491647862</v>
      </c>
      <c r="EV44" s="2">
        <f t="shared" si="162"/>
        <v>83.711541465766643</v>
      </c>
      <c r="EW44" s="2">
        <f t="shared" si="162"/>
        <v>84.819356981011481</v>
      </c>
      <c r="EX44" s="2">
        <f t="shared" si="162"/>
        <v>87.290338079510065</v>
      </c>
      <c r="EY44" s="2">
        <f t="shared" si="162"/>
        <v>84.601639408517727</v>
      </c>
      <c r="EZ44" s="2">
        <f t="shared" si="162"/>
        <v>83.501985202164434</v>
      </c>
      <c r="FA44" s="2">
        <f t="shared" si="162"/>
        <v>85.644190462675411</v>
      </c>
      <c r="FB44" s="2">
        <f t="shared" si="162"/>
        <v>86.07314454356333</v>
      </c>
      <c r="FC44" s="2">
        <f t="shared" si="162"/>
        <v>87.837685790132184</v>
      </c>
      <c r="FD44" s="2">
        <f t="shared" si="162"/>
        <v>86.044771447721189</v>
      </c>
      <c r="FE44" s="2">
        <f t="shared" si="162"/>
        <v>90.384350200426212</v>
      </c>
      <c r="FG44" s="2">
        <f t="shared" si="88"/>
        <v>8.1622995540408666E-2</v>
      </c>
      <c r="FH44" s="2">
        <f t="shared" si="163"/>
        <v>9.0922429765326565E-2</v>
      </c>
      <c r="FI44" s="2">
        <f t="shared" si="163"/>
        <v>9.3440173877292018E-2</v>
      </c>
      <c r="FJ44" s="2">
        <f t="shared" si="163"/>
        <v>9.7417295475442672E-2</v>
      </c>
      <c r="FK44" s="2">
        <f t="shared" si="163"/>
        <v>9.2901883061698373E-2</v>
      </c>
      <c r="FL44" s="2">
        <f t="shared" si="163"/>
        <v>8.2352411500133615E-2</v>
      </c>
      <c r="FM44" s="2">
        <f t="shared" si="163"/>
        <v>7.7169233491946376E-2</v>
      </c>
      <c r="FN44" s="2">
        <f t="shared" si="163"/>
        <v>8.4724396780932354E-2</v>
      </c>
      <c r="FO44" s="2">
        <f t="shared" si="163"/>
        <v>7.930317989447204E-2</v>
      </c>
      <c r="FP44" s="2">
        <f t="shared" si="163"/>
        <v>7.2805794106187177E-2</v>
      </c>
      <c r="FQ44" s="2">
        <f t="shared" si="163"/>
        <v>7.1106097490731698E-2</v>
      </c>
      <c r="FR44" s="2">
        <f t="shared" si="163"/>
        <v>8.4090435004378489E-2</v>
      </c>
      <c r="FS44" s="2">
        <f t="shared" si="163"/>
        <v>0.10118863157851679</v>
      </c>
      <c r="FT44" s="2">
        <f t="shared" si="163"/>
        <v>6.1698483087758424E-2</v>
      </c>
      <c r="FU44" s="2">
        <f t="shared" si="163"/>
        <v>5.2324577521803299E-2</v>
      </c>
      <c r="FW44" s="2">
        <f t="shared" si="112"/>
        <v>3.7689436882339472E-6</v>
      </c>
      <c r="FX44" s="2">
        <f t="shared" si="164"/>
        <v>4.3193664154863997E-6</v>
      </c>
      <c r="FY44" s="2">
        <f t="shared" si="165"/>
        <v>4.1711704113213087E-6</v>
      </c>
      <c r="FZ44" s="2">
        <f t="shared" si="166"/>
        <v>4.0818831615681838E-6</v>
      </c>
      <c r="GA44" s="2">
        <f t="shared" si="167"/>
        <v>3.8261457441731594E-6</v>
      </c>
      <c r="GB44" s="2">
        <f t="shared" si="168"/>
        <v>4.3446619382652228E-6</v>
      </c>
      <c r="GC44" s="2">
        <f t="shared" si="169"/>
        <v>4.8875968795904512E-6</v>
      </c>
      <c r="GD44" s="2">
        <f t="shared" si="170"/>
        <v>5.8233467658070868E-6</v>
      </c>
      <c r="GE44" s="2">
        <f t="shared" si="171"/>
        <v>5.4542222448899454E-6</v>
      </c>
      <c r="GF44" s="2">
        <f t="shared" si="172"/>
        <v>4.7360262231569967E-6</v>
      </c>
      <c r="GG44" s="2">
        <f t="shared" si="173"/>
        <v>4.1788669787169441E-6</v>
      </c>
      <c r="GH44" s="2">
        <f t="shared" si="174"/>
        <v>3.6993629160834292E-6</v>
      </c>
      <c r="GI44" s="2">
        <f t="shared" si="175"/>
        <v>3.8880453810368706E-6</v>
      </c>
      <c r="GJ44" s="2">
        <f t="shared" si="176"/>
        <v>3.0851042024349604E-6</v>
      </c>
      <c r="GK44" s="2">
        <f t="shared" si="177"/>
        <v>2.5468876320911523E-6</v>
      </c>
      <c r="GM44" s="86">
        <f t="shared" si="113"/>
        <v>2.3264420832884632E-8</v>
      </c>
      <c r="GN44" s="86">
        <f t="shared" si="178"/>
        <v>1.9517143807318563E-7</v>
      </c>
      <c r="GO44" s="86">
        <f t="shared" si="179"/>
        <v>1.2509113478814706E-7</v>
      </c>
      <c r="GP44" s="86">
        <f t="shared" si="180"/>
        <v>2.5727260468740085E-7</v>
      </c>
      <c r="GQ44" s="86">
        <f t="shared" si="181"/>
        <v>2.4989567573925104E-7</v>
      </c>
      <c r="GR44" s="86">
        <f t="shared" si="182"/>
        <v>2.0900930324059553E-8</v>
      </c>
      <c r="GS44" s="86">
        <f t="shared" si="183"/>
        <v>8.8083036641743521E-9</v>
      </c>
      <c r="GT44" s="86">
        <f t="shared" si="184"/>
        <v>1.8579794763949436E-8</v>
      </c>
      <c r="GU44" s="86">
        <f t="shared" si="185"/>
        <v>8.7967426345007421E-9</v>
      </c>
      <c r="GV44" s="86">
        <f t="shared" si="186"/>
        <v>2.1931579485462322E-9</v>
      </c>
      <c r="GW44" s="86">
        <f t="shared" si="187"/>
        <v>1.2245976008581967E-9</v>
      </c>
      <c r="GX44" s="86">
        <f t="shared" si="188"/>
        <v>6.4279793852196878E-8</v>
      </c>
      <c r="GY44" s="86">
        <f t="shared" si="189"/>
        <v>5.1638573252157722E-7</v>
      </c>
      <c r="GZ44" s="86">
        <f t="shared" si="190"/>
        <v>5.3082295444334089E-11</v>
      </c>
      <c r="HA44" s="86">
        <f t="shared" si="191"/>
        <v>5.922690992050654E-15</v>
      </c>
      <c r="HC44" s="86">
        <f t="shared" si="145"/>
        <v>7.9524406480046806E-25</v>
      </c>
      <c r="HD44" s="86">
        <f t="shared" si="192"/>
        <v>7.552118764391364E-21</v>
      </c>
      <c r="HE44" s="86">
        <f t="shared" si="193"/>
        <v>2.2414867700141126E-21</v>
      </c>
      <c r="HF44" s="86">
        <f t="shared" si="194"/>
        <v>6.2068356519234948E-22</v>
      </c>
      <c r="HG44" s="86">
        <f t="shared" si="195"/>
        <v>1.1381660736420622E-21</v>
      </c>
      <c r="HH44" s="86">
        <f t="shared" si="196"/>
        <v>5.0617291734778829E-21</v>
      </c>
      <c r="HI44" s="86">
        <f t="shared" si="197"/>
        <v>7.3703785829563679E-22</v>
      </c>
      <c r="HJ44" s="86">
        <f t="shared" si="198"/>
        <v>2.6548371986963492E-22</v>
      </c>
      <c r="HK44" s="86">
        <f t="shared" si="199"/>
        <v>4.7565856593751288E-23</v>
      </c>
      <c r="HL44" s="86">
        <f t="shared" si="200"/>
        <v>1.349002144897746E-23</v>
      </c>
      <c r="HM44" s="86">
        <f t="shared" si="201"/>
        <v>2.8560755697899325E-23</v>
      </c>
      <c r="HN44" s="86">
        <f t="shared" si="202"/>
        <v>7.8552711033602622E-21</v>
      </c>
      <c r="HO44" s="86">
        <f t="shared" si="203"/>
        <v>6.9164163087370644E-21</v>
      </c>
      <c r="HP44" s="86">
        <f t="shared" si="204"/>
        <v>8.3655208258387519E-35</v>
      </c>
      <c r="HQ44" s="86">
        <f t="shared" si="205"/>
        <v>1.9248765681228681E-42</v>
      </c>
      <c r="HS44" s="86">
        <f t="shared" si="114"/>
        <v>7.6194691597166769E-62</v>
      </c>
      <c r="HT44" s="86">
        <f t="shared" si="206"/>
        <v>3.4849287351982828E-50</v>
      </c>
      <c r="HU44" s="86">
        <f t="shared" si="207"/>
        <v>5.2088155512628381E-53</v>
      </c>
      <c r="HV44" s="86">
        <f t="shared" si="208"/>
        <v>2.9910398269169529E-54</v>
      </c>
      <c r="HW44" s="86">
        <f t="shared" si="209"/>
        <v>2.2129329553880505E-53</v>
      </c>
      <c r="HX44" s="86">
        <f t="shared" si="210"/>
        <v>2.1812189091850922E-52</v>
      </c>
      <c r="HY44" s="86">
        <f t="shared" si="211"/>
        <v>2.1717317888801391E-54</v>
      </c>
      <c r="HZ44" s="86">
        <f t="shared" si="212"/>
        <v>5.1623656085539688E-56</v>
      </c>
      <c r="IA44" s="86">
        <f t="shared" si="213"/>
        <v>8.6872755667601833E-58</v>
      </c>
      <c r="IB44" s="86">
        <f t="shared" si="214"/>
        <v>2.1029684866537564E-59</v>
      </c>
      <c r="IC44" s="86">
        <f t="shared" si="215"/>
        <v>1.0076687547299051E-58</v>
      </c>
      <c r="ID44" s="86">
        <f t="shared" si="216"/>
        <v>2.5183419555874597E-51</v>
      </c>
      <c r="IE44" s="86">
        <f t="shared" si="217"/>
        <v>7.7650284521393915E-52</v>
      </c>
      <c r="IF44" s="86">
        <f t="shared" si="218"/>
        <v>8.5401650510993968E-31</v>
      </c>
      <c r="IG44" s="86">
        <f t="shared" si="219"/>
        <v>8.2436396470691182E-36</v>
      </c>
      <c r="II44" s="86">
        <f t="shared" si="115"/>
        <v>0</v>
      </c>
      <c r="IJ44" s="86">
        <f t="shared" si="116"/>
        <v>3.2204969589997151E-248</v>
      </c>
      <c r="IK44" s="86">
        <f t="shared" si="117"/>
        <v>1.6908548733230206E-268</v>
      </c>
      <c r="IL44" s="86">
        <f t="shared" si="118"/>
        <v>1.1537638503216652E-277</v>
      </c>
      <c r="IM44" s="86">
        <f t="shared" si="119"/>
        <v>1.1530367555074331E-271</v>
      </c>
      <c r="IN44" s="86">
        <f t="shared" si="120"/>
        <v>4.310520495988071E-263</v>
      </c>
      <c r="IO44" s="86">
        <f t="shared" si="121"/>
        <v>5.5725238787996619E-270</v>
      </c>
      <c r="IP44" s="86">
        <f t="shared" si="122"/>
        <v>2.5530856568454119E-282</v>
      </c>
      <c r="IQ44" s="86">
        <f t="shared" si="123"/>
        <v>2.6571386191663314E-290</v>
      </c>
      <c r="IR44" s="86">
        <f t="shared" si="124"/>
        <v>4.6951637297640715E-297</v>
      </c>
      <c r="IS44" s="86">
        <f t="shared" si="125"/>
        <v>1.4741125722971478E-294</v>
      </c>
      <c r="IT44" s="86">
        <f t="shared" si="126"/>
        <v>1.7709647906187339E-256</v>
      </c>
      <c r="IU44" s="86">
        <f t="shared" si="127"/>
        <v>4.19187052150461E-262</v>
      </c>
      <c r="IV44" s="86">
        <f t="shared" si="128"/>
        <v>1.3915507795392246E-192</v>
      </c>
      <c r="IW44" s="86">
        <f t="shared" si="129"/>
        <v>3.771651351573829E-172</v>
      </c>
      <c r="IY44" s="86">
        <f t="shared" si="130"/>
        <v>2.3264420832884632E-8</v>
      </c>
      <c r="IZ44" s="86">
        <f t="shared" si="131"/>
        <v>1.9517143807319317E-7</v>
      </c>
      <c r="JA44" s="86">
        <f t="shared" si="132"/>
        <v>1.2509113478814931E-7</v>
      </c>
      <c r="JB44" s="86">
        <f t="shared" si="133"/>
        <v>2.5727260468740149E-7</v>
      </c>
      <c r="JC44" s="86">
        <f t="shared" si="134"/>
        <v>2.4989567573925215E-7</v>
      </c>
      <c r="JD44" s="86">
        <f t="shared" si="135"/>
        <v>2.0900930324064615E-8</v>
      </c>
      <c r="JE44" s="86">
        <f t="shared" si="136"/>
        <v>8.80830366417509E-9</v>
      </c>
      <c r="JF44" s="86">
        <f t="shared" si="137"/>
        <v>1.8579794763949701E-8</v>
      </c>
      <c r="JG44" s="86">
        <f t="shared" si="138"/>
        <v>8.7967426345007901E-9</v>
      </c>
      <c r="JH44" s="86">
        <f t="shared" si="139"/>
        <v>2.1931579485462459E-9</v>
      </c>
      <c r="JI44" s="86">
        <f t="shared" si="140"/>
        <v>1.2245976008582253E-9</v>
      </c>
      <c r="JJ44" s="86">
        <f t="shared" si="141"/>
        <v>6.4279793852204739E-8</v>
      </c>
      <c r="JK44" s="86">
        <f t="shared" si="142"/>
        <v>5.1638573252158411E-7</v>
      </c>
      <c r="JL44" s="86">
        <f t="shared" si="143"/>
        <v>5.3082295444334089E-11</v>
      </c>
      <c r="JM44" s="86">
        <f t="shared" si="144"/>
        <v>5.922690992050654E-15</v>
      </c>
    </row>
    <row r="45" spans="2:273" x14ac:dyDescent="0.25">
      <c r="B45" s="2">
        <v>18</v>
      </c>
      <c r="C45" s="37">
        <v>83.105999999999995</v>
      </c>
      <c r="D45" s="37">
        <v>85.745999999999995</v>
      </c>
      <c r="E45" s="37">
        <v>83.153000000000006</v>
      </c>
      <c r="F45" s="37">
        <v>84.084999999999994</v>
      </c>
      <c r="G45" s="37">
        <v>83.05</v>
      </c>
      <c r="H45" s="37">
        <v>84.738</v>
      </c>
      <c r="I45" s="37">
        <v>87.933999999999997</v>
      </c>
      <c r="J45" s="37">
        <v>91.656000000000006</v>
      </c>
      <c r="K45" s="37">
        <v>87</v>
      </c>
      <c r="L45" s="37">
        <v>85.23</v>
      </c>
      <c r="M45" s="37">
        <v>83.540999999999997</v>
      </c>
      <c r="N45" s="37">
        <v>85.241</v>
      </c>
      <c r="O45" s="37">
        <v>81.430999999999997</v>
      </c>
      <c r="P45" s="37">
        <v>81.304000000000002</v>
      </c>
      <c r="Q45" s="37">
        <v>79.088999999999999</v>
      </c>
      <c r="S45" s="4">
        <f t="shared" si="8"/>
        <v>83.054290541198966</v>
      </c>
      <c r="T45" s="4">
        <f t="shared" si="9"/>
        <v>86.202394951480542</v>
      </c>
      <c r="U45" s="4">
        <f t="shared" si="10"/>
        <v>85.424530041332261</v>
      </c>
      <c r="V45" s="4">
        <f t="shared" si="11"/>
        <v>85.507257610597051</v>
      </c>
      <c r="W45" s="4">
        <f t="shared" si="12"/>
        <v>85.415662731431098</v>
      </c>
      <c r="X45" s="4">
        <f t="shared" si="13"/>
        <v>86.184704852861373</v>
      </c>
      <c r="Y45" s="4">
        <f t="shared" si="14"/>
        <v>88.823993448739415</v>
      </c>
      <c r="Z45" s="4">
        <f t="shared" si="15"/>
        <v>92.176274707866071</v>
      </c>
      <c r="AA45" s="4">
        <f t="shared" si="16"/>
        <v>88.719247968824689</v>
      </c>
      <c r="AB45" s="4">
        <f t="shared" si="17"/>
        <v>85.641608724944291</v>
      </c>
      <c r="AC45" s="4">
        <f t="shared" si="18"/>
        <v>85.30316686696537</v>
      </c>
      <c r="AD45" s="4">
        <f t="shared" si="19"/>
        <v>85.884496573145285</v>
      </c>
      <c r="AE45" s="4">
        <f t="shared" si="20"/>
        <v>83.242193653219971</v>
      </c>
      <c r="AF45" s="4">
        <f t="shared" si="21"/>
        <v>80.263296815913847</v>
      </c>
      <c r="AG45" s="4">
        <f t="shared" si="22"/>
        <v>77.734537002669754</v>
      </c>
      <c r="AI45" s="4">
        <f t="shared" si="23"/>
        <v>5.1709458801028063E-2</v>
      </c>
      <c r="AJ45" s="4">
        <f t="shared" si="24"/>
        <v>-0.45639495148054721</v>
      </c>
      <c r="AK45" s="4">
        <f t="shared" si="25"/>
        <v>-2.2715300413322552</v>
      </c>
      <c r="AL45" s="4">
        <f t="shared" si="26"/>
        <v>-1.4222576105970575</v>
      </c>
      <c r="AM45" s="4">
        <f t="shared" si="27"/>
        <v>-2.365662731431101</v>
      </c>
      <c r="AN45" s="4">
        <f t="shared" si="28"/>
        <v>-1.4467048528613731</v>
      </c>
      <c r="AO45" s="4">
        <f t="shared" si="29"/>
        <v>-0.88999344873941766</v>
      </c>
      <c r="AP45" s="4">
        <f t="shared" si="30"/>
        <v>-0.520274707866065</v>
      </c>
      <c r="AQ45" s="4">
        <f t="shared" si="31"/>
        <v>-1.7192479688246891</v>
      </c>
      <c r="AR45" s="4">
        <f t="shared" si="32"/>
        <v>-0.41160872494428702</v>
      </c>
      <c r="AS45" s="4">
        <f t="shared" si="33"/>
        <v>-1.7621668669653729</v>
      </c>
      <c r="AT45" s="4">
        <f t="shared" si="34"/>
        <v>-0.64349657314528486</v>
      </c>
      <c r="AU45" s="4">
        <f t="shared" si="35"/>
        <v>-1.8111936532199735</v>
      </c>
      <c r="AV45" s="4">
        <f t="shared" si="146"/>
        <v>1.0407031840861549</v>
      </c>
      <c r="AW45" s="4">
        <f t="shared" si="146"/>
        <v>1.3544629973302449</v>
      </c>
      <c r="AY45" s="2">
        <f t="shared" si="96"/>
        <v>83.054237301164349</v>
      </c>
      <c r="AZ45" s="2">
        <f t="shared" si="147"/>
        <v>86.201995630955835</v>
      </c>
      <c r="BA45" s="2">
        <f t="shared" si="148"/>
        <v>85.424261922090949</v>
      </c>
      <c r="BB45" s="2">
        <f t="shared" si="149"/>
        <v>85.506747949363472</v>
      </c>
      <c r="BC45" s="2">
        <f t="shared" si="150"/>
        <v>85.415164077904322</v>
      </c>
      <c r="BD45" s="2">
        <f t="shared" si="151"/>
        <v>86.184653402378373</v>
      </c>
      <c r="BE45" s="2">
        <f t="shared" si="152"/>
        <v>88.823970822727816</v>
      </c>
      <c r="BF45" s="2">
        <f t="shared" si="153"/>
        <v>92.176229693953587</v>
      </c>
      <c r="BG45" s="2">
        <f t="shared" si="154"/>
        <v>88.719224803515132</v>
      </c>
      <c r="BH45" s="2">
        <f t="shared" si="155"/>
        <v>85.64160234094679</v>
      </c>
      <c r="BI45" s="2">
        <f t="shared" si="156"/>
        <v>85.30316314245762</v>
      </c>
      <c r="BJ45" s="2">
        <f t="shared" si="157"/>
        <v>85.884346956093168</v>
      </c>
      <c r="BK45" s="2">
        <f t="shared" si="158"/>
        <v>83.241241420894397</v>
      </c>
      <c r="BL45" s="2">
        <f t="shared" si="159"/>
        <v>80.263296618272889</v>
      </c>
      <c r="BM45" s="2">
        <f t="shared" si="160"/>
        <v>77.734537002637552</v>
      </c>
      <c r="BO45" s="2">
        <f t="shared" si="38"/>
        <v>83.105999999999995</v>
      </c>
      <c r="BP45" s="2">
        <f t="shared" si="39"/>
        <v>85.745999999999995</v>
      </c>
      <c r="BQ45" s="2">
        <f t="shared" si="40"/>
        <v>83.153000000000006</v>
      </c>
      <c r="BR45" s="2">
        <f t="shared" si="41"/>
        <v>84.084999999999994</v>
      </c>
      <c r="BS45" s="2">
        <f t="shared" si="42"/>
        <v>83.05</v>
      </c>
      <c r="BT45" s="2">
        <f t="shared" si="43"/>
        <v>84.738</v>
      </c>
      <c r="BU45" s="2">
        <f t="shared" si="44"/>
        <v>87.933999999999997</v>
      </c>
      <c r="BV45" s="2">
        <f t="shared" si="45"/>
        <v>91.656000000000006</v>
      </c>
      <c r="BW45" s="2">
        <f t="shared" si="46"/>
        <v>87</v>
      </c>
      <c r="BX45" s="2">
        <f t="shared" si="47"/>
        <v>85.23</v>
      </c>
      <c r="BY45" s="2">
        <f t="shared" si="48"/>
        <v>83.540999999999997</v>
      </c>
      <c r="BZ45" s="2">
        <f t="shared" si="49"/>
        <v>85.241</v>
      </c>
      <c r="CA45" s="2">
        <f t="shared" si="50"/>
        <v>81.430999999999997</v>
      </c>
      <c r="CB45" s="2">
        <f t="shared" si="51"/>
        <v>81.304000000000002</v>
      </c>
      <c r="CC45" s="2">
        <f t="shared" si="52"/>
        <v>79.088999999999999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83.235354424645095</v>
      </c>
      <c r="DL45" s="2">
        <f t="shared" si="161"/>
        <v>86.280503713907578</v>
      </c>
      <c r="DM45" s="2">
        <f t="shared" si="161"/>
        <v>85.641926099991863</v>
      </c>
      <c r="DN45" s="2">
        <f t="shared" si="161"/>
        <v>85.538296167247381</v>
      </c>
      <c r="DO45" s="2">
        <f t="shared" si="161"/>
        <v>85.452009291521492</v>
      </c>
      <c r="DP45" s="2">
        <f t="shared" si="161"/>
        <v>86.27068891573542</v>
      </c>
      <c r="DQ45" s="2">
        <f t="shared" si="161"/>
        <v>89.116658139534863</v>
      </c>
      <c r="DR45" s="2">
        <f t="shared" si="161"/>
        <v>92.450775294472976</v>
      </c>
      <c r="DS45" s="2">
        <f t="shared" si="161"/>
        <v>89.235858703312175</v>
      </c>
      <c r="DT45" s="2">
        <f t="shared" si="161"/>
        <v>85.784898973119894</v>
      </c>
      <c r="DU45" s="2">
        <f t="shared" si="161"/>
        <v>85.191516354698422</v>
      </c>
      <c r="DV45" s="2">
        <f t="shared" si="161"/>
        <v>85.870608124433701</v>
      </c>
      <c r="DW45" s="2">
        <f t="shared" si="161"/>
        <v>82.643994934333961</v>
      </c>
      <c r="DX45" s="2">
        <f t="shared" si="161"/>
        <v>80.57288621013133</v>
      </c>
      <c r="DY45" s="2">
        <f t="shared" si="161"/>
        <v>77.843445014662748</v>
      </c>
      <c r="EA45" s="2">
        <f t="shared" si="71"/>
        <v>81.195754859459555</v>
      </c>
      <c r="EB45" s="2">
        <f t="shared" si="72"/>
        <v>85.486154820457031</v>
      </c>
      <c r="EC45" s="2">
        <f t="shared" si="73"/>
        <v>83.498288106600569</v>
      </c>
      <c r="ED45" s="2">
        <f t="shared" si="74"/>
        <v>85.240192970632833</v>
      </c>
      <c r="EE45" s="2">
        <f t="shared" si="75"/>
        <v>85.087127700950745</v>
      </c>
      <c r="EF45" s="2">
        <f t="shared" si="76"/>
        <v>85.310409689081695</v>
      </c>
      <c r="EG45" s="2">
        <f t="shared" si="77"/>
        <v>85.63189035294117</v>
      </c>
      <c r="EH45" s="2">
        <f t="shared" si="78"/>
        <v>89.471446925334206</v>
      </c>
      <c r="EI45" s="2">
        <f t="shared" si="79"/>
        <v>83.248865736333002</v>
      </c>
      <c r="EJ45" s="2">
        <f t="shared" si="80"/>
        <v>83.977305014892011</v>
      </c>
      <c r="EK45" s="2">
        <f t="shared" si="81"/>
        <v>86.633393603945322</v>
      </c>
      <c r="EL45" s="2">
        <f t="shared" si="82"/>
        <v>86.020825620737199</v>
      </c>
      <c r="EM45" s="2">
        <f t="shared" si="83"/>
        <v>88.079529721441361</v>
      </c>
      <c r="EN45" s="2">
        <f t="shared" si="84"/>
        <v>75.968871903323276</v>
      </c>
      <c r="EO45" s="2">
        <f t="shared" si="85"/>
        <v>75.934909574855965</v>
      </c>
      <c r="EQ45" s="2">
        <f t="shared" si="86"/>
        <v>80.320252504698516</v>
      </c>
      <c r="ER45" s="2">
        <f t="shared" si="162"/>
        <v>84.528992366728488</v>
      </c>
      <c r="ES45" s="2">
        <f t="shared" si="162"/>
        <v>83.555973580813699</v>
      </c>
      <c r="ET45" s="2">
        <f t="shared" si="162"/>
        <v>84.674626156081189</v>
      </c>
      <c r="EU45" s="2">
        <f t="shared" si="162"/>
        <v>83.472458202966635</v>
      </c>
      <c r="EV45" s="2">
        <f t="shared" si="162"/>
        <v>83.612753857280623</v>
      </c>
      <c r="EW45" s="2">
        <f t="shared" si="162"/>
        <v>84.716010560750348</v>
      </c>
      <c r="EX45" s="2">
        <f t="shared" si="162"/>
        <v>87.179640466416188</v>
      </c>
      <c r="EY45" s="2">
        <f t="shared" si="162"/>
        <v>84.501645275872846</v>
      </c>
      <c r="EZ45" s="2">
        <f t="shared" si="162"/>
        <v>83.402008090335173</v>
      </c>
      <c r="FA45" s="2">
        <f t="shared" si="162"/>
        <v>85.526293319429655</v>
      </c>
      <c r="FB45" s="2">
        <f t="shared" si="162"/>
        <v>85.957287462600831</v>
      </c>
      <c r="FC45" s="2">
        <f t="shared" si="162"/>
        <v>87.704656302166597</v>
      </c>
      <c r="FD45" s="2">
        <f t="shared" si="162"/>
        <v>85.937089946380695</v>
      </c>
      <c r="FE45" s="2">
        <f t="shared" si="162"/>
        <v>90.237549611832748</v>
      </c>
      <c r="FG45" s="2">
        <f t="shared" si="88"/>
        <v>8.8798560513306493E-2</v>
      </c>
      <c r="FH45" s="2">
        <f t="shared" si="163"/>
        <v>9.8827543403566739E-2</v>
      </c>
      <c r="FI45" s="2">
        <f t="shared" si="163"/>
        <v>0.10153973870681092</v>
      </c>
      <c r="FJ45" s="2">
        <f t="shared" si="163"/>
        <v>0.10582136299810954</v>
      </c>
      <c r="FK45" s="2">
        <f t="shared" si="163"/>
        <v>0.10095998420391451</v>
      </c>
      <c r="FL45" s="2">
        <f t="shared" si="163"/>
        <v>8.9585845068622147E-2</v>
      </c>
      <c r="FM45" s="2">
        <f t="shared" si="163"/>
        <v>8.398907083685897E-2</v>
      </c>
      <c r="FN45" s="2">
        <f t="shared" si="163"/>
        <v>9.2145253202416025E-2</v>
      </c>
      <c r="FO45" s="2">
        <f t="shared" si="163"/>
        <v>8.6293970079833512E-2</v>
      </c>
      <c r="FP45" s="2">
        <f t="shared" si="163"/>
        <v>7.9273137661449986E-2</v>
      </c>
      <c r="FQ45" s="2">
        <f t="shared" si="163"/>
        <v>7.7435066396544266E-2</v>
      </c>
      <c r="FR45" s="2">
        <f t="shared" si="163"/>
        <v>9.146131259964102E-2</v>
      </c>
      <c r="FS45" s="2">
        <f t="shared" si="163"/>
        <v>0.10987844031845449</v>
      </c>
      <c r="FT45" s="2">
        <f t="shared" si="163"/>
        <v>6.7250727560743892E-2</v>
      </c>
      <c r="FU45" s="2">
        <f t="shared" si="163"/>
        <v>5.708458506571621E-2</v>
      </c>
      <c r="FW45" s="2">
        <f t="shared" si="112"/>
        <v>4.1325630739537415E-6</v>
      </c>
      <c r="FX45" s="2">
        <f t="shared" si="164"/>
        <v>4.7360891220887568E-6</v>
      </c>
      <c r="FY45" s="2">
        <f t="shared" si="165"/>
        <v>4.5735955678730837E-6</v>
      </c>
      <c r="FZ45" s="2">
        <f t="shared" si="166"/>
        <v>4.4756941232782259E-6</v>
      </c>
      <c r="GA45" s="2">
        <f t="shared" si="167"/>
        <v>4.1952838351063537E-6</v>
      </c>
      <c r="GB45" s="2">
        <f t="shared" si="168"/>
        <v>4.7638250880915621E-6</v>
      </c>
      <c r="GC45" s="2">
        <f t="shared" si="169"/>
        <v>5.3591408829241061E-6</v>
      </c>
      <c r="GD45" s="2">
        <f t="shared" si="170"/>
        <v>6.3851691699344143E-6</v>
      </c>
      <c r="GE45" s="2">
        <f t="shared" si="171"/>
        <v>5.9804326214564364E-6</v>
      </c>
      <c r="GF45" s="2">
        <f t="shared" si="172"/>
        <v>5.1929471172756419E-6</v>
      </c>
      <c r="GG45" s="2">
        <f t="shared" si="173"/>
        <v>4.5820346794090335E-6</v>
      </c>
      <c r="GH45" s="2">
        <f t="shared" si="174"/>
        <v>4.0562693293917397E-6</v>
      </c>
      <c r="GI45" s="2">
        <f t="shared" si="175"/>
        <v>4.2631553867630901E-6</v>
      </c>
      <c r="GJ45" s="2">
        <f t="shared" si="176"/>
        <v>3.382748483940495E-6</v>
      </c>
      <c r="GK45" s="2">
        <f t="shared" si="177"/>
        <v>2.7926060704179743E-6</v>
      </c>
      <c r="GM45" s="86">
        <f t="shared" si="113"/>
        <v>4.5419717904364318E-8</v>
      </c>
      <c r="GN45" s="86">
        <f t="shared" si="178"/>
        <v>3.4742570920228532E-7</v>
      </c>
      <c r="GO45" s="86">
        <f t="shared" si="179"/>
        <v>2.303940469241504E-7</v>
      </c>
      <c r="GP45" s="86">
        <f t="shared" si="180"/>
        <v>4.592549197386952E-7</v>
      </c>
      <c r="GQ45" s="86">
        <f t="shared" si="181"/>
        <v>4.4099141072461028E-7</v>
      </c>
      <c r="GR45" s="86">
        <f t="shared" si="182"/>
        <v>4.1166534358410243E-8</v>
      </c>
      <c r="GS45" s="86">
        <f t="shared" si="183"/>
        <v>1.7864841607521435E-8</v>
      </c>
      <c r="GT45" s="86">
        <f t="shared" si="184"/>
        <v>3.7169614177710845E-8</v>
      </c>
      <c r="GU45" s="86">
        <f t="shared" si="185"/>
        <v>1.7994103603486932E-8</v>
      </c>
      <c r="GV45" s="86">
        <f t="shared" si="186"/>
        <v>4.7204301459207175E-9</v>
      </c>
      <c r="GW45" s="86">
        <f t="shared" si="187"/>
        <v>2.7013388895184373E-9</v>
      </c>
      <c r="GX45" s="86">
        <f t="shared" si="188"/>
        <v>1.1942833020268994E-7</v>
      </c>
      <c r="GY45" s="86">
        <f t="shared" si="189"/>
        <v>8.9305872940805513E-7</v>
      </c>
      <c r="GZ45" s="86">
        <f t="shared" si="190"/>
        <v>1.3224359026168706E-10</v>
      </c>
      <c r="HA45" s="86">
        <f t="shared" si="191"/>
        <v>2.2255177243774616E-14</v>
      </c>
      <c r="HC45" s="86">
        <f t="shared" si="145"/>
        <v>3.6827493538609123E-24</v>
      </c>
      <c r="HD45" s="86">
        <f t="shared" si="192"/>
        <v>2.6522355675714764E-20</v>
      </c>
      <c r="HE45" s="86">
        <f t="shared" si="193"/>
        <v>8.3936763107219181E-21</v>
      </c>
      <c r="HF45" s="86">
        <f t="shared" si="194"/>
        <v>2.4155979660632033E-21</v>
      </c>
      <c r="HG45" s="86">
        <f t="shared" si="195"/>
        <v>4.2975202248008448E-21</v>
      </c>
      <c r="HH45" s="86">
        <f t="shared" si="196"/>
        <v>1.8566319329946746E-20</v>
      </c>
      <c r="HI45" s="86">
        <f t="shared" si="197"/>
        <v>2.8632293557142918E-21</v>
      </c>
      <c r="HJ45" s="86">
        <f t="shared" si="198"/>
        <v>1.1015117489685349E-21</v>
      </c>
      <c r="HK45" s="86">
        <f t="shared" si="199"/>
        <v>2.0491069101233561E-22</v>
      </c>
      <c r="HL45" s="86">
        <f t="shared" si="200"/>
        <v>5.9187355414867992E-23</v>
      </c>
      <c r="HM45" s="86">
        <f t="shared" si="201"/>
        <v>1.2139860034854348E-22</v>
      </c>
      <c r="HN45" s="86">
        <f t="shared" si="202"/>
        <v>2.7711398108199492E-20</v>
      </c>
      <c r="HO45" s="86">
        <f t="shared" si="203"/>
        <v>2.4907934715115863E-20</v>
      </c>
      <c r="HP45" s="86">
        <f t="shared" si="204"/>
        <v>7.7026914554548157E-34</v>
      </c>
      <c r="HQ45" s="86">
        <f t="shared" si="205"/>
        <v>3.0750431698087798E-41</v>
      </c>
      <c r="HS45" s="86">
        <f t="shared" si="114"/>
        <v>9.5936479243817312E-61</v>
      </c>
      <c r="HT45" s="86">
        <f t="shared" si="206"/>
        <v>2.6927537895894064E-49</v>
      </c>
      <c r="HU45" s="86">
        <f t="shared" si="207"/>
        <v>4.6158112660332651E-52</v>
      </c>
      <c r="HV45" s="86">
        <f t="shared" si="208"/>
        <v>2.8137856368078857E-53</v>
      </c>
      <c r="HW45" s="86">
        <f t="shared" si="209"/>
        <v>1.9720427533912804E-52</v>
      </c>
      <c r="HX45" s="86">
        <f t="shared" si="210"/>
        <v>1.8791402717008165E-51</v>
      </c>
      <c r="HY45" s="86">
        <f t="shared" si="211"/>
        <v>2.0512842728619847E-53</v>
      </c>
      <c r="HZ45" s="86">
        <f t="shared" si="212"/>
        <v>5.4960649385601957E-55</v>
      </c>
      <c r="IA45" s="86">
        <f t="shared" si="213"/>
        <v>9.8109847603198367E-57</v>
      </c>
      <c r="IB45" s="86">
        <f t="shared" si="214"/>
        <v>2.4587183789262792E-58</v>
      </c>
      <c r="IC45" s="86">
        <f t="shared" si="215"/>
        <v>1.1214182330958955E-57</v>
      </c>
      <c r="ID45" s="86">
        <f t="shared" si="216"/>
        <v>2.0095629513165621E-50</v>
      </c>
      <c r="IE45" s="86">
        <f t="shared" si="217"/>
        <v>6.4613109297202832E-51</v>
      </c>
      <c r="IF45" s="86">
        <f t="shared" si="218"/>
        <v>2.8187741517992236E-30</v>
      </c>
      <c r="IG45" s="86">
        <f t="shared" si="219"/>
        <v>3.3118890267269246E-35</v>
      </c>
      <c r="II45" s="86">
        <f t="shared" si="115"/>
        <v>0</v>
      </c>
      <c r="IJ45" s="86">
        <f t="shared" si="116"/>
        <v>1.4588752622634499E-244</v>
      </c>
      <c r="IK45" s="86">
        <f t="shared" si="117"/>
        <v>1.4932544587827355E-264</v>
      </c>
      <c r="IL45" s="86">
        <f t="shared" si="118"/>
        <v>1.3700673302709995E-273</v>
      </c>
      <c r="IM45" s="86">
        <f t="shared" si="119"/>
        <v>1.0646491060210354E-267</v>
      </c>
      <c r="IN45" s="86">
        <f t="shared" si="120"/>
        <v>3.2601500433529278E-259</v>
      </c>
      <c r="IO45" s="86">
        <f t="shared" si="121"/>
        <v>5.8244621742028578E-266</v>
      </c>
      <c r="IP45" s="86">
        <f t="shared" si="122"/>
        <v>4.700624386216258E-278</v>
      </c>
      <c r="IQ45" s="86">
        <f t="shared" si="123"/>
        <v>6.1281088136321303E-286</v>
      </c>
      <c r="IR45" s="86">
        <f t="shared" si="124"/>
        <v>1.2176140768688009E-292</v>
      </c>
      <c r="IS45" s="86">
        <f t="shared" si="125"/>
        <v>3.1694371221451033E-290</v>
      </c>
      <c r="IT45" s="86">
        <f t="shared" si="126"/>
        <v>9.5559469121956121E-253</v>
      </c>
      <c r="IU45" s="86">
        <f t="shared" si="127"/>
        <v>2.8322347907002058E-258</v>
      </c>
      <c r="IV45" s="86">
        <f t="shared" si="128"/>
        <v>7.9258679240221603E-190</v>
      </c>
      <c r="IW45" s="86">
        <f t="shared" si="129"/>
        <v>1.000905029024966E-169</v>
      </c>
      <c r="IY45" s="86">
        <f t="shared" si="130"/>
        <v>4.5419717904364324E-8</v>
      </c>
      <c r="IZ45" s="86">
        <f t="shared" si="131"/>
        <v>3.4742570920231184E-7</v>
      </c>
      <c r="JA45" s="86">
        <f t="shared" si="132"/>
        <v>2.3039404692415879E-7</v>
      </c>
      <c r="JB45" s="86">
        <f t="shared" si="133"/>
        <v>4.5925491973869763E-7</v>
      </c>
      <c r="JC45" s="86">
        <f t="shared" si="134"/>
        <v>4.4099141072461457E-7</v>
      </c>
      <c r="JD45" s="86">
        <f t="shared" si="135"/>
        <v>4.1166534358428812E-8</v>
      </c>
      <c r="JE45" s="86">
        <f t="shared" si="136"/>
        <v>1.7864841607524297E-8</v>
      </c>
      <c r="JF45" s="86">
        <f t="shared" si="137"/>
        <v>3.7169614177711943E-8</v>
      </c>
      <c r="JG45" s="86">
        <f t="shared" si="138"/>
        <v>1.7994103603487137E-8</v>
      </c>
      <c r="JH45" s="86">
        <f t="shared" si="139"/>
        <v>4.7204301459207771E-9</v>
      </c>
      <c r="JI45" s="86">
        <f t="shared" si="140"/>
        <v>2.7013388895185589E-9</v>
      </c>
      <c r="JJ45" s="86">
        <f t="shared" si="141"/>
        <v>1.1942833020271765E-7</v>
      </c>
      <c r="JK45" s="86">
        <f t="shared" si="142"/>
        <v>8.9305872940808001E-7</v>
      </c>
      <c r="JL45" s="86">
        <f t="shared" si="143"/>
        <v>1.3224359026168706E-10</v>
      </c>
      <c r="JM45" s="86">
        <f t="shared" si="144"/>
        <v>2.2255177243774616E-14</v>
      </c>
    </row>
    <row r="46" spans="2:273" x14ac:dyDescent="0.25">
      <c r="B46" s="2">
        <v>19</v>
      </c>
      <c r="C46" s="37">
        <v>82.277000000000001</v>
      </c>
      <c r="D46" s="37">
        <v>85.373000000000005</v>
      </c>
      <c r="E46" s="37">
        <v>84.406999999999996</v>
      </c>
      <c r="F46" s="37">
        <v>84.575999999999993</v>
      </c>
      <c r="G46" s="37">
        <v>83.716999999999999</v>
      </c>
      <c r="H46" s="37">
        <v>84.492000000000004</v>
      </c>
      <c r="I46" s="37">
        <v>87.656000000000006</v>
      </c>
      <c r="J46" s="37">
        <v>90.82</v>
      </c>
      <c r="K46" s="37">
        <v>86.885000000000005</v>
      </c>
      <c r="L46" s="37">
        <v>84.638999999999996</v>
      </c>
      <c r="M46" s="37">
        <v>84.525000000000006</v>
      </c>
      <c r="N46" s="37">
        <v>84.569000000000003</v>
      </c>
      <c r="O46" s="37">
        <v>82.275999999999996</v>
      </c>
      <c r="P46" s="37">
        <v>80.347999999999999</v>
      </c>
      <c r="Q46" s="37">
        <v>77.444000000000003</v>
      </c>
      <c r="S46" s="4">
        <f t="shared" si="8"/>
        <v>83.194007043204408</v>
      </c>
      <c r="T46" s="4">
        <f t="shared" si="9"/>
        <v>86.353706604365613</v>
      </c>
      <c r="U46" s="4">
        <f t="shared" si="10"/>
        <v>85.584977163084616</v>
      </c>
      <c r="V46" s="4">
        <f t="shared" si="11"/>
        <v>85.668804746459799</v>
      </c>
      <c r="W46" s="4">
        <f t="shared" si="12"/>
        <v>85.594373703659755</v>
      </c>
      <c r="X46" s="4">
        <f t="shared" si="13"/>
        <v>86.356094153234409</v>
      </c>
      <c r="Y46" s="4">
        <f t="shared" si="14"/>
        <v>88.934602953601157</v>
      </c>
      <c r="Z46" s="4">
        <f t="shared" si="15"/>
        <v>92.297900353846472</v>
      </c>
      <c r="AA46" s="4">
        <f t="shared" si="16"/>
        <v>88.8335316348399</v>
      </c>
      <c r="AB46" s="4">
        <f t="shared" si="17"/>
        <v>85.812040330033568</v>
      </c>
      <c r="AC46" s="4">
        <f t="shared" si="18"/>
        <v>85.524719392758641</v>
      </c>
      <c r="AD46" s="4">
        <f t="shared" si="19"/>
        <v>86.025832499079797</v>
      </c>
      <c r="AE46" s="4">
        <f t="shared" si="20"/>
        <v>83.433883500460652</v>
      </c>
      <c r="AF46" s="4">
        <f t="shared" si="21"/>
        <v>80.410371488105923</v>
      </c>
      <c r="AG46" s="4">
        <f t="shared" si="22"/>
        <v>77.846627397543699</v>
      </c>
      <c r="AI46" s="4">
        <f t="shared" si="23"/>
        <v>-0.91700704320440707</v>
      </c>
      <c r="AJ46" s="4">
        <f t="shared" si="24"/>
        <v>-0.98070660436560786</v>
      </c>
      <c r="AK46" s="4">
        <f t="shared" si="25"/>
        <v>-1.1779771630846199</v>
      </c>
      <c r="AL46" s="4">
        <f t="shared" si="26"/>
        <v>-1.0928047464598052</v>
      </c>
      <c r="AM46" s="4">
        <f t="shared" si="27"/>
        <v>-1.8773737036597566</v>
      </c>
      <c r="AN46" s="4">
        <f t="shared" si="28"/>
        <v>-1.8640941532344044</v>
      </c>
      <c r="AO46" s="4">
        <f t="shared" si="29"/>
        <v>-1.2786029536011512</v>
      </c>
      <c r="AP46" s="4">
        <f t="shared" si="30"/>
        <v>-1.4779003538464792</v>
      </c>
      <c r="AQ46" s="4">
        <f t="shared" si="31"/>
        <v>-1.9485316348398953</v>
      </c>
      <c r="AR46" s="4">
        <f t="shared" si="32"/>
        <v>-1.1730403300335723</v>
      </c>
      <c r="AS46" s="4">
        <f t="shared" si="33"/>
        <v>-0.99971939275863519</v>
      </c>
      <c r="AT46" s="4">
        <f t="shared" si="34"/>
        <v>-1.4568324990797947</v>
      </c>
      <c r="AU46" s="4">
        <f t="shared" si="35"/>
        <v>-1.157883500460656</v>
      </c>
      <c r="AV46" s="4">
        <f t="shared" si="146"/>
        <v>-6.23714881059243E-2</v>
      </c>
      <c r="AW46" s="4">
        <f t="shared" si="146"/>
        <v>-0.40262739754369647</v>
      </c>
      <c r="AY46" s="2">
        <f t="shared" si="96"/>
        <v>83.193906558500913</v>
      </c>
      <c r="AZ46" s="2">
        <f t="shared" si="147"/>
        <v>86.353017714528889</v>
      </c>
      <c r="BA46" s="2">
        <f t="shared" si="148"/>
        <v>85.584499366469714</v>
      </c>
      <c r="BB46" s="2">
        <f t="shared" si="149"/>
        <v>85.66792375052475</v>
      </c>
      <c r="BC46" s="2">
        <f t="shared" si="150"/>
        <v>85.593520774257456</v>
      </c>
      <c r="BD46" s="2">
        <f t="shared" si="151"/>
        <v>86.35599622806383</v>
      </c>
      <c r="BE46" s="2">
        <f t="shared" si="152"/>
        <v>88.934558626183218</v>
      </c>
      <c r="BF46" s="2">
        <f t="shared" si="153"/>
        <v>92.297813411217092</v>
      </c>
      <c r="BG46" s="2">
        <f t="shared" si="154"/>
        <v>88.83348588991521</v>
      </c>
      <c r="BH46" s="2">
        <f t="shared" si="155"/>
        <v>85.812027076945498</v>
      </c>
      <c r="BI46" s="2">
        <f t="shared" si="156"/>
        <v>85.524711473038394</v>
      </c>
      <c r="BJ46" s="2">
        <f t="shared" si="157"/>
        <v>86.02556334333174</v>
      </c>
      <c r="BK46" s="2">
        <f t="shared" si="158"/>
        <v>83.432287307399008</v>
      </c>
      <c r="BL46" s="2">
        <f t="shared" si="159"/>
        <v>80.410371014633711</v>
      </c>
      <c r="BM46" s="2">
        <f t="shared" si="160"/>
        <v>77.846627397428577</v>
      </c>
      <c r="BO46" s="2">
        <f t="shared" si="38"/>
        <v>82.277000000000001</v>
      </c>
      <c r="BP46" s="2">
        <f t="shared" si="39"/>
        <v>85.373000000000005</v>
      </c>
      <c r="BQ46" s="2">
        <f t="shared" si="40"/>
        <v>84.406999999999996</v>
      </c>
      <c r="BR46" s="2">
        <f t="shared" si="41"/>
        <v>84.575999999999993</v>
      </c>
      <c r="BS46" s="2">
        <f t="shared" si="42"/>
        <v>83.716999999999999</v>
      </c>
      <c r="BT46" s="2">
        <f t="shared" si="43"/>
        <v>84.492000000000004</v>
      </c>
      <c r="BU46" s="2">
        <f t="shared" si="44"/>
        <v>87.656000000000006</v>
      </c>
      <c r="BV46" s="2">
        <f t="shared" si="45"/>
        <v>90.82</v>
      </c>
      <c r="BW46" s="2">
        <f t="shared" si="46"/>
        <v>86.885000000000005</v>
      </c>
      <c r="BX46" s="2">
        <f t="shared" si="47"/>
        <v>84.638999999999996</v>
      </c>
      <c r="BY46" s="2">
        <f t="shared" si="48"/>
        <v>84.525000000000006</v>
      </c>
      <c r="BZ46" s="2">
        <f t="shared" si="49"/>
        <v>84.569000000000003</v>
      </c>
      <c r="CA46" s="2">
        <f t="shared" si="50"/>
        <v>82.275999999999996</v>
      </c>
      <c r="CB46" s="2">
        <f t="shared" si="51"/>
        <v>80.347999999999999</v>
      </c>
      <c r="CC46" s="2">
        <f t="shared" si="52"/>
        <v>77.444000000000003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83.416871942011454</v>
      </c>
      <c r="DL46" s="2">
        <f t="shared" si="161"/>
        <v>86.470168895011213</v>
      </c>
      <c r="DM46" s="2">
        <f t="shared" si="161"/>
        <v>85.854584231423672</v>
      </c>
      <c r="DN46" s="2">
        <f t="shared" si="161"/>
        <v>85.737952961672477</v>
      </c>
      <c r="DO46" s="2">
        <f t="shared" si="161"/>
        <v>85.670253193960519</v>
      </c>
      <c r="DP46" s="2">
        <f t="shared" si="161"/>
        <v>86.481521292660815</v>
      </c>
      <c r="DQ46" s="2">
        <f t="shared" si="161"/>
        <v>89.278028541226192</v>
      </c>
      <c r="DR46" s="2">
        <f t="shared" si="161"/>
        <v>92.627617638175778</v>
      </c>
      <c r="DS46" s="2">
        <f t="shared" si="161"/>
        <v>89.420678294573634</v>
      </c>
      <c r="DT46" s="2">
        <f t="shared" si="161"/>
        <v>85.995286620356381</v>
      </c>
      <c r="DU46" s="2">
        <f t="shared" si="161"/>
        <v>85.434673554277069</v>
      </c>
      <c r="DV46" s="2">
        <f t="shared" si="161"/>
        <v>86.038948051948054</v>
      </c>
      <c r="DW46" s="2">
        <f t="shared" si="161"/>
        <v>82.821848311444654</v>
      </c>
      <c r="DX46" s="2">
        <f t="shared" si="161"/>
        <v>80.762393714821755</v>
      </c>
      <c r="DY46" s="2">
        <f t="shared" si="161"/>
        <v>77.973712976539574</v>
      </c>
      <c r="EA46" s="2">
        <f t="shared" si="71"/>
        <v>81.10731497537499</v>
      </c>
      <c r="EB46" s="2">
        <f t="shared" si="72"/>
        <v>85.378799684439613</v>
      </c>
      <c r="EC46" s="2">
        <f t="shared" si="73"/>
        <v>83.404965627517825</v>
      </c>
      <c r="ED46" s="2">
        <f t="shared" si="74"/>
        <v>85.128275292462988</v>
      </c>
      <c r="EE46" s="2">
        <f t="shared" si="75"/>
        <v>84.970414757994817</v>
      </c>
      <c r="EF46" s="2">
        <f t="shared" si="76"/>
        <v>85.192683586406361</v>
      </c>
      <c r="EG46" s="2">
        <f t="shared" si="77"/>
        <v>85.518233647058821</v>
      </c>
      <c r="EH46" s="2">
        <f t="shared" si="78"/>
        <v>89.334508053472447</v>
      </c>
      <c r="EI46" s="2">
        <f t="shared" si="79"/>
        <v>83.163093676774267</v>
      </c>
      <c r="EJ46" s="2">
        <f t="shared" si="80"/>
        <v>83.870859781583988</v>
      </c>
      <c r="EK46" s="2">
        <f t="shared" si="81"/>
        <v>86.503105257403135</v>
      </c>
      <c r="EL46" s="2">
        <f t="shared" si="82"/>
        <v>85.904306895687526</v>
      </c>
      <c r="EM46" s="2">
        <f t="shared" si="83"/>
        <v>87.942328443649373</v>
      </c>
      <c r="EN46" s="2">
        <f t="shared" si="84"/>
        <v>75.957015709969795</v>
      </c>
      <c r="EO46" s="2">
        <f t="shared" si="85"/>
        <v>75.931453875884188</v>
      </c>
      <c r="EQ46" s="2">
        <f t="shared" si="86"/>
        <v>80.241102856554889</v>
      </c>
      <c r="ER46" s="2">
        <f t="shared" si="162"/>
        <v>84.432163744086424</v>
      </c>
      <c r="ES46" s="2">
        <f t="shared" si="162"/>
        <v>83.461987128392167</v>
      </c>
      <c r="ET46" s="2">
        <f t="shared" si="162"/>
        <v>84.568936812711058</v>
      </c>
      <c r="EU46" s="2">
        <f t="shared" si="162"/>
        <v>83.373531914285408</v>
      </c>
      <c r="EV46" s="2">
        <f t="shared" si="162"/>
        <v>83.513966248794603</v>
      </c>
      <c r="EW46" s="2">
        <f t="shared" si="162"/>
        <v>84.612664140489215</v>
      </c>
      <c r="EX46" s="2">
        <f t="shared" si="162"/>
        <v>87.068942853322298</v>
      </c>
      <c r="EY46" s="2">
        <f t="shared" si="162"/>
        <v>84.401651143227951</v>
      </c>
      <c r="EZ46" s="2">
        <f t="shared" si="162"/>
        <v>83.302030978505925</v>
      </c>
      <c r="FA46" s="2">
        <f t="shared" si="162"/>
        <v>85.408396176183899</v>
      </c>
      <c r="FB46" s="2">
        <f t="shared" si="162"/>
        <v>85.841430381638347</v>
      </c>
      <c r="FC46" s="2">
        <f t="shared" si="162"/>
        <v>87.571626814201025</v>
      </c>
      <c r="FD46" s="2">
        <f t="shared" si="162"/>
        <v>85.829408445040215</v>
      </c>
      <c r="FE46" s="2">
        <f t="shared" si="162"/>
        <v>90.090749023239283</v>
      </c>
      <c r="FG46" s="2">
        <f t="shared" si="88"/>
        <v>9.6538626973078412E-2</v>
      </c>
      <c r="FH46" s="2">
        <f t="shared" si="163"/>
        <v>0.10733880290181948</v>
      </c>
      <c r="FI46" s="2">
        <f t="shared" si="163"/>
        <v>0.1102560008637003</v>
      </c>
      <c r="FJ46" s="2">
        <f t="shared" si="163"/>
        <v>0.11485817790498697</v>
      </c>
      <c r="FK46" s="2">
        <f t="shared" si="163"/>
        <v>0.10963255237559702</v>
      </c>
      <c r="FL46" s="2">
        <f t="shared" si="163"/>
        <v>9.738720036576301E-2</v>
      </c>
      <c r="FM46" s="2">
        <f t="shared" si="163"/>
        <v>9.1351949620469261E-2</v>
      </c>
      <c r="FN46" s="2">
        <f t="shared" si="163"/>
        <v>0.10014497143612978</v>
      </c>
      <c r="FO46" s="2">
        <f t="shared" si="163"/>
        <v>9.3838207911325827E-2</v>
      </c>
      <c r="FP46" s="2">
        <f t="shared" si="163"/>
        <v>8.6261527666342916E-2</v>
      </c>
      <c r="FQ46" s="2">
        <f t="shared" si="163"/>
        <v>8.4276251279855524E-2</v>
      </c>
      <c r="FR46" s="2">
        <f t="shared" si="163"/>
        <v>9.9408155261753284E-2</v>
      </c>
      <c r="FS46" s="2">
        <f t="shared" si="163"/>
        <v>0.11921552530653104</v>
      </c>
      <c r="FT46" s="2">
        <f t="shared" si="163"/>
        <v>7.3263605404363039E-2</v>
      </c>
      <c r="FU46" s="2">
        <f t="shared" si="163"/>
        <v>6.2249170670183027E-2</v>
      </c>
      <c r="FW46" s="2">
        <f t="shared" si="112"/>
        <v>4.5312634981518676E-6</v>
      </c>
      <c r="FX46" s="2">
        <f t="shared" si="164"/>
        <v>5.193016084519861E-6</v>
      </c>
      <c r="FY46" s="2">
        <f t="shared" si="165"/>
        <v>5.0148456053380347E-6</v>
      </c>
      <c r="FZ46" s="2">
        <f t="shared" si="166"/>
        <v>4.9074988996888965E-6</v>
      </c>
      <c r="GA46" s="2">
        <f t="shared" si="167"/>
        <v>4.6000353899460345E-6</v>
      </c>
      <c r="GB46" s="2">
        <f t="shared" si="168"/>
        <v>5.223427938617372E-6</v>
      </c>
      <c r="GC46" s="2">
        <f t="shared" si="169"/>
        <v>5.8761780899652561E-6</v>
      </c>
      <c r="GD46" s="2">
        <f t="shared" si="170"/>
        <v>7.0011944605757145E-6</v>
      </c>
      <c r="GE46" s="2">
        <f t="shared" si="171"/>
        <v>6.5574101894270051E-6</v>
      </c>
      <c r="GF46" s="2">
        <f t="shared" si="172"/>
        <v>5.6939504351130432E-6</v>
      </c>
      <c r="GG46" s="2">
        <f t="shared" si="173"/>
        <v>5.0240988989584135E-6</v>
      </c>
      <c r="GH46" s="2">
        <f t="shared" si="174"/>
        <v>4.4476091368281362E-6</v>
      </c>
      <c r="GI46" s="2">
        <f t="shared" si="175"/>
        <v>4.6744550057455423E-6</v>
      </c>
      <c r="GJ46" s="2">
        <f t="shared" si="176"/>
        <v>3.7091087451669846E-6</v>
      </c>
      <c r="GK46" s="2">
        <f t="shared" si="177"/>
        <v>3.0620308416409232E-6</v>
      </c>
      <c r="GM46" s="86">
        <f t="shared" si="113"/>
        <v>8.7493832253742181E-8</v>
      </c>
      <c r="GN46" s="86">
        <f t="shared" si="178"/>
        <v>6.1148774538041944E-7</v>
      </c>
      <c r="GO46" s="86">
        <f t="shared" si="179"/>
        <v>4.1913073909057011E-7</v>
      </c>
      <c r="GP46" s="86">
        <f t="shared" si="180"/>
        <v>8.1031420872151301E-7</v>
      </c>
      <c r="GQ46" s="86">
        <f t="shared" si="181"/>
        <v>7.6957487237738824E-7</v>
      </c>
      <c r="GR46" s="86">
        <f t="shared" si="182"/>
        <v>7.9980687304708796E-8</v>
      </c>
      <c r="GS46" s="86">
        <f t="shared" si="183"/>
        <v>3.5722938735048377E-8</v>
      </c>
      <c r="GT46" s="86">
        <f t="shared" si="184"/>
        <v>7.3309547944556334E-8</v>
      </c>
      <c r="GU46" s="86">
        <f t="shared" si="185"/>
        <v>3.6276827844918438E-8</v>
      </c>
      <c r="GV46" s="86">
        <f t="shared" si="186"/>
        <v>1.0003753113871222E-8</v>
      </c>
      <c r="GW46" s="86">
        <f t="shared" si="187"/>
        <v>5.8640915642560027E-9</v>
      </c>
      <c r="GX46" s="86">
        <f t="shared" si="188"/>
        <v>2.1920225256663367E-7</v>
      </c>
      <c r="GY46" s="86">
        <f t="shared" si="189"/>
        <v>1.5277274202169541E-6</v>
      </c>
      <c r="GZ46" s="86">
        <f t="shared" si="190"/>
        <v>3.2342136724120822E-10</v>
      </c>
      <c r="HA46" s="86">
        <f t="shared" si="191"/>
        <v>8.1315853322814829E-14</v>
      </c>
      <c r="HC46" s="86">
        <f t="shared" si="145"/>
        <v>1.6685284733478741E-23</v>
      </c>
      <c r="HD46" s="86">
        <f t="shared" si="192"/>
        <v>9.1514861219791367E-20</v>
      </c>
      <c r="HE46" s="86">
        <f t="shared" si="193"/>
        <v>3.0840212785570773E-20</v>
      </c>
      <c r="HF46" s="86">
        <f t="shared" si="194"/>
        <v>9.2187406134230375E-21</v>
      </c>
      <c r="HG46" s="86">
        <f t="shared" si="195"/>
        <v>1.5921910488201157E-20</v>
      </c>
      <c r="HH46" s="86">
        <f t="shared" si="196"/>
        <v>6.6837066105728258E-20</v>
      </c>
      <c r="HI46" s="86">
        <f t="shared" si="197"/>
        <v>1.0907046126288162E-20</v>
      </c>
      <c r="HJ46" s="86">
        <f t="shared" si="198"/>
        <v>4.4747631422694836E-21</v>
      </c>
      <c r="HK46" s="86">
        <f t="shared" si="199"/>
        <v>8.6397413764348511E-22</v>
      </c>
      <c r="HL46" s="86">
        <f t="shared" si="200"/>
        <v>2.5416153579955259E-22</v>
      </c>
      <c r="HM46" s="86">
        <f t="shared" si="201"/>
        <v>5.0534582313428493E-22</v>
      </c>
      <c r="HN46" s="86">
        <f t="shared" si="202"/>
        <v>9.6035065092009984E-20</v>
      </c>
      <c r="HO46" s="86">
        <f t="shared" si="203"/>
        <v>8.8071249388738279E-20</v>
      </c>
      <c r="HP46" s="86">
        <f t="shared" si="204"/>
        <v>6.8664075622530498E-33</v>
      </c>
      <c r="HQ46" s="86">
        <f t="shared" si="205"/>
        <v>4.7144537845077118E-40</v>
      </c>
      <c r="HS46" s="86">
        <f t="shared" si="114"/>
        <v>1.1801609459002968E-59</v>
      </c>
      <c r="HT46" s="86">
        <f t="shared" si="206"/>
        <v>2.0419797614742092E-48</v>
      </c>
      <c r="HU46" s="86">
        <f t="shared" si="207"/>
        <v>4.0085304069362527E-51</v>
      </c>
      <c r="HV46" s="86">
        <f t="shared" si="208"/>
        <v>2.5924879727631216E-52</v>
      </c>
      <c r="HW46" s="86">
        <f t="shared" si="209"/>
        <v>1.7223062579241507E-51</v>
      </c>
      <c r="HX46" s="86">
        <f t="shared" si="210"/>
        <v>1.5869706419306358E-50</v>
      </c>
      <c r="HY46" s="86">
        <f t="shared" si="211"/>
        <v>1.89755184800744E-52</v>
      </c>
      <c r="HZ46" s="86">
        <f t="shared" si="212"/>
        <v>5.7214706048935013E-54</v>
      </c>
      <c r="IA46" s="86">
        <f t="shared" si="213"/>
        <v>1.0829873737122642E-55</v>
      </c>
      <c r="IB46" s="86">
        <f t="shared" si="214"/>
        <v>2.8097360907788358E-57</v>
      </c>
      <c r="IC46" s="86">
        <f t="shared" si="215"/>
        <v>1.2206195936884754E-56</v>
      </c>
      <c r="ID46" s="86">
        <f t="shared" si="216"/>
        <v>1.5735249036395611E-49</v>
      </c>
      <c r="IE46" s="86">
        <f t="shared" si="217"/>
        <v>5.2727120242184379E-50</v>
      </c>
      <c r="IF46" s="86">
        <f t="shared" si="218"/>
        <v>9.2058414429931138E-30</v>
      </c>
      <c r="IG46" s="86">
        <f t="shared" si="219"/>
        <v>1.3143304579499648E-34</v>
      </c>
      <c r="II46" s="86">
        <f t="shared" si="115"/>
        <v>1.3443882880865222E-304</v>
      </c>
      <c r="IJ46" s="86">
        <f t="shared" si="116"/>
        <v>6.2058184603885135E-241</v>
      </c>
      <c r="IK46" s="86">
        <f t="shared" si="117"/>
        <v>1.2324244729014494E-260</v>
      </c>
      <c r="IL46" s="86">
        <f t="shared" si="118"/>
        <v>1.5172572827641245E-269</v>
      </c>
      <c r="IM46" s="86">
        <f t="shared" si="119"/>
        <v>9.188179416963053E-264</v>
      </c>
      <c r="IN46" s="86">
        <f t="shared" si="120"/>
        <v>2.3064885124288489E-255</v>
      </c>
      <c r="IO46" s="86">
        <f t="shared" si="121"/>
        <v>5.6770617708961035E-262</v>
      </c>
      <c r="IP46" s="86">
        <f t="shared" si="122"/>
        <v>8.027526292734041E-274</v>
      </c>
      <c r="IQ46" s="86">
        <f t="shared" si="123"/>
        <v>1.3091981418483057E-281</v>
      </c>
      <c r="IR46" s="86">
        <f t="shared" si="124"/>
        <v>2.9250591452880485E-288</v>
      </c>
      <c r="IS46" s="86">
        <f t="shared" si="125"/>
        <v>6.3262148090584595E-286</v>
      </c>
      <c r="IT46" s="86">
        <f t="shared" si="126"/>
        <v>4.8395024924645396E-249</v>
      </c>
      <c r="IU46" s="86">
        <f t="shared" si="127"/>
        <v>1.7925817283814963E-254</v>
      </c>
      <c r="IV46" s="86">
        <f t="shared" si="128"/>
        <v>4.3108853375280273E-187</v>
      </c>
      <c r="IW46" s="86">
        <f t="shared" si="129"/>
        <v>2.5521416614448376E-167</v>
      </c>
      <c r="IY46" s="86">
        <f t="shared" si="130"/>
        <v>8.7493832253742194E-8</v>
      </c>
      <c r="IZ46" s="86">
        <f t="shared" si="131"/>
        <v>6.1148774538051092E-7</v>
      </c>
      <c r="JA46" s="86">
        <f t="shared" si="132"/>
        <v>4.1913073909060098E-7</v>
      </c>
      <c r="JB46" s="86">
        <f t="shared" si="133"/>
        <v>8.1031420872152222E-7</v>
      </c>
      <c r="JC46" s="86">
        <f t="shared" si="134"/>
        <v>7.6957487237740413E-7</v>
      </c>
      <c r="JD46" s="86">
        <f t="shared" si="135"/>
        <v>7.9980687304775633E-8</v>
      </c>
      <c r="JE46" s="86">
        <f t="shared" si="136"/>
        <v>3.5722938735059283E-8</v>
      </c>
      <c r="JF46" s="86">
        <f t="shared" si="137"/>
        <v>7.3309547944560808E-8</v>
      </c>
      <c r="JG46" s="86">
        <f t="shared" si="138"/>
        <v>3.6276827844919305E-8</v>
      </c>
      <c r="JH46" s="86">
        <f t="shared" si="139"/>
        <v>1.0003753113871477E-8</v>
      </c>
      <c r="JI46" s="86">
        <f t="shared" si="140"/>
        <v>5.8640915642565082E-9</v>
      </c>
      <c r="JJ46" s="86">
        <f t="shared" si="141"/>
        <v>2.192022525667297E-7</v>
      </c>
      <c r="JK46" s="86">
        <f t="shared" si="142"/>
        <v>1.5277274202170422E-6</v>
      </c>
      <c r="JL46" s="86">
        <f t="shared" si="143"/>
        <v>3.2342136724120822E-10</v>
      </c>
      <c r="JM46" s="86">
        <f t="shared" si="144"/>
        <v>8.1315853322814829E-14</v>
      </c>
    </row>
    <row r="47" spans="2:273" x14ac:dyDescent="0.25">
      <c r="B47" s="2">
        <v>20</v>
      </c>
      <c r="C47" s="37">
        <v>81.978999999999999</v>
      </c>
      <c r="D47" s="37">
        <v>84.881</v>
      </c>
      <c r="E47" s="37">
        <v>84.694999999999993</v>
      </c>
      <c r="F47" s="37">
        <v>84.864000000000004</v>
      </c>
      <c r="G47" s="37">
        <v>83.867000000000004</v>
      </c>
      <c r="H47" s="37">
        <v>85.197000000000003</v>
      </c>
      <c r="I47" s="37">
        <v>87.754000000000005</v>
      </c>
      <c r="J47" s="37">
        <v>91.557000000000002</v>
      </c>
      <c r="K47" s="37">
        <v>87.573999999999998</v>
      </c>
      <c r="L47" s="37">
        <v>84.983999999999995</v>
      </c>
      <c r="M47" s="37">
        <v>83.77</v>
      </c>
      <c r="N47" s="37">
        <v>84.414000000000001</v>
      </c>
      <c r="O47" s="37">
        <v>80.914000000000001</v>
      </c>
      <c r="P47" s="37">
        <v>79.891000000000005</v>
      </c>
      <c r="Q47" s="37">
        <v>77.266999999999996</v>
      </c>
      <c r="S47" s="4">
        <f t="shared" si="8"/>
        <v>83.328043882110123</v>
      </c>
      <c r="T47" s="4">
        <f t="shared" si="9"/>
        <v>86.499272200043308</v>
      </c>
      <c r="U47" s="4">
        <f t="shared" si="10"/>
        <v>85.73845619083211</v>
      </c>
      <c r="V47" s="4">
        <f t="shared" si="11"/>
        <v>85.824360997258339</v>
      </c>
      <c r="W47" s="4">
        <f t="shared" si="12"/>
        <v>85.766840811266789</v>
      </c>
      <c r="X47" s="4">
        <f t="shared" si="13"/>
        <v>86.521425253920754</v>
      </c>
      <c r="Y47" s="4">
        <f t="shared" si="14"/>
        <v>89.038859959952973</v>
      </c>
      <c r="Z47" s="4">
        <f t="shared" si="15"/>
        <v>92.41233727010561</v>
      </c>
      <c r="AA47" s="4">
        <f t="shared" si="16"/>
        <v>88.939928031959198</v>
      </c>
      <c r="AB47" s="4">
        <f t="shared" si="17"/>
        <v>85.976699812465753</v>
      </c>
      <c r="AC47" s="4">
        <f t="shared" si="18"/>
        <v>85.741545030087195</v>
      </c>
      <c r="AD47" s="4">
        <f t="shared" si="19"/>
        <v>86.162475193822658</v>
      </c>
      <c r="AE47" s="4">
        <f t="shared" si="20"/>
        <v>83.623354620420088</v>
      </c>
      <c r="AF47" s="4">
        <f t="shared" si="21"/>
        <v>80.552563732052619</v>
      </c>
      <c r="AG47" s="4">
        <f t="shared" si="22"/>
        <v>77.95639324964209</v>
      </c>
      <c r="AI47" s="4">
        <f t="shared" si="23"/>
        <v>-1.3490438821101236</v>
      </c>
      <c r="AJ47" s="4">
        <f t="shared" si="24"/>
        <v>-1.6182722000433074</v>
      </c>
      <c r="AK47" s="4">
        <f t="shared" si="25"/>
        <v>-1.0434561908321172</v>
      </c>
      <c r="AL47" s="4">
        <f t="shared" si="26"/>
        <v>-0.96036099725833424</v>
      </c>
      <c r="AM47" s="4">
        <f t="shared" si="27"/>
        <v>-1.8998408112667846</v>
      </c>
      <c r="AN47" s="4">
        <f t="shared" si="28"/>
        <v>-1.3244252539207508</v>
      </c>
      <c r="AO47" s="4">
        <f t="shared" si="29"/>
        <v>-1.2848599599529678</v>
      </c>
      <c r="AP47" s="4">
        <f t="shared" si="30"/>
        <v>-0.85533727010560767</v>
      </c>
      <c r="AQ47" s="4">
        <f t="shared" si="31"/>
        <v>-1.3659280319592</v>
      </c>
      <c r="AR47" s="4">
        <f t="shared" si="32"/>
        <v>-0.99269981246575867</v>
      </c>
      <c r="AS47" s="4">
        <f t="shared" si="33"/>
        <v>-1.9715450300871993</v>
      </c>
      <c r="AT47" s="4">
        <f t="shared" si="34"/>
        <v>-1.7484751938226566</v>
      </c>
      <c r="AU47" s="4">
        <f t="shared" si="35"/>
        <v>-2.7093546204200862</v>
      </c>
      <c r="AV47" s="4">
        <f t="shared" si="146"/>
        <v>-0.66156373205261332</v>
      </c>
      <c r="AW47" s="4">
        <f t="shared" si="146"/>
        <v>-0.68939324964209447</v>
      </c>
      <c r="AY47" s="2">
        <f t="shared" si="96"/>
        <v>83.327856825136848</v>
      </c>
      <c r="AZ47" s="2">
        <f t="shared" si="147"/>
        <v>86.498097581007912</v>
      </c>
      <c r="BA47" s="2">
        <f t="shared" si="148"/>
        <v>85.737615530471047</v>
      </c>
      <c r="BB47" s="2">
        <f t="shared" si="149"/>
        <v>85.822856342182291</v>
      </c>
      <c r="BC47" s="2">
        <f t="shared" si="150"/>
        <v>85.765398644637045</v>
      </c>
      <c r="BD47" s="2">
        <f t="shared" si="151"/>
        <v>86.521241477254009</v>
      </c>
      <c r="BE47" s="2">
        <f t="shared" si="152"/>
        <v>89.03877437279489</v>
      </c>
      <c r="BF47" s="2">
        <f t="shared" si="153"/>
        <v>92.412171781787606</v>
      </c>
      <c r="BG47" s="2">
        <f t="shared" si="154"/>
        <v>88.939839037103212</v>
      </c>
      <c r="BH47" s="2">
        <f t="shared" si="155"/>
        <v>85.976672733100386</v>
      </c>
      <c r="BI47" s="2">
        <f t="shared" si="156"/>
        <v>85.741528464265272</v>
      </c>
      <c r="BJ47" s="2">
        <f t="shared" si="157"/>
        <v>86.161997038732196</v>
      </c>
      <c r="BK47" s="2">
        <f t="shared" si="158"/>
        <v>83.620709028135707</v>
      </c>
      <c r="BL47" s="2">
        <f t="shared" si="159"/>
        <v>80.552562619023419</v>
      </c>
      <c r="BM47" s="2">
        <f t="shared" si="160"/>
        <v>77.956393249241998</v>
      </c>
      <c r="BO47" s="2">
        <f t="shared" si="38"/>
        <v>81.978999999999999</v>
      </c>
      <c r="BP47" s="2">
        <f t="shared" si="39"/>
        <v>84.881</v>
      </c>
      <c r="BQ47" s="2">
        <f t="shared" si="40"/>
        <v>84.694999999999993</v>
      </c>
      <c r="BR47" s="2">
        <f t="shared" si="41"/>
        <v>84.864000000000004</v>
      </c>
      <c r="BS47" s="2">
        <f t="shared" si="42"/>
        <v>83.867000000000004</v>
      </c>
      <c r="BT47" s="2">
        <f t="shared" si="43"/>
        <v>85.197000000000003</v>
      </c>
      <c r="BU47" s="2">
        <f t="shared" si="44"/>
        <v>87.754000000000005</v>
      </c>
      <c r="BV47" s="2">
        <f t="shared" si="45"/>
        <v>91.557000000000002</v>
      </c>
      <c r="BW47" s="2">
        <f t="shared" si="46"/>
        <v>87.573999999999998</v>
      </c>
      <c r="BX47" s="2">
        <f t="shared" si="47"/>
        <v>84.983999999999995</v>
      </c>
      <c r="BY47" s="2">
        <f t="shared" si="48"/>
        <v>83.77</v>
      </c>
      <c r="BZ47" s="2">
        <f t="shared" si="49"/>
        <v>84.414000000000001</v>
      </c>
      <c r="CA47" s="2">
        <f t="shared" si="50"/>
        <v>80.914000000000001</v>
      </c>
      <c r="CB47" s="2">
        <f t="shared" si="51"/>
        <v>79.891000000000005</v>
      </c>
      <c r="CC47" s="2">
        <f t="shared" si="52"/>
        <v>77.266999999999996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83.598389459377813</v>
      </c>
      <c r="DL47" s="2">
        <f t="shared" si="161"/>
        <v>86.659834076114862</v>
      </c>
      <c r="DM47" s="2">
        <f t="shared" si="161"/>
        <v>86.067242362855495</v>
      </c>
      <c r="DN47" s="2">
        <f t="shared" si="161"/>
        <v>85.937609756097558</v>
      </c>
      <c r="DO47" s="2">
        <f t="shared" si="161"/>
        <v>85.888497096399533</v>
      </c>
      <c r="DP47" s="2">
        <f t="shared" si="161"/>
        <v>86.692353669586211</v>
      </c>
      <c r="DQ47" s="2">
        <f t="shared" si="161"/>
        <v>89.439398942917521</v>
      </c>
      <c r="DR47" s="2">
        <f t="shared" si="161"/>
        <v>92.804459981878594</v>
      </c>
      <c r="DS47" s="2">
        <f t="shared" si="161"/>
        <v>89.605497885835078</v>
      </c>
      <c r="DT47" s="2">
        <f t="shared" si="161"/>
        <v>86.205674267592869</v>
      </c>
      <c r="DU47" s="2">
        <f t="shared" si="161"/>
        <v>85.677830753855716</v>
      </c>
      <c r="DV47" s="2">
        <f t="shared" si="161"/>
        <v>86.207287979462393</v>
      </c>
      <c r="DW47" s="2">
        <f t="shared" si="161"/>
        <v>82.999701688555348</v>
      </c>
      <c r="DX47" s="2">
        <f t="shared" si="161"/>
        <v>80.951901219512195</v>
      </c>
      <c r="DY47" s="2">
        <f t="shared" si="161"/>
        <v>78.103980938416413</v>
      </c>
      <c r="EA47" s="2">
        <f t="shared" si="71"/>
        <v>81.018875091290425</v>
      </c>
      <c r="EB47" s="2">
        <f t="shared" si="72"/>
        <v>85.27144454842221</v>
      </c>
      <c r="EC47" s="2">
        <f t="shared" si="73"/>
        <v>83.311643148435081</v>
      </c>
      <c r="ED47" s="2">
        <f t="shared" si="74"/>
        <v>85.016357614293142</v>
      </c>
      <c r="EE47" s="2">
        <f t="shared" si="75"/>
        <v>84.853701815038903</v>
      </c>
      <c r="EF47" s="2">
        <f t="shared" si="76"/>
        <v>85.074957483731012</v>
      </c>
      <c r="EG47" s="2">
        <f t="shared" si="77"/>
        <v>85.404576941176458</v>
      </c>
      <c r="EH47" s="2">
        <f t="shared" si="78"/>
        <v>89.197569181610689</v>
      </c>
      <c r="EI47" s="2">
        <f t="shared" si="79"/>
        <v>83.077321617215517</v>
      </c>
      <c r="EJ47" s="2">
        <f t="shared" si="80"/>
        <v>83.764414548275951</v>
      </c>
      <c r="EK47" s="2">
        <f t="shared" si="81"/>
        <v>86.372816910860934</v>
      </c>
      <c r="EL47" s="2">
        <f t="shared" si="82"/>
        <v>85.787788170637839</v>
      </c>
      <c r="EM47" s="2">
        <f t="shared" si="83"/>
        <v>87.8051271658574</v>
      </c>
      <c r="EN47" s="2">
        <f t="shared" si="84"/>
        <v>75.945159516616329</v>
      </c>
      <c r="EO47" s="2">
        <f t="shared" si="85"/>
        <v>75.927998176912411</v>
      </c>
      <c r="EQ47" s="2">
        <f t="shared" si="86"/>
        <v>80.161953208411262</v>
      </c>
      <c r="ER47" s="2">
        <f t="shared" si="162"/>
        <v>84.335335121444359</v>
      </c>
      <c r="ES47" s="2">
        <f t="shared" si="162"/>
        <v>83.368000675970649</v>
      </c>
      <c r="ET47" s="2">
        <f t="shared" si="162"/>
        <v>84.463247469340942</v>
      </c>
      <c r="EU47" s="2">
        <f t="shared" si="162"/>
        <v>83.274605625604181</v>
      </c>
      <c r="EV47" s="2">
        <f t="shared" si="162"/>
        <v>83.415178640308582</v>
      </c>
      <c r="EW47" s="2">
        <f t="shared" si="162"/>
        <v>84.509317720228097</v>
      </c>
      <c r="EX47" s="2">
        <f t="shared" si="162"/>
        <v>86.958245240228422</v>
      </c>
      <c r="EY47" s="2">
        <f t="shared" si="162"/>
        <v>84.301657010583071</v>
      </c>
      <c r="EZ47" s="2">
        <f t="shared" si="162"/>
        <v>83.202053866676678</v>
      </c>
      <c r="FA47" s="2">
        <f t="shared" si="162"/>
        <v>85.290499032938143</v>
      </c>
      <c r="FB47" s="2">
        <f t="shared" si="162"/>
        <v>85.725573300675848</v>
      </c>
      <c r="FC47" s="2">
        <f t="shared" si="162"/>
        <v>87.438597326235453</v>
      </c>
      <c r="FD47" s="2">
        <f t="shared" si="162"/>
        <v>85.721726943699736</v>
      </c>
      <c r="FE47" s="2">
        <f t="shared" si="162"/>
        <v>89.943948434645819</v>
      </c>
      <c r="FG47" s="2">
        <f t="shared" si="88"/>
        <v>0.1048757006481144</v>
      </c>
      <c r="FH47" s="2">
        <f t="shared" si="163"/>
        <v>0.11648832092838152</v>
      </c>
      <c r="FI47" s="2">
        <f t="shared" si="163"/>
        <v>0.11962085797916411</v>
      </c>
      <c r="FJ47" s="2">
        <f t="shared" si="163"/>
        <v>0.1245592085412018</v>
      </c>
      <c r="FK47" s="2">
        <f t="shared" si="163"/>
        <v>0.11895153493356776</v>
      </c>
      <c r="FL47" s="2">
        <f t="shared" si="163"/>
        <v>0.10578897592177416</v>
      </c>
      <c r="FM47" s="2">
        <f t="shared" si="163"/>
        <v>9.9290328472311978E-2</v>
      </c>
      <c r="FN47" s="2">
        <f t="shared" si="163"/>
        <v>0.10875599825519881</v>
      </c>
      <c r="FO47" s="2">
        <f t="shared" si="163"/>
        <v>0.10196839429225378</v>
      </c>
      <c r="FP47" s="2">
        <f t="shared" si="163"/>
        <v>9.3803220403056137E-2</v>
      </c>
      <c r="FQ47" s="2">
        <f t="shared" si="163"/>
        <v>9.1661786430429174E-2</v>
      </c>
      <c r="FR47" s="2">
        <f t="shared" si="163"/>
        <v>0.10796342781076725</v>
      </c>
      <c r="FS47" s="2">
        <f t="shared" si="163"/>
        <v>0.12923084982563221</v>
      </c>
      <c r="FT47" s="2">
        <f t="shared" si="163"/>
        <v>7.9768117680521597E-2</v>
      </c>
      <c r="FU47" s="2">
        <f t="shared" si="163"/>
        <v>6.784738814355884E-2</v>
      </c>
      <c r="FW47" s="2">
        <f t="shared" si="112"/>
        <v>4.9684294546640197E-6</v>
      </c>
      <c r="FX47" s="2">
        <f t="shared" si="164"/>
        <v>5.694026056116803E-6</v>
      </c>
      <c r="FY47" s="2">
        <f t="shared" si="165"/>
        <v>5.4986662028950279E-6</v>
      </c>
      <c r="FZ47" s="2">
        <f t="shared" si="166"/>
        <v>5.38096299339907E-6</v>
      </c>
      <c r="GA47" s="2">
        <f t="shared" si="167"/>
        <v>5.0438362680925838E-6</v>
      </c>
      <c r="GB47" s="2">
        <f t="shared" si="168"/>
        <v>5.727371957527728E-6</v>
      </c>
      <c r="GC47" s="2">
        <f t="shared" si="169"/>
        <v>6.4430974995606305E-6</v>
      </c>
      <c r="GD47" s="2">
        <f t="shared" si="170"/>
        <v>7.6766518876883788E-6</v>
      </c>
      <c r="GE47" s="2">
        <f t="shared" si="171"/>
        <v>7.1900527471078084E-6</v>
      </c>
      <c r="GF47" s="2">
        <f t="shared" si="172"/>
        <v>6.243289072320138E-6</v>
      </c>
      <c r="GG47" s="2">
        <f t="shared" si="173"/>
        <v>5.5088122277654587E-6</v>
      </c>
      <c r="GH47" s="2">
        <f t="shared" si="174"/>
        <v>4.8767043509185667E-6</v>
      </c>
      <c r="GI47" s="2">
        <f t="shared" si="175"/>
        <v>5.1254356811680609E-6</v>
      </c>
      <c r="GJ47" s="2">
        <f t="shared" si="176"/>
        <v>4.0669554108472532E-6</v>
      </c>
      <c r="GK47" s="2">
        <f t="shared" si="177"/>
        <v>3.3574490619222794E-6</v>
      </c>
      <c r="GM47" s="86">
        <f t="shared" si="113"/>
        <v>1.6630203971943292E-7</v>
      </c>
      <c r="GN47" s="86">
        <f t="shared" si="178"/>
        <v>1.0641418286378772E-6</v>
      </c>
      <c r="GO47" s="86">
        <f t="shared" si="179"/>
        <v>7.5312614741430035E-7</v>
      </c>
      <c r="GP47" s="86">
        <f t="shared" si="180"/>
        <v>1.4131839768884456E-6</v>
      </c>
      <c r="GQ47" s="86">
        <f t="shared" si="181"/>
        <v>1.3280879184770071E-6</v>
      </c>
      <c r="GR47" s="86">
        <f t="shared" si="182"/>
        <v>1.5328319587857865E-7</v>
      </c>
      <c r="GS47" s="86">
        <f t="shared" si="183"/>
        <v>7.0427567469737915E-8</v>
      </c>
      <c r="GT47" s="86">
        <f t="shared" si="184"/>
        <v>1.4254932637854184E-7</v>
      </c>
      <c r="GU47" s="86">
        <f t="shared" si="185"/>
        <v>7.2081824870140357E-8</v>
      </c>
      <c r="GV47" s="86">
        <f t="shared" si="186"/>
        <v>2.0874721248697744E-8</v>
      </c>
      <c r="GW47" s="86">
        <f t="shared" si="187"/>
        <v>1.2527519921400065E-8</v>
      </c>
      <c r="GX47" s="86">
        <f t="shared" si="188"/>
        <v>3.974599431157908E-7</v>
      </c>
      <c r="GY47" s="86">
        <f t="shared" si="189"/>
        <v>2.585102848141575E-6</v>
      </c>
      <c r="GZ47" s="86">
        <f t="shared" si="190"/>
        <v>7.764950867713049E-10</v>
      </c>
      <c r="HA47" s="86">
        <f t="shared" si="191"/>
        <v>2.8890801036738443E-13</v>
      </c>
      <c r="HC47" s="86">
        <f t="shared" si="145"/>
        <v>7.3958368349806072E-23</v>
      </c>
      <c r="HD47" s="86">
        <f t="shared" si="192"/>
        <v>3.1024854779056625E-19</v>
      </c>
      <c r="HE47" s="86">
        <f t="shared" si="193"/>
        <v>1.111819180925767E-19</v>
      </c>
      <c r="HF47" s="86">
        <f t="shared" si="194"/>
        <v>3.4499565198323166E-20</v>
      </c>
      <c r="HG47" s="86">
        <f t="shared" si="195"/>
        <v>5.7881510868223924E-20</v>
      </c>
      <c r="HH47" s="86">
        <f t="shared" si="196"/>
        <v>2.3614357705865421E-19</v>
      </c>
      <c r="HI47" s="86">
        <f t="shared" si="197"/>
        <v>4.0742286967277523E-20</v>
      </c>
      <c r="HJ47" s="86">
        <f t="shared" si="198"/>
        <v>1.7798501643465926E-20</v>
      </c>
      <c r="HK47" s="86">
        <f t="shared" si="199"/>
        <v>3.5653849232210482E-21</v>
      </c>
      <c r="HL47" s="86">
        <f t="shared" si="200"/>
        <v>1.0682132094137167E-21</v>
      </c>
      <c r="HM47" s="86">
        <f t="shared" si="201"/>
        <v>2.0601425360420655E-21</v>
      </c>
      <c r="HN47" s="86">
        <f t="shared" si="202"/>
        <v>3.2694730162441009E-19</v>
      </c>
      <c r="HO47" s="86">
        <f t="shared" si="203"/>
        <v>3.0575455111965408E-19</v>
      </c>
      <c r="HP47" s="86">
        <f t="shared" si="204"/>
        <v>5.9259355177877031E-32</v>
      </c>
      <c r="HQ47" s="86">
        <f t="shared" si="205"/>
        <v>6.9365937849671711E-39</v>
      </c>
      <c r="HS47" s="86">
        <f t="shared" si="114"/>
        <v>1.4183969201393229E-58</v>
      </c>
      <c r="HT47" s="86">
        <f t="shared" si="206"/>
        <v>1.5197037528622574E-47</v>
      </c>
      <c r="HU47" s="86">
        <f t="shared" si="207"/>
        <v>3.4115448759322419E-50</v>
      </c>
      <c r="HV47" s="86">
        <f t="shared" si="208"/>
        <v>2.3393764842433649E-51</v>
      </c>
      <c r="HW47" s="86">
        <f t="shared" si="209"/>
        <v>1.4741819807056934E-50</v>
      </c>
      <c r="HX47" s="86">
        <f t="shared" si="210"/>
        <v>1.3137992835896962E-49</v>
      </c>
      <c r="HY47" s="86">
        <f t="shared" si="211"/>
        <v>1.7191362105485443E-51</v>
      </c>
      <c r="HZ47" s="86">
        <f t="shared" si="212"/>
        <v>5.8239407913808331E-53</v>
      </c>
      <c r="IA47" s="86">
        <f t="shared" si="213"/>
        <v>1.1684676805791645E-54</v>
      </c>
      <c r="IB47" s="86">
        <f t="shared" si="214"/>
        <v>3.1383667348805989E-56</v>
      </c>
      <c r="IC47" s="86">
        <f t="shared" si="215"/>
        <v>1.2994412420544412E-55</v>
      </c>
      <c r="ID47" s="86">
        <f t="shared" si="216"/>
        <v>1.2090141227042681E-48</v>
      </c>
      <c r="IE47" s="86">
        <f t="shared" si="217"/>
        <v>4.2197232067106678E-49</v>
      </c>
      <c r="IF47" s="86">
        <f t="shared" si="218"/>
        <v>2.974928191453206E-29</v>
      </c>
      <c r="IG47" s="86">
        <f t="shared" si="219"/>
        <v>5.1523573581707609E-34</v>
      </c>
      <c r="II47" s="86">
        <f t="shared" si="115"/>
        <v>4.3552193426092243E-300</v>
      </c>
      <c r="IJ47" s="86">
        <f t="shared" si="116"/>
        <v>2.4789398119362141E-237</v>
      </c>
      <c r="IK47" s="86">
        <f t="shared" si="117"/>
        <v>9.5057454380750831E-257</v>
      </c>
      <c r="IL47" s="86">
        <f t="shared" si="118"/>
        <v>1.5670009219592677E-265</v>
      </c>
      <c r="IM47" s="86">
        <f t="shared" si="119"/>
        <v>7.4116077963799996E-260</v>
      </c>
      <c r="IN47" s="86">
        <f t="shared" si="120"/>
        <v>1.5264100144231978E-251</v>
      </c>
      <c r="IO47" s="86">
        <f t="shared" si="121"/>
        <v>5.1600711503071321E-258</v>
      </c>
      <c r="IP47" s="86">
        <f t="shared" si="122"/>
        <v>1.2715819230661948E-269</v>
      </c>
      <c r="IQ47" s="86">
        <f t="shared" si="123"/>
        <v>2.5909041018625304E-277</v>
      </c>
      <c r="IR47" s="86">
        <f t="shared" si="124"/>
        <v>6.50917719531916E-284</v>
      </c>
      <c r="IS47" s="86">
        <f t="shared" si="125"/>
        <v>1.1722396279710389E-281</v>
      </c>
      <c r="IT47" s="86">
        <f t="shared" si="126"/>
        <v>2.3003358629070266E-245</v>
      </c>
      <c r="IU47" s="86">
        <f t="shared" si="127"/>
        <v>1.0628142172280933E-250</v>
      </c>
      <c r="IV47" s="86">
        <f t="shared" si="128"/>
        <v>2.2390217838173218E-184</v>
      </c>
      <c r="IW47" s="86">
        <f t="shared" si="129"/>
        <v>6.2526998286330419E-165</v>
      </c>
      <c r="IY47" s="86">
        <f t="shared" si="130"/>
        <v>1.66302039719433E-7</v>
      </c>
      <c r="IZ47" s="86">
        <f t="shared" si="131"/>
        <v>1.0641418286381875E-6</v>
      </c>
      <c r="JA47" s="86">
        <f t="shared" si="132"/>
        <v>7.5312614741441153E-7</v>
      </c>
      <c r="JB47" s="86">
        <f t="shared" si="133"/>
        <v>1.4131839768884802E-6</v>
      </c>
      <c r="JC47" s="86">
        <f t="shared" si="134"/>
        <v>1.3280879184770649E-6</v>
      </c>
      <c r="JD47" s="86">
        <f t="shared" si="135"/>
        <v>1.5328319587881479E-7</v>
      </c>
      <c r="JE47" s="86">
        <f t="shared" si="136"/>
        <v>7.0427567469778652E-8</v>
      </c>
      <c r="JF47" s="86">
        <f t="shared" si="137"/>
        <v>1.4254932637855962E-7</v>
      </c>
      <c r="JG47" s="86">
        <f t="shared" si="138"/>
        <v>7.2081824870143917E-8</v>
      </c>
      <c r="JH47" s="86">
        <f t="shared" si="139"/>
        <v>2.0874721248698813E-8</v>
      </c>
      <c r="JI47" s="86">
        <f t="shared" si="140"/>
        <v>1.2527519921402124E-8</v>
      </c>
      <c r="JJ47" s="86">
        <f t="shared" si="141"/>
        <v>3.9745994311611775E-7</v>
      </c>
      <c r="JK47" s="86">
        <f t="shared" si="142"/>
        <v>2.5851028481418808E-6</v>
      </c>
      <c r="JL47" s="86">
        <f t="shared" si="143"/>
        <v>7.764950867713049E-10</v>
      </c>
      <c r="JM47" s="86">
        <f t="shared" si="144"/>
        <v>2.8890801036738443E-13</v>
      </c>
    </row>
    <row r="48" spans="2:273" x14ac:dyDescent="0.25">
      <c r="B48" s="2">
        <v>21</v>
      </c>
      <c r="C48" s="37">
        <v>83.850999999999999</v>
      </c>
      <c r="D48" s="37">
        <v>85.271000000000001</v>
      </c>
      <c r="E48" s="37">
        <v>84.474999999999994</v>
      </c>
      <c r="F48" s="37">
        <v>84.102000000000004</v>
      </c>
      <c r="G48" s="37">
        <v>84.816999999999993</v>
      </c>
      <c r="H48" s="37">
        <v>85.721000000000004</v>
      </c>
      <c r="I48" s="37">
        <v>87.950999999999993</v>
      </c>
      <c r="J48" s="37">
        <v>91.245999999999995</v>
      </c>
      <c r="K48" s="37">
        <v>87.704999999999998</v>
      </c>
      <c r="L48" s="37">
        <v>85.573999999999998</v>
      </c>
      <c r="M48" s="37">
        <v>83.688999999999993</v>
      </c>
      <c r="N48" s="37">
        <v>84.31</v>
      </c>
      <c r="O48" s="37">
        <v>82.259</v>
      </c>
      <c r="P48" s="37">
        <v>80.847999999999999</v>
      </c>
      <c r="Q48" s="37">
        <v>78.355999999999995</v>
      </c>
      <c r="S48" s="4">
        <f t="shared" si="8"/>
        <v>83.455856125983772</v>
      </c>
      <c r="T48" s="4">
        <f t="shared" si="9"/>
        <v>86.638593299367088</v>
      </c>
      <c r="U48" s="4">
        <f t="shared" si="10"/>
        <v>85.884380765523829</v>
      </c>
      <c r="V48" s="4">
        <f t="shared" si="11"/>
        <v>85.97342665885877</v>
      </c>
      <c r="W48" s="4">
        <f t="shared" si="12"/>
        <v>85.9325161583793</v>
      </c>
      <c r="X48" s="4">
        <f t="shared" si="13"/>
        <v>86.680074726911045</v>
      </c>
      <c r="Y48" s="4">
        <f t="shared" si="14"/>
        <v>89.136166156583187</v>
      </c>
      <c r="Z48" s="4">
        <f t="shared" si="15"/>
        <v>92.518914251086329</v>
      </c>
      <c r="AA48" s="4">
        <f t="shared" si="16"/>
        <v>89.037758955928936</v>
      </c>
      <c r="AB48" s="4">
        <f t="shared" si="17"/>
        <v>86.134978212103789</v>
      </c>
      <c r="AC48" s="4">
        <f t="shared" si="18"/>
        <v>85.953048783056715</v>
      </c>
      <c r="AD48" s="4">
        <f t="shared" si="19"/>
        <v>86.293944338378907</v>
      </c>
      <c r="AE48" s="4">
        <f t="shared" si="20"/>
        <v>83.810333465276685</v>
      </c>
      <c r="AF48" s="4">
        <f t="shared" si="21"/>
        <v>80.689411590767307</v>
      </c>
      <c r="AG48" s="4">
        <f t="shared" si="22"/>
        <v>78.063590987894003</v>
      </c>
      <c r="AI48" s="4">
        <f t="shared" si="23"/>
        <v>0.39514387401622741</v>
      </c>
      <c r="AJ48" s="4">
        <f t="shared" si="24"/>
        <v>-1.367593299367087</v>
      </c>
      <c r="AK48" s="4">
        <f t="shared" si="25"/>
        <v>-1.4093807655238351</v>
      </c>
      <c r="AL48" s="4">
        <f t="shared" si="26"/>
        <v>-1.8714266588587662</v>
      </c>
      <c r="AM48" s="4">
        <f t="shared" si="27"/>
        <v>-1.1155161583793074</v>
      </c>
      <c r="AN48" s="4">
        <f t="shared" si="28"/>
        <v>-0.9590747269110409</v>
      </c>
      <c r="AO48" s="4">
        <f t="shared" si="29"/>
        <v>-1.1851661565831932</v>
      </c>
      <c r="AP48" s="4">
        <f t="shared" si="30"/>
        <v>-1.272914251086334</v>
      </c>
      <c r="AQ48" s="4">
        <f t="shared" si="31"/>
        <v>-1.3327589559289379</v>
      </c>
      <c r="AR48" s="4">
        <f t="shared" si="32"/>
        <v>-0.56097821210379095</v>
      </c>
      <c r="AS48" s="4">
        <f t="shared" si="33"/>
        <v>-2.2640487830567224</v>
      </c>
      <c r="AT48" s="4">
        <f t="shared" si="34"/>
        <v>-1.9839443383789046</v>
      </c>
      <c r="AU48" s="4">
        <f t="shared" si="35"/>
        <v>-1.5513334652766844</v>
      </c>
      <c r="AV48" s="4">
        <f t="shared" si="146"/>
        <v>0.15858840923269213</v>
      </c>
      <c r="AW48" s="4">
        <f t="shared" si="146"/>
        <v>0.29240901210599191</v>
      </c>
      <c r="AY48" s="2">
        <f t="shared" si="96"/>
        <v>83.455512678632246</v>
      </c>
      <c r="AZ48" s="2">
        <f t="shared" si="147"/>
        <v>86.636613763368331</v>
      </c>
      <c r="BA48" s="2">
        <f t="shared" si="148"/>
        <v>85.88292040364982</v>
      </c>
      <c r="BB48" s="2">
        <f t="shared" si="149"/>
        <v>85.970887611794325</v>
      </c>
      <c r="BC48" s="2">
        <f t="shared" si="150"/>
        <v>85.930105664880884</v>
      </c>
      <c r="BD48" s="2">
        <f t="shared" si="151"/>
        <v>86.679734649679432</v>
      </c>
      <c r="BE48" s="2">
        <f t="shared" si="152"/>
        <v>89.136003295799782</v>
      </c>
      <c r="BF48" s="2">
        <f t="shared" si="153"/>
        <v>92.518603830527027</v>
      </c>
      <c r="BG48" s="2">
        <f t="shared" si="154"/>
        <v>89.037588385370626</v>
      </c>
      <c r="BH48" s="2">
        <f t="shared" si="155"/>
        <v>86.134923754703763</v>
      </c>
      <c r="BI48" s="2">
        <f t="shared" si="156"/>
        <v>85.953014696877446</v>
      </c>
      <c r="BJ48" s="2">
        <f t="shared" si="157"/>
        <v>86.293105503524231</v>
      </c>
      <c r="BK48" s="2">
        <f t="shared" si="158"/>
        <v>83.805997803353321</v>
      </c>
      <c r="BL48" s="2">
        <f t="shared" si="159"/>
        <v>80.689409023251471</v>
      </c>
      <c r="BM48" s="2">
        <f t="shared" si="160"/>
        <v>78.06359098654255</v>
      </c>
      <c r="BO48" s="2">
        <f t="shared" si="38"/>
        <v>83.850999999999999</v>
      </c>
      <c r="BP48" s="2">
        <f t="shared" si="39"/>
        <v>85.271000000000001</v>
      </c>
      <c r="BQ48" s="2">
        <f t="shared" si="40"/>
        <v>84.474999999999994</v>
      </c>
      <c r="BR48" s="2">
        <f t="shared" si="41"/>
        <v>84.102000000000004</v>
      </c>
      <c r="BS48" s="2">
        <f t="shared" si="42"/>
        <v>84.816999999999993</v>
      </c>
      <c r="BT48" s="2">
        <f t="shared" si="43"/>
        <v>85.721000000000004</v>
      </c>
      <c r="BU48" s="2">
        <f t="shared" si="44"/>
        <v>87.950999999999993</v>
      </c>
      <c r="BV48" s="2">
        <f t="shared" si="45"/>
        <v>91.245999999999995</v>
      </c>
      <c r="BW48" s="2">
        <f t="shared" si="46"/>
        <v>87.704999999999998</v>
      </c>
      <c r="BX48" s="2">
        <f t="shared" si="47"/>
        <v>85.573999999999998</v>
      </c>
      <c r="BY48" s="2">
        <f t="shared" si="48"/>
        <v>83.688999999999993</v>
      </c>
      <c r="BZ48" s="2">
        <f t="shared" si="49"/>
        <v>84.31</v>
      </c>
      <c r="CA48" s="2">
        <f t="shared" si="50"/>
        <v>82.259</v>
      </c>
      <c r="CB48" s="2">
        <f t="shared" si="51"/>
        <v>80.847999999999999</v>
      </c>
      <c r="CC48" s="2">
        <f t="shared" si="52"/>
        <v>78.355999999999995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83.779906976744172</v>
      </c>
      <c r="DL48" s="2">
        <f t="shared" si="161"/>
        <v>86.849499257218497</v>
      </c>
      <c r="DM48" s="2">
        <f t="shared" si="161"/>
        <v>86.279900494287304</v>
      </c>
      <c r="DN48" s="2">
        <f t="shared" si="161"/>
        <v>86.137266550522654</v>
      </c>
      <c r="DO48" s="2">
        <f t="shared" si="161"/>
        <v>86.106740998838561</v>
      </c>
      <c r="DP48" s="2">
        <f t="shared" si="161"/>
        <v>86.903186046511621</v>
      </c>
      <c r="DQ48" s="2">
        <f t="shared" si="161"/>
        <v>89.600769344608864</v>
      </c>
      <c r="DR48" s="2">
        <f t="shared" si="161"/>
        <v>92.981302325581396</v>
      </c>
      <c r="DS48" s="2">
        <f t="shared" si="161"/>
        <v>89.790317477096536</v>
      </c>
      <c r="DT48" s="2">
        <f t="shared" si="161"/>
        <v>86.416061914829356</v>
      </c>
      <c r="DU48" s="2">
        <f t="shared" si="161"/>
        <v>85.920987953434349</v>
      </c>
      <c r="DV48" s="2">
        <f t="shared" si="161"/>
        <v>86.375627906976746</v>
      </c>
      <c r="DW48" s="2">
        <f t="shared" si="161"/>
        <v>83.177555065666041</v>
      </c>
      <c r="DX48" s="2">
        <f t="shared" si="161"/>
        <v>81.14140872420262</v>
      </c>
      <c r="DY48" s="2">
        <f t="shared" si="161"/>
        <v>78.234248900293238</v>
      </c>
      <c r="EA48" s="2">
        <f t="shared" si="71"/>
        <v>80.930435207205861</v>
      </c>
      <c r="EB48" s="2">
        <f t="shared" si="72"/>
        <v>85.164089412404792</v>
      </c>
      <c r="EC48" s="2">
        <f t="shared" si="73"/>
        <v>83.218320669352352</v>
      </c>
      <c r="ED48" s="2">
        <f t="shared" si="74"/>
        <v>84.904439936123296</v>
      </c>
      <c r="EE48" s="2">
        <f t="shared" si="75"/>
        <v>84.736988872082975</v>
      </c>
      <c r="EF48" s="2">
        <f t="shared" si="76"/>
        <v>84.957231381055664</v>
      </c>
      <c r="EG48" s="2">
        <f t="shared" si="77"/>
        <v>85.290920235294109</v>
      </c>
      <c r="EH48" s="2">
        <f t="shared" si="78"/>
        <v>89.06063030974893</v>
      </c>
      <c r="EI48" s="2">
        <f t="shared" si="79"/>
        <v>82.991549557656782</v>
      </c>
      <c r="EJ48" s="2">
        <f t="shared" si="80"/>
        <v>83.657969314967929</v>
      </c>
      <c r="EK48" s="2">
        <f t="shared" si="81"/>
        <v>86.242528564318746</v>
      </c>
      <c r="EL48" s="2">
        <f t="shared" si="82"/>
        <v>85.671269445588166</v>
      </c>
      <c r="EM48" s="2">
        <f t="shared" si="83"/>
        <v>87.667925888065426</v>
      </c>
      <c r="EN48" s="2">
        <f t="shared" si="84"/>
        <v>75.933303323262848</v>
      </c>
      <c r="EO48" s="2">
        <f t="shared" si="85"/>
        <v>75.924542477940633</v>
      </c>
      <c r="EQ48" s="2">
        <f t="shared" si="86"/>
        <v>80.082803560267621</v>
      </c>
      <c r="ER48" s="2">
        <f t="shared" si="162"/>
        <v>84.238506498802295</v>
      </c>
      <c r="ES48" s="2">
        <f t="shared" si="162"/>
        <v>83.274014223549116</v>
      </c>
      <c r="ET48" s="2">
        <f t="shared" si="162"/>
        <v>84.357558125970812</v>
      </c>
      <c r="EU48" s="2">
        <f t="shared" si="162"/>
        <v>83.175679336922954</v>
      </c>
      <c r="EV48" s="2">
        <f t="shared" si="162"/>
        <v>83.316391031822562</v>
      </c>
      <c r="EW48" s="2">
        <f t="shared" si="162"/>
        <v>84.405971299966964</v>
      </c>
      <c r="EX48" s="2">
        <f t="shared" si="162"/>
        <v>86.847547627134531</v>
      </c>
      <c r="EY48" s="2">
        <f t="shared" si="162"/>
        <v>84.201662877938176</v>
      </c>
      <c r="EZ48" s="2">
        <f t="shared" si="162"/>
        <v>83.102076754847431</v>
      </c>
      <c r="FA48" s="2">
        <f t="shared" si="162"/>
        <v>85.172601889692388</v>
      </c>
      <c r="FB48" s="2">
        <f t="shared" si="162"/>
        <v>85.609716219713363</v>
      </c>
      <c r="FC48" s="2">
        <f t="shared" si="162"/>
        <v>87.305567838269866</v>
      </c>
      <c r="FD48" s="2">
        <f t="shared" si="162"/>
        <v>85.614045442359256</v>
      </c>
      <c r="FE48" s="2">
        <f t="shared" si="162"/>
        <v>89.797147846052354</v>
      </c>
      <c r="FG48" s="2">
        <f t="shared" si="88"/>
        <v>0.11384204043564324</v>
      </c>
      <c r="FH48" s="2">
        <f t="shared" si="163"/>
        <v>0.12630738793106097</v>
      </c>
      <c r="FI48" s="2">
        <f t="shared" si="163"/>
        <v>0.12966522159241894</v>
      </c>
      <c r="FJ48" s="2">
        <f t="shared" si="163"/>
        <v>0.13495467255870627</v>
      </c>
      <c r="FK48" s="2">
        <f t="shared" si="163"/>
        <v>0.12894792842978059</v>
      </c>
      <c r="FL48" s="2">
        <f t="shared" si="163"/>
        <v>0.11482338022971739</v>
      </c>
      <c r="FM48" s="2">
        <f t="shared" si="163"/>
        <v>0.10783667481436254</v>
      </c>
      <c r="FN48" s="2">
        <f t="shared" si="163"/>
        <v>0.11801034747615745</v>
      </c>
      <c r="FO48" s="2">
        <f t="shared" si="163"/>
        <v>0.11071691824940862</v>
      </c>
      <c r="FP48" s="2">
        <f t="shared" si="163"/>
        <v>0.10193071643316927</v>
      </c>
      <c r="FQ48" s="2">
        <f t="shared" si="163"/>
        <v>9.9624137746145189E-2</v>
      </c>
      <c r="FR48" s="2">
        <f t="shared" si="163"/>
        <v>0.11715920066124819</v>
      </c>
      <c r="FS48" s="2">
        <f t="shared" si="163"/>
        <v>0.13995386995161294</v>
      </c>
      <c r="FT48" s="2">
        <f t="shared" si="163"/>
        <v>8.6796029599628247E-2</v>
      </c>
      <c r="FU48" s="2">
        <f t="shared" si="163"/>
        <v>7.3909386176103667E-2</v>
      </c>
      <c r="FW48" s="2">
        <f t="shared" si="112"/>
        <v>5.4477719547518157E-6</v>
      </c>
      <c r="FX48" s="2">
        <f t="shared" si="164"/>
        <v>6.243371989010821E-6</v>
      </c>
      <c r="FY48" s="2">
        <f t="shared" si="165"/>
        <v>6.0291644008637113E-6</v>
      </c>
      <c r="FZ48" s="2">
        <f t="shared" si="166"/>
        <v>5.9001055335016063E-6</v>
      </c>
      <c r="GA48" s="2">
        <f t="shared" si="167"/>
        <v>5.5304538016490562E-6</v>
      </c>
      <c r="GB48" s="2">
        <f t="shared" si="168"/>
        <v>6.2799350025492631E-6</v>
      </c>
      <c r="GC48" s="2">
        <f t="shared" si="169"/>
        <v>7.0647115323380663E-6</v>
      </c>
      <c r="GD48" s="2">
        <f t="shared" si="170"/>
        <v>8.417275180149193E-6</v>
      </c>
      <c r="GE48" s="2">
        <f t="shared" si="171"/>
        <v>7.8837305975107096E-6</v>
      </c>
      <c r="GF48" s="2">
        <f t="shared" si="172"/>
        <v>6.8456262166148675E-6</v>
      </c>
      <c r="GG48" s="2">
        <f t="shared" si="173"/>
        <v>6.040289284097231E-6</v>
      </c>
      <c r="GH48" s="2">
        <f t="shared" si="174"/>
        <v>5.3471974739857184E-6</v>
      </c>
      <c r="GI48" s="2">
        <f t="shared" si="175"/>
        <v>5.6199256911223508E-6</v>
      </c>
      <c r="GJ48" s="2">
        <f t="shared" si="176"/>
        <v>4.459326182963501E-6</v>
      </c>
      <c r="GK48" s="2">
        <f t="shared" si="177"/>
        <v>3.681368498587975E-6</v>
      </c>
      <c r="GM48" s="86">
        <f t="shared" si="113"/>
        <v>3.1189721469936931E-7</v>
      </c>
      <c r="GN48" s="86">
        <f t="shared" si="178"/>
        <v>1.8310633256393671E-6</v>
      </c>
      <c r="GO48" s="86">
        <f t="shared" si="179"/>
        <v>1.3366960120686336E-6</v>
      </c>
      <c r="GP48" s="86">
        <f t="shared" si="180"/>
        <v>2.4361058386738165E-6</v>
      </c>
      <c r="GQ48" s="86">
        <f t="shared" si="181"/>
        <v>2.2665438022967784E-6</v>
      </c>
      <c r="GR48" s="86">
        <f t="shared" si="182"/>
        <v>2.897873074308085E-7</v>
      </c>
      <c r="GS48" s="86">
        <f t="shared" si="183"/>
        <v>1.3689652756361468E-7</v>
      </c>
      <c r="GT48" s="86">
        <f t="shared" si="184"/>
        <v>2.7328079185638465E-7</v>
      </c>
      <c r="GU48" s="86">
        <f t="shared" si="185"/>
        <v>1.4116486460829027E-7</v>
      </c>
      <c r="GV48" s="86">
        <f t="shared" si="186"/>
        <v>4.2890559132613296E-8</v>
      </c>
      <c r="GW48" s="86">
        <f t="shared" si="187"/>
        <v>2.6337782375349714E-8</v>
      </c>
      <c r="GX48" s="86">
        <f t="shared" si="188"/>
        <v>7.1196503735745091E-7</v>
      </c>
      <c r="GY48" s="86">
        <f t="shared" si="189"/>
        <v>4.3269534700905193E-6</v>
      </c>
      <c r="GZ48" s="86">
        <f t="shared" si="190"/>
        <v>1.8301716065856115E-9</v>
      </c>
      <c r="HA48" s="86">
        <f t="shared" si="191"/>
        <v>9.9814271142001552E-13</v>
      </c>
      <c r="HC48" s="86">
        <f t="shared" si="145"/>
        <v>3.2072725633160253E-22</v>
      </c>
      <c r="HD48" s="86">
        <f t="shared" si="192"/>
        <v>1.0334011531892542E-18</v>
      </c>
      <c r="HE48" s="86">
        <f t="shared" si="193"/>
        <v>3.9328306881502876E-19</v>
      </c>
      <c r="HF48" s="86">
        <f t="shared" si="194"/>
        <v>1.2660574037101795E-19</v>
      </c>
      <c r="HG48" s="86">
        <f t="shared" si="195"/>
        <v>2.0646885635218878E-19</v>
      </c>
      <c r="HH48" s="86">
        <f t="shared" si="196"/>
        <v>8.188507479658196E-19</v>
      </c>
      <c r="HI48" s="86">
        <f t="shared" si="197"/>
        <v>1.4923599323905665E-19</v>
      </c>
      <c r="HJ48" s="86">
        <f t="shared" si="198"/>
        <v>6.9315797130897547E-20</v>
      </c>
      <c r="HK48" s="86">
        <f t="shared" si="199"/>
        <v>1.4400730007196244E-20</v>
      </c>
      <c r="HL48" s="86">
        <f t="shared" si="200"/>
        <v>4.3941617012541108E-21</v>
      </c>
      <c r="HM48" s="86">
        <f t="shared" si="201"/>
        <v>8.2251178187948761E-21</v>
      </c>
      <c r="HN48" s="86">
        <f t="shared" si="202"/>
        <v>1.0934645048685127E-18</v>
      </c>
      <c r="HO48" s="86">
        <f t="shared" si="203"/>
        <v>1.0422133453032801E-18</v>
      </c>
      <c r="HP48" s="86">
        <f t="shared" si="204"/>
        <v>4.9513925675453601E-31</v>
      </c>
      <c r="HQ48" s="86">
        <f t="shared" si="205"/>
        <v>9.7948742771970969E-38</v>
      </c>
      <c r="HS48" s="86">
        <f t="shared" si="114"/>
        <v>1.6655362677566997E-57</v>
      </c>
      <c r="HT48" s="86">
        <f t="shared" si="206"/>
        <v>1.1099919868633442E-46</v>
      </c>
      <c r="HU48" s="86">
        <f t="shared" si="207"/>
        <v>2.8454206004026794E-49</v>
      </c>
      <c r="HV48" s="86">
        <f t="shared" si="208"/>
        <v>2.0674824693866501E-50</v>
      </c>
      <c r="HW48" s="86">
        <f t="shared" si="209"/>
        <v>1.2366283056747648E-49</v>
      </c>
      <c r="HX48" s="86">
        <f t="shared" si="210"/>
        <v>1.066203962441261E-48</v>
      </c>
      <c r="HY48" s="86">
        <f t="shared" si="211"/>
        <v>1.5253744832453583E-50</v>
      </c>
      <c r="HZ48" s="86">
        <f t="shared" si="212"/>
        <v>5.7966951688613838E-52</v>
      </c>
      <c r="IA48" s="86">
        <f t="shared" si="213"/>
        <v>1.2322342765326098E-53</v>
      </c>
      <c r="IB48" s="86">
        <f t="shared" si="214"/>
        <v>3.4262890059729544E-55</v>
      </c>
      <c r="IC48" s="86">
        <f t="shared" si="215"/>
        <v>1.3529982713091239E-54</v>
      </c>
      <c r="ID48" s="86">
        <f t="shared" si="216"/>
        <v>9.115396202664829E-48</v>
      </c>
      <c r="IE48" s="86">
        <f t="shared" si="217"/>
        <v>3.3118531538820447E-48</v>
      </c>
      <c r="IF48" s="86">
        <f t="shared" si="218"/>
        <v>9.512614087407406E-29</v>
      </c>
      <c r="IG48" s="86">
        <f t="shared" si="219"/>
        <v>1.9951731730190056E-33</v>
      </c>
      <c r="II48" s="86">
        <f t="shared" si="115"/>
        <v>1.3051338956383419E-295</v>
      </c>
      <c r="IJ48" s="86">
        <f t="shared" si="116"/>
        <v>9.2986367655979822E-234</v>
      </c>
      <c r="IK48" s="86">
        <f t="shared" si="117"/>
        <v>6.8519122472393919E-253</v>
      </c>
      <c r="IL48" s="86">
        <f t="shared" si="118"/>
        <v>1.5092887896730271E-261</v>
      </c>
      <c r="IM48" s="86">
        <f t="shared" si="119"/>
        <v>5.5879916335063373E-256</v>
      </c>
      <c r="IN48" s="86">
        <f t="shared" si="120"/>
        <v>9.4492578072482334E-248</v>
      </c>
      <c r="IO48" s="86">
        <f t="shared" si="121"/>
        <v>4.3737346266630199E-254</v>
      </c>
      <c r="IP48" s="86">
        <f t="shared" si="122"/>
        <v>1.8682878173028343E-265</v>
      </c>
      <c r="IQ48" s="86">
        <f t="shared" si="123"/>
        <v>4.7496842920804476E-273</v>
      </c>
      <c r="IR48" s="86">
        <f t="shared" si="124"/>
        <v>1.3417894512035475E-279</v>
      </c>
      <c r="IS48" s="86">
        <f t="shared" si="125"/>
        <v>2.016507806677991E-277</v>
      </c>
      <c r="IT48" s="86">
        <f t="shared" si="126"/>
        <v>1.0262323207648704E-241</v>
      </c>
      <c r="IU48" s="86">
        <f t="shared" si="127"/>
        <v>5.9028913629090224E-247</v>
      </c>
      <c r="IV48" s="86">
        <f t="shared" si="128"/>
        <v>1.1105106282730649E-181</v>
      </c>
      <c r="IW48" s="86">
        <f t="shared" si="129"/>
        <v>1.4719112023976288E-162</v>
      </c>
      <c r="IY48" s="86">
        <f t="shared" si="130"/>
        <v>3.1189721469936963E-7</v>
      </c>
      <c r="IZ48" s="86">
        <f t="shared" si="131"/>
        <v>1.8310633256404005E-6</v>
      </c>
      <c r="JA48" s="86">
        <f t="shared" si="132"/>
        <v>1.3366960120690268E-6</v>
      </c>
      <c r="JB48" s="86">
        <f t="shared" si="133"/>
        <v>2.4361058386739431E-6</v>
      </c>
      <c r="JC48" s="86">
        <f t="shared" si="134"/>
        <v>2.2665438022969851E-6</v>
      </c>
      <c r="JD48" s="86">
        <f t="shared" si="135"/>
        <v>2.8978730743162737E-7</v>
      </c>
      <c r="JE48" s="86">
        <f t="shared" si="136"/>
        <v>1.3689652756376392E-7</v>
      </c>
      <c r="JF48" s="86">
        <f t="shared" si="137"/>
        <v>2.7328079185645395E-7</v>
      </c>
      <c r="JG48" s="86">
        <f t="shared" si="138"/>
        <v>1.4116486460830467E-7</v>
      </c>
      <c r="JH48" s="86">
        <f t="shared" si="139"/>
        <v>4.289055913261769E-8</v>
      </c>
      <c r="JI48" s="86">
        <f t="shared" si="140"/>
        <v>2.633778237535794E-8</v>
      </c>
      <c r="JJ48" s="86">
        <f t="shared" si="141"/>
        <v>7.1196503735854432E-7</v>
      </c>
      <c r="JK48" s="86">
        <f t="shared" si="142"/>
        <v>4.3269534700915611E-6</v>
      </c>
      <c r="JL48" s="86">
        <f t="shared" si="143"/>
        <v>1.8301716065856115E-9</v>
      </c>
      <c r="JM48" s="86">
        <f t="shared" si="144"/>
        <v>9.9814271142001552E-13</v>
      </c>
    </row>
    <row r="49" spans="2:273" x14ac:dyDescent="0.25">
      <c r="B49" s="2">
        <v>22</v>
      </c>
      <c r="C49" s="37">
        <v>82</v>
      </c>
      <c r="D49" s="37">
        <v>85.915000000000006</v>
      </c>
      <c r="E49" s="37">
        <v>85.119</v>
      </c>
      <c r="F49" s="37">
        <v>84.102000000000004</v>
      </c>
      <c r="G49" s="37">
        <v>84.7</v>
      </c>
      <c r="H49" s="37">
        <v>85.507999999999996</v>
      </c>
      <c r="I49" s="37">
        <v>88.525000000000006</v>
      </c>
      <c r="J49" s="37">
        <v>90.638999999999996</v>
      </c>
      <c r="K49" s="37">
        <v>86.802999999999997</v>
      </c>
      <c r="L49" s="37">
        <v>84.885000000000005</v>
      </c>
      <c r="M49" s="37">
        <v>83.540999999999997</v>
      </c>
      <c r="N49" s="37">
        <v>84.516999999999996</v>
      </c>
      <c r="O49" s="37">
        <v>82.138000000000005</v>
      </c>
      <c r="P49" s="37">
        <v>79.977999999999994</v>
      </c>
      <c r="Q49" s="37">
        <v>78.533000000000001</v>
      </c>
      <c r="S49" s="4">
        <f t="shared" si="8"/>
        <v>83.576887958280381</v>
      </c>
      <c r="T49" s="4">
        <f t="shared" si="9"/>
        <v>86.771207514491309</v>
      </c>
      <c r="U49" s="4">
        <f t="shared" si="10"/>
        <v>86.022196040053757</v>
      </c>
      <c r="V49" s="4">
        <f t="shared" si="11"/>
        <v>86.115557873713598</v>
      </c>
      <c r="W49" s="4">
        <f t="shared" si="12"/>
        <v>86.090893587837243</v>
      </c>
      <c r="X49" s="4">
        <f t="shared" si="13"/>
        <v>86.831401110561586</v>
      </c>
      <c r="Y49" s="4">
        <f t="shared" si="14"/>
        <v>89.225902109777209</v>
      </c>
      <c r="Z49" s="4">
        <f t="shared" si="15"/>
        <v>92.616946046007001</v>
      </c>
      <c r="AA49" s="4">
        <f t="shared" si="16"/>
        <v>89.126328839017489</v>
      </c>
      <c r="AB49" s="4">
        <f t="shared" si="17"/>
        <v>86.28623152513056</v>
      </c>
      <c r="AC49" s="4">
        <f t="shared" si="18"/>
        <v>86.158591247862347</v>
      </c>
      <c r="AD49" s="4">
        <f t="shared" si="19"/>
        <v>86.419763709004982</v>
      </c>
      <c r="AE49" s="4">
        <f t="shared" si="20"/>
        <v>83.994624497254961</v>
      </c>
      <c r="AF49" s="4">
        <f t="shared" si="21"/>
        <v>80.82042523563571</v>
      </c>
      <c r="AG49" s="4">
        <f t="shared" si="22"/>
        <v>78.167958619107765</v>
      </c>
      <c r="AI49" s="4">
        <f t="shared" si="23"/>
        <v>-1.5768879582803805</v>
      </c>
      <c r="AJ49" s="4">
        <f t="shared" si="24"/>
        <v>-0.85620751449130239</v>
      </c>
      <c r="AK49" s="4">
        <f t="shared" si="25"/>
        <v>-0.90319604005375709</v>
      </c>
      <c r="AL49" s="4">
        <f t="shared" si="26"/>
        <v>-2.0135578737135944</v>
      </c>
      <c r="AM49" s="4">
        <f t="shared" si="27"/>
        <v>-1.3908935878372404</v>
      </c>
      <c r="AN49" s="4">
        <f t="shared" si="28"/>
        <v>-1.3234011105615906</v>
      </c>
      <c r="AO49" s="4">
        <f t="shared" si="29"/>
        <v>-0.70090210977720346</v>
      </c>
      <c r="AP49" s="4">
        <f t="shared" si="30"/>
        <v>-1.9779460460070055</v>
      </c>
      <c r="AQ49" s="4">
        <f t="shared" si="31"/>
        <v>-2.323328839017492</v>
      </c>
      <c r="AR49" s="4">
        <f t="shared" si="32"/>
        <v>-1.4012315251305552</v>
      </c>
      <c r="AS49" s="4">
        <f t="shared" si="33"/>
        <v>-2.6175912478623502</v>
      </c>
      <c r="AT49" s="4">
        <f t="shared" si="34"/>
        <v>-1.9027637090049865</v>
      </c>
      <c r="AU49" s="4">
        <f t="shared" si="35"/>
        <v>-1.8566244972549555</v>
      </c>
      <c r="AV49" s="4">
        <f t="shared" si="146"/>
        <v>-0.84242523563571581</v>
      </c>
      <c r="AW49" s="4">
        <f t="shared" si="146"/>
        <v>0.36504138089223659</v>
      </c>
      <c r="AY49" s="2">
        <f t="shared" si="96"/>
        <v>83.576266003569188</v>
      </c>
      <c r="AZ49" s="2">
        <f t="shared" si="147"/>
        <v>86.767910287199655</v>
      </c>
      <c r="BA49" s="2">
        <f t="shared" si="148"/>
        <v>86.019691299097616</v>
      </c>
      <c r="BB49" s="2">
        <f t="shared" si="149"/>
        <v>86.111324610289628</v>
      </c>
      <c r="BC49" s="2">
        <f t="shared" si="150"/>
        <v>86.086910823108099</v>
      </c>
      <c r="BD49" s="2">
        <f t="shared" si="151"/>
        <v>86.830780590401417</v>
      </c>
      <c r="BE49" s="2">
        <f t="shared" si="152"/>
        <v>89.225596690689585</v>
      </c>
      <c r="BF49" s="2">
        <f t="shared" si="153"/>
        <v>92.616372217425692</v>
      </c>
      <c r="BG49" s="2">
        <f t="shared" si="154"/>
        <v>89.12600676149556</v>
      </c>
      <c r="BH49" s="2">
        <f t="shared" si="155"/>
        <v>86.286123736650836</v>
      </c>
      <c r="BI49" s="2">
        <f t="shared" si="156"/>
        <v>86.158522254732517</v>
      </c>
      <c r="BJ49" s="2">
        <f t="shared" si="157"/>
        <v>86.418310504581953</v>
      </c>
      <c r="BK49" s="2">
        <f t="shared" si="158"/>
        <v>83.987598905600251</v>
      </c>
      <c r="BL49" s="2">
        <f t="shared" si="159"/>
        <v>80.82041942378811</v>
      </c>
      <c r="BM49" s="2">
        <f t="shared" si="160"/>
        <v>78.167958614670894</v>
      </c>
      <c r="BO49" s="2">
        <f t="shared" si="38"/>
        <v>82</v>
      </c>
      <c r="BP49" s="2">
        <f t="shared" si="39"/>
        <v>85.915000000000006</v>
      </c>
      <c r="BQ49" s="2">
        <f t="shared" si="40"/>
        <v>85.119</v>
      </c>
      <c r="BR49" s="2">
        <f t="shared" si="41"/>
        <v>84.102000000000004</v>
      </c>
      <c r="BS49" s="2">
        <f t="shared" si="42"/>
        <v>84.7</v>
      </c>
      <c r="BT49" s="2">
        <f t="shared" si="43"/>
        <v>85.507999999999996</v>
      </c>
      <c r="BU49" s="2">
        <f t="shared" si="44"/>
        <v>88.525000000000006</v>
      </c>
      <c r="BV49" s="2">
        <f t="shared" si="45"/>
        <v>90.638999999999996</v>
      </c>
      <c r="BW49" s="2">
        <f t="shared" si="46"/>
        <v>86.802999999999997</v>
      </c>
      <c r="BX49" s="2">
        <f t="shared" si="47"/>
        <v>84.885000000000005</v>
      </c>
      <c r="BY49" s="2">
        <f t="shared" si="48"/>
        <v>83.540999999999997</v>
      </c>
      <c r="BZ49" s="2">
        <f t="shared" si="49"/>
        <v>84.516999999999996</v>
      </c>
      <c r="CA49" s="2">
        <f t="shared" si="50"/>
        <v>82.138000000000005</v>
      </c>
      <c r="CB49" s="2">
        <f t="shared" si="51"/>
        <v>79.977999999999994</v>
      </c>
      <c r="CC49" s="2">
        <f t="shared" si="52"/>
        <v>78.533000000000001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83.961424494110517</v>
      </c>
      <c r="DL49" s="2">
        <f t="shared" si="161"/>
        <v>87.039164438322132</v>
      </c>
      <c r="DM49" s="2">
        <f t="shared" si="161"/>
        <v>86.492558625719113</v>
      </c>
      <c r="DN49" s="2">
        <f t="shared" si="161"/>
        <v>86.336923344947735</v>
      </c>
      <c r="DO49" s="2">
        <f t="shared" si="161"/>
        <v>86.324984901277588</v>
      </c>
      <c r="DP49" s="2">
        <f t="shared" si="161"/>
        <v>87.114018423437017</v>
      </c>
      <c r="DQ49" s="2">
        <f t="shared" si="161"/>
        <v>89.762139746300193</v>
      </c>
      <c r="DR49" s="2">
        <f t="shared" si="161"/>
        <v>93.158144669284212</v>
      </c>
      <c r="DS49" s="2">
        <f t="shared" si="161"/>
        <v>89.975137068357981</v>
      </c>
      <c r="DT49" s="2">
        <f t="shared" si="161"/>
        <v>86.626449562065829</v>
      </c>
      <c r="DU49" s="2">
        <f t="shared" si="161"/>
        <v>86.164145153012996</v>
      </c>
      <c r="DV49" s="2">
        <f t="shared" si="161"/>
        <v>86.543967834491099</v>
      </c>
      <c r="DW49" s="2">
        <f t="shared" si="161"/>
        <v>83.355408442776735</v>
      </c>
      <c r="DX49" s="2">
        <f t="shared" si="161"/>
        <v>81.330916228893045</v>
      </c>
      <c r="DY49" s="2">
        <f t="shared" si="161"/>
        <v>78.364516862170078</v>
      </c>
      <c r="EA49" s="2">
        <f t="shared" si="71"/>
        <v>80.841995323121282</v>
      </c>
      <c r="EB49" s="2">
        <f t="shared" si="72"/>
        <v>85.056734276387388</v>
      </c>
      <c r="EC49" s="2">
        <f t="shared" si="73"/>
        <v>83.124998190269608</v>
      </c>
      <c r="ED49" s="2">
        <f t="shared" si="74"/>
        <v>84.792522257953465</v>
      </c>
      <c r="EE49" s="2">
        <f t="shared" si="75"/>
        <v>84.620275929127061</v>
      </c>
      <c r="EF49" s="2">
        <f t="shared" si="76"/>
        <v>84.839505278380329</v>
      </c>
      <c r="EG49" s="2">
        <f t="shared" si="77"/>
        <v>85.177263529411761</v>
      </c>
      <c r="EH49" s="2">
        <f t="shared" si="78"/>
        <v>88.923691437887186</v>
      </c>
      <c r="EI49" s="2">
        <f t="shared" si="79"/>
        <v>82.905777498098033</v>
      </c>
      <c r="EJ49" s="2">
        <f t="shared" si="80"/>
        <v>83.551524081659906</v>
      </c>
      <c r="EK49" s="2">
        <f t="shared" si="81"/>
        <v>86.112240217776545</v>
      </c>
      <c r="EL49" s="2">
        <f t="shared" si="82"/>
        <v>85.554750720538493</v>
      </c>
      <c r="EM49" s="2">
        <f t="shared" si="83"/>
        <v>87.530724610273452</v>
      </c>
      <c r="EN49" s="2">
        <f t="shared" si="84"/>
        <v>75.921447129909382</v>
      </c>
      <c r="EO49" s="2">
        <f t="shared" si="85"/>
        <v>75.921086778968856</v>
      </c>
      <c r="EQ49" s="2">
        <f t="shared" si="86"/>
        <v>80.003653912123994</v>
      </c>
      <c r="ER49" s="2">
        <f t="shared" si="162"/>
        <v>84.14167787616023</v>
      </c>
      <c r="ES49" s="2">
        <f t="shared" si="162"/>
        <v>83.180027771127598</v>
      </c>
      <c r="ET49" s="2">
        <f t="shared" si="162"/>
        <v>84.251868782600681</v>
      </c>
      <c r="EU49" s="2">
        <f t="shared" si="162"/>
        <v>83.076753048241727</v>
      </c>
      <c r="EV49" s="2">
        <f t="shared" si="162"/>
        <v>83.217603423336556</v>
      </c>
      <c r="EW49" s="2">
        <f t="shared" si="162"/>
        <v>84.302624879705832</v>
      </c>
      <c r="EX49" s="2">
        <f t="shared" si="162"/>
        <v>86.736850014040641</v>
      </c>
      <c r="EY49" s="2">
        <f t="shared" si="162"/>
        <v>84.101668745293296</v>
      </c>
      <c r="EZ49" s="2">
        <f t="shared" si="162"/>
        <v>83.002099643018184</v>
      </c>
      <c r="FA49" s="2">
        <f t="shared" si="162"/>
        <v>85.054704746446632</v>
      </c>
      <c r="FB49" s="2">
        <f t="shared" si="162"/>
        <v>85.493859138750864</v>
      </c>
      <c r="FC49" s="2">
        <f t="shared" si="162"/>
        <v>87.172538350304293</v>
      </c>
      <c r="FD49" s="2">
        <f t="shared" si="162"/>
        <v>85.506363941018776</v>
      </c>
      <c r="FE49" s="2">
        <f t="shared" si="162"/>
        <v>89.65034725745889</v>
      </c>
      <c r="FG49" s="2">
        <f t="shared" si="88"/>
        <v>0.1234692187943198</v>
      </c>
      <c r="FH49" s="2">
        <f t="shared" si="163"/>
        <v>0.13682594833024789</v>
      </c>
      <c r="FI49" s="2">
        <f t="shared" si="163"/>
        <v>0.14041847191090245</v>
      </c>
      <c r="FJ49" s="2">
        <f t="shared" si="163"/>
        <v>0.14607295921396463</v>
      </c>
      <c r="FK49" s="2">
        <f t="shared" si="163"/>
        <v>0.13965123789865877</v>
      </c>
      <c r="FL49" s="2">
        <f t="shared" si="163"/>
        <v>0.12452188528652336</v>
      </c>
      <c r="FM49" s="2">
        <f t="shared" si="163"/>
        <v>0.11702306780358197</v>
      </c>
      <c r="FN49" s="2">
        <f t="shared" si="163"/>
        <v>0.12793913148315503</v>
      </c>
      <c r="FO49" s="2">
        <f t="shared" si="163"/>
        <v>0.12011563934529351</v>
      </c>
      <c r="FP49" s="2">
        <f t="shared" si="163"/>
        <v>0.11067640616417471</v>
      </c>
      <c r="FQ49" s="2">
        <f t="shared" si="163"/>
        <v>0.10819576507400275</v>
      </c>
      <c r="FR49" s="2">
        <f t="shared" si="163"/>
        <v>0.12702668718973395</v>
      </c>
      <c r="FS49" s="2">
        <f t="shared" si="163"/>
        <v>0.15141192777988033</v>
      </c>
      <c r="FT49" s="2">
        <f t="shared" si="163"/>
        <v>9.4379626116793375E-2</v>
      </c>
      <c r="FU49" s="2">
        <f t="shared" si="163"/>
        <v>8.0466254199091827E-2</v>
      </c>
      <c r="FW49" s="2">
        <f t="shared" si="112"/>
        <v>5.9733600264001594E-6</v>
      </c>
      <c r="FX49" s="2">
        <f t="shared" si="164"/>
        <v>6.8457171328487722E-6</v>
      </c>
      <c r="FY49" s="2">
        <f t="shared" si="165"/>
        <v>6.6108434610951145E-6</v>
      </c>
      <c r="FZ49" s="2">
        <f t="shared" si="166"/>
        <v>6.4693333898796623E-6</v>
      </c>
      <c r="GA49" s="2">
        <f t="shared" si="167"/>
        <v>6.0640187727177636E-6</v>
      </c>
      <c r="GB49" s="2">
        <f t="shared" si="168"/>
        <v>6.8858076315405625E-6</v>
      </c>
      <c r="GC49" s="2">
        <f t="shared" si="169"/>
        <v>7.7462968774466645E-6</v>
      </c>
      <c r="GD49" s="2">
        <f t="shared" si="170"/>
        <v>9.2293512109667296E-6</v>
      </c>
      <c r="GE49" s="2">
        <f t="shared" si="171"/>
        <v>8.6443321294882784E-6</v>
      </c>
      <c r="GF49" s="2">
        <f t="shared" si="172"/>
        <v>7.5060749280496392E-6</v>
      </c>
      <c r="GG49" s="2">
        <f t="shared" si="173"/>
        <v>6.6230416387912774E-6</v>
      </c>
      <c r="GH49" s="2">
        <f t="shared" si="174"/>
        <v>5.8630824160035876E-6</v>
      </c>
      <c r="GI49" s="2">
        <f t="shared" si="175"/>
        <v>6.1621226431558599E-6</v>
      </c>
      <c r="GJ49" s="2">
        <f t="shared" si="176"/>
        <v>4.88955182548903E-6</v>
      </c>
      <c r="GK49" s="2">
        <f t="shared" si="177"/>
        <v>4.0365388570053465E-6</v>
      </c>
      <c r="GM49" s="86">
        <f t="shared" si="113"/>
        <v>5.7719986509137791E-7</v>
      </c>
      <c r="GN49" s="86">
        <f t="shared" si="178"/>
        <v>3.1153423151479495E-6</v>
      </c>
      <c r="GO49" s="86">
        <f t="shared" si="179"/>
        <v>2.3434269737775316E-6</v>
      </c>
      <c r="GP49" s="86">
        <f t="shared" si="180"/>
        <v>4.1510000534403612E-6</v>
      </c>
      <c r="GQ49" s="86">
        <f t="shared" si="181"/>
        <v>3.8253327642053575E-6</v>
      </c>
      <c r="GR49" s="86">
        <f t="shared" si="182"/>
        <v>5.4043909414120228E-7</v>
      </c>
      <c r="GS49" s="86">
        <f t="shared" si="183"/>
        <v>2.6236356181288278E-7</v>
      </c>
      <c r="GT49" s="86">
        <f t="shared" si="184"/>
        <v>5.1653521147403128E-7</v>
      </c>
      <c r="GU49" s="86">
        <f t="shared" si="185"/>
        <v>2.7248287889311045E-7</v>
      </c>
      <c r="GV49" s="86">
        <f t="shared" si="186"/>
        <v>8.6774756258552873E-8</v>
      </c>
      <c r="GW49" s="86">
        <f t="shared" si="187"/>
        <v>5.4494228718944623E-8</v>
      </c>
      <c r="GX49" s="86">
        <f t="shared" si="188"/>
        <v>1.2599331363929286E-6</v>
      </c>
      <c r="GY49" s="86">
        <f t="shared" si="189"/>
        <v>7.1641678974991945E-6</v>
      </c>
      <c r="GZ49" s="86">
        <f t="shared" si="190"/>
        <v>4.234826287398774E-9</v>
      </c>
      <c r="HA49" s="86">
        <f t="shared" si="191"/>
        <v>3.3533851032638815E-12</v>
      </c>
      <c r="HC49" s="86">
        <f t="shared" si="145"/>
        <v>1.3607614196623797E-21</v>
      </c>
      <c r="HD49" s="86">
        <f t="shared" si="192"/>
        <v>3.3819854325160745E-18</v>
      </c>
      <c r="HE49" s="86">
        <f t="shared" si="193"/>
        <v>1.3650023111656876E-18</v>
      </c>
      <c r="HF49" s="86">
        <f t="shared" si="194"/>
        <v>4.556104748159791E-19</v>
      </c>
      <c r="HG49" s="86">
        <f t="shared" si="195"/>
        <v>7.226731976530705E-19</v>
      </c>
      <c r="HH49" s="86">
        <f t="shared" si="196"/>
        <v>2.7868011680766361E-18</v>
      </c>
      <c r="HI49" s="86">
        <f t="shared" si="197"/>
        <v>5.3603664182704869E-19</v>
      </c>
      <c r="HJ49" s="86">
        <f t="shared" si="198"/>
        <v>2.6431355400680094E-19</v>
      </c>
      <c r="HK49" s="86">
        <f t="shared" si="199"/>
        <v>5.6929578391855617E-20</v>
      </c>
      <c r="HL49" s="86">
        <f t="shared" si="200"/>
        <v>1.7691593908220658E-20</v>
      </c>
      <c r="HM49" s="86">
        <f t="shared" si="201"/>
        <v>3.216074152520571E-20</v>
      </c>
      <c r="HN49" s="86">
        <f t="shared" si="202"/>
        <v>3.5926360396234646E-18</v>
      </c>
      <c r="HO49" s="86">
        <f t="shared" si="203"/>
        <v>3.4880922270476778E-18</v>
      </c>
      <c r="HP49" s="86">
        <f t="shared" si="204"/>
        <v>4.0053811392913709E-30</v>
      </c>
      <c r="HQ49" s="86">
        <f t="shared" si="205"/>
        <v>1.3273710475100471E-36</v>
      </c>
      <c r="HS49" s="86">
        <f t="shared" si="114"/>
        <v>1.910780924771893E-56</v>
      </c>
      <c r="HT49" s="86">
        <f t="shared" si="206"/>
        <v>7.9567344784353246E-46</v>
      </c>
      <c r="HU49" s="86">
        <f t="shared" si="207"/>
        <v>2.3257983681857206E-48</v>
      </c>
      <c r="HV49" s="86">
        <f t="shared" si="208"/>
        <v>1.7895450505966256E-49</v>
      </c>
      <c r="HW49" s="86">
        <f t="shared" si="209"/>
        <v>1.0166591025778087E-48</v>
      </c>
      <c r="HX49" s="86">
        <f t="shared" si="210"/>
        <v>8.4821009108931249E-48</v>
      </c>
      <c r="HY49" s="86">
        <f t="shared" si="211"/>
        <v>1.3255403582251081E-49</v>
      </c>
      <c r="HZ49" s="86">
        <f t="shared" si="212"/>
        <v>5.6415571876378005E-51</v>
      </c>
      <c r="IA49" s="86">
        <f t="shared" si="213"/>
        <v>1.2701467689887732E-52</v>
      </c>
      <c r="IB49" s="86">
        <f t="shared" si="214"/>
        <v>3.6561766649455464E-54</v>
      </c>
      <c r="IC49" s="86">
        <f t="shared" si="215"/>
        <v>1.3778528640264554E-53</v>
      </c>
      <c r="ID49" s="86">
        <f t="shared" si="216"/>
        <v>6.7438335538988351E-47</v>
      </c>
      <c r="IE49" s="86">
        <f t="shared" si="217"/>
        <v>2.5491541077522465E-47</v>
      </c>
      <c r="IF49" s="86">
        <f t="shared" si="218"/>
        <v>3.0097767853918992E-28</v>
      </c>
      <c r="IG49" s="86">
        <f t="shared" si="219"/>
        <v>7.6318363955619456E-33</v>
      </c>
      <c r="II49" s="86">
        <f t="shared" si="115"/>
        <v>3.6179303643746047E-291</v>
      </c>
      <c r="IJ49" s="86">
        <f t="shared" si="116"/>
        <v>3.2753623673725285E-230</v>
      </c>
      <c r="IK49" s="86">
        <f t="shared" si="117"/>
        <v>4.6156995739379916E-249</v>
      </c>
      <c r="IL49" s="86">
        <f t="shared" si="118"/>
        <v>1.3557165392376915E-257</v>
      </c>
      <c r="IM49" s="86">
        <f t="shared" si="119"/>
        <v>3.9378556727550534E-252</v>
      </c>
      <c r="IN49" s="86">
        <f t="shared" si="120"/>
        <v>5.4718118635433011E-244</v>
      </c>
      <c r="IO49" s="86">
        <f t="shared" si="121"/>
        <v>3.4571182495797947E-250</v>
      </c>
      <c r="IP49" s="86">
        <f t="shared" si="122"/>
        <v>2.5461293470408622E-261</v>
      </c>
      <c r="IQ49" s="86">
        <f t="shared" si="123"/>
        <v>8.0657731649272734E-269</v>
      </c>
      <c r="IR49" s="86">
        <f t="shared" si="124"/>
        <v>2.5621814599809841E-275</v>
      </c>
      <c r="IS49" s="86">
        <f t="shared" si="125"/>
        <v>3.2202889676919045E-273</v>
      </c>
      <c r="IT49" s="86">
        <f t="shared" si="126"/>
        <v>4.2969905997709636E-238</v>
      </c>
      <c r="IU49" s="86">
        <f t="shared" si="127"/>
        <v>3.0711543715130566E-243</v>
      </c>
      <c r="IV49" s="86">
        <f t="shared" si="128"/>
        <v>5.259688528529084E-179</v>
      </c>
      <c r="IW49" s="86">
        <f t="shared" si="129"/>
        <v>3.3292561123087973E-160</v>
      </c>
      <c r="IY49" s="86">
        <f t="shared" si="130"/>
        <v>5.7719986509137928E-7</v>
      </c>
      <c r="IZ49" s="86">
        <f t="shared" si="131"/>
        <v>3.1153423151513313E-6</v>
      </c>
      <c r="JA49" s="86">
        <f t="shared" si="132"/>
        <v>2.3434269737788966E-6</v>
      </c>
      <c r="JB49" s="86">
        <f t="shared" si="133"/>
        <v>4.1510000534408169E-6</v>
      </c>
      <c r="JC49" s="86">
        <f t="shared" si="134"/>
        <v>3.82533276420608E-6</v>
      </c>
      <c r="JD49" s="86">
        <f t="shared" si="135"/>
        <v>5.4043909414398913E-7</v>
      </c>
      <c r="JE49" s="86">
        <f t="shared" si="136"/>
        <v>2.6236356181341879E-7</v>
      </c>
      <c r="JF49" s="86">
        <f t="shared" si="137"/>
        <v>5.1653521147429555E-7</v>
      </c>
      <c r="JG49" s="86">
        <f t="shared" si="138"/>
        <v>2.7248287889316736E-7</v>
      </c>
      <c r="JH49" s="86">
        <f t="shared" si="139"/>
        <v>8.6774756258570568E-8</v>
      </c>
      <c r="JI49" s="86">
        <f t="shared" si="140"/>
        <v>5.4494228718976784E-8</v>
      </c>
      <c r="JJ49" s="86">
        <f t="shared" si="141"/>
        <v>1.2599331363965212E-6</v>
      </c>
      <c r="JK49" s="86">
        <f t="shared" si="142"/>
        <v>7.1641678975026826E-6</v>
      </c>
      <c r="JL49" s="86">
        <f t="shared" si="143"/>
        <v>4.234826287398774E-9</v>
      </c>
      <c r="JM49" s="86">
        <f t="shared" si="144"/>
        <v>3.3533851032638815E-12</v>
      </c>
    </row>
    <row r="50" spans="2:273" x14ac:dyDescent="0.25">
      <c r="B50" s="2">
        <v>23</v>
      </c>
      <c r="C50" s="37">
        <v>82.766000000000005</v>
      </c>
      <c r="D50" s="37">
        <v>85.406999999999996</v>
      </c>
      <c r="E50" s="37">
        <v>84.355999999999995</v>
      </c>
      <c r="F50" s="37">
        <v>84.712000000000003</v>
      </c>
      <c r="G50" s="37">
        <v>84.433000000000007</v>
      </c>
      <c r="H50" s="37">
        <v>85.376999999999995</v>
      </c>
      <c r="I50" s="37">
        <v>88.343999999999994</v>
      </c>
      <c r="J50" s="37">
        <v>90.869</v>
      </c>
      <c r="K50" s="37">
        <v>87.361000000000004</v>
      </c>
      <c r="L50" s="37">
        <v>84.59</v>
      </c>
      <c r="M50" s="37">
        <v>84.295000000000002</v>
      </c>
      <c r="N50" s="37">
        <v>85.361999999999995</v>
      </c>
      <c r="O50" s="37">
        <v>82.275999999999996</v>
      </c>
      <c r="P50" s="37">
        <v>80.760999999999996</v>
      </c>
      <c r="Q50" s="37">
        <v>78.578000000000003</v>
      </c>
      <c r="S50" s="4">
        <f t="shared" si="8"/>
        <v>83.690589516988382</v>
      </c>
      <c r="T50" s="4">
        <f t="shared" si="9"/>
        <v>86.896728182261413</v>
      </c>
      <c r="U50" s="4">
        <f t="shared" si="10"/>
        <v>86.151419013878879</v>
      </c>
      <c r="V50" s="4">
        <f t="shared" si="11"/>
        <v>86.250417084752186</v>
      </c>
      <c r="W50" s="4">
        <f t="shared" si="12"/>
        <v>86.241552914777643</v>
      </c>
      <c r="X50" s="4">
        <f t="shared" si="13"/>
        <v>86.974762447208064</v>
      </c>
      <c r="Y50" s="4">
        <f t="shared" si="14"/>
        <v>89.307439171627266</v>
      </c>
      <c r="Z50" s="4">
        <f t="shared" si="15"/>
        <v>92.705752433654609</v>
      </c>
      <c r="AA50" s="4">
        <f t="shared" si="16"/>
        <v>89.204939086633644</v>
      </c>
      <c r="AB50" s="4">
        <f t="shared" si="17"/>
        <v>86.429786996642562</v>
      </c>
      <c r="AC50" s="4">
        <f t="shared" si="18"/>
        <v>86.357492277228801</v>
      </c>
      <c r="AD50" s="4">
        <f t="shared" si="19"/>
        <v>86.539486113648024</v>
      </c>
      <c r="AE50" s="4">
        <f t="shared" si="20"/>
        <v>84.176168968477185</v>
      </c>
      <c r="AF50" s="4">
        <f t="shared" si="21"/>
        <v>80.945088688129857</v>
      </c>
      <c r="AG50" s="4">
        <f t="shared" si="22"/>
        <v>78.269215614867235</v>
      </c>
      <c r="AI50" s="4">
        <f t="shared" si="23"/>
        <v>-0.92458951698837666</v>
      </c>
      <c r="AJ50" s="4">
        <f t="shared" si="24"/>
        <v>-1.4897281822614161</v>
      </c>
      <c r="AK50" s="4">
        <f t="shared" si="25"/>
        <v>-1.7954190138788846</v>
      </c>
      <c r="AL50" s="4">
        <f t="shared" si="26"/>
        <v>-1.538417084752183</v>
      </c>
      <c r="AM50" s="4">
        <f t="shared" si="27"/>
        <v>-1.8085529147776356</v>
      </c>
      <c r="AN50" s="4">
        <f t="shared" si="28"/>
        <v>-1.5977624472080691</v>
      </c>
      <c r="AO50" s="4">
        <f t="shared" si="29"/>
        <v>-0.96343917162727166</v>
      </c>
      <c r="AP50" s="4">
        <f t="shared" si="30"/>
        <v>-1.8367524336546097</v>
      </c>
      <c r="AQ50" s="4">
        <f t="shared" si="31"/>
        <v>-1.8439390866336396</v>
      </c>
      <c r="AR50" s="4">
        <f t="shared" si="32"/>
        <v>-1.8397869966425588</v>
      </c>
      <c r="AS50" s="4">
        <f t="shared" si="33"/>
        <v>-2.0624922772287988</v>
      </c>
      <c r="AT50" s="4">
        <f t="shared" si="34"/>
        <v>-1.1774861136480297</v>
      </c>
      <c r="AU50" s="4">
        <f t="shared" si="35"/>
        <v>-1.900168968477189</v>
      </c>
      <c r="AV50" s="4">
        <f t="shared" si="146"/>
        <v>-0.18408868812986157</v>
      </c>
      <c r="AW50" s="4">
        <f t="shared" si="146"/>
        <v>0.30878438513276762</v>
      </c>
      <c r="AY50" s="2">
        <f t="shared" si="96"/>
        <v>83.689478630528498</v>
      </c>
      <c r="AZ50" s="2">
        <f t="shared" si="147"/>
        <v>86.891300011763903</v>
      </c>
      <c r="BA50" s="2">
        <f t="shared" si="148"/>
        <v>86.147177434852551</v>
      </c>
      <c r="BB50" s="2">
        <f t="shared" si="149"/>
        <v>86.243443588307244</v>
      </c>
      <c r="BC50" s="2">
        <f t="shared" si="150"/>
        <v>86.235047851789972</v>
      </c>
      <c r="BD50" s="2">
        <f t="shared" si="151"/>
        <v>86.97364603291453</v>
      </c>
      <c r="BE50" s="2">
        <f t="shared" si="152"/>
        <v>89.306874692908167</v>
      </c>
      <c r="BF50" s="2">
        <f t="shared" si="153"/>
        <v>92.704707081934558</v>
      </c>
      <c r="BG50" s="2">
        <f t="shared" si="154"/>
        <v>89.204339938873758</v>
      </c>
      <c r="BH50" s="2">
        <f t="shared" si="155"/>
        <v>86.429577013315281</v>
      </c>
      <c r="BI50" s="2">
        <f t="shared" si="156"/>
        <v>86.357354906071237</v>
      </c>
      <c r="BJ50" s="2">
        <f t="shared" si="157"/>
        <v>86.537000008380545</v>
      </c>
      <c r="BK50" s="2">
        <f t="shared" si="158"/>
        <v>84.164912416117701</v>
      </c>
      <c r="BL50" s="2">
        <f t="shared" si="159"/>
        <v>80.945075778618104</v>
      </c>
      <c r="BM50" s="2">
        <f t="shared" si="160"/>
        <v>78.269215600709614</v>
      </c>
      <c r="BO50" s="2">
        <f t="shared" si="38"/>
        <v>82.766000000000005</v>
      </c>
      <c r="BP50" s="2">
        <f t="shared" si="39"/>
        <v>85.406999999999996</v>
      </c>
      <c r="BQ50" s="2">
        <f t="shared" si="40"/>
        <v>84.355999999999995</v>
      </c>
      <c r="BR50" s="2">
        <f t="shared" si="41"/>
        <v>84.712000000000003</v>
      </c>
      <c r="BS50" s="2">
        <f t="shared" si="42"/>
        <v>84.433000000000007</v>
      </c>
      <c r="BT50" s="2">
        <f t="shared" si="43"/>
        <v>85.376999999999995</v>
      </c>
      <c r="BU50" s="2">
        <f t="shared" si="44"/>
        <v>88.343999999999994</v>
      </c>
      <c r="BV50" s="2">
        <f t="shared" si="45"/>
        <v>90.869</v>
      </c>
      <c r="BW50" s="2">
        <f t="shared" si="46"/>
        <v>87.361000000000004</v>
      </c>
      <c r="BX50" s="2">
        <f t="shared" si="47"/>
        <v>84.59</v>
      </c>
      <c r="BY50" s="2">
        <f t="shared" si="48"/>
        <v>84.295000000000002</v>
      </c>
      <c r="BZ50" s="2">
        <f t="shared" si="49"/>
        <v>85.361999999999995</v>
      </c>
      <c r="CA50" s="2">
        <f t="shared" si="50"/>
        <v>82.275999999999996</v>
      </c>
      <c r="CB50" s="2">
        <f t="shared" si="51"/>
        <v>80.760999999999996</v>
      </c>
      <c r="CC50" s="2">
        <f t="shared" si="52"/>
        <v>78.578000000000003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84.142942011476876</v>
      </c>
      <c r="DL50" s="2">
        <f t="shared" si="161"/>
        <v>87.228829619425767</v>
      </c>
      <c r="DM50" s="2">
        <f t="shared" si="161"/>
        <v>86.705216757150922</v>
      </c>
      <c r="DN50" s="2">
        <f t="shared" si="161"/>
        <v>86.536580139372816</v>
      </c>
      <c r="DO50" s="2">
        <f t="shared" si="161"/>
        <v>86.543228803716616</v>
      </c>
      <c r="DP50" s="2">
        <f t="shared" si="161"/>
        <v>87.324850800362412</v>
      </c>
      <c r="DQ50" s="2">
        <f t="shared" si="161"/>
        <v>89.923510147991522</v>
      </c>
      <c r="DR50" s="2">
        <f t="shared" si="161"/>
        <v>93.334987012987014</v>
      </c>
      <c r="DS50" s="2">
        <f t="shared" si="161"/>
        <v>90.159956659619439</v>
      </c>
      <c r="DT50" s="2">
        <f t="shared" si="161"/>
        <v>86.836837209302317</v>
      </c>
      <c r="DU50" s="2">
        <f t="shared" si="161"/>
        <v>86.407302352591628</v>
      </c>
      <c r="DV50" s="2">
        <f t="shared" si="161"/>
        <v>86.712307762005437</v>
      </c>
      <c r="DW50" s="2">
        <f t="shared" si="161"/>
        <v>83.533261819887429</v>
      </c>
      <c r="DX50" s="2">
        <f t="shared" si="161"/>
        <v>81.520423733583485</v>
      </c>
      <c r="DY50" s="2">
        <f t="shared" si="161"/>
        <v>78.494784824046903</v>
      </c>
      <c r="EA50" s="2">
        <f t="shared" si="71"/>
        <v>80.753555439036717</v>
      </c>
      <c r="EB50" s="2">
        <f t="shared" si="72"/>
        <v>84.94937914036997</v>
      </c>
      <c r="EC50" s="2">
        <f t="shared" si="73"/>
        <v>83.031675711186864</v>
      </c>
      <c r="ED50" s="2">
        <f t="shared" si="74"/>
        <v>84.680604579783619</v>
      </c>
      <c r="EE50" s="2">
        <f t="shared" si="75"/>
        <v>84.503562986171133</v>
      </c>
      <c r="EF50" s="2">
        <f t="shared" si="76"/>
        <v>84.721779175704981</v>
      </c>
      <c r="EG50" s="2">
        <f t="shared" si="77"/>
        <v>85.063606823529398</v>
      </c>
      <c r="EH50" s="2">
        <f t="shared" si="78"/>
        <v>88.786752566025427</v>
      </c>
      <c r="EI50" s="2">
        <f t="shared" si="79"/>
        <v>82.820005438539283</v>
      </c>
      <c r="EJ50" s="2">
        <f t="shared" si="80"/>
        <v>83.445078848351869</v>
      </c>
      <c r="EK50" s="2">
        <f t="shared" si="81"/>
        <v>85.981951871234358</v>
      </c>
      <c r="EL50" s="2">
        <f t="shared" si="82"/>
        <v>85.43823199548882</v>
      </c>
      <c r="EM50" s="2">
        <f t="shared" si="83"/>
        <v>87.393523332481479</v>
      </c>
      <c r="EN50" s="2">
        <f t="shared" si="84"/>
        <v>75.909590936555901</v>
      </c>
      <c r="EO50" s="2">
        <f t="shared" si="85"/>
        <v>75.917631079997079</v>
      </c>
      <c r="EQ50" s="2">
        <f t="shared" si="86"/>
        <v>79.924504263980367</v>
      </c>
      <c r="ER50" s="2">
        <f t="shared" si="162"/>
        <v>84.044849253518166</v>
      </c>
      <c r="ES50" s="2">
        <f t="shared" si="162"/>
        <v>83.086041318706066</v>
      </c>
      <c r="ET50" s="2">
        <f t="shared" si="162"/>
        <v>84.146179439230565</v>
      </c>
      <c r="EU50" s="2">
        <f t="shared" si="162"/>
        <v>82.9778267595605</v>
      </c>
      <c r="EV50" s="2">
        <f t="shared" si="162"/>
        <v>83.118815814850535</v>
      </c>
      <c r="EW50" s="2">
        <f t="shared" si="162"/>
        <v>84.199278459444699</v>
      </c>
      <c r="EX50" s="2">
        <f t="shared" si="162"/>
        <v>86.626152400946765</v>
      </c>
      <c r="EY50" s="2">
        <f t="shared" si="162"/>
        <v>84.001674612648415</v>
      </c>
      <c r="EZ50" s="2">
        <f t="shared" si="162"/>
        <v>82.902122531188922</v>
      </c>
      <c r="FA50" s="2">
        <f t="shared" si="162"/>
        <v>84.936807603200876</v>
      </c>
      <c r="FB50" s="2">
        <f t="shared" si="162"/>
        <v>85.378002057788365</v>
      </c>
      <c r="FC50" s="2">
        <f t="shared" si="162"/>
        <v>87.039508862338707</v>
      </c>
      <c r="FD50" s="2">
        <f t="shared" si="162"/>
        <v>85.398682439678282</v>
      </c>
      <c r="FE50" s="2">
        <f t="shared" si="162"/>
        <v>89.503546668865425</v>
      </c>
      <c r="FG50" s="2">
        <f t="shared" si="88"/>
        <v>0.13378761650741616</v>
      </c>
      <c r="FH50" s="2">
        <f t="shared" si="163"/>
        <v>0.1480720117431128</v>
      </c>
      <c r="FI50" s="2">
        <f t="shared" si="163"/>
        <v>0.15190784842004929</v>
      </c>
      <c r="FJ50" s="2">
        <f t="shared" si="163"/>
        <v>0.15793998935910111</v>
      </c>
      <c r="FK50" s="2">
        <f t="shared" si="163"/>
        <v>0.15108887179618966</v>
      </c>
      <c r="FL50" s="2">
        <f t="shared" si="163"/>
        <v>0.13491471442230257</v>
      </c>
      <c r="FM50" s="2">
        <f t="shared" si="163"/>
        <v>0.12688073663651547</v>
      </c>
      <c r="FN50" s="2">
        <f t="shared" si="163"/>
        <v>0.13857202693003781</v>
      </c>
      <c r="FO50" s="2">
        <f t="shared" si="163"/>
        <v>0.13019540487304329</v>
      </c>
      <c r="FP50" s="2">
        <f t="shared" si="163"/>
        <v>0.12007215254900663</v>
      </c>
      <c r="FQ50" s="2">
        <f t="shared" si="163"/>
        <v>0.11740872258219441</v>
      </c>
      <c r="FR50" s="2">
        <f t="shared" si="163"/>
        <v>0.13759571528596978</v>
      </c>
      <c r="FS50" s="2">
        <f t="shared" si="163"/>
        <v>0.1636295847092194</v>
      </c>
      <c r="FT50" s="2">
        <f t="shared" si="163"/>
        <v>0.10255141250845989</v>
      </c>
      <c r="FU50" s="2">
        <f t="shared" si="163"/>
        <v>8.7549823049020536E-2</v>
      </c>
      <c r="FW50" s="2">
        <f t="shared" si="112"/>
        <v>6.5496552521012789E-6</v>
      </c>
      <c r="FX50" s="2">
        <f t="shared" si="164"/>
        <v>7.5061746155861241E-6</v>
      </c>
      <c r="FY50" s="2">
        <f t="shared" si="165"/>
        <v>7.2486410900069263E-6</v>
      </c>
      <c r="FZ50" s="2">
        <f t="shared" si="166"/>
        <v>7.0934785781921976E-6</v>
      </c>
      <c r="GA50" s="2">
        <f t="shared" si="167"/>
        <v>6.649060475284456E-6</v>
      </c>
      <c r="GB50" s="2">
        <f t="shared" si="168"/>
        <v>7.5501329150385104E-6</v>
      </c>
      <c r="GC50" s="2">
        <f t="shared" si="169"/>
        <v>8.4936392792616088E-6</v>
      </c>
      <c r="GD50" s="2">
        <f t="shared" si="170"/>
        <v>1.0119773356411224E-5</v>
      </c>
      <c r="GE50" s="2">
        <f t="shared" si="171"/>
        <v>9.4783137953890258E-6</v>
      </c>
      <c r="GF50" s="2">
        <f t="shared" si="172"/>
        <v>8.2302415371082913E-6</v>
      </c>
      <c r="GG50" s="2">
        <f t="shared" si="173"/>
        <v>7.2620161088064699E-6</v>
      </c>
      <c r="GH50" s="2">
        <f t="shared" si="174"/>
        <v>6.4287383948607499E-6</v>
      </c>
      <c r="GI50" s="2">
        <f t="shared" si="175"/>
        <v>6.7566291032938188E-6</v>
      </c>
      <c r="GJ50" s="2">
        <f t="shared" si="176"/>
        <v>5.3612844364545625E-6</v>
      </c>
      <c r="GK50" s="2">
        <f t="shared" si="177"/>
        <v>4.4259751209482509E-6</v>
      </c>
      <c r="GM50" s="86">
        <f t="shared" si="113"/>
        <v>1.0540207536091442E-6</v>
      </c>
      <c r="GN50" s="86">
        <f t="shared" si="178"/>
        <v>5.2409927419951139E-6</v>
      </c>
      <c r="GO50" s="86">
        <f t="shared" si="179"/>
        <v>4.0581824779780133E-6</v>
      </c>
      <c r="GP50" s="86">
        <f t="shared" si="180"/>
        <v>6.9915873059408437E-6</v>
      </c>
      <c r="GQ50" s="86">
        <f t="shared" si="181"/>
        <v>6.3848243469155497E-6</v>
      </c>
      <c r="GR50" s="86">
        <f t="shared" si="182"/>
        <v>9.9426999112469621E-7</v>
      </c>
      <c r="GS50" s="86">
        <f t="shared" si="183"/>
        <v>4.9577366678609555E-7</v>
      </c>
      <c r="GT50" s="86">
        <f t="shared" si="184"/>
        <v>9.6259955224234266E-7</v>
      </c>
      <c r="GU50" s="86">
        <f t="shared" si="185"/>
        <v>5.1840763758584806E-7</v>
      </c>
      <c r="GV50" s="86">
        <f t="shared" si="186"/>
        <v>1.7287156382192153E-7</v>
      </c>
      <c r="GW50" s="86">
        <f t="shared" si="187"/>
        <v>1.109652277320444E-7</v>
      </c>
      <c r="GX50" s="86">
        <f t="shared" si="188"/>
        <v>2.2027580593496648E-6</v>
      </c>
      <c r="GY50" s="86">
        <f t="shared" si="189"/>
        <v>1.173371303082724E-5</v>
      </c>
      <c r="GZ50" s="86">
        <f t="shared" si="190"/>
        <v>9.6200672369404082E-9</v>
      </c>
      <c r="HA50" s="86">
        <f t="shared" si="191"/>
        <v>1.0955736339865143E-11</v>
      </c>
      <c r="HC50" s="86">
        <f t="shared" si="145"/>
        <v>5.6484399667201403E-21</v>
      </c>
      <c r="HD50" s="86">
        <f t="shared" si="192"/>
        <v>1.0874787793531296E-17</v>
      </c>
      <c r="HE50" s="86">
        <f t="shared" si="193"/>
        <v>4.6485921976694732E-18</v>
      </c>
      <c r="HF50" s="86">
        <f t="shared" si="194"/>
        <v>1.6078200110640897E-18</v>
      </c>
      <c r="HG50" s="86">
        <f t="shared" si="195"/>
        <v>2.4820175740558157E-18</v>
      </c>
      <c r="HH50" s="86">
        <f t="shared" si="196"/>
        <v>9.3085648347474039E-18</v>
      </c>
      <c r="HI50" s="86">
        <f t="shared" si="197"/>
        <v>1.888039233342754E-18</v>
      </c>
      <c r="HJ50" s="86">
        <f t="shared" si="198"/>
        <v>9.8684344858188959E-19</v>
      </c>
      <c r="HK50" s="86">
        <f t="shared" si="199"/>
        <v>2.2027738224788453E-19</v>
      </c>
      <c r="HL50" s="86">
        <f t="shared" si="200"/>
        <v>6.971620171724601E-20</v>
      </c>
      <c r="HM50" s="86">
        <f t="shared" si="201"/>
        <v>1.2315497701822947E-19</v>
      </c>
      <c r="HN50" s="86">
        <f t="shared" si="202"/>
        <v>1.1595942516876881E-17</v>
      </c>
      <c r="HO50" s="86">
        <f t="shared" si="203"/>
        <v>1.1462246342262005E-17</v>
      </c>
      <c r="HP50" s="86">
        <f t="shared" si="204"/>
        <v>3.1369635533077453E-29</v>
      </c>
      <c r="HQ50" s="86">
        <f t="shared" si="205"/>
        <v>1.7263544953838325E-35</v>
      </c>
      <c r="HS50" s="86">
        <f t="shared" si="114"/>
        <v>2.1417507301055656E-55</v>
      </c>
      <c r="HT50" s="86">
        <f t="shared" si="206"/>
        <v>5.5976369953083907E-45</v>
      </c>
      <c r="HU50" s="86">
        <f t="shared" si="207"/>
        <v>1.8630675840949136E-47</v>
      </c>
      <c r="HV50" s="86">
        <f t="shared" si="208"/>
        <v>1.5170618246749839E-48</v>
      </c>
      <c r="HW50" s="86">
        <f t="shared" si="209"/>
        <v>8.1914418005157681E-48</v>
      </c>
      <c r="HX50" s="86">
        <f t="shared" si="210"/>
        <v>6.6148377667154358E-47</v>
      </c>
      <c r="HY50" s="86">
        <f t="shared" si="211"/>
        <v>1.1281334571216465E-48</v>
      </c>
      <c r="HZ50" s="86">
        <f t="shared" si="212"/>
        <v>5.368752207038551E-50</v>
      </c>
      <c r="IA50" s="86">
        <f t="shared" si="213"/>
        <v>1.279674060606185E-51</v>
      </c>
      <c r="IB50" s="86">
        <f t="shared" si="214"/>
        <v>3.8134143118347938E-53</v>
      </c>
      <c r="IC50" s="86">
        <f t="shared" si="215"/>
        <v>1.3723794043352128E-52</v>
      </c>
      <c r="ID50" s="86">
        <f t="shared" si="216"/>
        <v>4.8958258954150327E-46</v>
      </c>
      <c r="IE50" s="86">
        <f t="shared" si="217"/>
        <v>1.9242423001428439E-46</v>
      </c>
      <c r="IF50" s="86">
        <f t="shared" si="218"/>
        <v>9.4228083240751962E-28</v>
      </c>
      <c r="IG50" s="86">
        <f t="shared" si="219"/>
        <v>2.8837126361075723E-32</v>
      </c>
      <c r="II50" s="86">
        <f t="shared" si="115"/>
        <v>9.2773901039252458E-287</v>
      </c>
      <c r="IJ50" s="86">
        <f t="shared" si="116"/>
        <v>1.0833944138582139E-226</v>
      </c>
      <c r="IK50" s="86">
        <f t="shared" si="117"/>
        <v>2.9057871275441977E-245</v>
      </c>
      <c r="IL50" s="86">
        <f t="shared" si="118"/>
        <v>1.1356886496662436E-253</v>
      </c>
      <c r="IM50" s="86">
        <f t="shared" si="119"/>
        <v>2.5937311326728206E-248</v>
      </c>
      <c r="IN50" s="86">
        <f t="shared" si="120"/>
        <v>2.9639575378041373E-240</v>
      </c>
      <c r="IO50" s="86">
        <f t="shared" si="121"/>
        <v>2.5482469581248895E-246</v>
      </c>
      <c r="IP50" s="86">
        <f t="shared" si="122"/>
        <v>3.2185096372269187E-257</v>
      </c>
      <c r="IQ50" s="86">
        <f t="shared" si="123"/>
        <v>1.2688069241370843E-264</v>
      </c>
      <c r="IR50" s="86">
        <f t="shared" si="124"/>
        <v>4.5321370248729587E-271</v>
      </c>
      <c r="IS50" s="86">
        <f t="shared" si="125"/>
        <v>4.7742109027842432E-269</v>
      </c>
      <c r="IT50" s="86">
        <f t="shared" si="126"/>
        <v>1.6886816156610212E-234</v>
      </c>
      <c r="IU50" s="86">
        <f t="shared" si="127"/>
        <v>1.4968156268770735E-239</v>
      </c>
      <c r="IV50" s="86">
        <f t="shared" si="128"/>
        <v>2.3788694131674882E-176</v>
      </c>
      <c r="IW50" s="86">
        <f t="shared" si="129"/>
        <v>7.2354360636062018E-158</v>
      </c>
      <c r="IY50" s="86">
        <f t="shared" si="130"/>
        <v>1.0540207536091499E-6</v>
      </c>
      <c r="IZ50" s="86">
        <f t="shared" si="131"/>
        <v>5.240992742005989E-6</v>
      </c>
      <c r="JA50" s="86">
        <f t="shared" si="132"/>
        <v>4.0581824779826618E-6</v>
      </c>
      <c r="JB50" s="86">
        <f t="shared" si="133"/>
        <v>6.9915873059424513E-6</v>
      </c>
      <c r="JC50" s="86">
        <f t="shared" si="134"/>
        <v>6.3848243469180315E-6</v>
      </c>
      <c r="JD50" s="86">
        <f t="shared" si="135"/>
        <v>9.9426999113400468E-7</v>
      </c>
      <c r="JE50" s="86">
        <f t="shared" si="136"/>
        <v>4.9577366678798359E-7</v>
      </c>
      <c r="JF50" s="86">
        <f t="shared" si="137"/>
        <v>9.6259955224332945E-7</v>
      </c>
      <c r="JG50" s="86">
        <f t="shared" si="138"/>
        <v>5.1840763758606829E-7</v>
      </c>
      <c r="JH50" s="86">
        <f t="shared" si="139"/>
        <v>1.7287156382199126E-7</v>
      </c>
      <c r="JI50" s="86">
        <f t="shared" si="140"/>
        <v>1.1096522773216755E-7</v>
      </c>
      <c r="JJ50" s="86">
        <f t="shared" si="141"/>
        <v>2.2027580593612607E-6</v>
      </c>
      <c r="JK50" s="86">
        <f t="shared" si="142"/>
        <v>1.1733713030838702E-5</v>
      </c>
      <c r="JL50" s="86">
        <f t="shared" si="143"/>
        <v>9.6200672369404082E-9</v>
      </c>
      <c r="JM50" s="86">
        <f t="shared" si="144"/>
        <v>1.0955736339865143E-11</v>
      </c>
    </row>
    <row r="51" spans="2:273" x14ac:dyDescent="0.25">
      <c r="B51" s="2">
        <v>24</v>
      </c>
      <c r="C51" s="37">
        <v>82.254999999999995</v>
      </c>
      <c r="D51" s="37">
        <v>85.644000000000005</v>
      </c>
      <c r="E51" s="37">
        <v>84.677999999999997</v>
      </c>
      <c r="F51" s="37">
        <v>84.915000000000006</v>
      </c>
      <c r="G51" s="37">
        <v>84.216999999999999</v>
      </c>
      <c r="H51" s="37">
        <v>85.295000000000002</v>
      </c>
      <c r="I51" s="37">
        <v>88.474999999999994</v>
      </c>
      <c r="J51" s="37">
        <v>91.507999999999996</v>
      </c>
      <c r="K51" s="37">
        <v>88.623000000000005</v>
      </c>
      <c r="L51" s="37">
        <v>85.393000000000001</v>
      </c>
      <c r="M51" s="37">
        <v>85.606999999999999</v>
      </c>
      <c r="N51" s="37">
        <v>84.914000000000001</v>
      </c>
      <c r="O51" s="37">
        <v>82.206999999999994</v>
      </c>
      <c r="P51" s="37">
        <v>81.456999999999994</v>
      </c>
      <c r="Q51" s="37">
        <v>78.578000000000003</v>
      </c>
      <c r="S51" s="4">
        <f t="shared" si="8"/>
        <v>83.796443042290406</v>
      </c>
      <c r="T51" s="4">
        <f t="shared" si="9"/>
        <v>87.0149015473974</v>
      </c>
      <c r="U51" s="4">
        <f t="shared" si="10"/>
        <v>86.271697642953768</v>
      </c>
      <c r="V51" s="4">
        <f t="shared" si="11"/>
        <v>86.37784537061772</v>
      </c>
      <c r="W51" s="4">
        <f t="shared" si="12"/>
        <v>86.384223153142244</v>
      </c>
      <c r="X51" s="4">
        <f t="shared" si="13"/>
        <v>87.109543894344327</v>
      </c>
      <c r="Y51" s="4">
        <f t="shared" si="14"/>
        <v>89.380158339067606</v>
      </c>
      <c r="Z51" s="4">
        <f t="shared" si="15"/>
        <v>92.784687891809995</v>
      </c>
      <c r="AA51" s="4">
        <f t="shared" si="16"/>
        <v>89.272910238383801</v>
      </c>
      <c r="AB51" s="4">
        <f t="shared" si="17"/>
        <v>86.564953902584008</v>
      </c>
      <c r="AC51" s="4">
        <f t="shared" si="18"/>
        <v>86.549038290874194</v>
      </c>
      <c r="AD51" s="4">
        <f t="shared" si="19"/>
        <v>86.652731133212328</v>
      </c>
      <c r="AE51" s="4">
        <f t="shared" si="20"/>
        <v>84.355127993614033</v>
      </c>
      <c r="AF51" s="4">
        <f t="shared" si="21"/>
        <v>81.062862810208273</v>
      </c>
      <c r="AG51" s="4">
        <f t="shared" si="22"/>
        <v>78.367063099103518</v>
      </c>
      <c r="AI51" s="4">
        <f t="shared" si="23"/>
        <v>-1.5414430422904104</v>
      </c>
      <c r="AJ51" s="4">
        <f t="shared" si="24"/>
        <v>-1.3709015473973949</v>
      </c>
      <c r="AK51" s="4">
        <f t="shared" si="25"/>
        <v>-1.5936976429537708</v>
      </c>
      <c r="AL51" s="4">
        <f t="shared" si="26"/>
        <v>-1.462845370617714</v>
      </c>
      <c r="AM51" s="4">
        <f t="shared" si="27"/>
        <v>-2.1672231531422455</v>
      </c>
      <c r="AN51" s="4">
        <f t="shared" si="28"/>
        <v>-1.8145438943443253</v>
      </c>
      <c r="AO51" s="4">
        <f t="shared" si="29"/>
        <v>-0.90515833906761145</v>
      </c>
      <c r="AP51" s="4">
        <f t="shared" si="30"/>
        <v>-1.2766878918099991</v>
      </c>
      <c r="AQ51" s="4">
        <f t="shared" si="31"/>
        <v>-0.64991023838379647</v>
      </c>
      <c r="AR51" s="4">
        <f t="shared" si="32"/>
        <v>-1.1719539025840078</v>
      </c>
      <c r="AS51" s="4">
        <f t="shared" si="33"/>
        <v>-0.94203829087419422</v>
      </c>
      <c r="AT51" s="4">
        <f t="shared" si="34"/>
        <v>-1.7387311332123261</v>
      </c>
      <c r="AU51" s="4">
        <f t="shared" si="35"/>
        <v>-2.1481279936140396</v>
      </c>
      <c r="AV51" s="4">
        <f t="shared" si="146"/>
        <v>0.39413718979172074</v>
      </c>
      <c r="AW51" s="4">
        <f t="shared" si="146"/>
        <v>0.21093690089648476</v>
      </c>
      <c r="AY51" s="2">
        <f t="shared" si="96"/>
        <v>83.794486032915088</v>
      </c>
      <c r="AZ51" s="2">
        <f t="shared" si="147"/>
        <v>87.006069178756348</v>
      </c>
      <c r="BA51" s="2">
        <f t="shared" si="148"/>
        <v>86.264605871626969</v>
      </c>
      <c r="BB51" s="2">
        <f t="shared" si="149"/>
        <v>86.366495350796228</v>
      </c>
      <c r="BC51" s="2">
        <f t="shared" si="150"/>
        <v>86.373720318557147</v>
      </c>
      <c r="BD51" s="2">
        <f t="shared" si="151"/>
        <v>87.107563343329915</v>
      </c>
      <c r="BE51" s="2">
        <f t="shared" si="152"/>
        <v>89.379130155368941</v>
      </c>
      <c r="BF51" s="2">
        <f t="shared" si="153"/>
        <v>92.782811207322808</v>
      </c>
      <c r="BG51" s="2">
        <f t="shared" si="154"/>
        <v>89.271812181996751</v>
      </c>
      <c r="BH51" s="2">
        <f t="shared" si="155"/>
        <v>86.564551283550159</v>
      </c>
      <c r="BI51" s="2">
        <f t="shared" si="156"/>
        <v>86.548769231915699</v>
      </c>
      <c r="BJ51" s="2">
        <f t="shared" si="157"/>
        <v>86.64853107919653</v>
      </c>
      <c r="BK51" s="2">
        <f t="shared" si="158"/>
        <v>84.33729505616958</v>
      </c>
      <c r="BL51" s="2">
        <f t="shared" si="159"/>
        <v>81.062834671773885</v>
      </c>
      <c r="BM51" s="2">
        <f t="shared" si="160"/>
        <v>78.367063055195544</v>
      </c>
      <c r="BO51" s="2">
        <f t="shared" si="38"/>
        <v>82.254999999999995</v>
      </c>
      <c r="BP51" s="2">
        <f t="shared" si="39"/>
        <v>85.644000000000005</v>
      </c>
      <c r="BQ51" s="2">
        <f t="shared" si="40"/>
        <v>84.677999999999997</v>
      </c>
      <c r="BR51" s="2">
        <f t="shared" si="41"/>
        <v>84.915000000000006</v>
      </c>
      <c r="BS51" s="2">
        <f t="shared" si="42"/>
        <v>84.216999999999999</v>
      </c>
      <c r="BT51" s="2">
        <f t="shared" si="43"/>
        <v>85.295000000000002</v>
      </c>
      <c r="BU51" s="2">
        <f t="shared" si="44"/>
        <v>88.474999999999994</v>
      </c>
      <c r="BV51" s="2">
        <f t="shared" si="45"/>
        <v>91.507999999999996</v>
      </c>
      <c r="BW51" s="2">
        <f t="shared" si="46"/>
        <v>88.623000000000005</v>
      </c>
      <c r="BX51" s="2">
        <f t="shared" si="47"/>
        <v>85.393000000000001</v>
      </c>
      <c r="BY51" s="2">
        <f t="shared" si="48"/>
        <v>85.606999999999999</v>
      </c>
      <c r="BZ51" s="2">
        <f t="shared" si="49"/>
        <v>84.914000000000001</v>
      </c>
      <c r="CA51" s="2">
        <f t="shared" si="50"/>
        <v>82.206999999999994</v>
      </c>
      <c r="CB51" s="2">
        <f t="shared" si="51"/>
        <v>81.456999999999994</v>
      </c>
      <c r="CC51" s="2">
        <f t="shared" si="52"/>
        <v>78.578000000000003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84.324459528843235</v>
      </c>
      <c r="DL51" s="2">
        <f t="shared" si="161"/>
        <v>87.418494800529402</v>
      </c>
      <c r="DM51" s="2">
        <f t="shared" si="161"/>
        <v>86.917874888582745</v>
      </c>
      <c r="DN51" s="2">
        <f t="shared" si="161"/>
        <v>86.736236933797912</v>
      </c>
      <c r="DO51" s="2">
        <f t="shared" si="161"/>
        <v>86.761472706155644</v>
      </c>
      <c r="DP51" s="2">
        <f t="shared" si="161"/>
        <v>87.535683177287822</v>
      </c>
      <c r="DQ51" s="2">
        <f t="shared" si="161"/>
        <v>90.08488054968285</v>
      </c>
      <c r="DR51" s="2">
        <f t="shared" si="161"/>
        <v>93.51182935668983</v>
      </c>
      <c r="DS51" s="2">
        <f t="shared" si="161"/>
        <v>90.344776250880884</v>
      </c>
      <c r="DT51" s="2">
        <f t="shared" si="161"/>
        <v>87.047224856538804</v>
      </c>
      <c r="DU51" s="2">
        <f t="shared" si="161"/>
        <v>86.650459552170275</v>
      </c>
      <c r="DV51" s="2">
        <f t="shared" si="161"/>
        <v>86.88064768951979</v>
      </c>
      <c r="DW51" s="2">
        <f t="shared" si="161"/>
        <v>83.711115196998122</v>
      </c>
      <c r="DX51" s="2">
        <f t="shared" si="161"/>
        <v>81.70993123827391</v>
      </c>
      <c r="DY51" s="2">
        <f t="shared" si="161"/>
        <v>78.625052785923742</v>
      </c>
      <c r="EA51" s="2">
        <f t="shared" si="71"/>
        <v>80.665115554952152</v>
      </c>
      <c r="EB51" s="2">
        <f t="shared" si="72"/>
        <v>84.842024004352567</v>
      </c>
      <c r="EC51" s="2">
        <f t="shared" si="73"/>
        <v>82.938353232104134</v>
      </c>
      <c r="ED51" s="2">
        <f t="shared" si="74"/>
        <v>84.568686901613773</v>
      </c>
      <c r="EE51" s="2">
        <f t="shared" si="75"/>
        <v>84.386850043215219</v>
      </c>
      <c r="EF51" s="2">
        <f t="shared" si="76"/>
        <v>84.604053073029633</v>
      </c>
      <c r="EG51" s="2">
        <f t="shared" si="77"/>
        <v>84.949950117647049</v>
      </c>
      <c r="EH51" s="2">
        <f t="shared" si="78"/>
        <v>88.649813694163669</v>
      </c>
      <c r="EI51" s="2">
        <f t="shared" si="79"/>
        <v>82.734233378980548</v>
      </c>
      <c r="EJ51" s="2">
        <f t="shared" si="80"/>
        <v>83.338633615043847</v>
      </c>
      <c r="EK51" s="2">
        <f t="shared" si="81"/>
        <v>85.851663524692157</v>
      </c>
      <c r="EL51" s="2">
        <f t="shared" si="82"/>
        <v>85.321713270439133</v>
      </c>
      <c r="EM51" s="2">
        <f t="shared" si="83"/>
        <v>87.256322054689505</v>
      </c>
      <c r="EN51" s="2">
        <f t="shared" si="84"/>
        <v>75.897734743202435</v>
      </c>
      <c r="EO51" s="2">
        <f t="shared" si="85"/>
        <v>75.914175381025288</v>
      </c>
      <c r="EQ51" s="2">
        <f t="shared" si="86"/>
        <v>79.84535461583674</v>
      </c>
      <c r="ER51" s="2">
        <f t="shared" si="162"/>
        <v>83.948020630876101</v>
      </c>
      <c r="ES51" s="2">
        <f t="shared" si="162"/>
        <v>82.992054866284548</v>
      </c>
      <c r="ET51" s="2">
        <f t="shared" si="162"/>
        <v>84.040490095860434</v>
      </c>
      <c r="EU51" s="2">
        <f t="shared" si="162"/>
        <v>82.878900470879273</v>
      </c>
      <c r="EV51" s="2">
        <f t="shared" si="162"/>
        <v>83.020028206364515</v>
      </c>
      <c r="EW51" s="2">
        <f t="shared" si="162"/>
        <v>84.09593203918358</v>
      </c>
      <c r="EX51" s="2">
        <f t="shared" si="162"/>
        <v>86.515454787852875</v>
      </c>
      <c r="EY51" s="2">
        <f t="shared" si="162"/>
        <v>83.90168048000352</v>
      </c>
      <c r="EZ51" s="2">
        <f t="shared" si="162"/>
        <v>82.802145419359675</v>
      </c>
      <c r="FA51" s="2">
        <f t="shared" si="162"/>
        <v>84.81891045995512</v>
      </c>
      <c r="FB51" s="2">
        <f t="shared" si="162"/>
        <v>85.26214497682588</v>
      </c>
      <c r="FC51" s="2">
        <f t="shared" si="162"/>
        <v>86.906479374373134</v>
      </c>
      <c r="FD51" s="2">
        <f t="shared" si="162"/>
        <v>85.291000938337802</v>
      </c>
      <c r="FE51" s="2">
        <f t="shared" si="162"/>
        <v>89.356746080271961</v>
      </c>
      <c r="FG51" s="2">
        <f t="shared" si="88"/>
        <v>0.14482585199848122</v>
      </c>
      <c r="FH51" s="2">
        <f t="shared" si="163"/>
        <v>0.16007100271566072</v>
      </c>
      <c r="FI51" s="2">
        <f t="shared" si="163"/>
        <v>0.16415778080043936</v>
      </c>
      <c r="FJ51" s="2">
        <f t="shared" si="163"/>
        <v>0.17057851919535594</v>
      </c>
      <c r="FK51" s="2">
        <f t="shared" si="163"/>
        <v>0.16328547683610628</v>
      </c>
      <c r="FL51" s="2">
        <f t="shared" si="163"/>
        <v>0.1460302648369137</v>
      </c>
      <c r="FM51" s="2">
        <f t="shared" si="163"/>
        <v>0.13743953304020912</v>
      </c>
      <c r="FN51" s="2">
        <f t="shared" si="163"/>
        <v>0.14993667583711642</v>
      </c>
      <c r="FO51" s="2">
        <f t="shared" si="163"/>
        <v>0.14098550128892626</v>
      </c>
      <c r="FP51" s="2">
        <f t="shared" si="163"/>
        <v>0.13014880857509373</v>
      </c>
      <c r="FQ51" s="2">
        <f t="shared" si="163"/>
        <v>0.12729419441167747</v>
      </c>
      <c r="FR51" s="2">
        <f t="shared" si="163"/>
        <v>0.14889413408757449</v>
      </c>
      <c r="FS51" s="2">
        <f t="shared" si="163"/>
        <v>0.17662790243664467</v>
      </c>
      <c r="FT51" s="2">
        <f t="shared" si="163"/>
        <v>0.11134375543416661</v>
      </c>
      <c r="FU51" s="2">
        <f t="shared" si="163"/>
        <v>9.5192415131328062E-2</v>
      </c>
      <c r="FW51" s="2">
        <f t="shared" si="112"/>
        <v>7.1815496381702676E-6</v>
      </c>
      <c r="FX51" s="2">
        <f t="shared" si="164"/>
        <v>8.2303508421601648E-6</v>
      </c>
      <c r="FY51" s="2">
        <f t="shared" si="165"/>
        <v>7.9479713485591262E-6</v>
      </c>
      <c r="FZ51" s="2">
        <f t="shared" si="166"/>
        <v>7.7778392729076124E-6</v>
      </c>
      <c r="GA51" s="2">
        <f t="shared" si="167"/>
        <v>7.2905451591796903E-6</v>
      </c>
      <c r="GB51" s="2">
        <f t="shared" si="168"/>
        <v>8.2785500890347423E-6</v>
      </c>
      <c r="GC51" s="2">
        <f t="shared" si="169"/>
        <v>9.3130826440008165E-6</v>
      </c>
      <c r="GD51" s="2">
        <f t="shared" si="170"/>
        <v>1.1096100001677339E-5</v>
      </c>
      <c r="GE51" s="2">
        <f t="shared" si="171"/>
        <v>1.0392754909186096E-5</v>
      </c>
      <c r="GF51" s="2">
        <f t="shared" si="172"/>
        <v>9.0242732288076095E-6</v>
      </c>
      <c r="GG51" s="2">
        <f t="shared" si="173"/>
        <v>7.9626367445148242E-6</v>
      </c>
      <c r="GH51" s="2">
        <f t="shared" si="174"/>
        <v>7.048967106670754E-6</v>
      </c>
      <c r="GI51" s="2">
        <f t="shared" si="175"/>
        <v>7.4084916618340408E-6</v>
      </c>
      <c r="GJ51" s="2">
        <f t="shared" si="176"/>
        <v>5.8785284472427225E-6</v>
      </c>
      <c r="GK51" s="2">
        <f t="shared" si="177"/>
        <v>4.8529831445191615E-6</v>
      </c>
      <c r="GM51" s="86">
        <f t="shared" si="113"/>
        <v>1.8992763214801344E-6</v>
      </c>
      <c r="GN51" s="86">
        <f t="shared" si="178"/>
        <v>8.7183420125245179E-6</v>
      </c>
      <c r="GO51" s="86">
        <f t="shared" si="179"/>
        <v>6.9419430612873972E-6</v>
      </c>
      <c r="GP51" s="86">
        <f t="shared" si="180"/>
        <v>1.1640537132090793E-5</v>
      </c>
      <c r="GQ51" s="86">
        <f t="shared" si="181"/>
        <v>1.0539269365737764E-5</v>
      </c>
      <c r="GR51" s="86">
        <f t="shared" si="182"/>
        <v>1.8045133924561094E-6</v>
      </c>
      <c r="GS51" s="86">
        <f t="shared" si="183"/>
        <v>9.2371965127082075E-7</v>
      </c>
      <c r="GT51" s="86">
        <f t="shared" si="184"/>
        <v>1.7687023647344722E-6</v>
      </c>
      <c r="GU51" s="86">
        <f t="shared" si="185"/>
        <v>9.7214577821025689E-7</v>
      </c>
      <c r="GV51" s="86">
        <f t="shared" si="186"/>
        <v>3.3912548655810956E-7</v>
      </c>
      <c r="GW51" s="86">
        <f t="shared" si="187"/>
        <v>2.223805271704232E-7</v>
      </c>
      <c r="GX51" s="86">
        <f t="shared" si="188"/>
        <v>3.8047304360936942E-6</v>
      </c>
      <c r="GY51" s="86">
        <f t="shared" si="189"/>
        <v>1.9010729288746488E-5</v>
      </c>
      <c r="GZ51" s="86">
        <f t="shared" si="190"/>
        <v>2.145496699821754E-8</v>
      </c>
      <c r="HA51" s="86">
        <f t="shared" si="191"/>
        <v>3.4807858625743397E-11</v>
      </c>
      <c r="HC51" s="86">
        <f t="shared" si="145"/>
        <v>2.2939208223952316E-20</v>
      </c>
      <c r="HD51" s="86">
        <f t="shared" si="192"/>
        <v>3.4357289359609127E-17</v>
      </c>
      <c r="HE51" s="86">
        <f t="shared" si="193"/>
        <v>1.5533611535970114E-17</v>
      </c>
      <c r="HF51" s="86">
        <f t="shared" si="194"/>
        <v>5.5640062905982067E-18</v>
      </c>
      <c r="HG51" s="86">
        <f t="shared" si="195"/>
        <v>8.3646195617829512E-18</v>
      </c>
      <c r="HH51" s="86">
        <f t="shared" si="196"/>
        <v>3.0516730223281278E-17</v>
      </c>
      <c r="HI51" s="86">
        <f t="shared" si="197"/>
        <v>6.5211807737267792E-18</v>
      </c>
      <c r="HJ51" s="86">
        <f t="shared" si="198"/>
        <v>3.6076303610550457E-18</v>
      </c>
      <c r="HK51" s="86">
        <f t="shared" si="199"/>
        <v>8.3422571143004542E-19</v>
      </c>
      <c r="HL51" s="86">
        <f t="shared" si="200"/>
        <v>2.6889295692163646E-19</v>
      </c>
      <c r="HM51" s="86">
        <f t="shared" si="201"/>
        <v>4.6187336575494599E-19</v>
      </c>
      <c r="HN51" s="86">
        <f t="shared" si="202"/>
        <v>3.6769354034610183E-17</v>
      </c>
      <c r="HO51" s="86">
        <f t="shared" si="203"/>
        <v>3.698323590852071E-17</v>
      </c>
      <c r="HP51" s="86">
        <f t="shared" si="204"/>
        <v>2.3786331249456919E-28</v>
      </c>
      <c r="HQ51" s="86">
        <f t="shared" si="205"/>
        <v>2.1548410132253045E-34</v>
      </c>
      <c r="HS51" s="86">
        <f t="shared" si="114"/>
        <v>2.3454648539921795E-54</v>
      </c>
      <c r="HT51" s="86">
        <f t="shared" si="206"/>
        <v>3.8648281721897803E-44</v>
      </c>
      <c r="HU51" s="86">
        <f t="shared" si="207"/>
        <v>1.4625707642379449E-46</v>
      </c>
      <c r="HV51" s="86">
        <f t="shared" si="208"/>
        <v>1.2595764986194597E-47</v>
      </c>
      <c r="HW51" s="86">
        <f t="shared" si="209"/>
        <v>6.4683711897145041E-47</v>
      </c>
      <c r="HX51" s="86">
        <f t="shared" si="210"/>
        <v>5.05694638468281E-46</v>
      </c>
      <c r="HY51" s="86">
        <f t="shared" si="211"/>
        <v>9.4032899796122378E-48</v>
      </c>
      <c r="HZ51" s="86">
        <f t="shared" si="212"/>
        <v>4.9957925168613062E-49</v>
      </c>
      <c r="IA51" s="86">
        <f t="shared" si="213"/>
        <v>1.2601738980946026E-50</v>
      </c>
      <c r="IB51" s="86">
        <f t="shared" si="214"/>
        <v>3.8876327728412389E-52</v>
      </c>
      <c r="IC51" s="86">
        <f t="shared" si="215"/>
        <v>1.3369404065259466E-51</v>
      </c>
      <c r="ID51" s="86">
        <f t="shared" si="216"/>
        <v>3.4876560608310621E-45</v>
      </c>
      <c r="IE51" s="86">
        <f t="shared" si="217"/>
        <v>1.4245012243236731E-45</v>
      </c>
      <c r="IF51" s="86">
        <f t="shared" si="218"/>
        <v>2.9190312373383866E-27</v>
      </c>
      <c r="IG51" s="86">
        <f t="shared" si="219"/>
        <v>1.0763413816396153E-31</v>
      </c>
      <c r="II51" s="86">
        <f t="shared" si="115"/>
        <v>2.2006567328106221E-282</v>
      </c>
      <c r="IJ51" s="86">
        <f t="shared" si="116"/>
        <v>3.365126527256958E-223</v>
      </c>
      <c r="IK51" s="86">
        <f t="shared" si="117"/>
        <v>1.7095860999487197E-241</v>
      </c>
      <c r="IL51" s="86">
        <f t="shared" si="118"/>
        <v>8.8724572992570469E-250</v>
      </c>
      <c r="IM51" s="86">
        <f t="shared" si="119"/>
        <v>1.5968040294566856E-244</v>
      </c>
      <c r="IN51" s="86">
        <f t="shared" si="120"/>
        <v>1.5018292735407362E-236</v>
      </c>
      <c r="IO51" s="86">
        <f t="shared" si="121"/>
        <v>1.7515989864651908E-242</v>
      </c>
      <c r="IP51" s="86">
        <f t="shared" si="122"/>
        <v>3.7736991317836591E-253</v>
      </c>
      <c r="IQ51" s="86">
        <f t="shared" si="123"/>
        <v>1.8489015232715098E-260</v>
      </c>
      <c r="IR51" s="86">
        <f t="shared" si="124"/>
        <v>7.4261587670580576E-267</v>
      </c>
      <c r="IS51" s="86">
        <f t="shared" si="125"/>
        <v>6.5708352275507119E-265</v>
      </c>
      <c r="IT51" s="86">
        <f t="shared" si="126"/>
        <v>6.2286824743972489E-231</v>
      </c>
      <c r="IU51" s="86">
        <f t="shared" si="127"/>
        <v>6.8338457077350223E-236</v>
      </c>
      <c r="IV51" s="86">
        <f t="shared" si="128"/>
        <v>1.0274360891078193E-173</v>
      </c>
      <c r="IW51" s="86">
        <f t="shared" si="129"/>
        <v>1.5108956691617306E-155</v>
      </c>
      <c r="IY51" s="86">
        <f t="shared" si="130"/>
        <v>1.8992763214801573E-6</v>
      </c>
      <c r="IZ51" s="86">
        <f t="shared" si="131"/>
        <v>8.7183420125588753E-6</v>
      </c>
      <c r="JA51" s="86">
        <f t="shared" si="132"/>
        <v>6.941943061302931E-6</v>
      </c>
      <c r="JB51" s="86">
        <f t="shared" si="133"/>
        <v>1.1640537132096356E-5</v>
      </c>
      <c r="JC51" s="86">
        <f t="shared" si="134"/>
        <v>1.0539269365746129E-5</v>
      </c>
      <c r="JD51" s="86">
        <f t="shared" si="135"/>
        <v>1.8045133924866261E-6</v>
      </c>
      <c r="JE51" s="86">
        <f t="shared" si="136"/>
        <v>9.2371965127734195E-7</v>
      </c>
      <c r="JF51" s="86">
        <f t="shared" si="137"/>
        <v>1.7687023647380799E-6</v>
      </c>
      <c r="JG51" s="86">
        <f t="shared" si="138"/>
        <v>9.7214577821109122E-7</v>
      </c>
      <c r="JH51" s="86">
        <f t="shared" si="139"/>
        <v>3.3912548655837844E-7</v>
      </c>
      <c r="JI51" s="86">
        <f t="shared" si="140"/>
        <v>2.2238052717088507E-7</v>
      </c>
      <c r="JJ51" s="86">
        <f t="shared" si="141"/>
        <v>3.8047304361304635E-6</v>
      </c>
      <c r="JK51" s="86">
        <f t="shared" si="142"/>
        <v>1.9010729288783473E-5</v>
      </c>
      <c r="JL51" s="86">
        <f t="shared" si="143"/>
        <v>2.145496699821754E-8</v>
      </c>
      <c r="JM51" s="86">
        <f t="shared" si="144"/>
        <v>3.4807858625743397E-11</v>
      </c>
    </row>
    <row r="52" spans="2:273" x14ac:dyDescent="0.25">
      <c r="B52" s="2">
        <v>25</v>
      </c>
      <c r="C52" s="37">
        <v>84.233999999999995</v>
      </c>
      <c r="D52" s="37">
        <v>85.457999999999998</v>
      </c>
      <c r="E52" s="37">
        <v>85</v>
      </c>
      <c r="F52" s="37">
        <v>84.153000000000006</v>
      </c>
      <c r="G52" s="37">
        <v>84.617000000000004</v>
      </c>
      <c r="H52" s="37">
        <v>85.933999999999997</v>
      </c>
      <c r="I52" s="37">
        <v>88.131</v>
      </c>
      <c r="J52" s="37">
        <v>91.376999999999995</v>
      </c>
      <c r="K52" s="37">
        <v>87.738</v>
      </c>
      <c r="L52" s="37">
        <v>84.18</v>
      </c>
      <c r="M52" s="37">
        <v>84.656000000000006</v>
      </c>
      <c r="N52" s="37">
        <v>84.552000000000007</v>
      </c>
      <c r="O52" s="37">
        <v>82.19</v>
      </c>
      <c r="P52" s="37">
        <v>80.195999999999998</v>
      </c>
      <c r="Q52" s="37">
        <v>78.933000000000007</v>
      </c>
      <c r="S52" s="4">
        <f t="shared" si="8"/>
        <v>83.894002582680571</v>
      </c>
      <c r="T52" s="4">
        <f t="shared" si="9"/>
        <v>87.125687583062572</v>
      </c>
      <c r="U52" s="4">
        <f t="shared" si="10"/>
        <v>86.382895865688468</v>
      </c>
      <c r="V52" s="4">
        <f t="shared" si="11"/>
        <v>86.497964152354569</v>
      </c>
      <c r="W52" s="4">
        <f t="shared" si="12"/>
        <v>86.518871117674379</v>
      </c>
      <c r="X52" s="4">
        <f t="shared" si="13"/>
        <v>87.235200084312439</v>
      </c>
      <c r="Y52" s="4">
        <f t="shared" si="14"/>
        <v>89.443479466333656</v>
      </c>
      <c r="Z52" s="4">
        <f t="shared" si="15"/>
        <v>92.853186860226785</v>
      </c>
      <c r="AA52" s="4">
        <f t="shared" si="16"/>
        <v>89.329615774151605</v>
      </c>
      <c r="AB52" s="4">
        <f t="shared" si="17"/>
        <v>86.691041220339812</v>
      </c>
      <c r="AC52" s="4">
        <f t="shared" si="18"/>
        <v>86.732495267958498</v>
      </c>
      <c r="AD52" s="4">
        <f t="shared" si="19"/>
        <v>86.759240914970505</v>
      </c>
      <c r="AE52" s="4">
        <f t="shared" si="20"/>
        <v>84.53199739006601</v>
      </c>
      <c r="AF52" s="4">
        <f t="shared" si="21"/>
        <v>81.1731901754181</v>
      </c>
      <c r="AG52" s="4">
        <f t="shared" si="22"/>
        <v>78.46118440456398</v>
      </c>
      <c r="AI52" s="4">
        <f t="shared" si="23"/>
        <v>0.33999741731942379</v>
      </c>
      <c r="AJ52" s="4">
        <f t="shared" si="24"/>
        <v>-1.6676875830625733</v>
      </c>
      <c r="AK52" s="4">
        <f t="shared" si="25"/>
        <v>-1.382895865688468</v>
      </c>
      <c r="AL52" s="4">
        <f t="shared" si="26"/>
        <v>-2.3449641523545637</v>
      </c>
      <c r="AM52" s="4">
        <f t="shared" si="27"/>
        <v>-1.901871117674375</v>
      </c>
      <c r="AN52" s="4">
        <f t="shared" si="28"/>
        <v>-1.3012000843124412</v>
      </c>
      <c r="AO52" s="4">
        <f t="shared" si="29"/>
        <v>-1.3124794663336559</v>
      </c>
      <c r="AP52" s="4">
        <f t="shared" si="30"/>
        <v>-1.4761868602267896</v>
      </c>
      <c r="AQ52" s="4">
        <f t="shared" si="31"/>
        <v>-1.5916157741516059</v>
      </c>
      <c r="AR52" s="4">
        <f t="shared" si="32"/>
        <v>-2.5110412203398056</v>
      </c>
      <c r="AS52" s="4">
        <f t="shared" si="33"/>
        <v>-2.0764952679584923</v>
      </c>
      <c r="AT52" s="4">
        <f t="shared" si="34"/>
        <v>-2.2072409149704981</v>
      </c>
      <c r="AU52" s="4">
        <f t="shared" si="35"/>
        <v>-2.3419973900660125</v>
      </c>
      <c r="AV52" s="4">
        <f t="shared" si="146"/>
        <v>-0.9771901754181016</v>
      </c>
      <c r="AW52" s="4">
        <f t="shared" si="146"/>
        <v>0.47181559543602702</v>
      </c>
      <c r="AY52" s="2">
        <f t="shared" si="96"/>
        <v>83.890602194794084</v>
      </c>
      <c r="AZ52" s="2">
        <f t="shared" si="147"/>
        <v>87.111483277493761</v>
      </c>
      <c r="BA52" s="2">
        <f t="shared" si="148"/>
        <v>86.371188901263451</v>
      </c>
      <c r="BB52" s="2">
        <f t="shared" si="149"/>
        <v>86.47971202868878</v>
      </c>
      <c r="BC52" s="2">
        <f t="shared" si="150"/>
        <v>86.502108196191159</v>
      </c>
      <c r="BD52" s="2">
        <f t="shared" si="151"/>
        <v>87.231735606124687</v>
      </c>
      <c r="BE52" s="2">
        <f t="shared" si="152"/>
        <v>89.441633747274807</v>
      </c>
      <c r="BF52" s="2">
        <f t="shared" si="153"/>
        <v>92.849866626524431</v>
      </c>
      <c r="BG52" s="2">
        <f t="shared" si="154"/>
        <v>89.327633185921002</v>
      </c>
      <c r="BH52" s="2">
        <f t="shared" si="155"/>
        <v>86.6902814176714</v>
      </c>
      <c r="BI52" s="2">
        <f t="shared" si="156"/>
        <v>86.73197687207589</v>
      </c>
      <c r="BJ52" s="2">
        <f t="shared" si="157"/>
        <v>86.75223390400437</v>
      </c>
      <c r="BK52" s="2">
        <f t="shared" si="158"/>
        <v>84.504063245597635</v>
      </c>
      <c r="BL52" s="2">
        <f t="shared" si="159"/>
        <v>81.17312999093221</v>
      </c>
      <c r="BM52" s="2">
        <f t="shared" si="160"/>
        <v>78.461184272210346</v>
      </c>
      <c r="BO52" s="2">
        <f t="shared" si="38"/>
        <v>84.233999999999995</v>
      </c>
      <c r="BP52" s="2">
        <f t="shared" si="39"/>
        <v>85.457999999999998</v>
      </c>
      <c r="BQ52" s="2">
        <f t="shared" si="40"/>
        <v>85</v>
      </c>
      <c r="BR52" s="2">
        <f t="shared" si="41"/>
        <v>84.153000000000006</v>
      </c>
      <c r="BS52" s="2">
        <f t="shared" si="42"/>
        <v>84.617000000000004</v>
      </c>
      <c r="BT52" s="2">
        <f t="shared" si="43"/>
        <v>85.933999999999997</v>
      </c>
      <c r="BU52" s="2">
        <f t="shared" si="44"/>
        <v>88.131</v>
      </c>
      <c r="BV52" s="2">
        <f t="shared" si="45"/>
        <v>91.376999999999995</v>
      </c>
      <c r="BW52" s="2">
        <f t="shared" si="46"/>
        <v>87.738</v>
      </c>
      <c r="BX52" s="2">
        <f t="shared" si="47"/>
        <v>84.18</v>
      </c>
      <c r="BY52" s="2">
        <f t="shared" si="48"/>
        <v>84.656000000000006</v>
      </c>
      <c r="BZ52" s="2">
        <f t="shared" si="49"/>
        <v>84.552000000000007</v>
      </c>
      <c r="CA52" s="2">
        <f t="shared" si="50"/>
        <v>82.19</v>
      </c>
      <c r="CB52" s="2">
        <f t="shared" si="51"/>
        <v>80.195999999999998</v>
      </c>
      <c r="CC52" s="2">
        <f t="shared" si="52"/>
        <v>78.933000000000007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84.50597704620958</v>
      </c>
      <c r="DL52" s="2">
        <f t="shared" si="161"/>
        <v>87.608159981633051</v>
      </c>
      <c r="DM52" s="2">
        <f t="shared" si="161"/>
        <v>87.130533020014553</v>
      </c>
      <c r="DN52" s="2">
        <f t="shared" si="161"/>
        <v>86.935893728222993</v>
      </c>
      <c r="DO52" s="2">
        <f t="shared" si="161"/>
        <v>86.979716608594657</v>
      </c>
      <c r="DP52" s="2">
        <f t="shared" si="161"/>
        <v>87.746515554213218</v>
      </c>
      <c r="DQ52" s="2">
        <f t="shared" si="161"/>
        <v>90.246250951374179</v>
      </c>
      <c r="DR52" s="2">
        <f t="shared" si="161"/>
        <v>93.688671700392632</v>
      </c>
      <c r="DS52" s="2">
        <f t="shared" si="161"/>
        <v>90.529595842142342</v>
      </c>
      <c r="DT52" s="2">
        <f t="shared" si="161"/>
        <v>87.257612503775292</v>
      </c>
      <c r="DU52" s="2">
        <f t="shared" si="161"/>
        <v>86.893616751748908</v>
      </c>
      <c r="DV52" s="2">
        <f t="shared" si="161"/>
        <v>87.048987617034129</v>
      </c>
      <c r="DW52" s="2">
        <f t="shared" si="161"/>
        <v>83.888968574108816</v>
      </c>
      <c r="DX52" s="2">
        <f t="shared" si="161"/>
        <v>81.89943874296435</v>
      </c>
      <c r="DY52" s="2">
        <f t="shared" si="161"/>
        <v>78.755320747800567</v>
      </c>
      <c r="EA52" s="2">
        <f t="shared" si="71"/>
        <v>80.576675670867587</v>
      </c>
      <c r="EB52" s="2">
        <f t="shared" si="72"/>
        <v>84.734668868335149</v>
      </c>
      <c r="EC52" s="2">
        <f t="shared" si="73"/>
        <v>82.845030753021391</v>
      </c>
      <c r="ED52" s="2">
        <f t="shared" si="74"/>
        <v>84.456769223443928</v>
      </c>
      <c r="EE52" s="2">
        <f t="shared" si="75"/>
        <v>84.270137100259291</v>
      </c>
      <c r="EF52" s="2">
        <f t="shared" si="76"/>
        <v>84.486326970354298</v>
      </c>
      <c r="EG52" s="2">
        <f t="shared" si="77"/>
        <v>84.8362934117647</v>
      </c>
      <c r="EH52" s="2">
        <f t="shared" si="78"/>
        <v>88.512874822301924</v>
      </c>
      <c r="EI52" s="2">
        <f t="shared" si="79"/>
        <v>82.648461319421799</v>
      </c>
      <c r="EJ52" s="2">
        <f t="shared" si="80"/>
        <v>83.232188381735824</v>
      </c>
      <c r="EK52" s="2">
        <f t="shared" si="81"/>
        <v>85.72137517814997</v>
      </c>
      <c r="EL52" s="2">
        <f t="shared" si="82"/>
        <v>85.20519454538946</v>
      </c>
      <c r="EM52" s="2">
        <f t="shared" si="83"/>
        <v>87.119120776897532</v>
      </c>
      <c r="EN52" s="2">
        <f t="shared" si="84"/>
        <v>75.885878549848954</v>
      </c>
      <c r="EO52" s="2">
        <f t="shared" si="85"/>
        <v>75.910719682053511</v>
      </c>
      <c r="EQ52" s="2">
        <f t="shared" si="86"/>
        <v>79.766204967693113</v>
      </c>
      <c r="ER52" s="2">
        <f t="shared" si="162"/>
        <v>83.851192008234037</v>
      </c>
      <c r="ES52" s="2">
        <f t="shared" si="162"/>
        <v>82.898068413863029</v>
      </c>
      <c r="ET52" s="2">
        <f t="shared" si="162"/>
        <v>83.934800752490304</v>
      </c>
      <c r="EU52" s="2">
        <f t="shared" si="162"/>
        <v>82.779974182198046</v>
      </c>
      <c r="EV52" s="2">
        <f t="shared" si="162"/>
        <v>82.921240597878494</v>
      </c>
      <c r="EW52" s="2">
        <f t="shared" si="162"/>
        <v>83.992585618922448</v>
      </c>
      <c r="EX52" s="2">
        <f t="shared" si="162"/>
        <v>86.404757174758998</v>
      </c>
      <c r="EY52" s="2">
        <f t="shared" si="162"/>
        <v>83.80168634735864</v>
      </c>
      <c r="EZ52" s="2">
        <f t="shared" si="162"/>
        <v>82.702168307530428</v>
      </c>
      <c r="FA52" s="2">
        <f t="shared" si="162"/>
        <v>84.701013316709364</v>
      </c>
      <c r="FB52" s="2">
        <f t="shared" si="162"/>
        <v>85.146287895863381</v>
      </c>
      <c r="FC52" s="2">
        <f t="shared" si="162"/>
        <v>86.773449886407548</v>
      </c>
      <c r="FD52" s="2">
        <f t="shared" si="162"/>
        <v>85.183319436997323</v>
      </c>
      <c r="FE52" s="2">
        <f t="shared" si="162"/>
        <v>89.209945491678496</v>
      </c>
      <c r="FG52" s="2">
        <f t="shared" si="88"/>
        <v>0.15661014787536623</v>
      </c>
      <c r="FH52" s="2">
        <f t="shared" si="163"/>
        <v>0.17284505561835872</v>
      </c>
      <c r="FI52" s="2">
        <f t="shared" si="163"/>
        <v>0.17718916795601794</v>
      </c>
      <c r="FJ52" s="2">
        <f t="shared" si="163"/>
        <v>0.18400739744630323</v>
      </c>
      <c r="FK52" s="2">
        <f t="shared" si="163"/>
        <v>0.17626222027950963</v>
      </c>
      <c r="FL52" s="2">
        <f t="shared" si="163"/>
        <v>0.15789446781352504</v>
      </c>
      <c r="FM52" s="2">
        <f t="shared" si="163"/>
        <v>0.14872733891463996</v>
      </c>
      <c r="FN52" s="2">
        <f t="shared" si="163"/>
        <v>0.16205802603174418</v>
      </c>
      <c r="FO52" s="2">
        <f t="shared" si="163"/>
        <v>0.15251304164864801</v>
      </c>
      <c r="FP52" s="2">
        <f t="shared" si="163"/>
        <v>0.14093566898868748</v>
      </c>
      <c r="FQ52" s="2">
        <f t="shared" si="163"/>
        <v>0.13788196450800477</v>
      </c>
      <c r="FR52" s="2">
        <f t="shared" si="163"/>
        <v>0.16094715958206454</v>
      </c>
      <c r="FS52" s="2">
        <f t="shared" si="163"/>
        <v>0.19042368310901184</v>
      </c>
      <c r="FT52" s="2">
        <f t="shared" si="163"/>
        <v>0.12078846090912797</v>
      </c>
      <c r="FU52" s="2">
        <f t="shared" si="163"/>
        <v>0.10342653907075224</v>
      </c>
      <c r="FW52" s="2">
        <f t="shared" si="112"/>
        <v>7.8744071368886807E-6</v>
      </c>
      <c r="FX52" s="2">
        <f t="shared" si="164"/>
        <v>9.0243930792233799E-6</v>
      </c>
      <c r="FY52" s="2">
        <f t="shared" si="165"/>
        <v>8.7147706047279863E-6</v>
      </c>
      <c r="FZ52" s="2">
        <f t="shared" si="166"/>
        <v>8.528224776338554E-6</v>
      </c>
      <c r="GA52" s="2">
        <f t="shared" si="167"/>
        <v>7.9939181822864292E-6</v>
      </c>
      <c r="GB52" s="2">
        <f t="shared" si="168"/>
        <v>9.0772424183161148E-6</v>
      </c>
      <c r="GC52" s="2">
        <f t="shared" si="169"/>
        <v>1.0211582882823082E-5</v>
      </c>
      <c r="GD52" s="2">
        <f t="shared" si="170"/>
        <v>1.216661868931244E-5</v>
      </c>
      <c r="GE52" s="2">
        <f t="shared" si="171"/>
        <v>1.1395417729890711E-5</v>
      </c>
      <c r="GF52" s="2">
        <f t="shared" si="172"/>
        <v>9.8949102164661304E-6</v>
      </c>
      <c r="GG52" s="2">
        <f t="shared" si="173"/>
        <v>8.7308508669475588E-6</v>
      </c>
      <c r="GH52" s="2">
        <f t="shared" si="174"/>
        <v>7.7290334814985829E-6</v>
      </c>
      <c r="GI52" s="2">
        <f t="shared" si="175"/>
        <v>8.1232437673568758E-6</v>
      </c>
      <c r="GJ52" s="2">
        <f t="shared" si="176"/>
        <v>6.4456746121458978E-6</v>
      </c>
      <c r="GK52" s="2">
        <f t="shared" si="177"/>
        <v>5.3211877127979977E-6</v>
      </c>
      <c r="GM52" s="86">
        <f t="shared" si="113"/>
        <v>3.3771587875691013E-6</v>
      </c>
      <c r="GN52" s="86">
        <f t="shared" si="178"/>
        <v>1.4340833283747213E-5</v>
      </c>
      <c r="GO52" s="86">
        <f t="shared" si="179"/>
        <v>1.1730276846996609E-5</v>
      </c>
      <c r="GP52" s="86">
        <f t="shared" si="180"/>
        <v>1.915810771222754E-5</v>
      </c>
      <c r="GQ52" s="86">
        <f t="shared" si="181"/>
        <v>1.7205268528812269E-5</v>
      </c>
      <c r="GR52" s="86">
        <f t="shared" si="182"/>
        <v>3.2308930626493307E-6</v>
      </c>
      <c r="GS52" s="86">
        <f t="shared" si="183"/>
        <v>1.6970010157636284E-6</v>
      </c>
      <c r="GT52" s="86">
        <f t="shared" si="184"/>
        <v>3.2043224851886026E-6</v>
      </c>
      <c r="GU52" s="86">
        <f t="shared" si="185"/>
        <v>1.79691683746858E-6</v>
      </c>
      <c r="GV52" s="86">
        <f t="shared" si="186"/>
        <v>6.5510776422271618E-7</v>
      </c>
      <c r="GW52" s="86">
        <f t="shared" si="187"/>
        <v>4.3862047840605302E-7</v>
      </c>
      <c r="GX52" s="86">
        <f t="shared" si="188"/>
        <v>6.4927175739837261E-6</v>
      </c>
      <c r="GY52" s="86">
        <f t="shared" si="189"/>
        <v>3.0469374795352281E-5</v>
      </c>
      <c r="GZ52" s="86">
        <f t="shared" si="190"/>
        <v>4.6977928771875266E-8</v>
      </c>
      <c r="HA52" s="86">
        <f t="shared" si="191"/>
        <v>1.0754780651345569E-10</v>
      </c>
      <c r="HC52" s="86">
        <f t="shared" si="145"/>
        <v>9.1145410353083074E-20</v>
      </c>
      <c r="HD52" s="86">
        <f t="shared" si="192"/>
        <v>1.0665198251864198E-16</v>
      </c>
      <c r="HE52" s="86">
        <f t="shared" si="193"/>
        <v>5.0931855417716722E-17</v>
      </c>
      <c r="HF52" s="86">
        <f t="shared" si="194"/>
        <v>1.8881974676236727E-17</v>
      </c>
      <c r="HG52" s="86">
        <f t="shared" si="195"/>
        <v>2.7661073392173864E-17</v>
      </c>
      <c r="HH52" s="86">
        <f t="shared" si="196"/>
        <v>9.8191737706237916E-17</v>
      </c>
      <c r="HI52" s="86">
        <f t="shared" si="197"/>
        <v>2.2087335965459006E-17</v>
      </c>
      <c r="HJ52" s="86">
        <f t="shared" si="198"/>
        <v>1.2913507775422872E-17</v>
      </c>
      <c r="HK52" s="86">
        <f t="shared" si="199"/>
        <v>3.0923052278024404E-18</v>
      </c>
      <c r="HL52" s="86">
        <f t="shared" si="200"/>
        <v>1.0150965608139128E-18</v>
      </c>
      <c r="HM52" s="86">
        <f t="shared" si="201"/>
        <v>1.6964540286165889E-18</v>
      </c>
      <c r="HN52" s="86">
        <f t="shared" si="202"/>
        <v>1.1453968902660519E-16</v>
      </c>
      <c r="HO52" s="86">
        <f t="shared" si="203"/>
        <v>1.171646343387115E-16</v>
      </c>
      <c r="HP52" s="86">
        <f t="shared" si="204"/>
        <v>1.7462290013626661E-27</v>
      </c>
      <c r="HQ52" s="86">
        <f t="shared" si="205"/>
        <v>2.5813786459609859E-33</v>
      </c>
      <c r="HS52" s="86">
        <f t="shared" si="114"/>
        <v>2.5095259597668955E-53</v>
      </c>
      <c r="HT52" s="86">
        <f t="shared" si="206"/>
        <v>2.6188583811744036E-43</v>
      </c>
      <c r="HU52" s="86">
        <f t="shared" si="207"/>
        <v>1.1252206439892013E-45</v>
      </c>
      <c r="HV52" s="86">
        <f t="shared" si="208"/>
        <v>1.024253005034986E-46</v>
      </c>
      <c r="HW52" s="86">
        <f t="shared" si="209"/>
        <v>5.0058737121790256E-46</v>
      </c>
      <c r="HX52" s="86">
        <f t="shared" si="210"/>
        <v>3.7897597805089796E-45</v>
      </c>
      <c r="HY52" s="86">
        <f t="shared" si="211"/>
        <v>7.6762976519493429E-47</v>
      </c>
      <c r="HZ52" s="86">
        <f t="shared" si="212"/>
        <v>4.5456182074688742E-48</v>
      </c>
      <c r="IA52" s="86">
        <f t="shared" si="213"/>
        <v>1.2129644957496284E-49</v>
      </c>
      <c r="IB52" s="86">
        <f t="shared" si="214"/>
        <v>3.8738402338418405E-51</v>
      </c>
      <c r="IC52" s="86">
        <f t="shared" si="215"/>
        <v>1.2738467962295284E-50</v>
      </c>
      <c r="ID52" s="86">
        <f t="shared" si="216"/>
        <v>2.4379828772118976E-44</v>
      </c>
      <c r="IE52" s="86">
        <f t="shared" si="217"/>
        <v>1.0342036774521578E-44</v>
      </c>
      <c r="IF52" s="86">
        <f t="shared" si="218"/>
        <v>8.9476733361650878E-27</v>
      </c>
      <c r="IG52" s="86">
        <f t="shared" si="219"/>
        <v>3.9684772620970872E-31</v>
      </c>
      <c r="II52" s="86">
        <f t="shared" si="115"/>
        <v>4.8288093884597219E-278</v>
      </c>
      <c r="IJ52" s="86">
        <f t="shared" si="116"/>
        <v>9.8153137495603978E-220</v>
      </c>
      <c r="IK52" s="86">
        <f t="shared" si="117"/>
        <v>9.3998190038396511E-238</v>
      </c>
      <c r="IL52" s="86">
        <f t="shared" si="118"/>
        <v>6.4643252489858591E-246</v>
      </c>
      <c r="IM52" s="86">
        <f t="shared" si="119"/>
        <v>9.1884062917659899E-241</v>
      </c>
      <c r="IN52" s="86">
        <f t="shared" si="120"/>
        <v>7.1183171541695313E-233</v>
      </c>
      <c r="IO52" s="86">
        <f t="shared" si="121"/>
        <v>1.1227787224943032E-238</v>
      </c>
      <c r="IP52" s="86">
        <f t="shared" si="122"/>
        <v>4.1041033031504486E-249</v>
      </c>
      <c r="IQ52" s="86">
        <f t="shared" si="123"/>
        <v>2.495750485838229E-256</v>
      </c>
      <c r="IR52" s="86">
        <f t="shared" si="124"/>
        <v>1.1271816301021515E-262</v>
      </c>
      <c r="IS52" s="86">
        <f t="shared" si="125"/>
        <v>8.3956086118546002E-261</v>
      </c>
      <c r="IT52" s="86">
        <f t="shared" si="126"/>
        <v>2.1563043100104851E-227</v>
      </c>
      <c r="IU52" s="86">
        <f t="shared" si="127"/>
        <v>2.9227564742224052E-232</v>
      </c>
      <c r="IV52" s="86">
        <f t="shared" si="128"/>
        <v>4.2375325506296346E-171</v>
      </c>
      <c r="IW52" s="86">
        <f t="shared" si="129"/>
        <v>3.0314950568345032E-153</v>
      </c>
      <c r="IY52" s="86">
        <f t="shared" si="130"/>
        <v>3.3771587875691923E-6</v>
      </c>
      <c r="IZ52" s="86">
        <f t="shared" si="131"/>
        <v>1.4340833283853865E-5</v>
      </c>
      <c r="JA52" s="86">
        <f t="shared" si="132"/>
        <v>1.1730276847047541E-5</v>
      </c>
      <c r="JB52" s="86">
        <f t="shared" si="133"/>
        <v>1.9158107712246422E-5</v>
      </c>
      <c r="JC52" s="86">
        <f t="shared" si="134"/>
        <v>1.720526852883993E-5</v>
      </c>
      <c r="JD52" s="86">
        <f t="shared" si="135"/>
        <v>3.2308930627475225E-6</v>
      </c>
      <c r="JE52" s="86">
        <f t="shared" si="136"/>
        <v>1.6970010157857156E-6</v>
      </c>
      <c r="JF52" s="86">
        <f t="shared" si="137"/>
        <v>3.204322485201516E-6</v>
      </c>
      <c r="JG52" s="86">
        <f t="shared" si="138"/>
        <v>1.7969168374716723E-6</v>
      </c>
      <c r="JH52" s="86">
        <f t="shared" si="139"/>
        <v>6.5510776422373124E-7</v>
      </c>
      <c r="JI52" s="86">
        <f t="shared" si="140"/>
        <v>4.3862047840774946E-7</v>
      </c>
      <c r="JJ52" s="86">
        <f t="shared" si="141"/>
        <v>6.4927175740982661E-6</v>
      </c>
      <c r="JK52" s="86">
        <f t="shared" si="142"/>
        <v>3.0469374795469446E-5</v>
      </c>
      <c r="JL52" s="86">
        <f t="shared" si="143"/>
        <v>4.6977928771875266E-8</v>
      </c>
      <c r="JM52" s="86">
        <f t="shared" si="144"/>
        <v>1.0754780651345569E-10</v>
      </c>
    </row>
    <row r="53" spans="2:273" x14ac:dyDescent="0.25">
      <c r="B53" s="2">
        <v>26</v>
      </c>
      <c r="C53" s="37">
        <v>82.722999999999999</v>
      </c>
      <c r="D53" s="37">
        <v>85.644000000000005</v>
      </c>
      <c r="E53" s="37">
        <v>86.236999999999995</v>
      </c>
      <c r="F53" s="37">
        <v>84.881</v>
      </c>
      <c r="G53" s="37">
        <v>85.082999999999998</v>
      </c>
      <c r="H53" s="37">
        <v>85.295000000000002</v>
      </c>
      <c r="I53" s="37">
        <v>88.623000000000005</v>
      </c>
      <c r="J53" s="37">
        <v>92.426000000000002</v>
      </c>
      <c r="K53" s="37">
        <v>88.442999999999998</v>
      </c>
      <c r="L53" s="37">
        <v>85.606999999999999</v>
      </c>
      <c r="M53" s="37">
        <v>85.41</v>
      </c>
      <c r="N53" s="37">
        <v>85.447999999999993</v>
      </c>
      <c r="O53" s="37">
        <v>81.861999999999995</v>
      </c>
      <c r="P53" s="37">
        <v>82.064999999999998</v>
      </c>
      <c r="Q53" s="37">
        <v>78.088999999999999</v>
      </c>
      <c r="S53" s="4">
        <f t="shared" si="8"/>
        <v>83.982953164602819</v>
      </c>
      <c r="T53" s="4">
        <f t="shared" si="9"/>
        <v>87.229372124271933</v>
      </c>
      <c r="U53" s="4">
        <f t="shared" si="10"/>
        <v>86.485213730961675</v>
      </c>
      <c r="V53" s="4">
        <f t="shared" si="11"/>
        <v>86.61131552703533</v>
      </c>
      <c r="W53" s="4">
        <f t="shared" si="12"/>
        <v>86.645823283450284</v>
      </c>
      <c r="X53" s="4">
        <f t="shared" si="13"/>
        <v>87.351318762929651</v>
      </c>
      <c r="Y53" s="4">
        <f t="shared" si="14"/>
        <v>89.4969057470541</v>
      </c>
      <c r="Z53" s="4">
        <f t="shared" si="15"/>
        <v>92.910831643916737</v>
      </c>
      <c r="AA53" s="4">
        <f t="shared" si="16"/>
        <v>89.37453310552894</v>
      </c>
      <c r="AB53" s="4">
        <f t="shared" si="17"/>
        <v>86.807385835940877</v>
      </c>
      <c r="AC53" s="4">
        <f t="shared" si="18"/>
        <v>86.907130571080259</v>
      </c>
      <c r="AD53" s="4">
        <f t="shared" si="19"/>
        <v>86.858960970471969</v>
      </c>
      <c r="AE53" s="4">
        <f t="shared" si="20"/>
        <v>84.707763137199919</v>
      </c>
      <c r="AF53" s="4">
        <f t="shared" si="21"/>
        <v>81.275502838404421</v>
      </c>
      <c r="AG53" s="4">
        <f t="shared" si="22"/>
        <v>78.551246080737826</v>
      </c>
      <c r="AI53" s="4">
        <f t="shared" si="23"/>
        <v>-1.2599531646028197</v>
      </c>
      <c r="AJ53" s="4">
        <f t="shared" si="24"/>
        <v>-1.5853721242719274</v>
      </c>
      <c r="AK53" s="4">
        <f t="shared" si="25"/>
        <v>-0.24821373096168031</v>
      </c>
      <c r="AL53" s="4">
        <f t="shared" si="26"/>
        <v>-1.7303155270353301</v>
      </c>
      <c r="AM53" s="4">
        <f t="shared" si="27"/>
        <v>-1.5628232834502853</v>
      </c>
      <c r="AN53" s="4">
        <f t="shared" si="28"/>
        <v>-2.0563187629296493</v>
      </c>
      <c r="AO53" s="4">
        <f t="shared" si="29"/>
        <v>-0.87390574705409563</v>
      </c>
      <c r="AP53" s="4">
        <f t="shared" si="30"/>
        <v>-0.48483164391673483</v>
      </c>
      <c r="AQ53" s="4">
        <f t="shared" si="31"/>
        <v>-0.93153310552894197</v>
      </c>
      <c r="AR53" s="4">
        <f t="shared" si="32"/>
        <v>-1.2003858359408781</v>
      </c>
      <c r="AS53" s="4">
        <f t="shared" si="33"/>
        <v>-1.4971305710802625</v>
      </c>
      <c r="AT53" s="4">
        <f t="shared" si="34"/>
        <v>-1.4109609704719759</v>
      </c>
      <c r="AU53" s="4">
        <f t="shared" si="35"/>
        <v>-2.8457631371999241</v>
      </c>
      <c r="AV53" s="4">
        <f t="shared" si="146"/>
        <v>0.78949716159557681</v>
      </c>
      <c r="AW53" s="4">
        <f t="shared" si="146"/>
        <v>-0.46224608073782747</v>
      </c>
      <c r="AY53" s="2">
        <f t="shared" si="96"/>
        <v>83.977125744391685</v>
      </c>
      <c r="AZ53" s="2">
        <f t="shared" si="147"/>
        <v>87.206794307812146</v>
      </c>
      <c r="BA53" s="2">
        <f t="shared" si="148"/>
        <v>86.466132943736909</v>
      </c>
      <c r="BB53" s="2">
        <f t="shared" si="149"/>
        <v>86.58231533112162</v>
      </c>
      <c r="BC53" s="2">
        <f t="shared" si="150"/>
        <v>86.619376000491641</v>
      </c>
      <c r="BD53" s="2">
        <f t="shared" si="151"/>
        <v>87.345343173059661</v>
      </c>
      <c r="BE53" s="2">
        <f t="shared" si="152"/>
        <v>89.493640378382793</v>
      </c>
      <c r="BF53" s="2">
        <f t="shared" si="153"/>
        <v>92.90504276312106</v>
      </c>
      <c r="BG53" s="2">
        <f t="shared" si="154"/>
        <v>89.371006494318578</v>
      </c>
      <c r="BH53" s="2">
        <f t="shared" si="155"/>
        <v>86.805974584659126</v>
      </c>
      <c r="BI53" s="2">
        <f t="shared" si="156"/>
        <v>86.906148059182811</v>
      </c>
      <c r="BJ53" s="2">
        <f t="shared" si="157"/>
        <v>86.847417051282576</v>
      </c>
      <c r="BK53" s="2">
        <f t="shared" si="158"/>
        <v>84.664497524125949</v>
      </c>
      <c r="BL53" s="2">
        <f t="shared" si="159"/>
        <v>81.275376520854635</v>
      </c>
      <c r="BM53" s="2">
        <f t="shared" si="160"/>
        <v>78.551245692973595</v>
      </c>
      <c r="BO53" s="2">
        <f t="shared" si="38"/>
        <v>82.722999999999999</v>
      </c>
      <c r="BP53" s="2">
        <f t="shared" si="39"/>
        <v>85.644000000000005</v>
      </c>
      <c r="BQ53" s="2">
        <f t="shared" si="40"/>
        <v>86.236999999999995</v>
      </c>
      <c r="BR53" s="2">
        <f t="shared" si="41"/>
        <v>84.881</v>
      </c>
      <c r="BS53" s="2">
        <f t="shared" si="42"/>
        <v>85.082999999999998</v>
      </c>
      <c r="BT53" s="2">
        <f t="shared" si="43"/>
        <v>85.295000000000002</v>
      </c>
      <c r="BU53" s="2">
        <f t="shared" si="44"/>
        <v>88.623000000000005</v>
      </c>
      <c r="BV53" s="2">
        <f t="shared" si="45"/>
        <v>92.426000000000002</v>
      </c>
      <c r="BW53" s="2">
        <f t="shared" si="46"/>
        <v>88.442999999999998</v>
      </c>
      <c r="BX53" s="2">
        <f t="shared" si="47"/>
        <v>85.606999999999999</v>
      </c>
      <c r="BY53" s="2">
        <f t="shared" si="48"/>
        <v>85.41</v>
      </c>
      <c r="BZ53" s="2">
        <f t="shared" si="49"/>
        <v>85.447999999999993</v>
      </c>
      <c r="CA53" s="2">
        <f t="shared" si="50"/>
        <v>81.861999999999995</v>
      </c>
      <c r="CB53" s="2">
        <f t="shared" si="51"/>
        <v>82.064999999999998</v>
      </c>
      <c r="CC53" s="2">
        <f t="shared" si="52"/>
        <v>78.088999999999999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84.687494563575939</v>
      </c>
      <c r="DL53" s="2">
        <f t="shared" si="161"/>
        <v>87.797825162736686</v>
      </c>
      <c r="DM53" s="2">
        <f t="shared" si="161"/>
        <v>87.343191151446362</v>
      </c>
      <c r="DN53" s="2">
        <f t="shared" si="161"/>
        <v>87.135550522648089</v>
      </c>
      <c r="DO53" s="2">
        <f t="shared" si="161"/>
        <v>87.197960511033685</v>
      </c>
      <c r="DP53" s="2">
        <f t="shared" si="161"/>
        <v>87.957347931138614</v>
      </c>
      <c r="DQ53" s="2">
        <f t="shared" si="161"/>
        <v>90.407621353065522</v>
      </c>
      <c r="DR53" s="2">
        <f t="shared" si="161"/>
        <v>93.865514044095448</v>
      </c>
      <c r="DS53" s="2">
        <f t="shared" si="161"/>
        <v>90.714415433403786</v>
      </c>
      <c r="DT53" s="2">
        <f t="shared" si="161"/>
        <v>87.468000151011779</v>
      </c>
      <c r="DU53" s="2">
        <f t="shared" si="161"/>
        <v>87.136773951327555</v>
      </c>
      <c r="DV53" s="2">
        <f t="shared" si="161"/>
        <v>87.217327544548482</v>
      </c>
      <c r="DW53" s="2">
        <f t="shared" si="161"/>
        <v>84.066821951219509</v>
      </c>
      <c r="DX53" s="2">
        <f t="shared" si="161"/>
        <v>82.088946247654775</v>
      </c>
      <c r="DY53" s="2">
        <f t="shared" si="161"/>
        <v>78.885588709677407</v>
      </c>
      <c r="EA53" s="2">
        <f t="shared" si="71"/>
        <v>80.488235786783022</v>
      </c>
      <c r="EB53" s="2">
        <f t="shared" si="72"/>
        <v>84.627313732317745</v>
      </c>
      <c r="EC53" s="2">
        <f t="shared" si="73"/>
        <v>82.751708273938647</v>
      </c>
      <c r="ED53" s="2">
        <f t="shared" si="74"/>
        <v>84.344851545274082</v>
      </c>
      <c r="EE53" s="2">
        <f t="shared" si="75"/>
        <v>84.153424157303377</v>
      </c>
      <c r="EF53" s="2">
        <f t="shared" si="76"/>
        <v>84.36860086767895</v>
      </c>
      <c r="EG53" s="2">
        <f t="shared" si="77"/>
        <v>84.722636705882337</v>
      </c>
      <c r="EH53" s="2">
        <f t="shared" si="78"/>
        <v>88.375935950440166</v>
      </c>
      <c r="EI53" s="2">
        <f t="shared" si="79"/>
        <v>82.562689259863063</v>
      </c>
      <c r="EJ53" s="2">
        <f t="shared" si="80"/>
        <v>83.125743148427802</v>
      </c>
      <c r="EK53" s="2">
        <f t="shared" si="81"/>
        <v>85.591086831607768</v>
      </c>
      <c r="EL53" s="2">
        <f t="shared" si="82"/>
        <v>85.088675820339787</v>
      </c>
      <c r="EM53" s="2">
        <f t="shared" si="83"/>
        <v>86.981919499105544</v>
      </c>
      <c r="EN53" s="2">
        <f t="shared" si="84"/>
        <v>75.874022356495487</v>
      </c>
      <c r="EO53" s="2">
        <f t="shared" si="85"/>
        <v>75.907263983081734</v>
      </c>
      <c r="EQ53" s="2">
        <f t="shared" si="86"/>
        <v>79.687055319549486</v>
      </c>
      <c r="ER53" s="2">
        <f t="shared" si="162"/>
        <v>83.754363385591972</v>
      </c>
      <c r="ES53" s="2">
        <f t="shared" si="162"/>
        <v>82.804081961441497</v>
      </c>
      <c r="ET53" s="2">
        <f t="shared" si="162"/>
        <v>83.829111409120173</v>
      </c>
      <c r="EU53" s="2">
        <f t="shared" si="162"/>
        <v>82.681047893516833</v>
      </c>
      <c r="EV53" s="2">
        <f t="shared" si="162"/>
        <v>82.822452989392488</v>
      </c>
      <c r="EW53" s="2">
        <f t="shared" si="162"/>
        <v>83.889239198661315</v>
      </c>
      <c r="EX53" s="2">
        <f t="shared" si="162"/>
        <v>86.294059561665108</v>
      </c>
      <c r="EY53" s="2">
        <f t="shared" si="162"/>
        <v>83.701692214713745</v>
      </c>
      <c r="EZ53" s="2">
        <f t="shared" si="162"/>
        <v>82.602191195701181</v>
      </c>
      <c r="FA53" s="2">
        <f t="shared" si="162"/>
        <v>84.583116173463608</v>
      </c>
      <c r="FB53" s="2">
        <f t="shared" si="162"/>
        <v>85.030430814900882</v>
      </c>
      <c r="FC53" s="2">
        <f t="shared" si="162"/>
        <v>86.640420398441975</v>
      </c>
      <c r="FD53" s="2">
        <f t="shared" si="162"/>
        <v>85.075637935656843</v>
      </c>
      <c r="FE53" s="2">
        <f t="shared" si="162"/>
        <v>89.063144903085032</v>
      </c>
      <c r="FG53" s="2">
        <f t="shared" si="88"/>
        <v>0.16916364040968768</v>
      </c>
      <c r="FH53" s="2">
        <f t="shared" si="163"/>
        <v>0.18641226502893204</v>
      </c>
      <c r="FI53" s="2">
        <f t="shared" si="163"/>
        <v>0.19101861676652912</v>
      </c>
      <c r="FJ53" s="2">
        <f t="shared" si="163"/>
        <v>0.19824078960982991</v>
      </c>
      <c r="FK53" s="2">
        <f t="shared" si="163"/>
        <v>0.19003603101470751</v>
      </c>
      <c r="FL53" s="2">
        <f t="shared" si="163"/>
        <v>0.17053009266557362</v>
      </c>
      <c r="FM53" s="2">
        <f t="shared" si="163"/>
        <v>0.16076941276840961</v>
      </c>
      <c r="FN53" s="2">
        <f t="shared" si="163"/>
        <v>0.17495761814308133</v>
      </c>
      <c r="FO53" s="2">
        <f t="shared" si="163"/>
        <v>0.16480229366328333</v>
      </c>
      <c r="FP53" s="2">
        <f t="shared" si="163"/>
        <v>0.15245985800916434</v>
      </c>
      <c r="FQ53" s="2">
        <f t="shared" si="163"/>
        <v>0.1491998216964289</v>
      </c>
      <c r="FR53" s="2">
        <f t="shared" si="163"/>
        <v>0.17377666597567135</v>
      </c>
      <c r="FS53" s="2">
        <f t="shared" si="163"/>
        <v>0.20502868422231785</v>
      </c>
      <c r="FT53" s="2">
        <f t="shared" si="163"/>
        <v>0.13091628695866164</v>
      </c>
      <c r="FU53" s="2">
        <f t="shared" si="163"/>
        <v>0.112284524430011</v>
      </c>
      <c r="FW53" s="2">
        <f t="shared" si="112"/>
        <v>8.6341091737457602E-6</v>
      </c>
      <c r="FX53" s="2">
        <f t="shared" si="164"/>
        <v>9.8950416296049952E-6</v>
      </c>
      <c r="FY53" s="2">
        <f t="shared" si="165"/>
        <v>9.5555479183091118E-6</v>
      </c>
      <c r="FZ53" s="2">
        <f t="shared" si="166"/>
        <v>9.3510048251711607E-6</v>
      </c>
      <c r="GA53" s="2">
        <f t="shared" si="167"/>
        <v>8.7651502286056292E-6</v>
      </c>
      <c r="GB53" s="2">
        <f t="shared" si="168"/>
        <v>9.9529896763994773E-6</v>
      </c>
      <c r="GC53" s="2">
        <f t="shared" si="169"/>
        <v>1.1196766948124581E-5</v>
      </c>
      <c r="GD53" s="2">
        <f t="shared" si="170"/>
        <v>1.3340416454459338E-5</v>
      </c>
      <c r="GE53" s="2">
        <f t="shared" si="171"/>
        <v>1.2494813339854055E-5</v>
      </c>
      <c r="GF53" s="2">
        <f t="shared" si="172"/>
        <v>1.0849542947708359E-5</v>
      </c>
      <c r="GG53" s="2">
        <f t="shared" si="173"/>
        <v>9.5731795455449623E-6</v>
      </c>
      <c r="GH53" s="2">
        <f t="shared" si="174"/>
        <v>8.4747103702746281E-6</v>
      </c>
      <c r="GI53" s="2">
        <f t="shared" si="175"/>
        <v>8.9069526923423423E-6</v>
      </c>
      <c r="GJ53" s="2">
        <f t="shared" si="176"/>
        <v>7.0675372765830295E-6</v>
      </c>
      <c r="GK53" s="2">
        <f t="shared" si="177"/>
        <v>5.8345633093281302E-6</v>
      </c>
      <c r="GM53" s="86">
        <f t="shared" si="113"/>
        <v>5.9258125904113067E-6</v>
      </c>
      <c r="GN53" s="86">
        <f t="shared" si="178"/>
        <v>2.3326147610971006E-5</v>
      </c>
      <c r="GO53" s="86">
        <f t="shared" si="179"/>
        <v>1.958042503571291E-5</v>
      </c>
      <c r="GP53" s="86">
        <f t="shared" si="180"/>
        <v>3.1169022953527275E-5</v>
      </c>
      <c r="GQ53" s="86">
        <f t="shared" si="181"/>
        <v>2.7778565377752737E-5</v>
      </c>
      <c r="GR53" s="86">
        <f t="shared" si="182"/>
        <v>5.7069063880131013E-6</v>
      </c>
      <c r="GS53" s="86">
        <f t="shared" si="183"/>
        <v>3.0741008493950159E-6</v>
      </c>
      <c r="GT53" s="86">
        <f t="shared" si="184"/>
        <v>5.7239991428100331E-6</v>
      </c>
      <c r="GU53" s="86">
        <f t="shared" si="185"/>
        <v>3.2739377354049591E-6</v>
      </c>
      <c r="GV53" s="86">
        <f t="shared" si="186"/>
        <v>1.2462058180307858E-6</v>
      </c>
      <c r="GW53" s="86">
        <f t="shared" si="187"/>
        <v>8.5147665839513531E-7</v>
      </c>
      <c r="GX53" s="86">
        <f t="shared" si="188"/>
        <v>1.094669023844366E-5</v>
      </c>
      <c r="GY53" s="86">
        <f t="shared" si="189"/>
        <v>4.8310111743747708E-5</v>
      </c>
      <c r="GZ53" s="86">
        <f t="shared" si="190"/>
        <v>1.009917143127272E-7</v>
      </c>
      <c r="HA53" s="86">
        <f t="shared" si="191"/>
        <v>3.2316624174815697E-10</v>
      </c>
      <c r="HC53" s="86">
        <f t="shared" si="145"/>
        <v>3.5432426795898995E-19</v>
      </c>
      <c r="HD53" s="86">
        <f t="shared" si="192"/>
        <v>3.2529241344552179E-16</v>
      </c>
      <c r="HE53" s="86">
        <f t="shared" si="193"/>
        <v>1.6386111295676263E-16</v>
      </c>
      <c r="HF53" s="86">
        <f t="shared" si="194"/>
        <v>6.2837678383295211E-17</v>
      </c>
      <c r="HG53" s="86">
        <f t="shared" si="195"/>
        <v>8.9758700090587711E-17</v>
      </c>
      <c r="HH53" s="86">
        <f t="shared" si="196"/>
        <v>3.1009649922707979E-16</v>
      </c>
      <c r="HI53" s="86">
        <f t="shared" si="197"/>
        <v>7.3361066738377306E-17</v>
      </c>
      <c r="HJ53" s="86">
        <f t="shared" si="198"/>
        <v>4.5260410900522775E-17</v>
      </c>
      <c r="HK53" s="86">
        <f t="shared" si="199"/>
        <v>1.1219404604975754E-17</v>
      </c>
      <c r="HL53" s="86">
        <f t="shared" si="200"/>
        <v>3.7507742290558608E-18</v>
      </c>
      <c r="HM53" s="86">
        <f t="shared" si="201"/>
        <v>6.1025708321181378E-18</v>
      </c>
      <c r="HN53" s="86">
        <f t="shared" si="202"/>
        <v>3.5052509852106373E-16</v>
      </c>
      <c r="HO53" s="86">
        <f t="shared" si="203"/>
        <v>3.6445830337737679E-16</v>
      </c>
      <c r="HP53" s="86">
        <f t="shared" si="204"/>
        <v>1.2411784140480286E-26</v>
      </c>
      <c r="HQ53" s="86">
        <f t="shared" si="205"/>
        <v>2.9678586294649968E-32</v>
      </c>
      <c r="HS53" s="86">
        <f t="shared" si="114"/>
        <v>2.6233607284087484E-52</v>
      </c>
      <c r="HT53" s="86">
        <f t="shared" si="206"/>
        <v>1.7416103451443275E-42</v>
      </c>
      <c r="HU53" s="86">
        <f t="shared" si="207"/>
        <v>8.4838276613713149E-45</v>
      </c>
      <c r="HV53" s="86">
        <f t="shared" si="208"/>
        <v>8.1574083101293313E-46</v>
      </c>
      <c r="HW53" s="86">
        <f t="shared" si="209"/>
        <v>3.7967851382441902E-45</v>
      </c>
      <c r="HX53" s="86">
        <f t="shared" si="210"/>
        <v>2.7841332199720057E-44</v>
      </c>
      <c r="HY53" s="86">
        <f t="shared" si="211"/>
        <v>6.1372983540835439E-46</v>
      </c>
      <c r="HZ53" s="86">
        <f t="shared" si="212"/>
        <v>4.0442680707496381E-47</v>
      </c>
      <c r="IA53" s="86">
        <f t="shared" si="213"/>
        <v>1.141177134025892E-48</v>
      </c>
      <c r="IB53" s="86">
        <f t="shared" si="214"/>
        <v>3.7729776625172808E-50</v>
      </c>
      <c r="IC53" s="86">
        <f t="shared" si="215"/>
        <v>1.187108591596417E-49</v>
      </c>
      <c r="ID53" s="86">
        <f t="shared" si="216"/>
        <v>1.6723136858539948E-43</v>
      </c>
      <c r="IE53" s="86">
        <f t="shared" si="217"/>
        <v>7.3636020616121533E-44</v>
      </c>
      <c r="IF53" s="86">
        <f t="shared" si="218"/>
        <v>2.7139083947299666E-26</v>
      </c>
      <c r="IG53" s="86">
        <f t="shared" si="219"/>
        <v>1.4453540618393487E-30</v>
      </c>
      <c r="II53" s="86">
        <f t="shared" si="115"/>
        <v>9.8014313156049063E-274</v>
      </c>
      <c r="IJ53" s="86">
        <f t="shared" si="116"/>
        <v>2.6884092438674298E-216</v>
      </c>
      <c r="IK53" s="86">
        <f t="shared" si="117"/>
        <v>4.8300291801511107E-234</v>
      </c>
      <c r="IL53" s="86">
        <f t="shared" si="118"/>
        <v>4.3923561568709332E-242</v>
      </c>
      <c r="IM53" s="86">
        <f t="shared" si="119"/>
        <v>4.9418672758102127E-237</v>
      </c>
      <c r="IN53" s="86">
        <f t="shared" si="120"/>
        <v>3.1560415148052978E-229</v>
      </c>
      <c r="IO53" s="86">
        <f t="shared" si="121"/>
        <v>6.7115127161561663E-235</v>
      </c>
      <c r="IP53" s="86">
        <f t="shared" si="122"/>
        <v>4.1400759383987206E-245</v>
      </c>
      <c r="IQ53" s="86">
        <f t="shared" si="123"/>
        <v>3.1207439867282643E-252</v>
      </c>
      <c r="IR53" s="86">
        <f t="shared" si="124"/>
        <v>1.5848657608283067E-258</v>
      </c>
      <c r="IS53" s="86">
        <f t="shared" si="125"/>
        <v>9.9585668489033227E-257</v>
      </c>
      <c r="IT53" s="86">
        <f t="shared" si="126"/>
        <v>7.0063166112988377E-224</v>
      </c>
      <c r="IU53" s="86">
        <f t="shared" si="127"/>
        <v>1.1709843921291627E-228</v>
      </c>
      <c r="IV53" s="86">
        <f t="shared" si="128"/>
        <v>1.6689590538115637E-168</v>
      </c>
      <c r="IW53" s="86">
        <f t="shared" si="129"/>
        <v>5.84429652470944E-151</v>
      </c>
      <c r="IY53" s="86">
        <f t="shared" si="130"/>
        <v>5.9258125904116608E-6</v>
      </c>
      <c r="IZ53" s="86">
        <f t="shared" si="131"/>
        <v>2.3326147611296297E-5</v>
      </c>
      <c r="JA53" s="86">
        <f t="shared" si="132"/>
        <v>1.958042503587677E-5</v>
      </c>
      <c r="JB53" s="86">
        <f t="shared" si="133"/>
        <v>3.1169022953590112E-5</v>
      </c>
      <c r="JC53" s="86">
        <f t="shared" si="134"/>
        <v>2.7778565377842495E-5</v>
      </c>
      <c r="JD53" s="86">
        <f t="shared" si="135"/>
        <v>5.7069063883231975E-6</v>
      </c>
      <c r="JE53" s="86">
        <f t="shared" si="136"/>
        <v>3.074100849468377E-6</v>
      </c>
      <c r="JF53" s="86">
        <f t="shared" si="137"/>
        <v>5.7239991428552934E-6</v>
      </c>
      <c r="JG53" s="86">
        <f t="shared" si="138"/>
        <v>3.2739377354161785E-6</v>
      </c>
      <c r="JH53" s="86">
        <f t="shared" si="139"/>
        <v>1.2462058180345367E-6</v>
      </c>
      <c r="JI53" s="86">
        <f t="shared" si="140"/>
        <v>8.5147665840123786E-7</v>
      </c>
      <c r="JJ53" s="86">
        <f t="shared" si="141"/>
        <v>1.0946690238794184E-5</v>
      </c>
      <c r="JK53" s="86">
        <f t="shared" si="142"/>
        <v>4.831011174411217E-5</v>
      </c>
      <c r="JL53" s="86">
        <f t="shared" si="143"/>
        <v>1.009917143127272E-7</v>
      </c>
      <c r="JM53" s="86">
        <f t="shared" si="144"/>
        <v>3.2316624174815697E-10</v>
      </c>
    </row>
    <row r="54" spans="2:273" x14ac:dyDescent="0.25">
      <c r="B54" s="2">
        <v>27</v>
      </c>
      <c r="C54" s="37">
        <v>84.128</v>
      </c>
      <c r="D54" s="37">
        <v>86.016999999999996</v>
      </c>
      <c r="E54" s="37">
        <v>85.186000000000007</v>
      </c>
      <c r="F54" s="37">
        <v>86.745999999999995</v>
      </c>
      <c r="G54" s="37">
        <v>85.45</v>
      </c>
      <c r="H54" s="37">
        <v>86.869</v>
      </c>
      <c r="I54" s="37">
        <v>89.033000000000001</v>
      </c>
      <c r="J54" s="37">
        <v>91.540999999999997</v>
      </c>
      <c r="K54" s="37">
        <v>89.787000000000006</v>
      </c>
      <c r="L54" s="37">
        <v>85.59</v>
      </c>
      <c r="M54" s="37">
        <v>85.507999999999996</v>
      </c>
      <c r="N54" s="37">
        <v>86.034000000000006</v>
      </c>
      <c r="O54" s="37">
        <v>82.447999999999993</v>
      </c>
      <c r="P54" s="37">
        <v>81.739000000000004</v>
      </c>
      <c r="Q54" s="37">
        <v>77.977999999999994</v>
      </c>
      <c r="S54" s="4">
        <f t="shared" si="8"/>
        <v>84.063197426634659</v>
      </c>
      <c r="T54" s="4">
        <f t="shared" si="9"/>
        <v>87.326719629870993</v>
      </c>
      <c r="U54" s="4">
        <f t="shared" si="10"/>
        <v>86.579354074268196</v>
      </c>
      <c r="V54" s="4">
        <f t="shared" si="11"/>
        <v>86.719052264362944</v>
      </c>
      <c r="W54" s="4">
        <f t="shared" si="12"/>
        <v>86.765930320264445</v>
      </c>
      <c r="X54" s="4">
        <f t="shared" si="13"/>
        <v>87.457714602171777</v>
      </c>
      <c r="Y54" s="4">
        <f t="shared" si="14"/>
        <v>89.540090411195976</v>
      </c>
      <c r="Z54" s="4">
        <f t="shared" si="15"/>
        <v>92.957452634663284</v>
      </c>
      <c r="AA54" s="4">
        <f t="shared" si="16"/>
        <v>89.407319602788249</v>
      </c>
      <c r="AB54" s="4">
        <f t="shared" si="17"/>
        <v>86.91339673218576</v>
      </c>
      <c r="AC54" s="4">
        <f t="shared" si="18"/>
        <v>87.072248395327335</v>
      </c>
      <c r="AD54" s="4">
        <f t="shared" si="19"/>
        <v>86.952154942732378</v>
      </c>
      <c r="AE54" s="4">
        <f t="shared" si="20"/>
        <v>84.884107514665558</v>
      </c>
      <c r="AF54" s="4">
        <f t="shared" si="21"/>
        <v>81.369234705420922</v>
      </c>
      <c r="AG54" s="4">
        <f t="shared" si="22"/>
        <v>78.636899463973222</v>
      </c>
      <c r="AI54" s="4">
        <f t="shared" si="23"/>
        <v>6.4802573365341232E-2</v>
      </c>
      <c r="AJ54" s="4">
        <f t="shared" si="24"/>
        <v>-1.3097196298709974</v>
      </c>
      <c r="AK54" s="4">
        <f t="shared" si="25"/>
        <v>-1.3933540742681885</v>
      </c>
      <c r="AL54" s="4">
        <f t="shared" si="26"/>
        <v>2.6947735637051551E-2</v>
      </c>
      <c r="AM54" s="4">
        <f t="shared" si="27"/>
        <v>-1.3159303202644423</v>
      </c>
      <c r="AN54" s="4">
        <f t="shared" si="28"/>
        <v>-0.58871460217177685</v>
      </c>
      <c r="AO54" s="4">
        <f t="shared" si="29"/>
        <v>-0.50709041119597487</v>
      </c>
      <c r="AP54" s="4">
        <f t="shared" si="30"/>
        <v>-1.4164526346632869</v>
      </c>
      <c r="AQ54" s="4">
        <f t="shared" si="31"/>
        <v>0.37968039721175728</v>
      </c>
      <c r="AR54" s="4">
        <f t="shared" si="32"/>
        <v>-1.3233967321857563</v>
      </c>
      <c r="AS54" s="4">
        <f t="shared" si="33"/>
        <v>-1.5642483953273398</v>
      </c>
      <c r="AT54" s="4">
        <f t="shared" si="34"/>
        <v>-0.91815494273237164</v>
      </c>
      <c r="AU54" s="4">
        <f t="shared" si="35"/>
        <v>-2.4361075146655651</v>
      </c>
      <c r="AV54" s="4">
        <f t="shared" si="146"/>
        <v>0.36976529457908214</v>
      </c>
      <c r="AW54" s="4">
        <f t="shared" si="146"/>
        <v>-0.65889946397322774</v>
      </c>
      <c r="AY54" s="2">
        <f t="shared" si="96"/>
        <v>84.053347419780039</v>
      </c>
      <c r="AZ54" s="2">
        <f t="shared" si="147"/>
        <v>87.291249483347542</v>
      </c>
      <c r="BA54" s="2">
        <f t="shared" si="148"/>
        <v>86.548648961736276</v>
      </c>
      <c r="BB54" s="2">
        <f t="shared" si="149"/>
        <v>86.673526294396808</v>
      </c>
      <c r="BC54" s="2">
        <f t="shared" si="150"/>
        <v>86.72468254034716</v>
      </c>
      <c r="BD54" s="2">
        <f t="shared" si="151"/>
        <v>87.447551766898286</v>
      </c>
      <c r="BE54" s="2">
        <f t="shared" si="152"/>
        <v>89.534397025722456</v>
      </c>
      <c r="BF54" s="2">
        <f t="shared" si="153"/>
        <v>92.947506161313029</v>
      </c>
      <c r="BG54" s="2">
        <f t="shared" si="154"/>
        <v>89.401139441313703</v>
      </c>
      <c r="BH54" s="2">
        <f t="shared" si="155"/>
        <v>86.910816820099342</v>
      </c>
      <c r="BI54" s="2">
        <f t="shared" si="156"/>
        <v>87.070416602810667</v>
      </c>
      <c r="BJ54" s="2">
        <f t="shared" si="157"/>
        <v>86.933374046289671</v>
      </c>
      <c r="BK54" s="2">
        <f t="shared" si="158"/>
        <v>84.817848442875672</v>
      </c>
      <c r="BL54" s="2">
        <f t="shared" si="159"/>
        <v>81.368974547326076</v>
      </c>
      <c r="BM54" s="2">
        <f t="shared" si="160"/>
        <v>78.636898359795495</v>
      </c>
      <c r="BO54" s="2">
        <f t="shared" si="38"/>
        <v>84.128</v>
      </c>
      <c r="BP54" s="2">
        <f t="shared" si="39"/>
        <v>86.016999999999996</v>
      </c>
      <c r="BQ54" s="2">
        <f t="shared" si="40"/>
        <v>85.186000000000007</v>
      </c>
      <c r="BR54" s="2">
        <f t="shared" si="41"/>
        <v>86.745999999999995</v>
      </c>
      <c r="BS54" s="2">
        <f t="shared" si="42"/>
        <v>85.45</v>
      </c>
      <c r="BT54" s="2">
        <f t="shared" si="43"/>
        <v>86.869</v>
      </c>
      <c r="BU54" s="2">
        <f t="shared" si="44"/>
        <v>89.033000000000001</v>
      </c>
      <c r="BV54" s="2">
        <f t="shared" si="45"/>
        <v>91.540999999999997</v>
      </c>
      <c r="BW54" s="2">
        <f t="shared" si="46"/>
        <v>89.787000000000006</v>
      </c>
      <c r="BX54" s="2">
        <f t="shared" si="47"/>
        <v>85.59</v>
      </c>
      <c r="BY54" s="2">
        <f t="shared" si="48"/>
        <v>85.507999999999996</v>
      </c>
      <c r="BZ54" s="2">
        <f t="shared" si="49"/>
        <v>86.034000000000006</v>
      </c>
      <c r="CA54" s="2">
        <f t="shared" si="50"/>
        <v>82.447999999999993</v>
      </c>
      <c r="CB54" s="2">
        <f t="shared" si="51"/>
        <v>81.739000000000004</v>
      </c>
      <c r="CC54" s="2">
        <f t="shared" si="52"/>
        <v>77.977999999999994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84.869012080942298</v>
      </c>
      <c r="DL54" s="2">
        <f t="shared" si="161"/>
        <v>87.987490343840321</v>
      </c>
      <c r="DM54" s="2">
        <f t="shared" si="161"/>
        <v>87.555849282878171</v>
      </c>
      <c r="DN54" s="2">
        <f t="shared" si="161"/>
        <v>87.33520731707317</v>
      </c>
      <c r="DO54" s="2">
        <f t="shared" si="161"/>
        <v>87.416204413472713</v>
      </c>
      <c r="DP54" s="2">
        <f t="shared" si="161"/>
        <v>88.168180308064024</v>
      </c>
      <c r="DQ54" s="2">
        <f t="shared" si="161"/>
        <v>90.568991754756851</v>
      </c>
      <c r="DR54" s="2">
        <f t="shared" si="161"/>
        <v>94.04235638779825</v>
      </c>
      <c r="DS54" s="2">
        <f t="shared" si="161"/>
        <v>90.899235024665245</v>
      </c>
      <c r="DT54" s="2">
        <f t="shared" si="161"/>
        <v>87.678387798248252</v>
      </c>
      <c r="DU54" s="2">
        <f t="shared" si="161"/>
        <v>87.379931150906188</v>
      </c>
      <c r="DV54" s="2">
        <f t="shared" si="161"/>
        <v>87.385667472062821</v>
      </c>
      <c r="DW54" s="2">
        <f t="shared" si="161"/>
        <v>84.244675328330203</v>
      </c>
      <c r="DX54" s="2">
        <f t="shared" si="161"/>
        <v>82.278453752345214</v>
      </c>
      <c r="DY54" s="2">
        <f t="shared" si="161"/>
        <v>79.015856671554246</v>
      </c>
      <c r="EA54" s="2">
        <f t="shared" si="71"/>
        <v>80.399795902698443</v>
      </c>
      <c r="EB54" s="2">
        <f t="shared" si="72"/>
        <v>84.519958596300341</v>
      </c>
      <c r="EC54" s="2">
        <f t="shared" si="73"/>
        <v>82.658385794855903</v>
      </c>
      <c r="ED54" s="2">
        <f t="shared" si="74"/>
        <v>84.232933867104236</v>
      </c>
      <c r="EE54" s="2">
        <f t="shared" si="75"/>
        <v>84.036711214347463</v>
      </c>
      <c r="EF54" s="2">
        <f t="shared" si="76"/>
        <v>84.250874765003616</v>
      </c>
      <c r="EG54" s="2">
        <f t="shared" si="77"/>
        <v>84.608979999999988</v>
      </c>
      <c r="EH54" s="2">
        <f t="shared" si="78"/>
        <v>88.238997078578407</v>
      </c>
      <c r="EI54" s="2">
        <f t="shared" si="79"/>
        <v>82.476917200304314</v>
      </c>
      <c r="EJ54" s="2">
        <f t="shared" si="80"/>
        <v>83.019297915119765</v>
      </c>
      <c r="EK54" s="2">
        <f t="shared" si="81"/>
        <v>85.460798485065581</v>
      </c>
      <c r="EL54" s="2">
        <f t="shared" si="82"/>
        <v>84.9721570952901</v>
      </c>
      <c r="EM54" s="2">
        <f t="shared" si="83"/>
        <v>86.84471822131357</v>
      </c>
      <c r="EN54" s="2">
        <f t="shared" si="84"/>
        <v>75.862166163142007</v>
      </c>
      <c r="EO54" s="2">
        <f t="shared" si="85"/>
        <v>75.903808284109957</v>
      </c>
      <c r="EQ54" s="2">
        <f t="shared" si="86"/>
        <v>79.607905671405859</v>
      </c>
      <c r="ER54" s="2">
        <f t="shared" si="162"/>
        <v>83.657534762949908</v>
      </c>
      <c r="ES54" s="2">
        <f t="shared" si="162"/>
        <v>82.710095509019979</v>
      </c>
      <c r="ET54" s="2">
        <f t="shared" si="162"/>
        <v>83.723422065750057</v>
      </c>
      <c r="EU54" s="2">
        <f t="shared" si="162"/>
        <v>82.582121604835606</v>
      </c>
      <c r="EV54" s="2">
        <f t="shared" si="162"/>
        <v>82.723665380906468</v>
      </c>
      <c r="EW54" s="2">
        <f t="shared" si="162"/>
        <v>83.785892778400196</v>
      </c>
      <c r="EX54" s="2">
        <f t="shared" si="162"/>
        <v>86.183361948571218</v>
      </c>
      <c r="EY54" s="2">
        <f t="shared" si="162"/>
        <v>83.601698082068864</v>
      </c>
      <c r="EZ54" s="2">
        <f t="shared" si="162"/>
        <v>82.502214083871934</v>
      </c>
      <c r="FA54" s="2">
        <f t="shared" si="162"/>
        <v>84.465219030217852</v>
      </c>
      <c r="FB54" s="2">
        <f t="shared" si="162"/>
        <v>84.914573733938397</v>
      </c>
      <c r="FC54" s="2">
        <f t="shared" si="162"/>
        <v>86.507390910476403</v>
      </c>
      <c r="FD54" s="2">
        <f t="shared" si="162"/>
        <v>84.967956434316363</v>
      </c>
      <c r="FE54" s="2">
        <f t="shared" si="162"/>
        <v>88.916344314491568</v>
      </c>
      <c r="FG54" s="2">
        <f t="shared" si="88"/>
        <v>0.18250564119615381</v>
      </c>
      <c r="FH54" s="2">
        <f t="shared" si="163"/>
        <v>0.20078590598572946</v>
      </c>
      <c r="FI54" s="2">
        <f t="shared" si="163"/>
        <v>0.20565765633386476</v>
      </c>
      <c r="FJ54" s="2">
        <f t="shared" si="163"/>
        <v>0.21328738721440413</v>
      </c>
      <c r="FK54" s="2">
        <f t="shared" si="163"/>
        <v>0.2046188149016511</v>
      </c>
      <c r="FL54" s="2">
        <f t="shared" si="163"/>
        <v>0.18395600406040202</v>
      </c>
      <c r="FM54" s="2">
        <f t="shared" si="163"/>
        <v>0.17358768179758377</v>
      </c>
      <c r="FN54" s="2">
        <f t="shared" si="163"/>
        <v>0.18865283009989181</v>
      </c>
      <c r="FO54" s="2">
        <f t="shared" si="163"/>
        <v>0.17787395636204695</v>
      </c>
      <c r="FP54" s="2">
        <f t="shared" si="163"/>
        <v>0.16474565763520571</v>
      </c>
      <c r="FQ54" s="2">
        <f t="shared" si="163"/>
        <v>0.16127290376168554</v>
      </c>
      <c r="FR54" s="2">
        <f t="shared" si="163"/>
        <v>0.18740043342779666</v>
      </c>
      <c r="FS54" s="2">
        <f t="shared" si="163"/>
        <v>0.22044882817980715</v>
      </c>
      <c r="FT54" s="2">
        <f t="shared" si="163"/>
        <v>0.14175639055166939</v>
      </c>
      <c r="FU54" s="2">
        <f t="shared" si="163"/>
        <v>0.12179809304023932</v>
      </c>
      <c r="FW54" s="2">
        <f t="shared" si="112"/>
        <v>9.4671045660029335E-6</v>
      </c>
      <c r="FX54" s="2">
        <f t="shared" si="164"/>
        <v>1.0849687039074717E-5</v>
      </c>
      <c r="FY54" s="2">
        <f t="shared" si="165"/>
        <v>1.0477440285453908E-5</v>
      </c>
      <c r="FZ54" s="2">
        <f t="shared" si="166"/>
        <v>1.0253163652752946E-5</v>
      </c>
      <c r="GA54" s="2">
        <f t="shared" si="167"/>
        <v>9.6107879842622312E-6</v>
      </c>
      <c r="GB54" s="2">
        <f t="shared" si="168"/>
        <v>1.0913225687223594E-5</v>
      </c>
      <c r="GC54" s="2">
        <f t="shared" si="169"/>
        <v>1.2276997563763815E-5</v>
      </c>
      <c r="GD54" s="2">
        <f t="shared" si="170"/>
        <v>1.4627456943379716E-5</v>
      </c>
      <c r="GE54" s="2">
        <f t="shared" si="171"/>
        <v>1.3700273876663206E-5</v>
      </c>
      <c r="GF54" s="2">
        <f t="shared" si="172"/>
        <v>1.1896274827923019E-5</v>
      </c>
      <c r="GG54" s="2">
        <f t="shared" si="173"/>
        <v>1.0496772944602004E-5</v>
      </c>
      <c r="GH54" s="2">
        <f t="shared" si="174"/>
        <v>9.2923275419975158E-6</v>
      </c>
      <c r="GI54" s="2">
        <f t="shared" si="175"/>
        <v>9.7662710288144759E-6</v>
      </c>
      <c r="GJ54" s="2">
        <f t="shared" si="176"/>
        <v>7.7493952401746848E-6</v>
      </c>
      <c r="GK54" s="2">
        <f t="shared" si="177"/>
        <v>6.3974678515085667E-6</v>
      </c>
      <c r="GM54" s="86">
        <f t="shared" si="113"/>
        <v>1.0260930321435802E-5</v>
      </c>
      <c r="GN54" s="86">
        <f t="shared" si="178"/>
        <v>3.7518741312340569E-5</v>
      </c>
      <c r="GO54" s="86">
        <f t="shared" si="179"/>
        <v>3.2287322349575836E-5</v>
      </c>
      <c r="GP54" s="86">
        <f t="shared" si="180"/>
        <v>5.0129559636354105E-5</v>
      </c>
      <c r="GQ54" s="86">
        <f t="shared" si="181"/>
        <v>4.4357191209224068E-5</v>
      </c>
      <c r="GR54" s="86">
        <f t="shared" si="182"/>
        <v>9.9449851167983873E-6</v>
      </c>
      <c r="GS54" s="86">
        <f t="shared" si="183"/>
        <v>5.4910783466317797E-6</v>
      </c>
      <c r="GT54" s="86">
        <f t="shared" si="184"/>
        <v>1.0082190262258821E-5</v>
      </c>
      <c r="GU54" s="86">
        <f t="shared" si="185"/>
        <v>5.8798811056627734E-6</v>
      </c>
      <c r="GV54" s="86">
        <f t="shared" si="186"/>
        <v>2.3345401329438896E-6</v>
      </c>
      <c r="GW54" s="86">
        <f t="shared" si="187"/>
        <v>1.6268902466151003E-6</v>
      </c>
      <c r="GX54" s="86">
        <f t="shared" si="188"/>
        <v>1.8234820223788102E-5</v>
      </c>
      <c r="GY54" s="86">
        <f t="shared" si="189"/>
        <v>7.5775887192343217E-5</v>
      </c>
      <c r="GZ54" s="86">
        <f t="shared" si="190"/>
        <v>2.1316391456050674E-7</v>
      </c>
      <c r="HA54" s="86">
        <f t="shared" si="191"/>
        <v>9.4441541399712796E-10</v>
      </c>
      <c r="HC54" s="86">
        <f t="shared" si="145"/>
        <v>1.3476592380600706E-18</v>
      </c>
      <c r="HD54" s="86">
        <f t="shared" si="192"/>
        <v>9.7484833792505024E-16</v>
      </c>
      <c r="HE54" s="86">
        <f t="shared" si="193"/>
        <v>5.1729118484337902E-16</v>
      </c>
      <c r="HF54" s="86">
        <f t="shared" si="194"/>
        <v>2.0507335247659909E-16</v>
      </c>
      <c r="HG54" s="86">
        <f t="shared" si="195"/>
        <v>2.8580650535636598E-16</v>
      </c>
      <c r="HH54" s="86">
        <f t="shared" si="196"/>
        <v>9.6118546585182519E-16</v>
      </c>
      <c r="HI54" s="86">
        <f t="shared" si="197"/>
        <v>2.3894427233699773E-16</v>
      </c>
      <c r="HJ54" s="86">
        <f t="shared" si="198"/>
        <v>1.5532760411603411E-16</v>
      </c>
      <c r="HK54" s="86">
        <f t="shared" si="199"/>
        <v>3.9842782271519562E-17</v>
      </c>
      <c r="HL54" s="86">
        <f t="shared" si="200"/>
        <v>1.3565122025263422E-17</v>
      </c>
      <c r="HM54" s="86">
        <f t="shared" si="201"/>
        <v>2.1500007246342454E-17</v>
      </c>
      <c r="HN54" s="86">
        <f t="shared" si="202"/>
        <v>1.053849433734818E-15</v>
      </c>
      <c r="HO54" s="86">
        <f t="shared" si="203"/>
        <v>1.113171776874553E-15</v>
      </c>
      <c r="HP54" s="86">
        <f t="shared" si="204"/>
        <v>8.5414228532231124E-26</v>
      </c>
      <c r="HQ54" s="86">
        <f t="shared" si="205"/>
        <v>3.2748672484076038E-31</v>
      </c>
      <c r="HS54" s="86">
        <f t="shared" si="114"/>
        <v>2.6793454682166902E-51</v>
      </c>
      <c r="HT54" s="86">
        <f t="shared" si="206"/>
        <v>1.136705476255996E-41</v>
      </c>
      <c r="HU54" s="86">
        <f t="shared" si="207"/>
        <v>6.2687387209368976E-44</v>
      </c>
      <c r="HV54" s="86">
        <f t="shared" si="208"/>
        <v>6.3629756801746895E-45</v>
      </c>
      <c r="HW54" s="86">
        <f t="shared" si="209"/>
        <v>2.8223063915126239E-44</v>
      </c>
      <c r="HX54" s="86">
        <f t="shared" si="210"/>
        <v>2.0050452474663333E-43</v>
      </c>
      <c r="HY54" s="86">
        <f t="shared" si="211"/>
        <v>4.8057034569829691E-45</v>
      </c>
      <c r="HZ54" s="86">
        <f t="shared" si="212"/>
        <v>3.5184083508586534E-46</v>
      </c>
      <c r="IA54" s="86">
        <f t="shared" si="213"/>
        <v>1.0494126354749456E-47</v>
      </c>
      <c r="IB54" s="86">
        <f t="shared" si="214"/>
        <v>3.5918126376758664E-49</v>
      </c>
      <c r="IC54" s="86">
        <f t="shared" si="215"/>
        <v>1.0820133681599572E-48</v>
      </c>
      <c r="ID54" s="86">
        <f t="shared" si="216"/>
        <v>1.1256301735322293E-42</v>
      </c>
      <c r="IE54" s="86">
        <f t="shared" si="217"/>
        <v>5.141813848280536E-43</v>
      </c>
      <c r="IF54" s="86">
        <f t="shared" si="218"/>
        <v>8.1450667441921091E-26</v>
      </c>
      <c r="IG54" s="86">
        <f t="shared" si="219"/>
        <v>5.1999815268800671E-30</v>
      </c>
      <c r="II54" s="86">
        <f t="shared" si="115"/>
        <v>1.8403526008434197E-269</v>
      </c>
      <c r="IJ54" s="86">
        <f t="shared" si="116"/>
        <v>6.9147329428937937E-213</v>
      </c>
      <c r="IK54" s="86">
        <f t="shared" si="117"/>
        <v>2.31943495270066E-230</v>
      </c>
      <c r="IL54" s="86">
        <f t="shared" si="118"/>
        <v>2.7833472361289178E-238</v>
      </c>
      <c r="IM54" s="86">
        <f t="shared" si="119"/>
        <v>2.484303781567113E-233</v>
      </c>
      <c r="IN54" s="86">
        <f t="shared" si="120"/>
        <v>1.3089321031179408E-225</v>
      </c>
      <c r="IO54" s="86">
        <f t="shared" si="121"/>
        <v>3.7412253076934567E-231</v>
      </c>
      <c r="IP54" s="86">
        <f t="shared" si="122"/>
        <v>3.8738054979477141E-241</v>
      </c>
      <c r="IQ54" s="86">
        <f t="shared" si="123"/>
        <v>3.6148075064387167E-248</v>
      </c>
      <c r="IR54" s="86">
        <f t="shared" si="124"/>
        <v>2.0642410795009529E-254</v>
      </c>
      <c r="IS54" s="86">
        <f t="shared" si="125"/>
        <v>1.096617022173588E-252</v>
      </c>
      <c r="IT54" s="86">
        <f t="shared" si="126"/>
        <v>2.1366615370489814E-220</v>
      </c>
      <c r="IU54" s="86">
        <f t="shared" si="127"/>
        <v>4.3948192359899901E-225</v>
      </c>
      <c r="IV54" s="86">
        <f t="shared" si="128"/>
        <v>6.2770142728172889E-166</v>
      </c>
      <c r="IW54" s="86">
        <f t="shared" si="129"/>
        <v>1.0825824648816682E-148</v>
      </c>
      <c r="IY54" s="86">
        <f t="shared" si="130"/>
        <v>1.0260930321437151E-5</v>
      </c>
      <c r="IZ54" s="86">
        <f t="shared" si="131"/>
        <v>3.7518741313315416E-5</v>
      </c>
      <c r="JA54" s="86">
        <f t="shared" si="132"/>
        <v>3.2287322350093129E-5</v>
      </c>
      <c r="JB54" s="86">
        <f t="shared" si="133"/>
        <v>5.0129559636559175E-5</v>
      </c>
      <c r="JC54" s="86">
        <f t="shared" si="134"/>
        <v>4.4357191209509877E-5</v>
      </c>
      <c r="JD54" s="86">
        <f t="shared" si="135"/>
        <v>9.9449851177595732E-6</v>
      </c>
      <c r="JE54" s="86">
        <f t="shared" si="136"/>
        <v>5.4910783468707243E-6</v>
      </c>
      <c r="JF54" s="86">
        <f t="shared" si="137"/>
        <v>1.0082190262414149E-5</v>
      </c>
      <c r="JG54" s="86">
        <f t="shared" si="138"/>
        <v>5.8798811057026161E-6</v>
      </c>
      <c r="JH54" s="86">
        <f t="shared" si="139"/>
        <v>2.3345401329574549E-6</v>
      </c>
      <c r="JI54" s="86">
        <f t="shared" si="140"/>
        <v>1.6268902466366003E-6</v>
      </c>
      <c r="JJ54" s="86">
        <f t="shared" si="141"/>
        <v>1.823482022484195E-5</v>
      </c>
      <c r="JK54" s="86">
        <f t="shared" si="142"/>
        <v>7.5775887193456394E-5</v>
      </c>
      <c r="JL54" s="86">
        <f t="shared" si="143"/>
        <v>2.1316391456050674E-7</v>
      </c>
      <c r="JM54" s="86">
        <f t="shared" si="144"/>
        <v>9.4441541399712796E-10</v>
      </c>
    </row>
    <row r="55" spans="2:273" x14ac:dyDescent="0.25">
      <c r="B55" s="2">
        <v>28</v>
      </c>
      <c r="C55" s="37">
        <v>84.043000000000006</v>
      </c>
      <c r="D55" s="37">
        <v>86.067999999999998</v>
      </c>
      <c r="E55" s="37">
        <v>86.542000000000002</v>
      </c>
      <c r="F55" s="37">
        <v>87.084999999999994</v>
      </c>
      <c r="G55" s="37">
        <v>85.316999999999993</v>
      </c>
      <c r="H55" s="37">
        <v>86.426000000000002</v>
      </c>
      <c r="I55" s="37">
        <v>88.18</v>
      </c>
      <c r="J55" s="37">
        <v>92.081999999999994</v>
      </c>
      <c r="K55" s="37">
        <v>89.573999999999998</v>
      </c>
      <c r="L55" s="37">
        <v>85.41</v>
      </c>
      <c r="M55" s="37">
        <v>85.966999999999999</v>
      </c>
      <c r="N55" s="37">
        <v>86.016999999999996</v>
      </c>
      <c r="O55" s="37">
        <v>83.552000000000007</v>
      </c>
      <c r="P55" s="37">
        <v>80.695999999999998</v>
      </c>
      <c r="Q55" s="37">
        <v>80.022000000000006</v>
      </c>
      <c r="S55" s="4">
        <f t="shared" si="8"/>
        <v>84.134980251830314</v>
      </c>
      <c r="T55" s="4">
        <f t="shared" si="9"/>
        <v>87.419177462392923</v>
      </c>
      <c r="U55" s="4">
        <f t="shared" si="10"/>
        <v>86.666749475963925</v>
      </c>
      <c r="V55" s="4">
        <f t="shared" si="11"/>
        <v>86.823190064406134</v>
      </c>
      <c r="W55" s="4">
        <f t="shared" si="12"/>
        <v>86.88078511272856</v>
      </c>
      <c r="X55" s="4">
        <f t="shared" si="13"/>
        <v>87.554564957660816</v>
      </c>
      <c r="Y55" s="4">
        <f t="shared" si="14"/>
        <v>89.572935196418285</v>
      </c>
      <c r="Z55" s="4">
        <f t="shared" si="15"/>
        <v>92.993273749512625</v>
      </c>
      <c r="AA55" s="4">
        <f t="shared" si="16"/>
        <v>89.427924484468065</v>
      </c>
      <c r="AB55" s="4">
        <f t="shared" si="17"/>
        <v>87.008623098652194</v>
      </c>
      <c r="AC55" s="4">
        <f t="shared" si="18"/>
        <v>87.227245984790201</v>
      </c>
      <c r="AD55" s="4">
        <f t="shared" si="19"/>
        <v>87.039564548137392</v>
      </c>
      <c r="AE55" s="4">
        <f t="shared" si="20"/>
        <v>85.063676769817562</v>
      </c>
      <c r="AF55" s="4">
        <f t="shared" si="21"/>
        <v>81.453841333104066</v>
      </c>
      <c r="AG55" s="4">
        <f t="shared" si="22"/>
        <v>78.717782982399498</v>
      </c>
      <c r="AI55" s="4">
        <f t="shared" si="23"/>
        <v>-9.1980251830307225E-2</v>
      </c>
      <c r="AJ55" s="4">
        <f t="shared" si="24"/>
        <v>-1.3511774623929256</v>
      </c>
      <c r="AK55" s="4">
        <f t="shared" si="25"/>
        <v>-0.12474947596392383</v>
      </c>
      <c r="AL55" s="4">
        <f t="shared" si="26"/>
        <v>0.26180993559385968</v>
      </c>
      <c r="AM55" s="4">
        <f t="shared" si="27"/>
        <v>-1.5637851127285671</v>
      </c>
      <c r="AN55" s="4">
        <f t="shared" si="28"/>
        <v>-1.1285649576608137</v>
      </c>
      <c r="AO55" s="4">
        <f t="shared" si="29"/>
        <v>-1.3929351964182786</v>
      </c>
      <c r="AP55" s="4">
        <f t="shared" si="30"/>
        <v>-0.91127374951263107</v>
      </c>
      <c r="AQ55" s="4">
        <f t="shared" si="31"/>
        <v>0.14607551553193332</v>
      </c>
      <c r="AR55" s="4">
        <f t="shared" si="32"/>
        <v>-1.5986230986521974</v>
      </c>
      <c r="AS55" s="4">
        <f t="shared" si="33"/>
        <v>-1.2602459847902026</v>
      </c>
      <c r="AT55" s="4">
        <f t="shared" si="34"/>
        <v>-1.0225645481373959</v>
      </c>
      <c r="AU55" s="4">
        <f t="shared" si="35"/>
        <v>-1.5116767698175551</v>
      </c>
      <c r="AV55" s="4">
        <f t="shared" si="146"/>
        <v>-0.75784133310406787</v>
      </c>
      <c r="AW55" s="4">
        <f t="shared" si="146"/>
        <v>1.3042170176005072</v>
      </c>
      <c r="AY55" s="2">
        <f t="shared" si="96"/>
        <v>84.118558894522451</v>
      </c>
      <c r="AZ55" s="2">
        <f t="shared" si="147"/>
        <v>87.364101367536577</v>
      </c>
      <c r="BA55" s="2">
        <f t="shared" si="148"/>
        <v>86.617964340765312</v>
      </c>
      <c r="BB55" s="2">
        <f t="shared" si="149"/>
        <v>86.752576484458615</v>
      </c>
      <c r="BC55" s="2">
        <f t="shared" si="150"/>
        <v>86.81719226683299</v>
      </c>
      <c r="BD55" s="2">
        <f t="shared" si="151"/>
        <v>87.537522189226706</v>
      </c>
      <c r="BE55" s="2">
        <f t="shared" si="152"/>
        <v>89.563152001679782</v>
      </c>
      <c r="BF55" s="2">
        <f t="shared" si="153"/>
        <v>92.976431806108678</v>
      </c>
      <c r="BG55" s="2">
        <f t="shared" si="154"/>
        <v>89.417254611721233</v>
      </c>
      <c r="BH55" s="2">
        <f t="shared" si="155"/>
        <v>87.003981126960369</v>
      </c>
      <c r="BI55" s="2">
        <f t="shared" si="156"/>
        <v>87.223886467111654</v>
      </c>
      <c r="BJ55" s="2">
        <f t="shared" si="157"/>
        <v>87.009391310203085</v>
      </c>
      <c r="BK55" s="2">
        <f t="shared" si="158"/>
        <v>84.963343993073408</v>
      </c>
      <c r="BL55" s="2">
        <f t="shared" si="159"/>
        <v>81.453315551354919</v>
      </c>
      <c r="BM55" s="2">
        <f t="shared" si="160"/>
        <v>78.717779926426047</v>
      </c>
      <c r="BO55" s="2">
        <f t="shared" si="38"/>
        <v>84.043000000000006</v>
      </c>
      <c r="BP55" s="2">
        <f t="shared" si="39"/>
        <v>86.067999999999998</v>
      </c>
      <c r="BQ55" s="2">
        <f t="shared" si="40"/>
        <v>86.542000000000002</v>
      </c>
      <c r="BR55" s="2">
        <f t="shared" si="41"/>
        <v>87.084999999999994</v>
      </c>
      <c r="BS55" s="2">
        <f t="shared" si="42"/>
        <v>85.316999999999993</v>
      </c>
      <c r="BT55" s="2">
        <f t="shared" si="43"/>
        <v>86.426000000000002</v>
      </c>
      <c r="BU55" s="2">
        <f t="shared" si="44"/>
        <v>88.18</v>
      </c>
      <c r="BV55" s="2">
        <f t="shared" si="45"/>
        <v>92.081999999999994</v>
      </c>
      <c r="BW55" s="2">
        <f t="shared" si="46"/>
        <v>89.573999999999998</v>
      </c>
      <c r="BX55" s="2">
        <f t="shared" si="47"/>
        <v>85.41</v>
      </c>
      <c r="BY55" s="2">
        <f t="shared" si="48"/>
        <v>85.966999999999999</v>
      </c>
      <c r="BZ55" s="2">
        <f t="shared" si="49"/>
        <v>86.016999999999996</v>
      </c>
      <c r="CA55" s="2">
        <f t="shared" si="50"/>
        <v>83.552000000000007</v>
      </c>
      <c r="CB55" s="2">
        <f t="shared" si="51"/>
        <v>80.695999999999998</v>
      </c>
      <c r="CC55" s="2">
        <f t="shared" si="52"/>
        <v>80.022000000000006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85.050529598308643</v>
      </c>
      <c r="DL55" s="2">
        <f t="shared" si="161"/>
        <v>88.177155524943956</v>
      </c>
      <c r="DM55" s="2">
        <f t="shared" si="161"/>
        <v>87.768507414309994</v>
      </c>
      <c r="DN55" s="2">
        <f t="shared" si="161"/>
        <v>87.534864111498251</v>
      </c>
      <c r="DO55" s="2">
        <f t="shared" si="161"/>
        <v>87.63444831591174</v>
      </c>
      <c r="DP55" s="2">
        <f t="shared" si="161"/>
        <v>88.379012684989419</v>
      </c>
      <c r="DQ55" s="2">
        <f t="shared" si="161"/>
        <v>90.73036215644818</v>
      </c>
      <c r="DR55" s="2">
        <f t="shared" si="161"/>
        <v>94.219198731501066</v>
      </c>
      <c r="DS55" s="2">
        <f t="shared" si="161"/>
        <v>91.084054615926689</v>
      </c>
      <c r="DT55" s="2">
        <f t="shared" si="161"/>
        <v>87.88877544548474</v>
      </c>
      <c r="DU55" s="2">
        <f t="shared" si="161"/>
        <v>87.623088350484835</v>
      </c>
      <c r="DV55" s="2">
        <f t="shared" si="161"/>
        <v>87.554007399577173</v>
      </c>
      <c r="DW55" s="2">
        <f t="shared" si="161"/>
        <v>84.422528705440897</v>
      </c>
      <c r="DX55" s="2">
        <f t="shared" si="161"/>
        <v>82.46796125703564</v>
      </c>
      <c r="DY55" s="2">
        <f t="shared" si="161"/>
        <v>79.146124633431072</v>
      </c>
      <c r="EA55" s="2">
        <f t="shared" si="71"/>
        <v>80.311356018613878</v>
      </c>
      <c r="EB55" s="2">
        <f t="shared" si="72"/>
        <v>84.412603460282924</v>
      </c>
      <c r="EC55" s="2">
        <f t="shared" si="73"/>
        <v>82.565063315773173</v>
      </c>
      <c r="ED55" s="2">
        <f t="shared" si="74"/>
        <v>84.121016188934391</v>
      </c>
      <c r="EE55" s="2">
        <f t="shared" si="75"/>
        <v>83.919998271391535</v>
      </c>
      <c r="EF55" s="2">
        <f t="shared" si="76"/>
        <v>84.133148662328267</v>
      </c>
      <c r="EG55" s="2">
        <f t="shared" si="77"/>
        <v>84.49532329411764</v>
      </c>
      <c r="EH55" s="2">
        <f t="shared" si="78"/>
        <v>88.102058206716663</v>
      </c>
      <c r="EI55" s="2">
        <f t="shared" si="79"/>
        <v>82.391145140745564</v>
      </c>
      <c r="EJ55" s="2">
        <f t="shared" si="80"/>
        <v>82.912852681811742</v>
      </c>
      <c r="EK55" s="2">
        <f t="shared" si="81"/>
        <v>85.33051013852338</v>
      </c>
      <c r="EL55" s="2">
        <f t="shared" si="82"/>
        <v>84.855638370240428</v>
      </c>
      <c r="EM55" s="2">
        <f t="shared" si="83"/>
        <v>86.707516943521597</v>
      </c>
      <c r="EN55" s="2">
        <f t="shared" si="84"/>
        <v>75.850309969788526</v>
      </c>
      <c r="EO55" s="2">
        <f t="shared" si="85"/>
        <v>75.90035258513818</v>
      </c>
      <c r="EQ55" s="2">
        <f t="shared" si="86"/>
        <v>79.528756023262233</v>
      </c>
      <c r="ER55" s="2">
        <f t="shared" si="162"/>
        <v>83.560706140307843</v>
      </c>
      <c r="ES55" s="2">
        <f t="shared" si="162"/>
        <v>82.616109056598447</v>
      </c>
      <c r="ET55" s="2">
        <f t="shared" si="162"/>
        <v>83.617732722379927</v>
      </c>
      <c r="EU55" s="2">
        <f t="shared" si="162"/>
        <v>82.483195316154379</v>
      </c>
      <c r="EV55" s="2">
        <f t="shared" si="162"/>
        <v>82.624877772420447</v>
      </c>
      <c r="EW55" s="2">
        <f t="shared" si="162"/>
        <v>83.682546358139064</v>
      </c>
      <c r="EX55" s="2">
        <f t="shared" si="162"/>
        <v>86.072664335477342</v>
      </c>
      <c r="EY55" s="2">
        <f t="shared" si="162"/>
        <v>83.501703949423984</v>
      </c>
      <c r="EZ55" s="2">
        <f t="shared" si="162"/>
        <v>82.402236972042687</v>
      </c>
      <c r="FA55" s="2">
        <f t="shared" si="162"/>
        <v>84.347321886972097</v>
      </c>
      <c r="FB55" s="2">
        <f t="shared" si="162"/>
        <v>84.798716652975898</v>
      </c>
      <c r="FC55" s="2">
        <f t="shared" si="162"/>
        <v>86.374361422510816</v>
      </c>
      <c r="FD55" s="2">
        <f t="shared" si="162"/>
        <v>84.860274932975869</v>
      </c>
      <c r="FE55" s="2">
        <f t="shared" si="162"/>
        <v>88.769543725898103</v>
      </c>
      <c r="FG55" s="2">
        <f t="shared" si="88"/>
        <v>0.19665086419876271</v>
      </c>
      <c r="FH55" s="2">
        <f t="shared" si="163"/>
        <v>0.2159736427875249</v>
      </c>
      <c r="FI55" s="2">
        <f t="shared" si="163"/>
        <v>0.2211119478146448</v>
      </c>
      <c r="FJ55" s="2">
        <f t="shared" si="163"/>
        <v>0.22914962432145694</v>
      </c>
      <c r="FK55" s="2">
        <f t="shared" si="163"/>
        <v>0.2200166641737229</v>
      </c>
      <c r="FL55" s="2">
        <f t="shared" si="163"/>
        <v>0.19818638636309652</v>
      </c>
      <c r="FM55" s="2">
        <f t="shared" si="163"/>
        <v>0.18719999015062208</v>
      </c>
      <c r="FN55" s="2">
        <f t="shared" si="163"/>
        <v>0.20315609418957734</v>
      </c>
      <c r="FO55" s="2">
        <f t="shared" si="163"/>
        <v>0.19174439717956321</v>
      </c>
      <c r="FP55" s="2">
        <f t="shared" si="163"/>
        <v>0.1778137845139173</v>
      </c>
      <c r="FQ55" s="2">
        <f t="shared" si="163"/>
        <v>0.17412298752284891</v>
      </c>
      <c r="FR55" s="2">
        <f t="shared" si="163"/>
        <v>0.20183136683218086</v>
      </c>
      <c r="FS55" s="2">
        <f t="shared" si="163"/>
        <v>0.23668343066850772</v>
      </c>
      <c r="FT55" s="2">
        <f t="shared" si="163"/>
        <v>0.153335710758573</v>
      </c>
      <c r="FU55" s="2">
        <f t="shared" si="163"/>
        <v>0.13199786487900331</v>
      </c>
      <c r="FW55" s="2">
        <f t="shared" si="112"/>
        <v>1.0380464256033787E-5</v>
      </c>
      <c r="FX55" s="2">
        <f t="shared" si="164"/>
        <v>1.1896432820633723E-5</v>
      </c>
      <c r="FY55" s="2">
        <f t="shared" si="165"/>
        <v>1.1488273211534218E-5</v>
      </c>
      <c r="FZ55" s="2">
        <f t="shared" si="166"/>
        <v>1.1242359265713943E-5</v>
      </c>
      <c r="GA55" s="2">
        <f t="shared" si="167"/>
        <v>1.0538009701324025E-5</v>
      </c>
      <c r="GB55" s="2">
        <f t="shared" si="168"/>
        <v>1.1966101416661876E-5</v>
      </c>
      <c r="GC55" s="2">
        <f t="shared" si="169"/>
        <v>1.3461444198193109E-5</v>
      </c>
      <c r="GD55" s="2">
        <f t="shared" si="170"/>
        <v>1.6038664969183343E-5</v>
      </c>
      <c r="GE55" s="2">
        <f t="shared" si="171"/>
        <v>1.5022031731164589E-5</v>
      </c>
      <c r="GF55" s="2">
        <f t="shared" si="172"/>
        <v>1.3043990993150025E-5</v>
      </c>
      <c r="GG55" s="2">
        <f t="shared" si="173"/>
        <v>1.1509471007868639E-5</v>
      </c>
      <c r="GH55" s="2">
        <f t="shared" si="174"/>
        <v>1.0188825406867778E-5</v>
      </c>
      <c r="GI55" s="2">
        <f t="shared" si="175"/>
        <v>1.0708493150832753E-5</v>
      </c>
      <c r="GJ55" s="2">
        <f t="shared" si="176"/>
        <v>8.4970365613576996E-6</v>
      </c>
      <c r="GK55" s="2">
        <f t="shared" si="177"/>
        <v>7.0146796801324987E-6</v>
      </c>
      <c r="GM55" s="86">
        <f t="shared" si="113"/>
        <v>1.7533871073371877E-5</v>
      </c>
      <c r="GN55" s="86">
        <f t="shared" si="178"/>
        <v>5.9675910810523242E-5</v>
      </c>
      <c r="GO55" s="86">
        <f t="shared" si="179"/>
        <v>5.2595428087609978E-5</v>
      </c>
      <c r="GP55" s="86">
        <f t="shared" si="180"/>
        <v>7.9702948119455928E-5</v>
      </c>
      <c r="GQ55" s="86">
        <f t="shared" si="181"/>
        <v>7.0054022367768042E-5</v>
      </c>
      <c r="GR55" s="86">
        <f t="shared" si="182"/>
        <v>1.7097903557132017E-5</v>
      </c>
      <c r="GS55" s="86">
        <f t="shared" si="183"/>
        <v>9.6718754728524443E-6</v>
      </c>
      <c r="GT55" s="86">
        <f t="shared" si="184"/>
        <v>1.7511080106618383E-5</v>
      </c>
      <c r="GU55" s="86">
        <f t="shared" si="185"/>
        <v>1.0409570482961174E-5</v>
      </c>
      <c r="GV55" s="86">
        <f t="shared" si="186"/>
        <v>4.306831679593523E-6</v>
      </c>
      <c r="GW55" s="86">
        <f t="shared" si="187"/>
        <v>3.0595392323736518E-6</v>
      </c>
      <c r="GX55" s="86">
        <f t="shared" si="188"/>
        <v>3.0011771469550543E-5</v>
      </c>
      <c r="GY55" s="86">
        <f t="shared" si="189"/>
        <v>1.1758495764439623E-4</v>
      </c>
      <c r="GZ55" s="86">
        <f t="shared" si="190"/>
        <v>4.4176219313167897E-7</v>
      </c>
      <c r="HA55" s="86">
        <f t="shared" si="191"/>
        <v>2.6842696533417197E-9</v>
      </c>
      <c r="HC55" s="86">
        <f t="shared" si="145"/>
        <v>5.0150576752196822E-18</v>
      </c>
      <c r="HD55" s="86">
        <f t="shared" si="192"/>
        <v>2.8705267306788108E-15</v>
      </c>
      <c r="HE55" s="86">
        <f t="shared" si="193"/>
        <v>1.6023988268196591E-15</v>
      </c>
      <c r="HF55" s="86">
        <f t="shared" si="194"/>
        <v>6.5632406789598198E-16</v>
      </c>
      <c r="HG55" s="86">
        <f t="shared" si="195"/>
        <v>8.9301589500496589E-16</v>
      </c>
      <c r="HH55" s="86">
        <f t="shared" si="196"/>
        <v>2.9242166494114749E-15</v>
      </c>
      <c r="HI55" s="86">
        <f t="shared" si="197"/>
        <v>7.6320278094465645E-16</v>
      </c>
      <c r="HJ55" s="86">
        <f t="shared" si="198"/>
        <v>5.2196175641122619E-16</v>
      </c>
      <c r="HK55" s="86">
        <f t="shared" si="199"/>
        <v>1.3849235395899423E-16</v>
      </c>
      <c r="HL55" s="86">
        <f t="shared" si="200"/>
        <v>4.8019700485798837E-17</v>
      </c>
      <c r="HM55" s="86">
        <f t="shared" si="201"/>
        <v>7.4186191730958102E-17</v>
      </c>
      <c r="HN55" s="86">
        <f t="shared" si="202"/>
        <v>3.1127030380792701E-15</v>
      </c>
      <c r="HO55" s="86">
        <f t="shared" si="203"/>
        <v>3.3384360783695994E-15</v>
      </c>
      <c r="HP55" s="86">
        <f t="shared" si="204"/>
        <v>5.6910593095864793E-25</v>
      </c>
      <c r="HQ55" s="86">
        <f t="shared" si="205"/>
        <v>3.4682257520324494E-30</v>
      </c>
      <c r="HS55" s="86">
        <f t="shared" si="114"/>
        <v>2.6736505527190398E-50</v>
      </c>
      <c r="HT55" s="86">
        <f t="shared" si="206"/>
        <v>7.2812128029376878E-41</v>
      </c>
      <c r="HU55" s="86">
        <f t="shared" si="207"/>
        <v>4.5394532923127819E-43</v>
      </c>
      <c r="HV55" s="86">
        <f t="shared" si="208"/>
        <v>4.8610748810754703E-44</v>
      </c>
      <c r="HW55" s="86">
        <f t="shared" si="209"/>
        <v>2.056104380326452E-43</v>
      </c>
      <c r="HX55" s="86">
        <f t="shared" si="210"/>
        <v>1.4155168469932559E-42</v>
      </c>
      <c r="HY55" s="86">
        <f t="shared" si="211"/>
        <v>3.6854614944450504E-44</v>
      </c>
      <c r="HZ55" s="86">
        <f t="shared" si="212"/>
        <v>2.9930420720092281E-45</v>
      </c>
      <c r="IA55" s="86">
        <f t="shared" si="213"/>
        <v>9.4325408138653932E-47</v>
      </c>
      <c r="IB55" s="86">
        <f t="shared" si="214"/>
        <v>3.342188228736337E-48</v>
      </c>
      <c r="IC55" s="86">
        <f t="shared" si="215"/>
        <v>9.645940725168618E-48</v>
      </c>
      <c r="ID55" s="86">
        <f t="shared" si="216"/>
        <v>7.434733726161172E-42</v>
      </c>
      <c r="IE55" s="86">
        <f t="shared" si="217"/>
        <v>3.5211541884123746E-42</v>
      </c>
      <c r="IF55" s="86">
        <f t="shared" si="218"/>
        <v>2.4188516982239888E-25</v>
      </c>
      <c r="IG55" s="86">
        <f t="shared" si="219"/>
        <v>1.8480226369184374E-29</v>
      </c>
      <c r="II55" s="86">
        <f t="shared" si="115"/>
        <v>3.1965029289776539E-265</v>
      </c>
      <c r="IJ55" s="86">
        <f t="shared" si="116"/>
        <v>1.6701086484394218E-209</v>
      </c>
      <c r="IK55" s="86">
        <f t="shared" si="117"/>
        <v>1.0409197768664746E-226</v>
      </c>
      <c r="IL55" s="86">
        <f t="shared" si="118"/>
        <v>1.6448759987751572E-234</v>
      </c>
      <c r="IM55" s="86">
        <f t="shared" si="119"/>
        <v>1.1672973242022645E-229</v>
      </c>
      <c r="IN55" s="86">
        <f t="shared" si="120"/>
        <v>5.0780972614028385E-222</v>
      </c>
      <c r="IO55" s="86">
        <f t="shared" si="121"/>
        <v>1.9448001114526291E-227</v>
      </c>
      <c r="IP55" s="86">
        <f t="shared" si="122"/>
        <v>3.3620740653782122E-237</v>
      </c>
      <c r="IQ55" s="86">
        <f t="shared" si="123"/>
        <v>3.8786691515887908E-244</v>
      </c>
      <c r="IR55" s="86">
        <f t="shared" si="124"/>
        <v>2.490566589524853E-250</v>
      </c>
      <c r="IS55" s="86">
        <f t="shared" si="125"/>
        <v>1.1210553215505355E-248</v>
      </c>
      <c r="IT55" s="86">
        <f t="shared" si="126"/>
        <v>6.1157313104442207E-217</v>
      </c>
      <c r="IU55" s="86">
        <f t="shared" si="127"/>
        <v>1.5451220625456026E-221</v>
      </c>
      <c r="IV55" s="86">
        <f t="shared" si="128"/>
        <v>2.254424811147404E-163</v>
      </c>
      <c r="IW55" s="86">
        <f t="shared" si="129"/>
        <v>1.9268303854373298E-146</v>
      </c>
      <c r="IY55" s="86">
        <f t="shared" si="130"/>
        <v>1.7533871073376891E-5</v>
      </c>
      <c r="IZ55" s="86">
        <f t="shared" si="131"/>
        <v>5.9675910813393769E-5</v>
      </c>
      <c r="JA55" s="86">
        <f t="shared" si="132"/>
        <v>5.2595428089212374E-5</v>
      </c>
      <c r="JB55" s="86">
        <f t="shared" si="133"/>
        <v>7.970294812011225E-5</v>
      </c>
      <c r="JC55" s="86">
        <f t="shared" si="134"/>
        <v>7.0054022368661059E-5</v>
      </c>
      <c r="JD55" s="86">
        <f t="shared" si="135"/>
        <v>1.7097903560056232E-5</v>
      </c>
      <c r="JE55" s="86">
        <f t="shared" si="136"/>
        <v>9.6718754736156464E-6</v>
      </c>
      <c r="JF55" s="86">
        <f t="shared" si="137"/>
        <v>1.7511080107140345E-5</v>
      </c>
      <c r="JG55" s="86">
        <f t="shared" si="138"/>
        <v>1.0409570483099665E-5</v>
      </c>
      <c r="JH55" s="86">
        <f t="shared" si="139"/>
        <v>4.306831679641543E-6</v>
      </c>
      <c r="JI55" s="86">
        <f t="shared" si="140"/>
        <v>3.0595392324478379E-6</v>
      </c>
      <c r="JJ55" s="86">
        <f t="shared" si="141"/>
        <v>3.0011771472663247E-5</v>
      </c>
      <c r="JK55" s="86">
        <f t="shared" si="142"/>
        <v>1.1758495764773466E-4</v>
      </c>
      <c r="JL55" s="86">
        <f t="shared" si="143"/>
        <v>4.4176219313167897E-7</v>
      </c>
      <c r="JM55" s="86">
        <f t="shared" si="144"/>
        <v>2.6842696533417197E-9</v>
      </c>
    </row>
    <row r="56" spans="2:273" x14ac:dyDescent="0.25">
      <c r="B56" s="2">
        <v>29</v>
      </c>
      <c r="C56" s="37">
        <v>84.956999999999994</v>
      </c>
      <c r="D56" s="37">
        <v>86.864000000000004</v>
      </c>
      <c r="E56" s="37">
        <v>86.813999999999993</v>
      </c>
      <c r="F56" s="37">
        <v>87.102000000000004</v>
      </c>
      <c r="G56" s="37">
        <v>85.45</v>
      </c>
      <c r="H56" s="37">
        <v>87.573999999999998</v>
      </c>
      <c r="I56" s="37">
        <v>89.212999999999994</v>
      </c>
      <c r="J56" s="37">
        <v>91.918000000000006</v>
      </c>
      <c r="K56" s="37">
        <v>89.82</v>
      </c>
      <c r="L56" s="37">
        <v>86.245999999999995</v>
      </c>
      <c r="M56" s="37">
        <v>85.245999999999995</v>
      </c>
      <c r="N56" s="37">
        <v>85.983000000000004</v>
      </c>
      <c r="O56" s="37">
        <v>83.897000000000006</v>
      </c>
      <c r="P56" s="37">
        <v>80.347999999999999</v>
      </c>
      <c r="Q56" s="37">
        <v>79.132999999999996</v>
      </c>
      <c r="S56" s="4">
        <f t="shared" si="8"/>
        <v>84.199064814264688</v>
      </c>
      <c r="T56" s="4">
        <f t="shared" si="9"/>
        <v>87.509143833537493</v>
      </c>
      <c r="U56" s="4">
        <f t="shared" si="10"/>
        <v>86.749865235047835</v>
      </c>
      <c r="V56" s="4">
        <f t="shared" si="11"/>
        <v>86.926935672266723</v>
      </c>
      <c r="W56" s="4">
        <f t="shared" si="12"/>
        <v>86.993006063271082</v>
      </c>
      <c r="X56" s="4">
        <f t="shared" si="13"/>
        <v>87.642602636228006</v>
      </c>
      <c r="Y56" s="4">
        <f t="shared" si="14"/>
        <v>89.595733365136283</v>
      </c>
      <c r="Z56" s="4">
        <f t="shared" si="15"/>
        <v>93.019119691872618</v>
      </c>
      <c r="AA56" s="4">
        <f t="shared" si="16"/>
        <v>89.436751046593173</v>
      </c>
      <c r="AB56" s="4">
        <f t="shared" si="17"/>
        <v>87.092857639200645</v>
      </c>
      <c r="AC56" s="4">
        <f t="shared" si="18"/>
        <v>87.371700991596072</v>
      </c>
      <c r="AD56" s="4">
        <f t="shared" si="19"/>
        <v>87.122628197091231</v>
      </c>
      <c r="AE56" s="4">
        <f t="shared" si="20"/>
        <v>85.250421199418255</v>
      </c>
      <c r="AF56" s="4">
        <f t="shared" si="21"/>
        <v>81.528831771731092</v>
      </c>
      <c r="AG56" s="4">
        <f t="shared" si="22"/>
        <v>78.793525507221176</v>
      </c>
      <c r="AI56" s="4">
        <f t="shared" si="23"/>
        <v>0.75793518573530605</v>
      </c>
      <c r="AJ56" s="4">
        <f t="shared" si="24"/>
        <v>-0.64514383353748883</v>
      </c>
      <c r="AK56" s="4">
        <f t="shared" si="25"/>
        <v>6.4134764952157752E-2</v>
      </c>
      <c r="AL56" s="4">
        <f t="shared" si="26"/>
        <v>0.17506432773328129</v>
      </c>
      <c r="AM56" s="4">
        <f t="shared" si="27"/>
        <v>-1.5430060632710791</v>
      </c>
      <c r="AN56" s="4">
        <f t="shared" si="28"/>
        <v>-6.8602636228007441E-2</v>
      </c>
      <c r="AO56" s="4">
        <f t="shared" si="29"/>
        <v>-0.38273336513628919</v>
      </c>
      <c r="AP56" s="4">
        <f t="shared" si="30"/>
        <v>-1.1011196918726114</v>
      </c>
      <c r="AQ56" s="4">
        <f t="shared" si="31"/>
        <v>0.38324895340682019</v>
      </c>
      <c r="AR56" s="4">
        <f t="shared" si="32"/>
        <v>-0.84685763920064971</v>
      </c>
      <c r="AS56" s="4">
        <f t="shared" si="33"/>
        <v>-2.1257009915960765</v>
      </c>
      <c r="AT56" s="4">
        <f t="shared" si="34"/>
        <v>-1.139628197091227</v>
      </c>
      <c r="AU56" s="4">
        <f t="shared" si="35"/>
        <v>-1.3534211994182499</v>
      </c>
      <c r="AV56" s="4">
        <f t="shared" si="146"/>
        <v>-1.1808317717310928</v>
      </c>
      <c r="AW56" s="4">
        <f t="shared" si="146"/>
        <v>0.33947449277881958</v>
      </c>
      <c r="AY56" s="2">
        <f t="shared" si="96"/>
        <v>84.172062941257693</v>
      </c>
      <c r="AZ56" s="2">
        <f t="shared" si="147"/>
        <v>87.42461937284078</v>
      </c>
      <c r="BA56" s="2">
        <f t="shared" si="148"/>
        <v>86.67333611016403</v>
      </c>
      <c r="BB56" s="2">
        <f t="shared" si="149"/>
        <v>86.818720539011238</v>
      </c>
      <c r="BC56" s="2">
        <f t="shared" si="150"/>
        <v>86.896088137892349</v>
      </c>
      <c r="BD56" s="2">
        <f t="shared" si="151"/>
        <v>87.614421626300953</v>
      </c>
      <c r="BE56" s="2">
        <f t="shared" si="152"/>
        <v>89.579165652614918</v>
      </c>
      <c r="BF56" s="2">
        <f t="shared" si="153"/>
        <v>92.991015969442358</v>
      </c>
      <c r="BG56" s="2">
        <f t="shared" si="154"/>
        <v>89.418602751343542</v>
      </c>
      <c r="BH56" s="2">
        <f t="shared" si="155"/>
        <v>87.084637160829018</v>
      </c>
      <c r="BI56" s="2">
        <f t="shared" si="156"/>
        <v>87.365640054607695</v>
      </c>
      <c r="BJ56" s="2">
        <f t="shared" si="157"/>
        <v>87.074757464225442</v>
      </c>
      <c r="BK56" s="2">
        <f t="shared" si="158"/>
        <v>85.100198585657296</v>
      </c>
      <c r="BL56" s="2">
        <f t="shared" si="159"/>
        <v>81.527789050580481</v>
      </c>
      <c r="BM56" s="2">
        <f t="shared" si="160"/>
        <v>78.793517286696741</v>
      </c>
      <c r="BO56" s="2">
        <f t="shared" si="38"/>
        <v>84.956999999999994</v>
      </c>
      <c r="BP56" s="2">
        <f t="shared" si="39"/>
        <v>86.864000000000004</v>
      </c>
      <c r="BQ56" s="2">
        <f t="shared" si="40"/>
        <v>86.813999999999993</v>
      </c>
      <c r="BR56" s="2">
        <f t="shared" si="41"/>
        <v>87.102000000000004</v>
      </c>
      <c r="BS56" s="2">
        <f t="shared" si="42"/>
        <v>85.45</v>
      </c>
      <c r="BT56" s="2">
        <f t="shared" si="43"/>
        <v>87.573999999999998</v>
      </c>
      <c r="BU56" s="2">
        <f t="shared" si="44"/>
        <v>89.212999999999994</v>
      </c>
      <c r="BV56" s="2">
        <f t="shared" si="45"/>
        <v>91.918000000000006</v>
      </c>
      <c r="BW56" s="2">
        <f t="shared" si="46"/>
        <v>89.82</v>
      </c>
      <c r="BX56" s="2">
        <f t="shared" si="47"/>
        <v>86.245999999999995</v>
      </c>
      <c r="BY56" s="2">
        <f t="shared" si="48"/>
        <v>85.245999999999995</v>
      </c>
      <c r="BZ56" s="2">
        <f t="shared" si="49"/>
        <v>85.983000000000004</v>
      </c>
      <c r="CA56" s="2">
        <f t="shared" si="50"/>
        <v>83.897000000000006</v>
      </c>
      <c r="CB56" s="2">
        <f t="shared" si="51"/>
        <v>80.347999999999999</v>
      </c>
      <c r="CC56" s="2">
        <f t="shared" si="52"/>
        <v>79.132999999999996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85.232047115675002</v>
      </c>
      <c r="DL56" s="2">
        <f t="shared" si="161"/>
        <v>88.366820706047605</v>
      </c>
      <c r="DM56" s="2">
        <f t="shared" si="161"/>
        <v>87.981165545741803</v>
      </c>
      <c r="DN56" s="2">
        <f t="shared" si="161"/>
        <v>87.734520905923347</v>
      </c>
      <c r="DO56" s="2">
        <f t="shared" si="161"/>
        <v>87.852692218350754</v>
      </c>
      <c r="DP56" s="2">
        <f t="shared" si="161"/>
        <v>88.589845061914815</v>
      </c>
      <c r="DQ56" s="2">
        <f t="shared" si="161"/>
        <v>90.891732558139509</v>
      </c>
      <c r="DR56" s="2">
        <f t="shared" si="161"/>
        <v>94.396041075203868</v>
      </c>
      <c r="DS56" s="2">
        <f t="shared" si="161"/>
        <v>91.268874207188148</v>
      </c>
      <c r="DT56" s="2">
        <f t="shared" si="161"/>
        <v>88.099163092721227</v>
      </c>
      <c r="DU56" s="2">
        <f t="shared" si="161"/>
        <v>87.866245550063468</v>
      </c>
      <c r="DV56" s="2">
        <f t="shared" si="161"/>
        <v>87.722347327091512</v>
      </c>
      <c r="DW56" s="2">
        <f t="shared" si="161"/>
        <v>84.60038208255159</v>
      </c>
      <c r="DX56" s="2">
        <f t="shared" si="161"/>
        <v>82.657468761726079</v>
      </c>
      <c r="DY56" s="2">
        <f t="shared" si="161"/>
        <v>79.276392595307911</v>
      </c>
      <c r="EA56" s="2">
        <f t="shared" si="71"/>
        <v>80.222916134529314</v>
      </c>
      <c r="EB56" s="2">
        <f t="shared" si="72"/>
        <v>84.30524832426552</v>
      </c>
      <c r="EC56" s="2">
        <f t="shared" si="73"/>
        <v>82.471740836690429</v>
      </c>
      <c r="ED56" s="2">
        <f t="shared" si="74"/>
        <v>84.009098510764545</v>
      </c>
      <c r="EE56" s="2">
        <f t="shared" si="75"/>
        <v>83.803285328435621</v>
      </c>
      <c r="EF56" s="2">
        <f t="shared" si="76"/>
        <v>84.015422559652919</v>
      </c>
      <c r="EG56" s="2">
        <f t="shared" si="77"/>
        <v>84.381666588235291</v>
      </c>
      <c r="EH56" s="2">
        <f t="shared" si="78"/>
        <v>87.965119334854904</v>
      </c>
      <c r="EI56" s="2">
        <f t="shared" si="79"/>
        <v>82.305373081186829</v>
      </c>
      <c r="EJ56" s="2">
        <f t="shared" si="80"/>
        <v>82.80640744850372</v>
      </c>
      <c r="EK56" s="2">
        <f t="shared" si="81"/>
        <v>85.200221791981193</v>
      </c>
      <c r="EL56" s="2">
        <f t="shared" si="82"/>
        <v>84.739119645190755</v>
      </c>
      <c r="EM56" s="2">
        <f t="shared" si="83"/>
        <v>86.570315665729623</v>
      </c>
      <c r="EN56" s="2">
        <f t="shared" si="84"/>
        <v>75.83845377643506</v>
      </c>
      <c r="EO56" s="2">
        <f t="shared" si="85"/>
        <v>75.896896886166402</v>
      </c>
      <c r="EQ56" s="2">
        <f t="shared" si="86"/>
        <v>79.449606375118606</v>
      </c>
      <c r="ER56" s="2">
        <f t="shared" si="162"/>
        <v>83.463877517665779</v>
      </c>
      <c r="ES56" s="2">
        <f t="shared" si="162"/>
        <v>82.522122604176928</v>
      </c>
      <c r="ET56" s="2">
        <f t="shared" si="162"/>
        <v>83.512043379009796</v>
      </c>
      <c r="EU56" s="2">
        <f t="shared" si="162"/>
        <v>82.384269027473152</v>
      </c>
      <c r="EV56" s="2">
        <f t="shared" si="162"/>
        <v>82.526090163934427</v>
      </c>
      <c r="EW56" s="2">
        <f t="shared" si="162"/>
        <v>83.579199937877931</v>
      </c>
      <c r="EX56" s="2">
        <f t="shared" si="162"/>
        <v>85.961966722383451</v>
      </c>
      <c r="EY56" s="2">
        <f t="shared" si="162"/>
        <v>83.401709816779089</v>
      </c>
      <c r="EZ56" s="2">
        <f t="shared" si="162"/>
        <v>82.302259860213425</v>
      </c>
      <c r="FA56" s="2">
        <f t="shared" si="162"/>
        <v>84.229424743726341</v>
      </c>
      <c r="FB56" s="2">
        <f t="shared" si="162"/>
        <v>84.682859572013399</v>
      </c>
      <c r="FC56" s="2">
        <f t="shared" si="162"/>
        <v>86.241331934545244</v>
      </c>
      <c r="FD56" s="2">
        <f t="shared" si="162"/>
        <v>84.75259343163539</v>
      </c>
      <c r="FE56" s="2">
        <f t="shared" si="162"/>
        <v>88.622743137304639</v>
      </c>
      <c r="FG56" s="2">
        <f t="shared" si="88"/>
        <v>0.21160863563774773</v>
      </c>
      <c r="FH56" s="2">
        <f t="shared" si="163"/>
        <v>0.23197674931363593</v>
      </c>
      <c r="FI56" s="2">
        <f t="shared" si="163"/>
        <v>0.2373805141704701</v>
      </c>
      <c r="FJ56" s="2">
        <f t="shared" si="163"/>
        <v>0.24582292759858104</v>
      </c>
      <c r="FK56" s="2">
        <f t="shared" si="163"/>
        <v>0.23622908494396588</v>
      </c>
      <c r="FL56" s="2">
        <f t="shared" si="163"/>
        <v>0.21322995290995106</v>
      </c>
      <c r="FM56" s="2">
        <f t="shared" si="163"/>
        <v>0.20161931800009708</v>
      </c>
      <c r="FN56" s="2">
        <f t="shared" si="163"/>
        <v>0.21847410604703293</v>
      </c>
      <c r="FO56" s="2">
        <f t="shared" si="163"/>
        <v>0.20642486545525854</v>
      </c>
      <c r="FP56" s="2">
        <f t="shared" si="163"/>
        <v>0.19168062717256426</v>
      </c>
      <c r="FQ56" s="2">
        <f t="shared" si="163"/>
        <v>0.1877677356046229</v>
      </c>
      <c r="FR56" s="2">
        <f t="shared" si="163"/>
        <v>0.21707670462697889</v>
      </c>
      <c r="FS56" s="2">
        <f t="shared" si="163"/>
        <v>0.25372447587820923</v>
      </c>
      <c r="FT56" s="2">
        <f t="shared" si="163"/>
        <v>0.16567829296568343</v>
      </c>
      <c r="FU56" s="2">
        <f t="shared" si="163"/>
        <v>0.1429127983100158</v>
      </c>
      <c r="FW56" s="2">
        <f t="shared" si="112"/>
        <v>1.1381941323701766E-5</v>
      </c>
      <c r="FX56" s="2">
        <f t="shared" si="164"/>
        <v>1.3044164228314781E-5</v>
      </c>
      <c r="FY56" s="2">
        <f t="shared" si="165"/>
        <v>1.2596627126086254E-5</v>
      </c>
      <c r="FZ56" s="2">
        <f t="shared" si="166"/>
        <v>1.2326988437687565E-5</v>
      </c>
      <c r="GA56" s="2">
        <f t="shared" si="167"/>
        <v>1.1554686120734497E-5</v>
      </c>
      <c r="GB56" s="2">
        <f t="shared" si="168"/>
        <v>1.3120554148949468E-5</v>
      </c>
      <c r="GC56" s="2">
        <f t="shared" si="169"/>
        <v>1.4760160882366798E-5</v>
      </c>
      <c r="GD56" s="2">
        <f t="shared" si="170"/>
        <v>1.7586019221674885E-5</v>
      </c>
      <c r="GE56" s="2">
        <f t="shared" si="171"/>
        <v>1.6471306383153005E-5</v>
      </c>
      <c r="GF56" s="2">
        <f t="shared" si="172"/>
        <v>1.4302433715626034E-5</v>
      </c>
      <c r="GG56" s="2">
        <f t="shared" si="173"/>
        <v>1.2619869996002368E-5</v>
      </c>
      <c r="GH56" s="2">
        <f t="shared" si="174"/>
        <v>1.1171813921052776E-5</v>
      </c>
      <c r="GI56" s="2">
        <f t="shared" si="175"/>
        <v>1.1741617122748213E-5</v>
      </c>
      <c r="GJ56" s="2">
        <f t="shared" si="176"/>
        <v>9.3168076836391274E-6</v>
      </c>
      <c r="GK56" s="2">
        <f t="shared" si="177"/>
        <v>7.6914381169082611E-6</v>
      </c>
      <c r="GM56" s="86">
        <f t="shared" si="113"/>
        <v>2.9568655399706246E-5</v>
      </c>
      <c r="GN56" s="86">
        <f t="shared" si="178"/>
        <v>9.3865257829166528E-5</v>
      </c>
      <c r="GO56" s="86">
        <f t="shared" si="179"/>
        <v>8.4640964482711201E-5</v>
      </c>
      <c r="GP56" s="86">
        <f t="shared" si="180"/>
        <v>1.2527803360931879E-4</v>
      </c>
      <c r="GQ56" s="86">
        <f t="shared" si="181"/>
        <v>1.0942747966806987E-4</v>
      </c>
      <c r="GR56" s="86">
        <f t="shared" si="182"/>
        <v>2.9001980950805328E-5</v>
      </c>
      <c r="GS56" s="86">
        <f t="shared" si="183"/>
        <v>1.679917305994858E-5</v>
      </c>
      <c r="GT56" s="86">
        <f t="shared" si="184"/>
        <v>2.9990596628853506E-5</v>
      </c>
      <c r="GU56" s="86">
        <f t="shared" si="185"/>
        <v>1.8166627597996093E-5</v>
      </c>
      <c r="GV56" s="86">
        <f t="shared" si="186"/>
        <v>7.8247512822856095E-6</v>
      </c>
      <c r="GW56" s="86">
        <f t="shared" si="187"/>
        <v>5.6634012565235063E-6</v>
      </c>
      <c r="GX56" s="86">
        <f t="shared" si="188"/>
        <v>4.880484672523643E-5</v>
      </c>
      <c r="GY56" s="86">
        <f t="shared" si="189"/>
        <v>1.8051365365201453E-4</v>
      </c>
      <c r="GZ56" s="86">
        <f t="shared" si="190"/>
        <v>8.9892172955624339E-7</v>
      </c>
      <c r="HA56" s="86">
        <f t="shared" si="191"/>
        <v>7.4204376281227141E-9</v>
      </c>
      <c r="HC56" s="86">
        <f t="shared" si="145"/>
        <v>1.8259636547867589E-17</v>
      </c>
      <c r="HD56" s="86">
        <f t="shared" si="192"/>
        <v>8.3052173982629277E-15</v>
      </c>
      <c r="HE56" s="86">
        <f t="shared" si="193"/>
        <v>4.8706427920118352E-15</v>
      </c>
      <c r="HF56" s="86">
        <f t="shared" si="194"/>
        <v>2.0599241042177499E-15</v>
      </c>
      <c r="HG56" s="86">
        <f t="shared" si="195"/>
        <v>2.738050474329366E-15</v>
      </c>
      <c r="HH56" s="86">
        <f t="shared" si="196"/>
        <v>8.7318785888025206E-15</v>
      </c>
      <c r="HI56" s="86">
        <f t="shared" si="197"/>
        <v>2.3905587188490845E-15</v>
      </c>
      <c r="HJ56" s="86">
        <f t="shared" si="198"/>
        <v>1.7174844446431543E-15</v>
      </c>
      <c r="HK56" s="86">
        <f t="shared" si="199"/>
        <v>4.7119678149854023E-16</v>
      </c>
      <c r="HL56" s="86">
        <f t="shared" si="200"/>
        <v>1.663841972851585E-16</v>
      </c>
      <c r="HM56" s="86">
        <f t="shared" si="201"/>
        <v>2.5070908206564648E-16</v>
      </c>
      <c r="HN56" s="86">
        <f t="shared" si="202"/>
        <v>9.0323341061651734E-15</v>
      </c>
      <c r="HO56" s="86">
        <f t="shared" si="203"/>
        <v>9.8309199275038335E-15</v>
      </c>
      <c r="HP56" s="86">
        <f t="shared" si="204"/>
        <v>3.6713599152104827E-24</v>
      </c>
      <c r="HQ56" s="86">
        <f t="shared" si="205"/>
        <v>3.5252390676314509E-29</v>
      </c>
      <c r="HS56" s="86">
        <f t="shared" si="114"/>
        <v>2.6066737375508226E-49</v>
      </c>
      <c r="HT56" s="86">
        <f t="shared" si="206"/>
        <v>4.577403280566111E-40</v>
      </c>
      <c r="HU56" s="86">
        <f t="shared" si="207"/>
        <v>3.221535188442109E-42</v>
      </c>
      <c r="HV56" s="86">
        <f t="shared" si="208"/>
        <v>3.6372172990025942E-43</v>
      </c>
      <c r="HW56" s="86">
        <f t="shared" si="209"/>
        <v>1.4680467895168783E-42</v>
      </c>
      <c r="HX56" s="86">
        <f t="shared" si="210"/>
        <v>9.7963320353725818E-42</v>
      </c>
      <c r="HY56" s="86">
        <f t="shared" si="211"/>
        <v>2.7681069532282941E-43</v>
      </c>
      <c r="HZ56" s="86">
        <f t="shared" si="212"/>
        <v>2.4896634375372669E-44</v>
      </c>
      <c r="IA56" s="86">
        <f t="shared" si="213"/>
        <v>8.2870740844698652E-46</v>
      </c>
      <c r="IB56" s="86">
        <f t="shared" si="214"/>
        <v>3.0397427639295165E-47</v>
      </c>
      <c r="IC56" s="86">
        <f t="shared" si="215"/>
        <v>8.4106045851204292E-47</v>
      </c>
      <c r="ID56" s="86">
        <f t="shared" si="216"/>
        <v>4.8186753475804968E-41</v>
      </c>
      <c r="IE56" s="86">
        <f t="shared" si="217"/>
        <v>2.3648155038338443E-41</v>
      </c>
      <c r="IF56" s="86">
        <f t="shared" si="218"/>
        <v>7.1078740212423535E-25</v>
      </c>
      <c r="IG56" s="86">
        <f t="shared" si="219"/>
        <v>6.4877103977171418E-29</v>
      </c>
      <c r="II56" s="86">
        <f t="shared" si="115"/>
        <v>5.1358477722686231E-261</v>
      </c>
      <c r="IJ56" s="86">
        <f t="shared" si="116"/>
        <v>3.7879459556943121E-206</v>
      </c>
      <c r="IK56" s="86">
        <f t="shared" si="117"/>
        <v>4.3657151156602385E-223</v>
      </c>
      <c r="IL56" s="86">
        <f t="shared" si="118"/>
        <v>9.0655741969841632E-231</v>
      </c>
      <c r="IM56" s="86">
        <f t="shared" si="119"/>
        <v>5.1265109162184477E-226</v>
      </c>
      <c r="IN56" s="86">
        <f t="shared" si="120"/>
        <v>1.8428706287640298E-218</v>
      </c>
      <c r="IO56" s="86">
        <f t="shared" si="121"/>
        <v>9.427666451209983E-224</v>
      </c>
      <c r="IP56" s="86">
        <f t="shared" si="122"/>
        <v>2.7065571132655014E-233</v>
      </c>
      <c r="IQ56" s="86">
        <f t="shared" si="123"/>
        <v>3.8552390156160311E-240</v>
      </c>
      <c r="IR56" s="86">
        <f t="shared" si="124"/>
        <v>2.7835958057714365E-246</v>
      </c>
      <c r="IS56" s="86">
        <f t="shared" si="125"/>
        <v>1.0639310390892663E-244</v>
      </c>
      <c r="IT56" s="86">
        <f t="shared" si="126"/>
        <v>1.6429645362023187E-213</v>
      </c>
      <c r="IU56" s="86">
        <f t="shared" si="127"/>
        <v>5.0888175433226702E-218</v>
      </c>
      <c r="IV56" s="86">
        <f t="shared" si="128"/>
        <v>7.7320386170578532E-161</v>
      </c>
      <c r="IW56" s="86">
        <f t="shared" si="129"/>
        <v>3.295187498064592E-144</v>
      </c>
      <c r="IY56" s="86">
        <f t="shared" si="130"/>
        <v>2.9568655399724505E-5</v>
      </c>
      <c r="IZ56" s="86">
        <f t="shared" si="131"/>
        <v>9.3865257837471747E-5</v>
      </c>
      <c r="JA56" s="86">
        <f t="shared" si="132"/>
        <v>8.4640964487581844E-5</v>
      </c>
      <c r="JB56" s="86">
        <f t="shared" si="133"/>
        <v>1.2527803361137872E-4</v>
      </c>
      <c r="JC56" s="86">
        <f t="shared" si="134"/>
        <v>1.0942747967080791E-4</v>
      </c>
      <c r="JD56" s="86">
        <f t="shared" si="135"/>
        <v>2.9001980959537208E-5</v>
      </c>
      <c r="JE56" s="86">
        <f t="shared" si="136"/>
        <v>1.6799173062339138E-5</v>
      </c>
      <c r="JF56" s="86">
        <f t="shared" si="137"/>
        <v>2.999059663057099E-5</v>
      </c>
      <c r="JG56" s="86">
        <f t="shared" si="138"/>
        <v>1.8166627598467291E-5</v>
      </c>
      <c r="JH56" s="86">
        <f t="shared" si="139"/>
        <v>7.8247512824519938E-6</v>
      </c>
      <c r="JI56" s="86">
        <f t="shared" si="140"/>
        <v>5.6634012567742154E-6</v>
      </c>
      <c r="JJ56" s="86">
        <f t="shared" si="141"/>
        <v>4.8804846734268762E-5</v>
      </c>
      <c r="JK56" s="86">
        <f t="shared" si="142"/>
        <v>1.8051365366184545E-4</v>
      </c>
      <c r="JL56" s="86">
        <f t="shared" si="143"/>
        <v>8.9892172955624339E-7</v>
      </c>
      <c r="JM56" s="86">
        <f t="shared" si="144"/>
        <v>7.4204376281227141E-9</v>
      </c>
    </row>
    <row r="57" spans="2:273" x14ac:dyDescent="0.25">
      <c r="B57" s="2">
        <v>30</v>
      </c>
      <c r="C57" s="37">
        <v>84.787000000000006</v>
      </c>
      <c r="D57" s="37">
        <v>87.305000000000007</v>
      </c>
      <c r="E57" s="37">
        <v>87.441000000000003</v>
      </c>
      <c r="F57" s="37">
        <v>87.067999999999998</v>
      </c>
      <c r="G57" s="37">
        <v>86.882999999999996</v>
      </c>
      <c r="H57" s="37">
        <v>87.966999999999999</v>
      </c>
      <c r="I57" s="37">
        <v>89.097999999999999</v>
      </c>
      <c r="J57" s="37">
        <v>94.049000000000007</v>
      </c>
      <c r="K57" s="37">
        <v>90.688999999999993</v>
      </c>
      <c r="L57" s="37">
        <v>86.492000000000004</v>
      </c>
      <c r="M57" s="37">
        <v>86.802999999999997</v>
      </c>
      <c r="N57" s="37">
        <v>85.879000000000005</v>
      </c>
      <c r="O57" s="37">
        <v>84.241</v>
      </c>
      <c r="P57" s="37">
        <v>81.152000000000001</v>
      </c>
      <c r="Q57" s="37">
        <v>78.578000000000003</v>
      </c>
      <c r="S57" s="4">
        <f t="shared" si="8"/>
        <v>84.256976474690859</v>
      </c>
      <c r="T57" s="4">
        <f t="shared" si="9"/>
        <v>87.600312153940152</v>
      </c>
      <c r="U57" s="4">
        <f t="shared" si="10"/>
        <v>86.832595329074891</v>
      </c>
      <c r="V57" s="4">
        <f t="shared" si="11"/>
        <v>87.035104408754862</v>
      </c>
      <c r="W57" s="4">
        <f t="shared" si="12"/>
        <v>87.106597690239198</v>
      </c>
      <c r="X57" s="4">
        <f t="shared" si="13"/>
        <v>87.723384214459699</v>
      </c>
      <c r="Y57" s="4">
        <f t="shared" si="14"/>
        <v>89.609373753416577</v>
      </c>
      <c r="Z57" s="4">
        <f t="shared" si="15"/>
        <v>93.036705557279021</v>
      </c>
      <c r="AA57" s="4">
        <f t="shared" si="16"/>
        <v>89.434887908094325</v>
      </c>
      <c r="AB57" s="4">
        <f t="shared" si="17"/>
        <v>87.166290601677431</v>
      </c>
      <c r="AC57" s="4">
        <f t="shared" si="18"/>
        <v>87.505504611155843</v>
      </c>
      <c r="AD57" s="4">
        <f t="shared" si="19"/>
        <v>87.203773861509603</v>
      </c>
      <c r="AE57" s="4">
        <f t="shared" si="20"/>
        <v>85.450017391136399</v>
      </c>
      <c r="AF57" s="4">
        <f t="shared" si="21"/>
        <v>81.593819815561091</v>
      </c>
      <c r="AG57" s="4">
        <f t="shared" si="22"/>
        <v>78.863751367700658</v>
      </c>
      <c r="AI57" s="4">
        <f t="shared" si="23"/>
        <v>0.5300235253091472</v>
      </c>
      <c r="AJ57" s="4">
        <f t="shared" si="24"/>
        <v>-0.29531215394014509</v>
      </c>
      <c r="AK57" s="4">
        <f t="shared" si="25"/>
        <v>0.60840467092511119</v>
      </c>
      <c r="AL57" s="4">
        <f t="shared" si="26"/>
        <v>3.2895591245136302E-2</v>
      </c>
      <c r="AM57" s="4">
        <f t="shared" si="27"/>
        <v>-0.22359769023920251</v>
      </c>
      <c r="AN57" s="4">
        <f t="shared" si="28"/>
        <v>0.24361578554029961</v>
      </c>
      <c r="AO57" s="4">
        <f t="shared" si="29"/>
        <v>-0.51137375341657787</v>
      </c>
      <c r="AP57" s="4">
        <f t="shared" si="30"/>
        <v>1.0122944427209859</v>
      </c>
      <c r="AQ57" s="4">
        <f t="shared" si="31"/>
        <v>1.2541120919056681</v>
      </c>
      <c r="AR57" s="4">
        <f t="shared" si="32"/>
        <v>-0.67429060167742705</v>
      </c>
      <c r="AS57" s="4">
        <f t="shared" si="33"/>
        <v>-0.70250461115584528</v>
      </c>
      <c r="AT57" s="4">
        <f t="shared" si="34"/>
        <v>-1.3247738615095983</v>
      </c>
      <c r="AU57" s="4">
        <f t="shared" si="35"/>
        <v>-1.2090173911363991</v>
      </c>
      <c r="AV57" s="4">
        <f t="shared" si="146"/>
        <v>-0.44181981556108951</v>
      </c>
      <c r="AW57" s="4">
        <f t="shared" si="146"/>
        <v>-0.28575136770065512</v>
      </c>
      <c r="AY57" s="2">
        <f t="shared" si="96"/>
        <v>84.213184850685565</v>
      </c>
      <c r="AZ57" s="2">
        <f t="shared" si="147"/>
        <v>87.472102481633911</v>
      </c>
      <c r="BA57" s="2">
        <f t="shared" si="148"/>
        <v>86.714065298557784</v>
      </c>
      <c r="BB57" s="2">
        <f t="shared" si="149"/>
        <v>86.871249855634005</v>
      </c>
      <c r="BC57" s="2">
        <f t="shared" si="150"/>
        <v>86.960585833711747</v>
      </c>
      <c r="BD57" s="2">
        <f t="shared" si="151"/>
        <v>87.677436478607618</v>
      </c>
      <c r="BE57" s="2">
        <f t="shared" si="152"/>
        <v>89.581722415840815</v>
      </c>
      <c r="BF57" s="2">
        <f t="shared" si="153"/>
        <v>92.990490440489225</v>
      </c>
      <c r="BG57" s="2">
        <f t="shared" si="154"/>
        <v>89.404476984436286</v>
      </c>
      <c r="BH57" s="2">
        <f t="shared" si="155"/>
        <v>87.151962497939536</v>
      </c>
      <c r="BI57" s="2">
        <f t="shared" si="156"/>
        <v>87.494748264382054</v>
      </c>
      <c r="BJ57" s="2">
        <f t="shared" si="157"/>
        <v>87.128773942492202</v>
      </c>
      <c r="BK57" s="2">
        <f t="shared" si="158"/>
        <v>85.227623530004237</v>
      </c>
      <c r="BL57" s="2">
        <f t="shared" si="159"/>
        <v>81.591790613140944</v>
      </c>
      <c r="BM57" s="2">
        <f t="shared" si="160"/>
        <v>78.863729875107055</v>
      </c>
      <c r="BO57" s="2">
        <f t="shared" si="38"/>
        <v>84.787000000000006</v>
      </c>
      <c r="BP57" s="2">
        <f t="shared" si="39"/>
        <v>87.305000000000007</v>
      </c>
      <c r="BQ57" s="2">
        <f t="shared" si="40"/>
        <v>87.441000000000003</v>
      </c>
      <c r="BR57" s="2">
        <f t="shared" si="41"/>
        <v>87.067999999999998</v>
      </c>
      <c r="BS57" s="2">
        <f t="shared" si="42"/>
        <v>86.882999999999996</v>
      </c>
      <c r="BT57" s="2">
        <f t="shared" si="43"/>
        <v>87.966999999999999</v>
      </c>
      <c r="BU57" s="2">
        <f t="shared" si="44"/>
        <v>89.097999999999999</v>
      </c>
      <c r="BV57" s="2">
        <f t="shared" si="45"/>
        <v>94.049000000000007</v>
      </c>
      <c r="BW57" s="2">
        <f t="shared" si="46"/>
        <v>90.688999999999993</v>
      </c>
      <c r="BX57" s="2">
        <f t="shared" si="47"/>
        <v>86.492000000000004</v>
      </c>
      <c r="BY57" s="2">
        <f t="shared" si="48"/>
        <v>86.802999999999997</v>
      </c>
      <c r="BZ57" s="2">
        <f t="shared" si="49"/>
        <v>85.879000000000005</v>
      </c>
      <c r="CA57" s="2">
        <f t="shared" si="50"/>
        <v>84.241</v>
      </c>
      <c r="CB57" s="2">
        <f t="shared" si="51"/>
        <v>81.152000000000001</v>
      </c>
      <c r="CC57" s="2">
        <f t="shared" si="52"/>
        <v>78.578000000000003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85.413564633041361</v>
      </c>
      <c r="DL57" s="2">
        <f t="shared" si="161"/>
        <v>88.55648588715124</v>
      </c>
      <c r="DM57" s="2">
        <f t="shared" si="161"/>
        <v>88.193823677173611</v>
      </c>
      <c r="DN57" s="2">
        <f t="shared" si="161"/>
        <v>87.934177700348428</v>
      </c>
      <c r="DO57" s="2">
        <f t="shared" si="161"/>
        <v>88.070936120789781</v>
      </c>
      <c r="DP57" s="2">
        <f t="shared" si="161"/>
        <v>88.800677438840211</v>
      </c>
      <c r="DQ57" s="2">
        <f t="shared" si="161"/>
        <v>91.053102959830852</v>
      </c>
      <c r="DR57" s="2">
        <f t="shared" si="161"/>
        <v>94.572883418906684</v>
      </c>
      <c r="DS57" s="2">
        <f t="shared" si="161"/>
        <v>91.453693798449592</v>
      </c>
      <c r="DT57" s="2">
        <f t="shared" si="161"/>
        <v>88.309550739957714</v>
      </c>
      <c r="DU57" s="2">
        <f t="shared" si="161"/>
        <v>88.109402749642115</v>
      </c>
      <c r="DV57" s="2">
        <f t="shared" si="161"/>
        <v>87.890687254605865</v>
      </c>
      <c r="DW57" s="2">
        <f t="shared" si="161"/>
        <v>84.778235459662284</v>
      </c>
      <c r="DX57" s="2">
        <f t="shared" si="161"/>
        <v>82.846976266416505</v>
      </c>
      <c r="DY57" s="2">
        <f t="shared" si="161"/>
        <v>79.406660557184736</v>
      </c>
      <c r="EA57" s="2">
        <f t="shared" si="71"/>
        <v>80.134476250444749</v>
      </c>
      <c r="EB57" s="2">
        <f t="shared" si="72"/>
        <v>84.197893188248102</v>
      </c>
      <c r="EC57" s="2">
        <f t="shared" si="73"/>
        <v>82.378418357607686</v>
      </c>
      <c r="ED57" s="2">
        <f t="shared" si="74"/>
        <v>83.897180832594699</v>
      </c>
      <c r="EE57" s="2">
        <f t="shared" si="75"/>
        <v>83.686572385479693</v>
      </c>
      <c r="EF57" s="2">
        <f t="shared" si="76"/>
        <v>83.897696456977584</v>
      </c>
      <c r="EG57" s="2">
        <f t="shared" si="77"/>
        <v>84.268009882352928</v>
      </c>
      <c r="EH57" s="2">
        <f t="shared" si="78"/>
        <v>87.828180462993146</v>
      </c>
      <c r="EI57" s="2">
        <f t="shared" si="79"/>
        <v>82.21960102162808</v>
      </c>
      <c r="EJ57" s="2">
        <f t="shared" si="80"/>
        <v>82.699962215195683</v>
      </c>
      <c r="EK57" s="2">
        <f t="shared" si="81"/>
        <v>85.069933445438991</v>
      </c>
      <c r="EL57" s="2">
        <f t="shared" si="82"/>
        <v>84.622600920141082</v>
      </c>
      <c r="EM57" s="2">
        <f t="shared" si="83"/>
        <v>86.43311438793765</v>
      </c>
      <c r="EN57" s="2">
        <f t="shared" si="84"/>
        <v>75.826597583081579</v>
      </c>
      <c r="EO57" s="2">
        <f t="shared" si="85"/>
        <v>75.893441187194625</v>
      </c>
      <c r="EQ57" s="2">
        <f t="shared" si="86"/>
        <v>79.370456726974979</v>
      </c>
      <c r="ER57" s="2">
        <f t="shared" si="162"/>
        <v>83.367048895023714</v>
      </c>
      <c r="ES57" s="2">
        <f t="shared" si="162"/>
        <v>82.42813615175541</v>
      </c>
      <c r="ET57" s="2">
        <f t="shared" si="162"/>
        <v>83.40635403563968</v>
      </c>
      <c r="EU57" s="2">
        <f t="shared" si="162"/>
        <v>82.285342738791925</v>
      </c>
      <c r="EV57" s="2">
        <f t="shared" si="162"/>
        <v>82.427302555448406</v>
      </c>
      <c r="EW57" s="2">
        <f t="shared" si="162"/>
        <v>83.475853517616812</v>
      </c>
      <c r="EX57" s="2">
        <f t="shared" si="162"/>
        <v>85.851269109289561</v>
      </c>
      <c r="EY57" s="2">
        <f t="shared" si="162"/>
        <v>83.301715684134209</v>
      </c>
      <c r="EZ57" s="2">
        <f t="shared" si="162"/>
        <v>82.202282748384178</v>
      </c>
      <c r="FA57" s="2">
        <f t="shared" si="162"/>
        <v>84.111527600480585</v>
      </c>
      <c r="FB57" s="2">
        <f t="shared" si="162"/>
        <v>84.567002491050914</v>
      </c>
      <c r="FC57" s="2">
        <f t="shared" si="162"/>
        <v>86.108302446579657</v>
      </c>
      <c r="FD57" s="2">
        <f t="shared" si="162"/>
        <v>84.64491193029491</v>
      </c>
      <c r="FE57" s="2">
        <f t="shared" si="162"/>
        <v>88.475942548711174</v>
      </c>
      <c r="FG57" s="2">
        <f t="shared" si="88"/>
        <v>0.22738210849457682</v>
      </c>
      <c r="FH57" s="2">
        <f t="shared" si="163"/>
        <v>0.24878936784732711</v>
      </c>
      <c r="FI57" s="2">
        <f t="shared" si="163"/>
        <v>0.25445501800792442</v>
      </c>
      <c r="FJ57" s="2">
        <f t="shared" si="163"/>
        <v>0.26329502979383101</v>
      </c>
      <c r="FK57" s="2">
        <f t="shared" si="163"/>
        <v>0.25324827074238798</v>
      </c>
      <c r="FL57" s="2">
        <f t="shared" si="163"/>
        <v>0.22908916243757566</v>
      </c>
      <c r="FM57" s="2">
        <f t="shared" si="163"/>
        <v>0.21685299034136177</v>
      </c>
      <c r="FN57" s="2">
        <f t="shared" si="163"/>
        <v>0.2346070492152145</v>
      </c>
      <c r="FO57" s="2">
        <f t="shared" si="163"/>
        <v>0.22192070265747466</v>
      </c>
      <c r="FP57" s="2">
        <f t="shared" si="163"/>
        <v>0.20635745958140744</v>
      </c>
      <c r="FQ57" s="2">
        <f t="shared" si="163"/>
        <v>0.20221991469676898</v>
      </c>
      <c r="FR57" s="2">
        <f t="shared" si="163"/>
        <v>0.23313724090396831</v>
      </c>
      <c r="FS57" s="2">
        <f t="shared" si="163"/>
        <v>0.27155596970059015</v>
      </c>
      <c r="FT57" s="2">
        <f t="shared" si="163"/>
        <v>0.17880456238363099</v>
      </c>
      <c r="FU57" s="2">
        <f t="shared" si="163"/>
        <v>0.15456956690200455</v>
      </c>
      <c r="FW57" s="2">
        <f t="shared" si="112"/>
        <v>1.2480036786777276E-5</v>
      </c>
      <c r="FX57" s="2">
        <f t="shared" si="164"/>
        <v>1.4302623663728929E-5</v>
      </c>
      <c r="FY57" s="2">
        <f t="shared" si="165"/>
        <v>1.3811910203086767E-5</v>
      </c>
      <c r="FZ57" s="2">
        <f t="shared" si="166"/>
        <v>1.3516257971342473E-5</v>
      </c>
      <c r="GA57" s="2">
        <f t="shared" si="167"/>
        <v>1.2669447271077123E-5</v>
      </c>
      <c r="GB57" s="2">
        <f t="shared" si="168"/>
        <v>1.4386383334673197E-5</v>
      </c>
      <c r="GC57" s="2">
        <f t="shared" si="169"/>
        <v>1.6184171532275129E-5</v>
      </c>
      <c r="GD57" s="2">
        <f t="shared" si="170"/>
        <v>1.9282653917270931E-5</v>
      </c>
      <c r="GE57" s="2">
        <f t="shared" si="171"/>
        <v>1.8060399610944277E-5</v>
      </c>
      <c r="GF57" s="2">
        <f t="shared" si="172"/>
        <v>1.5682285081405253E-5</v>
      </c>
      <c r="GG57" s="2">
        <f t="shared" si="173"/>
        <v>1.3837395441164024E-5</v>
      </c>
      <c r="GH57" s="2">
        <f t="shared" si="174"/>
        <v>1.2249637172697763E-5</v>
      </c>
      <c r="GI57" s="2">
        <f t="shared" si="175"/>
        <v>1.2874412578291061E-5</v>
      </c>
      <c r="GJ57" s="2">
        <f t="shared" si="176"/>
        <v>1.0215667300224995E-5</v>
      </c>
      <c r="GK57" s="2">
        <f t="shared" si="177"/>
        <v>8.4334879340535438E-6</v>
      </c>
      <c r="GM57" s="86">
        <f t="shared" si="113"/>
        <v>4.9210654520981926E-5</v>
      </c>
      <c r="GN57" s="86">
        <f t="shared" si="178"/>
        <v>1.4600769801301065E-4</v>
      </c>
      <c r="GO57" s="86">
        <f t="shared" si="179"/>
        <v>1.3456778525928797E-4</v>
      </c>
      <c r="GP57" s="86">
        <f t="shared" si="180"/>
        <v>1.9467329879028437E-4</v>
      </c>
      <c r="GQ57" s="86">
        <f t="shared" si="181"/>
        <v>1.6906512283449603E-4</v>
      </c>
      <c r="GR57" s="86">
        <f t="shared" si="182"/>
        <v>4.8536666783166391E-5</v>
      </c>
      <c r="GS57" s="86">
        <f t="shared" si="183"/>
        <v>2.8774021026401441E-5</v>
      </c>
      <c r="GT57" s="86">
        <f t="shared" si="184"/>
        <v>5.0650476989158591E-5</v>
      </c>
      <c r="GU57" s="86">
        <f t="shared" si="185"/>
        <v>3.1253946452847004E-5</v>
      </c>
      <c r="GV57" s="86">
        <f t="shared" si="186"/>
        <v>1.4000743227144023E-5</v>
      </c>
      <c r="GW57" s="86">
        <f t="shared" si="187"/>
        <v>1.0318918394380491E-5</v>
      </c>
      <c r="GX57" s="86">
        <f t="shared" si="188"/>
        <v>7.8419799209558772E-5</v>
      </c>
      <c r="GY57" s="86">
        <f t="shared" si="189"/>
        <v>2.7416769633703108E-4</v>
      </c>
      <c r="GZ57" s="86">
        <f t="shared" si="190"/>
        <v>1.7960813919271182E-6</v>
      </c>
      <c r="HA57" s="86">
        <f t="shared" si="191"/>
        <v>1.9952097348954569E-8</v>
      </c>
      <c r="HC57" s="86">
        <f t="shared" si="145"/>
        <v>6.5047794152737264E-17</v>
      </c>
      <c r="HD57" s="86">
        <f t="shared" si="192"/>
        <v>2.3610701758588213E-14</v>
      </c>
      <c r="HE57" s="86">
        <f t="shared" si="193"/>
        <v>1.4527336627419886E-14</v>
      </c>
      <c r="HF57" s="86">
        <f t="shared" si="194"/>
        <v>6.3403301237441202E-15</v>
      </c>
      <c r="HG57" s="86">
        <f t="shared" si="195"/>
        <v>8.2380177376552894E-15</v>
      </c>
      <c r="HH57" s="86">
        <f t="shared" si="196"/>
        <v>2.5592079656958896E-14</v>
      </c>
      <c r="HI57" s="86">
        <f t="shared" si="197"/>
        <v>7.3430932294327729E-15</v>
      </c>
      <c r="HJ57" s="86">
        <f t="shared" si="198"/>
        <v>5.5336977735087164E-15</v>
      </c>
      <c r="HK57" s="86">
        <f t="shared" si="199"/>
        <v>1.569218802586363E-15</v>
      </c>
      <c r="HL57" s="86">
        <f t="shared" si="200"/>
        <v>5.6429435943675948E-16</v>
      </c>
      <c r="HM57" s="86">
        <f t="shared" si="201"/>
        <v>8.2981939719394332E-16</v>
      </c>
      <c r="HN57" s="86">
        <f t="shared" si="202"/>
        <v>2.5749520553046142E-14</v>
      </c>
      <c r="HO57" s="86">
        <f t="shared" si="203"/>
        <v>2.842623333046621E-14</v>
      </c>
      <c r="HP57" s="86">
        <f t="shared" si="204"/>
        <v>2.2931689838614763E-23</v>
      </c>
      <c r="HQ57" s="86">
        <f t="shared" si="205"/>
        <v>3.4390775014075194E-28</v>
      </c>
      <c r="HS57" s="86">
        <f t="shared" si="114"/>
        <v>2.4829942306461788E-48</v>
      </c>
      <c r="HT57" s="86">
        <f t="shared" si="206"/>
        <v>2.8241983896136396E-39</v>
      </c>
      <c r="HU57" s="86">
        <f t="shared" si="207"/>
        <v>2.2405728628767094E-41</v>
      </c>
      <c r="HV57" s="86">
        <f t="shared" si="208"/>
        <v>2.6654589909808515E-42</v>
      </c>
      <c r="HW57" s="86">
        <f t="shared" si="209"/>
        <v>1.0272810653345571E-41</v>
      </c>
      <c r="HX57" s="86">
        <f t="shared" si="210"/>
        <v>6.6461548618675241E-41</v>
      </c>
      <c r="HY57" s="86">
        <f t="shared" si="211"/>
        <v>2.0362488954051413E-42</v>
      </c>
      <c r="HZ57" s="86">
        <f t="shared" si="212"/>
        <v>2.0250264631703605E-43</v>
      </c>
      <c r="IA57" s="86">
        <f t="shared" si="213"/>
        <v>7.1164737477847307E-45</v>
      </c>
      <c r="IB57" s="86">
        <f t="shared" si="214"/>
        <v>2.7022927234500025E-46</v>
      </c>
      <c r="IC57" s="86">
        <f t="shared" si="215"/>
        <v>7.1726793050799526E-46</v>
      </c>
      <c r="ID57" s="86">
        <f t="shared" si="216"/>
        <v>3.0646673484375552E-40</v>
      </c>
      <c r="IE57" s="86">
        <f t="shared" si="217"/>
        <v>1.5575927342463224E-40</v>
      </c>
      <c r="IF57" s="86">
        <f t="shared" si="218"/>
        <v>2.0667448335027687E-24</v>
      </c>
      <c r="IG57" s="86">
        <f t="shared" si="219"/>
        <v>2.2498578435272364E-28</v>
      </c>
      <c r="II57" s="86">
        <f t="shared" si="115"/>
        <v>7.633304676129026E-257</v>
      </c>
      <c r="IJ57" s="86">
        <f t="shared" si="116"/>
        <v>8.0677610047683092E-203</v>
      </c>
      <c r="IK57" s="86">
        <f t="shared" si="117"/>
        <v>1.7111853618054658E-219</v>
      </c>
      <c r="IL57" s="86">
        <f t="shared" si="118"/>
        <v>4.6596608534923856E-227</v>
      </c>
      <c r="IM57" s="86">
        <f t="shared" si="119"/>
        <v>2.104390541242787E-222</v>
      </c>
      <c r="IN57" s="86">
        <f t="shared" si="120"/>
        <v>6.2560338065672048E-215</v>
      </c>
      <c r="IO57" s="86">
        <f t="shared" si="121"/>
        <v>4.2618882636937081E-220</v>
      </c>
      <c r="IP57" s="86">
        <f t="shared" si="122"/>
        <v>2.0210081939141941E-229</v>
      </c>
      <c r="IQ57" s="86">
        <f t="shared" si="123"/>
        <v>3.5496978604998237E-236</v>
      </c>
      <c r="IR57" s="86">
        <f t="shared" si="124"/>
        <v>2.8819400423231071E-242</v>
      </c>
      <c r="IS57" s="86">
        <f t="shared" si="125"/>
        <v>9.3737798346228212E-241</v>
      </c>
      <c r="IT57" s="86">
        <f t="shared" si="126"/>
        <v>4.1426243749867455E-210</v>
      </c>
      <c r="IU57" s="86">
        <f t="shared" si="127"/>
        <v>1.5700147319541659E-214</v>
      </c>
      <c r="IV57" s="86">
        <f t="shared" si="128"/>
        <v>2.5323767505840836E-158</v>
      </c>
      <c r="IW57" s="86">
        <f t="shared" si="129"/>
        <v>5.4146616838198495E-142</v>
      </c>
      <c r="IY57" s="86">
        <f t="shared" si="130"/>
        <v>4.9210654521046972E-5</v>
      </c>
      <c r="IZ57" s="86">
        <f t="shared" si="131"/>
        <v>1.4600769803662134E-4</v>
      </c>
      <c r="JA57" s="86">
        <f t="shared" si="132"/>
        <v>1.3456778527381531E-4</v>
      </c>
      <c r="JB57" s="86">
        <f t="shared" si="133"/>
        <v>1.946732987966247E-4</v>
      </c>
      <c r="JC57" s="86">
        <f t="shared" si="134"/>
        <v>1.6906512284273404E-4</v>
      </c>
      <c r="JD57" s="86">
        <f t="shared" si="135"/>
        <v>4.8536666808758469E-5</v>
      </c>
      <c r="JE57" s="86">
        <f t="shared" si="136"/>
        <v>2.8774021033744536E-5</v>
      </c>
      <c r="JF57" s="86">
        <f t="shared" si="137"/>
        <v>5.0650476994692291E-5</v>
      </c>
      <c r="JG57" s="86">
        <f t="shared" si="138"/>
        <v>3.1253946454416224E-5</v>
      </c>
      <c r="JH57" s="86">
        <f t="shared" si="139"/>
        <v>1.4000743227708318E-5</v>
      </c>
      <c r="JI57" s="86">
        <f t="shared" si="140"/>
        <v>1.0318918395210311E-5</v>
      </c>
      <c r="JJ57" s="86">
        <f t="shared" si="141"/>
        <v>7.8419799235308289E-5</v>
      </c>
      <c r="JK57" s="86">
        <f t="shared" si="142"/>
        <v>2.7416769636545729E-4</v>
      </c>
      <c r="JL57" s="86">
        <f t="shared" si="143"/>
        <v>1.7960813919271182E-6</v>
      </c>
      <c r="JM57" s="86">
        <f t="shared" si="144"/>
        <v>1.9952097348954569E-8</v>
      </c>
    </row>
    <row r="58" spans="2:273" x14ac:dyDescent="0.25">
      <c r="B58" s="2">
        <v>31</v>
      </c>
      <c r="C58" s="37">
        <v>84.617000000000004</v>
      </c>
      <c r="D58" s="37">
        <v>87.915000000000006</v>
      </c>
      <c r="E58" s="37">
        <v>87.796999999999997</v>
      </c>
      <c r="F58" s="37">
        <v>87.593000000000004</v>
      </c>
      <c r="G58" s="37">
        <v>87.867000000000004</v>
      </c>
      <c r="H58" s="37">
        <v>88.066000000000003</v>
      </c>
      <c r="I58" s="37">
        <v>90.23</v>
      </c>
      <c r="J58" s="37">
        <v>93.507999999999996</v>
      </c>
      <c r="K58" s="37">
        <v>90.245999999999995</v>
      </c>
      <c r="L58" s="37">
        <v>86.688999999999993</v>
      </c>
      <c r="M58" s="37">
        <v>86.59</v>
      </c>
      <c r="N58" s="37">
        <v>86.620999999999995</v>
      </c>
      <c r="O58" s="37">
        <v>83.638000000000005</v>
      </c>
      <c r="P58" s="37">
        <v>81.5</v>
      </c>
      <c r="Q58" s="37">
        <v>79.332999999999998</v>
      </c>
      <c r="S58" s="4">
        <f t="shared" si="8"/>
        <v>84.311333726655988</v>
      </c>
      <c r="T58" s="4">
        <f t="shared" si="9"/>
        <v>87.698103987845982</v>
      </c>
      <c r="U58" s="4">
        <f t="shared" si="10"/>
        <v>86.920768158010645</v>
      </c>
      <c r="V58" s="4">
        <f t="shared" si="11"/>
        <v>87.154639015410453</v>
      </c>
      <c r="W58" s="4">
        <f t="shared" si="12"/>
        <v>87.227399514225269</v>
      </c>
      <c r="X58" s="4">
        <f t="shared" si="13"/>
        <v>87.799655664075004</v>
      </c>
      <c r="Y58" s="4">
        <f t="shared" si="14"/>
        <v>89.615626292653801</v>
      </c>
      <c r="Z58" s="4">
        <f t="shared" si="15"/>
        <v>93.04903291148598</v>
      </c>
      <c r="AA58" s="4">
        <f t="shared" si="16"/>
        <v>89.424432370680819</v>
      </c>
      <c r="AB58" s="4">
        <f t="shared" si="17"/>
        <v>87.229735162836747</v>
      </c>
      <c r="AC58" s="4">
        <f t="shared" si="18"/>
        <v>87.629060449657231</v>
      </c>
      <c r="AD58" s="4">
        <f t="shared" si="19"/>
        <v>87.286803143858052</v>
      </c>
      <c r="AE58" s="4">
        <f t="shared" si="20"/>
        <v>85.670379570154381</v>
      </c>
      <c r="AF58" s="4">
        <f t="shared" si="21"/>
        <v>81.648606076001272</v>
      </c>
      <c r="AG58" s="4">
        <f t="shared" si="22"/>
        <v>78.92808829560569</v>
      </c>
      <c r="AI58" s="4">
        <f t="shared" si="23"/>
        <v>0.3056662733440163</v>
      </c>
      <c r="AJ58" s="4">
        <f t="shared" si="24"/>
        <v>0.21689601215402377</v>
      </c>
      <c r="AK58" s="4">
        <f t="shared" si="25"/>
        <v>0.87623184198935178</v>
      </c>
      <c r="AL58" s="4">
        <f t="shared" si="26"/>
        <v>0.43836098458955064</v>
      </c>
      <c r="AM58" s="4">
        <f t="shared" si="27"/>
        <v>0.63960048577473572</v>
      </c>
      <c r="AN58" s="4">
        <f t="shared" si="28"/>
        <v>0.26634433592499818</v>
      </c>
      <c r="AO58" s="4">
        <f t="shared" si="29"/>
        <v>0.61437370734620345</v>
      </c>
      <c r="AP58" s="4">
        <f t="shared" si="30"/>
        <v>0.45896708851401513</v>
      </c>
      <c r="AQ58" s="4">
        <f t="shared" si="31"/>
        <v>0.82156762931917626</v>
      </c>
      <c r="AR58" s="4">
        <f t="shared" si="32"/>
        <v>-0.5407351628367536</v>
      </c>
      <c r="AS58" s="4">
        <f t="shared" si="33"/>
        <v>-1.039060449657228</v>
      </c>
      <c r="AT58" s="4">
        <f t="shared" si="34"/>
        <v>-0.6658031438580565</v>
      </c>
      <c r="AU58" s="4">
        <f t="shared" si="35"/>
        <v>-2.0323795701543759</v>
      </c>
      <c r="AV58" s="4">
        <f t="shared" si="146"/>
        <v>-0.14860607600127196</v>
      </c>
      <c r="AW58" s="4">
        <f t="shared" si="146"/>
        <v>0.40491170439430846</v>
      </c>
      <c r="AY58" s="2">
        <f t="shared" si="96"/>
        <v>84.241284953498948</v>
      </c>
      <c r="AZ58" s="2">
        <f t="shared" si="147"/>
        <v>87.505892967400186</v>
      </c>
      <c r="BA58" s="2">
        <f t="shared" si="148"/>
        <v>86.739512129464686</v>
      </c>
      <c r="BB58" s="2">
        <f t="shared" si="149"/>
        <v>86.909507146846678</v>
      </c>
      <c r="BC58" s="2">
        <f t="shared" si="150"/>
        <v>87.009949068249952</v>
      </c>
      <c r="BD58" s="2">
        <f t="shared" si="151"/>
        <v>87.725786560036838</v>
      </c>
      <c r="BE58" s="2">
        <f t="shared" si="152"/>
        <v>89.570144090873029</v>
      </c>
      <c r="BF58" s="2">
        <f t="shared" si="153"/>
        <v>92.974137911347498</v>
      </c>
      <c r="BG58" s="2">
        <f t="shared" si="154"/>
        <v>89.374228111306238</v>
      </c>
      <c r="BH58" s="2">
        <f t="shared" si="155"/>
        <v>87.205155418221963</v>
      </c>
      <c r="BI58" s="2">
        <f t="shared" si="156"/>
        <v>87.610282334030657</v>
      </c>
      <c r="BJ58" s="2">
        <f t="shared" si="157"/>
        <v>87.170766790457009</v>
      </c>
      <c r="BK58" s="2">
        <f t="shared" si="158"/>
        <v>85.344838884153134</v>
      </c>
      <c r="BL58" s="2">
        <f t="shared" si="159"/>
        <v>81.644731028120944</v>
      </c>
      <c r="BM58" s="2">
        <f t="shared" si="160"/>
        <v>78.928033679908296</v>
      </c>
      <c r="BO58" s="2">
        <f t="shared" si="38"/>
        <v>84.617000000000004</v>
      </c>
      <c r="BP58" s="2">
        <f t="shared" si="39"/>
        <v>87.915000000000006</v>
      </c>
      <c r="BQ58" s="2">
        <f t="shared" si="40"/>
        <v>87.796999999999997</v>
      </c>
      <c r="BR58" s="2">
        <f t="shared" si="41"/>
        <v>87.593000000000004</v>
      </c>
      <c r="BS58" s="2">
        <f t="shared" si="42"/>
        <v>87.867000000000004</v>
      </c>
      <c r="BT58" s="2">
        <f t="shared" si="43"/>
        <v>88.066000000000003</v>
      </c>
      <c r="BU58" s="2">
        <f t="shared" si="44"/>
        <v>90.23</v>
      </c>
      <c r="BV58" s="2">
        <f t="shared" si="45"/>
        <v>93.507999999999996</v>
      </c>
      <c r="BW58" s="2">
        <f t="shared" si="46"/>
        <v>90.245999999999995</v>
      </c>
      <c r="BX58" s="2">
        <f t="shared" si="47"/>
        <v>86.688999999999993</v>
      </c>
      <c r="BY58" s="2">
        <f t="shared" si="48"/>
        <v>86.59</v>
      </c>
      <c r="BZ58" s="2">
        <f t="shared" si="49"/>
        <v>86.620999999999995</v>
      </c>
      <c r="CA58" s="2">
        <f t="shared" si="50"/>
        <v>83.638000000000005</v>
      </c>
      <c r="CB58" s="2">
        <f t="shared" si="51"/>
        <v>81.5</v>
      </c>
      <c r="CC58" s="2">
        <f t="shared" si="52"/>
        <v>79.332999999999998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85.595082150407706</v>
      </c>
      <c r="DL58" s="2">
        <f t="shared" si="161"/>
        <v>88.746151068254875</v>
      </c>
      <c r="DM58" s="2">
        <f t="shared" si="161"/>
        <v>88.406481808605434</v>
      </c>
      <c r="DN58" s="2">
        <f t="shared" si="161"/>
        <v>88.133834494773524</v>
      </c>
      <c r="DO58" s="2">
        <f t="shared" si="161"/>
        <v>88.289180023228809</v>
      </c>
      <c r="DP58" s="2">
        <f t="shared" si="161"/>
        <v>89.011509815765621</v>
      </c>
      <c r="DQ58" s="2">
        <f t="shared" si="161"/>
        <v>91.214473361522181</v>
      </c>
      <c r="DR58" s="2">
        <f t="shared" si="161"/>
        <v>94.749725762609486</v>
      </c>
      <c r="DS58" s="2">
        <f t="shared" si="161"/>
        <v>91.638513389711051</v>
      </c>
      <c r="DT58" s="2">
        <f t="shared" si="161"/>
        <v>88.519938387194202</v>
      </c>
      <c r="DU58" s="2">
        <f t="shared" si="161"/>
        <v>88.352559949220748</v>
      </c>
      <c r="DV58" s="2">
        <f t="shared" si="161"/>
        <v>88.059027182120204</v>
      </c>
      <c r="DW58" s="2">
        <f t="shared" si="161"/>
        <v>84.956088836772977</v>
      </c>
      <c r="DX58" s="2">
        <f t="shared" si="161"/>
        <v>83.03648377110693</v>
      </c>
      <c r="DY58" s="2">
        <f t="shared" si="161"/>
        <v>79.536928519061576</v>
      </c>
      <c r="EA58" s="2">
        <f t="shared" si="71"/>
        <v>80.046036366360184</v>
      </c>
      <c r="EB58" s="2">
        <f t="shared" si="72"/>
        <v>84.090538052230698</v>
      </c>
      <c r="EC58" s="2">
        <f t="shared" si="73"/>
        <v>82.285095878524956</v>
      </c>
      <c r="ED58" s="2">
        <f t="shared" si="74"/>
        <v>83.785263154424854</v>
      </c>
      <c r="EE58" s="2">
        <f t="shared" si="75"/>
        <v>83.569859442523779</v>
      </c>
      <c r="EF58" s="2">
        <f t="shared" si="76"/>
        <v>83.779970354302236</v>
      </c>
      <c r="EG58" s="2">
        <f t="shared" si="77"/>
        <v>84.154353176470579</v>
      </c>
      <c r="EH58" s="2">
        <f t="shared" si="78"/>
        <v>87.691241591131401</v>
      </c>
      <c r="EI58" s="2">
        <f t="shared" si="79"/>
        <v>82.133828962069344</v>
      </c>
      <c r="EJ58" s="2">
        <f t="shared" si="80"/>
        <v>82.59351698188766</v>
      </c>
      <c r="EK58" s="2">
        <f t="shared" si="81"/>
        <v>84.939645098896804</v>
      </c>
      <c r="EL58" s="2">
        <f t="shared" si="82"/>
        <v>84.506082195091395</v>
      </c>
      <c r="EM58" s="2">
        <f t="shared" si="83"/>
        <v>86.295913110145676</v>
      </c>
      <c r="EN58" s="2">
        <f t="shared" si="84"/>
        <v>75.814741389728113</v>
      </c>
      <c r="EO58" s="2">
        <f t="shared" si="85"/>
        <v>75.889985488222848</v>
      </c>
      <c r="EQ58" s="2">
        <f t="shared" si="86"/>
        <v>79.291307078831352</v>
      </c>
      <c r="ER58" s="2">
        <f t="shared" si="162"/>
        <v>83.27022027238165</v>
      </c>
      <c r="ES58" s="2">
        <f t="shared" si="162"/>
        <v>82.334149699333878</v>
      </c>
      <c r="ET58" s="2">
        <f t="shared" si="162"/>
        <v>83.30066469226955</v>
      </c>
      <c r="EU58" s="2">
        <f t="shared" si="162"/>
        <v>82.186416450110698</v>
      </c>
      <c r="EV58" s="2">
        <f t="shared" si="162"/>
        <v>82.3285149469624</v>
      </c>
      <c r="EW58" s="2">
        <f t="shared" si="162"/>
        <v>83.37250709735568</v>
      </c>
      <c r="EX58" s="2">
        <f t="shared" si="162"/>
        <v>85.740571496195685</v>
      </c>
      <c r="EY58" s="2">
        <f t="shared" si="162"/>
        <v>83.201721551489314</v>
      </c>
      <c r="EZ58" s="2">
        <f t="shared" si="162"/>
        <v>82.102305636554931</v>
      </c>
      <c r="FA58" s="2">
        <f t="shared" si="162"/>
        <v>83.993630457234829</v>
      </c>
      <c r="FB58" s="2">
        <f t="shared" si="162"/>
        <v>84.451145410088415</v>
      </c>
      <c r="FC58" s="2">
        <f t="shared" si="162"/>
        <v>85.975272958614084</v>
      </c>
      <c r="FD58" s="2">
        <f t="shared" si="162"/>
        <v>84.53723042895443</v>
      </c>
      <c r="FE58" s="2">
        <f t="shared" si="162"/>
        <v>88.32914196011771</v>
      </c>
      <c r="FG58" s="2">
        <f t="shared" si="88"/>
        <v>0.24396750753632807</v>
      </c>
      <c r="FH58" s="2">
        <f t="shared" si="163"/>
        <v>0.26639783675270107</v>
      </c>
      <c r="FI58" s="2">
        <f t="shared" si="163"/>
        <v>0.27231911875411019</v>
      </c>
      <c r="FJ58" s="2">
        <f t="shared" si="163"/>
        <v>0.28154537898235549</v>
      </c>
      <c r="FK58" s="2">
        <f t="shared" si="163"/>
        <v>0.27105845315040072</v>
      </c>
      <c r="FL58" s="2">
        <f t="shared" si="163"/>
        <v>0.24575946897801654</v>
      </c>
      <c r="FM58" s="2">
        <f t="shared" si="163"/>
        <v>0.23290189872849637</v>
      </c>
      <c r="FN58" s="2">
        <f t="shared" si="163"/>
        <v>0.2515478628508987</v>
      </c>
      <c r="FO58" s="2">
        <f t="shared" si="163"/>
        <v>0.2382305738718643</v>
      </c>
      <c r="FP58" s="2">
        <f t="shared" si="163"/>
        <v>0.22184965134091789</v>
      </c>
      <c r="FQ58" s="2">
        <f t="shared" si="163"/>
        <v>0.21748660439740555</v>
      </c>
      <c r="FR58" s="2">
        <f t="shared" si="163"/>
        <v>0.25000658806306325</v>
      </c>
      <c r="FS58" s="2">
        <f t="shared" si="163"/>
        <v>0.29015340401073791</v>
      </c>
      <c r="FT58" s="2">
        <f t="shared" si="163"/>
        <v>0.19273055894588506</v>
      </c>
      <c r="FU58" s="2">
        <f t="shared" si="163"/>
        <v>0.16699187798574863</v>
      </c>
      <c r="FW58" s="2">
        <f t="shared" si="112"/>
        <v>1.3684071747439885E-5</v>
      </c>
      <c r="FX58" s="2">
        <f t="shared" si="164"/>
        <v>1.5682493354783692E-5</v>
      </c>
      <c r="FY58" s="2">
        <f t="shared" si="165"/>
        <v>1.514443820407863E-5</v>
      </c>
      <c r="FZ58" s="2">
        <f t="shared" si="166"/>
        <v>1.4820262833042327E-5</v>
      </c>
      <c r="GA58" s="2">
        <f t="shared" si="167"/>
        <v>1.389175570967572E-5</v>
      </c>
      <c r="GB58" s="2">
        <f t="shared" si="168"/>
        <v>1.5774333753488332E-5</v>
      </c>
      <c r="GC58" s="2">
        <f t="shared" si="169"/>
        <v>1.7745563499508909E-5</v>
      </c>
      <c r="GD58" s="2">
        <f t="shared" si="170"/>
        <v>2.1142970250618027E-5</v>
      </c>
      <c r="GE58" s="2">
        <f t="shared" si="171"/>
        <v>1.9802799881946111E-5</v>
      </c>
      <c r="GF58" s="2">
        <f t="shared" si="172"/>
        <v>1.719525764106208E-5</v>
      </c>
      <c r="GG58" s="2">
        <f t="shared" si="173"/>
        <v>1.5172382137411834E-5</v>
      </c>
      <c r="GH58" s="2">
        <f t="shared" si="174"/>
        <v>1.3431444196939865E-5</v>
      </c>
      <c r="GI58" s="2">
        <f t="shared" si="175"/>
        <v>1.4116495146147652E-5</v>
      </c>
      <c r="GJ58" s="2">
        <f t="shared" si="176"/>
        <v>1.1201245413923651E-5</v>
      </c>
      <c r="GK58" s="2">
        <f t="shared" si="177"/>
        <v>9.2471281132217928E-6</v>
      </c>
      <c r="GM58" s="86">
        <f t="shared" si="113"/>
        <v>8.0829949400747331E-5</v>
      </c>
      <c r="GN58" s="86">
        <f t="shared" si="178"/>
        <v>2.2460649851444039E-4</v>
      </c>
      <c r="GO58" s="86">
        <f t="shared" si="179"/>
        <v>2.1136907604200889E-4</v>
      </c>
      <c r="GP58" s="86">
        <f t="shared" si="180"/>
        <v>2.9907513427080535E-4</v>
      </c>
      <c r="GQ58" s="86">
        <f t="shared" si="181"/>
        <v>2.5836077980579536E-4</v>
      </c>
      <c r="GR58" s="86">
        <f t="shared" si="182"/>
        <v>8.0146000815532512E-5</v>
      </c>
      <c r="GS58" s="86">
        <f t="shared" si="183"/>
        <v>4.8602730398559573E-5</v>
      </c>
      <c r="GT58" s="86">
        <f t="shared" si="184"/>
        <v>8.435700734055032E-5</v>
      </c>
      <c r="GU58" s="86">
        <f t="shared" si="185"/>
        <v>5.3007464912576735E-5</v>
      </c>
      <c r="GV58" s="86">
        <f t="shared" si="186"/>
        <v>2.4672441898566418E-5</v>
      </c>
      <c r="GW58" s="86">
        <f t="shared" si="187"/>
        <v>1.8507141958563669E-5</v>
      </c>
      <c r="GX58" s="86">
        <f t="shared" si="188"/>
        <v>1.2450616285278936E-4</v>
      </c>
      <c r="GY58" s="86">
        <f t="shared" si="189"/>
        <v>4.1198504899771416E-4</v>
      </c>
      <c r="GZ58" s="86">
        <f t="shared" si="190"/>
        <v>3.5238231784501731E-6</v>
      </c>
      <c r="HA58" s="86">
        <f t="shared" si="191"/>
        <v>5.2181884075684008E-8</v>
      </c>
      <c r="HC58" s="86">
        <f t="shared" si="145"/>
        <v>2.2672601065228977E-16</v>
      </c>
      <c r="HD58" s="86">
        <f t="shared" si="192"/>
        <v>6.5953682167120037E-14</v>
      </c>
      <c r="HE58" s="86">
        <f t="shared" si="193"/>
        <v>4.2518105660297724E-14</v>
      </c>
      <c r="HF58" s="86">
        <f t="shared" si="194"/>
        <v>1.9138348160420727E-14</v>
      </c>
      <c r="HG58" s="86">
        <f t="shared" si="195"/>
        <v>2.4322433384554423E-14</v>
      </c>
      <c r="HH58" s="86">
        <f t="shared" si="196"/>
        <v>7.3621957934153875E-14</v>
      </c>
      <c r="HI58" s="86">
        <f t="shared" si="197"/>
        <v>2.2119893011574443E-14</v>
      </c>
      <c r="HJ58" s="86">
        <f t="shared" si="198"/>
        <v>1.745867117517424E-14</v>
      </c>
      <c r="HK58" s="86">
        <f t="shared" si="199"/>
        <v>5.1153324717260661E-15</v>
      </c>
      <c r="HL58" s="86">
        <f t="shared" si="200"/>
        <v>1.8732885056262542E-15</v>
      </c>
      <c r="HM58" s="86">
        <f t="shared" si="201"/>
        <v>2.6900963125325566E-15</v>
      </c>
      <c r="HN58" s="86">
        <f t="shared" si="202"/>
        <v>7.2118882842203666E-14</v>
      </c>
      <c r="HO58" s="86">
        <f t="shared" si="203"/>
        <v>8.0709112548601553E-14</v>
      </c>
      <c r="HP58" s="86">
        <f t="shared" si="204"/>
        <v>1.386835364322773E-22</v>
      </c>
      <c r="HQ58" s="86">
        <f t="shared" si="205"/>
        <v>3.2201224200600409E-27</v>
      </c>
      <c r="HS58" s="86">
        <f t="shared" si="114"/>
        <v>2.3108548816285544E-47</v>
      </c>
      <c r="HT58" s="86">
        <f t="shared" si="206"/>
        <v>1.7101441373493005E-38</v>
      </c>
      <c r="HU58" s="86">
        <f t="shared" si="207"/>
        <v>1.5271900169937565E-40</v>
      </c>
      <c r="HV58" s="86">
        <f t="shared" si="208"/>
        <v>1.9131170506652442E-41</v>
      </c>
      <c r="HW58" s="86">
        <f t="shared" si="209"/>
        <v>7.0452149695911698E-41</v>
      </c>
      <c r="HX58" s="86">
        <f t="shared" si="210"/>
        <v>4.4201485690173331E-40</v>
      </c>
      <c r="HY58" s="86">
        <f t="shared" si="211"/>
        <v>1.4670226586863075E-41</v>
      </c>
      <c r="HZ58" s="86">
        <f t="shared" si="212"/>
        <v>1.6105864401593181E-42</v>
      </c>
      <c r="IA58" s="86">
        <f t="shared" si="213"/>
        <v>5.9733861687456763E-44</v>
      </c>
      <c r="IB58" s="86">
        <f t="shared" si="214"/>
        <v>2.3481105676577197E-45</v>
      </c>
      <c r="IC58" s="86">
        <f t="shared" si="215"/>
        <v>5.9828500439138847E-45</v>
      </c>
      <c r="ID58" s="86">
        <f t="shared" si="216"/>
        <v>1.9126404553441708E-39</v>
      </c>
      <c r="IE58" s="86">
        <f t="shared" si="217"/>
        <v>1.0061342101243179E-39</v>
      </c>
      <c r="IF58" s="86">
        <f t="shared" si="218"/>
        <v>5.946363513540644E-24</v>
      </c>
      <c r="IG58" s="86">
        <f t="shared" si="219"/>
        <v>7.7072411714456565E-28</v>
      </c>
      <c r="II58" s="86">
        <f t="shared" si="115"/>
        <v>1.0494866809871497E-252</v>
      </c>
      <c r="IJ58" s="86">
        <f t="shared" si="116"/>
        <v>1.6135891044849805E-199</v>
      </c>
      <c r="IK58" s="86">
        <f t="shared" si="117"/>
        <v>6.268198263399693E-216</v>
      </c>
      <c r="IL58" s="86">
        <f t="shared" si="118"/>
        <v>2.2336267846701239E-223</v>
      </c>
      <c r="IM58" s="86">
        <f t="shared" si="119"/>
        <v>8.0741221603407146E-219</v>
      </c>
      <c r="IN58" s="86">
        <f t="shared" si="120"/>
        <v>1.9866172771753054E-211</v>
      </c>
      <c r="IO58" s="86">
        <f t="shared" si="121"/>
        <v>1.7966728937427261E-216</v>
      </c>
      <c r="IP58" s="86">
        <f t="shared" si="122"/>
        <v>1.3997820806824969E-225</v>
      </c>
      <c r="IQ58" s="86">
        <f t="shared" si="123"/>
        <v>3.0276347829089274E-232</v>
      </c>
      <c r="IR58" s="86">
        <f t="shared" si="124"/>
        <v>2.763980348859987E-238</v>
      </c>
      <c r="IS58" s="86">
        <f t="shared" si="125"/>
        <v>7.6671035232232898E-237</v>
      </c>
      <c r="IT58" s="86">
        <f t="shared" si="126"/>
        <v>9.803721277466967E-207</v>
      </c>
      <c r="IU58" s="86">
        <f t="shared" si="127"/>
        <v>4.5375748399582948E-211</v>
      </c>
      <c r="IV58" s="86">
        <f t="shared" si="128"/>
        <v>7.920253825242296E-156</v>
      </c>
      <c r="IW58" s="86">
        <f t="shared" si="129"/>
        <v>8.5490426736523171E-140</v>
      </c>
      <c r="IY58" s="86">
        <f t="shared" si="130"/>
        <v>8.0829949400974051E-5</v>
      </c>
      <c r="IZ58" s="86">
        <f t="shared" si="131"/>
        <v>2.2460649858039406E-4</v>
      </c>
      <c r="JA58" s="86">
        <f t="shared" si="132"/>
        <v>2.1136907608452699E-4</v>
      </c>
      <c r="JB58" s="86">
        <f t="shared" si="133"/>
        <v>2.9907513428994369E-4</v>
      </c>
      <c r="JC58" s="86">
        <f t="shared" si="134"/>
        <v>2.5836077983011781E-4</v>
      </c>
      <c r="JD58" s="86">
        <f t="shared" si="135"/>
        <v>8.0146000889154474E-5</v>
      </c>
      <c r="JE58" s="86">
        <f t="shared" si="136"/>
        <v>4.8602730420679466E-5</v>
      </c>
      <c r="JF58" s="86">
        <f t="shared" si="137"/>
        <v>8.4357007358008997E-5</v>
      </c>
      <c r="JG58" s="86">
        <f t="shared" si="138"/>
        <v>5.3007464917692068E-5</v>
      </c>
      <c r="JH58" s="86">
        <f t="shared" si="139"/>
        <v>2.4672441900439706E-5</v>
      </c>
      <c r="JI58" s="86">
        <f t="shared" si="140"/>
        <v>1.8507141961253765E-5</v>
      </c>
      <c r="JJ58" s="86">
        <f t="shared" si="141"/>
        <v>1.2450616292490824E-4</v>
      </c>
      <c r="JK58" s="86">
        <f t="shared" si="142"/>
        <v>4.1198504907842326E-4</v>
      </c>
      <c r="JL58" s="86">
        <f t="shared" si="143"/>
        <v>3.5238231784501731E-6</v>
      </c>
      <c r="JM58" s="86">
        <f t="shared" si="144"/>
        <v>5.2181884075684008E-8</v>
      </c>
    </row>
    <row r="59" spans="2:273" x14ac:dyDescent="0.25">
      <c r="B59" s="2">
        <v>32</v>
      </c>
      <c r="C59" s="37">
        <v>84.978999999999999</v>
      </c>
      <c r="D59" s="37">
        <v>87.474999999999994</v>
      </c>
      <c r="E59" s="37">
        <v>88.593000000000004</v>
      </c>
      <c r="F59" s="37">
        <v>88.763000000000005</v>
      </c>
      <c r="G59" s="37">
        <v>88.35</v>
      </c>
      <c r="H59" s="37">
        <v>88.343999999999994</v>
      </c>
      <c r="I59" s="37">
        <v>90.459000000000003</v>
      </c>
      <c r="J59" s="37">
        <v>94</v>
      </c>
      <c r="K59" s="37">
        <v>90.902000000000001</v>
      </c>
      <c r="L59" s="37">
        <v>87.852000000000004</v>
      </c>
      <c r="M59" s="37">
        <v>86.671999999999997</v>
      </c>
      <c r="N59" s="37">
        <v>87</v>
      </c>
      <c r="O59" s="37">
        <v>84.793000000000006</v>
      </c>
      <c r="P59" s="37">
        <v>82.283000000000001</v>
      </c>
      <c r="Q59" s="37">
        <v>79.066999999999993</v>
      </c>
      <c r="S59" s="4">
        <f t="shared" si="8"/>
        <v>84.366287298176729</v>
      </c>
      <c r="T59" s="4">
        <f t="shared" si="9"/>
        <v>87.810200586497828</v>
      </c>
      <c r="U59" s="4">
        <f t="shared" si="10"/>
        <v>87.022776473161372</v>
      </c>
      <c r="V59" s="4">
        <f t="shared" si="11"/>
        <v>87.295237745943183</v>
      </c>
      <c r="W59" s="4">
        <f t="shared" si="12"/>
        <v>87.363631427930002</v>
      </c>
      <c r="X59" s="4">
        <f t="shared" si="13"/>
        <v>87.875839292869287</v>
      </c>
      <c r="Y59" s="4">
        <f t="shared" si="14"/>
        <v>89.617533137211169</v>
      </c>
      <c r="Z59" s="4">
        <f t="shared" si="15"/>
        <v>93.060918931644196</v>
      </c>
      <c r="AA59" s="4">
        <f t="shared" si="16"/>
        <v>89.408933020240156</v>
      </c>
      <c r="AB59" s="4">
        <f t="shared" si="17"/>
        <v>87.284950485543064</v>
      </c>
      <c r="AC59" s="4">
        <f t="shared" si="18"/>
        <v>87.743575299408548</v>
      </c>
      <c r="AD59" s="4">
        <f t="shared" si="19"/>
        <v>87.377383600509333</v>
      </c>
      <c r="AE59" s="4">
        <f t="shared" si="20"/>
        <v>85.922262022353195</v>
      </c>
      <c r="AF59" s="4">
        <f t="shared" si="21"/>
        <v>81.693308015056289</v>
      </c>
      <c r="AG59" s="4">
        <f t="shared" si="22"/>
        <v>78.986180882433686</v>
      </c>
      <c r="AI59" s="4">
        <f t="shared" si="23"/>
        <v>0.61271270182326987</v>
      </c>
      <c r="AJ59" s="4">
        <f t="shared" si="24"/>
        <v>-0.3352005864978338</v>
      </c>
      <c r="AK59" s="4">
        <f t="shared" si="25"/>
        <v>1.5702235268386318</v>
      </c>
      <c r="AL59" s="4">
        <f t="shared" si="26"/>
        <v>1.4677622540568223</v>
      </c>
      <c r="AM59" s="4">
        <f t="shared" si="27"/>
        <v>0.98636857206999196</v>
      </c>
      <c r="AN59" s="4">
        <f t="shared" si="28"/>
        <v>0.46816070713070701</v>
      </c>
      <c r="AO59" s="4">
        <f t="shared" si="29"/>
        <v>0.84146686278883465</v>
      </c>
      <c r="AP59" s="4">
        <f t="shared" si="30"/>
        <v>0.9390810683558044</v>
      </c>
      <c r="AQ59" s="4">
        <f t="shared" si="31"/>
        <v>1.4930669797598455</v>
      </c>
      <c r="AR59" s="4">
        <f t="shared" si="32"/>
        <v>0.56704951445694007</v>
      </c>
      <c r="AS59" s="4">
        <f t="shared" si="33"/>
        <v>-1.0715752994085506</v>
      </c>
      <c r="AT59" s="4">
        <f t="shared" si="34"/>
        <v>-0.37738360050933295</v>
      </c>
      <c r="AU59" s="4">
        <f t="shared" si="35"/>
        <v>-1.1292620223531884</v>
      </c>
      <c r="AV59" s="4">
        <f t="shared" ref="AV59:AW74" si="220">IF(OR($B59 &lt; P$230, $B59 &gt; P$233), 0, P59-AF59)</f>
        <v>0.58969198494371255</v>
      </c>
      <c r="AW59" s="4">
        <f t="shared" si="220"/>
        <v>8.0819117566306886E-2</v>
      </c>
      <c r="AY59" s="2">
        <f t="shared" si="96"/>
        <v>84.255772015999085</v>
      </c>
      <c r="AZ59" s="2">
        <f t="shared" si="147"/>
        <v>87.525390811218443</v>
      </c>
      <c r="BA59" s="2">
        <f t="shared" si="148"/>
        <v>86.749111674046034</v>
      </c>
      <c r="BB59" s="2">
        <f t="shared" si="149"/>
        <v>86.932901496917893</v>
      </c>
      <c r="BC59" s="2">
        <f t="shared" si="150"/>
        <v>87.043505649020275</v>
      </c>
      <c r="BD59" s="2">
        <f t="shared" si="151"/>
        <v>87.758740423903362</v>
      </c>
      <c r="BE59" s="2">
        <f t="shared" si="152"/>
        <v>89.543804100578271</v>
      </c>
      <c r="BF59" s="2">
        <f t="shared" si="153"/>
        <v>92.941308196235951</v>
      </c>
      <c r="BG59" s="2">
        <f t="shared" si="154"/>
        <v>89.327280668630166</v>
      </c>
      <c r="BH59" s="2">
        <f t="shared" si="155"/>
        <v>87.243449057763698</v>
      </c>
      <c r="BI59" s="2">
        <f t="shared" si="156"/>
        <v>87.711327401465368</v>
      </c>
      <c r="BJ59" s="2">
        <f t="shared" si="157"/>
        <v>87.200099450649319</v>
      </c>
      <c r="BK59" s="2">
        <f t="shared" si="158"/>
        <v>85.451086465896466</v>
      </c>
      <c r="BL59" s="2">
        <f t="shared" si="159"/>
        <v>81.686046566128198</v>
      </c>
      <c r="BM59" s="2">
        <f t="shared" si="160"/>
        <v>78.986045990650766</v>
      </c>
      <c r="BO59" s="2">
        <f t="shared" si="38"/>
        <v>84.978999999999999</v>
      </c>
      <c r="BP59" s="2">
        <f t="shared" si="39"/>
        <v>87.474999999999994</v>
      </c>
      <c r="BQ59" s="2">
        <f t="shared" si="40"/>
        <v>88.593000000000004</v>
      </c>
      <c r="BR59" s="2">
        <f t="shared" si="41"/>
        <v>88.763000000000005</v>
      </c>
      <c r="BS59" s="2">
        <f t="shared" si="42"/>
        <v>88.35</v>
      </c>
      <c r="BT59" s="2">
        <f t="shared" si="43"/>
        <v>88.343999999999994</v>
      </c>
      <c r="BU59" s="2">
        <f t="shared" si="44"/>
        <v>90.459000000000003</v>
      </c>
      <c r="BV59" s="2">
        <f t="shared" si="45"/>
        <v>94</v>
      </c>
      <c r="BW59" s="2">
        <f t="shared" si="46"/>
        <v>90.902000000000001</v>
      </c>
      <c r="BX59" s="2">
        <f t="shared" si="47"/>
        <v>87.852000000000004</v>
      </c>
      <c r="BY59" s="2">
        <f t="shared" si="48"/>
        <v>86.671999999999997</v>
      </c>
      <c r="BZ59" s="2">
        <f t="shared" si="49"/>
        <v>87</v>
      </c>
      <c r="CA59" s="2">
        <f t="shared" si="50"/>
        <v>84.793000000000006</v>
      </c>
      <c r="CB59" s="2">
        <f t="shared" si="51"/>
        <v>82.283000000000001</v>
      </c>
      <c r="CC59" s="2">
        <f t="shared" si="52"/>
        <v>79.066999999999993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85.776599667774065</v>
      </c>
      <c r="DL59" s="2">
        <f t="shared" ref="DL59:DY74" si="221">BP$228*$B59+BP$229</f>
        <v>88.93581624935851</v>
      </c>
      <c r="DM59" s="2">
        <f t="shared" si="221"/>
        <v>88.619139940037243</v>
      </c>
      <c r="DN59" s="2">
        <f t="shared" si="221"/>
        <v>88.333491289198605</v>
      </c>
      <c r="DO59" s="2">
        <f t="shared" si="221"/>
        <v>88.507423925667837</v>
      </c>
      <c r="DP59" s="2">
        <f t="shared" si="221"/>
        <v>89.222342192691016</v>
      </c>
      <c r="DQ59" s="2">
        <f t="shared" si="221"/>
        <v>91.37584376321351</v>
      </c>
      <c r="DR59" s="2">
        <f t="shared" si="221"/>
        <v>94.926568106312288</v>
      </c>
      <c r="DS59" s="2">
        <f t="shared" si="221"/>
        <v>91.823332980972495</v>
      </c>
      <c r="DT59" s="2">
        <f t="shared" si="221"/>
        <v>88.730326034430675</v>
      </c>
      <c r="DU59" s="2">
        <f t="shared" si="221"/>
        <v>88.595717148799395</v>
      </c>
      <c r="DV59" s="2">
        <f t="shared" si="221"/>
        <v>88.227367109634557</v>
      </c>
      <c r="DW59" s="2">
        <f t="shared" si="221"/>
        <v>85.133942213883671</v>
      </c>
      <c r="DX59" s="2">
        <f t="shared" si="221"/>
        <v>83.225991275797369</v>
      </c>
      <c r="DY59" s="2">
        <f t="shared" si="221"/>
        <v>79.667196480938401</v>
      </c>
      <c r="EA59" s="2">
        <f t="shared" si="71"/>
        <v>79.957596482275605</v>
      </c>
      <c r="EB59" s="2">
        <f t="shared" si="72"/>
        <v>83.983182916213281</v>
      </c>
      <c r="EC59" s="2">
        <f t="shared" si="73"/>
        <v>82.191773399442212</v>
      </c>
      <c r="ED59" s="2">
        <f t="shared" si="74"/>
        <v>83.673345476255008</v>
      </c>
      <c r="EE59" s="2">
        <f t="shared" si="75"/>
        <v>83.45314649956785</v>
      </c>
      <c r="EF59" s="2">
        <f t="shared" si="76"/>
        <v>83.662244251626888</v>
      </c>
      <c r="EG59" s="2">
        <f t="shared" si="77"/>
        <v>84.04069647058823</v>
      </c>
      <c r="EH59" s="2">
        <f t="shared" si="78"/>
        <v>87.554302719269643</v>
      </c>
      <c r="EI59" s="2">
        <f t="shared" si="79"/>
        <v>82.048056902510595</v>
      </c>
      <c r="EJ59" s="2">
        <f t="shared" si="80"/>
        <v>82.487071748579638</v>
      </c>
      <c r="EK59" s="2">
        <f t="shared" si="81"/>
        <v>84.809356752354603</v>
      </c>
      <c r="EL59" s="2">
        <f t="shared" si="82"/>
        <v>84.389563470041722</v>
      </c>
      <c r="EM59" s="2">
        <f t="shared" si="83"/>
        <v>86.158711832353703</v>
      </c>
      <c r="EN59" s="2">
        <f t="shared" si="84"/>
        <v>75.802885196374632</v>
      </c>
      <c r="EO59" s="2">
        <f t="shared" si="85"/>
        <v>75.886529789251071</v>
      </c>
      <c r="EQ59" s="2">
        <f t="shared" si="86"/>
        <v>79.212157430687725</v>
      </c>
      <c r="ER59" s="2">
        <f t="shared" ref="ER59:FE74" si="222">CV$228*$B59+CV$229</f>
        <v>83.173391649739585</v>
      </c>
      <c r="ES59" s="2">
        <f t="shared" si="222"/>
        <v>82.24016324691236</v>
      </c>
      <c r="ET59" s="2">
        <f t="shared" si="222"/>
        <v>83.194975348899419</v>
      </c>
      <c r="EU59" s="2">
        <f t="shared" si="222"/>
        <v>82.087490161429471</v>
      </c>
      <c r="EV59" s="2">
        <f t="shared" si="222"/>
        <v>82.22972733847638</v>
      </c>
      <c r="EW59" s="2">
        <f t="shared" si="222"/>
        <v>83.269160677094547</v>
      </c>
      <c r="EX59" s="2">
        <f t="shared" si="222"/>
        <v>85.629873883101794</v>
      </c>
      <c r="EY59" s="2">
        <f t="shared" si="222"/>
        <v>83.101727418844433</v>
      </c>
      <c r="EZ59" s="2">
        <f t="shared" si="222"/>
        <v>82.002328524725684</v>
      </c>
      <c r="FA59" s="2">
        <f t="shared" si="222"/>
        <v>83.875733313989073</v>
      </c>
      <c r="FB59" s="2">
        <f t="shared" si="222"/>
        <v>84.335288329125916</v>
      </c>
      <c r="FC59" s="2">
        <f t="shared" si="222"/>
        <v>85.842243470648498</v>
      </c>
      <c r="FD59" s="2">
        <f t="shared" si="222"/>
        <v>84.429548927613951</v>
      </c>
      <c r="FE59" s="2">
        <f t="shared" si="222"/>
        <v>88.182341371524245</v>
      </c>
      <c r="FG59" s="2">
        <f t="shared" si="88"/>
        <v>0.26135343434745378</v>
      </c>
      <c r="FH59" s="2">
        <f t="shared" ref="FH59:FU74" si="223">POWER(10,($B59-D$231)/D$229)/(1+POWER(10,($B59-D$231)/D$229))</f>
        <v>0.2847801196883632</v>
      </c>
      <c r="FI59" s="2">
        <f t="shared" si="223"/>
        <v>0.29094794232114396</v>
      </c>
      <c r="FJ59" s="2">
        <f t="shared" si="223"/>
        <v>0.30054467713041416</v>
      </c>
      <c r="FK59" s="2">
        <f t="shared" si="223"/>
        <v>0.28963536259975525</v>
      </c>
      <c r="FL59" s="2">
        <f t="shared" si="223"/>
        <v>0.26322863503868088</v>
      </c>
      <c r="FM59" s="2">
        <f t="shared" si="223"/>
        <v>0.2497597631406672</v>
      </c>
      <c r="FN59" s="2">
        <f t="shared" si="223"/>
        <v>0.26928158337820907</v>
      </c>
      <c r="FO59" s="2">
        <f t="shared" si="223"/>
        <v>0.25534574890448847</v>
      </c>
      <c r="FP59" s="2">
        <f t="shared" si="223"/>
        <v>0.23815589901471171</v>
      </c>
      <c r="FQ59" s="2">
        <f t="shared" si="223"/>
        <v>0.23356842001986547</v>
      </c>
      <c r="FR59" s="2">
        <f t="shared" si="223"/>
        <v>0.26767051056570862</v>
      </c>
      <c r="FS59" s="2">
        <f t="shared" si="223"/>
        <v>0.30948336555169131</v>
      </c>
      <c r="FT59" s="2">
        <f t="shared" si="223"/>
        <v>0.20746714988074574</v>
      </c>
      <c r="FU59" s="2">
        <f t="shared" si="223"/>
        <v>0.180199741564466</v>
      </c>
      <c r="FW59" s="2">
        <f t="shared" si="112"/>
        <v>1.5004266496675763E-5</v>
      </c>
      <c r="FX59" s="2">
        <f t="shared" si="164"/>
        <v>1.7195486007589334E-5</v>
      </c>
      <c r="FY59" s="2">
        <f t="shared" si="165"/>
        <v>1.6605522021147677E-5</v>
      </c>
      <c r="FZ59" s="2">
        <f t="shared" si="166"/>
        <v>1.6250071822665821E-5</v>
      </c>
      <c r="GA59" s="2">
        <f t="shared" si="167"/>
        <v>1.5231986827113337E-5</v>
      </c>
      <c r="GB59" s="2">
        <f t="shared" si="168"/>
        <v>1.7296186696677556E-5</v>
      </c>
      <c r="GC59" s="2">
        <f t="shared" si="169"/>
        <v>1.9457590142924979E-5</v>
      </c>
      <c r="GD59" s="2">
        <f t="shared" si="170"/>
        <v>2.318275859248967E-5</v>
      </c>
      <c r="GE59" s="2">
        <f t="shared" si="171"/>
        <v>2.1713296809053155E-5</v>
      </c>
      <c r="GF59" s="2">
        <f t="shared" si="172"/>
        <v>1.8854193801995478E-5</v>
      </c>
      <c r="GG59" s="2">
        <f t="shared" si="173"/>
        <v>1.6636161845143127E-5</v>
      </c>
      <c r="GH59" s="2">
        <f t="shared" si="174"/>
        <v>1.4727266620455085E-5</v>
      </c>
      <c r="GI59" s="2">
        <f t="shared" si="175"/>
        <v>1.5478408053141996E-5</v>
      </c>
      <c r="GJ59" s="2">
        <f t="shared" si="176"/>
        <v>1.2281908093253401E-5</v>
      </c>
      <c r="GK59" s="2">
        <f t="shared" si="177"/>
        <v>1.013926530738296E-5</v>
      </c>
      <c r="GM59" s="86">
        <f t="shared" si="113"/>
        <v>1.3103388880953044E-4</v>
      </c>
      <c r="GN59" s="86">
        <f t="shared" si="178"/>
        <v>3.4170855143200664E-4</v>
      </c>
      <c r="GO59" s="86">
        <f t="shared" si="179"/>
        <v>3.2801548410583492E-4</v>
      </c>
      <c r="GP59" s="86">
        <f t="shared" si="180"/>
        <v>4.5426464988347696E-4</v>
      </c>
      <c r="GQ59" s="86">
        <f t="shared" si="181"/>
        <v>3.9053085809874743E-4</v>
      </c>
      <c r="GR59" s="86">
        <f t="shared" si="182"/>
        <v>1.3057989362811378E-4</v>
      </c>
      <c r="GS59" s="86">
        <f t="shared" si="183"/>
        <v>8.0961963106161865E-5</v>
      </c>
      <c r="GT59" s="86">
        <f t="shared" si="184"/>
        <v>1.3855166892326028E-4</v>
      </c>
      <c r="GU59" s="86">
        <f t="shared" si="185"/>
        <v>8.8630709812044479E-5</v>
      </c>
      <c r="GV59" s="86">
        <f t="shared" si="186"/>
        <v>4.2822015101424666E-5</v>
      </c>
      <c r="GW59" s="86">
        <f t="shared" si="187"/>
        <v>3.2674317093200715E-5</v>
      </c>
      <c r="GX59" s="86">
        <f t="shared" si="188"/>
        <v>1.9533042559711694E-4</v>
      </c>
      <c r="GY59" s="86">
        <f t="shared" si="189"/>
        <v>6.1251574331074661E-4</v>
      </c>
      <c r="GZ59" s="86">
        <f t="shared" si="190"/>
        <v>6.7889127048916528E-6</v>
      </c>
      <c r="HA59" s="86">
        <f t="shared" si="191"/>
        <v>1.3275194353265447E-7</v>
      </c>
      <c r="HC59" s="86">
        <f t="shared" si="145"/>
        <v>7.7321937588427618E-16</v>
      </c>
      <c r="HD59" s="86">
        <f t="shared" si="192"/>
        <v>1.810278614514046E-13</v>
      </c>
      <c r="HE59" s="86">
        <f t="shared" si="193"/>
        <v>1.2211087171023924E-13</v>
      </c>
      <c r="HF59" s="86">
        <f t="shared" si="194"/>
        <v>5.6654359120262515E-14</v>
      </c>
      <c r="HG59" s="86">
        <f t="shared" si="195"/>
        <v>7.0469073262174802E-14</v>
      </c>
      <c r="HH59" s="86">
        <f t="shared" si="196"/>
        <v>2.0788224189322043E-13</v>
      </c>
      <c r="HI59" s="86">
        <f t="shared" si="197"/>
        <v>6.5345511509081857E-14</v>
      </c>
      <c r="HJ59" s="86">
        <f t="shared" si="198"/>
        <v>5.393676898591503E-14</v>
      </c>
      <c r="HK59" s="86">
        <f t="shared" si="199"/>
        <v>1.6322179061549925E-14</v>
      </c>
      <c r="HL59" s="86">
        <f t="shared" si="200"/>
        <v>6.0871428213040116E-15</v>
      </c>
      <c r="HM59" s="86">
        <f t="shared" si="201"/>
        <v>8.5413638246446818E-15</v>
      </c>
      <c r="HN59" s="86">
        <f t="shared" si="202"/>
        <v>1.9844654862592379E-13</v>
      </c>
      <c r="HO59" s="86">
        <f t="shared" si="203"/>
        <v>2.2501328262108874E-13</v>
      </c>
      <c r="HP59" s="86">
        <f t="shared" si="204"/>
        <v>8.1207893470483988E-22</v>
      </c>
      <c r="HQ59" s="86">
        <f t="shared" si="205"/>
        <v>2.893909542755711E-26</v>
      </c>
      <c r="HS59" s="86">
        <f t="shared" si="114"/>
        <v>2.1012538410393745E-46</v>
      </c>
      <c r="HT59" s="86">
        <f t="shared" si="206"/>
        <v>1.016325137375482E-37</v>
      </c>
      <c r="HU59" s="86">
        <f t="shared" si="207"/>
        <v>1.0201543161572875E-39</v>
      </c>
      <c r="HV59" s="86">
        <f t="shared" si="208"/>
        <v>1.3448654891981943E-40</v>
      </c>
      <c r="HW59" s="86">
        <f t="shared" si="209"/>
        <v>4.7353900534175142E-40</v>
      </c>
      <c r="HX59" s="86">
        <f t="shared" si="210"/>
        <v>2.8817991024384092E-39</v>
      </c>
      <c r="HY59" s="86">
        <f t="shared" si="211"/>
        <v>1.035146297553175E-40</v>
      </c>
      <c r="HZ59" s="86">
        <f t="shared" si="212"/>
        <v>1.2525691542848679E-41</v>
      </c>
      <c r="IA59" s="86">
        <f t="shared" si="213"/>
        <v>4.9008282469329229E-43</v>
      </c>
      <c r="IB59" s="86">
        <f t="shared" si="214"/>
        <v>1.9943265888377076E-44</v>
      </c>
      <c r="IC59" s="86">
        <f t="shared" si="215"/>
        <v>4.8809941922420608E-44</v>
      </c>
      <c r="ID59" s="86">
        <f t="shared" si="216"/>
        <v>1.1713281467563411E-38</v>
      </c>
      <c r="IE59" s="86">
        <f t="shared" si="217"/>
        <v>6.3738850847232155E-39</v>
      </c>
      <c r="IF59" s="86">
        <f t="shared" si="218"/>
        <v>1.6929117688190758E-23</v>
      </c>
      <c r="IG59" s="86">
        <f t="shared" si="219"/>
        <v>2.6080978664285313E-27</v>
      </c>
      <c r="II59" s="86">
        <f t="shared" si="115"/>
        <v>1.3347674814279099E-248</v>
      </c>
      <c r="IJ59" s="86">
        <f t="shared" si="116"/>
        <v>3.0305681010168855E-196</v>
      </c>
      <c r="IK59" s="86">
        <f t="shared" si="117"/>
        <v>2.1458179900264543E-212</v>
      </c>
      <c r="IL59" s="86">
        <f t="shared" si="118"/>
        <v>9.9853823738295982E-220</v>
      </c>
      <c r="IM59" s="86">
        <f t="shared" si="119"/>
        <v>2.8955381052940239E-215</v>
      </c>
      <c r="IN59" s="86">
        <f t="shared" si="120"/>
        <v>5.9012050013815841E-208</v>
      </c>
      <c r="IO59" s="86">
        <f t="shared" si="121"/>
        <v>7.0632663531827554E-213</v>
      </c>
      <c r="IP59" s="86">
        <f t="shared" si="122"/>
        <v>8.9927970612207122E-222</v>
      </c>
      <c r="IQ59" s="86">
        <f t="shared" si="123"/>
        <v>2.3921484195403243E-228</v>
      </c>
      <c r="IR59" s="86">
        <f t="shared" si="124"/>
        <v>2.4555947986845688E-234</v>
      </c>
      <c r="IS59" s="86">
        <f t="shared" si="125"/>
        <v>5.8218860333893227E-233</v>
      </c>
      <c r="IT59" s="86">
        <f t="shared" si="126"/>
        <v>2.1775836971660737E-203</v>
      </c>
      <c r="IU59" s="86">
        <f t="shared" si="127"/>
        <v>1.2285068312070037E-207</v>
      </c>
      <c r="IV59" s="86">
        <f t="shared" si="128"/>
        <v>2.3655209916209112E-153</v>
      </c>
      <c r="IW59" s="86">
        <f t="shared" si="129"/>
        <v>1.296937445262181E-137</v>
      </c>
      <c r="IY59" s="86">
        <f t="shared" si="130"/>
        <v>1.3103388881030367E-4</v>
      </c>
      <c r="IZ59" s="86">
        <f t="shared" si="131"/>
        <v>3.4170855161303452E-4</v>
      </c>
      <c r="JA59" s="86">
        <f t="shared" si="132"/>
        <v>3.280154842279458E-4</v>
      </c>
      <c r="JB59" s="86">
        <f t="shared" si="133"/>
        <v>4.542646499401313E-4</v>
      </c>
      <c r="JC59" s="86">
        <f t="shared" si="134"/>
        <v>3.9053085816921651E-4</v>
      </c>
      <c r="JD59" s="86">
        <f t="shared" si="135"/>
        <v>1.3057989383599602E-4</v>
      </c>
      <c r="JE59" s="86">
        <f t="shared" si="136"/>
        <v>8.0961963171507381E-5</v>
      </c>
      <c r="JF59" s="86">
        <f t="shared" si="137"/>
        <v>1.3855166897719707E-4</v>
      </c>
      <c r="JG59" s="86">
        <f t="shared" si="138"/>
        <v>8.8630709828366655E-5</v>
      </c>
      <c r="JH59" s="86">
        <f t="shared" si="139"/>
        <v>4.282201510751181E-5</v>
      </c>
      <c r="JI59" s="86">
        <f t="shared" si="140"/>
        <v>3.267431710174208E-5</v>
      </c>
      <c r="JJ59" s="86">
        <f t="shared" si="141"/>
        <v>1.9533042579556348E-4</v>
      </c>
      <c r="JK59" s="86">
        <f t="shared" si="142"/>
        <v>6.1251574353575987E-4</v>
      </c>
      <c r="JL59" s="86">
        <f t="shared" si="143"/>
        <v>6.7889127048916536E-6</v>
      </c>
      <c r="JM59" s="86">
        <f t="shared" si="144"/>
        <v>1.3275194353265447E-7</v>
      </c>
    </row>
    <row r="60" spans="2:273" x14ac:dyDescent="0.25">
      <c r="B60" s="2">
        <v>33</v>
      </c>
      <c r="C60" s="37">
        <v>85.34</v>
      </c>
      <c r="D60" s="37">
        <v>88.983000000000004</v>
      </c>
      <c r="E60" s="37">
        <v>89.051000000000002</v>
      </c>
      <c r="F60" s="37">
        <v>88.694999999999993</v>
      </c>
      <c r="G60" s="37">
        <v>86.832999999999998</v>
      </c>
      <c r="H60" s="37">
        <v>88.802999999999997</v>
      </c>
      <c r="I60" s="37">
        <v>90.721000000000004</v>
      </c>
      <c r="J60" s="37">
        <v>94.721000000000004</v>
      </c>
      <c r="K60" s="37">
        <v>90.82</v>
      </c>
      <c r="L60" s="37">
        <v>87.638999999999996</v>
      </c>
      <c r="M60" s="37">
        <v>88.066000000000003</v>
      </c>
      <c r="N60" s="37">
        <v>87.81</v>
      </c>
      <c r="O60" s="37">
        <v>85.5</v>
      </c>
      <c r="P60" s="37">
        <v>83.935000000000002</v>
      </c>
      <c r="Q60" s="37">
        <v>78.911000000000001</v>
      </c>
      <c r="S60" s="4">
        <f t="shared" si="8"/>
        <v>84.428088693239701</v>
      </c>
      <c r="T60" s="4">
        <f t="shared" si="9"/>
        <v>87.94717843431529</v>
      </c>
      <c r="U60" s="4">
        <f t="shared" si="10"/>
        <v>87.15034033493869</v>
      </c>
      <c r="V60" s="4">
        <f t="shared" si="11"/>
        <v>87.470092650914353</v>
      </c>
      <c r="W60" s="4">
        <f t="shared" si="12"/>
        <v>87.526538581867257</v>
      </c>
      <c r="X60" s="4">
        <f t="shared" si="13"/>
        <v>87.958666302172233</v>
      </c>
      <c r="Y60" s="4">
        <f t="shared" si="14"/>
        <v>89.619932150319073</v>
      </c>
      <c r="Z60" s="4">
        <f t="shared" si="15"/>
        <v>93.079685334219917</v>
      </c>
      <c r="AA60" s="4">
        <f t="shared" si="16"/>
        <v>89.393981351716775</v>
      </c>
      <c r="AB60" s="4">
        <f t="shared" si="17"/>
        <v>87.335094396284163</v>
      </c>
      <c r="AC60" s="4">
        <f t="shared" si="18"/>
        <v>87.851474613378372</v>
      </c>
      <c r="AD60" s="4">
        <f t="shared" si="19"/>
        <v>87.483664405708751</v>
      </c>
      <c r="AE60" s="4">
        <f t="shared" si="20"/>
        <v>86.219946940636703</v>
      </c>
      <c r="AF60" s="4">
        <f t="shared" si="21"/>
        <v>81.728562748212241</v>
      </c>
      <c r="AG60" s="4">
        <f t="shared" si="22"/>
        <v>79.037714689624323</v>
      </c>
      <c r="AI60" s="4">
        <f t="shared" si="23"/>
        <v>0.91191130676030241</v>
      </c>
      <c r="AJ60" s="4">
        <f t="shared" si="24"/>
        <v>1.0358215656847136</v>
      </c>
      <c r="AK60" s="4">
        <f t="shared" si="25"/>
        <v>1.9006596650613119</v>
      </c>
      <c r="AL60" s="4">
        <f t="shared" si="26"/>
        <v>1.2249073490856404</v>
      </c>
      <c r="AM60" s="4">
        <f t="shared" si="27"/>
        <v>-0.69353858186725859</v>
      </c>
      <c r="AN60" s="4">
        <f t="shared" si="28"/>
        <v>0.84433369782776424</v>
      </c>
      <c r="AO60" s="4">
        <f t="shared" si="29"/>
        <v>1.1010678496809305</v>
      </c>
      <c r="AP60" s="4">
        <f t="shared" si="30"/>
        <v>1.6413146657800866</v>
      </c>
      <c r="AQ60" s="4">
        <f t="shared" si="31"/>
        <v>1.4260186482832182</v>
      </c>
      <c r="AR60" s="4">
        <f t="shared" si="32"/>
        <v>0.30390560371583319</v>
      </c>
      <c r="AS60" s="4">
        <f t="shared" si="33"/>
        <v>0.21452538662163079</v>
      </c>
      <c r="AT60" s="4">
        <f t="shared" si="34"/>
        <v>0.32633559429125114</v>
      </c>
      <c r="AU60" s="4">
        <f t="shared" si="35"/>
        <v>-0.71994694063670295</v>
      </c>
      <c r="AV60" s="4">
        <f t="shared" si="220"/>
        <v>2.2064372517877615</v>
      </c>
      <c r="AW60" s="4">
        <f t="shared" si="220"/>
        <v>-0.12671468962432186</v>
      </c>
      <c r="AY60" s="2">
        <f t="shared" si="96"/>
        <v>84.256117200215897</v>
      </c>
      <c r="AZ60" s="2">
        <f t="shared" si="147"/>
        <v>87.530068426135571</v>
      </c>
      <c r="BA60" s="2">
        <f t="shared" si="148"/>
        <v>86.742389494504394</v>
      </c>
      <c r="BB60" s="2">
        <f t="shared" si="149"/>
        <v>86.940923474440453</v>
      </c>
      <c r="BC60" s="2">
        <f t="shared" si="150"/>
        <v>87.060663846105598</v>
      </c>
      <c r="BD60" s="2">
        <f t="shared" si="151"/>
        <v>87.775631479685913</v>
      </c>
      <c r="BE60" s="2">
        <f t="shared" si="152"/>
        <v>89.502142432754653</v>
      </c>
      <c r="BF60" s="2">
        <f t="shared" si="153"/>
        <v>92.891434868657541</v>
      </c>
      <c r="BG60" s="2">
        <f t="shared" si="154"/>
        <v>89.263149343333481</v>
      </c>
      <c r="BH60" s="2">
        <f t="shared" si="155"/>
        <v>87.266126697907438</v>
      </c>
      <c r="BI60" s="2">
        <f t="shared" si="156"/>
        <v>87.796997636324562</v>
      </c>
      <c r="BJ60" s="2">
        <f t="shared" si="157"/>
        <v>87.216186258815142</v>
      </c>
      <c r="BK60" s="2">
        <f t="shared" si="158"/>
        <v>85.545643728574134</v>
      </c>
      <c r="BL60" s="2">
        <f t="shared" si="159"/>
        <v>81.715210204326581</v>
      </c>
      <c r="BM60" s="2">
        <f t="shared" si="160"/>
        <v>79.037390877682554</v>
      </c>
      <c r="BO60" s="2">
        <f t="shared" si="38"/>
        <v>85.34</v>
      </c>
      <c r="BP60" s="2">
        <f t="shared" si="39"/>
        <v>88.983000000000004</v>
      </c>
      <c r="BQ60" s="2">
        <f t="shared" si="40"/>
        <v>89.051000000000002</v>
      </c>
      <c r="BR60" s="2">
        <f t="shared" si="41"/>
        <v>88.694999999999993</v>
      </c>
      <c r="BS60" s="2">
        <f t="shared" si="42"/>
        <v>86.832999999999998</v>
      </c>
      <c r="BT60" s="2">
        <f t="shared" si="43"/>
        <v>88.802999999999997</v>
      </c>
      <c r="BU60" s="2">
        <f t="shared" si="44"/>
        <v>90.721000000000004</v>
      </c>
      <c r="BV60" s="2">
        <f t="shared" si="45"/>
        <v>94.721000000000004</v>
      </c>
      <c r="BW60" s="2">
        <f t="shared" si="46"/>
        <v>90.82</v>
      </c>
      <c r="BX60" s="2">
        <f t="shared" si="47"/>
        <v>87.638999999999996</v>
      </c>
      <c r="BY60" s="2">
        <f t="shared" si="48"/>
        <v>88.066000000000003</v>
      </c>
      <c r="BZ60" s="2">
        <f t="shared" si="49"/>
        <v>87.81</v>
      </c>
      <c r="CA60" s="2">
        <f t="shared" si="50"/>
        <v>85.5</v>
      </c>
      <c r="CB60" s="2">
        <f t="shared" si="51"/>
        <v>83.935000000000002</v>
      </c>
      <c r="CC60" s="2">
        <f t="shared" si="52"/>
        <v>78.911000000000001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85.958117185140424</v>
      </c>
      <c r="DL60" s="2">
        <f t="shared" si="221"/>
        <v>89.125481430462159</v>
      </c>
      <c r="DM60" s="2">
        <f t="shared" si="221"/>
        <v>88.831798071469052</v>
      </c>
      <c r="DN60" s="2">
        <f t="shared" si="221"/>
        <v>88.533148083623701</v>
      </c>
      <c r="DO60" s="2">
        <f t="shared" si="221"/>
        <v>88.72566782810685</v>
      </c>
      <c r="DP60" s="2">
        <f t="shared" si="221"/>
        <v>89.433174569616412</v>
      </c>
      <c r="DQ60" s="2">
        <f t="shared" si="221"/>
        <v>91.537214164904839</v>
      </c>
      <c r="DR60" s="2">
        <f t="shared" si="221"/>
        <v>95.103410450015105</v>
      </c>
      <c r="DS60" s="2">
        <f t="shared" si="221"/>
        <v>92.008152572233953</v>
      </c>
      <c r="DT60" s="2">
        <f t="shared" si="221"/>
        <v>88.940713681667162</v>
      </c>
      <c r="DU60" s="2">
        <f t="shared" si="221"/>
        <v>88.838874348378027</v>
      </c>
      <c r="DV60" s="2">
        <f t="shared" si="221"/>
        <v>88.395707037148895</v>
      </c>
      <c r="DW60" s="2">
        <f t="shared" si="221"/>
        <v>85.311795590994365</v>
      </c>
      <c r="DX60" s="2">
        <f t="shared" si="221"/>
        <v>83.415498780487795</v>
      </c>
      <c r="DY60" s="2">
        <f t="shared" si="221"/>
        <v>79.79746444281524</v>
      </c>
      <c r="EA60" s="2">
        <f t="shared" si="71"/>
        <v>79.86915659819104</v>
      </c>
      <c r="EB60" s="2">
        <f t="shared" si="72"/>
        <v>83.875827780195877</v>
      </c>
      <c r="EC60" s="2">
        <f t="shared" si="73"/>
        <v>82.098450920359468</v>
      </c>
      <c r="ED60" s="2">
        <f t="shared" si="74"/>
        <v>83.561427798085163</v>
      </c>
      <c r="EE60" s="2">
        <f t="shared" si="75"/>
        <v>83.336433556611937</v>
      </c>
      <c r="EF60" s="2">
        <f t="shared" si="76"/>
        <v>83.544518148951553</v>
      </c>
      <c r="EG60" s="2">
        <f t="shared" si="77"/>
        <v>83.927039764705867</v>
      </c>
      <c r="EH60" s="2">
        <f t="shared" si="78"/>
        <v>87.417363847407884</v>
      </c>
      <c r="EI60" s="2">
        <f t="shared" si="79"/>
        <v>81.962284842951846</v>
      </c>
      <c r="EJ60" s="2">
        <f t="shared" si="80"/>
        <v>82.380626515271615</v>
      </c>
      <c r="EK60" s="2">
        <f t="shared" si="81"/>
        <v>84.679068405812416</v>
      </c>
      <c r="EL60" s="2">
        <f t="shared" si="82"/>
        <v>84.273044744992049</v>
      </c>
      <c r="EM60" s="2">
        <f t="shared" si="83"/>
        <v>86.021510554561729</v>
      </c>
      <c r="EN60" s="2">
        <f t="shared" si="84"/>
        <v>75.791029003021166</v>
      </c>
      <c r="EO60" s="2">
        <f t="shared" si="85"/>
        <v>75.883074090279294</v>
      </c>
      <c r="EQ60" s="2">
        <f t="shared" si="86"/>
        <v>79.133007782544098</v>
      </c>
      <c r="ER60" s="2">
        <f t="shared" si="222"/>
        <v>83.076563027097521</v>
      </c>
      <c r="ES60" s="2">
        <f t="shared" si="222"/>
        <v>82.146176794490827</v>
      </c>
      <c r="ET60" s="2">
        <f t="shared" si="222"/>
        <v>83.089286005529303</v>
      </c>
      <c r="EU60" s="2">
        <f t="shared" si="222"/>
        <v>81.988563872748244</v>
      </c>
      <c r="EV60" s="2">
        <f t="shared" si="222"/>
        <v>82.130939729990359</v>
      </c>
      <c r="EW60" s="2">
        <f t="shared" si="222"/>
        <v>83.165814256833428</v>
      </c>
      <c r="EX60" s="2">
        <f t="shared" si="222"/>
        <v>85.519176270007918</v>
      </c>
      <c r="EY60" s="2">
        <f t="shared" si="222"/>
        <v>83.001733286199553</v>
      </c>
      <c r="EZ60" s="2">
        <f t="shared" si="222"/>
        <v>81.902351412896436</v>
      </c>
      <c r="FA60" s="2">
        <f t="shared" si="222"/>
        <v>83.757836170743317</v>
      </c>
      <c r="FB60" s="2">
        <f t="shared" si="222"/>
        <v>84.219431248163431</v>
      </c>
      <c r="FC60" s="2">
        <f t="shared" si="222"/>
        <v>85.709213982682925</v>
      </c>
      <c r="FD60" s="2">
        <f t="shared" si="222"/>
        <v>84.321867426273457</v>
      </c>
      <c r="FE60" s="2">
        <f t="shared" si="222"/>
        <v>88.035540782930781</v>
      </c>
      <c r="FG60" s="2">
        <f t="shared" si="88"/>
        <v>0.27952026452253664</v>
      </c>
      <c r="FH60" s="2">
        <f t="shared" si="223"/>
        <v>0.30390536993863732</v>
      </c>
      <c r="FI60" s="2">
        <f t="shared" si="223"/>
        <v>0.31030769675855019</v>
      </c>
      <c r="FJ60" s="2">
        <f t="shared" si="223"/>
        <v>0.32025458094986164</v>
      </c>
      <c r="FK60" s="2">
        <f t="shared" si="223"/>
        <v>0.30894583286896155</v>
      </c>
      <c r="FL60" s="2">
        <f t="shared" si="223"/>
        <v>0.28147614043113756</v>
      </c>
      <c r="FM60" s="2">
        <f t="shared" si="223"/>
        <v>0.26741246449171086</v>
      </c>
      <c r="FN60" s="2">
        <f t="shared" si="223"/>
        <v>0.28778479302299964</v>
      </c>
      <c r="FO60" s="2">
        <f t="shared" si="223"/>
        <v>0.27324946437414643</v>
      </c>
      <c r="FP60" s="2">
        <f t="shared" si="223"/>
        <v>0.25526750694305517</v>
      </c>
      <c r="FQ60" s="2">
        <f t="shared" si="223"/>
        <v>0.25045877670601163</v>
      </c>
      <c r="FR60" s="2">
        <f t="shared" si="223"/>
        <v>0.2861063625855117</v>
      </c>
      <c r="FS60" s="2">
        <f t="shared" si="223"/>
        <v>0.32950332146254863</v>
      </c>
      <c r="FT60" s="2">
        <f t="shared" si="223"/>
        <v>0.22301924056730785</v>
      </c>
      <c r="FU60" s="2">
        <f t="shared" si="223"/>
        <v>0.1942087020917436</v>
      </c>
      <c r="FW60" s="2">
        <f t="shared" si="112"/>
        <v>1.6451827247315451E-5</v>
      </c>
      <c r="FX60" s="2">
        <f t="shared" si="164"/>
        <v>1.8854444200082498E-5</v>
      </c>
      <c r="FY60" s="2">
        <f t="shared" si="165"/>
        <v>1.8207563661957689E-5</v>
      </c>
      <c r="FZ60" s="2">
        <f t="shared" si="166"/>
        <v>1.7817821504932079E-5</v>
      </c>
      <c r="GA60" s="2">
        <f t="shared" si="167"/>
        <v>1.6701516896078787E-5</v>
      </c>
      <c r="GB60" s="2">
        <f t="shared" si="168"/>
        <v>1.8964859942574177E-5</v>
      </c>
      <c r="GC60" s="2">
        <f t="shared" si="169"/>
        <v>2.1334783290844319E-5</v>
      </c>
      <c r="GD60" s="2">
        <f t="shared" si="170"/>
        <v>2.5419332469455881E-5</v>
      </c>
      <c r="GE60" s="2">
        <f t="shared" si="171"/>
        <v>2.3808106642868828E-5</v>
      </c>
      <c r="GF60" s="2">
        <f t="shared" si="172"/>
        <v>2.0673174804856364E-5</v>
      </c>
      <c r="GG60" s="2">
        <f t="shared" si="173"/>
        <v>1.8241159453157262E-5</v>
      </c>
      <c r="GH60" s="2">
        <f t="shared" si="174"/>
        <v>1.6148103793919672E-5</v>
      </c>
      <c r="GI60" s="2">
        <f t="shared" si="175"/>
        <v>1.6971711596930097E-5</v>
      </c>
      <c r="GJ60" s="2">
        <f t="shared" si="176"/>
        <v>1.346682847395245E-5</v>
      </c>
      <c r="GK60" s="2">
        <f t="shared" si="177"/>
        <v>1.1117472459144467E-5</v>
      </c>
      <c r="GM60" s="86">
        <f t="shared" si="113"/>
        <v>2.0965560859973725E-4</v>
      </c>
      <c r="GN60" s="86">
        <f t="shared" si="178"/>
        <v>5.1414819847123941E-4</v>
      </c>
      <c r="GO60" s="86">
        <f t="shared" si="179"/>
        <v>5.0293669191885451E-4</v>
      </c>
      <c r="GP60" s="86">
        <f t="shared" si="180"/>
        <v>6.8218996967408477E-4</v>
      </c>
      <c r="GQ60" s="86">
        <f t="shared" si="181"/>
        <v>5.8391858360637232E-4</v>
      </c>
      <c r="GR60" s="86">
        <f t="shared" si="182"/>
        <v>2.0992641127380471E-4</v>
      </c>
      <c r="GS60" s="86">
        <f t="shared" si="183"/>
        <v>1.3300723923857172E-4</v>
      </c>
      <c r="GT60" s="86">
        <f t="shared" si="184"/>
        <v>2.2442438194445578E-4</v>
      </c>
      <c r="GU60" s="86">
        <f t="shared" si="185"/>
        <v>1.4610354039122127E-4</v>
      </c>
      <c r="GV60" s="86">
        <f t="shared" si="186"/>
        <v>7.3203242629211519E-5</v>
      </c>
      <c r="GW60" s="86">
        <f t="shared" si="187"/>
        <v>5.6787173011187791E-5</v>
      </c>
      <c r="GX60" s="86">
        <f t="shared" si="188"/>
        <v>3.0281345621625914E-4</v>
      </c>
      <c r="GY60" s="86">
        <f t="shared" si="189"/>
        <v>9.0102343334763798E-4</v>
      </c>
      <c r="GZ60" s="86">
        <f t="shared" si="190"/>
        <v>1.2843973725354388E-5</v>
      </c>
      <c r="HA60" s="86">
        <f t="shared" si="191"/>
        <v>3.285270291759817E-7</v>
      </c>
      <c r="HC60" s="86">
        <f t="shared" si="145"/>
        <v>2.5801277822833255E-15</v>
      </c>
      <c r="HD60" s="86">
        <f t="shared" si="192"/>
        <v>4.8823866527745044E-13</v>
      </c>
      <c r="HE60" s="86">
        <f t="shared" si="193"/>
        <v>3.4413735919836344E-13</v>
      </c>
      <c r="HF60" s="86">
        <f t="shared" si="194"/>
        <v>1.6447621483968847E-13</v>
      </c>
      <c r="HG60" s="86">
        <f t="shared" si="195"/>
        <v>2.0035572398547668E-13</v>
      </c>
      <c r="HH60" s="86">
        <f t="shared" si="196"/>
        <v>5.7615619102424577E-13</v>
      </c>
      <c r="HI60" s="86">
        <f t="shared" si="197"/>
        <v>1.8931363285088567E-13</v>
      </c>
      <c r="HJ60" s="86">
        <f t="shared" si="198"/>
        <v>1.631705516388491E-13</v>
      </c>
      <c r="HK60" s="86">
        <f t="shared" si="199"/>
        <v>5.0980172201830847E-14</v>
      </c>
      <c r="HL60" s="86">
        <f t="shared" si="200"/>
        <v>1.936140853451981E-14</v>
      </c>
      <c r="HM60" s="86">
        <f t="shared" si="201"/>
        <v>2.6562343923356584E-14</v>
      </c>
      <c r="HN60" s="86">
        <f t="shared" si="202"/>
        <v>5.3648433639331537E-13</v>
      </c>
      <c r="HO60" s="86">
        <f t="shared" si="203"/>
        <v>6.1599970820337029E-13</v>
      </c>
      <c r="HP60" s="86">
        <f t="shared" si="204"/>
        <v>4.6042729165793609E-21</v>
      </c>
      <c r="HQ60" s="86">
        <f t="shared" si="205"/>
        <v>2.4962326976108195E-25</v>
      </c>
      <c r="HS60" s="86">
        <f t="shared" si="114"/>
        <v>1.8667847171316422E-45</v>
      </c>
      <c r="HT60" s="86">
        <f t="shared" si="206"/>
        <v>5.9278339665617693E-37</v>
      </c>
      <c r="HU60" s="86">
        <f t="shared" si="207"/>
        <v>6.6784928305678902E-39</v>
      </c>
      <c r="HV60" s="86">
        <f t="shared" si="208"/>
        <v>9.2594447843069301E-40</v>
      </c>
      <c r="HW60" s="86">
        <f t="shared" si="209"/>
        <v>3.1194268124466151E-39</v>
      </c>
      <c r="HX60" s="86">
        <f t="shared" si="210"/>
        <v>1.8418402732171798E-38</v>
      </c>
      <c r="HY60" s="86">
        <f t="shared" si="211"/>
        <v>7.1536323028254152E-40</v>
      </c>
      <c r="HZ60" s="86">
        <f t="shared" si="212"/>
        <v>9.5254351540682179E-41</v>
      </c>
      <c r="IA60" s="86">
        <f t="shared" si="213"/>
        <v>3.930181405926492E-42</v>
      </c>
      <c r="IB60" s="86">
        <f t="shared" si="214"/>
        <v>1.6556427213927609E-43</v>
      </c>
      <c r="IC60" s="86">
        <f t="shared" si="215"/>
        <v>3.894779959214329E-43</v>
      </c>
      <c r="ID60" s="86">
        <f t="shared" si="216"/>
        <v>7.0391467382185862E-38</v>
      </c>
      <c r="IE60" s="86">
        <f t="shared" si="217"/>
        <v>3.9600424158631938E-38</v>
      </c>
      <c r="IF60" s="86">
        <f t="shared" si="218"/>
        <v>4.7690987043716334E-23</v>
      </c>
      <c r="IG60" s="86">
        <f t="shared" si="219"/>
        <v>8.7182781975238634E-27</v>
      </c>
      <c r="II60" s="86">
        <f t="shared" si="115"/>
        <v>1.5703596941285924E-244</v>
      </c>
      <c r="IJ60" s="86">
        <f t="shared" si="116"/>
        <v>5.3449889308549843E-193</v>
      </c>
      <c r="IK60" s="86">
        <f t="shared" si="117"/>
        <v>6.8651182901703667E-209</v>
      </c>
      <c r="IL60" s="86">
        <f t="shared" si="118"/>
        <v>4.163102235039451E-216</v>
      </c>
      <c r="IM60" s="86">
        <f t="shared" si="119"/>
        <v>9.7057417720776012E-212</v>
      </c>
      <c r="IN60" s="86">
        <f t="shared" si="120"/>
        <v>1.6397554011734097E-204</v>
      </c>
      <c r="IO60" s="86">
        <f t="shared" si="121"/>
        <v>2.5894783357966729E-209</v>
      </c>
      <c r="IP60" s="86">
        <f t="shared" si="122"/>
        <v>5.3588513345913376E-218</v>
      </c>
      <c r="IQ60" s="86">
        <f t="shared" si="123"/>
        <v>1.7508374647439081E-224</v>
      </c>
      <c r="IR60" s="86">
        <f t="shared" si="124"/>
        <v>2.0209274247147198E-230</v>
      </c>
      <c r="IS60" s="86">
        <f t="shared" si="125"/>
        <v>4.1040473568483839E-229</v>
      </c>
      <c r="IT60" s="86">
        <f t="shared" si="126"/>
        <v>4.5397061170965254E-200</v>
      </c>
      <c r="IU60" s="86">
        <f t="shared" si="127"/>
        <v>3.1157710568247494E-204</v>
      </c>
      <c r="IV60" s="86">
        <f t="shared" si="128"/>
        <v>6.7467076698516591E-151</v>
      </c>
      <c r="IW60" s="86">
        <f t="shared" si="129"/>
        <v>1.8904987419594734E-135</v>
      </c>
      <c r="IY60" s="86">
        <f t="shared" si="130"/>
        <v>2.0965560860231738E-4</v>
      </c>
      <c r="IZ60" s="86">
        <f t="shared" si="131"/>
        <v>5.1414819895947809E-4</v>
      </c>
      <c r="JA60" s="86">
        <f t="shared" si="132"/>
        <v>5.0293669226299188E-4</v>
      </c>
      <c r="JB60" s="86">
        <f t="shared" si="133"/>
        <v>6.8218996983856095E-4</v>
      </c>
      <c r="JC60" s="86">
        <f t="shared" si="134"/>
        <v>5.8391858380672801E-4</v>
      </c>
      <c r="JD60" s="86">
        <f t="shared" si="135"/>
        <v>2.0992641184996091E-4</v>
      </c>
      <c r="JE60" s="86">
        <f t="shared" si="136"/>
        <v>1.3300723942788535E-4</v>
      </c>
      <c r="JF60" s="86">
        <f t="shared" si="137"/>
        <v>2.2442438210762633E-4</v>
      </c>
      <c r="JG60" s="86">
        <f t="shared" si="138"/>
        <v>1.4610354044220143E-4</v>
      </c>
      <c r="JH60" s="86">
        <f t="shared" si="139"/>
        <v>7.320324264857293E-5</v>
      </c>
      <c r="JI60" s="86">
        <f t="shared" si="140"/>
        <v>5.6787173037750134E-5</v>
      </c>
      <c r="JJ60" s="86">
        <f t="shared" si="141"/>
        <v>3.0281345675274346E-4</v>
      </c>
      <c r="JK60" s="86">
        <f t="shared" si="142"/>
        <v>9.0102343396363763E-4</v>
      </c>
      <c r="JL60" s="86">
        <f t="shared" si="143"/>
        <v>1.2843973725354393E-5</v>
      </c>
      <c r="JM60" s="86">
        <f t="shared" si="144"/>
        <v>3.285270291759817E-7</v>
      </c>
    </row>
    <row r="61" spans="2:273" x14ac:dyDescent="0.25">
      <c r="B61" s="2">
        <v>34</v>
      </c>
      <c r="C61" s="37">
        <v>85.745000000000005</v>
      </c>
      <c r="D61" s="37">
        <v>89</v>
      </c>
      <c r="E61" s="37">
        <v>89.254000000000005</v>
      </c>
      <c r="F61" s="37">
        <v>90.016999999999996</v>
      </c>
      <c r="G61" s="37">
        <v>88.667000000000002</v>
      </c>
      <c r="H61" s="37">
        <v>89.623000000000005</v>
      </c>
      <c r="I61" s="37">
        <v>91.197000000000003</v>
      </c>
      <c r="J61" s="37">
        <v>94.41</v>
      </c>
      <c r="K61" s="37">
        <v>91.557000000000002</v>
      </c>
      <c r="L61" s="37">
        <v>88.41</v>
      </c>
      <c r="M61" s="37">
        <v>88.525000000000006</v>
      </c>
      <c r="N61" s="37">
        <v>88.31</v>
      </c>
      <c r="O61" s="37">
        <v>85.879000000000005</v>
      </c>
      <c r="P61" s="37">
        <v>82.564999999999998</v>
      </c>
      <c r="Q61" s="37">
        <v>79.466999999999999</v>
      </c>
      <c r="S61" s="4">
        <f t="shared" si="8"/>
        <v>84.505806800872492</v>
      </c>
      <c r="T61" s="4">
        <f t="shared" si="9"/>
        <v>88.123246764177438</v>
      </c>
      <c r="U61" s="4">
        <f t="shared" si="10"/>
        <v>87.319402257505345</v>
      </c>
      <c r="V61" s="4">
        <f t="shared" si="11"/>
        <v>87.696728351045024</v>
      </c>
      <c r="W61" s="4">
        <f t="shared" si="12"/>
        <v>87.731130730269939</v>
      </c>
      <c r="X61" s="4">
        <f t="shared" si="13"/>
        <v>88.057976298300829</v>
      </c>
      <c r="Y61" s="4">
        <f t="shared" si="14"/>
        <v>89.630139880667016</v>
      </c>
      <c r="Z61" s="4">
        <f t="shared" si="15"/>
        <v>93.116030076544618</v>
      </c>
      <c r="AA61" s="4">
        <f t="shared" si="16"/>
        <v>89.387982083110956</v>
      </c>
      <c r="AB61" s="4">
        <f t="shared" si="17"/>
        <v>87.385342112424865</v>
      </c>
      <c r="AC61" s="4">
        <f t="shared" si="18"/>
        <v>87.956981497180678</v>
      </c>
      <c r="AD61" s="4">
        <f t="shared" si="19"/>
        <v>87.617025506439475</v>
      </c>
      <c r="AE61" s="4">
        <f t="shared" si="20"/>
        <v>86.582001412492687</v>
      </c>
      <c r="AF61" s="4">
        <f t="shared" si="21"/>
        <v>81.755837088615294</v>
      </c>
      <c r="AG61" s="4">
        <f t="shared" si="22"/>
        <v>79.082460879545479</v>
      </c>
      <c r="AI61" s="4">
        <f t="shared" si="23"/>
        <v>1.2391931991275129</v>
      </c>
      <c r="AJ61" s="4">
        <f t="shared" si="24"/>
        <v>0.87675323582256226</v>
      </c>
      <c r="AK61" s="4">
        <f t="shared" si="25"/>
        <v>1.9345977424946597</v>
      </c>
      <c r="AL61" s="4">
        <f t="shared" si="26"/>
        <v>2.3202716489549715</v>
      </c>
      <c r="AM61" s="4">
        <f t="shared" si="27"/>
        <v>0.93586926973006257</v>
      </c>
      <c r="AN61" s="4">
        <f t="shared" si="28"/>
        <v>1.5650237016991753</v>
      </c>
      <c r="AO61" s="4">
        <f t="shared" si="29"/>
        <v>1.5668601193329863</v>
      </c>
      <c r="AP61" s="4">
        <f t="shared" si="30"/>
        <v>1.2939699234553785</v>
      </c>
      <c r="AQ61" s="4">
        <f t="shared" si="31"/>
        <v>2.1690179168890467</v>
      </c>
      <c r="AR61" s="4">
        <f t="shared" si="32"/>
        <v>1.0246578875751311</v>
      </c>
      <c r="AS61" s="4">
        <f t="shared" si="33"/>
        <v>0.56801850281932786</v>
      </c>
      <c r="AT61" s="4">
        <f t="shared" si="34"/>
        <v>0.69297449356052709</v>
      </c>
      <c r="AU61" s="4">
        <f t="shared" si="35"/>
        <v>-0.70300141249268222</v>
      </c>
      <c r="AV61" s="4">
        <f t="shared" si="220"/>
        <v>0.80916291138470342</v>
      </c>
      <c r="AW61" s="4">
        <f t="shared" si="220"/>
        <v>0.38453912045451943</v>
      </c>
      <c r="AY61" s="2">
        <f t="shared" si="96"/>
        <v>84.241868201381124</v>
      </c>
      <c r="AZ61" s="2">
        <f t="shared" si="147"/>
        <v>87.519485227275283</v>
      </c>
      <c r="BA61" s="2">
        <f t="shared" si="148"/>
        <v>86.718976740655535</v>
      </c>
      <c r="BB61" s="2">
        <f t="shared" si="149"/>
        <v>86.933159786377146</v>
      </c>
      <c r="BC61" s="2">
        <f t="shared" si="150"/>
        <v>87.06092854968351</v>
      </c>
      <c r="BD61" s="2">
        <f t="shared" si="151"/>
        <v>87.775874471951823</v>
      </c>
      <c r="BE61" s="2">
        <f t="shared" si="152"/>
        <v>89.444680867700427</v>
      </c>
      <c r="BF61" s="2">
        <f t="shared" si="153"/>
        <v>92.824051813249355</v>
      </c>
      <c r="BG61" s="2">
        <f t="shared" si="154"/>
        <v>89.181455243992986</v>
      </c>
      <c r="BH61" s="2">
        <f t="shared" si="155"/>
        <v>87.272537865562825</v>
      </c>
      <c r="BI61" s="2">
        <f t="shared" si="156"/>
        <v>87.866452694169098</v>
      </c>
      <c r="BJ61" s="2">
        <f t="shared" si="157"/>
        <v>87.218506295264859</v>
      </c>
      <c r="BK61" s="2">
        <f t="shared" si="158"/>
        <v>85.627838123213579</v>
      </c>
      <c r="BL61" s="2">
        <f t="shared" si="159"/>
        <v>81.731743624110749</v>
      </c>
      <c r="BM61" s="2">
        <f t="shared" si="160"/>
        <v>79.081705370651065</v>
      </c>
      <c r="BO61" s="2">
        <f t="shared" si="38"/>
        <v>85.745000000000005</v>
      </c>
      <c r="BP61" s="2">
        <f t="shared" si="39"/>
        <v>89</v>
      </c>
      <c r="BQ61" s="2">
        <f t="shared" si="40"/>
        <v>89.254000000000005</v>
      </c>
      <c r="BR61" s="2">
        <f t="shared" si="41"/>
        <v>90.016999999999996</v>
      </c>
      <c r="BS61" s="2">
        <f t="shared" si="42"/>
        <v>88.667000000000002</v>
      </c>
      <c r="BT61" s="2">
        <f t="shared" si="43"/>
        <v>89.623000000000005</v>
      </c>
      <c r="BU61" s="2">
        <f t="shared" si="44"/>
        <v>91.197000000000003</v>
      </c>
      <c r="BV61" s="2">
        <f t="shared" si="45"/>
        <v>94.41</v>
      </c>
      <c r="BW61" s="2">
        <f t="shared" si="46"/>
        <v>91.557000000000002</v>
      </c>
      <c r="BX61" s="2">
        <f t="shared" si="47"/>
        <v>88.41</v>
      </c>
      <c r="BY61" s="2">
        <f t="shared" si="48"/>
        <v>88.525000000000006</v>
      </c>
      <c r="BZ61" s="2">
        <f t="shared" si="49"/>
        <v>88.31</v>
      </c>
      <c r="CA61" s="2">
        <f t="shared" si="50"/>
        <v>85.879000000000005</v>
      </c>
      <c r="CB61" s="2">
        <f t="shared" si="51"/>
        <v>82.564999999999998</v>
      </c>
      <c r="CC61" s="2">
        <f t="shared" si="52"/>
        <v>79.466999999999999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86.139634702506783</v>
      </c>
      <c r="DL61" s="2">
        <f t="shared" si="221"/>
        <v>89.315146611565794</v>
      </c>
      <c r="DM61" s="2">
        <f t="shared" si="221"/>
        <v>89.044456202900861</v>
      </c>
      <c r="DN61" s="2">
        <f t="shared" si="221"/>
        <v>88.732804878048782</v>
      </c>
      <c r="DO61" s="2">
        <f t="shared" si="221"/>
        <v>88.943911730545878</v>
      </c>
      <c r="DP61" s="2">
        <f t="shared" si="221"/>
        <v>89.644006946541822</v>
      </c>
      <c r="DQ61" s="2">
        <f t="shared" si="221"/>
        <v>91.698584566596168</v>
      </c>
      <c r="DR61" s="2">
        <f t="shared" si="221"/>
        <v>95.280252793717921</v>
      </c>
      <c r="DS61" s="2">
        <f t="shared" si="221"/>
        <v>92.192972163495398</v>
      </c>
      <c r="DT61" s="2">
        <f t="shared" si="221"/>
        <v>89.15110132890365</v>
      </c>
      <c r="DU61" s="2">
        <f t="shared" si="221"/>
        <v>89.082031547956674</v>
      </c>
      <c r="DV61" s="2">
        <f t="shared" si="221"/>
        <v>88.564046964663248</v>
      </c>
      <c r="DW61" s="2">
        <f t="shared" si="221"/>
        <v>85.489648968105058</v>
      </c>
      <c r="DX61" s="2">
        <f t="shared" si="221"/>
        <v>83.605006285178234</v>
      </c>
      <c r="DY61" s="2">
        <f t="shared" si="221"/>
        <v>79.927732404692065</v>
      </c>
      <c r="EA61" s="2">
        <f t="shared" si="71"/>
        <v>79.780716714106475</v>
      </c>
      <c r="EB61" s="2">
        <f t="shared" si="72"/>
        <v>83.768472644178459</v>
      </c>
      <c r="EC61" s="2">
        <f t="shared" si="73"/>
        <v>82.005128441276739</v>
      </c>
      <c r="ED61" s="2">
        <f t="shared" si="74"/>
        <v>83.449510119915317</v>
      </c>
      <c r="EE61" s="2">
        <f t="shared" si="75"/>
        <v>83.219720613656008</v>
      </c>
      <c r="EF61" s="2">
        <f t="shared" si="76"/>
        <v>83.426792046276205</v>
      </c>
      <c r="EG61" s="2">
        <f t="shared" si="77"/>
        <v>83.813383058823518</v>
      </c>
      <c r="EH61" s="2">
        <f t="shared" si="78"/>
        <v>87.28042497554614</v>
      </c>
      <c r="EI61" s="2">
        <f t="shared" si="79"/>
        <v>81.87651278339311</v>
      </c>
      <c r="EJ61" s="2">
        <f t="shared" si="80"/>
        <v>82.274181281963578</v>
      </c>
      <c r="EK61" s="2">
        <f t="shared" si="81"/>
        <v>84.548780059270214</v>
      </c>
      <c r="EL61" s="2">
        <f t="shared" si="82"/>
        <v>84.156526019942362</v>
      </c>
      <c r="EM61" s="2">
        <f t="shared" si="83"/>
        <v>85.884309276769741</v>
      </c>
      <c r="EN61" s="2">
        <f t="shared" si="84"/>
        <v>75.779172809667685</v>
      </c>
      <c r="EO61" s="2">
        <f t="shared" si="85"/>
        <v>75.879618391307503</v>
      </c>
      <c r="EQ61" s="2">
        <f t="shared" si="86"/>
        <v>79.053858134400471</v>
      </c>
      <c r="ER61" s="2">
        <f t="shared" si="222"/>
        <v>82.979734404455456</v>
      </c>
      <c r="ES61" s="2">
        <f t="shared" si="222"/>
        <v>82.052190342069309</v>
      </c>
      <c r="ET61" s="2">
        <f t="shared" si="222"/>
        <v>82.983596662159172</v>
      </c>
      <c r="EU61" s="2">
        <f t="shared" si="222"/>
        <v>81.889637584067017</v>
      </c>
      <c r="EV61" s="2">
        <f t="shared" si="222"/>
        <v>82.032152121504339</v>
      </c>
      <c r="EW61" s="2">
        <f t="shared" si="222"/>
        <v>83.062467836572296</v>
      </c>
      <c r="EX61" s="2">
        <f t="shared" si="222"/>
        <v>85.408478656914028</v>
      </c>
      <c r="EY61" s="2">
        <f t="shared" si="222"/>
        <v>82.901739153554658</v>
      </c>
      <c r="EZ61" s="2">
        <f t="shared" si="222"/>
        <v>81.802374301067175</v>
      </c>
      <c r="FA61" s="2">
        <f t="shared" si="222"/>
        <v>83.639939027497576</v>
      </c>
      <c r="FB61" s="2">
        <f t="shared" si="222"/>
        <v>84.103574167200932</v>
      </c>
      <c r="FC61" s="2">
        <f t="shared" si="222"/>
        <v>85.576184494717353</v>
      </c>
      <c r="FD61" s="2">
        <f t="shared" si="222"/>
        <v>84.214185924932977</v>
      </c>
      <c r="FE61" s="2">
        <f t="shared" si="222"/>
        <v>87.888740194337316</v>
      </c>
      <c r="FG61" s="2">
        <f t="shared" si="88"/>
        <v>0.29843967051557874</v>
      </c>
      <c r="FH61" s="2">
        <f t="shared" si="223"/>
        <v>0.32373366253510943</v>
      </c>
      <c r="FI61" s="2">
        <f t="shared" si="223"/>
        <v>0.33035546582649472</v>
      </c>
      <c r="FJ61" s="2">
        <f t="shared" si="223"/>
        <v>0.34062759539095655</v>
      </c>
      <c r="FK61" s="2">
        <f t="shared" si="223"/>
        <v>0.32894758138593588</v>
      </c>
      <c r="FL61" s="2">
        <f t="shared" si="223"/>
        <v>0.30047272029249539</v>
      </c>
      <c r="FM61" s="2">
        <f t="shared" si="223"/>
        <v>0.28583748055858149</v>
      </c>
      <c r="FN61" s="2">
        <f t="shared" si="223"/>
        <v>0.30702520879375811</v>
      </c>
      <c r="FO61" s="2">
        <f t="shared" si="223"/>
        <v>0.29191640000593477</v>
      </c>
      <c r="FP61" s="2">
        <f t="shared" si="223"/>
        <v>0.27316774890029738</v>
      </c>
      <c r="FQ61" s="2">
        <f t="shared" si="223"/>
        <v>0.26814322547363034</v>
      </c>
      <c r="FR61" s="2">
        <f t="shared" si="223"/>
        <v>0.30528266313598573</v>
      </c>
      <c r="FS61" s="2">
        <f t="shared" si="223"/>
        <v>0.35016160985432226</v>
      </c>
      <c r="FT61" s="2">
        <f t="shared" si="223"/>
        <v>0.23938500849507444</v>
      </c>
      <c r="FU61" s="2">
        <f t="shared" si="223"/>
        <v>0.20902904984280968</v>
      </c>
      <c r="FW61" s="2">
        <f t="shared" si="112"/>
        <v>1.8039041231060746E-5</v>
      </c>
      <c r="FX61" s="2">
        <f t="shared" si="164"/>
        <v>2.067344935990032E-5</v>
      </c>
      <c r="FY61" s="2">
        <f t="shared" si="165"/>
        <v>1.9964161490522707E-5</v>
      </c>
      <c r="FZ61" s="2">
        <f t="shared" si="166"/>
        <v>1.9536819198525893E-5</v>
      </c>
      <c r="GA61" s="2">
        <f t="shared" si="167"/>
        <v>1.8312819611031086E-5</v>
      </c>
      <c r="GB61" s="2">
        <f t="shared" si="168"/>
        <v>2.0794517372307483E-5</v>
      </c>
      <c r="GC61" s="2">
        <f t="shared" si="169"/>
        <v>2.3393076546912642E-5</v>
      </c>
      <c r="GD61" s="2">
        <f t="shared" si="170"/>
        <v>2.7871675460459746E-5</v>
      </c>
      <c r="GE61" s="2">
        <f t="shared" si="171"/>
        <v>2.6105009863110845E-5</v>
      </c>
      <c r="GF61" s="2">
        <f t="shared" si="172"/>
        <v>2.2667640207732654E-5</v>
      </c>
      <c r="GG61" s="2">
        <f t="shared" si="173"/>
        <v>2.0000998413517834E-5</v>
      </c>
      <c r="GH61" s="2">
        <f t="shared" si="174"/>
        <v>1.7706016134180505E-5</v>
      </c>
      <c r="GI61" s="2">
        <f t="shared" si="175"/>
        <v>1.8609081246752409E-5</v>
      </c>
      <c r="GJ61" s="2">
        <f t="shared" si="176"/>
        <v>1.4766064608001077E-5</v>
      </c>
      <c r="GK61" s="2">
        <f t="shared" si="177"/>
        <v>1.2190053072700271E-5</v>
      </c>
      <c r="GM61" s="86">
        <f t="shared" si="113"/>
        <v>3.3109691013116473E-4</v>
      </c>
      <c r="GN61" s="86">
        <f t="shared" si="178"/>
        <v>7.6512510959896702E-4</v>
      </c>
      <c r="GO61" s="86">
        <f t="shared" si="179"/>
        <v>7.6192598766376891E-4</v>
      </c>
      <c r="GP61" s="86">
        <f t="shared" si="180"/>
        <v>1.0129391085165519E-3</v>
      </c>
      <c r="GQ61" s="86">
        <f t="shared" si="181"/>
        <v>8.6363477987287966E-4</v>
      </c>
      <c r="GR61" s="86">
        <f t="shared" si="182"/>
        <v>3.3301888251063193E-4</v>
      </c>
      <c r="GS61" s="86">
        <f t="shared" si="183"/>
        <v>2.1550530347960628E-4</v>
      </c>
      <c r="GT61" s="86">
        <f t="shared" si="184"/>
        <v>3.5851860889506967E-4</v>
      </c>
      <c r="GU61" s="86">
        <f t="shared" si="185"/>
        <v>2.3745528538709411E-4</v>
      </c>
      <c r="GV61" s="86">
        <f t="shared" si="186"/>
        <v>1.2325856495622149E-4</v>
      </c>
      <c r="GW61" s="86">
        <f t="shared" si="187"/>
        <v>9.7159693663418801E-5</v>
      </c>
      <c r="GX61" s="86">
        <f t="shared" si="188"/>
        <v>4.6389506870053498E-4</v>
      </c>
      <c r="GY61" s="86">
        <f t="shared" si="189"/>
        <v>1.3114481559389256E-3</v>
      </c>
      <c r="GZ61" s="86">
        <f t="shared" si="190"/>
        <v>2.386315030687494E-5</v>
      </c>
      <c r="HA61" s="86">
        <f t="shared" si="191"/>
        <v>7.90917331127427E-7</v>
      </c>
      <c r="HC61" s="86">
        <f t="shared" si="145"/>
        <v>8.4240615547492357E-15</v>
      </c>
      <c r="HD61" s="86">
        <f t="shared" si="192"/>
        <v>1.2939087492712609E-12</v>
      </c>
      <c r="HE61" s="86">
        <f t="shared" si="193"/>
        <v>9.5172429403931708E-13</v>
      </c>
      <c r="HF61" s="86">
        <f t="shared" si="194"/>
        <v>4.6829399722935087E-13</v>
      </c>
      <c r="HG61" s="86">
        <f t="shared" si="195"/>
        <v>5.5901214862837116E-13</v>
      </c>
      <c r="HH61" s="86">
        <f t="shared" si="196"/>
        <v>1.5674030440563088E-12</v>
      </c>
      <c r="HI61" s="86">
        <f t="shared" si="197"/>
        <v>5.3788108108167737E-13</v>
      </c>
      <c r="HJ61" s="86">
        <f t="shared" si="198"/>
        <v>4.8337828976502229E-13</v>
      </c>
      <c r="HK61" s="86">
        <f t="shared" si="199"/>
        <v>1.5586499381643066E-13</v>
      </c>
      <c r="HL61" s="86">
        <f t="shared" si="200"/>
        <v>6.0280945670234675E-14</v>
      </c>
      <c r="HM61" s="86">
        <f t="shared" si="201"/>
        <v>8.0907769093549106E-14</v>
      </c>
      <c r="HN61" s="86">
        <f t="shared" si="202"/>
        <v>1.4249312445541201E-12</v>
      </c>
      <c r="HO61" s="86">
        <f t="shared" si="203"/>
        <v>1.6559388196992429E-12</v>
      </c>
      <c r="HP61" s="86">
        <f t="shared" si="204"/>
        <v>2.5276596836185487E-20</v>
      </c>
      <c r="HQ61" s="86">
        <f t="shared" si="205"/>
        <v>2.0667046924255944E-24</v>
      </c>
      <c r="HS61" s="86">
        <f t="shared" si="114"/>
        <v>1.6203947918099346E-44</v>
      </c>
      <c r="HT61" s="86">
        <f t="shared" si="206"/>
        <v>3.3933121519033494E-36</v>
      </c>
      <c r="HU61" s="86">
        <f t="shared" si="207"/>
        <v>4.2848132099298142E-38</v>
      </c>
      <c r="HV61" s="86">
        <f t="shared" si="208"/>
        <v>6.2439711291296045E-39</v>
      </c>
      <c r="HW61" s="86">
        <f t="shared" si="209"/>
        <v>2.0139672405014439E-38</v>
      </c>
      <c r="HX61" s="86">
        <f t="shared" si="210"/>
        <v>1.1539917184348954E-37</v>
      </c>
      <c r="HY61" s="86">
        <f t="shared" si="211"/>
        <v>4.8418631811190384E-39</v>
      </c>
      <c r="HZ61" s="86">
        <f t="shared" si="212"/>
        <v>7.0832816372298115E-40</v>
      </c>
      <c r="IA61" s="86">
        <f t="shared" si="213"/>
        <v>3.0807115859298964E-41</v>
      </c>
      <c r="IB61" s="86">
        <f t="shared" si="214"/>
        <v>1.3434782297197893E-42</v>
      </c>
      <c r="IC61" s="86">
        <f t="shared" si="215"/>
        <v>3.0397162797909166E-42</v>
      </c>
      <c r="ID61" s="86">
        <f t="shared" si="216"/>
        <v>4.1510564200216329E-37</v>
      </c>
      <c r="IE61" s="86">
        <f t="shared" si="217"/>
        <v>2.4129246318163421E-37</v>
      </c>
      <c r="IF61" s="86">
        <f t="shared" si="218"/>
        <v>1.3294079850935312E-22</v>
      </c>
      <c r="IG61" s="86">
        <f t="shared" si="219"/>
        <v>2.8788585809608744E-26</v>
      </c>
      <c r="II61" s="86">
        <f t="shared" si="115"/>
        <v>1.709062694851018E-240</v>
      </c>
      <c r="IJ61" s="86">
        <f t="shared" si="116"/>
        <v>8.8524147633068261E-190</v>
      </c>
      <c r="IK61" s="86">
        <f t="shared" si="117"/>
        <v>2.0526205018698157E-205</v>
      </c>
      <c r="IL61" s="86">
        <f t="shared" si="118"/>
        <v>1.6187069947880494E-212</v>
      </c>
      <c r="IM61" s="86">
        <f t="shared" si="119"/>
        <v>3.0408441124555589E-208</v>
      </c>
      <c r="IN61" s="86">
        <f t="shared" si="120"/>
        <v>4.2621607733521989E-201</v>
      </c>
      <c r="IO61" s="86">
        <f t="shared" si="121"/>
        <v>8.852983251278113E-206</v>
      </c>
      <c r="IP61" s="86">
        <f t="shared" si="122"/>
        <v>2.9620455784821188E-214</v>
      </c>
      <c r="IQ61" s="86">
        <f t="shared" si="123"/>
        <v>1.1870722789578924E-220</v>
      </c>
      <c r="IR61" s="86">
        <f t="shared" si="124"/>
        <v>1.5406979933102496E-226</v>
      </c>
      <c r="IS61" s="86">
        <f t="shared" si="125"/>
        <v>2.6858257226223095E-225</v>
      </c>
      <c r="IT61" s="86">
        <f t="shared" si="126"/>
        <v>8.8828043492566729E-197</v>
      </c>
      <c r="IU61" s="86">
        <f t="shared" si="127"/>
        <v>7.4026665874726494E-201</v>
      </c>
      <c r="IV61" s="86">
        <f t="shared" si="128"/>
        <v>1.8375316437352471E-148</v>
      </c>
      <c r="IW61" s="86">
        <f t="shared" si="129"/>
        <v>2.6478295093512699E-133</v>
      </c>
      <c r="IY61" s="86">
        <f t="shared" si="130"/>
        <v>3.3109691013958882E-4</v>
      </c>
      <c r="IZ61" s="86">
        <f t="shared" si="131"/>
        <v>7.6512511089287579E-4</v>
      </c>
      <c r="JA61" s="86">
        <f t="shared" si="132"/>
        <v>7.6192598861549317E-4</v>
      </c>
      <c r="JB61" s="86">
        <f t="shared" si="133"/>
        <v>1.0129391089848459E-3</v>
      </c>
      <c r="JC61" s="86">
        <f t="shared" si="134"/>
        <v>8.6363478043189181E-4</v>
      </c>
      <c r="JD61" s="86">
        <f t="shared" si="135"/>
        <v>3.3301888407803498E-4</v>
      </c>
      <c r="JE61" s="86">
        <f t="shared" si="136"/>
        <v>2.1550530401748735E-4</v>
      </c>
      <c r="JF61" s="86">
        <f t="shared" si="137"/>
        <v>3.5851860937844798E-4</v>
      </c>
      <c r="JG61" s="86">
        <f t="shared" si="138"/>
        <v>2.3745528554295909E-4</v>
      </c>
      <c r="JH61" s="86">
        <f t="shared" si="139"/>
        <v>1.2325856501650242E-4</v>
      </c>
      <c r="JI61" s="86">
        <f t="shared" si="140"/>
        <v>9.7159693744326575E-5</v>
      </c>
      <c r="JJ61" s="86">
        <f t="shared" si="141"/>
        <v>4.6389507012546623E-4</v>
      </c>
      <c r="JK61" s="86">
        <f t="shared" si="142"/>
        <v>1.3114481575948645E-3</v>
      </c>
      <c r="JL61" s="86">
        <f t="shared" si="143"/>
        <v>2.3863150306874963E-5</v>
      </c>
      <c r="JM61" s="86">
        <f t="shared" si="144"/>
        <v>7.90917331127427E-7</v>
      </c>
    </row>
    <row r="62" spans="2:273" x14ac:dyDescent="0.25">
      <c r="B62" s="2">
        <v>35</v>
      </c>
      <c r="C62" s="37">
        <v>85.489000000000004</v>
      </c>
      <c r="D62" s="37">
        <v>90.034000000000006</v>
      </c>
      <c r="E62" s="37">
        <v>90.22</v>
      </c>
      <c r="F62" s="37">
        <v>90.135999999999996</v>
      </c>
      <c r="G62" s="37">
        <v>88.882999999999996</v>
      </c>
      <c r="H62" s="37">
        <v>89.474999999999994</v>
      </c>
      <c r="I62" s="37">
        <v>91.918000000000006</v>
      </c>
      <c r="J62" s="37">
        <v>96.59</v>
      </c>
      <c r="K62" s="37">
        <v>92.459000000000003</v>
      </c>
      <c r="L62" s="37">
        <v>89.328000000000003</v>
      </c>
      <c r="M62" s="37">
        <v>89.016000000000005</v>
      </c>
      <c r="N62" s="37">
        <v>89.344999999999999</v>
      </c>
      <c r="O62" s="37">
        <v>86.655000000000001</v>
      </c>
      <c r="P62" s="37">
        <v>83.283000000000001</v>
      </c>
      <c r="Q62" s="37">
        <v>79.355999999999995</v>
      </c>
      <c r="S62" s="4">
        <f t="shared" si="8"/>
        <v>84.612204402996213</v>
      </c>
      <c r="T62" s="4">
        <f t="shared" si="9"/>
        <v>88.35707405350351</v>
      </c>
      <c r="U62" s="4">
        <f t="shared" si="10"/>
        <v>87.551139035323985</v>
      </c>
      <c r="V62" s="4">
        <f t="shared" si="11"/>
        <v>87.997916834194584</v>
      </c>
      <c r="W62" s="4">
        <f t="shared" si="12"/>
        <v>87.996999535227715</v>
      </c>
      <c r="X62" s="4">
        <f t="shared" si="13"/>
        <v>88.187697349414648</v>
      </c>
      <c r="Y62" s="4">
        <f t="shared" si="14"/>
        <v>89.658817781564451</v>
      </c>
      <c r="Z62" s="4">
        <f t="shared" si="15"/>
        <v>93.185095406615375</v>
      </c>
      <c r="AA62" s="4">
        <f t="shared" si="16"/>
        <v>89.403127133965185</v>
      </c>
      <c r="AB62" s="4">
        <f t="shared" si="17"/>
        <v>87.443709117478761</v>
      </c>
      <c r="AC62" s="4">
        <f t="shared" si="18"/>
        <v>88.066901864032417</v>
      </c>
      <c r="AD62" s="4">
        <f t="shared" si="19"/>
        <v>87.792961559977385</v>
      </c>
      <c r="AE62" s="4">
        <f t="shared" si="20"/>
        <v>87.032073520033606</v>
      </c>
      <c r="AF62" s="4">
        <f t="shared" si="21"/>
        <v>81.777890520403716</v>
      </c>
      <c r="AG62" s="4">
        <f t="shared" si="22"/>
        <v>79.12035953646064</v>
      </c>
      <c r="AI62" s="4">
        <f t="shared" si="23"/>
        <v>0.87679559700379173</v>
      </c>
      <c r="AJ62" s="4">
        <f t="shared" si="24"/>
        <v>1.6769259464964961</v>
      </c>
      <c r="AK62" s="4">
        <f t="shared" si="25"/>
        <v>2.6688609646760142</v>
      </c>
      <c r="AL62" s="4">
        <f t="shared" si="26"/>
        <v>2.138083165805412</v>
      </c>
      <c r="AM62" s="4">
        <f t="shared" si="27"/>
        <v>0.88600046477228034</v>
      </c>
      <c r="AN62" s="4">
        <f t="shared" si="28"/>
        <v>1.287302650585346</v>
      </c>
      <c r="AO62" s="4">
        <f t="shared" si="29"/>
        <v>2.259182218435555</v>
      </c>
      <c r="AP62" s="4">
        <f t="shared" si="30"/>
        <v>3.4049045933846287</v>
      </c>
      <c r="AQ62" s="4">
        <f t="shared" si="31"/>
        <v>3.055872866034818</v>
      </c>
      <c r="AR62" s="4">
        <f t="shared" si="32"/>
        <v>1.8842908825212419</v>
      </c>
      <c r="AS62" s="4">
        <f t="shared" si="33"/>
        <v>0.94909813596758852</v>
      </c>
      <c r="AT62" s="4">
        <f t="shared" si="34"/>
        <v>1.5520384400226135</v>
      </c>
      <c r="AU62" s="4">
        <f t="shared" si="35"/>
        <v>-0.37707352003360484</v>
      </c>
      <c r="AV62" s="4">
        <f t="shared" si="220"/>
        <v>1.5051094795962854</v>
      </c>
      <c r="AW62" s="4">
        <f t="shared" si="220"/>
        <v>0.23564046353935453</v>
      </c>
      <c r="AY62" s="2">
        <f t="shared" si="96"/>
        <v>84.21266310568376</v>
      </c>
      <c r="AZ62" s="2">
        <f t="shared" si="147"/>
        <v>87.493301525444025</v>
      </c>
      <c r="BA62" s="2">
        <f t="shared" si="148"/>
        <v>86.678624111435425</v>
      </c>
      <c r="BB62" s="2">
        <f t="shared" si="149"/>
        <v>86.909306910848926</v>
      </c>
      <c r="BC62" s="2">
        <f t="shared" si="150"/>
        <v>87.043916630958563</v>
      </c>
      <c r="BD62" s="2">
        <f t="shared" si="151"/>
        <v>87.758981808464554</v>
      </c>
      <c r="BE62" s="2">
        <f t="shared" si="152"/>
        <v>89.371038018642409</v>
      </c>
      <c r="BF62" s="2">
        <f t="shared" si="153"/>
        <v>92.738809114972327</v>
      </c>
      <c r="BG62" s="2">
        <f t="shared" si="154"/>
        <v>89.081941459123257</v>
      </c>
      <c r="BH62" s="2">
        <f t="shared" si="155"/>
        <v>87.262114826550274</v>
      </c>
      <c r="BI62" s="2">
        <f t="shared" si="156"/>
        <v>87.918915144287354</v>
      </c>
      <c r="BJ62" s="2">
        <f t="shared" si="157"/>
        <v>87.206617164644214</v>
      </c>
      <c r="BK62" s="2">
        <f t="shared" si="158"/>
        <v>85.697061496598081</v>
      </c>
      <c r="BL62" s="2">
        <f t="shared" si="159"/>
        <v>81.735229719370153</v>
      </c>
      <c r="BM62" s="2">
        <f t="shared" si="160"/>
        <v>79.118646267066353</v>
      </c>
      <c r="BO62" s="2">
        <f t="shared" si="38"/>
        <v>85.489000000000004</v>
      </c>
      <c r="BP62" s="2">
        <f t="shared" si="39"/>
        <v>90.034000000000006</v>
      </c>
      <c r="BQ62" s="2">
        <f t="shared" si="40"/>
        <v>90.22</v>
      </c>
      <c r="BR62" s="2">
        <f t="shared" si="41"/>
        <v>90.135999999999996</v>
      </c>
      <c r="BS62" s="2">
        <f t="shared" si="42"/>
        <v>88.882999999999996</v>
      </c>
      <c r="BT62" s="2">
        <f t="shared" si="43"/>
        <v>89.474999999999994</v>
      </c>
      <c r="BU62" s="2">
        <f t="shared" si="44"/>
        <v>91.918000000000006</v>
      </c>
      <c r="BV62" s="2">
        <f t="shared" si="45"/>
        <v>96.59</v>
      </c>
      <c r="BW62" s="2">
        <f t="shared" si="46"/>
        <v>92.459000000000003</v>
      </c>
      <c r="BX62" s="2">
        <f t="shared" si="47"/>
        <v>89.328000000000003</v>
      </c>
      <c r="BY62" s="2">
        <f t="shared" si="48"/>
        <v>89.016000000000005</v>
      </c>
      <c r="BZ62" s="2">
        <f t="shared" si="49"/>
        <v>89.344999999999999</v>
      </c>
      <c r="CA62" s="2">
        <f t="shared" si="50"/>
        <v>86.655000000000001</v>
      </c>
      <c r="CB62" s="2">
        <f t="shared" si="51"/>
        <v>83.283000000000001</v>
      </c>
      <c r="CC62" s="2">
        <f t="shared" si="52"/>
        <v>79.355999999999995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86.321152219873127</v>
      </c>
      <c r="DL62" s="2">
        <f t="shared" si="221"/>
        <v>89.504811792669429</v>
      </c>
      <c r="DM62" s="2">
        <f t="shared" si="221"/>
        <v>89.257114334332684</v>
      </c>
      <c r="DN62" s="2">
        <f t="shared" si="221"/>
        <v>88.932461672473863</v>
      </c>
      <c r="DO62" s="2">
        <f t="shared" si="221"/>
        <v>89.162155632984906</v>
      </c>
      <c r="DP62" s="2">
        <f t="shared" si="221"/>
        <v>89.854839323467218</v>
      </c>
      <c r="DQ62" s="2">
        <f t="shared" si="221"/>
        <v>91.859954968287511</v>
      </c>
      <c r="DR62" s="2">
        <f t="shared" si="221"/>
        <v>95.457095137420723</v>
      </c>
      <c r="DS62" s="2">
        <f t="shared" si="221"/>
        <v>92.377791754756856</v>
      </c>
      <c r="DT62" s="2">
        <f t="shared" si="221"/>
        <v>89.361488976140137</v>
      </c>
      <c r="DU62" s="2">
        <f t="shared" si="221"/>
        <v>89.325188747535321</v>
      </c>
      <c r="DV62" s="2">
        <f t="shared" si="221"/>
        <v>88.732386892177587</v>
      </c>
      <c r="DW62" s="2">
        <f t="shared" si="221"/>
        <v>85.667502345215752</v>
      </c>
      <c r="DX62" s="2">
        <f t="shared" si="221"/>
        <v>83.79451378986866</v>
      </c>
      <c r="DY62" s="2">
        <f t="shared" si="221"/>
        <v>80.058000366568905</v>
      </c>
      <c r="EA62" s="2">
        <f t="shared" si="71"/>
        <v>79.69227683002191</v>
      </c>
      <c r="EB62" s="2">
        <f t="shared" si="72"/>
        <v>83.661117508161055</v>
      </c>
      <c r="EC62" s="2">
        <f t="shared" si="73"/>
        <v>81.911805962193995</v>
      </c>
      <c r="ED62" s="2">
        <f t="shared" si="74"/>
        <v>83.337592441745471</v>
      </c>
      <c r="EE62" s="2">
        <f t="shared" si="75"/>
        <v>83.103007670700094</v>
      </c>
      <c r="EF62" s="2">
        <f t="shared" si="76"/>
        <v>83.309065943600856</v>
      </c>
      <c r="EG62" s="2">
        <f t="shared" si="77"/>
        <v>83.69972635294117</v>
      </c>
      <c r="EH62" s="2">
        <f t="shared" si="78"/>
        <v>87.143486103684381</v>
      </c>
      <c r="EI62" s="2">
        <f t="shared" si="79"/>
        <v>81.790740723834361</v>
      </c>
      <c r="EJ62" s="2">
        <f t="shared" si="80"/>
        <v>82.167736048655556</v>
      </c>
      <c r="EK62" s="2">
        <f t="shared" si="81"/>
        <v>84.418491712728027</v>
      </c>
      <c r="EL62" s="2">
        <f t="shared" si="82"/>
        <v>84.040007294892689</v>
      </c>
      <c r="EM62" s="2">
        <f t="shared" si="83"/>
        <v>85.747107998977768</v>
      </c>
      <c r="EN62" s="2">
        <f t="shared" si="84"/>
        <v>75.767316616314218</v>
      </c>
      <c r="EO62" s="2">
        <f t="shared" si="85"/>
        <v>75.876162692335726</v>
      </c>
      <c r="EQ62" s="2">
        <f t="shared" si="86"/>
        <v>78.974708486256844</v>
      </c>
      <c r="ER62" s="2">
        <f t="shared" si="222"/>
        <v>82.882905781813392</v>
      </c>
      <c r="ES62" s="2">
        <f t="shared" si="222"/>
        <v>81.958203889647777</v>
      </c>
      <c r="ET62" s="2">
        <f t="shared" si="222"/>
        <v>82.877907318789042</v>
      </c>
      <c r="EU62" s="2">
        <f t="shared" si="222"/>
        <v>81.79071129538579</v>
      </c>
      <c r="EV62" s="2">
        <f t="shared" si="222"/>
        <v>81.933364513018319</v>
      </c>
      <c r="EW62" s="2">
        <f t="shared" si="222"/>
        <v>82.959121416311163</v>
      </c>
      <c r="EX62" s="2">
        <f t="shared" si="222"/>
        <v>85.297781043820137</v>
      </c>
      <c r="EY62" s="2">
        <f t="shared" si="222"/>
        <v>82.801745020909777</v>
      </c>
      <c r="EZ62" s="2">
        <f t="shared" si="222"/>
        <v>81.702397189237928</v>
      </c>
      <c r="FA62" s="2">
        <f t="shared" si="222"/>
        <v>83.52204188425182</v>
      </c>
      <c r="FB62" s="2">
        <f t="shared" si="222"/>
        <v>83.987717086238433</v>
      </c>
      <c r="FC62" s="2">
        <f t="shared" si="222"/>
        <v>85.443155006751766</v>
      </c>
      <c r="FD62" s="2">
        <f t="shared" si="222"/>
        <v>84.106504423592497</v>
      </c>
      <c r="FE62" s="2">
        <f t="shared" si="222"/>
        <v>87.741939605743852</v>
      </c>
      <c r="FG62" s="2">
        <f t="shared" si="88"/>
        <v>0.31807430327620806</v>
      </c>
      <c r="FH62" s="2">
        <f t="shared" si="223"/>
        <v>0.34421592383779892</v>
      </c>
      <c r="FI62" s="2">
        <f t="shared" si="223"/>
        <v>0.35103920869255628</v>
      </c>
      <c r="FJ62" s="2">
        <f t="shared" si="223"/>
        <v>0.36160718525766367</v>
      </c>
      <c r="FK62" s="2">
        <f t="shared" si="223"/>
        <v>0.34958919387044068</v>
      </c>
      <c r="FL62" s="2">
        <f t="shared" si="223"/>
        <v>0.32018006527821102</v>
      </c>
      <c r="FM62" s="2">
        <f t="shared" si="223"/>
        <v>0.30500345890945435</v>
      </c>
      <c r="FN62" s="2">
        <f t="shared" si="223"/>
        <v>0.32696144424878543</v>
      </c>
      <c r="FO62" s="2">
        <f t="shared" si="223"/>
        <v>0.3113123025940458</v>
      </c>
      <c r="FP62" s="2">
        <f t="shared" si="223"/>
        <v>0.2918313438032491</v>
      </c>
      <c r="FQ62" s="2">
        <f t="shared" si="223"/>
        <v>0.28659889403706434</v>
      </c>
      <c r="FR62" s="2">
        <f t="shared" si="223"/>
        <v>0.32515884120760791</v>
      </c>
      <c r="FS62" s="2">
        <f t="shared" si="223"/>
        <v>0.37139765793235602</v>
      </c>
      <c r="FT62" s="2">
        <f t="shared" si="223"/>
        <v>0.25655518891589352</v>
      </c>
      <c r="FU62" s="2">
        <f t="shared" si="223"/>
        <v>0.22466503293298568</v>
      </c>
      <c r="FW62" s="2">
        <f t="shared" si="112"/>
        <v>1.9779380965662525E-5</v>
      </c>
      <c r="FX62" s="2">
        <f t="shared" si="164"/>
        <v>2.2667941250151078E-5</v>
      </c>
      <c r="FY62" s="2">
        <f t="shared" si="165"/>
        <v>2.1890225615738361E-5</v>
      </c>
      <c r="FZ62" s="2">
        <f t="shared" si="166"/>
        <v>2.142165589598711E-5</v>
      </c>
      <c r="GA62" s="2">
        <f t="shared" si="167"/>
        <v>2.0079571937056125E-5</v>
      </c>
      <c r="GB62" s="2">
        <f t="shared" si="168"/>
        <v>2.2800689154913686E-5</v>
      </c>
      <c r="GC62" s="2">
        <f t="shared" si="169"/>
        <v>2.5649940484487656E-5</v>
      </c>
      <c r="GD62" s="2">
        <f t="shared" si="170"/>
        <v>3.0560602254639516E-5</v>
      </c>
      <c r="GE62" s="2">
        <f t="shared" si="171"/>
        <v>2.86235020348746E-5</v>
      </c>
      <c r="GF62" s="2">
        <f t="shared" si="172"/>
        <v>2.485451889062896E-5</v>
      </c>
      <c r="GG62" s="2">
        <f t="shared" si="173"/>
        <v>2.1930616342878165E-5</v>
      </c>
      <c r="GH62" s="2">
        <f t="shared" si="174"/>
        <v>1.9414227467441151E-5</v>
      </c>
      <c r="GI62" s="2">
        <f t="shared" si="175"/>
        <v>2.0404415203834069E-5</v>
      </c>
      <c r="GJ62" s="2">
        <f t="shared" si="176"/>
        <v>1.6190644820269096E-5</v>
      </c>
      <c r="GK62" s="2">
        <f t="shared" si="177"/>
        <v>1.3366111684503214E-5</v>
      </c>
      <c r="GM62" s="86">
        <f t="shared" si="113"/>
        <v>5.1611296734512262E-4</v>
      </c>
      <c r="GN62" s="86">
        <f t="shared" si="178"/>
        <v>1.1261643818303081E-3</v>
      </c>
      <c r="GO62" s="86">
        <f t="shared" si="179"/>
        <v>1.1405336635228788E-3</v>
      </c>
      <c r="GP62" s="86">
        <f t="shared" si="180"/>
        <v>1.4871601585354213E-3</v>
      </c>
      <c r="GQ62" s="86">
        <f t="shared" si="181"/>
        <v>1.2635788611578475E-3</v>
      </c>
      <c r="GR62" s="86">
        <f t="shared" si="182"/>
        <v>5.213115266415548E-4</v>
      </c>
      <c r="GS62" s="86">
        <f t="shared" si="183"/>
        <v>3.443853083434068E-4</v>
      </c>
      <c r="GT62" s="86">
        <f t="shared" si="184"/>
        <v>5.6487655868770002E-4</v>
      </c>
      <c r="GU62" s="86">
        <f t="shared" si="185"/>
        <v>3.8050805285493283E-4</v>
      </c>
      <c r="GV62" s="86">
        <f t="shared" si="186"/>
        <v>2.0442963279966499E-4</v>
      </c>
      <c r="GW62" s="86">
        <f t="shared" si="187"/>
        <v>1.6365560057637218E-4</v>
      </c>
      <c r="GX62" s="86">
        <f t="shared" si="188"/>
        <v>7.0229178011364292E-4</v>
      </c>
      <c r="GY62" s="86">
        <f t="shared" si="189"/>
        <v>1.8887583397844553E-3</v>
      </c>
      <c r="GZ62" s="86">
        <f t="shared" si="190"/>
        <v>4.3541422502447892E-5</v>
      </c>
      <c r="HA62" s="86">
        <f t="shared" si="191"/>
        <v>1.8524359940496323E-6</v>
      </c>
      <c r="HC62" s="86">
        <f t="shared" si="145"/>
        <v>2.6912165593178913E-14</v>
      </c>
      <c r="HD62" s="86">
        <f t="shared" si="192"/>
        <v>3.3694920312750107E-12</v>
      </c>
      <c r="HE62" s="86">
        <f t="shared" si="193"/>
        <v>2.5828391232185472E-12</v>
      </c>
      <c r="HF62" s="86">
        <f t="shared" si="194"/>
        <v>1.3076299811209345E-12</v>
      </c>
      <c r="HG62" s="86">
        <f t="shared" si="195"/>
        <v>1.5306007197896256E-12</v>
      </c>
      <c r="HH62" s="86">
        <f t="shared" si="196"/>
        <v>4.1854657953431423E-12</v>
      </c>
      <c r="HI62" s="86">
        <f t="shared" si="197"/>
        <v>1.4987666362314593E-12</v>
      </c>
      <c r="HJ62" s="86">
        <f t="shared" si="198"/>
        <v>1.4022539912692026E-12</v>
      </c>
      <c r="HK62" s="86">
        <f t="shared" si="199"/>
        <v>4.6647193845622789E-13</v>
      </c>
      <c r="HL62" s="86">
        <f t="shared" si="200"/>
        <v>1.8371647160990657E-13</v>
      </c>
      <c r="HM62" s="86">
        <f t="shared" si="201"/>
        <v>2.4138142218348515E-13</v>
      </c>
      <c r="HN62" s="86">
        <f t="shared" si="202"/>
        <v>3.7184229764830835E-12</v>
      </c>
      <c r="HO62" s="86">
        <f t="shared" si="203"/>
        <v>4.3712374439932038E-12</v>
      </c>
      <c r="HP62" s="86">
        <f t="shared" si="204"/>
        <v>1.3436198587398446E-19</v>
      </c>
      <c r="HQ62" s="86">
        <f t="shared" si="205"/>
        <v>1.6423701464661244E-23</v>
      </c>
      <c r="HS62" s="86">
        <f t="shared" si="114"/>
        <v>1.3742298384631344E-43</v>
      </c>
      <c r="HT62" s="86">
        <f t="shared" si="206"/>
        <v>1.9064132557884219E-35</v>
      </c>
      <c r="HU62" s="86">
        <f t="shared" si="207"/>
        <v>2.6941838872698966E-37</v>
      </c>
      <c r="HV62" s="86">
        <f t="shared" si="208"/>
        <v>4.1238964895196054E-38</v>
      </c>
      <c r="HW62" s="86">
        <f t="shared" si="209"/>
        <v>1.2743526225965406E-37</v>
      </c>
      <c r="HX62" s="86">
        <f t="shared" si="210"/>
        <v>7.0878897239180176E-37</v>
      </c>
      <c r="HY62" s="86">
        <f t="shared" si="211"/>
        <v>3.2096709779956445E-38</v>
      </c>
      <c r="HZ62" s="86">
        <f t="shared" si="212"/>
        <v>5.1505302283071083E-39</v>
      </c>
      <c r="IA62" s="86">
        <f t="shared" si="213"/>
        <v>2.360401936395761E-40</v>
      </c>
      <c r="IB62" s="86">
        <f t="shared" si="214"/>
        <v>1.0655881852354851E-41</v>
      </c>
      <c r="IC62" s="86">
        <f t="shared" si="215"/>
        <v>2.3203832204287064E-41</v>
      </c>
      <c r="ID62" s="86">
        <f t="shared" si="216"/>
        <v>2.4021241194297773E-36</v>
      </c>
      <c r="IE62" s="86">
        <f t="shared" si="217"/>
        <v>1.4419062843226632E-36</v>
      </c>
      <c r="IF62" s="86">
        <f t="shared" si="218"/>
        <v>3.6669174522249606E-22</v>
      </c>
      <c r="IG62" s="86">
        <f t="shared" si="219"/>
        <v>9.3906055641299048E-26</v>
      </c>
      <c r="II62" s="86">
        <f t="shared" si="115"/>
        <v>1.7206109816226544E-236</v>
      </c>
      <c r="IJ62" s="86">
        <f t="shared" si="116"/>
        <v>1.3767953965937739E-186</v>
      </c>
      <c r="IK62" s="86">
        <f t="shared" si="117"/>
        <v>5.7355532595780107E-202</v>
      </c>
      <c r="IL62" s="86">
        <f t="shared" si="118"/>
        <v>5.8697380602348702E-209</v>
      </c>
      <c r="IM62" s="86">
        <f t="shared" si="119"/>
        <v>8.9048389162929174E-205</v>
      </c>
      <c r="IN62" s="86">
        <f t="shared" si="120"/>
        <v>1.0363191003884152E-197</v>
      </c>
      <c r="IO62" s="86">
        <f t="shared" si="121"/>
        <v>2.8225276902961401E-202</v>
      </c>
      <c r="IP62" s="86">
        <f t="shared" si="122"/>
        <v>1.5186421528047608E-210</v>
      </c>
      <c r="IQ62" s="86">
        <f t="shared" si="123"/>
        <v>7.4556014023423754E-217</v>
      </c>
      <c r="IR62" s="86">
        <f t="shared" si="124"/>
        <v>1.0880720255887138E-222</v>
      </c>
      <c r="IS62" s="86">
        <f t="shared" si="125"/>
        <v>1.6317762907543022E-221</v>
      </c>
      <c r="IT62" s="86">
        <f t="shared" si="126"/>
        <v>1.6313322929064455E-193</v>
      </c>
      <c r="IU62" s="86">
        <f t="shared" si="127"/>
        <v>1.6475782108576672E-197</v>
      </c>
      <c r="IV62" s="86">
        <f t="shared" si="128"/>
        <v>4.7792096971158195E-146</v>
      </c>
      <c r="IW62" s="86">
        <f t="shared" si="129"/>
        <v>3.5633654031151727E-131</v>
      </c>
      <c r="IY62" s="86">
        <f t="shared" si="130"/>
        <v>5.1611296737203479E-4</v>
      </c>
      <c r="IZ62" s="86">
        <f t="shared" si="131"/>
        <v>1.1261643851998E-3</v>
      </c>
      <c r="JA62" s="86">
        <f t="shared" si="132"/>
        <v>1.1405336661057179E-3</v>
      </c>
      <c r="JB62" s="86">
        <f t="shared" si="133"/>
        <v>1.4871601598430513E-3</v>
      </c>
      <c r="JC62" s="86">
        <f t="shared" si="134"/>
        <v>1.2635788626884482E-3</v>
      </c>
      <c r="JD62" s="86">
        <f t="shared" si="135"/>
        <v>5.2131153082702057E-4</v>
      </c>
      <c r="JE62" s="86">
        <f t="shared" si="136"/>
        <v>3.4438530984217346E-4</v>
      </c>
      <c r="JF62" s="86">
        <f t="shared" si="137"/>
        <v>5.6487656008995398E-4</v>
      </c>
      <c r="JG62" s="86">
        <f t="shared" si="138"/>
        <v>3.8050805332140474E-4</v>
      </c>
      <c r="JH62" s="86">
        <f t="shared" si="139"/>
        <v>2.0442963298338145E-4</v>
      </c>
      <c r="JI62" s="86">
        <f t="shared" si="140"/>
        <v>1.6365560081775361E-4</v>
      </c>
      <c r="JJ62" s="86">
        <f t="shared" si="141"/>
        <v>7.0229178383206595E-4</v>
      </c>
      <c r="JK62" s="86">
        <f t="shared" si="142"/>
        <v>1.8887583441556928E-3</v>
      </c>
      <c r="JL62" s="86">
        <f t="shared" si="143"/>
        <v>4.3541422502448028E-5</v>
      </c>
      <c r="JM62" s="86">
        <f t="shared" si="144"/>
        <v>1.8524359940496323E-6</v>
      </c>
    </row>
    <row r="63" spans="2:273" x14ac:dyDescent="0.25">
      <c r="B63" s="2">
        <v>36</v>
      </c>
      <c r="C63" s="37">
        <v>87.894000000000005</v>
      </c>
      <c r="D63" s="37">
        <v>90.355999999999995</v>
      </c>
      <c r="E63" s="37">
        <v>90.203000000000003</v>
      </c>
      <c r="F63" s="37">
        <v>90</v>
      </c>
      <c r="G63" s="37">
        <v>91.5</v>
      </c>
      <c r="H63" s="37">
        <v>92.131</v>
      </c>
      <c r="I63" s="37">
        <v>92.295000000000002</v>
      </c>
      <c r="J63" s="37">
        <v>96.343999999999994</v>
      </c>
      <c r="K63" s="37">
        <v>92.704999999999998</v>
      </c>
      <c r="L63" s="37">
        <v>88.557000000000002</v>
      </c>
      <c r="M63" s="37">
        <v>89.933999999999997</v>
      </c>
      <c r="N63" s="37">
        <v>89.69</v>
      </c>
      <c r="O63" s="37">
        <v>86.5</v>
      </c>
      <c r="P63" s="37">
        <v>83.456999999999994</v>
      </c>
      <c r="Q63" s="37">
        <v>78.533000000000001</v>
      </c>
      <c r="S63" s="4">
        <f t="shared" si="8"/>
        <v>84.764774108218276</v>
      </c>
      <c r="T63" s="4">
        <f t="shared" si="9"/>
        <v>88.672675799329667</v>
      </c>
      <c r="U63" s="4">
        <f t="shared" si="10"/>
        <v>87.873054584245295</v>
      </c>
      <c r="V63" s="4">
        <f t="shared" si="11"/>
        <v>88.402624876379861</v>
      </c>
      <c r="W63" s="4">
        <f t="shared" si="12"/>
        <v>88.349182343671004</v>
      </c>
      <c r="X63" s="4">
        <f t="shared" si="13"/>
        <v>88.367006045115289</v>
      </c>
      <c r="Y63" s="4">
        <f t="shared" si="14"/>
        <v>89.721036483546982</v>
      </c>
      <c r="Z63" s="4">
        <f t="shared" si="15"/>
        <v>93.307728873762272</v>
      </c>
      <c r="AA63" s="4">
        <f t="shared" si="16"/>
        <v>89.456586880841954</v>
      </c>
      <c r="AB63" s="4">
        <f t="shared" si="17"/>
        <v>87.522112878181616</v>
      </c>
      <c r="AC63" s="4">
        <f t="shared" si="18"/>
        <v>88.191657700471751</v>
      </c>
      <c r="AD63" s="4">
        <f t="shared" si="19"/>
        <v>88.032088298938277</v>
      </c>
      <c r="AE63" s="4">
        <f t="shared" si="20"/>
        <v>87.599680909237136</v>
      </c>
      <c r="AF63" s="4">
        <f t="shared" si="21"/>
        <v>81.79944833113629</v>
      </c>
      <c r="AG63" s="4">
        <f t="shared" si="22"/>
        <v>79.151673627501012</v>
      </c>
      <c r="AI63" s="4">
        <f t="shared" si="23"/>
        <v>3.1292258917817293</v>
      </c>
      <c r="AJ63" s="4">
        <f t="shared" si="24"/>
        <v>1.6833242006703273</v>
      </c>
      <c r="AK63" s="4">
        <f t="shared" si="25"/>
        <v>2.3299454157547075</v>
      </c>
      <c r="AL63" s="4">
        <f t="shared" si="26"/>
        <v>1.5973751236201394</v>
      </c>
      <c r="AM63" s="4">
        <f t="shared" si="27"/>
        <v>3.1508176563289965</v>
      </c>
      <c r="AN63" s="4">
        <f t="shared" si="28"/>
        <v>3.763993954884711</v>
      </c>
      <c r="AO63" s="4">
        <f t="shared" si="29"/>
        <v>2.5739635164530199</v>
      </c>
      <c r="AP63" s="4">
        <f t="shared" si="30"/>
        <v>3.0362711262377218</v>
      </c>
      <c r="AQ63" s="4">
        <f t="shared" si="31"/>
        <v>3.2484131191580445</v>
      </c>
      <c r="AR63" s="4">
        <f t="shared" si="32"/>
        <v>1.0348871218183859</v>
      </c>
      <c r="AS63" s="4">
        <f t="shared" si="33"/>
        <v>1.7423422995282465</v>
      </c>
      <c r="AT63" s="4">
        <f t="shared" si="34"/>
        <v>1.657911701061721</v>
      </c>
      <c r="AU63" s="4">
        <f t="shared" si="35"/>
        <v>-1.0996809092371365</v>
      </c>
      <c r="AV63" s="4">
        <f t="shared" si="220"/>
        <v>1.6575516688637038</v>
      </c>
      <c r="AW63" s="4">
        <f t="shared" si="220"/>
        <v>-0.61867362750101051</v>
      </c>
      <c r="AY63" s="2">
        <f t="shared" si="96"/>
        <v>84.16824345617448</v>
      </c>
      <c r="AZ63" s="2">
        <f t="shared" si="147"/>
        <v>87.45129118378388</v>
      </c>
      <c r="BA63" s="2">
        <f t="shared" si="148"/>
        <v>86.621214069974386</v>
      </c>
      <c r="BB63" s="2">
        <f t="shared" si="149"/>
        <v>86.869183124450359</v>
      </c>
      <c r="BC63" s="2">
        <f t="shared" si="150"/>
        <v>87.009370882304822</v>
      </c>
      <c r="BD63" s="2">
        <f t="shared" si="151"/>
        <v>87.724579155777306</v>
      </c>
      <c r="BE63" s="2">
        <f t="shared" si="152"/>
        <v>89.2809436466097</v>
      </c>
      <c r="BF63" s="2">
        <f t="shared" si="153"/>
        <v>92.635487656074844</v>
      </c>
      <c r="BG63" s="2">
        <f t="shared" si="154"/>
        <v>88.964487277400664</v>
      </c>
      <c r="BH63" s="2">
        <f t="shared" si="155"/>
        <v>87.234388967645785</v>
      </c>
      <c r="BI63" s="2">
        <f t="shared" si="156"/>
        <v>87.953688419926706</v>
      </c>
      <c r="BJ63" s="2">
        <f t="shared" si="157"/>
        <v>87.180168218931371</v>
      </c>
      <c r="BK63" s="2">
        <f t="shared" si="158"/>
        <v>85.752784020045411</v>
      </c>
      <c r="BL63" s="2">
        <f t="shared" si="159"/>
        <v>81.72532528292011</v>
      </c>
      <c r="BM63" s="2">
        <f t="shared" si="160"/>
        <v>79.147897461423995</v>
      </c>
      <c r="BO63" s="2">
        <f t="shared" si="38"/>
        <v>87.894000000000005</v>
      </c>
      <c r="BP63" s="2">
        <f t="shared" si="39"/>
        <v>90.355999999999995</v>
      </c>
      <c r="BQ63" s="2">
        <f t="shared" si="40"/>
        <v>90.203000000000003</v>
      </c>
      <c r="BR63" s="2">
        <f t="shared" si="41"/>
        <v>90</v>
      </c>
      <c r="BS63" s="2">
        <f t="shared" si="42"/>
        <v>91.5</v>
      </c>
      <c r="BT63" s="2">
        <f t="shared" si="43"/>
        <v>92.131</v>
      </c>
      <c r="BU63" s="2">
        <f t="shared" si="44"/>
        <v>92.295000000000002</v>
      </c>
      <c r="BV63" s="2">
        <f t="shared" si="45"/>
        <v>96.343999999999994</v>
      </c>
      <c r="BW63" s="2">
        <f t="shared" si="46"/>
        <v>92.704999999999998</v>
      </c>
      <c r="BX63" s="2">
        <f t="shared" si="47"/>
        <v>88.557000000000002</v>
      </c>
      <c r="BY63" s="2">
        <f t="shared" si="48"/>
        <v>89.933999999999997</v>
      </c>
      <c r="BZ63" s="2">
        <f t="shared" si="49"/>
        <v>89.69</v>
      </c>
      <c r="CA63" s="2">
        <f t="shared" si="50"/>
        <v>86.5</v>
      </c>
      <c r="CB63" s="2">
        <f t="shared" si="51"/>
        <v>83.456999999999994</v>
      </c>
      <c r="CC63" s="2">
        <f t="shared" si="52"/>
        <v>78.533000000000001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86.502669737239486</v>
      </c>
      <c r="DL63" s="2">
        <f t="shared" si="221"/>
        <v>89.694476973773064</v>
      </c>
      <c r="DM63" s="2">
        <f t="shared" si="221"/>
        <v>89.469772465764493</v>
      </c>
      <c r="DN63" s="2">
        <f t="shared" si="221"/>
        <v>89.132118466898959</v>
      </c>
      <c r="DO63" s="2">
        <f t="shared" si="221"/>
        <v>89.380399535423933</v>
      </c>
      <c r="DP63" s="2">
        <f t="shared" si="221"/>
        <v>90.065671700392613</v>
      </c>
      <c r="DQ63" s="2">
        <f t="shared" si="221"/>
        <v>92.02132536997884</v>
      </c>
      <c r="DR63" s="2">
        <f t="shared" si="221"/>
        <v>95.633937481123525</v>
      </c>
      <c r="DS63" s="2">
        <f t="shared" si="221"/>
        <v>92.562611346018315</v>
      </c>
      <c r="DT63" s="2">
        <f t="shared" si="221"/>
        <v>89.571876623376625</v>
      </c>
      <c r="DU63" s="2">
        <f t="shared" si="221"/>
        <v>89.568345947113954</v>
      </c>
      <c r="DV63" s="2">
        <f t="shared" si="221"/>
        <v>88.90072681969194</v>
      </c>
      <c r="DW63" s="2">
        <f t="shared" si="221"/>
        <v>85.84535572232646</v>
      </c>
      <c r="DX63" s="2">
        <f t="shared" si="221"/>
        <v>83.984021294559099</v>
      </c>
      <c r="DY63" s="2">
        <f t="shared" si="221"/>
        <v>80.18826832844573</v>
      </c>
      <c r="EA63" s="2">
        <f t="shared" si="71"/>
        <v>79.603836945937346</v>
      </c>
      <c r="EB63" s="2">
        <f t="shared" si="72"/>
        <v>83.553762372143638</v>
      </c>
      <c r="EC63" s="2">
        <f t="shared" si="73"/>
        <v>81.818483483111251</v>
      </c>
      <c r="ED63" s="2">
        <f t="shared" si="74"/>
        <v>83.225674763575626</v>
      </c>
      <c r="EE63" s="2">
        <f t="shared" si="75"/>
        <v>82.986294727744166</v>
      </c>
      <c r="EF63" s="2">
        <f t="shared" si="76"/>
        <v>83.191339840925522</v>
      </c>
      <c r="EG63" s="2">
        <f t="shared" si="77"/>
        <v>83.586069647058821</v>
      </c>
      <c r="EH63" s="2">
        <f t="shared" si="78"/>
        <v>87.006547231822623</v>
      </c>
      <c r="EI63" s="2">
        <f t="shared" si="79"/>
        <v>81.704968664275626</v>
      </c>
      <c r="EJ63" s="2">
        <f t="shared" si="80"/>
        <v>82.061290815347533</v>
      </c>
      <c r="EK63" s="2">
        <f t="shared" si="81"/>
        <v>84.288203366185826</v>
      </c>
      <c r="EL63" s="2">
        <f t="shared" si="82"/>
        <v>83.923488569843016</v>
      </c>
      <c r="EM63" s="2">
        <f t="shared" si="83"/>
        <v>85.609906721185794</v>
      </c>
      <c r="EN63" s="2">
        <f t="shared" si="84"/>
        <v>75.755460422960738</v>
      </c>
      <c r="EO63" s="2">
        <f t="shared" si="85"/>
        <v>75.872706993363948</v>
      </c>
      <c r="EQ63" s="2">
        <f t="shared" si="86"/>
        <v>78.895558838113203</v>
      </c>
      <c r="ER63" s="2">
        <f t="shared" si="222"/>
        <v>82.786077159171327</v>
      </c>
      <c r="ES63" s="2">
        <f t="shared" si="222"/>
        <v>81.864217437226259</v>
      </c>
      <c r="ET63" s="2">
        <f t="shared" si="222"/>
        <v>82.772217975418911</v>
      </c>
      <c r="EU63" s="2">
        <f t="shared" si="222"/>
        <v>81.691785006704563</v>
      </c>
      <c r="EV63" s="2">
        <f t="shared" si="222"/>
        <v>81.834576904532312</v>
      </c>
      <c r="EW63" s="2">
        <f t="shared" si="222"/>
        <v>82.855774996050044</v>
      </c>
      <c r="EX63" s="2">
        <f t="shared" si="222"/>
        <v>85.187083430726261</v>
      </c>
      <c r="EY63" s="2">
        <f t="shared" si="222"/>
        <v>82.701750888264883</v>
      </c>
      <c r="EZ63" s="2">
        <f t="shared" si="222"/>
        <v>81.602420077408681</v>
      </c>
      <c r="FA63" s="2">
        <f t="shared" si="222"/>
        <v>83.404144741006064</v>
      </c>
      <c r="FB63" s="2">
        <f t="shared" si="222"/>
        <v>83.871860005275948</v>
      </c>
      <c r="FC63" s="2">
        <f t="shared" si="222"/>
        <v>85.310125518786194</v>
      </c>
      <c r="FD63" s="2">
        <f t="shared" si="222"/>
        <v>83.998822922252018</v>
      </c>
      <c r="FE63" s="2">
        <f t="shared" si="222"/>
        <v>87.595139017150387</v>
      </c>
      <c r="FG63" s="2">
        <f t="shared" si="88"/>
        <v>0.33837766341325504</v>
      </c>
      <c r="FH63" s="2">
        <f t="shared" si="223"/>
        <v>0.36529408298733446</v>
      </c>
      <c r="FI63" s="2">
        <f t="shared" si="223"/>
        <v>0.37229798795463315</v>
      </c>
      <c r="FJ63" s="2">
        <f t="shared" si="223"/>
        <v>0.38312812331261331</v>
      </c>
      <c r="FK63" s="2">
        <f t="shared" si="223"/>
        <v>0.37081033600643909</v>
      </c>
      <c r="FL63" s="2">
        <f t="shared" si="223"/>
        <v>0.3405507142880177</v>
      </c>
      <c r="FM63" s="2">
        <f t="shared" si="223"/>
        <v>0.32486995939300845</v>
      </c>
      <c r="FN63" s="2">
        <f t="shared" si="223"/>
        <v>0.34754297303254372</v>
      </c>
      <c r="FO63" s="2">
        <f t="shared" si="223"/>
        <v>0.33139378943068659</v>
      </c>
      <c r="FP63" s="2">
        <f t="shared" si="223"/>
        <v>0.31122407894143511</v>
      </c>
      <c r="FQ63" s="2">
        <f t="shared" si="223"/>
        <v>0.30579406597830627</v>
      </c>
      <c r="FR63" s="2">
        <f t="shared" si="223"/>
        <v>0.34568518028713791</v>
      </c>
      <c r="FS63" s="2">
        <f t="shared" si="223"/>
        <v>0.39314244206622756</v>
      </c>
      <c r="FT63" s="2">
        <f t="shared" si="223"/>
        <v>0.27451244373216988</v>
      </c>
      <c r="FU63" s="2">
        <f t="shared" si="223"/>
        <v>0.2411140952169335</v>
      </c>
      <c r="FW63" s="2">
        <f t="shared" si="112"/>
        <v>2.1687618576031513E-5</v>
      </c>
      <c r="FX63" s="2">
        <f t="shared" si="164"/>
        <v>2.485484897563308E-5</v>
      </c>
      <c r="FY63" s="2">
        <f t="shared" si="165"/>
        <v>2.4002104405560279E-5</v>
      </c>
      <c r="FZ63" s="2">
        <f t="shared" si="166"/>
        <v>2.3488330071366604E-5</v>
      </c>
      <c r="GA63" s="2">
        <f t="shared" si="167"/>
        <v>2.2016770165083408E-5</v>
      </c>
      <c r="GB63" s="2">
        <f t="shared" si="168"/>
        <v>2.5000403520279563E-5</v>
      </c>
      <c r="GC63" s="2">
        <f t="shared" si="169"/>
        <v>2.8124530874959847E-5</v>
      </c>
      <c r="GD63" s="2">
        <f t="shared" si="170"/>
        <v>3.3508935234406959E-5</v>
      </c>
      <c r="GE63" s="2">
        <f t="shared" si="171"/>
        <v>3.1384959207559189E-5</v>
      </c>
      <c r="GF63" s="2">
        <f t="shared" si="172"/>
        <v>2.7252372690217232E-5</v>
      </c>
      <c r="GG63" s="2">
        <f t="shared" si="173"/>
        <v>2.4046391769959044E-5</v>
      </c>
      <c r="GH63" s="2">
        <f t="shared" si="174"/>
        <v>2.1287237240961134E-5</v>
      </c>
      <c r="GI63" s="2">
        <f t="shared" si="175"/>
        <v>2.237295233308382E-5</v>
      </c>
      <c r="GJ63" s="2">
        <f t="shared" si="176"/>
        <v>1.7752661296481922E-5</v>
      </c>
      <c r="GK63" s="2">
        <f t="shared" si="177"/>
        <v>1.4655631130274147E-5</v>
      </c>
      <c r="GM63" s="86">
        <f t="shared" si="113"/>
        <v>7.941301059639712E-4</v>
      </c>
      <c r="GN63" s="86">
        <f t="shared" si="178"/>
        <v>1.6394973446771392E-3</v>
      </c>
      <c r="GO63" s="86">
        <f t="shared" si="179"/>
        <v>1.6870023357559516E-3</v>
      </c>
      <c r="GP63" s="86">
        <f t="shared" si="180"/>
        <v>2.1589584455978051E-3</v>
      </c>
      <c r="GQ63" s="86">
        <f t="shared" si="181"/>
        <v>1.8288722265444521E-3</v>
      </c>
      <c r="GR63" s="86">
        <f t="shared" si="182"/>
        <v>8.053214178589071E-4</v>
      </c>
      <c r="GS63" s="86">
        <f t="shared" si="183"/>
        <v>5.4281500964396151E-4</v>
      </c>
      <c r="GT63" s="86">
        <f t="shared" si="184"/>
        <v>8.7783636137134138E-4</v>
      </c>
      <c r="GU63" s="86">
        <f t="shared" si="185"/>
        <v>6.0120729474891666E-4</v>
      </c>
      <c r="GV63" s="86">
        <f t="shared" si="186"/>
        <v>3.3398586677505258E-4</v>
      </c>
      <c r="GW63" s="86">
        <f t="shared" si="187"/>
        <v>2.7139531091369498E-4</v>
      </c>
      <c r="GX63" s="86">
        <f t="shared" si="188"/>
        <v>1.0507115435674211E-3</v>
      </c>
      <c r="GY63" s="86">
        <f t="shared" si="189"/>
        <v>2.6917009604798558E-3</v>
      </c>
      <c r="GZ63" s="86">
        <f t="shared" si="190"/>
        <v>7.8026563073816253E-5</v>
      </c>
      <c r="HA63" s="86">
        <f t="shared" si="191"/>
        <v>4.2211587925092489E-6</v>
      </c>
      <c r="HC63" s="86">
        <f t="shared" si="145"/>
        <v>8.412552531229757E-14</v>
      </c>
      <c r="HD63" s="86">
        <f t="shared" si="192"/>
        <v>8.6222244922676866E-12</v>
      </c>
      <c r="HE63" s="86">
        <f t="shared" si="193"/>
        <v>6.8785311783248154E-12</v>
      </c>
      <c r="HF63" s="86">
        <f t="shared" si="194"/>
        <v>3.5810243909873237E-12</v>
      </c>
      <c r="HG63" s="86">
        <f t="shared" si="195"/>
        <v>4.1127175585916706E-12</v>
      </c>
      <c r="HH63" s="86">
        <f t="shared" si="196"/>
        <v>1.0970713577488868E-11</v>
      </c>
      <c r="HI63" s="86">
        <f t="shared" si="197"/>
        <v>4.0957224427448474E-12</v>
      </c>
      <c r="HJ63" s="86">
        <f t="shared" si="198"/>
        <v>3.9835145197888712E-12</v>
      </c>
      <c r="HK63" s="86">
        <f t="shared" si="199"/>
        <v>1.3665890152146353E-12</v>
      </c>
      <c r="HL63" s="86">
        <f t="shared" si="200"/>
        <v>5.4808337510526787E-13</v>
      </c>
      <c r="HM63" s="86">
        <f t="shared" si="201"/>
        <v>7.0536294479969333E-13</v>
      </c>
      <c r="HN63" s="86">
        <f t="shared" si="202"/>
        <v>9.53359230183466E-12</v>
      </c>
      <c r="HO63" s="86">
        <f t="shared" si="203"/>
        <v>1.1330941339979226E-11</v>
      </c>
      <c r="HP63" s="86">
        <f t="shared" si="204"/>
        <v>6.9157668343838396E-19</v>
      </c>
      <c r="HQ63" s="86">
        <f t="shared" si="205"/>
        <v>1.2527640416044075E-22</v>
      </c>
      <c r="HS63" s="86">
        <f t="shared" si="114"/>
        <v>1.1387042062335397E-42</v>
      </c>
      <c r="HT63" s="86">
        <f t="shared" si="206"/>
        <v>1.0511793275512842E-34</v>
      </c>
      <c r="HU63" s="86">
        <f t="shared" si="207"/>
        <v>1.6602198111259356E-36</v>
      </c>
      <c r="HV63" s="86">
        <f t="shared" si="208"/>
        <v>2.6676366570751968E-37</v>
      </c>
      <c r="HW63" s="86">
        <f t="shared" si="209"/>
        <v>7.9029190864441826E-37</v>
      </c>
      <c r="HX63" s="86">
        <f t="shared" si="210"/>
        <v>4.2677193048786585E-36</v>
      </c>
      <c r="HY63" s="86">
        <f t="shared" si="211"/>
        <v>2.083875354855972E-37</v>
      </c>
      <c r="HZ63" s="86">
        <f t="shared" si="212"/>
        <v>3.6621685344242405E-38</v>
      </c>
      <c r="IA63" s="86">
        <f t="shared" si="213"/>
        <v>1.7677406111747696E-39</v>
      </c>
      <c r="IB63" s="86">
        <f t="shared" si="214"/>
        <v>8.2612171701381138E-41</v>
      </c>
      <c r="IC63" s="86">
        <f t="shared" si="215"/>
        <v>1.7324631986052626E-40</v>
      </c>
      <c r="ID63" s="86">
        <f t="shared" si="216"/>
        <v>1.3640537544898658E-35</v>
      </c>
      <c r="IE63" s="86">
        <f t="shared" si="217"/>
        <v>8.4504678196363541E-36</v>
      </c>
      <c r="IF63" s="86">
        <f t="shared" si="218"/>
        <v>1.0008425987263545E-21</v>
      </c>
      <c r="IG63" s="86">
        <f t="shared" si="219"/>
        <v>3.0258782051883513E-25</v>
      </c>
      <c r="II63" s="86">
        <f t="shared" si="115"/>
        <v>1.6024103782536977E-232</v>
      </c>
      <c r="IJ63" s="86">
        <f t="shared" si="116"/>
        <v>2.0108066123169183E-183</v>
      </c>
      <c r="IK63" s="86">
        <f t="shared" si="117"/>
        <v>1.4977817134191045E-198</v>
      </c>
      <c r="IL63" s="86">
        <f t="shared" si="118"/>
        <v>1.9850389910119736E-205</v>
      </c>
      <c r="IM63" s="86">
        <f t="shared" si="119"/>
        <v>2.4373897932409676E-201</v>
      </c>
      <c r="IN63" s="86">
        <f t="shared" si="120"/>
        <v>2.3570599927327125E-194</v>
      </c>
      <c r="IO63" s="86">
        <f t="shared" si="121"/>
        <v>8.3918661417177437E-199</v>
      </c>
      <c r="IP63" s="86">
        <f t="shared" si="122"/>
        <v>7.2220990126136634E-207</v>
      </c>
      <c r="IQ63" s="86">
        <f t="shared" si="123"/>
        <v>4.3377344693020292E-213</v>
      </c>
      <c r="IR63" s="86">
        <f t="shared" si="124"/>
        <v>7.1182240971593508E-219</v>
      </c>
      <c r="IS63" s="86">
        <f t="shared" si="125"/>
        <v>9.2036748932089403E-218</v>
      </c>
      <c r="IT63" s="86">
        <f t="shared" si="126"/>
        <v>2.8119349345086982E-190</v>
      </c>
      <c r="IU63" s="86">
        <f t="shared" si="127"/>
        <v>3.4351018232753845E-194</v>
      </c>
      <c r="IV63" s="86">
        <f t="shared" si="128"/>
        <v>1.1870148786352558E-143</v>
      </c>
      <c r="IW63" s="86">
        <f t="shared" si="129"/>
        <v>4.6077391071119755E-129</v>
      </c>
      <c r="IY63" s="86">
        <f t="shared" si="130"/>
        <v>7.9413010604809672E-4</v>
      </c>
      <c r="IZ63" s="86">
        <f t="shared" si="131"/>
        <v>1.6394973532993637E-3</v>
      </c>
      <c r="JA63" s="86">
        <f t="shared" si="132"/>
        <v>1.6870023426344828E-3</v>
      </c>
      <c r="JB63" s="86">
        <f t="shared" si="133"/>
        <v>2.1589584491788294E-3</v>
      </c>
      <c r="JC63" s="86">
        <f t="shared" si="134"/>
        <v>1.8288722306571696E-3</v>
      </c>
      <c r="JD63" s="86">
        <f t="shared" si="135"/>
        <v>8.0532142882962069E-4</v>
      </c>
      <c r="JE63" s="86">
        <f t="shared" si="136"/>
        <v>5.4281501373968396E-4</v>
      </c>
      <c r="JF63" s="86">
        <f t="shared" si="137"/>
        <v>8.7783636535485586E-4</v>
      </c>
      <c r="JG63" s="86">
        <f t="shared" si="138"/>
        <v>6.0120729611550568E-4</v>
      </c>
      <c r="JH63" s="86">
        <f t="shared" si="139"/>
        <v>3.3398586732313597E-4</v>
      </c>
      <c r="JI63" s="86">
        <f t="shared" si="140"/>
        <v>2.7139531161905794E-4</v>
      </c>
      <c r="JJ63" s="86">
        <f t="shared" si="141"/>
        <v>1.0507115531010133E-3</v>
      </c>
      <c r="JK63" s="86">
        <f t="shared" si="142"/>
        <v>2.6917009718107972E-3</v>
      </c>
      <c r="JL63" s="86">
        <f t="shared" si="143"/>
        <v>7.8026563073816944E-5</v>
      </c>
      <c r="JM63" s="86">
        <f t="shared" si="144"/>
        <v>4.2211587925092489E-6</v>
      </c>
    </row>
    <row r="64" spans="2:273" x14ac:dyDescent="0.25">
      <c r="B64" s="2">
        <v>37</v>
      </c>
      <c r="C64" s="37">
        <v>87.468000000000004</v>
      </c>
      <c r="D64" s="37">
        <v>90.983000000000004</v>
      </c>
      <c r="E64" s="37">
        <v>91.084999999999994</v>
      </c>
      <c r="F64" s="37">
        <v>91.525000000000006</v>
      </c>
      <c r="G64" s="37">
        <v>91.117000000000004</v>
      </c>
      <c r="H64" s="37">
        <v>91.393000000000001</v>
      </c>
      <c r="I64" s="37">
        <v>93.638999999999996</v>
      </c>
      <c r="J64" s="37">
        <v>97.738</v>
      </c>
      <c r="K64" s="37">
        <v>93.442999999999998</v>
      </c>
      <c r="L64" s="37">
        <v>90.426000000000002</v>
      </c>
      <c r="M64" s="37">
        <v>90.114999999999995</v>
      </c>
      <c r="N64" s="37">
        <v>90.155000000000001</v>
      </c>
      <c r="O64" s="37">
        <v>88.965999999999994</v>
      </c>
      <c r="P64" s="37">
        <v>83.347999999999999</v>
      </c>
      <c r="Q64" s="37">
        <v>80.244</v>
      </c>
      <c r="S64" s="4">
        <f t="shared" si="8"/>
        <v>84.986914216316634</v>
      </c>
      <c r="T64" s="4">
        <f t="shared" si="9"/>
        <v>89.10031746969824</v>
      </c>
      <c r="U64" s="4">
        <f t="shared" si="10"/>
        <v>88.320092529430994</v>
      </c>
      <c r="V64" s="4">
        <f t="shared" si="11"/>
        <v>88.946928082215507</v>
      </c>
      <c r="W64" s="4">
        <f t="shared" si="12"/>
        <v>88.819022655653512</v>
      </c>
      <c r="X64" s="4">
        <f t="shared" si="13"/>
        <v>88.621645071942226</v>
      </c>
      <c r="Y64" s="4">
        <f t="shared" si="14"/>
        <v>89.837536540302807</v>
      </c>
      <c r="Z64" s="4">
        <f t="shared" si="15"/>
        <v>93.511907792305635</v>
      </c>
      <c r="AA64" s="4">
        <f t="shared" si="16"/>
        <v>89.571912118856005</v>
      </c>
      <c r="AB64" s="4">
        <f t="shared" si="17"/>
        <v>87.637696853276452</v>
      </c>
      <c r="AC64" s="4">
        <f t="shared" si="18"/>
        <v>88.346602155862143</v>
      </c>
      <c r="AD64" s="4">
        <f t="shared" si="19"/>
        <v>88.361239946154939</v>
      </c>
      <c r="AE64" s="4">
        <f t="shared" si="20"/>
        <v>88.320926446916502</v>
      </c>
      <c r="AF64" s="4">
        <f t="shared" si="21"/>
        <v>81.828151639159756</v>
      </c>
      <c r="AG64" s="4">
        <f t="shared" si="22"/>
        <v>79.177267033711672</v>
      </c>
      <c r="AI64" s="4">
        <f t="shared" si="23"/>
        <v>2.4810857836833691</v>
      </c>
      <c r="AJ64" s="4">
        <f t="shared" si="24"/>
        <v>1.8826825303017642</v>
      </c>
      <c r="AK64" s="4">
        <f t="shared" si="25"/>
        <v>2.7649074705689998</v>
      </c>
      <c r="AL64" s="4">
        <f t="shared" si="26"/>
        <v>2.5780719177844986</v>
      </c>
      <c r="AM64" s="4">
        <f t="shared" si="27"/>
        <v>2.2979773443464921</v>
      </c>
      <c r="AN64" s="4">
        <f t="shared" si="28"/>
        <v>2.7713549280577752</v>
      </c>
      <c r="AO64" s="4">
        <f t="shared" si="29"/>
        <v>3.8014634596971888</v>
      </c>
      <c r="AP64" s="4">
        <f t="shared" si="30"/>
        <v>4.2260922076943643</v>
      </c>
      <c r="AQ64" s="4">
        <f t="shared" si="31"/>
        <v>3.8710878811439926</v>
      </c>
      <c r="AR64" s="4">
        <f t="shared" si="32"/>
        <v>2.7883031467235497</v>
      </c>
      <c r="AS64" s="4">
        <f t="shared" si="33"/>
        <v>1.7683978441378514</v>
      </c>
      <c r="AT64" s="4">
        <f t="shared" si="34"/>
        <v>1.7937600538450624</v>
      </c>
      <c r="AU64" s="4">
        <f t="shared" si="35"/>
        <v>0.6450735530834919</v>
      </c>
      <c r="AV64" s="4">
        <f t="shared" si="220"/>
        <v>1.5198483608402427</v>
      </c>
      <c r="AW64" s="4">
        <f t="shared" si="220"/>
        <v>1.0667329662883276</v>
      </c>
      <c r="AY64" s="2">
        <f t="shared" si="96"/>
        <v>84.10846598138582</v>
      </c>
      <c r="AZ64" s="2">
        <f t="shared" si="147"/>
        <v>87.393352467258978</v>
      </c>
      <c r="BA64" s="2">
        <f t="shared" si="148"/>
        <v>86.546770711652243</v>
      </c>
      <c r="BB64" s="2">
        <f t="shared" si="149"/>
        <v>86.812738351165052</v>
      </c>
      <c r="BC64" s="2">
        <f t="shared" si="150"/>
        <v>86.957171905725531</v>
      </c>
      <c r="BD64" s="2">
        <f t="shared" si="151"/>
        <v>87.672419675784781</v>
      </c>
      <c r="BE64" s="2">
        <f t="shared" si="152"/>
        <v>89.17425166693755</v>
      </c>
      <c r="BF64" s="2">
        <f t="shared" si="153"/>
        <v>92.51401176877026</v>
      </c>
      <c r="BG64" s="2">
        <f t="shared" si="154"/>
        <v>88.8291204188329</v>
      </c>
      <c r="BH64" s="2">
        <f t="shared" si="155"/>
        <v>87.189006491164676</v>
      </c>
      <c r="BI64" s="2">
        <f t="shared" si="156"/>
        <v>87.970174745674029</v>
      </c>
      <c r="BJ64" s="2">
        <f t="shared" si="157"/>
        <v>87.138912700040692</v>
      </c>
      <c r="BK64" s="2">
        <f t="shared" si="158"/>
        <v>85.794567112885247</v>
      </c>
      <c r="BL64" s="2">
        <f t="shared" si="159"/>
        <v>81.701773473186748</v>
      </c>
      <c r="BM64" s="2">
        <f t="shared" si="160"/>
        <v>79.169177641913933</v>
      </c>
      <c r="BO64" s="2">
        <f t="shared" si="38"/>
        <v>87.468000000000004</v>
      </c>
      <c r="BP64" s="2">
        <f t="shared" si="39"/>
        <v>90.983000000000004</v>
      </c>
      <c r="BQ64" s="2">
        <f t="shared" si="40"/>
        <v>91.084999999999994</v>
      </c>
      <c r="BR64" s="2">
        <f t="shared" si="41"/>
        <v>91.525000000000006</v>
      </c>
      <c r="BS64" s="2">
        <f t="shared" si="42"/>
        <v>91.117000000000004</v>
      </c>
      <c r="BT64" s="2">
        <f t="shared" si="43"/>
        <v>91.393000000000001</v>
      </c>
      <c r="BU64" s="2">
        <f t="shared" si="44"/>
        <v>93.638999999999996</v>
      </c>
      <c r="BV64" s="2">
        <f t="shared" si="45"/>
        <v>97.738</v>
      </c>
      <c r="BW64" s="2">
        <f t="shared" si="46"/>
        <v>93.442999999999998</v>
      </c>
      <c r="BX64" s="2">
        <f t="shared" si="47"/>
        <v>90.426000000000002</v>
      </c>
      <c r="BY64" s="2">
        <f t="shared" si="48"/>
        <v>90.114999999999995</v>
      </c>
      <c r="BZ64" s="2">
        <f t="shared" si="49"/>
        <v>90.155000000000001</v>
      </c>
      <c r="CA64" s="2">
        <f t="shared" si="50"/>
        <v>88.965999999999994</v>
      </c>
      <c r="CB64" s="2">
        <f t="shared" si="51"/>
        <v>83.347999999999999</v>
      </c>
      <c r="CC64" s="2">
        <f t="shared" si="52"/>
        <v>80.244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86.684187254605845</v>
      </c>
      <c r="DL64" s="2">
        <f t="shared" si="221"/>
        <v>89.884142154876713</v>
      </c>
      <c r="DM64" s="2">
        <f t="shared" si="221"/>
        <v>89.682430597196301</v>
      </c>
      <c r="DN64" s="2">
        <f t="shared" si="221"/>
        <v>89.33177526132404</v>
      </c>
      <c r="DO64" s="2">
        <f t="shared" si="221"/>
        <v>89.598643437862961</v>
      </c>
      <c r="DP64" s="2">
        <f t="shared" si="221"/>
        <v>90.276504077318023</v>
      </c>
      <c r="DQ64" s="2">
        <f t="shared" si="221"/>
        <v>92.182695771670168</v>
      </c>
      <c r="DR64" s="2">
        <f t="shared" si="221"/>
        <v>95.810779824826341</v>
      </c>
      <c r="DS64" s="2">
        <f t="shared" si="221"/>
        <v>92.747430937279759</v>
      </c>
      <c r="DT64" s="2">
        <f t="shared" si="221"/>
        <v>89.782264270613098</v>
      </c>
      <c r="DU64" s="2">
        <f t="shared" si="221"/>
        <v>89.811503146692587</v>
      </c>
      <c r="DV64" s="2">
        <f t="shared" si="221"/>
        <v>89.069066747206278</v>
      </c>
      <c r="DW64" s="2">
        <f t="shared" si="221"/>
        <v>86.023209099437153</v>
      </c>
      <c r="DX64" s="2">
        <f t="shared" si="221"/>
        <v>84.173528799249524</v>
      </c>
      <c r="DY64" s="2">
        <f t="shared" si="221"/>
        <v>80.318536290322569</v>
      </c>
      <c r="EA64" s="2">
        <f t="shared" si="71"/>
        <v>79.515397061852767</v>
      </c>
      <c r="EB64" s="2">
        <f t="shared" si="72"/>
        <v>83.446407236126234</v>
      </c>
      <c r="EC64" s="2">
        <f t="shared" si="73"/>
        <v>81.725161004028521</v>
      </c>
      <c r="ED64" s="2">
        <f t="shared" si="74"/>
        <v>83.11375708540578</v>
      </c>
      <c r="EE64" s="2">
        <f t="shared" si="75"/>
        <v>82.869581784788252</v>
      </c>
      <c r="EF64" s="2">
        <f t="shared" si="76"/>
        <v>83.073613738250174</v>
      </c>
      <c r="EG64" s="2">
        <f t="shared" si="77"/>
        <v>83.472412941176458</v>
      </c>
      <c r="EH64" s="2">
        <f t="shared" si="78"/>
        <v>86.869608359960864</v>
      </c>
      <c r="EI64" s="2">
        <f t="shared" si="79"/>
        <v>81.619196604716876</v>
      </c>
      <c r="EJ64" s="2">
        <f t="shared" si="80"/>
        <v>81.954845582039496</v>
      </c>
      <c r="EK64" s="2">
        <f t="shared" si="81"/>
        <v>84.157915019643639</v>
      </c>
      <c r="EL64" s="2">
        <f t="shared" si="82"/>
        <v>83.806969844793343</v>
      </c>
      <c r="EM64" s="2">
        <f t="shared" si="83"/>
        <v>85.472705443393821</v>
      </c>
      <c r="EN64" s="2">
        <f t="shared" si="84"/>
        <v>75.743604229607257</v>
      </c>
      <c r="EO64" s="2">
        <f t="shared" si="85"/>
        <v>75.869251294392171</v>
      </c>
      <c r="EQ64" s="2">
        <f t="shared" si="86"/>
        <v>78.816409189969576</v>
      </c>
      <c r="ER64" s="2">
        <f t="shared" si="222"/>
        <v>82.689248536529263</v>
      </c>
      <c r="ES64" s="2">
        <f t="shared" si="222"/>
        <v>81.770230984804741</v>
      </c>
      <c r="ET64" s="2">
        <f t="shared" si="222"/>
        <v>82.666528632048795</v>
      </c>
      <c r="EU64" s="2">
        <f t="shared" si="222"/>
        <v>81.592858718023336</v>
      </c>
      <c r="EV64" s="2">
        <f t="shared" si="222"/>
        <v>81.735789296046292</v>
      </c>
      <c r="EW64" s="2">
        <f t="shared" si="222"/>
        <v>82.752428575788912</v>
      </c>
      <c r="EX64" s="2">
        <f t="shared" si="222"/>
        <v>85.076385817632371</v>
      </c>
      <c r="EY64" s="2">
        <f t="shared" si="222"/>
        <v>82.601756755620002</v>
      </c>
      <c r="EZ64" s="2">
        <f t="shared" si="222"/>
        <v>81.502442965579434</v>
      </c>
      <c r="FA64" s="2">
        <f t="shared" si="222"/>
        <v>83.286247597760308</v>
      </c>
      <c r="FB64" s="2">
        <f t="shared" si="222"/>
        <v>83.756002924313449</v>
      </c>
      <c r="FC64" s="2">
        <f t="shared" si="222"/>
        <v>85.177096030820607</v>
      </c>
      <c r="FD64" s="2">
        <f t="shared" si="222"/>
        <v>83.891141420911538</v>
      </c>
      <c r="FE64" s="2">
        <f t="shared" si="222"/>
        <v>87.448338428556923</v>
      </c>
      <c r="FG64" s="2">
        <f t="shared" si="88"/>
        <v>0.35929418801046353</v>
      </c>
      <c r="FH64" s="2">
        <f t="shared" si="223"/>
        <v>0.38690146214595611</v>
      </c>
      <c r="FI64" s="2">
        <f t="shared" si="223"/>
        <v>0.39406244000777191</v>
      </c>
      <c r="FJ64" s="2">
        <f t="shared" si="223"/>
        <v>0.40511708406093938</v>
      </c>
      <c r="FK64" s="2">
        <f t="shared" si="223"/>
        <v>0.39254220679361485</v>
      </c>
      <c r="FL64" s="2">
        <f t="shared" si="223"/>
        <v>0.3615281652314441</v>
      </c>
      <c r="FM64" s="2">
        <f t="shared" si="223"/>
        <v>0.34538739562276316</v>
      </c>
      <c r="FN64" s="2">
        <f t="shared" si="223"/>
        <v>0.36871031754276318</v>
      </c>
      <c r="FO64" s="2">
        <f t="shared" si="223"/>
        <v>0.35210835915326572</v>
      </c>
      <c r="FP64" s="2">
        <f t="shared" si="223"/>
        <v>0.33130261253826437</v>
      </c>
      <c r="FQ64" s="2">
        <f t="shared" si="223"/>
        <v>0.3256879307459673</v>
      </c>
      <c r="FR64" s="2">
        <f t="shared" si="223"/>
        <v>0.36680298621344165</v>
      </c>
      <c r="FS64" s="2">
        <f t="shared" si="223"/>
        <v>0.41531919421209335</v>
      </c>
      <c r="FT64" s="2">
        <f t="shared" si="223"/>
        <v>0.29323084690610191</v>
      </c>
      <c r="FU64" s="2">
        <f t="shared" si="223"/>
        <v>0.25836616900554582</v>
      </c>
      <c r="FW64" s="2">
        <f t="shared" si="112"/>
        <v>2.3779951138139149E-5</v>
      </c>
      <c r="FX64" s="2">
        <f t="shared" si="164"/>
        <v>2.725273461949135E-5</v>
      </c>
      <c r="FY64" s="2">
        <f t="shared" si="165"/>
        <v>2.6317723198830796E-5</v>
      </c>
      <c r="FZ64" s="2">
        <f t="shared" si="166"/>
        <v>2.5754383424757765E-5</v>
      </c>
      <c r="GA64" s="2">
        <f t="shared" si="167"/>
        <v>2.4140857156991211E-5</v>
      </c>
      <c r="GB64" s="2">
        <f t="shared" si="168"/>
        <v>2.7412331236393922E-5</v>
      </c>
      <c r="GC64" s="2">
        <f t="shared" si="169"/>
        <v>3.0837851205600271E-5</v>
      </c>
      <c r="GD64" s="2">
        <f t="shared" si="170"/>
        <v>3.6741698078940776E-5</v>
      </c>
      <c r="GE64" s="2">
        <f t="shared" si="171"/>
        <v>3.4412819257145476E-5</v>
      </c>
      <c r="GF64" s="2">
        <f t="shared" si="172"/>
        <v>2.9881553881624055E-5</v>
      </c>
      <c r="GG64" s="2">
        <f t="shared" si="173"/>
        <v>2.6366283103152569E-5</v>
      </c>
      <c r="GH64" s="2">
        <f t="shared" si="174"/>
        <v>2.3340943554279068E-5</v>
      </c>
      <c r="GI64" s="2">
        <f t="shared" si="175"/>
        <v>2.4531401465496073E-5</v>
      </c>
      <c r="GJ64" s="2">
        <f t="shared" si="176"/>
        <v>1.9465372695892757E-5</v>
      </c>
      <c r="GK64" s="2">
        <f t="shared" si="177"/>
        <v>1.6069557263530807E-5</v>
      </c>
      <c r="GM64" s="86">
        <f t="shared" si="113"/>
        <v>1.2061828963548368E-3</v>
      </c>
      <c r="GN64" s="86">
        <f t="shared" si="178"/>
        <v>2.3608836521285103E-3</v>
      </c>
      <c r="GO64" s="86">
        <f t="shared" si="179"/>
        <v>2.4657726411332704E-3</v>
      </c>
      <c r="GP64" s="86">
        <f t="shared" si="180"/>
        <v>3.099272478330941E-3</v>
      </c>
      <c r="GQ64" s="86">
        <f t="shared" si="181"/>
        <v>2.6187164721994472E-3</v>
      </c>
      <c r="GR64" s="86">
        <f t="shared" si="182"/>
        <v>1.2277291204483521E-3</v>
      </c>
      <c r="GS64" s="86">
        <f t="shared" si="183"/>
        <v>8.4391252206145878E-4</v>
      </c>
      <c r="GT64" s="86">
        <f t="shared" si="184"/>
        <v>1.3455845885964482E-3</v>
      </c>
      <c r="GU64" s="86">
        <f t="shared" si="185"/>
        <v>9.3665944872359382E-4</v>
      </c>
      <c r="GV64" s="86">
        <f t="shared" si="186"/>
        <v>5.3751258808856545E-4</v>
      </c>
      <c r="GW64" s="86">
        <f t="shared" si="187"/>
        <v>4.4311834097666161E-4</v>
      </c>
      <c r="GX64" s="86">
        <f t="shared" si="188"/>
        <v>1.553579005205892E-3</v>
      </c>
      <c r="GY64" s="86">
        <f t="shared" si="189"/>
        <v>3.7959305808939322E-3</v>
      </c>
      <c r="GZ64" s="86">
        <f t="shared" si="190"/>
        <v>1.3733060132512686E-4</v>
      </c>
      <c r="HA64" s="86">
        <f t="shared" si="191"/>
        <v>9.3588570942765561E-6</v>
      </c>
      <c r="HC64" s="86">
        <f t="shared" si="145"/>
        <v>2.5731462341944171E-13</v>
      </c>
      <c r="HD64" s="86">
        <f t="shared" si="192"/>
        <v>2.16807038736544E-11</v>
      </c>
      <c r="HE64" s="86">
        <f t="shared" si="193"/>
        <v>1.797677503103851E-11</v>
      </c>
      <c r="HF64" s="86">
        <f t="shared" si="194"/>
        <v>9.6181477631270591E-12</v>
      </c>
      <c r="HG64" s="86">
        <f t="shared" si="195"/>
        <v>1.0844950194955968E-11</v>
      </c>
      <c r="HH64" s="86">
        <f t="shared" si="196"/>
        <v>2.8226661574616665E-11</v>
      </c>
      <c r="HI64" s="86">
        <f t="shared" si="197"/>
        <v>1.0976943918939667E-11</v>
      </c>
      <c r="HJ64" s="86">
        <f t="shared" si="198"/>
        <v>1.1081859062898857E-11</v>
      </c>
      <c r="HK64" s="86">
        <f t="shared" si="199"/>
        <v>3.9191504206281325E-12</v>
      </c>
      <c r="HL64" s="86">
        <f t="shared" si="200"/>
        <v>1.6005952370802512E-12</v>
      </c>
      <c r="HM64" s="86">
        <f t="shared" si="201"/>
        <v>2.0189348873244525E-12</v>
      </c>
      <c r="HN64" s="86">
        <f t="shared" si="202"/>
        <v>2.4015542747341983E-11</v>
      </c>
      <c r="HO64" s="86">
        <f t="shared" si="203"/>
        <v>2.8842605582233953E-11</v>
      </c>
      <c r="HP64" s="86">
        <f t="shared" si="204"/>
        <v>3.4468037935316051E-18</v>
      </c>
      <c r="HQ64" s="86">
        <f t="shared" si="205"/>
        <v>9.172334186178848E-22</v>
      </c>
      <c r="HS64" s="86">
        <f t="shared" si="114"/>
        <v>9.2188470093296242E-42</v>
      </c>
      <c r="HT64" s="86">
        <f t="shared" si="206"/>
        <v>5.6885843760080199E-34</v>
      </c>
      <c r="HU64" s="86">
        <f t="shared" si="207"/>
        <v>1.0026471175821932E-35</v>
      </c>
      <c r="HV64" s="86">
        <f t="shared" si="208"/>
        <v>1.6901249255554319E-36</v>
      </c>
      <c r="HW64" s="86">
        <f t="shared" si="209"/>
        <v>4.8033837210440669E-36</v>
      </c>
      <c r="HX64" s="86">
        <f t="shared" si="210"/>
        <v>2.5190716304934031E-35</v>
      </c>
      <c r="HY64" s="86">
        <f t="shared" si="211"/>
        <v>1.3250959831881813E-36</v>
      </c>
      <c r="HZ64" s="86">
        <f t="shared" si="212"/>
        <v>2.5462141131761556E-37</v>
      </c>
      <c r="IA64" s="86">
        <f t="shared" si="213"/>
        <v>1.2940468319464549E-38</v>
      </c>
      <c r="IB64" s="86">
        <f t="shared" si="214"/>
        <v>6.2603083162782761E-40</v>
      </c>
      <c r="IC64" s="86">
        <f t="shared" si="215"/>
        <v>1.2651647434680137E-39</v>
      </c>
      <c r="ID64" s="86">
        <f t="shared" si="216"/>
        <v>7.6009493225295148E-35</v>
      </c>
      <c r="IE64" s="86">
        <f t="shared" si="217"/>
        <v>4.8570886001819626E-35</v>
      </c>
      <c r="IF64" s="86">
        <f t="shared" si="218"/>
        <v>2.7030443763194316E-21</v>
      </c>
      <c r="IG64" s="86">
        <f t="shared" si="219"/>
        <v>9.6315194990823191E-25</v>
      </c>
      <c r="II64" s="86">
        <f t="shared" si="115"/>
        <v>1.3804850430173191E-228</v>
      </c>
      <c r="IJ64" s="86">
        <f t="shared" si="116"/>
        <v>2.7578142185768016E-180</v>
      </c>
      <c r="IK64" s="86">
        <f t="shared" si="117"/>
        <v>3.6553488706360447E-195</v>
      </c>
      <c r="IL64" s="86">
        <f t="shared" si="118"/>
        <v>6.2606547061683524E-202</v>
      </c>
      <c r="IM64" s="86">
        <f t="shared" si="119"/>
        <v>6.2357896163659784E-198</v>
      </c>
      <c r="IN64" s="86">
        <f t="shared" si="120"/>
        <v>5.0148943105982649E-191</v>
      </c>
      <c r="IO64" s="86">
        <f t="shared" si="121"/>
        <v>2.3267580596610155E-195</v>
      </c>
      <c r="IP64" s="86">
        <f t="shared" si="122"/>
        <v>3.1857838395118219E-203</v>
      </c>
      <c r="IQ64" s="86">
        <f t="shared" si="123"/>
        <v>2.3378605538501652E-209</v>
      </c>
      <c r="IR64" s="86">
        <f t="shared" si="124"/>
        <v>4.3138011533723735E-215</v>
      </c>
      <c r="IS64" s="86">
        <f t="shared" si="125"/>
        <v>4.8192597140701147E-214</v>
      </c>
      <c r="IT64" s="86">
        <f t="shared" si="126"/>
        <v>4.5492429370663601E-187</v>
      </c>
      <c r="IU64" s="86">
        <f t="shared" si="127"/>
        <v>6.7091801496758262E-191</v>
      </c>
      <c r="IV64" s="86">
        <f t="shared" si="128"/>
        <v>2.8153705159917586E-141</v>
      </c>
      <c r="IW64" s="86">
        <f t="shared" si="129"/>
        <v>5.7249679589881494E-127</v>
      </c>
      <c r="IY64" s="86">
        <f t="shared" si="130"/>
        <v>1.2061828966121514E-3</v>
      </c>
      <c r="IZ64" s="86">
        <f t="shared" si="131"/>
        <v>2.360883673809214E-3</v>
      </c>
      <c r="JA64" s="86">
        <f t="shared" si="132"/>
        <v>2.4657726591100454E-3</v>
      </c>
      <c r="JB64" s="86">
        <f t="shared" si="133"/>
        <v>3.0992724879490888E-3</v>
      </c>
      <c r="JC64" s="86">
        <f t="shared" si="134"/>
        <v>2.6187164830443975E-3</v>
      </c>
      <c r="JD64" s="86">
        <f t="shared" si="135"/>
        <v>1.2277291486750138E-3</v>
      </c>
      <c r="JE64" s="86">
        <f t="shared" si="136"/>
        <v>8.4391253303840274E-4</v>
      </c>
      <c r="JF64" s="86">
        <f t="shared" si="137"/>
        <v>1.3455845996783072E-3</v>
      </c>
      <c r="JG64" s="86">
        <f t="shared" si="138"/>
        <v>9.366594526427442E-4</v>
      </c>
      <c r="JH64" s="86">
        <f t="shared" si="139"/>
        <v>5.3751258968916065E-4</v>
      </c>
      <c r="JI64" s="86">
        <f t="shared" si="140"/>
        <v>4.4311834299559649E-4</v>
      </c>
      <c r="JJ64" s="86">
        <f t="shared" si="141"/>
        <v>1.5535790292214348E-3</v>
      </c>
      <c r="JK64" s="86">
        <f t="shared" si="142"/>
        <v>3.7959306097365376E-3</v>
      </c>
      <c r="JL64" s="86">
        <f t="shared" si="143"/>
        <v>1.373306013251303E-4</v>
      </c>
      <c r="JM64" s="86">
        <f t="shared" si="144"/>
        <v>9.3588570942765578E-6</v>
      </c>
    </row>
    <row r="65" spans="2:273" x14ac:dyDescent="0.25">
      <c r="B65" s="2">
        <v>38</v>
      </c>
      <c r="C65" s="37">
        <v>89.063999999999993</v>
      </c>
      <c r="D65" s="37">
        <v>92.796999999999997</v>
      </c>
      <c r="E65" s="37">
        <v>91.677999999999997</v>
      </c>
      <c r="F65" s="37">
        <v>92</v>
      </c>
      <c r="G65" s="37">
        <v>93.233000000000004</v>
      </c>
      <c r="H65" s="37">
        <v>92.016000000000005</v>
      </c>
      <c r="I65" s="37">
        <v>94.18</v>
      </c>
      <c r="J65" s="37">
        <v>97.245999999999995</v>
      </c>
      <c r="K65" s="37">
        <v>93.688999999999993</v>
      </c>
      <c r="L65" s="37">
        <v>89.835999999999999</v>
      </c>
      <c r="M65" s="37">
        <v>91.606999999999999</v>
      </c>
      <c r="N65" s="37">
        <v>90.741</v>
      </c>
      <c r="O65" s="37">
        <v>90.016999999999996</v>
      </c>
      <c r="P65" s="37">
        <v>84.608999999999995</v>
      </c>
      <c r="Q65" s="37">
        <v>81.022000000000006</v>
      </c>
      <c r="S65" s="4">
        <f t="shared" si="8"/>
        <v>85.309198536278018</v>
      </c>
      <c r="T65" s="4">
        <f t="shared" si="9"/>
        <v>89.677365072504912</v>
      </c>
      <c r="U65" s="4">
        <f t="shared" si="10"/>
        <v>88.935677157087099</v>
      </c>
      <c r="V65" s="4">
        <f t="shared" si="11"/>
        <v>89.674800523238019</v>
      </c>
      <c r="W65" s="4">
        <f t="shared" si="12"/>
        <v>89.444956672134168</v>
      </c>
      <c r="X65" s="4">
        <f t="shared" si="13"/>
        <v>88.985345199145556</v>
      </c>
      <c r="Y65" s="4">
        <f t="shared" si="14"/>
        <v>90.036158570185052</v>
      </c>
      <c r="Z65" s="4">
        <f t="shared" si="15"/>
        <v>93.834261500483393</v>
      </c>
      <c r="AA65" s="4">
        <f t="shared" si="16"/>
        <v>89.780609366192095</v>
      </c>
      <c r="AB65" s="4">
        <f t="shared" si="17"/>
        <v>87.814418166705565</v>
      </c>
      <c r="AC65" s="4">
        <f t="shared" si="18"/>
        <v>88.553630919047166</v>
      </c>
      <c r="AD65" s="4">
        <f t="shared" si="19"/>
        <v>88.814601836779559</v>
      </c>
      <c r="AE65" s="4">
        <f t="shared" si="20"/>
        <v>89.239056064854495</v>
      </c>
      <c r="AF65" s="4">
        <f t="shared" si="21"/>
        <v>81.875854726645912</v>
      </c>
      <c r="AG65" s="4">
        <f t="shared" si="22"/>
        <v>79.199091179388219</v>
      </c>
      <c r="AI65" s="4">
        <f t="shared" si="23"/>
        <v>3.7548014637219751</v>
      </c>
      <c r="AJ65" s="4">
        <f t="shared" si="24"/>
        <v>3.1196349274950848</v>
      </c>
      <c r="AK65" s="4">
        <f t="shared" si="25"/>
        <v>2.7423228429128983</v>
      </c>
      <c r="AL65" s="4">
        <f t="shared" si="26"/>
        <v>2.3251994767619806</v>
      </c>
      <c r="AM65" s="4">
        <f t="shared" si="27"/>
        <v>3.7880433278658359</v>
      </c>
      <c r="AN65" s="4">
        <f t="shared" si="28"/>
        <v>3.0306548008544496</v>
      </c>
      <c r="AO65" s="4">
        <f t="shared" si="29"/>
        <v>4.1438414298149553</v>
      </c>
      <c r="AP65" s="4">
        <f t="shared" si="30"/>
        <v>3.411738499516602</v>
      </c>
      <c r="AQ65" s="4">
        <f t="shared" si="31"/>
        <v>3.9083906338078975</v>
      </c>
      <c r="AR65" s="4">
        <f t="shared" si="32"/>
        <v>2.0215818332944337</v>
      </c>
      <c r="AS65" s="4">
        <f t="shared" si="33"/>
        <v>3.0533690809528338</v>
      </c>
      <c r="AT65" s="4">
        <f t="shared" si="34"/>
        <v>1.9263981632204406</v>
      </c>
      <c r="AU65" s="4">
        <f t="shared" si="35"/>
        <v>0.77794393514550109</v>
      </c>
      <c r="AV65" s="4">
        <f t="shared" si="220"/>
        <v>2.7331452733540829</v>
      </c>
      <c r="AW65" s="4">
        <f t="shared" si="220"/>
        <v>1.8229088206117865</v>
      </c>
      <c r="AY65" s="2">
        <f t="shared" si="96"/>
        <v>84.033312435970274</v>
      </c>
      <c r="AZ65" s="2">
        <f t="shared" si="147"/>
        <v>87.319516538531914</v>
      </c>
      <c r="BA65" s="2">
        <f t="shared" si="148"/>
        <v>86.455466733408073</v>
      </c>
      <c r="BB65" s="2">
        <f t="shared" si="149"/>
        <v>86.740061307711628</v>
      </c>
      <c r="BC65" s="2">
        <f t="shared" si="150"/>
        <v>86.887347349770366</v>
      </c>
      <c r="BD65" s="2">
        <f t="shared" si="151"/>
        <v>87.602396263199836</v>
      </c>
      <c r="BE65" s="2">
        <f t="shared" si="152"/>
        <v>89.050951248221963</v>
      </c>
      <c r="BF65" s="2">
        <f t="shared" si="153"/>
        <v>92.374459305438251</v>
      </c>
      <c r="BG65" s="2">
        <f t="shared" si="154"/>
        <v>88.676026635078145</v>
      </c>
      <c r="BH65" s="2">
        <f t="shared" si="155"/>
        <v>87.125742796529266</v>
      </c>
      <c r="BI65" s="2">
        <f t="shared" si="156"/>
        <v>87.967892419067454</v>
      </c>
      <c r="BJ65" s="2">
        <f t="shared" si="157"/>
        <v>87.082718266232362</v>
      </c>
      <c r="BK65" s="2">
        <f t="shared" si="158"/>
        <v>85.822074823367529</v>
      </c>
      <c r="BL65" s="2">
        <f t="shared" si="159"/>
        <v>81.664415608464267</v>
      </c>
      <c r="BM65" s="2">
        <f t="shared" si="160"/>
        <v>79.182248157727997</v>
      </c>
      <c r="BO65" s="2">
        <f t="shared" si="38"/>
        <v>89.063999999999993</v>
      </c>
      <c r="BP65" s="2">
        <f t="shared" si="39"/>
        <v>92.796999999999997</v>
      </c>
      <c r="BQ65" s="2">
        <f t="shared" si="40"/>
        <v>91.677999999999997</v>
      </c>
      <c r="BR65" s="2">
        <f t="shared" si="41"/>
        <v>92</v>
      </c>
      <c r="BS65" s="2">
        <f t="shared" si="42"/>
        <v>93.233000000000004</v>
      </c>
      <c r="BT65" s="2">
        <f t="shared" si="43"/>
        <v>92.016000000000005</v>
      </c>
      <c r="BU65" s="2">
        <f t="shared" si="44"/>
        <v>94.18</v>
      </c>
      <c r="BV65" s="2">
        <f t="shared" si="45"/>
        <v>97.245999999999995</v>
      </c>
      <c r="BW65" s="2">
        <f t="shared" si="46"/>
        <v>93.688999999999993</v>
      </c>
      <c r="BX65" s="2">
        <f t="shared" si="47"/>
        <v>89.835999999999999</v>
      </c>
      <c r="BY65" s="2">
        <f t="shared" si="48"/>
        <v>91.606999999999999</v>
      </c>
      <c r="BZ65" s="2">
        <f t="shared" si="49"/>
        <v>90.741</v>
      </c>
      <c r="CA65" s="2">
        <f t="shared" si="50"/>
        <v>90.016999999999996</v>
      </c>
      <c r="CB65" s="2">
        <f t="shared" si="51"/>
        <v>84.608999999999995</v>
      </c>
      <c r="CC65" s="2">
        <f t="shared" si="52"/>
        <v>81.022000000000006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86.86570477197219</v>
      </c>
      <c r="DL65" s="2">
        <f t="shared" si="221"/>
        <v>90.073807335980348</v>
      </c>
      <c r="DM65" s="2">
        <f t="shared" si="221"/>
        <v>89.89508872862811</v>
      </c>
      <c r="DN65" s="2">
        <f t="shared" si="221"/>
        <v>89.531432055749121</v>
      </c>
      <c r="DO65" s="2">
        <f t="shared" si="221"/>
        <v>89.816887340301975</v>
      </c>
      <c r="DP65" s="2">
        <f t="shared" si="221"/>
        <v>90.487336454243419</v>
      </c>
      <c r="DQ65" s="2">
        <f t="shared" si="221"/>
        <v>92.344066173361497</v>
      </c>
      <c r="DR65" s="2">
        <f t="shared" si="221"/>
        <v>95.987622168529143</v>
      </c>
      <c r="DS65" s="2">
        <f t="shared" si="221"/>
        <v>92.932250528541203</v>
      </c>
      <c r="DT65" s="2">
        <f t="shared" si="221"/>
        <v>89.992651917849585</v>
      </c>
      <c r="DU65" s="2">
        <f t="shared" si="221"/>
        <v>90.054660346271234</v>
      </c>
      <c r="DV65" s="2">
        <f t="shared" si="221"/>
        <v>89.237406674720631</v>
      </c>
      <c r="DW65" s="2">
        <f t="shared" si="221"/>
        <v>86.201062476547847</v>
      </c>
      <c r="DX65" s="2">
        <f t="shared" si="221"/>
        <v>84.36303630393995</v>
      </c>
      <c r="DY65" s="2">
        <f t="shared" si="221"/>
        <v>80.448804252199395</v>
      </c>
      <c r="EA65" s="2">
        <f t="shared" si="71"/>
        <v>79.426957177768202</v>
      </c>
      <c r="EB65" s="2">
        <f t="shared" si="72"/>
        <v>83.339052100108816</v>
      </c>
      <c r="EC65" s="2">
        <f t="shared" si="73"/>
        <v>81.631838524945778</v>
      </c>
      <c r="ED65" s="2">
        <f t="shared" si="74"/>
        <v>83.001839407235948</v>
      </c>
      <c r="EE65" s="2">
        <f t="shared" si="75"/>
        <v>82.752868841832324</v>
      </c>
      <c r="EF65" s="2">
        <f t="shared" si="76"/>
        <v>82.955887635574825</v>
      </c>
      <c r="EG65" s="2">
        <f t="shared" si="77"/>
        <v>83.358756235294109</v>
      </c>
      <c r="EH65" s="2">
        <f t="shared" si="78"/>
        <v>86.73266948809912</v>
      </c>
      <c r="EI65" s="2">
        <f t="shared" si="79"/>
        <v>81.533424545158141</v>
      </c>
      <c r="EJ65" s="2">
        <f t="shared" si="80"/>
        <v>81.848400348731474</v>
      </c>
      <c r="EK65" s="2">
        <f t="shared" si="81"/>
        <v>84.027626673101437</v>
      </c>
      <c r="EL65" s="2">
        <f t="shared" si="82"/>
        <v>83.690451119743656</v>
      </c>
      <c r="EM65" s="2">
        <f t="shared" si="83"/>
        <v>85.335504165601847</v>
      </c>
      <c r="EN65" s="2">
        <f t="shared" si="84"/>
        <v>75.731748036253791</v>
      </c>
      <c r="EO65" s="2">
        <f t="shared" si="85"/>
        <v>75.865795595420394</v>
      </c>
      <c r="EQ65" s="2">
        <f t="shared" si="86"/>
        <v>78.737259541825949</v>
      </c>
      <c r="ER65" s="2">
        <f t="shared" si="222"/>
        <v>82.592419913887198</v>
      </c>
      <c r="ES65" s="2">
        <f t="shared" si="222"/>
        <v>81.676244532383208</v>
      </c>
      <c r="ET65" s="2">
        <f t="shared" si="222"/>
        <v>82.560839288678665</v>
      </c>
      <c r="EU65" s="2">
        <f t="shared" si="222"/>
        <v>81.493932429342109</v>
      </c>
      <c r="EV65" s="2">
        <f t="shared" si="222"/>
        <v>81.637001687560272</v>
      </c>
      <c r="EW65" s="2">
        <f t="shared" si="222"/>
        <v>82.649082155527779</v>
      </c>
      <c r="EX65" s="2">
        <f t="shared" si="222"/>
        <v>84.96568820453848</v>
      </c>
      <c r="EY65" s="2">
        <f t="shared" si="222"/>
        <v>82.501762622975122</v>
      </c>
      <c r="EZ65" s="2">
        <f t="shared" si="222"/>
        <v>81.402465853750186</v>
      </c>
      <c r="FA65" s="2">
        <f t="shared" si="222"/>
        <v>83.168350454514552</v>
      </c>
      <c r="FB65" s="2">
        <f t="shared" si="222"/>
        <v>83.640145843350965</v>
      </c>
      <c r="FC65" s="2">
        <f t="shared" si="222"/>
        <v>85.044066542855035</v>
      </c>
      <c r="FD65" s="2">
        <f t="shared" si="222"/>
        <v>83.783459919571044</v>
      </c>
      <c r="FE65" s="2">
        <f t="shared" si="222"/>
        <v>87.301537839963459</v>
      </c>
      <c r="FG65" s="2">
        <f t="shared" si="88"/>
        <v>0.38075957234217606</v>
      </c>
      <c r="FH65" s="2">
        <f t="shared" si="223"/>
        <v>0.40896341294663313</v>
      </c>
      <c r="FI65" s="2">
        <f t="shared" si="223"/>
        <v>0.41625549170709025</v>
      </c>
      <c r="FJ65" s="2">
        <f t="shared" si="223"/>
        <v>0.42749348158017797</v>
      </c>
      <c r="FK65" s="2">
        <f t="shared" si="223"/>
        <v>0.41470823827731218</v>
      </c>
      <c r="FL65" s="2">
        <f t="shared" si="223"/>
        <v>0.38304722223054022</v>
      </c>
      <c r="FM65" s="2">
        <f t="shared" si="223"/>
        <v>0.36649719950419801</v>
      </c>
      <c r="FN65" s="2">
        <f t="shared" si="223"/>
        <v>0.39039547825493687</v>
      </c>
      <c r="FO65" s="2">
        <f t="shared" si="223"/>
        <v>0.37339463184683064</v>
      </c>
      <c r="FP65" s="2">
        <f t="shared" si="223"/>
        <v>0.35201448361748927</v>
      </c>
      <c r="FQ65" s="2">
        <f t="shared" si="223"/>
        <v>0.34623053374233742</v>
      </c>
      <c r="FR65" s="2">
        <f t="shared" si="223"/>
        <v>0.38844499467878285</v>
      </c>
      <c r="FS65" s="2">
        <f t="shared" si="223"/>
        <v>0.43784434771667813</v>
      </c>
      <c r="FT65" s="2">
        <f t="shared" si="223"/>
        <v>0.31267551980806829</v>
      </c>
      <c r="FU65" s="2">
        <f t="shared" si="223"/>
        <v>0.2764030543863733</v>
      </c>
      <c r="FW65" s="2">
        <f t="shared" si="112"/>
        <v>2.6074138107812226E-5</v>
      </c>
      <c r="FX65" s="2">
        <f t="shared" si="164"/>
        <v>2.988195072709484E-5</v>
      </c>
      <c r="FY65" s="2">
        <f t="shared" si="165"/>
        <v>2.8856736389900964E-5</v>
      </c>
      <c r="FZ65" s="2">
        <f t="shared" si="166"/>
        <v>2.8239049713762029E-5</v>
      </c>
      <c r="GA65" s="2">
        <f t="shared" si="167"/>
        <v>2.6469861858783414E-5</v>
      </c>
      <c r="GB65" s="2">
        <f t="shared" si="168"/>
        <v>3.0056944014793194E-5</v>
      </c>
      <c r="GC65" s="2">
        <f t="shared" si="169"/>
        <v>3.3812930863284174E-5</v>
      </c>
      <c r="GD65" s="2">
        <f t="shared" si="170"/>
        <v>4.028632802695655E-5</v>
      </c>
      <c r="GE65" s="2">
        <f t="shared" si="171"/>
        <v>3.7732780707171949E-5</v>
      </c>
      <c r="GF65" s="2">
        <f t="shared" si="172"/>
        <v>3.2764377841050236E-5</v>
      </c>
      <c r="GG65" s="2">
        <f t="shared" si="173"/>
        <v>2.8909980995561524E-5</v>
      </c>
      <c r="GH65" s="2">
        <f t="shared" si="174"/>
        <v>2.5592778052500308E-5</v>
      </c>
      <c r="GI65" s="2">
        <f t="shared" si="175"/>
        <v>2.6898083166837819E-5</v>
      </c>
      <c r="GJ65" s="2">
        <f t="shared" si="176"/>
        <v>2.1343316658439171E-5</v>
      </c>
      <c r="GK65" s="2">
        <f t="shared" si="177"/>
        <v>1.7619891843926914E-5</v>
      </c>
      <c r="GM65" s="86">
        <f t="shared" si="113"/>
        <v>1.8085389733832806E-3</v>
      </c>
      <c r="GN65" s="86">
        <f t="shared" si="178"/>
        <v>3.3628673906805147E-3</v>
      </c>
      <c r="GO65" s="86">
        <f t="shared" si="179"/>
        <v>3.5615485746463399E-3</v>
      </c>
      <c r="GP65" s="86">
        <f t="shared" si="180"/>
        <v>4.3996902783219822E-3</v>
      </c>
      <c r="GQ65" s="86">
        <f t="shared" si="181"/>
        <v>3.709659287118197E-3</v>
      </c>
      <c r="GR65" s="86">
        <f t="shared" si="182"/>
        <v>1.8472107733039347E-3</v>
      </c>
      <c r="GS65" s="86">
        <f t="shared" si="183"/>
        <v>1.2941970400993125E-3</v>
      </c>
      <c r="GT65" s="86">
        <f t="shared" si="184"/>
        <v>2.0345413737304671E-3</v>
      </c>
      <c r="GU65" s="86">
        <f t="shared" si="185"/>
        <v>1.4389852660083298E-3</v>
      </c>
      <c r="GV65" s="86">
        <f t="shared" si="186"/>
        <v>8.5220815830203839E-4</v>
      </c>
      <c r="GW65" s="86">
        <f t="shared" si="187"/>
        <v>7.1236674596243026E-4</v>
      </c>
      <c r="GX65" s="86">
        <f t="shared" si="188"/>
        <v>2.270303956460145E-3</v>
      </c>
      <c r="GY65" s="86">
        <f t="shared" si="189"/>
        <v>5.2974600664877046E-3</v>
      </c>
      <c r="GZ65" s="86">
        <f t="shared" si="190"/>
        <v>2.3740979007510918E-4</v>
      </c>
      <c r="HA65" s="86">
        <f t="shared" si="191"/>
        <v>2.0190411037932794E-5</v>
      </c>
      <c r="HC65" s="86">
        <f t="shared" si="145"/>
        <v>7.7013079628649505E-13</v>
      </c>
      <c r="HD65" s="86">
        <f t="shared" si="192"/>
        <v>5.3571264975676743E-11</v>
      </c>
      <c r="HE65" s="86">
        <f t="shared" si="193"/>
        <v>4.6105362642271787E-11</v>
      </c>
      <c r="HF65" s="86">
        <f t="shared" si="194"/>
        <v>2.5336306041178437E-11</v>
      </c>
      <c r="HG65" s="86">
        <f t="shared" si="195"/>
        <v>2.806490848818445E-11</v>
      </c>
      <c r="HH65" s="86">
        <f t="shared" si="196"/>
        <v>7.1289178289397277E-11</v>
      </c>
      <c r="HI65" s="86">
        <f t="shared" si="197"/>
        <v>2.885311988908595E-11</v>
      </c>
      <c r="HJ65" s="86">
        <f t="shared" si="198"/>
        <v>3.0190619045219266E-11</v>
      </c>
      <c r="HK65" s="86">
        <f t="shared" si="199"/>
        <v>1.1002567088572281E-11</v>
      </c>
      <c r="HL65" s="86">
        <f t="shared" si="200"/>
        <v>4.5757149084444147E-12</v>
      </c>
      <c r="HM65" s="86">
        <f t="shared" si="201"/>
        <v>5.6602922679037666E-12</v>
      </c>
      <c r="HN65" s="86">
        <f t="shared" si="202"/>
        <v>5.9439026752433093E-11</v>
      </c>
      <c r="HO65" s="86">
        <f t="shared" si="203"/>
        <v>7.2096737108098637E-11</v>
      </c>
      <c r="HP65" s="86">
        <f t="shared" si="204"/>
        <v>1.6634570890298047E-17</v>
      </c>
      <c r="HQ65" s="86">
        <f t="shared" si="205"/>
        <v>6.4462915873576116E-21</v>
      </c>
      <c r="HS65" s="86">
        <f t="shared" si="114"/>
        <v>7.2921832842198802E-41</v>
      </c>
      <c r="HT65" s="86">
        <f t="shared" si="206"/>
        <v>3.0213453369112049E-33</v>
      </c>
      <c r="HU65" s="86">
        <f t="shared" si="207"/>
        <v>5.9343884159105994E-35</v>
      </c>
      <c r="HV65" s="86">
        <f t="shared" si="208"/>
        <v>1.0487822835969426E-35</v>
      </c>
      <c r="HW65" s="86">
        <f t="shared" si="209"/>
        <v>2.86134363429881E-35</v>
      </c>
      <c r="HX65" s="86">
        <f t="shared" si="210"/>
        <v>1.4576462396397841E-34</v>
      </c>
      <c r="HY65" s="86">
        <f t="shared" si="211"/>
        <v>8.2525564812679256E-36</v>
      </c>
      <c r="HZ65" s="86">
        <f t="shared" si="212"/>
        <v>1.7311034303831388E-36</v>
      </c>
      <c r="IA65" s="86">
        <f t="shared" si="213"/>
        <v>9.2593731809912697E-38</v>
      </c>
      <c r="IB65" s="86">
        <f t="shared" si="214"/>
        <v>4.6370913049206834E-39</v>
      </c>
      <c r="IC65" s="86">
        <f t="shared" si="215"/>
        <v>9.036704226165358E-39</v>
      </c>
      <c r="ID65" s="86">
        <f t="shared" si="216"/>
        <v>4.1562877803655137E-34</v>
      </c>
      <c r="IE65" s="86">
        <f t="shared" si="217"/>
        <v>2.7379405084712189E-34</v>
      </c>
      <c r="IF65" s="86">
        <f t="shared" si="218"/>
        <v>7.2237763338843607E-21</v>
      </c>
      <c r="IG65" s="86">
        <f t="shared" si="219"/>
        <v>3.0284797034519864E-24</v>
      </c>
      <c r="II65" s="86">
        <f t="shared" si="115"/>
        <v>1.1001631874035751E-224</v>
      </c>
      <c r="IJ65" s="86">
        <f t="shared" si="116"/>
        <v>3.5518456035071596E-177</v>
      </c>
      <c r="IK65" s="86">
        <f t="shared" si="117"/>
        <v>8.3371344895994655E-192</v>
      </c>
      <c r="IL65" s="86">
        <f t="shared" si="118"/>
        <v>1.841498679131559E-198</v>
      </c>
      <c r="IM65" s="86">
        <f t="shared" si="119"/>
        <v>1.4911660831050534E-194</v>
      </c>
      <c r="IN65" s="86">
        <f t="shared" si="120"/>
        <v>9.9808497382992807E-188</v>
      </c>
      <c r="IO65" s="86">
        <f t="shared" si="121"/>
        <v>6.0161248223667204E-192</v>
      </c>
      <c r="IP65" s="86">
        <f t="shared" si="122"/>
        <v>1.3035109130383431E-199</v>
      </c>
      <c r="IQ65" s="86">
        <f t="shared" si="123"/>
        <v>1.1672132527309621E-205</v>
      </c>
      <c r="IR65" s="86">
        <f t="shared" si="124"/>
        <v>2.4217183210277755E-211</v>
      </c>
      <c r="IS65" s="86">
        <f t="shared" si="125"/>
        <v>2.3427091261506084E-210</v>
      </c>
      <c r="IT65" s="86">
        <f t="shared" si="126"/>
        <v>6.9078764992357812E-184</v>
      </c>
      <c r="IU65" s="86">
        <f t="shared" si="127"/>
        <v>1.2275412856070331E-187</v>
      </c>
      <c r="IV65" s="86">
        <f t="shared" si="128"/>
        <v>6.3766824237645214E-139</v>
      </c>
      <c r="IW65" s="86">
        <f t="shared" si="129"/>
        <v>6.8346516650130043E-125</v>
      </c>
      <c r="IY65" s="86">
        <f t="shared" si="130"/>
        <v>1.8085389741534113E-3</v>
      </c>
      <c r="IZ65" s="86">
        <f t="shared" si="131"/>
        <v>3.3628674442517797E-3</v>
      </c>
      <c r="JA65" s="86">
        <f t="shared" si="132"/>
        <v>3.5615486207517025E-3</v>
      </c>
      <c r="JB65" s="86">
        <f t="shared" si="133"/>
        <v>4.3996903036582881E-3</v>
      </c>
      <c r="JC65" s="86">
        <f t="shared" si="134"/>
        <v>3.7096593151831054E-3</v>
      </c>
      <c r="JD65" s="86">
        <f t="shared" si="135"/>
        <v>1.8472108445931131E-3</v>
      </c>
      <c r="JE65" s="86">
        <f t="shared" si="136"/>
        <v>1.2941970689524325E-3</v>
      </c>
      <c r="JF65" s="86">
        <f t="shared" si="137"/>
        <v>2.0345414039210862E-3</v>
      </c>
      <c r="JG65" s="86">
        <f t="shared" si="138"/>
        <v>1.4389852770108969E-3</v>
      </c>
      <c r="JH65" s="86">
        <f t="shared" si="139"/>
        <v>8.522081628777533E-4</v>
      </c>
      <c r="JI65" s="86">
        <f t="shared" si="140"/>
        <v>7.1236675162272248E-4</v>
      </c>
      <c r="JJ65" s="86">
        <f t="shared" si="141"/>
        <v>2.2703040158991716E-3</v>
      </c>
      <c r="JK65" s="86">
        <f t="shared" si="142"/>
        <v>5.297460138584442E-3</v>
      </c>
      <c r="JL65" s="86">
        <f t="shared" si="143"/>
        <v>2.3740979007512582E-4</v>
      </c>
      <c r="JM65" s="86">
        <f t="shared" si="144"/>
        <v>2.0190411037932801E-5</v>
      </c>
    </row>
    <row r="66" spans="2:273" x14ac:dyDescent="0.25">
      <c r="B66" s="2">
        <v>39</v>
      </c>
      <c r="C66" s="37">
        <v>87.212999999999994</v>
      </c>
      <c r="D66" s="37">
        <v>93.084999999999994</v>
      </c>
      <c r="E66" s="37">
        <v>92.948999999999998</v>
      </c>
      <c r="F66" s="37">
        <v>92.119</v>
      </c>
      <c r="G66" s="37">
        <v>94.117000000000004</v>
      </c>
      <c r="H66" s="37">
        <v>93.328000000000003</v>
      </c>
      <c r="I66" s="37">
        <v>94.540999999999997</v>
      </c>
      <c r="J66" s="37">
        <v>98.557000000000002</v>
      </c>
      <c r="K66" s="37">
        <v>96.295000000000002</v>
      </c>
      <c r="L66" s="37">
        <v>90.950999999999993</v>
      </c>
      <c r="M66" s="37">
        <v>91.852000000000004</v>
      </c>
      <c r="N66" s="37">
        <v>91.741</v>
      </c>
      <c r="O66" s="37">
        <v>90.534000000000006</v>
      </c>
      <c r="P66" s="37">
        <v>85.674000000000007</v>
      </c>
      <c r="Q66" s="37">
        <v>80.355999999999995</v>
      </c>
      <c r="S66" s="4">
        <f t="shared" si="8"/>
        <v>85.770660357674501</v>
      </c>
      <c r="T66" s="4">
        <f t="shared" si="9"/>
        <v>90.448992606382149</v>
      </c>
      <c r="U66" s="4">
        <f t="shared" si="10"/>
        <v>89.772558756617258</v>
      </c>
      <c r="V66" s="4">
        <f t="shared" si="11"/>
        <v>90.638663676600871</v>
      </c>
      <c r="W66" s="4">
        <f t="shared" si="12"/>
        <v>90.273133407672105</v>
      </c>
      <c r="X66" s="4">
        <f t="shared" si="13"/>
        <v>89.501259436026643</v>
      </c>
      <c r="Y66" s="4">
        <f t="shared" si="14"/>
        <v>90.353380149875449</v>
      </c>
      <c r="Z66" s="4">
        <f t="shared" si="15"/>
        <v>94.321580025233303</v>
      </c>
      <c r="AA66" s="4">
        <f t="shared" si="16"/>
        <v>90.123809891371891</v>
      </c>
      <c r="AB66" s="4">
        <f t="shared" si="17"/>
        <v>88.084864697501246</v>
      </c>
      <c r="AC66" s="4">
        <f t="shared" si="18"/>
        <v>88.843070623584026</v>
      </c>
      <c r="AD66" s="4">
        <f t="shared" si="19"/>
        <v>89.434793218343614</v>
      </c>
      <c r="AE66" s="4">
        <f t="shared" si="20"/>
        <v>90.404755587474213</v>
      </c>
      <c r="AF66" s="4">
        <f t="shared" si="21"/>
        <v>81.960332592467779</v>
      </c>
      <c r="AG66" s="4">
        <f t="shared" si="22"/>
        <v>79.221005833717044</v>
      </c>
      <c r="AI66" s="4">
        <f t="shared" si="23"/>
        <v>1.4423396423254928</v>
      </c>
      <c r="AJ66" s="4">
        <f t="shared" si="24"/>
        <v>2.6360073936178452</v>
      </c>
      <c r="AK66" s="4">
        <f t="shared" si="25"/>
        <v>3.1764412433827403</v>
      </c>
      <c r="AL66" s="4">
        <f t="shared" si="26"/>
        <v>1.4803363233991291</v>
      </c>
      <c r="AM66" s="4">
        <f t="shared" si="27"/>
        <v>3.843866592327899</v>
      </c>
      <c r="AN66" s="4">
        <f t="shared" si="28"/>
        <v>3.8267405639733596</v>
      </c>
      <c r="AO66" s="4">
        <f t="shared" si="29"/>
        <v>4.1876198501245483</v>
      </c>
      <c r="AP66" s="4">
        <f t="shared" si="30"/>
        <v>4.2354199747666996</v>
      </c>
      <c r="AQ66" s="4">
        <f t="shared" si="31"/>
        <v>6.1711901086281102</v>
      </c>
      <c r="AR66" s="4">
        <f t="shared" si="32"/>
        <v>2.8661353024987477</v>
      </c>
      <c r="AS66" s="4">
        <f t="shared" si="33"/>
        <v>3.0089293764159777</v>
      </c>
      <c r="AT66" s="4">
        <f t="shared" si="34"/>
        <v>2.3062067816563854</v>
      </c>
      <c r="AU66" s="4">
        <f t="shared" si="35"/>
        <v>0.129244412525793</v>
      </c>
      <c r="AV66" s="4">
        <f t="shared" si="220"/>
        <v>3.7136674075322276</v>
      </c>
      <c r="AW66" s="4">
        <f t="shared" si="220"/>
        <v>1.1349941662829508</v>
      </c>
      <c r="AY66" s="2">
        <f t="shared" si="96"/>
        <v>83.942897030233311</v>
      </c>
      <c r="AZ66" s="2">
        <f t="shared" si="147"/>
        <v>87.229953113845312</v>
      </c>
      <c r="BA66" s="2">
        <f t="shared" si="148"/>
        <v>86.347627040758084</v>
      </c>
      <c r="BB66" s="2">
        <f t="shared" si="149"/>
        <v>86.651383505181357</v>
      </c>
      <c r="BC66" s="2">
        <f t="shared" si="150"/>
        <v>86.800077966411536</v>
      </c>
      <c r="BD66" s="2">
        <f t="shared" si="151"/>
        <v>87.514551167650367</v>
      </c>
      <c r="BE66" s="2">
        <f t="shared" si="152"/>
        <v>88.911175422149839</v>
      </c>
      <c r="BF66" s="2">
        <f t="shared" si="153"/>
        <v>92.217068542787246</v>
      </c>
      <c r="BG66" s="2">
        <f t="shared" si="154"/>
        <v>88.505556086585116</v>
      </c>
      <c r="BH66" s="2">
        <f t="shared" si="155"/>
        <v>87.044514904014179</v>
      </c>
      <c r="BI66" s="2">
        <f t="shared" si="156"/>
        <v>87.946491771170315</v>
      </c>
      <c r="BJ66" s="2">
        <f t="shared" si="157"/>
        <v>87.011575385495803</v>
      </c>
      <c r="BK66" s="2">
        <f t="shared" si="158"/>
        <v>85.835083161514078</v>
      </c>
      <c r="BL66" s="2">
        <f t="shared" si="159"/>
        <v>81.613201798255432</v>
      </c>
      <c r="BM66" s="2">
        <f t="shared" si="160"/>
        <v>79.186920818460521</v>
      </c>
      <c r="BO66" s="2">
        <f t="shared" si="38"/>
        <v>87.212999999999994</v>
      </c>
      <c r="BP66" s="2">
        <f t="shared" si="39"/>
        <v>93.084999999999994</v>
      </c>
      <c r="BQ66" s="2">
        <f t="shared" si="40"/>
        <v>92.948999999999998</v>
      </c>
      <c r="BR66" s="2">
        <f t="shared" si="41"/>
        <v>92.119</v>
      </c>
      <c r="BS66" s="2">
        <f t="shared" si="42"/>
        <v>94.117000000000004</v>
      </c>
      <c r="BT66" s="2">
        <f t="shared" si="43"/>
        <v>93.328000000000003</v>
      </c>
      <c r="BU66" s="2">
        <f t="shared" si="44"/>
        <v>94.540999999999997</v>
      </c>
      <c r="BV66" s="2">
        <f t="shared" si="45"/>
        <v>98.557000000000002</v>
      </c>
      <c r="BW66" s="2">
        <f t="shared" si="46"/>
        <v>96.295000000000002</v>
      </c>
      <c r="BX66" s="2">
        <f t="shared" si="47"/>
        <v>90.950999999999993</v>
      </c>
      <c r="BY66" s="2">
        <f t="shared" si="48"/>
        <v>91.852000000000004</v>
      </c>
      <c r="BZ66" s="2">
        <f t="shared" si="49"/>
        <v>91.741</v>
      </c>
      <c r="CA66" s="2">
        <f t="shared" si="50"/>
        <v>90.534000000000006</v>
      </c>
      <c r="CB66" s="2">
        <f t="shared" si="51"/>
        <v>85.674000000000007</v>
      </c>
      <c r="CC66" s="2">
        <f t="shared" si="52"/>
        <v>80.355999999999995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87.047222289338549</v>
      </c>
      <c r="DL66" s="2">
        <f t="shared" si="221"/>
        <v>90.263472517083983</v>
      </c>
      <c r="DM66" s="2">
        <f t="shared" si="221"/>
        <v>90.107746860059933</v>
      </c>
      <c r="DN66" s="2">
        <f t="shared" si="221"/>
        <v>89.731088850174217</v>
      </c>
      <c r="DO66" s="2">
        <f t="shared" si="221"/>
        <v>90.035131242741002</v>
      </c>
      <c r="DP66" s="2">
        <f t="shared" si="221"/>
        <v>90.698168831168815</v>
      </c>
      <c r="DQ66" s="2">
        <f t="shared" si="221"/>
        <v>92.50543657505284</v>
      </c>
      <c r="DR66" s="2">
        <f t="shared" si="221"/>
        <v>96.164464512231959</v>
      </c>
      <c r="DS66" s="2">
        <f t="shared" si="221"/>
        <v>93.117070119802662</v>
      </c>
      <c r="DT66" s="2">
        <f t="shared" si="221"/>
        <v>90.203039565086073</v>
      </c>
      <c r="DU66" s="2">
        <f t="shared" si="221"/>
        <v>90.297817545849881</v>
      </c>
      <c r="DV66" s="2">
        <f t="shared" si="221"/>
        <v>89.40574660223497</v>
      </c>
      <c r="DW66" s="2">
        <f t="shared" si="221"/>
        <v>86.37891585365854</v>
      </c>
      <c r="DX66" s="2">
        <f t="shared" si="221"/>
        <v>84.552543808630389</v>
      </c>
      <c r="DY66" s="2">
        <f t="shared" si="221"/>
        <v>80.579072214076234</v>
      </c>
      <c r="EA66" s="2">
        <f t="shared" si="71"/>
        <v>79.338517293683637</v>
      </c>
      <c r="EB66" s="2">
        <f t="shared" si="72"/>
        <v>83.231696964091412</v>
      </c>
      <c r="EC66" s="2">
        <f t="shared" si="73"/>
        <v>81.538516045863034</v>
      </c>
      <c r="ED66" s="2">
        <f t="shared" si="74"/>
        <v>82.889921729066103</v>
      </c>
      <c r="EE66" s="2">
        <f t="shared" si="75"/>
        <v>82.63615589887641</v>
      </c>
      <c r="EF66" s="2">
        <f t="shared" si="76"/>
        <v>82.838161532899491</v>
      </c>
      <c r="EG66" s="2">
        <f t="shared" si="77"/>
        <v>83.24509952941176</v>
      </c>
      <c r="EH66" s="2">
        <f t="shared" si="78"/>
        <v>86.595730616237361</v>
      </c>
      <c r="EI66" s="2">
        <f t="shared" si="79"/>
        <v>81.447652485599392</v>
      </c>
      <c r="EJ66" s="2">
        <f t="shared" si="80"/>
        <v>81.741955115423451</v>
      </c>
      <c r="EK66" s="2">
        <f t="shared" si="81"/>
        <v>83.89733832655925</v>
      </c>
      <c r="EL66" s="2">
        <f t="shared" si="82"/>
        <v>83.573932394693983</v>
      </c>
      <c r="EM66" s="2">
        <f t="shared" si="83"/>
        <v>85.198302887809874</v>
      </c>
      <c r="EN66" s="2">
        <f t="shared" si="84"/>
        <v>75.71989184290031</v>
      </c>
      <c r="EO66" s="2">
        <f t="shared" si="85"/>
        <v>75.862339896448617</v>
      </c>
      <c r="EQ66" s="2">
        <f t="shared" si="86"/>
        <v>78.658109893682322</v>
      </c>
      <c r="ER66" s="2">
        <f t="shared" si="222"/>
        <v>82.495591291245134</v>
      </c>
      <c r="ES66" s="2">
        <f t="shared" si="222"/>
        <v>81.58225807996169</v>
      </c>
      <c r="ET66" s="2">
        <f t="shared" si="222"/>
        <v>82.455149945308534</v>
      </c>
      <c r="EU66" s="2">
        <f t="shared" si="222"/>
        <v>81.395006140660882</v>
      </c>
      <c r="EV66" s="2">
        <f t="shared" si="222"/>
        <v>81.538214079074251</v>
      </c>
      <c r="EW66" s="2">
        <f t="shared" si="222"/>
        <v>82.545735735266661</v>
      </c>
      <c r="EX66" s="2">
        <f t="shared" si="222"/>
        <v>84.854990591444604</v>
      </c>
      <c r="EY66" s="2">
        <f t="shared" si="222"/>
        <v>82.401768490330227</v>
      </c>
      <c r="EZ66" s="2">
        <f t="shared" si="222"/>
        <v>81.302488741920925</v>
      </c>
      <c r="FA66" s="2">
        <f t="shared" si="222"/>
        <v>83.050453311268797</v>
      </c>
      <c r="FB66" s="2">
        <f t="shared" si="222"/>
        <v>83.524288762388466</v>
      </c>
      <c r="FC66" s="2">
        <f t="shared" si="222"/>
        <v>84.911037054889448</v>
      </c>
      <c r="FD66" s="2">
        <f t="shared" si="222"/>
        <v>83.675778418230564</v>
      </c>
      <c r="FE66" s="2">
        <f t="shared" si="222"/>
        <v>87.154737251369994</v>
      </c>
      <c r="FG66" s="2">
        <f t="shared" si="88"/>
        <v>0.40270133676723013</v>
      </c>
      <c r="FH66" s="2">
        <f t="shared" si="223"/>
        <v>0.43139819552161085</v>
      </c>
      <c r="FI66" s="2">
        <f t="shared" si="223"/>
        <v>0.43879331585988551</v>
      </c>
      <c r="FJ66" s="2">
        <f t="shared" si="223"/>
        <v>0.45017053792914569</v>
      </c>
      <c r="FK66" s="2">
        <f t="shared" si="223"/>
        <v>0.43722503500936072</v>
      </c>
      <c r="FL66" s="2">
        <f t="shared" si="223"/>
        <v>0.40503458848651852</v>
      </c>
      <c r="FM66" s="2">
        <f t="shared" si="223"/>
        <v>0.38813222523772428</v>
      </c>
      <c r="FN66" s="2">
        <f t="shared" si="223"/>
        <v>0.41252260944857433</v>
      </c>
      <c r="FO66" s="2">
        <f t="shared" si="223"/>
        <v>0.39518283194889009</v>
      </c>
      <c r="FP66" s="2">
        <f t="shared" si="223"/>
        <v>0.3732983510442458</v>
      </c>
      <c r="FQ66" s="2">
        <f t="shared" si="223"/>
        <v>0.36736295028049809</v>
      </c>
      <c r="FR66" s="2">
        <f t="shared" si="223"/>
        <v>0.41053602505905834</v>
      </c>
      <c r="FS66" s="2">
        <f t="shared" si="223"/>
        <v>0.46062870349544838</v>
      </c>
      <c r="FT66" s="2">
        <f t="shared" si="223"/>
        <v>0.332802448107756</v>
      </c>
      <c r="FU66" s="2">
        <f t="shared" si="223"/>
        <v>0.29519791852657451</v>
      </c>
      <c r="FW66" s="2">
        <f t="shared" si="112"/>
        <v>2.8589651998719375E-5</v>
      </c>
      <c r="FX66" s="2">
        <f t="shared" si="164"/>
        <v>3.2764812970947343E-5</v>
      </c>
      <c r="FY66" s="2">
        <f t="shared" si="165"/>
        <v>3.1640694174233946E-5</v>
      </c>
      <c r="FZ66" s="2">
        <f t="shared" si="166"/>
        <v>3.096341793257972E-5</v>
      </c>
      <c r="GA66" s="2">
        <f t="shared" si="167"/>
        <v>2.9023552263759988E-5</v>
      </c>
      <c r="GB66" s="2">
        <f t="shared" si="168"/>
        <v>3.2956688185803084E-5</v>
      </c>
      <c r="GC66" s="2">
        <f t="shared" si="169"/>
        <v>3.7075020492764081E-5</v>
      </c>
      <c r="GD66" s="2">
        <f t="shared" si="170"/>
        <v>4.4172908595077753E-5</v>
      </c>
      <c r="GE66" s="2">
        <f t="shared" si="171"/>
        <v>4.137302071130989E-5</v>
      </c>
      <c r="GF66" s="2">
        <f t="shared" si="172"/>
        <v>3.5925312351269218E-5</v>
      </c>
      <c r="GG66" s="2">
        <f t="shared" si="173"/>
        <v>3.1699075398030636E-5</v>
      </c>
      <c r="GH66" s="2">
        <f t="shared" si="174"/>
        <v>2.8061853824510702E-5</v>
      </c>
      <c r="GI66" s="2">
        <f t="shared" si="175"/>
        <v>2.9493085173611172E-5</v>
      </c>
      <c r="GJ66" s="2">
        <f t="shared" si="176"/>
        <v>2.3402433159894123E-5</v>
      </c>
      <c r="GK66" s="2">
        <f t="shared" si="177"/>
        <v>1.9319794382864992E-5</v>
      </c>
      <c r="GM66" s="86">
        <f t="shared" si="113"/>
        <v>2.6770450929618915E-3</v>
      </c>
      <c r="GN66" s="86">
        <f t="shared" si="178"/>
        <v>4.7384209031577874E-3</v>
      </c>
      <c r="GO66" s="86">
        <f t="shared" si="179"/>
        <v>5.0838561043916068E-3</v>
      </c>
      <c r="GP66" s="86">
        <f t="shared" si="180"/>
        <v>6.176614300143257E-3</v>
      </c>
      <c r="GQ66" s="86">
        <f t="shared" si="181"/>
        <v>5.1992106172888833E-3</v>
      </c>
      <c r="GR66" s="86">
        <f t="shared" si="182"/>
        <v>2.7430360817623264E-3</v>
      </c>
      <c r="GS66" s="86">
        <f t="shared" si="183"/>
        <v>1.9578579309299797E-3</v>
      </c>
      <c r="GT66" s="86">
        <f t="shared" si="184"/>
        <v>3.0346059814620541E-3</v>
      </c>
      <c r="GU66" s="86">
        <f t="shared" si="185"/>
        <v>2.1800661144855877E-3</v>
      </c>
      <c r="GV66" s="86">
        <f t="shared" si="186"/>
        <v>1.3311313862621351E-3</v>
      </c>
      <c r="GW66" s="86">
        <f t="shared" si="187"/>
        <v>1.1276549537057512E-3</v>
      </c>
      <c r="GX66" s="86">
        <f t="shared" si="188"/>
        <v>3.2790915900553896E-3</v>
      </c>
      <c r="GY66" s="86">
        <f t="shared" si="189"/>
        <v>7.3163280895631681E-3</v>
      </c>
      <c r="GZ66" s="86">
        <f t="shared" si="190"/>
        <v>4.0314338098365696E-4</v>
      </c>
      <c r="HA66" s="86">
        <f t="shared" si="191"/>
        <v>4.2386721967188118E-5</v>
      </c>
      <c r="HC66" s="86">
        <f t="shared" si="145"/>
        <v>2.2554540420455412E-12</v>
      </c>
      <c r="HD66" s="86">
        <f t="shared" si="192"/>
        <v>1.300769938779551E-10</v>
      </c>
      <c r="HE66" s="86">
        <f t="shared" si="193"/>
        <v>1.1604351451560125E-10</v>
      </c>
      <c r="HF66" s="86">
        <f t="shared" si="194"/>
        <v>6.5458958210344461E-11</v>
      </c>
      <c r="HG66" s="86">
        <f t="shared" si="195"/>
        <v>7.127596185405995E-11</v>
      </c>
      <c r="HH66" s="86">
        <f t="shared" si="196"/>
        <v>1.767393973748871E-10</v>
      </c>
      <c r="HI66" s="86">
        <f t="shared" si="197"/>
        <v>7.438251068031898E-11</v>
      </c>
      <c r="HJ66" s="86">
        <f t="shared" si="198"/>
        <v>8.0547423451546071E-11</v>
      </c>
      <c r="HK66" s="86">
        <f t="shared" si="199"/>
        <v>3.0237860163748606E-11</v>
      </c>
      <c r="HL66" s="86">
        <f t="shared" si="200"/>
        <v>1.2805173766318632E-11</v>
      </c>
      <c r="HM66" s="86">
        <f t="shared" si="201"/>
        <v>1.5544208171999143E-11</v>
      </c>
      <c r="HN66" s="86">
        <f t="shared" si="202"/>
        <v>1.4454401787983661E-10</v>
      </c>
      <c r="HO66" s="86">
        <f t="shared" si="203"/>
        <v>1.769764057358849E-10</v>
      </c>
      <c r="HP66" s="86">
        <f t="shared" si="204"/>
        <v>7.773782257196935E-17</v>
      </c>
      <c r="HQ66" s="86">
        <f t="shared" si="205"/>
        <v>4.3487763636333347E-20</v>
      </c>
      <c r="HS66" s="86">
        <f t="shared" si="114"/>
        <v>5.6357928327353483E-40</v>
      </c>
      <c r="HT66" s="86">
        <f t="shared" si="206"/>
        <v>1.5749489436330313E-32</v>
      </c>
      <c r="HU66" s="86">
        <f t="shared" si="207"/>
        <v>3.442313241390038E-34</v>
      </c>
      <c r="HV66" s="86">
        <f t="shared" si="208"/>
        <v>6.3742269230709877E-35</v>
      </c>
      <c r="HW66" s="86">
        <f t="shared" si="209"/>
        <v>1.6705402449122136E-34</v>
      </c>
      <c r="HX66" s="86">
        <f t="shared" si="210"/>
        <v>8.268598821124291E-34</v>
      </c>
      <c r="HY66" s="86">
        <f t="shared" si="211"/>
        <v>5.0338060082183626E-35</v>
      </c>
      <c r="HZ66" s="86">
        <f t="shared" si="212"/>
        <v>1.1508638618411248E-35</v>
      </c>
      <c r="IA66" s="86">
        <f t="shared" si="213"/>
        <v>6.4761161010678359E-37</v>
      </c>
      <c r="IB66" s="86">
        <f t="shared" si="214"/>
        <v>3.3573379063170484E-38</v>
      </c>
      <c r="IC66" s="86">
        <f t="shared" si="215"/>
        <v>6.3132673472603741E-38</v>
      </c>
      <c r="ID66" s="86">
        <f t="shared" si="216"/>
        <v>2.2302109963987472E-33</v>
      </c>
      <c r="IE66" s="86">
        <f t="shared" si="217"/>
        <v>1.5136514710025327E-33</v>
      </c>
      <c r="IF66" s="86">
        <f t="shared" si="218"/>
        <v>1.9102936534351353E-20</v>
      </c>
      <c r="IG66" s="86">
        <f t="shared" si="219"/>
        <v>9.4068024600813043E-24</v>
      </c>
      <c r="II66" s="86">
        <f t="shared" si="115"/>
        <v>8.1105540387033819E-221</v>
      </c>
      <c r="IJ66" s="86">
        <f t="shared" si="116"/>
        <v>4.2957411722849267E-174</v>
      </c>
      <c r="IK66" s="86">
        <f t="shared" si="117"/>
        <v>1.7771047430218294E-188</v>
      </c>
      <c r="IL66" s="86">
        <f t="shared" si="118"/>
        <v>5.0515493101954782E-195</v>
      </c>
      <c r="IM66" s="86">
        <f t="shared" si="119"/>
        <v>3.3329533901428927E-191</v>
      </c>
      <c r="IN66" s="86">
        <f t="shared" si="120"/>
        <v>1.8581827312282294E-184</v>
      </c>
      <c r="IO66" s="86">
        <f t="shared" si="121"/>
        <v>1.4506277723713979E-188</v>
      </c>
      <c r="IP66" s="86">
        <f t="shared" si="122"/>
        <v>4.9471966702034033E-196</v>
      </c>
      <c r="IQ66" s="86">
        <f t="shared" si="123"/>
        <v>5.3983173209158173E-202</v>
      </c>
      <c r="IR66" s="86">
        <f t="shared" si="124"/>
        <v>1.259397342744226E-207</v>
      </c>
      <c r="IS66" s="86">
        <f t="shared" si="125"/>
        <v>1.05724578596432E-206</v>
      </c>
      <c r="IT66" s="86">
        <f t="shared" si="126"/>
        <v>9.8451453272972075E-181</v>
      </c>
      <c r="IU66" s="86">
        <f t="shared" si="127"/>
        <v>2.1039729136307834E-184</v>
      </c>
      <c r="IV66" s="86">
        <f t="shared" si="128"/>
        <v>1.3792226552961319E-136</v>
      </c>
      <c r="IW66" s="86">
        <f t="shared" si="129"/>
        <v>7.8400413991630551E-123</v>
      </c>
      <c r="IY66" s="86">
        <f t="shared" si="130"/>
        <v>2.6770450952173456E-3</v>
      </c>
      <c r="IZ66" s="86">
        <f t="shared" si="131"/>
        <v>4.7384210332347809E-3</v>
      </c>
      <c r="JA66" s="86">
        <f t="shared" si="132"/>
        <v>5.083856220435121E-3</v>
      </c>
      <c r="JB66" s="86">
        <f t="shared" si="133"/>
        <v>6.1766143656022156E-3</v>
      </c>
      <c r="JC66" s="86">
        <f t="shared" si="134"/>
        <v>5.199210688564845E-3</v>
      </c>
      <c r="JD66" s="86">
        <f t="shared" si="135"/>
        <v>2.7430362585017238E-3</v>
      </c>
      <c r="JE66" s="86">
        <f t="shared" si="136"/>
        <v>1.9578580053124903E-3</v>
      </c>
      <c r="JF66" s="86">
        <f t="shared" si="137"/>
        <v>3.0346060620094774E-3</v>
      </c>
      <c r="JG66" s="86">
        <f t="shared" si="138"/>
        <v>2.1800661447234477E-3</v>
      </c>
      <c r="JH66" s="86">
        <f t="shared" si="139"/>
        <v>1.3311313990673089E-3</v>
      </c>
      <c r="JI66" s="86">
        <f t="shared" si="140"/>
        <v>1.1276549692499592E-3</v>
      </c>
      <c r="JJ66" s="86">
        <f t="shared" si="141"/>
        <v>3.2790917345994074E-3</v>
      </c>
      <c r="JK66" s="86">
        <f t="shared" si="142"/>
        <v>7.3163282665395738E-3</v>
      </c>
      <c r="JL66" s="86">
        <f t="shared" si="143"/>
        <v>4.031433809837347E-4</v>
      </c>
      <c r="JM66" s="86">
        <f t="shared" si="144"/>
        <v>4.2386721967188158E-5</v>
      </c>
    </row>
    <row r="67" spans="2:273" x14ac:dyDescent="0.25">
      <c r="B67" s="2">
        <v>40</v>
      </c>
      <c r="C67" s="37">
        <v>89.277000000000001</v>
      </c>
      <c r="D67" s="37">
        <v>94.644000000000005</v>
      </c>
      <c r="E67" s="37">
        <v>93.135999999999996</v>
      </c>
      <c r="F67" s="37">
        <v>92.745999999999995</v>
      </c>
      <c r="G67" s="37">
        <v>93.917000000000002</v>
      </c>
      <c r="H67" s="37">
        <v>93.525000000000006</v>
      </c>
      <c r="I67" s="37">
        <v>94.754000000000005</v>
      </c>
      <c r="J67" s="37">
        <v>98.802999999999997</v>
      </c>
      <c r="K67" s="37">
        <v>96.245999999999995</v>
      </c>
      <c r="L67" s="37">
        <v>92.295000000000002</v>
      </c>
      <c r="M67" s="37">
        <v>90.852000000000004</v>
      </c>
      <c r="N67" s="37">
        <v>91.483000000000004</v>
      </c>
      <c r="O67" s="37">
        <v>91.897000000000006</v>
      </c>
      <c r="P67" s="37">
        <v>85.587000000000003</v>
      </c>
      <c r="Q67" s="37">
        <v>80.244</v>
      </c>
      <c r="S67" s="4">
        <f t="shared" si="8"/>
        <v>86.419971011407966</v>
      </c>
      <c r="T67" s="4">
        <f t="shared" si="9"/>
        <v>91.468632902192383</v>
      </c>
      <c r="U67" s="4">
        <f t="shared" si="10"/>
        <v>90.893307642774957</v>
      </c>
      <c r="V67" s="4">
        <f t="shared" si="11"/>
        <v>91.899555928475252</v>
      </c>
      <c r="W67" s="4">
        <f t="shared" si="12"/>
        <v>91.357755095941073</v>
      </c>
      <c r="X67" s="4">
        <f t="shared" si="13"/>
        <v>90.223271165905047</v>
      </c>
      <c r="Y67" s="4">
        <f t="shared" si="14"/>
        <v>90.83585149106392</v>
      </c>
      <c r="Z67" s="4">
        <f t="shared" si="15"/>
        <v>95.032144829744695</v>
      </c>
      <c r="AA67" s="4">
        <f t="shared" si="16"/>
        <v>90.653899888796161</v>
      </c>
      <c r="AB67" s="4">
        <f t="shared" si="17"/>
        <v>88.4922165132771</v>
      </c>
      <c r="AC67" s="4">
        <f t="shared" si="18"/>
        <v>89.255774188687425</v>
      </c>
      <c r="AD67" s="4">
        <f t="shared" si="19"/>
        <v>90.273783054943138</v>
      </c>
      <c r="AE67" s="4">
        <f t="shared" si="20"/>
        <v>91.876068878526695</v>
      </c>
      <c r="AF67" s="4">
        <f t="shared" si="21"/>
        <v>82.107436340258829</v>
      </c>
      <c r="AG67" s="4">
        <f t="shared" si="22"/>
        <v>79.250107251580175</v>
      </c>
      <c r="AI67" s="4">
        <f t="shared" si="23"/>
        <v>2.8570289885920346</v>
      </c>
      <c r="AJ67" s="4">
        <f t="shared" si="24"/>
        <v>3.1753670978076229</v>
      </c>
      <c r="AK67" s="4">
        <f t="shared" si="25"/>
        <v>2.2426923572250388</v>
      </c>
      <c r="AL67" s="4">
        <f t="shared" si="26"/>
        <v>0.84644407152474344</v>
      </c>
      <c r="AM67" s="4">
        <f t="shared" si="27"/>
        <v>2.5592449040589287</v>
      </c>
      <c r="AN67" s="4">
        <f t="shared" si="28"/>
        <v>3.3017288340949591</v>
      </c>
      <c r="AO67" s="4">
        <f t="shared" si="29"/>
        <v>3.9181485089360848</v>
      </c>
      <c r="AP67" s="4">
        <f t="shared" si="30"/>
        <v>3.7708551702553024</v>
      </c>
      <c r="AQ67" s="4">
        <f t="shared" si="31"/>
        <v>5.592100111203834</v>
      </c>
      <c r="AR67" s="4">
        <f t="shared" si="32"/>
        <v>3.8027834867229018</v>
      </c>
      <c r="AS67" s="4">
        <f t="shared" si="33"/>
        <v>1.5962258113125785</v>
      </c>
      <c r="AT67" s="4">
        <f t="shared" si="34"/>
        <v>1.2092169450568662</v>
      </c>
      <c r="AU67" s="4">
        <f t="shared" si="35"/>
        <v>2.0931121473310554E-2</v>
      </c>
      <c r="AV67" s="4">
        <f t="shared" si="220"/>
        <v>3.4795636597411743</v>
      </c>
      <c r="AW67" s="4">
        <f t="shared" si="220"/>
        <v>0.99389274841982456</v>
      </c>
      <c r="AY67" s="2">
        <f t="shared" si="96"/>
        <v>83.837470988373042</v>
      </c>
      <c r="AZ67" s="2">
        <f t="shared" si="147"/>
        <v>87.124972888588019</v>
      </c>
      <c r="BA67" s="2">
        <f t="shared" si="148"/>
        <v>86.223728654164688</v>
      </c>
      <c r="BB67" s="2">
        <f t="shared" si="149"/>
        <v>86.547079786510764</v>
      </c>
      <c r="BC67" s="2">
        <f t="shared" si="150"/>
        <v>86.69570007023087</v>
      </c>
      <c r="BD67" s="2">
        <f t="shared" si="151"/>
        <v>87.409082448412931</v>
      </c>
      <c r="BE67" s="2">
        <f t="shared" si="152"/>
        <v>88.75520667801166</v>
      </c>
      <c r="BF67" s="2">
        <f t="shared" si="153"/>
        <v>92.042241433062514</v>
      </c>
      <c r="BG67" s="2">
        <f t="shared" si="154"/>
        <v>88.318225996078738</v>
      </c>
      <c r="BH67" s="2">
        <f t="shared" si="155"/>
        <v>86.945391293119371</v>
      </c>
      <c r="BI67" s="2">
        <f t="shared" si="156"/>
        <v>87.9057691119541</v>
      </c>
      <c r="BJ67" s="2">
        <f t="shared" si="157"/>
        <v>86.92560313194916</v>
      </c>
      <c r="BK67" s="2">
        <f t="shared" si="158"/>
        <v>85.833486944029374</v>
      </c>
      <c r="BL67" s="2">
        <f t="shared" si="159"/>
        <v>81.548199906433879</v>
      </c>
      <c r="BM67" s="2">
        <f t="shared" si="160"/>
        <v>79.183065351642938</v>
      </c>
      <c r="BO67" s="2">
        <f t="shared" si="38"/>
        <v>89.277000000000001</v>
      </c>
      <c r="BP67" s="2">
        <f t="shared" si="39"/>
        <v>94.644000000000005</v>
      </c>
      <c r="BQ67" s="2">
        <f t="shared" si="40"/>
        <v>93.135999999999996</v>
      </c>
      <c r="BR67" s="2">
        <f t="shared" si="41"/>
        <v>92.745999999999995</v>
      </c>
      <c r="BS67" s="2">
        <f t="shared" si="42"/>
        <v>93.917000000000002</v>
      </c>
      <c r="BT67" s="2">
        <f t="shared" si="43"/>
        <v>93.525000000000006</v>
      </c>
      <c r="BU67" s="2">
        <f t="shared" si="44"/>
        <v>94.754000000000005</v>
      </c>
      <c r="BV67" s="2">
        <f t="shared" si="45"/>
        <v>98.802999999999997</v>
      </c>
      <c r="BW67" s="2">
        <f t="shared" si="46"/>
        <v>96.245999999999995</v>
      </c>
      <c r="BX67" s="2">
        <f t="shared" si="47"/>
        <v>92.295000000000002</v>
      </c>
      <c r="BY67" s="2">
        <f t="shared" si="48"/>
        <v>90.852000000000004</v>
      </c>
      <c r="BZ67" s="2">
        <f t="shared" si="49"/>
        <v>91.483000000000004</v>
      </c>
      <c r="CA67" s="2" t="str">
        <f t="shared" si="50"/>
        <v/>
      </c>
      <c r="CB67" s="2">
        <f t="shared" si="51"/>
        <v>85.587000000000003</v>
      </c>
      <c r="CC67" s="2">
        <f t="shared" si="52"/>
        <v>80.244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87.228739806704908</v>
      </c>
      <c r="DL67" s="2">
        <f t="shared" si="221"/>
        <v>90.453137698187618</v>
      </c>
      <c r="DM67" s="2">
        <f t="shared" si="221"/>
        <v>90.320404991491742</v>
      </c>
      <c r="DN67" s="2">
        <f t="shared" si="221"/>
        <v>89.930745644599298</v>
      </c>
      <c r="DO67" s="2">
        <f t="shared" si="221"/>
        <v>90.25337514518003</v>
      </c>
      <c r="DP67" s="2">
        <f t="shared" si="221"/>
        <v>90.909001208094224</v>
      </c>
      <c r="DQ67" s="2">
        <f t="shared" si="221"/>
        <v>92.666806976744169</v>
      </c>
      <c r="DR67" s="2">
        <f t="shared" si="221"/>
        <v>96.341306855934761</v>
      </c>
      <c r="DS67" s="2">
        <f t="shared" si="221"/>
        <v>93.301889711064121</v>
      </c>
      <c r="DT67" s="2">
        <f t="shared" si="221"/>
        <v>90.41342721232256</v>
      </c>
      <c r="DU67" s="2">
        <f t="shared" si="221"/>
        <v>90.540974745428514</v>
      </c>
      <c r="DV67" s="2">
        <f t="shared" si="221"/>
        <v>89.574086529749323</v>
      </c>
      <c r="DW67" s="2">
        <f t="shared" si="221"/>
        <v>86.556769230769234</v>
      </c>
      <c r="DX67" s="2">
        <f t="shared" si="221"/>
        <v>84.742051313320815</v>
      </c>
      <c r="DY67" s="2">
        <f t="shared" si="221"/>
        <v>80.709340175953059</v>
      </c>
      <c r="EA67" s="2">
        <f t="shared" si="71"/>
        <v>79.250077409599072</v>
      </c>
      <c r="EB67" s="2">
        <f t="shared" si="72"/>
        <v>83.124341828073995</v>
      </c>
      <c r="EC67" s="2">
        <f t="shared" si="73"/>
        <v>81.445193566780304</v>
      </c>
      <c r="ED67" s="2">
        <f t="shared" si="74"/>
        <v>82.778004050896257</v>
      </c>
      <c r="EE67" s="2">
        <f t="shared" si="75"/>
        <v>82.519442955920482</v>
      </c>
      <c r="EF67" s="2">
        <f t="shared" si="76"/>
        <v>82.720435430224143</v>
      </c>
      <c r="EG67" s="2">
        <f t="shared" si="77"/>
        <v>83.131442823529397</v>
      </c>
      <c r="EH67" s="2">
        <f t="shared" si="78"/>
        <v>86.458791744375603</v>
      </c>
      <c r="EI67" s="2">
        <f t="shared" si="79"/>
        <v>81.361880426040642</v>
      </c>
      <c r="EJ67" s="2">
        <f t="shared" si="80"/>
        <v>81.635509882115429</v>
      </c>
      <c r="EK67" s="2">
        <f t="shared" si="81"/>
        <v>83.767049980017049</v>
      </c>
      <c r="EL67" s="2">
        <f t="shared" si="82"/>
        <v>83.457413669644311</v>
      </c>
      <c r="EM67" s="2">
        <f t="shared" si="83"/>
        <v>85.061101610017886</v>
      </c>
      <c r="EN67" s="2">
        <f t="shared" si="84"/>
        <v>75.708035649546844</v>
      </c>
      <c r="EO67" s="2">
        <f t="shared" si="85"/>
        <v>75.85888419747684</v>
      </c>
      <c r="EQ67" s="2">
        <f t="shared" si="86"/>
        <v>78.578960245538696</v>
      </c>
      <c r="ER67" s="2">
        <f t="shared" si="222"/>
        <v>82.398762668603069</v>
      </c>
      <c r="ES67" s="2">
        <f t="shared" si="222"/>
        <v>81.488271627540158</v>
      </c>
      <c r="ET67" s="2">
        <f t="shared" si="222"/>
        <v>82.349460601938418</v>
      </c>
      <c r="EU67" s="2">
        <f t="shared" si="222"/>
        <v>81.296079851979655</v>
      </c>
      <c r="EV67" s="2">
        <f t="shared" si="222"/>
        <v>81.439426470588245</v>
      </c>
      <c r="EW67" s="2">
        <f t="shared" si="222"/>
        <v>82.442389315005528</v>
      </c>
      <c r="EX67" s="2">
        <f t="shared" si="222"/>
        <v>84.744292978350714</v>
      </c>
      <c r="EY67" s="2">
        <f t="shared" si="222"/>
        <v>82.301774357685346</v>
      </c>
      <c r="EZ67" s="2">
        <f t="shared" si="222"/>
        <v>81.202511630091678</v>
      </c>
      <c r="FA67" s="2">
        <f t="shared" si="222"/>
        <v>82.932556168023041</v>
      </c>
      <c r="FB67" s="2">
        <f t="shared" si="222"/>
        <v>83.408431681425967</v>
      </c>
      <c r="FC67" s="2">
        <f t="shared" si="222"/>
        <v>84.778007566923876</v>
      </c>
      <c r="FD67" s="2">
        <f t="shared" si="222"/>
        <v>83.568096916890084</v>
      </c>
      <c r="FE67" s="2">
        <f t="shared" si="222"/>
        <v>87.00793666277653</v>
      </c>
      <c r="FG67" s="2">
        <f t="shared" si="88"/>
        <v>0.42503963840932918</v>
      </c>
      <c r="FH67" s="2">
        <f t="shared" si="223"/>
        <v>0.45411808455020902</v>
      </c>
      <c r="FI67" s="2">
        <f t="shared" si="223"/>
        <v>0.46158650603381085</v>
      </c>
      <c r="FJ67" s="2">
        <f t="shared" si="223"/>
        <v>0.47305655662932228</v>
      </c>
      <c r="FK67" s="2">
        <f t="shared" si="223"/>
        <v>0.46000353456265175</v>
      </c>
      <c r="FL67" s="2">
        <f t="shared" si="223"/>
        <v>0.42740970322003813</v>
      </c>
      <c r="FM67" s="2">
        <f t="shared" si="223"/>
        <v>0.41021739963062365</v>
      </c>
      <c r="FN67" s="2">
        <f t="shared" si="223"/>
        <v>0.43500893584088696</v>
      </c>
      <c r="FO67" s="2">
        <f t="shared" si="223"/>
        <v>0.41739551735464542</v>
      </c>
      <c r="FP67" s="2">
        <f t="shared" si="223"/>
        <v>0.39508447532930463</v>
      </c>
      <c r="FQ67" s="2">
        <f t="shared" si="223"/>
        <v>0.38901769949222598</v>
      </c>
      <c r="FR67" s="2">
        <f t="shared" si="223"/>
        <v>0.43299387612200269</v>
      </c>
      <c r="FS67" s="2">
        <f t="shared" si="223"/>
        <v>0.48357878574574586</v>
      </c>
      <c r="FT67" s="2">
        <f t="shared" si="223"/>
        <v>0.35355850781145015</v>
      </c>
      <c r="FU67" s="2">
        <f t="shared" si="223"/>
        <v>0.31471494828479391</v>
      </c>
      <c r="FW67" s="2">
        <f t="shared" si="112"/>
        <v>3.1347843585848233E-5</v>
      </c>
      <c r="FX67" s="2">
        <f t="shared" si="164"/>
        <v>3.5925789458697476E-5</v>
      </c>
      <c r="FY67" s="2">
        <f t="shared" si="165"/>
        <v>3.469322536705545E-5</v>
      </c>
      <c r="FZ67" s="2">
        <f t="shared" si="166"/>
        <v>3.3950611220661356E-5</v>
      </c>
      <c r="GA67" s="2">
        <f t="shared" si="167"/>
        <v>3.182360312129196E-5</v>
      </c>
      <c r="GB67" s="2">
        <f t="shared" si="168"/>
        <v>3.6136175114174362E-5</v>
      </c>
      <c r="GC67" s="2">
        <f t="shared" si="169"/>
        <v>4.0651806183167865E-5</v>
      </c>
      <c r="GD67" s="2">
        <f t="shared" si="170"/>
        <v>4.8434424720649096E-5</v>
      </c>
      <c r="GE67" s="2">
        <f t="shared" si="171"/>
        <v>4.5364434042110475E-5</v>
      </c>
      <c r="GF67" s="2">
        <f t="shared" si="172"/>
        <v>3.9391185152584829E-5</v>
      </c>
      <c r="GG67" s="2">
        <f t="shared" si="173"/>
        <v>3.4757238714832406E-5</v>
      </c>
      <c r="GH67" s="2">
        <f t="shared" si="174"/>
        <v>3.07691275589192E-5</v>
      </c>
      <c r="GI67" s="2">
        <f t="shared" si="175"/>
        <v>3.2338432812799388E-5</v>
      </c>
      <c r="GJ67" s="2">
        <f t="shared" si="176"/>
        <v>2.5660199760293527E-5</v>
      </c>
      <c r="GK67" s="2">
        <f t="shared" si="177"/>
        <v>2.1183693809669849E-5</v>
      </c>
      <c r="GM67" s="86">
        <f t="shared" si="113"/>
        <v>3.912172114075455E-3</v>
      </c>
      <c r="GN67" s="86">
        <f t="shared" si="178"/>
        <v>6.6048794428974229E-3</v>
      </c>
      <c r="GO67" s="86">
        <f t="shared" si="179"/>
        <v>7.1719561316111778E-3</v>
      </c>
      <c r="GP67" s="86">
        <f t="shared" si="180"/>
        <v>8.575617230922707E-3</v>
      </c>
      <c r="GQ67" s="86">
        <f t="shared" si="181"/>
        <v>7.2097006400952124E-3</v>
      </c>
      <c r="GR67" s="86">
        <f t="shared" si="182"/>
        <v>4.0204053712702475E-3</v>
      </c>
      <c r="GS67" s="86">
        <f t="shared" si="183"/>
        <v>2.9218751775899852E-3</v>
      </c>
      <c r="GT67" s="86">
        <f t="shared" si="184"/>
        <v>4.465213104773969E-3</v>
      </c>
      <c r="GU67" s="86">
        <f t="shared" si="185"/>
        <v>3.2572029083251289E-3</v>
      </c>
      <c r="GV67" s="86">
        <f t="shared" si="186"/>
        <v>2.0485080691005127E-3</v>
      </c>
      <c r="GW67" s="86">
        <f t="shared" si="187"/>
        <v>1.7577672144079722E-3</v>
      </c>
      <c r="GX67" s="86">
        <f t="shared" si="188"/>
        <v>4.681243976581837E-3</v>
      </c>
      <c r="GY67" s="86">
        <f t="shared" si="189"/>
        <v>1.0000322378825951E-2</v>
      </c>
      <c r="GZ67" s="86">
        <f t="shared" si="190"/>
        <v>6.7247328165736424E-4</v>
      </c>
      <c r="HA67" s="86">
        <f t="shared" si="191"/>
        <v>8.6598576340310654E-5</v>
      </c>
      <c r="HC67" s="86">
        <f t="shared" si="145"/>
        <v>6.4636735257048779E-12</v>
      </c>
      <c r="HD67" s="86">
        <f t="shared" si="192"/>
        <v>3.1037379216150169E-10</v>
      </c>
      <c r="HE67" s="86">
        <f t="shared" si="193"/>
        <v>2.8663327616203561E-10</v>
      </c>
      <c r="HF67" s="86">
        <f t="shared" si="194"/>
        <v>1.6587289656249211E-10</v>
      </c>
      <c r="HG67" s="86">
        <f t="shared" si="195"/>
        <v>1.7765288167697095E-10</v>
      </c>
      <c r="HH67" s="86">
        <f t="shared" si="196"/>
        <v>4.3012566803573379E-10</v>
      </c>
      <c r="HI67" s="86">
        <f t="shared" si="197"/>
        <v>1.8807118830483241E-10</v>
      </c>
      <c r="HJ67" s="86">
        <f t="shared" si="198"/>
        <v>2.1045487945326984E-10</v>
      </c>
      <c r="HK67" s="86">
        <f t="shared" si="199"/>
        <v>8.1352380380072094E-11</v>
      </c>
      <c r="HL67" s="86">
        <f t="shared" si="200"/>
        <v>3.508067835001453E-11</v>
      </c>
      <c r="HM67" s="86">
        <f t="shared" si="201"/>
        <v>4.181366574050524E-11</v>
      </c>
      <c r="HN67" s="86">
        <f t="shared" si="202"/>
        <v>3.4536928228918772E-10</v>
      </c>
      <c r="HO67" s="86">
        <f t="shared" si="203"/>
        <v>4.2661893324868843E-10</v>
      </c>
      <c r="HP67" s="86">
        <f t="shared" si="204"/>
        <v>3.5179218791402324E-16</v>
      </c>
      <c r="HQ67" s="86">
        <f t="shared" si="205"/>
        <v>2.816172716659367E-19</v>
      </c>
      <c r="HS67" s="86">
        <f t="shared" si="114"/>
        <v>4.2556918387702615E-39</v>
      </c>
      <c r="HT67" s="86">
        <f t="shared" si="206"/>
        <v>8.0575638687856915E-32</v>
      </c>
      <c r="HU67" s="86">
        <f t="shared" si="207"/>
        <v>1.9569179996220789E-33</v>
      </c>
      <c r="HV67" s="86">
        <f t="shared" si="208"/>
        <v>3.7944306361464735E-34</v>
      </c>
      <c r="HW67" s="86">
        <f t="shared" si="209"/>
        <v>9.5589303333214875E-34</v>
      </c>
      <c r="HX67" s="86">
        <f t="shared" si="210"/>
        <v>4.5981287359216648E-33</v>
      </c>
      <c r="HY67" s="86">
        <f t="shared" si="211"/>
        <v>3.0072706789378593E-34</v>
      </c>
      <c r="HZ67" s="86">
        <f t="shared" si="212"/>
        <v>7.4816797397101011E-35</v>
      </c>
      <c r="IA67" s="86">
        <f t="shared" si="213"/>
        <v>4.4274173020944022E-36</v>
      </c>
      <c r="IB67" s="86">
        <f t="shared" si="214"/>
        <v>2.3759933715559509E-37</v>
      </c>
      <c r="IC67" s="86">
        <f t="shared" si="215"/>
        <v>4.314005167355354E-37</v>
      </c>
      <c r="ID67" s="86">
        <f t="shared" si="216"/>
        <v>1.1743297126201684E-32</v>
      </c>
      <c r="IE67" s="86">
        <f t="shared" si="217"/>
        <v>8.2069709353760576E-33</v>
      </c>
      <c r="IF67" s="86">
        <f t="shared" si="218"/>
        <v>4.9987537045986099E-20</v>
      </c>
      <c r="IG67" s="86">
        <f t="shared" si="219"/>
        <v>2.8863428212140022E-23</v>
      </c>
      <c r="II67" s="86">
        <f t="shared" si="115"/>
        <v>5.5311129043531977E-217</v>
      </c>
      <c r="IJ67" s="86">
        <f t="shared" si="116"/>
        <v>4.8788524886756486E-171</v>
      </c>
      <c r="IK67" s="86">
        <f t="shared" si="117"/>
        <v>3.5401208078626876E-185</v>
      </c>
      <c r="IL67" s="86">
        <f t="shared" si="118"/>
        <v>1.2923492563817272E-191</v>
      </c>
      <c r="IM67" s="86">
        <f t="shared" si="119"/>
        <v>6.9630851140068567E-188</v>
      </c>
      <c r="IN67" s="86">
        <f t="shared" si="120"/>
        <v>3.2361235395694029E-181</v>
      </c>
      <c r="IO67" s="86">
        <f t="shared" si="121"/>
        <v>3.261889892673815E-185</v>
      </c>
      <c r="IP67" s="86">
        <f t="shared" si="122"/>
        <v>1.7416082472188524E-192</v>
      </c>
      <c r="IQ67" s="86">
        <f t="shared" si="123"/>
        <v>2.3128307061087749E-198</v>
      </c>
      <c r="IR67" s="86">
        <f t="shared" si="124"/>
        <v>6.0670583953488721E-204</v>
      </c>
      <c r="IS67" s="86">
        <f t="shared" si="125"/>
        <v>4.4294898069917654E-203</v>
      </c>
      <c r="IT67" s="86">
        <f t="shared" si="126"/>
        <v>1.3169594506960971E-177</v>
      </c>
      <c r="IU67" s="86">
        <f t="shared" si="127"/>
        <v>3.3781750175254143E-181</v>
      </c>
      <c r="IV67" s="86">
        <f t="shared" si="128"/>
        <v>2.8487535668032184E-134</v>
      </c>
      <c r="IW67" s="86">
        <f t="shared" si="129"/>
        <v>8.6413080175922318E-121</v>
      </c>
      <c r="IY67" s="86">
        <f t="shared" si="130"/>
        <v>3.9121721205391284E-3</v>
      </c>
      <c r="IZ67" s="86">
        <f t="shared" si="131"/>
        <v>6.6048797532712146E-3</v>
      </c>
      <c r="JA67" s="86">
        <f t="shared" si="132"/>
        <v>7.171956418244454E-3</v>
      </c>
      <c r="JB67" s="86">
        <f t="shared" si="133"/>
        <v>8.575617396795604E-3</v>
      </c>
      <c r="JC67" s="86">
        <f t="shared" si="134"/>
        <v>7.2097008177480944E-3</v>
      </c>
      <c r="JD67" s="86">
        <f t="shared" si="135"/>
        <v>4.0204058013959152E-3</v>
      </c>
      <c r="JE67" s="86">
        <f t="shared" si="136"/>
        <v>2.9218753656611736E-3</v>
      </c>
      <c r="JF67" s="86">
        <f t="shared" si="137"/>
        <v>4.4652133152288482E-3</v>
      </c>
      <c r="JG67" s="86">
        <f t="shared" si="138"/>
        <v>3.2572029896775095E-3</v>
      </c>
      <c r="JH67" s="86">
        <f t="shared" si="139"/>
        <v>2.0485081041811911E-3</v>
      </c>
      <c r="JI67" s="86">
        <f t="shared" si="140"/>
        <v>1.757767256221638E-3</v>
      </c>
      <c r="JJ67" s="86">
        <f t="shared" si="141"/>
        <v>4.6812443219511196E-3</v>
      </c>
      <c r="JK67" s="86">
        <f t="shared" si="142"/>
        <v>1.0000322805444883E-2</v>
      </c>
      <c r="JL67" s="86">
        <f t="shared" si="143"/>
        <v>6.7247328165771607E-4</v>
      </c>
      <c r="JM67" s="86">
        <f t="shared" si="144"/>
        <v>8.6598576340310939E-5</v>
      </c>
    </row>
    <row r="68" spans="2:273" x14ac:dyDescent="0.25">
      <c r="B68" s="2">
        <v>41</v>
      </c>
      <c r="C68" s="37">
        <v>90.596000000000004</v>
      </c>
      <c r="D68" s="37">
        <v>95.457999999999998</v>
      </c>
      <c r="E68" s="37">
        <v>94.034000000000006</v>
      </c>
      <c r="F68" s="37">
        <v>94.813999999999993</v>
      </c>
      <c r="G68" s="37">
        <v>95.25</v>
      </c>
      <c r="H68" s="37">
        <v>94.066000000000003</v>
      </c>
      <c r="I68" s="37">
        <v>95.671999999999997</v>
      </c>
      <c r="J68" s="37">
        <v>100.295</v>
      </c>
      <c r="K68" s="37">
        <v>96.606999999999999</v>
      </c>
      <c r="L68" s="37">
        <v>93.18</v>
      </c>
      <c r="M68" s="37">
        <v>93.131</v>
      </c>
      <c r="N68" s="37">
        <v>94.069000000000003</v>
      </c>
      <c r="O68" s="37">
        <v>93.241</v>
      </c>
      <c r="P68" s="37">
        <v>84.912999999999997</v>
      </c>
      <c r="Q68" s="37">
        <v>80.244</v>
      </c>
      <c r="S68" s="4">
        <f t="shared" si="8"/>
        <v>87.316350815918085</v>
      </c>
      <c r="T68" s="4">
        <f t="shared" si="9"/>
        <v>92.798038990101347</v>
      </c>
      <c r="U68" s="4">
        <f t="shared" si="10"/>
        <v>92.370274896533388</v>
      </c>
      <c r="V68" s="4">
        <f t="shared" si="11"/>
        <v>93.526768258170208</v>
      </c>
      <c r="W68" s="4">
        <f t="shared" si="12"/>
        <v>92.761007959562576</v>
      </c>
      <c r="X68" s="4">
        <f t="shared" si="13"/>
        <v>91.216988958930827</v>
      </c>
      <c r="Y68" s="4">
        <f t="shared" si="14"/>
        <v>91.54176903941611</v>
      </c>
      <c r="Z68" s="4">
        <f t="shared" si="15"/>
        <v>96.036662021779051</v>
      </c>
      <c r="AA68" s="4">
        <f t="shared" si="16"/>
        <v>91.435918685816674</v>
      </c>
      <c r="AB68" s="4">
        <f t="shared" si="17"/>
        <v>89.092200904135765</v>
      </c>
      <c r="AC68" s="4">
        <f t="shared" si="18"/>
        <v>89.845284325786736</v>
      </c>
      <c r="AD68" s="4">
        <f t="shared" si="19"/>
        <v>91.393489553683509</v>
      </c>
      <c r="AE68" s="4">
        <f t="shared" si="20"/>
        <v>93.717812145558128</v>
      </c>
      <c r="AF68" s="4">
        <f t="shared" si="21"/>
        <v>82.353683819311001</v>
      </c>
      <c r="AG68" s="4">
        <f t="shared" si="22"/>
        <v>79.298780919703376</v>
      </c>
      <c r="AI68" s="4">
        <f t="shared" si="23"/>
        <v>3.2796491840819186</v>
      </c>
      <c r="AJ68" s="4">
        <f t="shared" si="24"/>
        <v>2.6599610098986517</v>
      </c>
      <c r="AK68" s="4">
        <f t="shared" si="25"/>
        <v>1.6637251034666178</v>
      </c>
      <c r="AL68" s="4">
        <f t="shared" si="26"/>
        <v>1.2872317418297854</v>
      </c>
      <c r="AM68" s="4">
        <f t="shared" si="27"/>
        <v>2.4889920404374237</v>
      </c>
      <c r="AN68" s="4">
        <f t="shared" si="28"/>
        <v>2.8490110410691756</v>
      </c>
      <c r="AO68" s="4">
        <f t="shared" si="29"/>
        <v>4.1302309605838872</v>
      </c>
      <c r="AP68" s="4">
        <f t="shared" si="30"/>
        <v>4.2583379782209505</v>
      </c>
      <c r="AQ68" s="4">
        <f t="shared" si="31"/>
        <v>5.1710813141833256</v>
      </c>
      <c r="AR68" s="4">
        <f t="shared" si="32"/>
        <v>4.0877990958642414</v>
      </c>
      <c r="AS68" s="4">
        <f t="shared" si="33"/>
        <v>3.2857156742132645</v>
      </c>
      <c r="AT68" s="4">
        <f t="shared" si="34"/>
        <v>2.675510446316494</v>
      </c>
      <c r="AU68" s="4">
        <f t="shared" si="35"/>
        <v>-0.47681214555812801</v>
      </c>
      <c r="AV68" s="4">
        <f t="shared" si="220"/>
        <v>2.5593161806889952</v>
      </c>
      <c r="AW68" s="4">
        <f t="shared" si="220"/>
        <v>0.94521908029662427</v>
      </c>
      <c r="AY68" s="2">
        <f t="shared" si="96"/>
        <v>83.71742387309277</v>
      </c>
      <c r="AZ68" s="2">
        <f t="shared" si="147"/>
        <v>87.005026470587509</v>
      </c>
      <c r="BA68" s="2">
        <f t="shared" si="148"/>
        <v>86.084396732530678</v>
      </c>
      <c r="BB68" s="2">
        <f t="shared" si="149"/>
        <v>86.427665227492369</v>
      </c>
      <c r="BC68" s="2">
        <f t="shared" si="150"/>
        <v>86.574704127930389</v>
      </c>
      <c r="BD68" s="2">
        <f t="shared" si="151"/>
        <v>87.286346814754523</v>
      </c>
      <c r="BE68" s="2">
        <f t="shared" si="152"/>
        <v>88.583479109734725</v>
      </c>
      <c r="BF68" s="2">
        <f t="shared" si="153"/>
        <v>91.850542851521965</v>
      </c>
      <c r="BG68" s="2">
        <f t="shared" si="154"/>
        <v>88.114719210617551</v>
      </c>
      <c r="BH68" s="2">
        <f t="shared" si="155"/>
        <v>86.828598585815598</v>
      </c>
      <c r="BI68" s="2">
        <f t="shared" si="156"/>
        <v>87.845677987425432</v>
      </c>
      <c r="BJ68" s="2">
        <f t="shared" si="157"/>
        <v>86.825052008029175</v>
      </c>
      <c r="BK68" s="2">
        <f t="shared" si="158"/>
        <v>85.817303808480688</v>
      </c>
      <c r="BL68" s="2">
        <f t="shared" si="159"/>
        <v>81.46960235441108</v>
      </c>
      <c r="BM68" s="2">
        <f t="shared" si="160"/>
        <v>79.170616218921595</v>
      </c>
      <c r="BO68" s="2">
        <f t="shared" si="38"/>
        <v>90.596000000000004</v>
      </c>
      <c r="BP68" s="2">
        <f t="shared" si="39"/>
        <v>95.457999999999998</v>
      </c>
      <c r="BQ68" s="2">
        <f t="shared" si="40"/>
        <v>94.034000000000006</v>
      </c>
      <c r="BR68" s="2" t="str">
        <f t="shared" si="41"/>
        <v/>
      </c>
      <c r="BS68" s="2">
        <f t="shared" si="42"/>
        <v>95.25</v>
      </c>
      <c r="BT68" s="2">
        <f t="shared" si="43"/>
        <v>94.066000000000003</v>
      </c>
      <c r="BU68" s="2">
        <f t="shared" si="44"/>
        <v>95.671999999999997</v>
      </c>
      <c r="BV68" s="2">
        <f t="shared" si="45"/>
        <v>100.295</v>
      </c>
      <c r="BW68" s="2">
        <f t="shared" si="46"/>
        <v>96.606999999999999</v>
      </c>
      <c r="BX68" s="2">
        <f t="shared" si="47"/>
        <v>93.18</v>
      </c>
      <c r="BY68" s="2">
        <f t="shared" si="48"/>
        <v>93.131</v>
      </c>
      <c r="BZ68" s="2">
        <f t="shared" si="49"/>
        <v>94.069000000000003</v>
      </c>
      <c r="CA68" s="2" t="str">
        <f t="shared" si="50"/>
        <v/>
      </c>
      <c r="CB68" s="2">
        <f t="shared" si="51"/>
        <v>84.912999999999997</v>
      </c>
      <c r="CC68" s="2">
        <f t="shared" si="52"/>
        <v>80.244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87.410257324071253</v>
      </c>
      <c r="DL68" s="2">
        <f t="shared" si="221"/>
        <v>90.642802879291253</v>
      </c>
      <c r="DM68" s="2">
        <f t="shared" si="221"/>
        <v>90.533063122923551</v>
      </c>
      <c r="DN68" s="2">
        <f t="shared" si="221"/>
        <v>90.130402439024394</v>
      </c>
      <c r="DO68" s="2">
        <f t="shared" si="221"/>
        <v>90.471619047619058</v>
      </c>
      <c r="DP68" s="2">
        <f t="shared" si="221"/>
        <v>91.11983358501962</v>
      </c>
      <c r="DQ68" s="2">
        <f t="shared" si="221"/>
        <v>92.828177378435498</v>
      </c>
      <c r="DR68" s="2">
        <f t="shared" si="221"/>
        <v>96.518149199637577</v>
      </c>
      <c r="DS68" s="2">
        <f t="shared" si="221"/>
        <v>93.486709302325565</v>
      </c>
      <c r="DT68" s="2">
        <f t="shared" si="221"/>
        <v>90.623814859559047</v>
      </c>
      <c r="DU68" s="2">
        <f t="shared" si="221"/>
        <v>90.784131945007161</v>
      </c>
      <c r="DV68" s="2">
        <f t="shared" si="221"/>
        <v>89.742426457263662</v>
      </c>
      <c r="DW68" s="2">
        <f t="shared" si="221"/>
        <v>86.734622607879928</v>
      </c>
      <c r="DX68" s="2">
        <f t="shared" si="221"/>
        <v>84.931558818011254</v>
      </c>
      <c r="DY68" s="2">
        <f t="shared" si="221"/>
        <v>80.839608137829899</v>
      </c>
      <c r="EA68" s="2">
        <f t="shared" si="71"/>
        <v>79.161637525514507</v>
      </c>
      <c r="EB68" s="2">
        <f t="shared" si="72"/>
        <v>83.016986692056591</v>
      </c>
      <c r="EC68" s="2">
        <f t="shared" si="73"/>
        <v>81.35187108769756</v>
      </c>
      <c r="ED68" s="2">
        <f t="shared" si="74"/>
        <v>82.666086372726411</v>
      </c>
      <c r="EE68" s="2">
        <f t="shared" si="75"/>
        <v>82.402730012964568</v>
      </c>
      <c r="EF68" s="2">
        <f t="shared" si="76"/>
        <v>82.602709327548794</v>
      </c>
      <c r="EG68" s="2">
        <f t="shared" si="77"/>
        <v>83.017786117647049</v>
      </c>
      <c r="EH68" s="2">
        <f t="shared" si="78"/>
        <v>86.321852872513858</v>
      </c>
      <c r="EI68" s="2">
        <f t="shared" si="79"/>
        <v>81.276108366481907</v>
      </c>
      <c r="EJ68" s="2">
        <f t="shared" si="80"/>
        <v>81.529064648807392</v>
      </c>
      <c r="EK68" s="2">
        <f t="shared" si="81"/>
        <v>83.636761633474862</v>
      </c>
      <c r="EL68" s="2">
        <f t="shared" si="82"/>
        <v>83.340894944594623</v>
      </c>
      <c r="EM68" s="2">
        <f t="shared" si="83"/>
        <v>84.923900332225912</v>
      </c>
      <c r="EN68" s="2">
        <f t="shared" si="84"/>
        <v>75.696179456193363</v>
      </c>
      <c r="EO68" s="2">
        <f t="shared" si="85"/>
        <v>75.855428498505063</v>
      </c>
      <c r="EQ68" s="2">
        <f t="shared" si="86"/>
        <v>78.499810597395069</v>
      </c>
      <c r="ER68" s="2">
        <f t="shared" si="222"/>
        <v>82.301934045961005</v>
      </c>
      <c r="ES68" s="2">
        <f t="shared" si="222"/>
        <v>81.39428517511864</v>
      </c>
      <c r="ET68" s="2">
        <f t="shared" si="222"/>
        <v>82.243771258568287</v>
      </c>
      <c r="EU68" s="2">
        <f t="shared" si="222"/>
        <v>81.197153563298428</v>
      </c>
      <c r="EV68" s="2">
        <f t="shared" si="222"/>
        <v>81.340638862102224</v>
      </c>
      <c r="EW68" s="2">
        <f t="shared" si="222"/>
        <v>82.339042894744395</v>
      </c>
      <c r="EX68" s="2">
        <f t="shared" si="222"/>
        <v>84.633595365256838</v>
      </c>
      <c r="EY68" s="2">
        <f t="shared" si="222"/>
        <v>82.201780225040451</v>
      </c>
      <c r="EZ68" s="2">
        <f t="shared" si="222"/>
        <v>81.102534518262431</v>
      </c>
      <c r="FA68" s="2">
        <f t="shared" si="222"/>
        <v>82.814659024777285</v>
      </c>
      <c r="FB68" s="2">
        <f t="shared" si="222"/>
        <v>83.292574600463482</v>
      </c>
      <c r="FC68" s="2">
        <f t="shared" si="222"/>
        <v>84.644978078958303</v>
      </c>
      <c r="FD68" s="2">
        <f t="shared" si="222"/>
        <v>83.460415415549605</v>
      </c>
      <c r="FE68" s="2">
        <f t="shared" si="222"/>
        <v>86.861136074183065</v>
      </c>
      <c r="FG68" s="2">
        <f t="shared" si="88"/>
        <v>0.44768831547163984</v>
      </c>
      <c r="FH68" s="2">
        <f t="shared" si="223"/>
        <v>0.47703067478179639</v>
      </c>
      <c r="FI68" s="2">
        <f t="shared" si="223"/>
        <v>0.48454143936499705</v>
      </c>
      <c r="FJ68" s="2">
        <f t="shared" si="223"/>
        <v>0.49605636438077239</v>
      </c>
      <c r="FK68" s="2">
        <f t="shared" si="223"/>
        <v>0.4829503585726731</v>
      </c>
      <c r="FL68" s="2">
        <f t="shared" si="223"/>
        <v>0.4500858092629591</v>
      </c>
      <c r="FM68" s="2">
        <f t="shared" si="223"/>
        <v>0.4326706144338493</v>
      </c>
      <c r="FN68" s="2">
        <f t="shared" si="223"/>
        <v>0.45776589263457695</v>
      </c>
      <c r="FO68" s="2">
        <f t="shared" si="223"/>
        <v>0.43994854665059713</v>
      </c>
      <c r="FP68" s="2">
        <f t="shared" si="223"/>
        <v>0.41729544664332241</v>
      </c>
      <c r="FQ68" s="2">
        <f t="shared" si="223"/>
        <v>0.41111940459548169</v>
      </c>
      <c r="FR68" s="2">
        <f t="shared" si="223"/>
        <v>0.45573044719837524</v>
      </c>
      <c r="FS68" s="2">
        <f t="shared" si="223"/>
        <v>0.50659834566055117</v>
      </c>
      <c r="FT68" s="2">
        <f t="shared" si="223"/>
        <v>0.37488172177830992</v>
      </c>
      <c r="FU68" s="2">
        <f t="shared" si="223"/>
        <v>0.33490918742780101</v>
      </c>
      <c r="FW68" s="2">
        <f t="shared" si="112"/>
        <v>3.4372123033511163E-5</v>
      </c>
      <c r="FX68" s="2">
        <f t="shared" si="164"/>
        <v>3.9391708286850716E-5</v>
      </c>
      <c r="FY68" s="2">
        <f t="shared" si="165"/>
        <v>3.8040237842863766E-5</v>
      </c>
      <c r="FZ68" s="2">
        <f t="shared" si="166"/>
        <v>3.7225983015715347E-5</v>
      </c>
      <c r="GA68" s="2">
        <f t="shared" si="167"/>
        <v>3.4893779811403174E-5</v>
      </c>
      <c r="GB68" s="2">
        <f t="shared" si="168"/>
        <v>3.9622389967066378E-5</v>
      </c>
      <c r="GC68" s="2">
        <f t="shared" si="169"/>
        <v>4.4573644295272978E-5</v>
      </c>
      <c r="GD68" s="2">
        <f t="shared" si="170"/>
        <v>5.3107042486840901E-5</v>
      </c>
      <c r="GE68" s="2">
        <f t="shared" si="171"/>
        <v>4.9740895107630379E-5</v>
      </c>
      <c r="GF68" s="2">
        <f t="shared" si="172"/>
        <v>4.3191411495819014E-5</v>
      </c>
      <c r="GG68" s="2">
        <f t="shared" si="173"/>
        <v>3.8110426612665834E-5</v>
      </c>
      <c r="GH68" s="2">
        <f t="shared" si="174"/>
        <v>3.3737577331020649E-5</v>
      </c>
      <c r="GI68" s="2">
        <f t="shared" si="175"/>
        <v>3.5458275848498196E-5</v>
      </c>
      <c r="GJ68" s="2">
        <f t="shared" si="176"/>
        <v>2.8135779891502961E-5</v>
      </c>
      <c r="GK68" s="2">
        <f t="shared" si="177"/>
        <v>2.3227410904716919E-5</v>
      </c>
      <c r="GM68" s="86">
        <f t="shared" si="113"/>
        <v>5.644657260071277E-3</v>
      </c>
      <c r="GN68" s="86">
        <f t="shared" si="178"/>
        <v>9.1080085261034116E-3</v>
      </c>
      <c r="GO68" s="86">
        <f t="shared" si="179"/>
        <v>9.9998849307382821E-3</v>
      </c>
      <c r="GP68" s="86">
        <f t="shared" si="180"/>
        <v>1.1775754939687967E-2</v>
      </c>
      <c r="GQ68" s="86">
        <f t="shared" si="181"/>
        <v>9.8922105415267785E-3</v>
      </c>
      <c r="GR68" s="86">
        <f t="shared" si="182"/>
        <v>5.8164117739783411E-3</v>
      </c>
      <c r="GS68" s="86">
        <f t="shared" si="183"/>
        <v>4.3019503825325921E-3</v>
      </c>
      <c r="GT68" s="86">
        <f t="shared" si="184"/>
        <v>6.4820415662933872E-3</v>
      </c>
      <c r="GU68" s="86">
        <f t="shared" si="185"/>
        <v>4.7996181824342173E-3</v>
      </c>
      <c r="GV68" s="86">
        <f t="shared" si="186"/>
        <v>3.1061403602743597E-3</v>
      </c>
      <c r="GW68" s="86">
        <f t="shared" si="187"/>
        <v>2.6982657818666891E-3</v>
      </c>
      <c r="GX68" s="86">
        <f t="shared" si="188"/>
        <v>6.6058370723074194E-3</v>
      </c>
      <c r="GY68" s="86">
        <f t="shared" si="189"/>
        <v>1.352853574456692E-2</v>
      </c>
      <c r="GZ68" s="86">
        <f t="shared" si="190"/>
        <v>1.1019759627945139E-3</v>
      </c>
      <c r="HA68" s="86">
        <f t="shared" si="191"/>
        <v>1.7219675879493615E-4</v>
      </c>
      <c r="HC68" s="86">
        <f t="shared" si="145"/>
        <v>1.8126235513335662E-11</v>
      </c>
      <c r="HD68" s="86">
        <f t="shared" si="192"/>
        <v>7.2776601169433687E-10</v>
      </c>
      <c r="HE68" s="86">
        <f t="shared" si="193"/>
        <v>6.9482517300092157E-10</v>
      </c>
      <c r="HF68" s="86">
        <f t="shared" si="194"/>
        <v>4.1225819261595577E-10</v>
      </c>
      <c r="HG68" s="86">
        <f t="shared" si="195"/>
        <v>4.3456807603541882E-10</v>
      </c>
      <c r="HH68" s="86">
        <f t="shared" si="196"/>
        <v>1.0275820544755897E-9</v>
      </c>
      <c r="HI68" s="86">
        <f t="shared" si="197"/>
        <v>4.6639526210194632E-10</v>
      </c>
      <c r="HJ68" s="86">
        <f t="shared" si="198"/>
        <v>5.3852016923662308E-10</v>
      </c>
      <c r="HK68" s="86">
        <f t="shared" si="199"/>
        <v>2.1426899319109582E-10</v>
      </c>
      <c r="HL68" s="86">
        <f t="shared" si="200"/>
        <v>9.4083569108314169E-11</v>
      </c>
      <c r="HM68" s="86">
        <f t="shared" si="201"/>
        <v>1.1017799016449237E-10</v>
      </c>
      <c r="HN68" s="86">
        <f t="shared" si="202"/>
        <v>8.1082807653410021E-10</v>
      </c>
      <c r="HO68" s="86">
        <f t="shared" si="203"/>
        <v>1.0099423469137416E-9</v>
      </c>
      <c r="HP68" s="86">
        <f t="shared" si="204"/>
        <v>1.5416323721488533E-15</v>
      </c>
      <c r="HQ68" s="86">
        <f t="shared" si="205"/>
        <v>1.7506330362347593E-18</v>
      </c>
      <c r="HS68" s="86">
        <f t="shared" si="114"/>
        <v>3.1398167688939913E-38</v>
      </c>
      <c r="HT68" s="86">
        <f t="shared" si="206"/>
        <v>4.0458842755043122E-31</v>
      </c>
      <c r="HU68" s="86">
        <f t="shared" si="207"/>
        <v>1.09029493074693E-32</v>
      </c>
      <c r="HV68" s="86">
        <f t="shared" si="208"/>
        <v>2.2122996841737616E-33</v>
      </c>
      <c r="HW68" s="86">
        <f t="shared" si="209"/>
        <v>5.360784638506742E-33</v>
      </c>
      <c r="HX68" s="86">
        <f t="shared" si="210"/>
        <v>2.5066924314737337E-32</v>
      </c>
      <c r="HY68" s="86">
        <f t="shared" si="211"/>
        <v>1.7596162266850337E-33</v>
      </c>
      <c r="HZ68" s="86">
        <f t="shared" si="212"/>
        <v>4.756088559133641E-34</v>
      </c>
      <c r="IA68" s="86">
        <f t="shared" si="213"/>
        <v>2.9586287976084863E-35</v>
      </c>
      <c r="IB68" s="86">
        <f t="shared" si="214"/>
        <v>1.6436051216136435E-36</v>
      </c>
      <c r="IC68" s="86">
        <f t="shared" si="215"/>
        <v>2.8833063754311139E-36</v>
      </c>
      <c r="ID68" s="86">
        <f t="shared" si="216"/>
        <v>6.0679099139385996E-32</v>
      </c>
      <c r="IE68" s="86">
        <f t="shared" si="217"/>
        <v>4.3641161693232531E-32</v>
      </c>
      <c r="IF68" s="86">
        <f t="shared" si="218"/>
        <v>1.2943453814889882E-19</v>
      </c>
      <c r="IG68" s="86">
        <f t="shared" si="219"/>
        <v>8.7486974825428785E-23</v>
      </c>
      <c r="II68" s="86">
        <f t="shared" si="115"/>
        <v>3.4893433543524213E-213</v>
      </c>
      <c r="IJ68" s="86">
        <f t="shared" si="116"/>
        <v>5.2034745875335136E-168</v>
      </c>
      <c r="IK68" s="86">
        <f t="shared" si="117"/>
        <v>6.5907158401812938E-182</v>
      </c>
      <c r="IL68" s="86">
        <f t="shared" si="118"/>
        <v>3.0834571658562818E-188</v>
      </c>
      <c r="IM68" s="86">
        <f t="shared" si="119"/>
        <v>1.3597028334519405E-184</v>
      </c>
      <c r="IN68" s="86">
        <f t="shared" si="120"/>
        <v>5.2720333966470902E-178</v>
      </c>
      <c r="IO68" s="86">
        <f t="shared" si="121"/>
        <v>6.8400205254583483E-182</v>
      </c>
      <c r="IP68" s="86">
        <f t="shared" si="122"/>
        <v>5.6870786691766107E-189</v>
      </c>
      <c r="IQ68" s="86">
        <f t="shared" si="123"/>
        <v>9.1792495312103334E-195</v>
      </c>
      <c r="IR68" s="86">
        <f t="shared" si="124"/>
        <v>2.7075124873774257E-200</v>
      </c>
      <c r="IS68" s="86">
        <f t="shared" si="125"/>
        <v>1.7228688219695517E-199</v>
      </c>
      <c r="IT68" s="86">
        <f t="shared" si="126"/>
        <v>1.6534686649128881E-174</v>
      </c>
      <c r="IU68" s="86">
        <f t="shared" si="127"/>
        <v>5.0811581119449138E-178</v>
      </c>
      <c r="IV68" s="86">
        <f t="shared" si="128"/>
        <v>5.6189716859872332E-132</v>
      </c>
      <c r="IW68" s="86">
        <f t="shared" si="129"/>
        <v>9.1516689276059612E-119</v>
      </c>
      <c r="IY68" s="86">
        <f t="shared" si="130"/>
        <v>5.6446572781975127E-3</v>
      </c>
      <c r="IZ68" s="86">
        <f t="shared" si="131"/>
        <v>9.108009253869424E-3</v>
      </c>
      <c r="JA68" s="86">
        <f t="shared" si="132"/>
        <v>9.9998856255634552E-3</v>
      </c>
      <c r="JB68" s="86">
        <f t="shared" si="133"/>
        <v>1.177575535194616E-2</v>
      </c>
      <c r="JC68" s="86">
        <f t="shared" si="134"/>
        <v>9.8922109760948545E-3</v>
      </c>
      <c r="JD68" s="86">
        <f t="shared" si="135"/>
        <v>5.8164128015603953E-3</v>
      </c>
      <c r="JE68" s="86">
        <f t="shared" si="136"/>
        <v>4.3019508489278539E-3</v>
      </c>
      <c r="JF68" s="86">
        <f t="shared" si="137"/>
        <v>6.4820421048135566E-3</v>
      </c>
      <c r="JG68" s="86">
        <f t="shared" si="138"/>
        <v>4.7996183967032105E-3</v>
      </c>
      <c r="JH68" s="86">
        <f t="shared" si="139"/>
        <v>3.1061404543579287E-3</v>
      </c>
      <c r="JI68" s="86">
        <f t="shared" si="140"/>
        <v>2.698265892044679E-3</v>
      </c>
      <c r="JJ68" s="86">
        <f t="shared" si="141"/>
        <v>6.605837883135496E-3</v>
      </c>
      <c r="JK68" s="86">
        <f t="shared" si="142"/>
        <v>1.3528536754509267E-2</v>
      </c>
      <c r="JL68" s="86">
        <f t="shared" si="143"/>
        <v>1.1019759627960558E-3</v>
      </c>
      <c r="JM68" s="86">
        <f t="shared" si="144"/>
        <v>1.7219675879493791E-4</v>
      </c>
    </row>
    <row r="69" spans="2:273" x14ac:dyDescent="0.25">
      <c r="B69" s="2">
        <v>42</v>
      </c>
      <c r="C69" s="37">
        <v>89.745000000000005</v>
      </c>
      <c r="D69" s="37">
        <v>97.287999999999997</v>
      </c>
      <c r="E69" s="37">
        <v>95.915000000000006</v>
      </c>
      <c r="F69" s="37">
        <v>95.712000000000003</v>
      </c>
      <c r="G69" s="37">
        <v>96.216999999999999</v>
      </c>
      <c r="H69" s="37">
        <v>94.983999999999995</v>
      </c>
      <c r="I69" s="37">
        <v>95.638999999999996</v>
      </c>
      <c r="J69" s="37">
        <v>101.21299999999999</v>
      </c>
      <c r="K69" s="37">
        <v>97.295000000000002</v>
      </c>
      <c r="L69" s="37">
        <v>94.23</v>
      </c>
      <c r="M69" s="37">
        <v>93.540999999999997</v>
      </c>
      <c r="N69" s="37">
        <v>94.447999999999993</v>
      </c>
      <c r="O69" s="37">
        <v>96.620999999999995</v>
      </c>
      <c r="P69" s="37">
        <v>85.716999999999999</v>
      </c>
      <c r="Q69" s="37">
        <v>80.533000000000001</v>
      </c>
      <c r="S69" s="4">
        <f t="shared" si="8"/>
        <v>88.530009655872689</v>
      </c>
      <c r="T69" s="4">
        <f t="shared" si="9"/>
        <v>94.50681080563001</v>
      </c>
      <c r="U69" s="4">
        <f t="shared" si="10"/>
        <v>94.284822825450703</v>
      </c>
      <c r="V69" s="4">
        <f t="shared" si="11"/>
        <v>95.596787399690427</v>
      </c>
      <c r="W69" s="4">
        <f t="shared" si="12"/>
        <v>94.552444410332996</v>
      </c>
      <c r="X69" s="4">
        <f t="shared" si="13"/>
        <v>92.560194455817395</v>
      </c>
      <c r="Y69" s="4">
        <f t="shared" si="14"/>
        <v>92.541870297515743</v>
      </c>
      <c r="Z69" s="4">
        <f t="shared" si="15"/>
        <v>97.418528300456074</v>
      </c>
      <c r="AA69" s="4">
        <f t="shared" si="16"/>
        <v>92.548469770376443</v>
      </c>
      <c r="AB69" s="4">
        <f t="shared" si="17"/>
        <v>89.954813201754789</v>
      </c>
      <c r="AC69" s="4">
        <f t="shared" si="18"/>
        <v>90.679842378382531</v>
      </c>
      <c r="AD69" s="4">
        <f t="shared" si="19"/>
        <v>92.865886337870535</v>
      </c>
      <c r="AE69" s="4">
        <f t="shared" si="20"/>
        <v>96.000362065389538</v>
      </c>
      <c r="AF69" s="4">
        <f t="shared" si="21"/>
        <v>82.749191829214041</v>
      </c>
      <c r="AG69" s="4">
        <f t="shared" si="22"/>
        <v>79.387717035195166</v>
      </c>
      <c r="AI69" s="4">
        <f t="shared" si="23"/>
        <v>1.2149903441273153</v>
      </c>
      <c r="AJ69" s="4">
        <f t="shared" si="24"/>
        <v>2.7811891943699862</v>
      </c>
      <c r="AK69" s="4">
        <f t="shared" si="25"/>
        <v>1.6301771745493028</v>
      </c>
      <c r="AL69" s="4">
        <f t="shared" si="26"/>
        <v>0.11521260030957592</v>
      </c>
      <c r="AM69" s="4">
        <f t="shared" si="27"/>
        <v>1.6645555896670032</v>
      </c>
      <c r="AN69" s="4">
        <f t="shared" si="28"/>
        <v>2.4238055441825992</v>
      </c>
      <c r="AO69" s="4">
        <f t="shared" si="29"/>
        <v>3.0971297024842528</v>
      </c>
      <c r="AP69" s="4">
        <f t="shared" si="30"/>
        <v>3.7944716995439194</v>
      </c>
      <c r="AQ69" s="4">
        <f t="shared" si="31"/>
        <v>4.7465302296235592</v>
      </c>
      <c r="AR69" s="4">
        <f t="shared" si="32"/>
        <v>4.2751867982452154</v>
      </c>
      <c r="AS69" s="4">
        <f t="shared" si="33"/>
        <v>2.8611576216174655</v>
      </c>
      <c r="AT69" s="4">
        <f t="shared" si="34"/>
        <v>1.5821136621294585</v>
      </c>
      <c r="AU69" s="4">
        <f t="shared" si="35"/>
        <v>0.62063793461045691</v>
      </c>
      <c r="AV69" s="4">
        <f t="shared" si="220"/>
        <v>2.9678081707859576</v>
      </c>
      <c r="AW69" s="4">
        <f t="shared" si="220"/>
        <v>1.145282964804835</v>
      </c>
      <c r="AY69" s="2">
        <f t="shared" si="96"/>
        <v>83.583281443232067</v>
      </c>
      <c r="AZ69" s="2">
        <f t="shared" si="147"/>
        <v>86.870699712670728</v>
      </c>
      <c r="BA69" s="2">
        <f t="shared" si="148"/>
        <v>85.930396709073293</v>
      </c>
      <c r="BB69" s="2">
        <f t="shared" si="149"/>
        <v>86.293788396249312</v>
      </c>
      <c r="BC69" s="2">
        <f t="shared" si="150"/>
        <v>86.437729378225541</v>
      </c>
      <c r="BD69" s="2">
        <f t="shared" si="151"/>
        <v>87.14685854663864</v>
      </c>
      <c r="BE69" s="2">
        <f t="shared" si="152"/>
        <v>88.396576813298481</v>
      </c>
      <c r="BF69" s="2">
        <f t="shared" si="153"/>
        <v>91.642695658468</v>
      </c>
      <c r="BG69" s="2">
        <f t="shared" si="154"/>
        <v>87.895878472392553</v>
      </c>
      <c r="BH69" s="2">
        <f t="shared" si="155"/>
        <v>86.694524604081039</v>
      </c>
      <c r="BI69" s="2">
        <f t="shared" si="156"/>
        <v>87.7663371402584</v>
      </c>
      <c r="BJ69" s="2">
        <f t="shared" si="157"/>
        <v>86.71030353257656</v>
      </c>
      <c r="BK69" s="2">
        <f t="shared" si="158"/>
        <v>85.786675177050995</v>
      </c>
      <c r="BL69" s="2">
        <f t="shared" si="159"/>
        <v>81.377730317685163</v>
      </c>
      <c r="BM69" s="2">
        <f t="shared" si="160"/>
        <v>79.149578479570891</v>
      </c>
      <c r="BO69" s="2">
        <f t="shared" si="38"/>
        <v>89.745000000000005</v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>
        <f t="shared" si="43"/>
        <v>94.983999999999995</v>
      </c>
      <c r="BU69" s="2">
        <f t="shared" si="44"/>
        <v>95.638999999999996</v>
      </c>
      <c r="BV69" s="2">
        <f t="shared" si="45"/>
        <v>101.21299999999999</v>
      </c>
      <c r="BW69" s="2">
        <f t="shared" si="46"/>
        <v>97.295000000000002</v>
      </c>
      <c r="BX69" s="2">
        <f t="shared" si="47"/>
        <v>94.23</v>
      </c>
      <c r="BY69" s="2">
        <f t="shared" si="48"/>
        <v>93.540999999999997</v>
      </c>
      <c r="BZ69" s="2">
        <f t="shared" si="49"/>
        <v>94.447999999999993</v>
      </c>
      <c r="CA69" s="2" t="str">
        <f t="shared" si="50"/>
        <v/>
      </c>
      <c r="CB69" s="2">
        <f t="shared" si="51"/>
        <v>85.716999999999999</v>
      </c>
      <c r="CC69" s="2">
        <f t="shared" si="52"/>
        <v>80.533000000000001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87.591774841437612</v>
      </c>
      <c r="DL69" s="2">
        <f t="shared" si="221"/>
        <v>90.832468060394902</v>
      </c>
      <c r="DM69" s="2">
        <f t="shared" si="221"/>
        <v>90.745721254355374</v>
      </c>
      <c r="DN69" s="2">
        <f t="shared" si="221"/>
        <v>90.330059233449475</v>
      </c>
      <c r="DO69" s="2">
        <f t="shared" si="221"/>
        <v>90.689862950058085</v>
      </c>
      <c r="DP69" s="2">
        <f t="shared" si="221"/>
        <v>91.330665961945016</v>
      </c>
      <c r="DQ69" s="2">
        <f t="shared" si="221"/>
        <v>92.989547780126827</v>
      </c>
      <c r="DR69" s="2">
        <f t="shared" si="221"/>
        <v>96.694991543340379</v>
      </c>
      <c r="DS69" s="2">
        <f t="shared" si="221"/>
        <v>93.671528893587023</v>
      </c>
      <c r="DT69" s="2">
        <f t="shared" si="221"/>
        <v>90.834202506795521</v>
      </c>
      <c r="DU69" s="2">
        <f t="shared" si="221"/>
        <v>91.027289144585794</v>
      </c>
      <c r="DV69" s="2">
        <f t="shared" si="221"/>
        <v>89.910766384778015</v>
      </c>
      <c r="DW69" s="2">
        <f t="shared" si="221"/>
        <v>86.912475984990621</v>
      </c>
      <c r="DX69" s="2">
        <f t="shared" si="221"/>
        <v>85.121066322701679</v>
      </c>
      <c r="DY69" s="2">
        <f t="shared" si="221"/>
        <v>80.969876099706738</v>
      </c>
      <c r="EA69" s="2">
        <f t="shared" si="71"/>
        <v>79.073197641429928</v>
      </c>
      <c r="EB69" s="2">
        <f t="shared" si="72"/>
        <v>82.909631556039187</v>
      </c>
      <c r="EC69" s="2">
        <f t="shared" si="73"/>
        <v>81.258548608614817</v>
      </c>
      <c r="ED69" s="2">
        <f t="shared" si="74"/>
        <v>82.554168694556566</v>
      </c>
      <c r="EE69" s="2">
        <f t="shared" si="75"/>
        <v>82.286017070008654</v>
      </c>
      <c r="EF69" s="2">
        <f t="shared" si="76"/>
        <v>82.48498322487346</v>
      </c>
      <c r="EG69" s="2">
        <f t="shared" si="77"/>
        <v>82.9041294117647</v>
      </c>
      <c r="EH69" s="2">
        <f t="shared" si="78"/>
        <v>86.1849140006521</v>
      </c>
      <c r="EI69" s="2">
        <f t="shared" si="79"/>
        <v>81.190336306923157</v>
      </c>
      <c r="EJ69" s="2">
        <f t="shared" si="80"/>
        <v>81.422619415499369</v>
      </c>
      <c r="EK69" s="2">
        <f t="shared" si="81"/>
        <v>83.50647328693266</v>
      </c>
      <c r="EL69" s="2">
        <f t="shared" si="82"/>
        <v>83.224376219544951</v>
      </c>
      <c r="EM69" s="2">
        <f t="shared" si="83"/>
        <v>84.786699054433939</v>
      </c>
      <c r="EN69" s="2">
        <f t="shared" si="84"/>
        <v>75.684323262839897</v>
      </c>
      <c r="EO69" s="2">
        <f t="shared" si="85"/>
        <v>75.851972799533286</v>
      </c>
      <c r="EQ69" s="2">
        <f t="shared" si="86"/>
        <v>78.420660949251442</v>
      </c>
      <c r="ER69" s="2">
        <f t="shared" si="222"/>
        <v>82.20510542331894</v>
      </c>
      <c r="ES69" s="2">
        <f t="shared" si="222"/>
        <v>81.300298722697121</v>
      </c>
      <c r="ET69" s="2">
        <f t="shared" si="222"/>
        <v>82.138081915198157</v>
      </c>
      <c r="EU69" s="2">
        <f t="shared" si="222"/>
        <v>81.098227274617201</v>
      </c>
      <c r="EV69" s="2">
        <f t="shared" si="222"/>
        <v>81.241851253616204</v>
      </c>
      <c r="EW69" s="2">
        <f t="shared" si="222"/>
        <v>82.235696474483277</v>
      </c>
      <c r="EX69" s="2">
        <f t="shared" si="222"/>
        <v>84.522897752162947</v>
      </c>
      <c r="EY69" s="2">
        <f t="shared" si="222"/>
        <v>82.101786092395571</v>
      </c>
      <c r="EZ69" s="2">
        <f t="shared" si="222"/>
        <v>81.002557406433183</v>
      </c>
      <c r="FA69" s="2">
        <f t="shared" si="222"/>
        <v>82.696761881531529</v>
      </c>
      <c r="FB69" s="2">
        <f t="shared" si="222"/>
        <v>83.176717519500983</v>
      </c>
      <c r="FC69" s="2">
        <f t="shared" si="222"/>
        <v>84.511948590992716</v>
      </c>
      <c r="FD69" s="2">
        <f t="shared" si="222"/>
        <v>83.352733914209125</v>
      </c>
      <c r="FE69" s="2">
        <f t="shared" si="222"/>
        <v>86.714335485589601</v>
      </c>
      <c r="FG69" s="2">
        <f t="shared" si="88"/>
        <v>0.47055613997319246</v>
      </c>
      <c r="FH69" s="2">
        <f t="shared" si="223"/>
        <v>0.50004034737608305</v>
      </c>
      <c r="FI69" s="2">
        <f t="shared" si="223"/>
        <v>0.50756178542266062</v>
      </c>
      <c r="FJ69" s="2">
        <f t="shared" si="223"/>
        <v>0.51907287447780326</v>
      </c>
      <c r="FK69" s="2">
        <f t="shared" si="223"/>
        <v>0.50596931304072668</v>
      </c>
      <c r="FL69" s="2">
        <f t="shared" si="223"/>
        <v>0.47297122583911061</v>
      </c>
      <c r="FM69" s="2">
        <f t="shared" si="223"/>
        <v>0.45540384446182358</v>
      </c>
      <c r="FN69" s="2">
        <f t="shared" si="223"/>
        <v>0.48070045957842927</v>
      </c>
      <c r="FO69" s="2">
        <f t="shared" si="223"/>
        <v>0.46275226434872768</v>
      </c>
      <c r="FP69" s="2">
        <f t="shared" si="223"/>
        <v>0.43984715102222055</v>
      </c>
      <c r="FQ69" s="2">
        <f t="shared" si="223"/>
        <v>0.43358569476463205</v>
      </c>
      <c r="FR69" s="2">
        <f t="shared" si="223"/>
        <v>0.47865305644788392</v>
      </c>
      <c r="FS69" s="2">
        <f t="shared" si="223"/>
        <v>0.52958996294870031</v>
      </c>
      <c r="FT69" s="2">
        <f t="shared" si="223"/>
        <v>0.3967017596176835</v>
      </c>
      <c r="FU69" s="2">
        <f t="shared" si="223"/>
        <v>0.35572658551494485</v>
      </c>
      <c r="FW69" s="2">
        <f t="shared" si="112"/>
        <v>3.7688158481416171E-5</v>
      </c>
      <c r="FX69" s="2">
        <f t="shared" si="164"/>
        <v>4.319198509677544E-5</v>
      </c>
      <c r="FY69" s="2">
        <f t="shared" si="165"/>
        <v>4.1710138292360784E-5</v>
      </c>
      <c r="FZ69" s="2">
        <f t="shared" si="166"/>
        <v>4.0817332111455997E-5</v>
      </c>
      <c r="GA69" s="2">
        <f t="shared" si="167"/>
        <v>3.8260139941887149E-5</v>
      </c>
      <c r="GB69" s="2">
        <f t="shared" si="168"/>
        <v>4.3444920601215674E-5</v>
      </c>
      <c r="GC69" s="2">
        <f t="shared" si="169"/>
        <v>4.8873818916181013E-5</v>
      </c>
      <c r="GD69" s="2">
        <f t="shared" si="170"/>
        <v>5.8230415794939518E-5</v>
      </c>
      <c r="GE69" s="2">
        <f t="shared" si="171"/>
        <v>5.4539545211692946E-5</v>
      </c>
      <c r="GF69" s="2">
        <f t="shared" si="172"/>
        <v>4.7358243622616814E-5</v>
      </c>
      <c r="GG69" s="2">
        <f t="shared" si="173"/>
        <v>4.17870981826469E-5</v>
      </c>
      <c r="GH69" s="2">
        <f t="shared" si="174"/>
        <v>3.6992397526102003E-5</v>
      </c>
      <c r="GI69" s="2">
        <f t="shared" si="175"/>
        <v>3.8879093337255261E-5</v>
      </c>
      <c r="GJ69" s="2">
        <f t="shared" si="176"/>
        <v>3.0850185440018909E-5</v>
      </c>
      <c r="GK69" s="2">
        <f t="shared" si="177"/>
        <v>2.5468292536998048E-5</v>
      </c>
      <c r="GM69" s="86">
        <f t="shared" si="113"/>
        <v>8.0415388307559441E-3</v>
      </c>
      <c r="GN69" s="86">
        <f t="shared" si="178"/>
        <v>1.2425976492456556E-2</v>
      </c>
      <c r="GO69" s="86">
        <f t="shared" si="179"/>
        <v>1.3781296188219213E-2</v>
      </c>
      <c r="GP69" s="86">
        <f t="shared" si="180"/>
        <v>1.5993521378490635E-2</v>
      </c>
      <c r="GQ69" s="86">
        <f t="shared" si="181"/>
        <v>1.3430339919224122E-2</v>
      </c>
      <c r="GR69" s="86">
        <f t="shared" si="182"/>
        <v>8.306401533413478E-3</v>
      </c>
      <c r="GS69" s="86">
        <f t="shared" si="183"/>
        <v>6.2491033832161843E-3</v>
      </c>
      <c r="GT69" s="86">
        <f t="shared" si="184"/>
        <v>9.2840781209788271E-3</v>
      </c>
      <c r="GU69" s="86">
        <f t="shared" si="185"/>
        <v>6.97560852046395E-3</v>
      </c>
      <c r="GV69" s="86">
        <f t="shared" si="186"/>
        <v>4.6408571456837159E-3</v>
      </c>
      <c r="GW69" s="86">
        <f t="shared" si="187"/>
        <v>4.079191221348373E-3</v>
      </c>
      <c r="GX69" s="86">
        <f t="shared" si="188"/>
        <v>9.2145775442715409E-3</v>
      </c>
      <c r="GY69" s="86">
        <f t="shared" si="189"/>
        <v>1.8114468590972231E-2</v>
      </c>
      <c r="GZ69" s="86">
        <f t="shared" si="190"/>
        <v>1.7741078084694429E-3</v>
      </c>
      <c r="HA69" s="86">
        <f t="shared" si="191"/>
        <v>3.332828625201405E-4</v>
      </c>
      <c r="HC69" s="86">
        <f t="shared" si="145"/>
        <v>4.9742296565187285E-11</v>
      </c>
      <c r="HD69" s="86">
        <f t="shared" si="192"/>
        <v>1.6769774820094431E-9</v>
      </c>
      <c r="HE69" s="86">
        <f t="shared" si="193"/>
        <v>1.6530080885823225E-9</v>
      </c>
      <c r="HF69" s="86">
        <f t="shared" si="194"/>
        <v>1.0049815094728546E-9</v>
      </c>
      <c r="HG69" s="86">
        <f t="shared" si="195"/>
        <v>1.0432942991172566E-9</v>
      </c>
      <c r="HH69" s="86">
        <f t="shared" si="196"/>
        <v>2.409928470593142E-9</v>
      </c>
      <c r="HI69" s="86">
        <f t="shared" si="197"/>
        <v>1.1344199848021743E-9</v>
      </c>
      <c r="HJ69" s="86">
        <f t="shared" si="198"/>
        <v>1.349549962967777E-9</v>
      </c>
      <c r="HK69" s="86">
        <f t="shared" si="199"/>
        <v>5.5249248648744954E-10</v>
      </c>
      <c r="HL69" s="86">
        <f t="shared" si="200"/>
        <v>2.4701914747452353E-10</v>
      </c>
      <c r="HM69" s="86">
        <f t="shared" si="201"/>
        <v>2.8438448217906273E-10</v>
      </c>
      <c r="HN69" s="86">
        <f t="shared" si="202"/>
        <v>1.8704324097695908E-9</v>
      </c>
      <c r="HO69" s="86">
        <f t="shared" si="203"/>
        <v>2.3479661457130758E-9</v>
      </c>
      <c r="HP69" s="86">
        <f t="shared" si="204"/>
        <v>6.5422103250559281E-15</v>
      </c>
      <c r="HQ69" s="86">
        <f t="shared" si="205"/>
        <v>1.0446809099947004E-17</v>
      </c>
      <c r="HS69" s="86">
        <f t="shared" si="114"/>
        <v>2.2633865591896846E-37</v>
      </c>
      <c r="HT69" s="86">
        <f t="shared" si="206"/>
        <v>1.9938701829480087E-30</v>
      </c>
      <c r="HU69" s="86">
        <f t="shared" si="207"/>
        <v>5.9534105173588974E-32</v>
      </c>
      <c r="HV69" s="86">
        <f t="shared" si="208"/>
        <v>1.2633419135399234E-32</v>
      </c>
      <c r="HW69" s="86">
        <f t="shared" si="209"/>
        <v>2.9465611593576197E-32</v>
      </c>
      <c r="HX69" s="86">
        <f t="shared" si="210"/>
        <v>1.3396551995675181E-31</v>
      </c>
      <c r="HY69" s="86">
        <f t="shared" si="211"/>
        <v>1.0084030548603705E-32</v>
      </c>
      <c r="HZ69" s="86">
        <f t="shared" si="212"/>
        <v>2.9565000676180327E-33</v>
      </c>
      <c r="IA69" s="86">
        <f t="shared" si="213"/>
        <v>1.9325740250390428E-34</v>
      </c>
      <c r="IB69" s="86">
        <f t="shared" si="214"/>
        <v>1.1113560277718691E-35</v>
      </c>
      <c r="IC69" s="86">
        <f t="shared" si="215"/>
        <v>1.884889530139424E-35</v>
      </c>
      <c r="ID69" s="86">
        <f t="shared" si="216"/>
        <v>3.0767658272429338E-31</v>
      </c>
      <c r="IE69" s="86">
        <f t="shared" si="217"/>
        <v>2.2759746639993748E-31</v>
      </c>
      <c r="IF69" s="86">
        <f t="shared" si="218"/>
        <v>3.3163973073230213E-19</v>
      </c>
      <c r="IG69" s="86">
        <f t="shared" si="219"/>
        <v>2.6195674508279634E-22</v>
      </c>
      <c r="II69" s="86">
        <f t="shared" si="115"/>
        <v>2.0363136858661386E-209</v>
      </c>
      <c r="IJ69" s="86">
        <f t="shared" si="116"/>
        <v>5.2115389697946493E-165</v>
      </c>
      <c r="IK69" s="86">
        <f t="shared" si="117"/>
        <v>1.1467194166308929E-178</v>
      </c>
      <c r="IL69" s="86">
        <f t="shared" si="118"/>
        <v>6.8611874850250751E-185</v>
      </c>
      <c r="IM69" s="86">
        <f t="shared" si="119"/>
        <v>2.4817426666274512E-181</v>
      </c>
      <c r="IN69" s="86">
        <f t="shared" si="120"/>
        <v>8.0343035093800023E-175</v>
      </c>
      <c r="IO69" s="86">
        <f t="shared" si="121"/>
        <v>1.3375837003797439E-178</v>
      </c>
      <c r="IP69" s="86">
        <f t="shared" si="122"/>
        <v>1.7225671375344328E-185</v>
      </c>
      <c r="IQ69" s="86">
        <f t="shared" si="123"/>
        <v>3.3748080986509569E-191</v>
      </c>
      <c r="IR69" s="86">
        <f t="shared" si="124"/>
        <v>1.1192840204210357E-196</v>
      </c>
      <c r="IS69" s="86">
        <f t="shared" si="125"/>
        <v>6.2211705260713082E-196</v>
      </c>
      <c r="IT69" s="86">
        <f t="shared" si="126"/>
        <v>1.9484686964336323E-171</v>
      </c>
      <c r="IU69" s="86">
        <f t="shared" si="127"/>
        <v>7.1594959499944795E-175</v>
      </c>
      <c r="IV69" s="86">
        <f t="shared" si="128"/>
        <v>1.0583780843194202E-129</v>
      </c>
      <c r="IW69" s="86">
        <f t="shared" si="129"/>
        <v>9.3128228147229242E-117</v>
      </c>
      <c r="IY69" s="86">
        <f t="shared" si="130"/>
        <v>8.0415388804982411E-3</v>
      </c>
      <c r="IZ69" s="86">
        <f t="shared" si="131"/>
        <v>1.2425978169434039E-2</v>
      </c>
      <c r="JA69" s="86">
        <f t="shared" si="132"/>
        <v>1.3781297841227301E-2</v>
      </c>
      <c r="JB69" s="86">
        <f t="shared" si="133"/>
        <v>1.5993522383472146E-2</v>
      </c>
      <c r="JC69" s="86">
        <f t="shared" si="134"/>
        <v>1.3430340962518422E-2</v>
      </c>
      <c r="JD69" s="86">
        <f t="shared" si="135"/>
        <v>8.3064039433419484E-3</v>
      </c>
      <c r="JE69" s="86">
        <f t="shared" si="136"/>
        <v>6.2491045176361693E-3</v>
      </c>
      <c r="JF69" s="86">
        <f t="shared" si="137"/>
        <v>9.2840794705287902E-3</v>
      </c>
      <c r="JG69" s="86">
        <f t="shared" si="138"/>
        <v>6.9756090729564367E-3</v>
      </c>
      <c r="JH69" s="86">
        <f t="shared" si="139"/>
        <v>4.6408573927028633E-3</v>
      </c>
      <c r="JI69" s="86">
        <f t="shared" si="140"/>
        <v>4.0791915057328551E-3</v>
      </c>
      <c r="JJ69" s="86">
        <f t="shared" si="141"/>
        <v>9.2145794147039505E-3</v>
      </c>
      <c r="JK69" s="86">
        <f t="shared" si="142"/>
        <v>1.8114470938938376E-2</v>
      </c>
      <c r="JL69" s="86">
        <f t="shared" si="143"/>
        <v>1.7741078084759856E-3</v>
      </c>
      <c r="JM69" s="86">
        <f t="shared" si="144"/>
        <v>3.3328286252015096E-4</v>
      </c>
    </row>
    <row r="70" spans="2:273" x14ac:dyDescent="0.25">
      <c r="B70" s="2">
        <v>43</v>
      </c>
      <c r="C70" s="37">
        <v>91.573999999999998</v>
      </c>
      <c r="D70" s="37">
        <v>97.881</v>
      </c>
      <c r="E70" s="37">
        <v>98.406999999999996</v>
      </c>
      <c r="F70" s="37">
        <v>97.915000000000006</v>
      </c>
      <c r="G70" s="37">
        <v>98.066999999999993</v>
      </c>
      <c r="H70" s="37">
        <v>96.147999999999996</v>
      </c>
      <c r="I70" s="37">
        <v>97.066000000000003</v>
      </c>
      <c r="J70" s="37">
        <v>102.033</v>
      </c>
      <c r="K70" s="37">
        <v>98.573999999999998</v>
      </c>
      <c r="L70" s="37">
        <v>94.835999999999999</v>
      </c>
      <c r="M70" s="37">
        <v>94.704999999999998</v>
      </c>
      <c r="N70" s="37">
        <v>95.328000000000003</v>
      </c>
      <c r="O70" s="37">
        <v>98.447999999999993</v>
      </c>
      <c r="P70" s="37">
        <v>85.804000000000002</v>
      </c>
      <c r="Q70" s="37">
        <v>82.156000000000006</v>
      </c>
      <c r="S70" s="4">
        <f t="shared" si="8"/>
        <v>90.141882827428063</v>
      </c>
      <c r="T70" s="4">
        <f t="shared" si="9"/>
        <v>96.67124088381388</v>
      </c>
      <c r="U70" s="4">
        <f t="shared" si="10"/>
        <v>96.725630648744371</v>
      </c>
      <c r="V70" s="4">
        <f t="shared" si="11"/>
        <v>98.191399444494664</v>
      </c>
      <c r="W70" s="4">
        <f t="shared" si="12"/>
        <v>96.807680241392049</v>
      </c>
      <c r="X70" s="4">
        <f t="shared" si="13"/>
        <v>94.342474354814897</v>
      </c>
      <c r="Y70" s="4">
        <f t="shared" si="14"/>
        <v>93.919781737432046</v>
      </c>
      <c r="Z70" s="4">
        <f t="shared" si="15"/>
        <v>99.27312514014713</v>
      </c>
      <c r="AA70" s="4">
        <f t="shared" si="16"/>
        <v>94.083834997663374</v>
      </c>
      <c r="AB70" s="4">
        <f t="shared" si="17"/>
        <v>91.165494548067869</v>
      </c>
      <c r="AC70" s="4">
        <f t="shared" si="18"/>
        <v>91.843927102452611</v>
      </c>
      <c r="AD70" s="4">
        <f t="shared" si="19"/>
        <v>94.772420122727482</v>
      </c>
      <c r="AE70" s="4">
        <f t="shared" si="20"/>
        <v>98.797711739934513</v>
      </c>
      <c r="AF70" s="4">
        <f t="shared" si="21"/>
        <v>83.360741563504291</v>
      </c>
      <c r="AG70" s="4">
        <f t="shared" si="22"/>
        <v>79.550093179287714</v>
      </c>
      <c r="AI70" s="4">
        <f t="shared" si="23"/>
        <v>1.4321171725719353</v>
      </c>
      <c r="AJ70" s="4">
        <f t="shared" si="24"/>
        <v>1.2097591161861203</v>
      </c>
      <c r="AK70" s="4">
        <f t="shared" si="25"/>
        <v>1.6813693512556256</v>
      </c>
      <c r="AL70" s="4">
        <f t="shared" si="26"/>
        <v>-0.27639944449465759</v>
      </c>
      <c r="AM70" s="4">
        <f t="shared" si="27"/>
        <v>1.2593197586079441</v>
      </c>
      <c r="AN70" s="4">
        <f t="shared" si="28"/>
        <v>1.8055256451850994</v>
      </c>
      <c r="AO70" s="4">
        <f t="shared" si="29"/>
        <v>3.146218262567956</v>
      </c>
      <c r="AP70" s="4">
        <f t="shared" si="30"/>
        <v>2.7598748598528715</v>
      </c>
      <c r="AQ70" s="4">
        <f t="shared" si="31"/>
        <v>4.4901650023366244</v>
      </c>
      <c r="AR70" s="4">
        <f t="shared" si="32"/>
        <v>3.6705054519321294</v>
      </c>
      <c r="AS70" s="4">
        <f t="shared" si="33"/>
        <v>2.8610728975473876</v>
      </c>
      <c r="AT70" s="4">
        <f t="shared" si="34"/>
        <v>0.55557987727252112</v>
      </c>
      <c r="AU70" s="4">
        <f t="shared" si="35"/>
        <v>-0.34971173993451998</v>
      </c>
      <c r="AV70" s="4">
        <f t="shared" si="220"/>
        <v>2.4432584364957108</v>
      </c>
      <c r="AW70" s="4">
        <f t="shared" si="220"/>
        <v>2.605906820712292</v>
      </c>
      <c r="AY70" s="2">
        <f t="shared" si="96"/>
        <v>83.435699964019264</v>
      </c>
      <c r="AZ70" s="2">
        <f t="shared" si="147"/>
        <v>86.722705504543683</v>
      </c>
      <c r="BA70" s="2">
        <f t="shared" si="148"/>
        <v>85.762622721301312</v>
      </c>
      <c r="BB70" s="2">
        <f t="shared" si="149"/>
        <v>86.146221140528993</v>
      </c>
      <c r="BC70" s="2">
        <f t="shared" si="150"/>
        <v>86.285554569015758</v>
      </c>
      <c r="BD70" s="2">
        <f t="shared" si="151"/>
        <v>86.991284361475394</v>
      </c>
      <c r="BE70" s="2">
        <f t="shared" si="152"/>
        <v>88.195228392040278</v>
      </c>
      <c r="BF70" s="2">
        <f t="shared" si="153"/>
        <v>91.419571585781895</v>
      </c>
      <c r="BG70" s="2">
        <f t="shared" si="154"/>
        <v>87.662696392043259</v>
      </c>
      <c r="BH70" s="2">
        <f t="shared" si="155"/>
        <v>86.543717468748255</v>
      </c>
      <c r="BI70" s="2">
        <f t="shared" si="156"/>
        <v>87.668034674440591</v>
      </c>
      <c r="BJ70" s="2">
        <f t="shared" si="157"/>
        <v>86.581866476372269</v>
      </c>
      <c r="BK70" s="2">
        <f t="shared" si="158"/>
        <v>85.741864090990816</v>
      </c>
      <c r="BL70" s="2">
        <f t="shared" si="159"/>
        <v>81.273034947250352</v>
      </c>
      <c r="BM70" s="2">
        <f t="shared" si="160"/>
        <v>79.120032395225749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>
        <f t="shared" si="44"/>
        <v>97.066000000000003</v>
      </c>
      <c r="BV70" s="2" t="str">
        <f t="shared" si="45"/>
        <v/>
      </c>
      <c r="BW70" s="2">
        <f t="shared" si="46"/>
        <v>98.573999999999998</v>
      </c>
      <c r="BX70" s="2">
        <f t="shared" si="47"/>
        <v>94.835999999999999</v>
      </c>
      <c r="BY70" s="2">
        <f t="shared" si="48"/>
        <v>94.704999999999998</v>
      </c>
      <c r="BZ70" s="2" t="str">
        <f t="shared" si="49"/>
        <v/>
      </c>
      <c r="CA70" s="2" t="str">
        <f t="shared" si="50"/>
        <v/>
      </c>
      <c r="CB70" s="2">
        <f t="shared" si="51"/>
        <v>85.804000000000002</v>
      </c>
      <c r="CC70" s="2">
        <f t="shared" si="52"/>
        <v>82.156000000000006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87.773292358803971</v>
      </c>
      <c r="DL70" s="2">
        <f t="shared" si="221"/>
        <v>91.022133241498537</v>
      </c>
      <c r="DM70" s="2">
        <f t="shared" si="221"/>
        <v>90.958379385787183</v>
      </c>
      <c r="DN70" s="2">
        <f t="shared" si="221"/>
        <v>90.529716027874571</v>
      </c>
      <c r="DO70" s="2">
        <f t="shared" si="221"/>
        <v>90.908106852497099</v>
      </c>
      <c r="DP70" s="2">
        <f t="shared" si="221"/>
        <v>91.541498338870412</v>
      </c>
      <c r="DQ70" s="2">
        <f t="shared" si="221"/>
        <v>93.150918181818156</v>
      </c>
      <c r="DR70" s="2">
        <f t="shared" si="221"/>
        <v>96.871833887043195</v>
      </c>
      <c r="DS70" s="2">
        <f t="shared" si="221"/>
        <v>93.856348484848468</v>
      </c>
      <c r="DT70" s="2">
        <f t="shared" si="221"/>
        <v>91.044590154032008</v>
      </c>
      <c r="DU70" s="2">
        <f t="shared" si="221"/>
        <v>91.270446344164441</v>
      </c>
      <c r="DV70" s="2">
        <f t="shared" si="221"/>
        <v>90.079106312292367</v>
      </c>
      <c r="DW70" s="2">
        <f t="shared" si="221"/>
        <v>87.090329362101315</v>
      </c>
      <c r="DX70" s="2">
        <f t="shared" si="221"/>
        <v>85.310573827392119</v>
      </c>
      <c r="DY70" s="2">
        <f t="shared" si="221"/>
        <v>81.100144061583563</v>
      </c>
      <c r="EA70" s="2">
        <f t="shared" si="71"/>
        <v>78.984757757345363</v>
      </c>
      <c r="EB70" s="2">
        <f t="shared" si="72"/>
        <v>82.802276420021769</v>
      </c>
      <c r="EC70" s="2">
        <f t="shared" si="73"/>
        <v>81.165226129532073</v>
      </c>
      <c r="ED70" s="2">
        <f t="shared" si="74"/>
        <v>82.44225101638672</v>
      </c>
      <c r="EE70" s="2">
        <f t="shared" si="75"/>
        <v>82.169304127052726</v>
      </c>
      <c r="EF70" s="2">
        <f t="shared" si="76"/>
        <v>82.367257122198112</v>
      </c>
      <c r="EG70" s="2">
        <f t="shared" si="77"/>
        <v>82.790472705882337</v>
      </c>
      <c r="EH70" s="2">
        <f t="shared" si="78"/>
        <v>86.047975128790341</v>
      </c>
      <c r="EI70" s="2">
        <f t="shared" si="79"/>
        <v>81.104564247364422</v>
      </c>
      <c r="EJ70" s="2">
        <f t="shared" si="80"/>
        <v>81.316174182191347</v>
      </c>
      <c r="EK70" s="2">
        <f t="shared" si="81"/>
        <v>83.376184940390473</v>
      </c>
      <c r="EL70" s="2">
        <f t="shared" si="82"/>
        <v>83.107857494495278</v>
      </c>
      <c r="EM70" s="2">
        <f t="shared" si="83"/>
        <v>84.649497776641965</v>
      </c>
      <c r="EN70" s="2">
        <f t="shared" si="84"/>
        <v>75.672467069486416</v>
      </c>
      <c r="EO70" s="2">
        <f t="shared" si="85"/>
        <v>75.848517100561494</v>
      </c>
      <c r="EQ70" s="2">
        <f t="shared" si="86"/>
        <v>78.341511301107815</v>
      </c>
      <c r="ER70" s="2">
        <f t="shared" si="222"/>
        <v>82.108276800676876</v>
      </c>
      <c r="ES70" s="2">
        <f t="shared" si="222"/>
        <v>81.206312270275589</v>
      </c>
      <c r="ET70" s="2">
        <f t="shared" si="222"/>
        <v>82.032392571828026</v>
      </c>
      <c r="EU70" s="2">
        <f t="shared" si="222"/>
        <v>80.999300985935974</v>
      </c>
      <c r="EV70" s="2">
        <f t="shared" si="222"/>
        <v>81.143063645130184</v>
      </c>
      <c r="EW70" s="2">
        <f t="shared" si="222"/>
        <v>82.132350054222144</v>
      </c>
      <c r="EX70" s="2">
        <f t="shared" si="222"/>
        <v>84.412200139069057</v>
      </c>
      <c r="EY70" s="2">
        <f t="shared" si="222"/>
        <v>82.001791959750676</v>
      </c>
      <c r="EZ70" s="2">
        <f t="shared" si="222"/>
        <v>80.902580294603936</v>
      </c>
      <c r="FA70" s="2">
        <f t="shared" si="222"/>
        <v>82.578864738285773</v>
      </c>
      <c r="FB70" s="2">
        <f t="shared" si="222"/>
        <v>83.060860438538484</v>
      </c>
      <c r="FC70" s="2">
        <f t="shared" si="222"/>
        <v>84.378919103027144</v>
      </c>
      <c r="FD70" s="2">
        <f t="shared" si="222"/>
        <v>83.245052412868631</v>
      </c>
      <c r="FE70" s="2">
        <f t="shared" si="222"/>
        <v>86.567534896996136</v>
      </c>
      <c r="FG70" s="2">
        <f t="shared" si="88"/>
        <v>0.49354824324045338</v>
      </c>
      <c r="FH70" s="2">
        <f t="shared" si="223"/>
        <v>0.52304984907789509</v>
      </c>
      <c r="FI70" s="2">
        <f t="shared" si="223"/>
        <v>0.53055011062997437</v>
      </c>
      <c r="FJ70" s="2">
        <f t="shared" si="223"/>
        <v>0.54200871816417484</v>
      </c>
      <c r="FK70" s="2">
        <f t="shared" si="223"/>
        <v>0.52896298790712049</v>
      </c>
      <c r="FL70" s="2">
        <f t="shared" si="223"/>
        <v>0.49597078973575542</v>
      </c>
      <c r="FM70" s="2">
        <f t="shared" si="223"/>
        <v>0.47832446329352668</v>
      </c>
      <c r="FN70" s="2">
        <f t="shared" si="223"/>
        <v>0.50371664875114219</v>
      </c>
      <c r="FO70" s="2">
        <f t="shared" si="223"/>
        <v>0.48571287222768361</v>
      </c>
      <c r="FP70" s="2">
        <f t="shared" si="223"/>
        <v>0.46264995468980408</v>
      </c>
      <c r="FQ70" s="2">
        <f t="shared" si="223"/>
        <v>0.45632833187155752</v>
      </c>
      <c r="FR70" s="2">
        <f t="shared" si="223"/>
        <v>0.50166591683463113</v>
      </c>
      <c r="FS70" s="2">
        <f t="shared" si="223"/>
        <v>0.55245668910417167</v>
      </c>
      <c r="FT70" s="2">
        <f t="shared" si="223"/>
        <v>0.41894068360958125</v>
      </c>
      <c r="FU70" s="2">
        <f t="shared" si="223"/>
        <v>0.37710427901200483</v>
      </c>
      <c r="FW70" s="2">
        <f t="shared" si="112"/>
        <v>4.1324093769721669E-5</v>
      </c>
      <c r="FX70" s="2">
        <f t="shared" si="164"/>
        <v>4.7358872558317195E-5</v>
      </c>
      <c r="FY70" s="2">
        <f t="shared" si="165"/>
        <v>4.5734073156342217E-5</v>
      </c>
      <c r="FZ70" s="2">
        <f t="shared" si="166"/>
        <v>4.475513843999131E-5</v>
      </c>
      <c r="GA70" s="2">
        <f t="shared" si="167"/>
        <v>4.195125437428946E-5</v>
      </c>
      <c r="GB70" s="2">
        <f t="shared" si="168"/>
        <v>4.763620850582904E-5</v>
      </c>
      <c r="GC70" s="2">
        <f t="shared" si="169"/>
        <v>5.35888241187172E-5</v>
      </c>
      <c r="GD70" s="2">
        <f t="shared" si="170"/>
        <v>6.3848022575516315E-5</v>
      </c>
      <c r="GE70" s="2">
        <f t="shared" si="171"/>
        <v>5.9801107486118346E-5</v>
      </c>
      <c r="GF70" s="2">
        <f t="shared" si="172"/>
        <v>5.1927044283202193E-5</v>
      </c>
      <c r="GG70" s="2">
        <f t="shared" si="173"/>
        <v>4.581845731824679E-5</v>
      </c>
      <c r="GH70" s="2">
        <f t="shared" si="174"/>
        <v>4.0561212549095613E-5</v>
      </c>
      <c r="GI70" s="2">
        <f t="shared" si="175"/>
        <v>4.2629918225941172E-5</v>
      </c>
      <c r="GJ70" s="2">
        <f t="shared" si="176"/>
        <v>3.3826455001900609E-5</v>
      </c>
      <c r="GK70" s="2">
        <f t="shared" si="177"/>
        <v>2.7925358843440102E-5</v>
      </c>
      <c r="GM70" s="86">
        <f t="shared" si="113"/>
        <v>1.131225452060188E-2</v>
      </c>
      <c r="GN70" s="86">
        <f t="shared" si="178"/>
        <v>1.6772931814738278E-2</v>
      </c>
      <c r="GO70" s="86">
        <f t="shared" si="179"/>
        <v>1.8773676104927632E-2</v>
      </c>
      <c r="GP70" s="86">
        <f t="shared" si="180"/>
        <v>2.148605037736552E-2</v>
      </c>
      <c r="GQ70" s="86">
        <f t="shared" si="181"/>
        <v>1.8043505589514973E-2</v>
      </c>
      <c r="GR70" s="86">
        <f t="shared" si="182"/>
        <v>1.1710369896981725E-2</v>
      </c>
      <c r="GS70" s="86">
        <f t="shared" si="183"/>
        <v>8.9566552358521043E-3</v>
      </c>
      <c r="GT70" s="86">
        <f t="shared" si="184"/>
        <v>1.3120575381830197E-2</v>
      </c>
      <c r="GU70" s="86">
        <f t="shared" si="185"/>
        <v>9.9999985760079214E-3</v>
      </c>
      <c r="GV70" s="86">
        <f t="shared" si="186"/>
        <v>6.8327932240457101E-3</v>
      </c>
      <c r="GW70" s="86">
        <f t="shared" si="187"/>
        <v>6.0737838605066296E-3</v>
      </c>
      <c r="GX70" s="86">
        <f t="shared" si="188"/>
        <v>1.2706552134835512E-2</v>
      </c>
      <c r="GY70" s="86">
        <f t="shared" si="189"/>
        <v>2.4008332979190774E-2</v>
      </c>
      <c r="GZ70" s="86">
        <f t="shared" si="190"/>
        <v>2.8062757084467123E-3</v>
      </c>
      <c r="HA70" s="86">
        <f t="shared" si="191"/>
        <v>6.2794123627842751E-4</v>
      </c>
      <c r="HC70" s="86">
        <f t="shared" si="145"/>
        <v>1.3358008398053798E-10</v>
      </c>
      <c r="HD70" s="86">
        <f t="shared" si="192"/>
        <v>3.7975050144664415E-9</v>
      </c>
      <c r="HE70" s="86">
        <f t="shared" si="193"/>
        <v>3.8595140999802768E-9</v>
      </c>
      <c r="HF70" s="86">
        <f t="shared" si="194"/>
        <v>2.4029767791681703E-9</v>
      </c>
      <c r="HG70" s="86">
        <f t="shared" si="195"/>
        <v>2.4582540782801482E-9</v>
      </c>
      <c r="HH70" s="86">
        <f t="shared" si="196"/>
        <v>5.5483779954234529E-9</v>
      </c>
      <c r="HI70" s="86">
        <f t="shared" si="197"/>
        <v>2.7063837352687201E-9</v>
      </c>
      <c r="HJ70" s="86">
        <f t="shared" si="198"/>
        <v>3.3122940779492331E-9</v>
      </c>
      <c r="HK70" s="86">
        <f t="shared" si="199"/>
        <v>1.3946975286335323E-9</v>
      </c>
      <c r="HL70" s="86">
        <f t="shared" si="200"/>
        <v>6.3493122676425401E-10</v>
      </c>
      <c r="HM70" s="86">
        <f t="shared" si="201"/>
        <v>7.1905037343591678E-10</v>
      </c>
      <c r="HN70" s="86">
        <f t="shared" si="202"/>
        <v>4.2396547571029141E-9</v>
      </c>
      <c r="HO70" s="86">
        <f t="shared" si="203"/>
        <v>5.3608464429803202E-9</v>
      </c>
      <c r="HP70" s="86">
        <f t="shared" si="204"/>
        <v>2.688598730880026E-14</v>
      </c>
      <c r="HQ70" s="86">
        <f t="shared" si="205"/>
        <v>5.9845924776368985E-17</v>
      </c>
      <c r="HS70" s="86">
        <f t="shared" si="114"/>
        <v>1.5941706813494084E-36</v>
      </c>
      <c r="HT70" s="86">
        <f t="shared" si="206"/>
        <v>9.6439592790479858E-30</v>
      </c>
      <c r="HU70" s="86">
        <f t="shared" si="207"/>
        <v>3.1859542490122326E-31</v>
      </c>
      <c r="HV70" s="86">
        <f t="shared" si="208"/>
        <v>7.0660852890973558E-32</v>
      </c>
      <c r="HW70" s="86">
        <f t="shared" si="209"/>
        <v>1.5873473279285761E-31</v>
      </c>
      <c r="HX70" s="86">
        <f t="shared" si="210"/>
        <v>7.0187288972682564E-31</v>
      </c>
      <c r="HY70" s="86">
        <f t="shared" si="211"/>
        <v>5.6600792664734971E-32</v>
      </c>
      <c r="HZ70" s="86">
        <f t="shared" si="212"/>
        <v>1.797150850496516E-32</v>
      </c>
      <c r="IA70" s="86">
        <f t="shared" si="213"/>
        <v>1.2339254696199317E-33</v>
      </c>
      <c r="IB70" s="86">
        <f t="shared" si="214"/>
        <v>7.3453723367570764E-35</v>
      </c>
      <c r="IC70" s="86">
        <f t="shared" si="215"/>
        <v>1.2052228689999808E-34</v>
      </c>
      <c r="ID70" s="86">
        <f t="shared" si="216"/>
        <v>1.5309369818506994E-30</v>
      </c>
      <c r="IE70" s="86">
        <f t="shared" si="217"/>
        <v>1.1641196399953241E-30</v>
      </c>
      <c r="IF70" s="86">
        <f t="shared" si="218"/>
        <v>8.4083736644771957E-19</v>
      </c>
      <c r="IG70" s="86">
        <f t="shared" si="219"/>
        <v>7.748321029276991E-22</v>
      </c>
      <c r="II70" s="86">
        <f t="shared" si="115"/>
        <v>1.0992996008360735E-205</v>
      </c>
      <c r="IJ70" s="86">
        <f t="shared" si="116"/>
        <v>4.9015788321863327E-162</v>
      </c>
      <c r="IK70" s="86">
        <f t="shared" si="117"/>
        <v>1.8646291209866565E-175</v>
      </c>
      <c r="IL70" s="86">
        <f t="shared" si="118"/>
        <v>1.4238513059105755E-181</v>
      </c>
      <c r="IM70" s="86">
        <f t="shared" si="119"/>
        <v>4.2338996973984166E-178</v>
      </c>
      <c r="IN70" s="86">
        <f t="shared" si="120"/>
        <v>1.1453441108682322E-171</v>
      </c>
      <c r="IO70" s="86">
        <f t="shared" si="121"/>
        <v>2.4392744136358383E-175</v>
      </c>
      <c r="IP70" s="86">
        <f t="shared" si="122"/>
        <v>4.8396276545593749E-182</v>
      </c>
      <c r="IQ70" s="86">
        <f t="shared" si="123"/>
        <v>1.1493975377188546E-187</v>
      </c>
      <c r="IR70" s="86">
        <f t="shared" si="124"/>
        <v>4.2863571016250829E-193</v>
      </c>
      <c r="IS70" s="86">
        <f t="shared" si="125"/>
        <v>2.0855184344535004E-192</v>
      </c>
      <c r="IT70" s="86">
        <f t="shared" si="126"/>
        <v>2.155090020057528E-168</v>
      </c>
      <c r="IU70" s="86">
        <f t="shared" si="127"/>
        <v>9.4502215786682522E-172</v>
      </c>
      <c r="IV70" s="86">
        <f t="shared" si="128"/>
        <v>1.9037391974609698E-127</v>
      </c>
      <c r="IW70" s="86">
        <f t="shared" si="129"/>
        <v>9.1059058980168307E-115</v>
      </c>
      <c r="IY70" s="86">
        <f t="shared" si="130"/>
        <v>1.1312254654181965E-2</v>
      </c>
      <c r="IZ70" s="86">
        <f t="shared" si="131"/>
        <v>1.6772935612243293E-2</v>
      </c>
      <c r="JA70" s="86">
        <f t="shared" si="132"/>
        <v>1.8773679964441733E-2</v>
      </c>
      <c r="JB70" s="86">
        <f t="shared" si="133"/>
        <v>2.14860527803423E-2</v>
      </c>
      <c r="JC70" s="86">
        <f t="shared" si="134"/>
        <v>1.8043508047769052E-2</v>
      </c>
      <c r="JD70" s="86">
        <f t="shared" si="135"/>
        <v>1.171037544535972E-2</v>
      </c>
      <c r="JE70" s="86">
        <f t="shared" si="136"/>
        <v>8.9566579422358395E-3</v>
      </c>
      <c r="JF70" s="86">
        <f t="shared" si="137"/>
        <v>1.3120578694124274E-2</v>
      </c>
      <c r="JG70" s="86">
        <f t="shared" si="138"/>
        <v>9.9999999707054508E-3</v>
      </c>
      <c r="JH70" s="86">
        <f t="shared" si="139"/>
        <v>6.8327938589769367E-3</v>
      </c>
      <c r="JI70" s="86">
        <f t="shared" si="140"/>
        <v>6.0737845795570027E-3</v>
      </c>
      <c r="JJ70" s="86">
        <f t="shared" si="141"/>
        <v>1.2706556374490269E-2</v>
      </c>
      <c r="JK70" s="86">
        <f t="shared" si="142"/>
        <v>2.4008338340037218E-2</v>
      </c>
      <c r="JL70" s="86">
        <f t="shared" si="143"/>
        <v>2.8062757084735992E-3</v>
      </c>
      <c r="JM70" s="86">
        <f t="shared" si="144"/>
        <v>6.2794123627848736E-4</v>
      </c>
    </row>
    <row r="71" spans="2:273" x14ac:dyDescent="0.25">
      <c r="B71" s="2">
        <v>44</v>
      </c>
      <c r="C71" s="37">
        <v>92.766000000000005</v>
      </c>
      <c r="D71" s="37">
        <v>101.203</v>
      </c>
      <c r="E71" s="37">
        <v>101.271</v>
      </c>
      <c r="F71" s="37">
        <v>101.81399999999999</v>
      </c>
      <c r="G71" s="37">
        <v>101.31699999999999</v>
      </c>
      <c r="H71" s="37">
        <v>97.966999999999999</v>
      </c>
      <c r="I71" s="37">
        <v>98.852000000000004</v>
      </c>
      <c r="J71" s="37">
        <v>104.541</v>
      </c>
      <c r="K71" s="37">
        <v>99.573999999999998</v>
      </c>
      <c r="L71" s="37">
        <v>96.262</v>
      </c>
      <c r="M71" s="37">
        <v>95.933999999999997</v>
      </c>
      <c r="N71" s="37">
        <v>97.052000000000007</v>
      </c>
      <c r="O71" s="37">
        <v>101.517</v>
      </c>
      <c r="P71" s="37">
        <v>87.456999999999994</v>
      </c>
      <c r="Q71" s="37">
        <v>81.822000000000003</v>
      </c>
      <c r="S71" s="4">
        <f t="shared" si="8"/>
        <v>92.242413424000773</v>
      </c>
      <c r="T71" s="4">
        <f t="shared" si="9"/>
        <v>99.372346780029957</v>
      </c>
      <c r="U71" s="4">
        <f t="shared" si="10"/>
        <v>99.785907101170793</v>
      </c>
      <c r="V71" s="4">
        <f t="shared" si="11"/>
        <v>101.39483861632218</v>
      </c>
      <c r="W71" s="4">
        <f t="shared" si="12"/>
        <v>99.606288069526826</v>
      </c>
      <c r="X71" s="4">
        <f t="shared" si="13"/>
        <v>96.663752996842973</v>
      </c>
      <c r="Y71" s="4">
        <f t="shared" si="14"/>
        <v>95.771414589526643</v>
      </c>
      <c r="Z71" s="4">
        <f t="shared" si="15"/>
        <v>101.70582916105276</v>
      </c>
      <c r="AA71" s="4">
        <f t="shared" si="16"/>
        <v>96.146947660149721</v>
      </c>
      <c r="AB71" s="4">
        <f t="shared" si="17"/>
        <v>92.825384768958457</v>
      </c>
      <c r="AC71" s="4">
        <f t="shared" si="18"/>
        <v>93.438919110258738</v>
      </c>
      <c r="AD71" s="4">
        <f t="shared" si="19"/>
        <v>97.202542538053308</v>
      </c>
      <c r="AE71" s="4">
        <f t="shared" si="20"/>
        <v>102.18472090017553</v>
      </c>
      <c r="AF71" s="4">
        <f t="shared" si="21"/>
        <v>84.274624407693125</v>
      </c>
      <c r="AG71" s="4">
        <f t="shared" si="22"/>
        <v>79.836999150875116</v>
      </c>
      <c r="AI71" s="4">
        <f t="shared" si="23"/>
        <v>0.5235865759992322</v>
      </c>
      <c r="AJ71" s="4">
        <f t="shared" si="24"/>
        <v>1.8306532199700456</v>
      </c>
      <c r="AK71" s="4">
        <f t="shared" si="25"/>
        <v>1.4850928988292083</v>
      </c>
      <c r="AL71" s="4">
        <f t="shared" si="26"/>
        <v>0.41916138367781741</v>
      </c>
      <c r="AM71" s="4">
        <f t="shared" si="27"/>
        <v>1.7107119304731668</v>
      </c>
      <c r="AN71" s="4">
        <f t="shared" si="28"/>
        <v>1.3032470031570256</v>
      </c>
      <c r="AO71" s="4">
        <f t="shared" si="29"/>
        <v>3.0805854104733612</v>
      </c>
      <c r="AP71" s="4">
        <f t="shared" si="30"/>
        <v>2.835170838947235</v>
      </c>
      <c r="AQ71" s="4">
        <f t="shared" si="31"/>
        <v>3.4270523398502775</v>
      </c>
      <c r="AR71" s="4">
        <f t="shared" si="32"/>
        <v>3.436615231041543</v>
      </c>
      <c r="AS71" s="4">
        <f t="shared" si="33"/>
        <v>2.49508088974126</v>
      </c>
      <c r="AT71" s="4">
        <f t="shared" si="34"/>
        <v>-0.1505425380533012</v>
      </c>
      <c r="AU71" s="4">
        <f t="shared" si="35"/>
        <v>-0.66772090017553865</v>
      </c>
      <c r="AV71" s="4">
        <f t="shared" si="220"/>
        <v>3.1823755923068688</v>
      </c>
      <c r="AW71" s="4">
        <f t="shared" si="220"/>
        <v>1.9850008491248872</v>
      </c>
      <c r="AY71" s="2">
        <f t="shared" si="96"/>
        <v>83.275457056417352</v>
      </c>
      <c r="AZ71" s="2">
        <f t="shared" si="147"/>
        <v>86.561872255334578</v>
      </c>
      <c r="BA71" s="2">
        <f t="shared" si="148"/>
        <v>85.582082698330169</v>
      </c>
      <c r="BB71" s="2">
        <f t="shared" si="149"/>
        <v>85.985845240667501</v>
      </c>
      <c r="BC71" s="2">
        <f t="shared" si="150"/>
        <v>86.119085086656568</v>
      </c>
      <c r="BD71" s="2">
        <f t="shared" si="151"/>
        <v>86.820434281541424</v>
      </c>
      <c r="BE71" s="2">
        <f t="shared" si="152"/>
        <v>87.980297606790899</v>
      </c>
      <c r="BF71" s="2">
        <f t="shared" si="153"/>
        <v>91.182178158837857</v>
      </c>
      <c r="BG71" s="2">
        <f t="shared" si="154"/>
        <v>87.41630132459936</v>
      </c>
      <c r="BH71" s="2">
        <f t="shared" si="155"/>
        <v>86.376880575786402</v>
      </c>
      <c r="BI71" s="2">
        <f t="shared" si="156"/>
        <v>87.551228073149844</v>
      </c>
      <c r="BJ71" s="2">
        <f t="shared" si="157"/>
        <v>86.440369782944117</v>
      </c>
      <c r="BK71" s="2">
        <f t="shared" si="158"/>
        <v>85.683249985172139</v>
      </c>
      <c r="BL71" s="2">
        <f t="shared" si="159"/>
        <v>81.1560953565982</v>
      </c>
      <c r="BM71" s="2">
        <f t="shared" si="160"/>
        <v>79.082136494238497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>
        <f t="shared" si="47"/>
        <v>96.262</v>
      </c>
      <c r="BY71" s="2">
        <f t="shared" si="48"/>
        <v>95.933999999999997</v>
      </c>
      <c r="BZ71" s="2" t="str">
        <f t="shared" si="49"/>
        <v/>
      </c>
      <c r="CA71" s="2" t="str">
        <f t="shared" si="50"/>
        <v/>
      </c>
      <c r="CB71" s="2">
        <f t="shared" si="51"/>
        <v>87.456999999999994</v>
      </c>
      <c r="CC71" s="2">
        <f t="shared" si="52"/>
        <v>81.822000000000003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87.954809876170316</v>
      </c>
      <c r="DL71" s="2">
        <f t="shared" si="221"/>
        <v>91.211798422602172</v>
      </c>
      <c r="DM71" s="2">
        <f t="shared" si="221"/>
        <v>91.171037517218991</v>
      </c>
      <c r="DN71" s="2">
        <f t="shared" si="221"/>
        <v>90.729372822299652</v>
      </c>
      <c r="DO71" s="2">
        <f t="shared" si="221"/>
        <v>91.126350754936126</v>
      </c>
      <c r="DP71" s="2">
        <f t="shared" si="221"/>
        <v>91.752330715795821</v>
      </c>
      <c r="DQ71" s="2">
        <f t="shared" si="221"/>
        <v>93.312288583509499</v>
      </c>
      <c r="DR71" s="2">
        <f t="shared" si="221"/>
        <v>97.048676230745997</v>
      </c>
      <c r="DS71" s="2">
        <f t="shared" si="221"/>
        <v>94.041168076109926</v>
      </c>
      <c r="DT71" s="2">
        <f t="shared" si="221"/>
        <v>91.254977801268495</v>
      </c>
      <c r="DU71" s="2">
        <f t="shared" si="221"/>
        <v>91.513603543743073</v>
      </c>
      <c r="DV71" s="2">
        <f t="shared" si="221"/>
        <v>90.247446239806706</v>
      </c>
      <c r="DW71" s="2">
        <f t="shared" si="221"/>
        <v>87.268182739212008</v>
      </c>
      <c r="DX71" s="2">
        <f t="shared" si="221"/>
        <v>85.500081332082544</v>
      </c>
      <c r="DY71" s="2">
        <f t="shared" si="221"/>
        <v>81.230412023460403</v>
      </c>
      <c r="EA71" s="2">
        <f t="shared" si="71"/>
        <v>78.896317873260799</v>
      </c>
      <c r="EB71" s="2">
        <f t="shared" si="72"/>
        <v>82.694921284004366</v>
      </c>
      <c r="EC71" s="2">
        <f t="shared" si="73"/>
        <v>81.071903650449343</v>
      </c>
      <c r="ED71" s="2">
        <f t="shared" si="74"/>
        <v>82.330333338216874</v>
      </c>
      <c r="EE71" s="2">
        <f t="shared" si="75"/>
        <v>82.052591184096812</v>
      </c>
      <c r="EF71" s="2">
        <f t="shared" si="76"/>
        <v>82.249531019522777</v>
      </c>
      <c r="EG71" s="2">
        <f t="shared" si="77"/>
        <v>82.676815999999988</v>
      </c>
      <c r="EH71" s="2">
        <f t="shared" si="78"/>
        <v>85.911036256928597</v>
      </c>
      <c r="EI71" s="2">
        <f t="shared" si="79"/>
        <v>81.018792187805673</v>
      </c>
      <c r="EJ71" s="2">
        <f t="shared" si="80"/>
        <v>81.20972894888331</v>
      </c>
      <c r="EK71" s="2">
        <f t="shared" si="81"/>
        <v>83.245896593848272</v>
      </c>
      <c r="EL71" s="2">
        <f t="shared" si="82"/>
        <v>82.991338769445605</v>
      </c>
      <c r="EM71" s="2">
        <f t="shared" si="83"/>
        <v>84.512296498849992</v>
      </c>
      <c r="EN71" s="2">
        <f t="shared" si="84"/>
        <v>75.660610876132949</v>
      </c>
      <c r="EO71" s="2">
        <f t="shared" si="85"/>
        <v>75.845061401589717</v>
      </c>
      <c r="EQ71" s="2">
        <f t="shared" si="86"/>
        <v>78.262361652964188</v>
      </c>
      <c r="ER71" s="2">
        <f t="shared" si="222"/>
        <v>82.011448178034811</v>
      </c>
      <c r="ES71" s="2">
        <f t="shared" si="222"/>
        <v>81.112325817854071</v>
      </c>
      <c r="ET71" s="2">
        <f t="shared" si="222"/>
        <v>81.92670322845791</v>
      </c>
      <c r="EU71" s="2">
        <f t="shared" si="222"/>
        <v>80.900374697254762</v>
      </c>
      <c r="EV71" s="2">
        <f t="shared" si="222"/>
        <v>81.044276036644163</v>
      </c>
      <c r="EW71" s="2">
        <f t="shared" si="222"/>
        <v>82.029003633961011</v>
      </c>
      <c r="EX71" s="2">
        <f t="shared" si="222"/>
        <v>84.301502525975181</v>
      </c>
      <c r="EY71" s="2">
        <f t="shared" si="222"/>
        <v>81.901797827105796</v>
      </c>
      <c r="EZ71" s="2">
        <f t="shared" si="222"/>
        <v>80.802603182774675</v>
      </c>
      <c r="FA71" s="2">
        <f t="shared" si="222"/>
        <v>82.460967595040017</v>
      </c>
      <c r="FB71" s="2">
        <f t="shared" si="222"/>
        <v>82.945003357575999</v>
      </c>
      <c r="FC71" s="2">
        <f t="shared" si="222"/>
        <v>84.245889615061557</v>
      </c>
      <c r="FD71" s="2">
        <f t="shared" si="222"/>
        <v>83.137370911528151</v>
      </c>
      <c r="FE71" s="2">
        <f t="shared" si="222"/>
        <v>86.420734308402672</v>
      </c>
      <c r="FG71" s="2">
        <f t="shared" si="88"/>
        <v>0.51656766856940928</v>
      </c>
      <c r="FH71" s="2">
        <f t="shared" si="223"/>
        <v>0.54596192951816691</v>
      </c>
      <c r="FI71" s="2">
        <f t="shared" si="223"/>
        <v>0.55340952200827953</v>
      </c>
      <c r="FJ71" s="2">
        <f t="shared" si="223"/>
        <v>0.56476788606046402</v>
      </c>
      <c r="FK71" s="2">
        <f t="shared" si="223"/>
        <v>0.55183439995473116</v>
      </c>
      <c r="FL71" s="2">
        <f t="shared" si="223"/>
        <v>0.51898741836288398</v>
      </c>
      <c r="FM71" s="2">
        <f t="shared" si="223"/>
        <v>0.5013367173162242</v>
      </c>
      <c r="FN71" s="2">
        <f t="shared" si="223"/>
        <v>0.52671709681876777</v>
      </c>
      <c r="FO71" s="2">
        <f t="shared" si="223"/>
        <v>0.50873394434462238</v>
      </c>
      <c r="FP71" s="2">
        <f t="shared" si="223"/>
        <v>0.48561007465458639</v>
      </c>
      <c r="FQ71" s="2">
        <f t="shared" si="223"/>
        <v>0.47925453342507873</v>
      </c>
      <c r="FR71" s="2">
        <f t="shared" si="223"/>
        <v>0.52467172126070949</v>
      </c>
      <c r="FS71" s="2">
        <f t="shared" si="223"/>
        <v>0.5751036738314842</v>
      </c>
      <c r="FT71" s="2">
        <f t="shared" si="223"/>
        <v>0.44151393175438874</v>
      </c>
      <c r="FU71" s="2">
        <f t="shared" si="223"/>
        <v>0.39897111655799899</v>
      </c>
      <c r="FW71" s="2">
        <f t="shared" si="112"/>
        <v>4.5310787145475955E-5</v>
      </c>
      <c r="FX71" s="2">
        <f t="shared" si="164"/>
        <v>5.1927733891182606E-5</v>
      </c>
      <c r="FY71" s="2">
        <f t="shared" si="165"/>
        <v>5.0146192774650258E-5</v>
      </c>
      <c r="FZ71" s="2">
        <f t="shared" si="166"/>
        <v>4.9072821573528136E-5</v>
      </c>
      <c r="GA71" s="2">
        <f t="shared" si="167"/>
        <v>4.5998449548998046E-5</v>
      </c>
      <c r="GB71" s="2">
        <f t="shared" si="168"/>
        <v>5.2231823923658488E-5</v>
      </c>
      <c r="GC71" s="2">
        <f t="shared" si="169"/>
        <v>5.8758673411788947E-5</v>
      </c>
      <c r="GD71" s="2">
        <f t="shared" si="170"/>
        <v>7.0007533378563101E-5</v>
      </c>
      <c r="GE71" s="2">
        <f t="shared" si="171"/>
        <v>6.5570232156093947E-5</v>
      </c>
      <c r="GF71" s="2">
        <f t="shared" si="172"/>
        <v>5.6936586604211872E-5</v>
      </c>
      <c r="GG71" s="2">
        <f t="shared" si="173"/>
        <v>5.0238717351023352E-5</v>
      </c>
      <c r="GH71" s="2">
        <f t="shared" si="174"/>
        <v>4.4474311129108616E-5</v>
      </c>
      <c r="GI71" s="2">
        <f t="shared" si="175"/>
        <v>4.6742583592520792E-5</v>
      </c>
      <c r="GJ71" s="2">
        <f t="shared" si="176"/>
        <v>3.7089849319109613E-5</v>
      </c>
      <c r="GK71" s="2">
        <f t="shared" si="177"/>
        <v>3.0619464596704715E-5</v>
      </c>
      <c r="GM71" s="86">
        <f t="shared" si="113"/>
        <v>1.5714336962664235E-2</v>
      </c>
      <c r="GN71" s="86">
        <f t="shared" si="178"/>
        <v>2.2401814678407888E-2</v>
      </c>
      <c r="GO71" s="86">
        <f t="shared" si="179"/>
        <v>2.528140746269638E-2</v>
      </c>
      <c r="GP71" s="86">
        <f t="shared" si="180"/>
        <v>2.8553100382639848E-2</v>
      </c>
      <c r="GQ71" s="86">
        <f t="shared" si="181"/>
        <v>2.3989402304134978E-2</v>
      </c>
      <c r="GR71" s="86">
        <f t="shared" si="182"/>
        <v>1.6298880568493171E-2</v>
      </c>
      <c r="GS71" s="86">
        <f t="shared" si="183"/>
        <v>1.2667158943849437E-2</v>
      </c>
      <c r="GT71" s="86">
        <f t="shared" si="184"/>
        <v>1.8297266499853141E-2</v>
      </c>
      <c r="GU71" s="86">
        <f t="shared" si="185"/>
        <v>1.414136670975027E-2</v>
      </c>
      <c r="GV71" s="86">
        <f t="shared" si="186"/>
        <v>9.9140907340377823E-3</v>
      </c>
      <c r="GW71" s="86">
        <f t="shared" si="187"/>
        <v>8.9078507050406285E-3</v>
      </c>
      <c r="GX71" s="86">
        <f t="shared" si="188"/>
        <v>1.7322485412794512E-2</v>
      </c>
      <c r="GY71" s="86">
        <f t="shared" si="189"/>
        <v>3.1498166874936499E-2</v>
      </c>
      <c r="GZ71" s="86">
        <f t="shared" si="190"/>
        <v>4.3617164321860472E-3</v>
      </c>
      <c r="HA71" s="86">
        <f t="shared" si="191"/>
        <v>1.1518373093105394E-3</v>
      </c>
      <c r="HC71" s="86">
        <f t="shared" si="145"/>
        <v>3.5104547015675055E-10</v>
      </c>
      <c r="HD71" s="86">
        <f t="shared" si="192"/>
        <v>8.4510849574594276E-9</v>
      </c>
      <c r="HE71" s="86">
        <f t="shared" si="193"/>
        <v>8.844161867217082E-9</v>
      </c>
      <c r="HF71" s="86">
        <f t="shared" si="194"/>
        <v>5.6357547528006884E-9</v>
      </c>
      <c r="HG71" s="86">
        <f t="shared" si="195"/>
        <v>5.6849353056188371E-9</v>
      </c>
      <c r="HH71" s="86">
        <f t="shared" si="196"/>
        <v>1.2540371228080174E-8</v>
      </c>
      <c r="HI71" s="86">
        <f t="shared" si="197"/>
        <v>6.3329930266078515E-9</v>
      </c>
      <c r="HJ71" s="86">
        <f t="shared" si="198"/>
        <v>7.9621654383726871E-9</v>
      </c>
      <c r="HK71" s="86">
        <f t="shared" si="199"/>
        <v>3.4469060948323331E-9</v>
      </c>
      <c r="HL71" s="86">
        <f t="shared" si="200"/>
        <v>1.597756857248954E-9</v>
      </c>
      <c r="HM71" s="86">
        <f t="shared" si="201"/>
        <v>1.780998333159894E-9</v>
      </c>
      <c r="HN71" s="86">
        <f t="shared" si="202"/>
        <v>9.4428190649899387E-9</v>
      </c>
      <c r="HO71" s="86">
        <f t="shared" si="203"/>
        <v>1.2020682588510622E-8</v>
      </c>
      <c r="HP71" s="86">
        <f t="shared" si="204"/>
        <v>1.070026659226695E-13</v>
      </c>
      <c r="HQ71" s="86">
        <f t="shared" si="205"/>
        <v>3.2912298675856035E-16</v>
      </c>
      <c r="HS71" s="86">
        <f t="shared" si="114"/>
        <v>1.0970690639330409E-35</v>
      </c>
      <c r="HT71" s="86">
        <f t="shared" si="206"/>
        <v>4.5781531259726321E-29</v>
      </c>
      <c r="HU71" s="86">
        <f t="shared" si="207"/>
        <v>1.6709619096396289E-30</v>
      </c>
      <c r="HV71" s="86">
        <f t="shared" si="208"/>
        <v>3.8709657838158456E-31</v>
      </c>
      <c r="HW71" s="86">
        <f t="shared" si="209"/>
        <v>8.381066665132236E-31</v>
      </c>
      <c r="HX71" s="86">
        <f t="shared" si="210"/>
        <v>3.6049462057189178E-30</v>
      </c>
      <c r="HY71" s="86">
        <f t="shared" si="211"/>
        <v>3.111605281430965E-31</v>
      </c>
      <c r="HZ71" s="86">
        <f t="shared" si="212"/>
        <v>1.0682464144876066E-31</v>
      </c>
      <c r="IA71" s="86">
        <f t="shared" si="213"/>
        <v>7.7010581463391241E-33</v>
      </c>
      <c r="IB71" s="86">
        <f t="shared" si="214"/>
        <v>4.7454868359087866E-34</v>
      </c>
      <c r="IC71" s="86">
        <f t="shared" si="215"/>
        <v>7.5376609485183652E-34</v>
      </c>
      <c r="ID71" s="86">
        <f t="shared" si="216"/>
        <v>7.4753079753959234E-30</v>
      </c>
      <c r="IE71" s="86">
        <f t="shared" si="217"/>
        <v>5.8396697654392658E-30</v>
      </c>
      <c r="IF71" s="86">
        <f t="shared" si="218"/>
        <v>2.1095396915227396E-18</v>
      </c>
      <c r="IG71" s="86">
        <f t="shared" si="219"/>
        <v>2.2640115271554169E-21</v>
      </c>
      <c r="II71" s="86">
        <f t="shared" si="115"/>
        <v>5.4898252424630268E-202</v>
      </c>
      <c r="IJ71" s="86">
        <f t="shared" si="116"/>
        <v>4.3291647314962528E-159</v>
      </c>
      <c r="IK71" s="86">
        <f t="shared" si="117"/>
        <v>2.8336038737486832E-172</v>
      </c>
      <c r="IL71" s="86">
        <f t="shared" si="118"/>
        <v>2.7557170942978102E-178</v>
      </c>
      <c r="IM71" s="86">
        <f t="shared" si="119"/>
        <v>6.7514351570147602E-175</v>
      </c>
      <c r="IN71" s="86">
        <f t="shared" si="120"/>
        <v>1.5273623513261186E-168</v>
      </c>
      <c r="IO71" s="86">
        <f t="shared" si="121"/>
        <v>4.1483670472779433E-172</v>
      </c>
      <c r="IP71" s="86">
        <f t="shared" si="122"/>
        <v>1.2612388620864771E-178</v>
      </c>
      <c r="IQ71" s="86">
        <f t="shared" si="123"/>
        <v>3.6263643208940746E-184</v>
      </c>
      <c r="IR71" s="86">
        <f t="shared" si="124"/>
        <v>1.520601080830241E-189</v>
      </c>
      <c r="IS71" s="86">
        <f t="shared" si="125"/>
        <v>6.4905074971466316E-189</v>
      </c>
      <c r="IT71" s="86">
        <f t="shared" si="126"/>
        <v>2.2372398937495148E-165</v>
      </c>
      <c r="IU71" s="86">
        <f t="shared" si="127"/>
        <v>1.1685357067852515E-168</v>
      </c>
      <c r="IV71" s="86">
        <f t="shared" si="128"/>
        <v>3.270071781535342E-125</v>
      </c>
      <c r="IW71" s="86">
        <f t="shared" si="129"/>
        <v>8.5551242588909902E-113</v>
      </c>
      <c r="IY71" s="86">
        <f t="shared" si="130"/>
        <v>1.5714337313709706E-2</v>
      </c>
      <c r="IZ71" s="86">
        <f t="shared" si="131"/>
        <v>2.2401823129492845E-2</v>
      </c>
      <c r="JA71" s="86">
        <f t="shared" si="132"/>
        <v>2.5281416306858248E-2</v>
      </c>
      <c r="JB71" s="86">
        <f t="shared" si="133"/>
        <v>2.85531060183946E-2</v>
      </c>
      <c r="JC71" s="86">
        <f t="shared" si="134"/>
        <v>2.3989407989070285E-2</v>
      </c>
      <c r="JD71" s="86">
        <f t="shared" si="135"/>
        <v>1.6298893108864398E-2</v>
      </c>
      <c r="JE71" s="86">
        <f t="shared" si="136"/>
        <v>1.2667165276842463E-2</v>
      </c>
      <c r="JF71" s="86">
        <f t="shared" si="137"/>
        <v>1.8297274462018578E-2</v>
      </c>
      <c r="JG71" s="86">
        <f t="shared" si="138"/>
        <v>1.4141370156656365E-2</v>
      </c>
      <c r="JH71" s="86">
        <f t="shared" si="139"/>
        <v>9.9140923317946397E-3</v>
      </c>
      <c r="JI71" s="86">
        <f t="shared" si="140"/>
        <v>8.9078524860389616E-3</v>
      </c>
      <c r="JJ71" s="86">
        <f t="shared" si="141"/>
        <v>1.7322494855613577E-2</v>
      </c>
      <c r="JK71" s="86">
        <f t="shared" si="142"/>
        <v>3.1498178895619088E-2</v>
      </c>
      <c r="JL71" s="86">
        <f t="shared" si="143"/>
        <v>4.3617164322930519E-3</v>
      </c>
      <c r="JM71" s="86">
        <f t="shared" si="144"/>
        <v>1.1518373093108685E-3</v>
      </c>
    </row>
    <row r="72" spans="2:273" x14ac:dyDescent="0.25">
      <c r="B72" s="2">
        <v>45</v>
      </c>
      <c r="C72" s="37">
        <v>95.277000000000001</v>
      </c>
      <c r="D72" s="37">
        <v>104.03400000000001</v>
      </c>
      <c r="E72" s="37">
        <v>103.91500000000001</v>
      </c>
      <c r="F72" s="37">
        <v>104.559</v>
      </c>
      <c r="G72" s="37">
        <v>103.917</v>
      </c>
      <c r="H72" s="37">
        <v>99.950999999999993</v>
      </c>
      <c r="I72" s="37">
        <v>100.803</v>
      </c>
      <c r="J72" s="37">
        <v>106.82</v>
      </c>
      <c r="K72" s="37">
        <v>101.426</v>
      </c>
      <c r="L72" s="37">
        <v>97.623000000000005</v>
      </c>
      <c r="M72" s="37">
        <v>97.59</v>
      </c>
      <c r="N72" s="37">
        <v>99.120999999999995</v>
      </c>
      <c r="O72" s="37">
        <v>106.20699999999999</v>
      </c>
      <c r="P72" s="37">
        <v>87.674000000000007</v>
      </c>
      <c r="Q72" s="37">
        <v>82.132999999999996</v>
      </c>
      <c r="S72" s="4">
        <f t="shared" si="8"/>
        <v>94.929144321019294</v>
      </c>
      <c r="T72" s="4">
        <f t="shared" si="9"/>
        <v>102.69299078397043</v>
      </c>
      <c r="U72" s="4">
        <f t="shared" si="10"/>
        <v>103.55939642497466</v>
      </c>
      <c r="V72" s="4">
        <f t="shared" si="11"/>
        <v>105.28992058083922</v>
      </c>
      <c r="W72" s="4">
        <f t="shared" si="12"/>
        <v>103.02880414998502</v>
      </c>
      <c r="X72" s="4">
        <f t="shared" si="13"/>
        <v>99.63145885742729</v>
      </c>
      <c r="Y72" s="4">
        <f t="shared" si="14"/>
        <v>98.203092424958413</v>
      </c>
      <c r="Z72" s="4">
        <f t="shared" si="15"/>
        <v>104.82845853916426</v>
      </c>
      <c r="AA72" s="4">
        <f t="shared" si="16"/>
        <v>98.852879112151086</v>
      </c>
      <c r="AB72" s="4">
        <f t="shared" si="17"/>
        <v>95.05021969379834</v>
      </c>
      <c r="AC72" s="4">
        <f t="shared" si="18"/>
        <v>95.582419007628729</v>
      </c>
      <c r="AD72" s="4">
        <f t="shared" si="19"/>
        <v>100.25117854503245</v>
      </c>
      <c r="AE72" s="4">
        <f t="shared" si="20"/>
        <v>106.23353655969713</v>
      </c>
      <c r="AF72" s="4">
        <f t="shared" si="21"/>
        <v>85.598753326915087</v>
      </c>
      <c r="AG72" s="4">
        <f t="shared" si="22"/>
        <v>80.32390942837479</v>
      </c>
      <c r="AI72" s="4">
        <f t="shared" si="23"/>
        <v>0.34785567898070724</v>
      </c>
      <c r="AJ72" s="4">
        <f t="shared" si="24"/>
        <v>1.3410092160295761</v>
      </c>
      <c r="AK72" s="4">
        <f t="shared" si="25"/>
        <v>0.35560357502534146</v>
      </c>
      <c r="AL72" s="4">
        <f t="shared" si="26"/>
        <v>-0.73092058083922495</v>
      </c>
      <c r="AM72" s="4">
        <f t="shared" si="27"/>
        <v>0.88819585001498069</v>
      </c>
      <c r="AN72" s="4">
        <f t="shared" si="28"/>
        <v>0.31954114257270305</v>
      </c>
      <c r="AO72" s="4">
        <f t="shared" si="29"/>
        <v>2.5999075750415841</v>
      </c>
      <c r="AP72" s="4">
        <f t="shared" si="30"/>
        <v>1.9915414608357338</v>
      </c>
      <c r="AQ72" s="4">
        <f t="shared" si="31"/>
        <v>2.5731208878489156</v>
      </c>
      <c r="AR72" s="4">
        <f t="shared" si="32"/>
        <v>2.5727803062016648</v>
      </c>
      <c r="AS72" s="4">
        <f t="shared" si="33"/>
        <v>2.007580992371274</v>
      </c>
      <c r="AT72" s="4">
        <f t="shared" si="34"/>
        <v>-1.1301785450324502</v>
      </c>
      <c r="AU72" s="4">
        <f t="shared" si="35"/>
        <v>-2.6536559697134976E-2</v>
      </c>
      <c r="AV72" s="4">
        <f t="shared" si="220"/>
        <v>2.0752466730849193</v>
      </c>
      <c r="AW72" s="4">
        <f t="shared" si="220"/>
        <v>1.8090905716252053</v>
      </c>
      <c r="AY72" s="2">
        <f t="shared" si="96"/>
        <v>83.103439340729125</v>
      </c>
      <c r="AZ72" s="2">
        <f t="shared" si="147"/>
        <v>86.389129459175038</v>
      </c>
      <c r="BA72" s="2">
        <f t="shared" si="148"/>
        <v>85.389880631277975</v>
      </c>
      <c r="BB72" s="2">
        <f t="shared" si="149"/>
        <v>85.813636415660895</v>
      </c>
      <c r="BC72" s="2">
        <f t="shared" si="150"/>
        <v>85.939336926811876</v>
      </c>
      <c r="BD72" s="2">
        <f t="shared" si="151"/>
        <v>86.6352487500629</v>
      </c>
      <c r="BE72" s="2">
        <f t="shared" si="152"/>
        <v>87.752770394476428</v>
      </c>
      <c r="BF72" s="2">
        <f t="shared" si="153"/>
        <v>90.931642059849295</v>
      </c>
      <c r="BG72" s="2">
        <f t="shared" si="154"/>
        <v>87.157939552073373</v>
      </c>
      <c r="BH72" s="2">
        <f t="shared" si="155"/>
        <v>86.194863476177076</v>
      </c>
      <c r="BI72" s="2">
        <f t="shared" si="156"/>
        <v>87.416539899619565</v>
      </c>
      <c r="BJ72" s="2">
        <f t="shared" si="157"/>
        <v>86.286552372243364</v>
      </c>
      <c r="BK72" s="2">
        <f t="shared" si="158"/>
        <v>85.611320616677986</v>
      </c>
      <c r="BL72" s="2">
        <f t="shared" si="159"/>
        <v>81.027613250512758</v>
      </c>
      <c r="BM72" s="2">
        <f t="shared" si="160"/>
        <v>79.036128858821087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>
        <f t="shared" si="51"/>
        <v>87.674000000000007</v>
      </c>
      <c r="CC72" s="2">
        <f t="shared" si="52"/>
        <v>82.132999999999996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88.136327393536675</v>
      </c>
      <c r="DL72" s="2">
        <f t="shared" si="221"/>
        <v>91.401463603705807</v>
      </c>
      <c r="DM72" s="2">
        <f t="shared" si="221"/>
        <v>91.383695648650814</v>
      </c>
      <c r="DN72" s="2">
        <f t="shared" si="221"/>
        <v>90.929029616724733</v>
      </c>
      <c r="DO72" s="2">
        <f t="shared" si="221"/>
        <v>91.344594657375154</v>
      </c>
      <c r="DP72" s="2">
        <f t="shared" si="221"/>
        <v>91.963163092721217</v>
      </c>
      <c r="DQ72" s="2">
        <f t="shared" si="221"/>
        <v>93.473658985200828</v>
      </c>
      <c r="DR72" s="2">
        <f t="shared" si="221"/>
        <v>97.225518574448813</v>
      </c>
      <c r="DS72" s="2">
        <f t="shared" si="221"/>
        <v>94.225987667371371</v>
      </c>
      <c r="DT72" s="2">
        <f t="shared" si="221"/>
        <v>91.465365448504983</v>
      </c>
      <c r="DU72" s="2">
        <f t="shared" si="221"/>
        <v>91.75676074332172</v>
      </c>
      <c r="DV72" s="2">
        <f t="shared" si="221"/>
        <v>90.415786167321059</v>
      </c>
      <c r="DW72" s="2">
        <f t="shared" si="221"/>
        <v>87.446036116322702</v>
      </c>
      <c r="DX72" s="2">
        <f t="shared" si="221"/>
        <v>85.68958883677297</v>
      </c>
      <c r="DY72" s="2">
        <f t="shared" si="221"/>
        <v>81.360679985337228</v>
      </c>
      <c r="EA72" s="2">
        <f t="shared" si="71"/>
        <v>78.807877989176234</v>
      </c>
      <c r="EB72" s="2">
        <f t="shared" si="72"/>
        <v>82.587566147986948</v>
      </c>
      <c r="EC72" s="2">
        <f t="shared" si="73"/>
        <v>80.978581171366599</v>
      </c>
      <c r="ED72" s="2">
        <f t="shared" si="74"/>
        <v>82.218415660047029</v>
      </c>
      <c r="EE72" s="2">
        <f t="shared" si="75"/>
        <v>81.935878241140884</v>
      </c>
      <c r="EF72" s="2">
        <f t="shared" si="76"/>
        <v>82.131804916847429</v>
      </c>
      <c r="EG72" s="2">
        <f t="shared" si="77"/>
        <v>82.563159294117639</v>
      </c>
      <c r="EH72" s="2">
        <f t="shared" si="78"/>
        <v>85.774097385066838</v>
      </c>
      <c r="EI72" s="2">
        <f t="shared" si="79"/>
        <v>80.933020128246923</v>
      </c>
      <c r="EJ72" s="2">
        <f t="shared" si="80"/>
        <v>81.103283715575287</v>
      </c>
      <c r="EK72" s="2">
        <f t="shared" si="81"/>
        <v>83.115608247306085</v>
      </c>
      <c r="EL72" s="2">
        <f t="shared" si="82"/>
        <v>82.874820044395918</v>
      </c>
      <c r="EM72" s="2">
        <f t="shared" si="83"/>
        <v>84.375095221058018</v>
      </c>
      <c r="EN72" s="2">
        <f t="shared" si="84"/>
        <v>75.648754682779469</v>
      </c>
      <c r="EO72" s="2">
        <f t="shared" si="85"/>
        <v>75.84160570261794</v>
      </c>
      <c r="EQ72" s="2">
        <f t="shared" si="86"/>
        <v>78.183212004820561</v>
      </c>
      <c r="ER72" s="2">
        <f t="shared" si="222"/>
        <v>81.914619555392747</v>
      </c>
      <c r="ES72" s="2">
        <f t="shared" si="222"/>
        <v>81.018339365432539</v>
      </c>
      <c r="ET72" s="2">
        <f t="shared" si="222"/>
        <v>81.82101388508778</v>
      </c>
      <c r="EU72" s="2">
        <f t="shared" si="222"/>
        <v>80.801448408573535</v>
      </c>
      <c r="EV72" s="2">
        <f t="shared" si="222"/>
        <v>80.945488428158157</v>
      </c>
      <c r="EW72" s="2">
        <f t="shared" si="222"/>
        <v>81.925657213699893</v>
      </c>
      <c r="EX72" s="2">
        <f t="shared" si="222"/>
        <v>84.190804912881291</v>
      </c>
      <c r="EY72" s="2">
        <f t="shared" si="222"/>
        <v>81.801803694460915</v>
      </c>
      <c r="EZ72" s="2">
        <f t="shared" si="222"/>
        <v>80.702626070945428</v>
      </c>
      <c r="FA72" s="2">
        <f t="shared" si="222"/>
        <v>82.343070451794262</v>
      </c>
      <c r="FB72" s="2">
        <f t="shared" si="222"/>
        <v>82.8291462766135</v>
      </c>
      <c r="FC72" s="2">
        <f t="shared" si="222"/>
        <v>84.112860127095985</v>
      </c>
      <c r="FD72" s="2">
        <f t="shared" si="222"/>
        <v>83.029689410187672</v>
      </c>
      <c r="FE72" s="2">
        <f t="shared" si="222"/>
        <v>86.273933719809207</v>
      </c>
      <c r="FG72" s="2">
        <f t="shared" si="88"/>
        <v>0.5395169979433031</v>
      </c>
      <c r="FH72" s="2">
        <f t="shared" si="223"/>
        <v>0.56868097841185727</v>
      </c>
      <c r="FI72" s="2">
        <f t="shared" si="223"/>
        <v>0.57604529162272633</v>
      </c>
      <c r="FJ72" s="2">
        <f t="shared" si="223"/>
        <v>0.5872573211829013</v>
      </c>
      <c r="FK72" s="2">
        <f t="shared" si="223"/>
        <v>0.574488620472274</v>
      </c>
      <c r="FL72" s="2">
        <f t="shared" si="223"/>
        <v>0.54192374096155971</v>
      </c>
      <c r="FM72" s="2">
        <f t="shared" si="223"/>
        <v>0.52434330967453013</v>
      </c>
      <c r="FN72" s="2">
        <f t="shared" si="223"/>
        <v>0.54960470626830482</v>
      </c>
      <c r="FO72" s="2">
        <f t="shared" si="223"/>
        <v>0.53171803485185309</v>
      </c>
      <c r="FP72" s="2">
        <f t="shared" si="223"/>
        <v>0.50863109318751698</v>
      </c>
      <c r="FQ72" s="2">
        <f t="shared" si="223"/>
        <v>0.50226845205621795</v>
      </c>
      <c r="FR72" s="2">
        <f t="shared" si="223"/>
        <v>0.54757328179046472</v>
      </c>
      <c r="FS72" s="2">
        <f t="shared" si="223"/>
        <v>0.59743971705957499</v>
      </c>
      <c r="FT72" s="2">
        <f t="shared" si="223"/>
        <v>0.46433151699286113</v>
      </c>
      <c r="FU72" s="2">
        <f t="shared" si="223"/>
        <v>0.42124842988818972</v>
      </c>
      <c r="FW72" s="2">
        <f t="shared" si="112"/>
        <v>4.9682072969767757E-5</v>
      </c>
      <c r="FX72" s="2">
        <f t="shared" si="164"/>
        <v>5.6937342736750019E-5</v>
      </c>
      <c r="FY72" s="2">
        <f t="shared" si="165"/>
        <v>5.4983940983908427E-5</v>
      </c>
      <c r="FZ72" s="2">
        <f t="shared" si="166"/>
        <v>5.3807024131540016E-5</v>
      </c>
      <c r="GA72" s="2">
        <f t="shared" si="167"/>
        <v>5.0436073159270698E-5</v>
      </c>
      <c r="GB72" s="2">
        <f t="shared" si="168"/>
        <v>5.7270767476388572E-5</v>
      </c>
      <c r="GC72" s="2">
        <f t="shared" si="169"/>
        <v>6.4427238996764028E-5</v>
      </c>
      <c r="GD72" s="2">
        <f t="shared" si="170"/>
        <v>7.6761215454718173E-5</v>
      </c>
      <c r="GE72" s="2">
        <f t="shared" si="171"/>
        <v>7.1895875054872531E-5</v>
      </c>
      <c r="GF72" s="2">
        <f t="shared" si="172"/>
        <v>6.2429382841048192E-5</v>
      </c>
      <c r="GG72" s="2">
        <f t="shared" si="173"/>
        <v>5.5085391181966016E-5</v>
      </c>
      <c r="GH72" s="2">
        <f t="shared" si="174"/>
        <v>4.8764903201045119E-5</v>
      </c>
      <c r="GI72" s="2">
        <f t="shared" si="175"/>
        <v>5.1251992612555648E-5</v>
      </c>
      <c r="GJ72" s="2">
        <f t="shared" si="176"/>
        <v>4.0668065551589321E-5</v>
      </c>
      <c r="GK72" s="2">
        <f t="shared" si="177"/>
        <v>3.357347612809945E-5</v>
      </c>
      <c r="GM72" s="86">
        <f t="shared" si="113"/>
        <v>2.1558101211061741E-2</v>
      </c>
      <c r="GN72" s="86">
        <f t="shared" si="178"/>
        <v>2.9605973754825217E-2</v>
      </c>
      <c r="GO72" s="86">
        <f t="shared" si="179"/>
        <v>3.3657083726852222E-2</v>
      </c>
      <c r="GP72" s="86">
        <f t="shared" si="180"/>
        <v>3.7537311437118991E-2</v>
      </c>
      <c r="GQ72" s="86">
        <f t="shared" si="181"/>
        <v>3.1565204716161512E-2</v>
      </c>
      <c r="GR72" s="86">
        <f t="shared" si="182"/>
        <v>2.2397847194784288E-2</v>
      </c>
      <c r="GS72" s="86">
        <f t="shared" si="183"/>
        <v>1.767866597173496E-2</v>
      </c>
      <c r="GT72" s="86">
        <f t="shared" si="184"/>
        <v>2.5181029024846306E-2</v>
      </c>
      <c r="GU72" s="86">
        <f t="shared" si="185"/>
        <v>1.9728320438633436E-2</v>
      </c>
      <c r="GV72" s="86">
        <f t="shared" si="186"/>
        <v>1.4177386784850083E-2</v>
      </c>
      <c r="GW72" s="86">
        <f t="shared" si="187"/>
        <v>1.2869151927030082E-2</v>
      </c>
      <c r="GX72" s="86">
        <f t="shared" si="188"/>
        <v>2.3348028841644049E-2</v>
      </c>
      <c r="GY72" s="86">
        <f t="shared" si="189"/>
        <v>4.0909341551947816E-2</v>
      </c>
      <c r="GZ72" s="86">
        <f t="shared" si="190"/>
        <v>6.6619061261231185E-3</v>
      </c>
      <c r="HA72" s="86">
        <f t="shared" si="191"/>
        <v>2.0572221593383538E-3</v>
      </c>
      <c r="HC72" s="86">
        <f t="shared" si="145"/>
        <v>9.028163707513036E-10</v>
      </c>
      <c r="HD72" s="86">
        <f t="shared" si="192"/>
        <v>1.8483206452457138E-8</v>
      </c>
      <c r="HE72" s="86">
        <f t="shared" si="193"/>
        <v>1.989096267098019E-8</v>
      </c>
      <c r="HF72" s="86">
        <f t="shared" si="194"/>
        <v>1.2965055855834091E-8</v>
      </c>
      <c r="HG72" s="86">
        <f t="shared" si="195"/>
        <v>1.2903617677694218E-8</v>
      </c>
      <c r="HH72" s="86">
        <f t="shared" si="196"/>
        <v>2.7825688667558792E-8</v>
      </c>
      <c r="HI72" s="86">
        <f t="shared" si="197"/>
        <v>1.4535890556424021E-8</v>
      </c>
      <c r="HJ72" s="86">
        <f t="shared" si="198"/>
        <v>1.8745885373767361E-8</v>
      </c>
      <c r="HK72" s="86">
        <f t="shared" si="199"/>
        <v>8.340351851303335E-9</v>
      </c>
      <c r="HL72" s="86">
        <f t="shared" si="200"/>
        <v>3.9363333465465996E-9</v>
      </c>
      <c r="HM72" s="86">
        <f t="shared" si="201"/>
        <v>4.3214292109367254E-9</v>
      </c>
      <c r="HN72" s="86">
        <f t="shared" si="202"/>
        <v>2.0666334330795226E-8</v>
      </c>
      <c r="HO72" s="86">
        <f t="shared" si="203"/>
        <v>2.6472047115414074E-8</v>
      </c>
      <c r="HP72" s="86">
        <f t="shared" si="204"/>
        <v>4.1242050549564441E-13</v>
      </c>
      <c r="HQ72" s="86">
        <f t="shared" si="205"/>
        <v>1.737663128307209E-15</v>
      </c>
      <c r="HS72" s="86">
        <f t="shared" si="114"/>
        <v>7.3766239401097714E-35</v>
      </c>
      <c r="HT72" s="86">
        <f t="shared" si="206"/>
        <v>2.1330604219769445E-28</v>
      </c>
      <c r="HU72" s="86">
        <f t="shared" si="207"/>
        <v>8.5891140630337737E-30</v>
      </c>
      <c r="HV72" s="86">
        <f t="shared" si="208"/>
        <v>2.0770348969847052E-30</v>
      </c>
      <c r="HW72" s="86">
        <f t="shared" si="209"/>
        <v>4.3370948280762034E-30</v>
      </c>
      <c r="HX72" s="86">
        <f t="shared" si="210"/>
        <v>1.8151623871871497E-29</v>
      </c>
      <c r="HY72" s="86">
        <f t="shared" si="211"/>
        <v>1.6754120100084182E-30</v>
      </c>
      <c r="HZ72" s="86">
        <f t="shared" si="212"/>
        <v>6.2092661774467304E-31</v>
      </c>
      <c r="IA72" s="86">
        <f t="shared" si="213"/>
        <v>4.6980990269921651E-32</v>
      </c>
      <c r="IB72" s="86">
        <f t="shared" si="214"/>
        <v>2.9967851342314326E-33</v>
      </c>
      <c r="IC72" s="86">
        <f t="shared" si="215"/>
        <v>4.6109995288130894E-33</v>
      </c>
      <c r="ID72" s="86">
        <f t="shared" si="216"/>
        <v>3.5818811400271255E-29</v>
      </c>
      <c r="IE72" s="86">
        <f t="shared" si="217"/>
        <v>2.8730348563801041E-29</v>
      </c>
      <c r="IF72" s="86">
        <f t="shared" si="218"/>
        <v>5.2371481541800129E-18</v>
      </c>
      <c r="IG72" s="86">
        <f t="shared" si="219"/>
        <v>6.534974220147169E-21</v>
      </c>
      <c r="II72" s="86">
        <f t="shared" si="115"/>
        <v>2.5361368778690534E-198</v>
      </c>
      <c r="IJ72" s="86">
        <f t="shared" si="116"/>
        <v>3.5906331415030677E-156</v>
      </c>
      <c r="IK72" s="86">
        <f t="shared" si="117"/>
        <v>4.0243697009648678E-169</v>
      </c>
      <c r="IL72" s="86">
        <f t="shared" si="118"/>
        <v>4.9740476249701349E-175</v>
      </c>
      <c r="IM72" s="86">
        <f t="shared" si="119"/>
        <v>1.0062919917270355E-171</v>
      </c>
      <c r="IN72" s="86">
        <f t="shared" si="120"/>
        <v>1.9053168313776348E-165</v>
      </c>
      <c r="IO72" s="86">
        <f t="shared" si="121"/>
        <v>6.5791717989614285E-169</v>
      </c>
      <c r="IP72" s="86">
        <f t="shared" si="122"/>
        <v>3.048829189502959E-175</v>
      </c>
      <c r="IQ72" s="86">
        <f t="shared" si="123"/>
        <v>1.0598717899317035E-180</v>
      </c>
      <c r="IR72" s="86">
        <f t="shared" si="124"/>
        <v>4.9971437846203202E-186</v>
      </c>
      <c r="IS72" s="86">
        <f t="shared" si="125"/>
        <v>1.8752823023605784E-185</v>
      </c>
      <c r="IT72" s="86">
        <f t="shared" si="126"/>
        <v>2.179894649621515E-162</v>
      </c>
      <c r="IU72" s="86">
        <f t="shared" si="127"/>
        <v>1.3535774202782077E-165</v>
      </c>
      <c r="IV72" s="86">
        <f t="shared" si="128"/>
        <v>5.3640270344372545E-123</v>
      </c>
      <c r="IW72" s="86">
        <f t="shared" si="129"/>
        <v>7.7230956715611134E-111</v>
      </c>
      <c r="IY72" s="86">
        <f t="shared" si="130"/>
        <v>2.1558102113878111E-2</v>
      </c>
      <c r="IZ72" s="86">
        <f t="shared" si="131"/>
        <v>2.9605992238031668E-2</v>
      </c>
      <c r="JA72" s="86">
        <f t="shared" si="132"/>
        <v>3.365710361781489E-2</v>
      </c>
      <c r="JB72" s="86">
        <f t="shared" si="133"/>
        <v>3.7537324402174846E-2</v>
      </c>
      <c r="JC72" s="86">
        <f t="shared" si="134"/>
        <v>3.1565217619779186E-2</v>
      </c>
      <c r="JD72" s="86">
        <f t="shared" si="135"/>
        <v>2.2397875020472954E-2</v>
      </c>
      <c r="JE72" s="86">
        <f t="shared" si="136"/>
        <v>1.7678680507625517E-2</v>
      </c>
      <c r="JF72" s="86">
        <f t="shared" si="137"/>
        <v>2.5181047770731681E-2</v>
      </c>
      <c r="JG72" s="86">
        <f t="shared" si="138"/>
        <v>1.9728328778985286E-2</v>
      </c>
      <c r="JH72" s="86">
        <f t="shared" si="139"/>
        <v>1.4177390721183429E-2</v>
      </c>
      <c r="JI72" s="86">
        <f t="shared" si="140"/>
        <v>1.2869156248459293E-2</v>
      </c>
      <c r="JJ72" s="86">
        <f t="shared" si="141"/>
        <v>2.3348049507978381E-2</v>
      </c>
      <c r="JK72" s="86">
        <f t="shared" si="142"/>
        <v>4.0909368023994933E-2</v>
      </c>
      <c r="JL72" s="86">
        <f t="shared" si="143"/>
        <v>6.6619061265355438E-3</v>
      </c>
      <c r="JM72" s="86">
        <f t="shared" si="144"/>
        <v>2.0572221593400915E-3</v>
      </c>
    </row>
    <row r="73" spans="2:273" x14ac:dyDescent="0.25">
      <c r="B73" s="2">
        <v>46</v>
      </c>
      <c r="C73" s="37">
        <v>96.34</v>
      </c>
      <c r="D73" s="37">
        <v>107.068</v>
      </c>
      <c r="E73" s="37">
        <v>108.42400000000001</v>
      </c>
      <c r="F73" s="37">
        <v>108.712</v>
      </c>
      <c r="G73" s="37">
        <v>106.217</v>
      </c>
      <c r="H73" s="37">
        <v>103.31100000000001</v>
      </c>
      <c r="I73" s="37">
        <v>102.902</v>
      </c>
      <c r="J73" s="37">
        <v>110.08199999999999</v>
      </c>
      <c r="K73" s="37">
        <v>104.52500000000001</v>
      </c>
      <c r="L73" s="37">
        <v>100.295</v>
      </c>
      <c r="M73" s="37">
        <v>99.557000000000002</v>
      </c>
      <c r="N73" s="37">
        <v>101.483</v>
      </c>
      <c r="O73" s="37">
        <v>111.069</v>
      </c>
      <c r="P73" s="37">
        <v>87.804000000000002</v>
      </c>
      <c r="Q73" s="37">
        <v>82.266999999999996</v>
      </c>
      <c r="S73" s="4">
        <f t="shared" si="8"/>
        <v>98.302928707442959</v>
      </c>
      <c r="T73" s="4">
        <f t="shared" si="9"/>
        <v>106.71404122069536</v>
      </c>
      <c r="U73" s="4">
        <f t="shared" si="10"/>
        <v>108.13515003010086</v>
      </c>
      <c r="V73" s="4">
        <f t="shared" si="11"/>
        <v>109.95317770990523</v>
      </c>
      <c r="W73" s="4">
        <f t="shared" si="12"/>
        <v>107.1528212848683</v>
      </c>
      <c r="X73" s="4">
        <f t="shared" si="13"/>
        <v>103.35611598675514</v>
      </c>
      <c r="Y73" s="4">
        <f t="shared" si="14"/>
        <v>101.32812213437209</v>
      </c>
      <c r="Z73" s="4">
        <f t="shared" si="15"/>
        <v>108.75395705645626</v>
      </c>
      <c r="AA73" s="4">
        <f t="shared" si="16"/>
        <v>102.32254020052751</v>
      </c>
      <c r="AB73" s="4">
        <f t="shared" si="17"/>
        <v>97.967436678032698</v>
      </c>
      <c r="AC73" s="4">
        <f t="shared" si="18"/>
        <v>98.40572243811387</v>
      </c>
      <c r="AD73" s="4">
        <f t="shared" si="19"/>
        <v>104.01500092956856</v>
      </c>
      <c r="AE73" s="4">
        <f t="shared" si="20"/>
        <v>111.00922700171945</v>
      </c>
      <c r="AF73" s="4">
        <f t="shared" si="21"/>
        <v>87.46336911056332</v>
      </c>
      <c r="AG73" s="4">
        <f t="shared" si="22"/>
        <v>81.117566073989266</v>
      </c>
      <c r="AI73" s="4">
        <f t="shared" si="23"/>
        <v>-1.9629287074429556</v>
      </c>
      <c r="AJ73" s="4">
        <f t="shared" si="24"/>
        <v>0.35395877930463371</v>
      </c>
      <c r="AK73" s="4">
        <f t="shared" si="25"/>
        <v>0.28884996989914669</v>
      </c>
      <c r="AL73" s="4">
        <f t="shared" si="26"/>
        <v>-1.2411777099052301</v>
      </c>
      <c r="AM73" s="4">
        <f t="shared" si="27"/>
        <v>-0.93582128486829674</v>
      </c>
      <c r="AN73" s="4">
        <f t="shared" si="28"/>
        <v>-4.5115986755135395E-2</v>
      </c>
      <c r="AO73" s="4">
        <f t="shared" si="29"/>
        <v>1.5738778656279067</v>
      </c>
      <c r="AP73" s="4">
        <f t="shared" si="30"/>
        <v>1.3280429435437355</v>
      </c>
      <c r="AQ73" s="4">
        <f t="shared" si="31"/>
        <v>2.2024597994724928</v>
      </c>
      <c r="AR73" s="4">
        <f t="shared" si="32"/>
        <v>2.327563321967304</v>
      </c>
      <c r="AS73" s="4">
        <f t="shared" si="33"/>
        <v>1.1512775618861326</v>
      </c>
      <c r="AT73" s="4">
        <f t="shared" si="34"/>
        <v>-2.5320009295685537</v>
      </c>
      <c r="AU73" s="4">
        <f t="shared" si="35"/>
        <v>5.9772998280550382E-2</v>
      </c>
      <c r="AV73" s="4">
        <f t="shared" si="220"/>
        <v>0.34063088943668163</v>
      </c>
      <c r="AW73" s="4">
        <f t="shared" si="220"/>
        <v>1.1494339260107296</v>
      </c>
      <c r="AY73" s="2">
        <f t="shared" si="96"/>
        <v>82.920627287245892</v>
      </c>
      <c r="AZ73" s="2">
        <f t="shared" si="147"/>
        <v>86.205490874499091</v>
      </c>
      <c r="BA73" s="2">
        <f t="shared" si="148"/>
        <v>85.187196683400686</v>
      </c>
      <c r="BB73" s="2">
        <f t="shared" si="149"/>
        <v>85.630646289046723</v>
      </c>
      <c r="BC73" s="2">
        <f t="shared" si="150"/>
        <v>85.747418104274175</v>
      </c>
      <c r="BD73" s="2">
        <f t="shared" si="151"/>
        <v>86.436782427063918</v>
      </c>
      <c r="BE73" s="2">
        <f t="shared" si="152"/>
        <v>87.513738658757802</v>
      </c>
      <c r="BF73" s="2">
        <f t="shared" si="153"/>
        <v>90.669189512972665</v>
      </c>
      <c r="BG73" s="2">
        <f t="shared" si="154"/>
        <v>86.888954362425821</v>
      </c>
      <c r="BH73" s="2">
        <f t="shared" si="155"/>
        <v>85.998648883133171</v>
      </c>
      <c r="BI73" s="2">
        <f t="shared" si="156"/>
        <v>87.26474921130378</v>
      </c>
      <c r="BJ73" s="2">
        <f t="shared" si="157"/>
        <v>86.121250175942677</v>
      </c>
      <c r="BK73" s="2">
        <f t="shared" si="158"/>
        <v>85.526661491249342</v>
      </c>
      <c r="BL73" s="2">
        <f t="shared" si="159"/>
        <v>80.888404225574845</v>
      </c>
      <c r="BM73" s="2">
        <f t="shared" si="160"/>
        <v>78.982326462253781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>
        <f t="shared" si="51"/>
        <v>87.804000000000002</v>
      </c>
      <c r="CC73" s="2">
        <f t="shared" si="52"/>
        <v>82.266999999999996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88.317844910903034</v>
      </c>
      <c r="DL73" s="2">
        <f t="shared" si="221"/>
        <v>91.591128784809456</v>
      </c>
      <c r="DM73" s="2">
        <f t="shared" si="221"/>
        <v>91.596353780082623</v>
      </c>
      <c r="DN73" s="2">
        <f t="shared" si="221"/>
        <v>91.128686411149829</v>
      </c>
      <c r="DO73" s="2">
        <f t="shared" si="221"/>
        <v>91.562838559814182</v>
      </c>
      <c r="DP73" s="2">
        <f t="shared" si="221"/>
        <v>92.173995469646627</v>
      </c>
      <c r="DQ73" s="2">
        <f t="shared" si="221"/>
        <v>93.635029386892157</v>
      </c>
      <c r="DR73" s="2">
        <f t="shared" si="221"/>
        <v>97.402360918151615</v>
      </c>
      <c r="DS73" s="2">
        <f t="shared" si="221"/>
        <v>94.410807258632829</v>
      </c>
      <c r="DT73" s="2">
        <f t="shared" si="221"/>
        <v>91.67575309574147</v>
      </c>
      <c r="DU73" s="2">
        <f t="shared" si="221"/>
        <v>91.999917942900353</v>
      </c>
      <c r="DV73" s="2">
        <f t="shared" si="221"/>
        <v>90.584126094835398</v>
      </c>
      <c r="DW73" s="2">
        <f t="shared" si="221"/>
        <v>87.623889493433396</v>
      </c>
      <c r="DX73" s="2">
        <f t="shared" si="221"/>
        <v>85.879096341463409</v>
      </c>
      <c r="DY73" s="2">
        <f t="shared" si="221"/>
        <v>81.490947947214067</v>
      </c>
      <c r="EA73" s="2">
        <f t="shared" si="71"/>
        <v>78.719438105091669</v>
      </c>
      <c r="EB73" s="2">
        <f t="shared" si="72"/>
        <v>82.480211011969544</v>
      </c>
      <c r="EC73" s="2">
        <f t="shared" si="73"/>
        <v>80.885258692283855</v>
      </c>
      <c r="ED73" s="2">
        <f t="shared" si="74"/>
        <v>82.106497981877183</v>
      </c>
      <c r="EE73" s="2">
        <f t="shared" si="75"/>
        <v>81.81916529818497</v>
      </c>
      <c r="EF73" s="2">
        <f t="shared" si="76"/>
        <v>82.01407881417208</v>
      </c>
      <c r="EG73" s="2">
        <f t="shared" si="77"/>
        <v>82.449502588235291</v>
      </c>
      <c r="EH73" s="2">
        <f t="shared" si="78"/>
        <v>85.63715851320508</v>
      </c>
      <c r="EI73" s="2">
        <f t="shared" si="79"/>
        <v>80.847248068688188</v>
      </c>
      <c r="EJ73" s="2">
        <f t="shared" si="80"/>
        <v>80.996838482267265</v>
      </c>
      <c r="EK73" s="2">
        <f t="shared" si="81"/>
        <v>82.985319900763884</v>
      </c>
      <c r="EL73" s="2">
        <f t="shared" si="82"/>
        <v>82.758301319346245</v>
      </c>
      <c r="EM73" s="2">
        <f t="shared" si="83"/>
        <v>84.237893943266045</v>
      </c>
      <c r="EN73" s="2">
        <f t="shared" si="84"/>
        <v>75.636898489425988</v>
      </c>
      <c r="EO73" s="2">
        <f t="shared" si="85"/>
        <v>75.838150003646163</v>
      </c>
      <c r="EQ73" s="2">
        <f t="shared" si="86"/>
        <v>78.104062356676934</v>
      </c>
      <c r="ER73" s="2">
        <f t="shared" si="222"/>
        <v>81.817790932750682</v>
      </c>
      <c r="ES73" s="2">
        <f t="shared" si="222"/>
        <v>80.92435291301102</v>
      </c>
      <c r="ET73" s="2">
        <f t="shared" si="222"/>
        <v>81.715324541717649</v>
      </c>
      <c r="EU73" s="2">
        <f t="shared" si="222"/>
        <v>80.702522119892308</v>
      </c>
      <c r="EV73" s="2">
        <f t="shared" si="222"/>
        <v>80.846700819672137</v>
      </c>
      <c r="EW73" s="2">
        <f t="shared" si="222"/>
        <v>81.82231079343876</v>
      </c>
      <c r="EX73" s="2">
        <f t="shared" si="222"/>
        <v>84.080107299787414</v>
      </c>
      <c r="EY73" s="2">
        <f t="shared" si="222"/>
        <v>81.70180956181602</v>
      </c>
      <c r="EZ73" s="2">
        <f t="shared" si="222"/>
        <v>80.602648959116181</v>
      </c>
      <c r="FA73" s="2">
        <f t="shared" si="222"/>
        <v>82.225173308548506</v>
      </c>
      <c r="FB73" s="2">
        <f t="shared" si="222"/>
        <v>82.713289195651001</v>
      </c>
      <c r="FC73" s="2">
        <f t="shared" si="222"/>
        <v>83.979830639130398</v>
      </c>
      <c r="FD73" s="2">
        <f t="shared" si="222"/>
        <v>82.922007908847192</v>
      </c>
      <c r="FE73" s="2">
        <f t="shared" si="222"/>
        <v>86.127133131215743</v>
      </c>
      <c r="FG73" s="2">
        <f t="shared" si="88"/>
        <v>0.56229999522062091</v>
      </c>
      <c r="FH73" s="2">
        <f t="shared" si="223"/>
        <v>0.59111460442977015</v>
      </c>
      <c r="FI73" s="2">
        <f t="shared" si="223"/>
        <v>0.59836640428201349</v>
      </c>
      <c r="FJ73" s="2">
        <f t="shared" si="223"/>
        <v>0.60938840801023264</v>
      </c>
      <c r="FK73" s="2">
        <f t="shared" si="223"/>
        <v>0.59683433003439967</v>
      </c>
      <c r="FL73" s="2">
        <f t="shared" si="223"/>
        <v>0.56468374010285383</v>
      </c>
      <c r="FM73" s="2">
        <f t="shared" si="223"/>
        <v>0.54724703912876416</v>
      </c>
      <c r="FN73" s="2">
        <f t="shared" si="223"/>
        <v>0.57228427714857266</v>
      </c>
      <c r="FO73" s="2">
        <f t="shared" si="223"/>
        <v>0.55456832217972629</v>
      </c>
      <c r="FP73" s="2">
        <f t="shared" si="223"/>
        <v>0.53161556534652876</v>
      </c>
      <c r="FQ73" s="2">
        <f t="shared" si="223"/>
        <v>0.52527276279055313</v>
      </c>
      <c r="FR73" s="2">
        <f t="shared" si="223"/>
        <v>0.57027516461898453</v>
      </c>
      <c r="FS73" s="2">
        <f t="shared" si="223"/>
        <v>0.61937869346815289</v>
      </c>
      <c r="FT73" s="2">
        <f t="shared" si="223"/>
        <v>0.487299409925953</v>
      </c>
      <c r="FU73" s="2">
        <f t="shared" si="223"/>
        <v>0.44385104028874262</v>
      </c>
      <c r="FW73" s="2">
        <f t="shared" si="112"/>
        <v>5.4475048638738236E-5</v>
      </c>
      <c r="FX73" s="2">
        <f t="shared" si="164"/>
        <v>6.2430211914781252E-5</v>
      </c>
      <c r="FY73" s="2">
        <f t="shared" si="165"/>
        <v>6.0288372612047631E-5</v>
      </c>
      <c r="FZ73" s="2">
        <f t="shared" si="166"/>
        <v>5.8997922489295514E-5</v>
      </c>
      <c r="GA73" s="2">
        <f t="shared" si="167"/>
        <v>5.5301785420765851E-5</v>
      </c>
      <c r="GB73" s="2">
        <f t="shared" si="168"/>
        <v>6.2795800843563012E-5</v>
      </c>
      <c r="GC73" s="2">
        <f t="shared" si="169"/>
        <v>7.0642623695555955E-5</v>
      </c>
      <c r="GD73" s="2">
        <f t="shared" si="170"/>
        <v>8.416637573758252E-5</v>
      </c>
      <c r="GE73" s="2">
        <f t="shared" si="171"/>
        <v>7.8831712583246131E-5</v>
      </c>
      <c r="GF73" s="2">
        <f t="shared" si="172"/>
        <v>6.8452044792136947E-5</v>
      </c>
      <c r="GG73" s="2">
        <f t="shared" si="173"/>
        <v>6.0399609360953687E-5</v>
      </c>
      <c r="GH73" s="2">
        <f t="shared" si="174"/>
        <v>5.3469401536817636E-5</v>
      </c>
      <c r="GI73" s="2">
        <f t="shared" si="175"/>
        <v>5.6196414534159361E-5</v>
      </c>
      <c r="GJ73" s="2">
        <f t="shared" si="176"/>
        <v>4.4591472198359455E-5</v>
      </c>
      <c r="GK73" s="2">
        <f t="shared" si="177"/>
        <v>3.68124653036286E-5</v>
      </c>
      <c r="GM73" s="86">
        <f t="shared" si="113"/>
        <v>2.9209595174986364E-2</v>
      </c>
      <c r="GN73" s="86">
        <f t="shared" si="178"/>
        <v>3.8719121820912451E-2</v>
      </c>
      <c r="GO73" s="86">
        <f t="shared" si="179"/>
        <v>4.4300435766745951E-2</v>
      </c>
      <c r="GP73" s="86">
        <f t="shared" si="180"/>
        <v>4.8822211156262202E-2</v>
      </c>
      <c r="GQ73" s="86">
        <f t="shared" si="181"/>
        <v>4.1107061362233924E-2</v>
      </c>
      <c r="GR73" s="86">
        <f t="shared" si="182"/>
        <v>3.0391385314376115E-2</v>
      </c>
      <c r="GS73" s="86">
        <f t="shared" si="183"/>
        <v>2.4349547184943678E-2</v>
      </c>
      <c r="GT73" s="86">
        <f t="shared" si="184"/>
        <v>3.4202051767449435E-2</v>
      </c>
      <c r="GU73" s="86">
        <f t="shared" si="185"/>
        <v>2.715391984390704E-2</v>
      </c>
      <c r="GV73" s="86">
        <f t="shared" si="186"/>
        <v>1.9983205437974057E-2</v>
      </c>
      <c r="GW73" s="86">
        <f t="shared" si="187"/>
        <v>1.8315903319046881E-2</v>
      </c>
      <c r="GX73" s="86">
        <f t="shared" si="188"/>
        <v>3.1115527231629195E-2</v>
      </c>
      <c r="GY73" s="86">
        <f t="shared" si="189"/>
        <v>5.2602049004585552E-2</v>
      </c>
      <c r="GZ73" s="86">
        <f t="shared" si="190"/>
        <v>9.999860045012722E-3</v>
      </c>
      <c r="HA73" s="86">
        <f t="shared" si="191"/>
        <v>3.5780275706712708E-3</v>
      </c>
      <c r="HC73" s="86">
        <f t="shared" si="145"/>
        <v>2.2722651696021785E-9</v>
      </c>
      <c r="HD73" s="86">
        <f t="shared" si="192"/>
        <v>3.9728402497779398E-8</v>
      </c>
      <c r="HE73" s="86">
        <f t="shared" si="193"/>
        <v>4.3907549024109175E-8</v>
      </c>
      <c r="HF73" s="86">
        <f t="shared" si="194"/>
        <v>2.9256732432676631E-8</v>
      </c>
      <c r="HG73" s="86">
        <f t="shared" si="195"/>
        <v>2.8747066529212584E-8</v>
      </c>
      <c r="HH73" s="86">
        <f t="shared" si="196"/>
        <v>6.0615246183829955E-8</v>
      </c>
      <c r="HI73" s="86">
        <f t="shared" si="197"/>
        <v>3.2726284240591645E-8</v>
      </c>
      <c r="HJ73" s="86">
        <f t="shared" si="198"/>
        <v>4.3227874342661701E-8</v>
      </c>
      <c r="HK73" s="86">
        <f t="shared" si="199"/>
        <v>1.9758553667088631E-8</v>
      </c>
      <c r="HL73" s="86">
        <f t="shared" si="200"/>
        <v>9.4946737952158126E-9</v>
      </c>
      <c r="HM73" s="86">
        <f t="shared" si="201"/>
        <v>1.0272128899569329E-8</v>
      </c>
      <c r="HN73" s="86">
        <f t="shared" si="202"/>
        <v>4.4445133520113538E-8</v>
      </c>
      <c r="HO73" s="86">
        <f t="shared" si="203"/>
        <v>5.7255535303491661E-8</v>
      </c>
      <c r="HP73" s="86">
        <f t="shared" si="204"/>
        <v>1.5394781391370288E-12</v>
      </c>
      <c r="HQ73" s="86">
        <f t="shared" si="205"/>
        <v>8.8078211412573198E-15</v>
      </c>
      <c r="HS73" s="86">
        <f t="shared" si="114"/>
        <v>4.8462671757974824E-34</v>
      </c>
      <c r="HT73" s="86">
        <f t="shared" si="206"/>
        <v>9.7542838038516488E-28</v>
      </c>
      <c r="HU73" s="86">
        <f t="shared" si="207"/>
        <v>4.3269964941657113E-29</v>
      </c>
      <c r="HV73" s="86">
        <f t="shared" si="208"/>
        <v>1.0915756230721155E-29</v>
      </c>
      <c r="HW73" s="86">
        <f t="shared" si="209"/>
        <v>2.1997450743364774E-29</v>
      </c>
      <c r="HX73" s="86">
        <f t="shared" si="210"/>
        <v>8.960043024405067E-29</v>
      </c>
      <c r="HY73" s="86">
        <f t="shared" si="211"/>
        <v>8.8355879120631077E-30</v>
      </c>
      <c r="HZ73" s="86">
        <f t="shared" si="212"/>
        <v>3.5293338870121899E-30</v>
      </c>
      <c r="IA73" s="86">
        <f t="shared" si="213"/>
        <v>2.8015984410833331E-31</v>
      </c>
      <c r="IB73" s="86">
        <f t="shared" si="214"/>
        <v>1.8498643831716064E-32</v>
      </c>
      <c r="IC73" s="86">
        <f t="shared" si="215"/>
        <v>2.7589531488732935E-32</v>
      </c>
      <c r="ID73" s="86">
        <f t="shared" si="216"/>
        <v>1.6842439811979202E-28</v>
      </c>
      <c r="IE73" s="86">
        <f t="shared" si="217"/>
        <v>1.3862991070713099E-28</v>
      </c>
      <c r="IF73" s="86">
        <f t="shared" si="218"/>
        <v>1.2865738844389506E-17</v>
      </c>
      <c r="IG73" s="86">
        <f t="shared" si="219"/>
        <v>1.8633935647334283E-20</v>
      </c>
      <c r="II73" s="86">
        <f t="shared" si="115"/>
        <v>1.0838252316674818E-194</v>
      </c>
      <c r="IJ73" s="86">
        <f t="shared" si="116"/>
        <v>2.7966458082062515E-153</v>
      </c>
      <c r="IK73" s="86">
        <f t="shared" si="117"/>
        <v>5.3415753625116282E-166</v>
      </c>
      <c r="IL73" s="86">
        <f t="shared" si="118"/>
        <v>8.3731960313052861E-172</v>
      </c>
      <c r="IM73" s="86">
        <f t="shared" si="119"/>
        <v>1.4019256847749831E-168</v>
      </c>
      <c r="IN73" s="86">
        <f t="shared" si="120"/>
        <v>2.2233716423409868E-162</v>
      </c>
      <c r="IO73" s="86">
        <f t="shared" si="121"/>
        <v>9.7306879948729674E-166</v>
      </c>
      <c r="IP73" s="86">
        <f t="shared" si="122"/>
        <v>6.8362820691399099E-172</v>
      </c>
      <c r="IQ73" s="86">
        <f t="shared" si="123"/>
        <v>2.8695693254963993E-177</v>
      </c>
      <c r="IR73" s="86">
        <f t="shared" si="124"/>
        <v>1.5212785076305585E-182</v>
      </c>
      <c r="IS73" s="86">
        <f t="shared" si="125"/>
        <v>5.0301244531335738E-182</v>
      </c>
      <c r="IT73" s="86">
        <f t="shared" si="126"/>
        <v>1.9935858404843651E-159</v>
      </c>
      <c r="IU73" s="86">
        <f t="shared" si="127"/>
        <v>1.4688113349493418E-162</v>
      </c>
      <c r="IV73" s="86">
        <f t="shared" si="128"/>
        <v>8.402511246303387E-121</v>
      </c>
      <c r="IW73" s="86">
        <f t="shared" si="129"/>
        <v>6.6991397113564717E-109</v>
      </c>
      <c r="IY73" s="86">
        <f t="shared" si="130"/>
        <v>2.9209597447251535E-2</v>
      </c>
      <c r="IZ73" s="86">
        <f t="shared" si="131"/>
        <v>3.871916154931495E-2</v>
      </c>
      <c r="JA73" s="86">
        <f t="shared" si="132"/>
        <v>4.4300479674294978E-2</v>
      </c>
      <c r="JB73" s="86">
        <f t="shared" si="133"/>
        <v>4.8822240412994634E-2</v>
      </c>
      <c r="JC73" s="86">
        <f t="shared" si="134"/>
        <v>4.110709010930045E-2</v>
      </c>
      <c r="JD73" s="86">
        <f t="shared" si="135"/>
        <v>3.0391445929622299E-2</v>
      </c>
      <c r="JE73" s="86">
        <f t="shared" si="136"/>
        <v>2.4349579911227919E-2</v>
      </c>
      <c r="JF73" s="86">
        <f t="shared" si="137"/>
        <v>3.4202094995323777E-2</v>
      </c>
      <c r="JG73" s="86">
        <f t="shared" si="138"/>
        <v>2.7153939602460708E-2</v>
      </c>
      <c r="JH73" s="86">
        <f t="shared" si="139"/>
        <v>1.998321493264785E-2</v>
      </c>
      <c r="JI73" s="86">
        <f t="shared" si="140"/>
        <v>1.8315913591175782E-2</v>
      </c>
      <c r="JJ73" s="86">
        <f t="shared" si="141"/>
        <v>3.1115571676762717E-2</v>
      </c>
      <c r="JK73" s="86">
        <f t="shared" si="142"/>
        <v>5.2602106260120858E-2</v>
      </c>
      <c r="JL73" s="86">
        <f t="shared" si="143"/>
        <v>9.9998600465522128E-3</v>
      </c>
      <c r="JM73" s="86">
        <f t="shared" si="144"/>
        <v>3.5780275706800784E-3</v>
      </c>
    </row>
    <row r="74" spans="2:273" x14ac:dyDescent="0.25">
      <c r="B74" s="2">
        <v>47</v>
      </c>
      <c r="C74" s="37">
        <v>100.745</v>
      </c>
      <c r="D74" s="37">
        <v>111.64400000000001</v>
      </c>
      <c r="E74" s="37">
        <v>112.254</v>
      </c>
      <c r="F74" s="37">
        <v>114</v>
      </c>
      <c r="G74" s="37">
        <v>111</v>
      </c>
      <c r="H74" s="37">
        <v>106.902</v>
      </c>
      <c r="I74" s="37">
        <v>105.672</v>
      </c>
      <c r="J74" s="37">
        <v>113.23</v>
      </c>
      <c r="K74" s="37">
        <v>106.459</v>
      </c>
      <c r="L74" s="37">
        <v>102.59</v>
      </c>
      <c r="M74" s="37">
        <v>101.65600000000001</v>
      </c>
      <c r="N74" s="37">
        <v>105.828</v>
      </c>
      <c r="O74" s="37">
        <v>115.776</v>
      </c>
      <c r="P74" s="37">
        <v>88.825999999999993</v>
      </c>
      <c r="Q74" s="37">
        <v>83.022000000000006</v>
      </c>
      <c r="S74" s="4">
        <f t="shared" si="8"/>
        <v>102.46265271574451</v>
      </c>
      <c r="T74" s="4">
        <f t="shared" si="9"/>
        <v>111.50960436145347</v>
      </c>
      <c r="U74" s="4">
        <f t="shared" si="10"/>
        <v>113.59115174808173</v>
      </c>
      <c r="V74" s="4">
        <f t="shared" si="11"/>
        <v>115.44911278854825</v>
      </c>
      <c r="W74" s="4">
        <f t="shared" si="12"/>
        <v>112.04821538649226</v>
      </c>
      <c r="X74" s="4">
        <f t="shared" si="13"/>
        <v>107.94525663566068</v>
      </c>
      <c r="Y74" s="4">
        <f t="shared" si="14"/>
        <v>105.26159689373753</v>
      </c>
      <c r="Z74" s="4">
        <f t="shared" si="15"/>
        <v>113.5892549364095</v>
      </c>
      <c r="AA74" s="4">
        <f t="shared" si="16"/>
        <v>106.67640403927476</v>
      </c>
      <c r="AB74" s="4">
        <f t="shared" si="17"/>
        <v>101.71110899351135</v>
      </c>
      <c r="AC74" s="4">
        <f t="shared" si="18"/>
        <v>102.04899646609127</v>
      </c>
      <c r="AD74" s="4">
        <f t="shared" si="19"/>
        <v>108.58745775564915</v>
      </c>
      <c r="AE74" s="4">
        <f t="shared" si="20"/>
        <v>116.56475284232161</v>
      </c>
      <c r="AF74" s="4">
        <f t="shared" si="21"/>
        <v>90.019553276734641</v>
      </c>
      <c r="AG74" s="4">
        <f t="shared" si="22"/>
        <v>82.362015274214372</v>
      </c>
      <c r="AI74" s="4">
        <f t="shared" si="23"/>
        <v>-1.7176527157445065</v>
      </c>
      <c r="AJ74" s="4">
        <f t="shared" si="24"/>
        <v>0.13439563854653613</v>
      </c>
      <c r="AK74" s="4">
        <f t="shared" si="25"/>
        <v>-1.3371517480817232</v>
      </c>
      <c r="AL74" s="4">
        <f t="shared" si="26"/>
        <v>-1.4491127885482484</v>
      </c>
      <c r="AM74" s="4">
        <f t="shared" si="27"/>
        <v>-1.0482153864922594</v>
      </c>
      <c r="AN74" s="4">
        <f t="shared" si="28"/>
        <v>-1.0432566356606827</v>
      </c>
      <c r="AO74" s="4">
        <f t="shared" si="29"/>
        <v>0.41040310626246423</v>
      </c>
      <c r="AP74" s="4">
        <f t="shared" si="30"/>
        <v>-0.35925493640949924</v>
      </c>
      <c r="AQ74" s="4">
        <f t="shared" si="31"/>
        <v>-0.21740403927475427</v>
      </c>
      <c r="AR74" s="4">
        <f t="shared" si="32"/>
        <v>0.87889100648865792</v>
      </c>
      <c r="AS74" s="4">
        <f t="shared" si="33"/>
        <v>-0.39299646609126171</v>
      </c>
      <c r="AT74" s="4">
        <f t="shared" si="34"/>
        <v>-2.7594577556491515</v>
      </c>
      <c r="AU74" s="4">
        <f t="shared" si="35"/>
        <v>-0.78875284232161391</v>
      </c>
      <c r="AV74" s="4">
        <f t="shared" si="220"/>
        <v>-1.1935532767346473</v>
      </c>
      <c r="AW74" s="4">
        <f t="shared" si="220"/>
        <v>0.65998472578563394</v>
      </c>
      <c r="AY74" s="2">
        <f t="shared" si="96"/>
        <v>82.728077820984481</v>
      </c>
      <c r="AZ74" s="2">
        <f t="shared" si="147"/>
        <v>86.012035952848805</v>
      </c>
      <c r="BA74" s="2">
        <f t="shared" si="148"/>
        <v>84.975265886240607</v>
      </c>
      <c r="BB74" s="2">
        <f t="shared" si="149"/>
        <v>85.437983001710577</v>
      </c>
      <c r="BC74" s="2">
        <f t="shared" si="150"/>
        <v>85.54450820924724</v>
      </c>
      <c r="BD74" s="2">
        <f t="shared" si="151"/>
        <v>86.226185254731604</v>
      </c>
      <c r="BE74" s="2">
        <f t="shared" si="152"/>
        <v>87.264381395424209</v>
      </c>
      <c r="BF74" s="2">
        <f t="shared" si="153"/>
        <v>90.396124411282727</v>
      </c>
      <c r="BG74" s="2">
        <f t="shared" si="154"/>
        <v>86.610762767373814</v>
      </c>
      <c r="BH74" s="2">
        <f t="shared" si="155"/>
        <v>85.789336220688725</v>
      </c>
      <c r="BI74" s="2">
        <f t="shared" si="156"/>
        <v>87.096778923761988</v>
      </c>
      <c r="BJ74" s="2">
        <f t="shared" si="157"/>
        <v>85.945380883969548</v>
      </c>
      <c r="BK74" s="2">
        <f t="shared" si="158"/>
        <v>85.4299432372501</v>
      </c>
      <c r="BL74" s="2">
        <f t="shared" si="159"/>
        <v>80.739385933789535</v>
      </c>
      <c r="BM74" s="2">
        <f t="shared" si="160"/>
        <v>78.921122464121893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83.022000000000006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88.499362428269393</v>
      </c>
      <c r="DL74" s="2">
        <f t="shared" si="221"/>
        <v>91.780793965913091</v>
      </c>
      <c r="DM74" s="2">
        <f t="shared" si="221"/>
        <v>91.809011911514432</v>
      </c>
      <c r="DN74" s="2">
        <f t="shared" si="221"/>
        <v>91.32834320557491</v>
      </c>
      <c r="DO74" s="2">
        <f t="shared" si="221"/>
        <v>91.781082462253195</v>
      </c>
      <c r="DP74" s="2">
        <f t="shared" si="221"/>
        <v>92.384827846572023</v>
      </c>
      <c r="DQ74" s="2">
        <f t="shared" si="221"/>
        <v>93.796399788583486</v>
      </c>
      <c r="DR74" s="2">
        <f t="shared" si="221"/>
        <v>97.579203261854431</v>
      </c>
      <c r="DS74" s="2">
        <f t="shared" si="221"/>
        <v>94.595626849894273</v>
      </c>
      <c r="DT74" s="2">
        <f t="shared" si="221"/>
        <v>91.886140742977943</v>
      </c>
      <c r="DU74" s="2">
        <f t="shared" si="221"/>
        <v>92.243075142479</v>
      </c>
      <c r="DV74" s="2">
        <f t="shared" si="221"/>
        <v>90.752466022349751</v>
      </c>
      <c r="DW74" s="2">
        <f t="shared" si="221"/>
        <v>87.801742870544089</v>
      </c>
      <c r="DX74" s="2">
        <f t="shared" si="221"/>
        <v>86.068603846153835</v>
      </c>
      <c r="DY74" s="2">
        <f t="shared" si="221"/>
        <v>81.621215909090893</v>
      </c>
      <c r="EA74" s="2">
        <f t="shared" si="71"/>
        <v>78.63099822100709</v>
      </c>
      <c r="EB74" s="2">
        <f t="shared" si="72"/>
        <v>82.372855875952126</v>
      </c>
      <c r="EC74" s="2">
        <f t="shared" si="73"/>
        <v>80.791936213201126</v>
      </c>
      <c r="ED74" s="2">
        <f t="shared" si="74"/>
        <v>81.994580303707338</v>
      </c>
      <c r="EE74" s="2">
        <f t="shared" si="75"/>
        <v>81.702452355229042</v>
      </c>
      <c r="EF74" s="2">
        <f t="shared" si="76"/>
        <v>81.896352711496746</v>
      </c>
      <c r="EG74" s="2">
        <f t="shared" si="77"/>
        <v>82.335845882352928</v>
      </c>
      <c r="EH74" s="2">
        <f t="shared" si="78"/>
        <v>85.500219641343335</v>
      </c>
      <c r="EI74" s="2">
        <f t="shared" si="79"/>
        <v>80.761476009129439</v>
      </c>
      <c r="EJ74" s="2">
        <f t="shared" si="80"/>
        <v>80.890393248959242</v>
      </c>
      <c r="EK74" s="2">
        <f t="shared" si="81"/>
        <v>82.855031554221696</v>
      </c>
      <c r="EL74" s="2">
        <f t="shared" si="82"/>
        <v>82.641782594296572</v>
      </c>
      <c r="EM74" s="2">
        <f t="shared" si="83"/>
        <v>84.100692665474071</v>
      </c>
      <c r="EN74" s="2">
        <f t="shared" si="84"/>
        <v>75.625042296072522</v>
      </c>
      <c r="EO74" s="2">
        <f t="shared" si="85"/>
        <v>75.834694304674386</v>
      </c>
      <c r="EQ74" s="2">
        <f t="shared" si="86"/>
        <v>78.024912708533307</v>
      </c>
      <c r="ER74" s="2">
        <f t="shared" si="222"/>
        <v>81.720962310108618</v>
      </c>
      <c r="ES74" s="2">
        <f t="shared" si="222"/>
        <v>80.830366460589488</v>
      </c>
      <c r="ET74" s="2">
        <f t="shared" si="222"/>
        <v>81.609635198347533</v>
      </c>
      <c r="EU74" s="2">
        <f t="shared" si="222"/>
        <v>80.603595831211081</v>
      </c>
      <c r="EV74" s="2">
        <f t="shared" si="222"/>
        <v>80.747913211186116</v>
      </c>
      <c r="EW74" s="2">
        <f t="shared" si="222"/>
        <v>81.718964373177627</v>
      </c>
      <c r="EX74" s="2">
        <f t="shared" si="222"/>
        <v>83.969409686693524</v>
      </c>
      <c r="EY74" s="2">
        <f t="shared" si="222"/>
        <v>81.60181542917114</v>
      </c>
      <c r="EZ74" s="2">
        <f t="shared" si="222"/>
        <v>80.502671847286933</v>
      </c>
      <c r="FA74" s="2">
        <f t="shared" si="222"/>
        <v>82.10727616530275</v>
      </c>
      <c r="FB74" s="2">
        <f t="shared" si="222"/>
        <v>82.597432114688516</v>
      </c>
      <c r="FC74" s="2">
        <f t="shared" si="222"/>
        <v>83.846801151164826</v>
      </c>
      <c r="FD74" s="2">
        <f t="shared" si="222"/>
        <v>82.814326407506698</v>
      </c>
      <c r="FE74" s="2">
        <f t="shared" si="222"/>
        <v>85.980332542622278</v>
      </c>
      <c r="FG74" s="2">
        <f t="shared" si="88"/>
        <v>0.58482320720532599</v>
      </c>
      <c r="FH74" s="2">
        <f t="shared" si="223"/>
        <v>0.61317510105426742</v>
      </c>
      <c r="FI74" s="2">
        <f t="shared" si="223"/>
        <v>0.62028697567471591</v>
      </c>
      <c r="FJ74" s="2">
        <f t="shared" si="223"/>
        <v>0.63107830827301259</v>
      </c>
      <c r="FK74" s="2">
        <f t="shared" si="223"/>
        <v>0.61878524715676275</v>
      </c>
      <c r="FL74" s="2">
        <f t="shared" si="223"/>
        <v>0.58717434499232257</v>
      </c>
      <c r="FM74" s="2">
        <f t="shared" si="223"/>
        <v>0.56995243549845165</v>
      </c>
      <c r="FN74" s="2">
        <f t="shared" si="223"/>
        <v>0.59466407142750433</v>
      </c>
      <c r="FO74" s="2">
        <f t="shared" si="223"/>
        <v>0.57719023093711386</v>
      </c>
      <c r="FP74" s="2">
        <f t="shared" si="223"/>
        <v>0.55446666312705062</v>
      </c>
      <c r="FQ74" s="2">
        <f t="shared" si="223"/>
        <v>0.5481703029111501</v>
      </c>
      <c r="FR74" s="2">
        <f t="shared" si="223"/>
        <v>0.59268526269753452</v>
      </c>
      <c r="FS74" s="2">
        <f t="shared" si="223"/>
        <v>0.64084080399829313</v>
      </c>
      <c r="FT74" s="2">
        <f t="shared" si="223"/>
        <v>0.51032106193953197</v>
      </c>
      <c r="FU74" s="2">
        <f t="shared" si="223"/>
        <v>0.46668847838748539</v>
      </c>
      <c r="FW74" s="2">
        <f t="shared" si="112"/>
        <v>5.9730389143931792E-5</v>
      </c>
      <c r="FX74" s="2">
        <f t="shared" si="164"/>
        <v>6.8452953842457575E-5</v>
      </c>
      <c r="FY74" s="2">
        <f t="shared" si="165"/>
        <v>6.6104501552344581E-5</v>
      </c>
      <c r="FZ74" s="2">
        <f t="shared" si="166"/>
        <v>6.4689567413390582E-5</v>
      </c>
      <c r="GA74" s="2">
        <f t="shared" si="167"/>
        <v>6.0636878398657244E-5</v>
      </c>
      <c r="GB74" s="2">
        <f t="shared" si="168"/>
        <v>6.8853809288636552E-5</v>
      </c>
      <c r="GC74" s="2">
        <f t="shared" si="169"/>
        <v>7.7457568690564259E-5</v>
      </c>
      <c r="GD74" s="2">
        <f t="shared" si="170"/>
        <v>9.2285846463267929E-5</v>
      </c>
      <c r="GE74" s="2">
        <f t="shared" si="171"/>
        <v>8.6436596615039311E-5</v>
      </c>
      <c r="GF74" s="2">
        <f t="shared" si="172"/>
        <v>7.5055678918548813E-5</v>
      </c>
      <c r="GG74" s="2">
        <f t="shared" si="173"/>
        <v>6.6226468801968544E-5</v>
      </c>
      <c r="GH74" s="2">
        <f t="shared" si="174"/>
        <v>5.8627730507093502E-5</v>
      </c>
      <c r="GI74" s="2">
        <f t="shared" si="175"/>
        <v>6.1617809163084969E-5</v>
      </c>
      <c r="GJ74" s="2">
        <f t="shared" si="176"/>
        <v>4.8893366655038715E-5</v>
      </c>
      <c r="GK74" s="2">
        <f t="shared" si="177"/>
        <v>4.0363922195190186E-5</v>
      </c>
      <c r="GM74" s="86">
        <f t="shared" si="113"/>
        <v>3.9090993984531662E-2</v>
      </c>
      <c r="GN74" s="86">
        <f t="shared" si="178"/>
        <v>5.0113158420216457E-2</v>
      </c>
      <c r="GO74" s="86">
        <f t="shared" si="179"/>
        <v>5.7654247585033604E-2</v>
      </c>
      <c r="GP74" s="86">
        <f t="shared" si="180"/>
        <v>6.2827479718142051E-2</v>
      </c>
      <c r="GQ74" s="86">
        <f t="shared" si="181"/>
        <v>5.2987435220049194E-2</v>
      </c>
      <c r="GR74" s="86">
        <f t="shared" si="182"/>
        <v>4.0721856459248029E-2</v>
      </c>
      <c r="GS74" s="86">
        <f t="shared" si="183"/>
        <v>3.3100945761719971E-2</v>
      </c>
      <c r="GT74" s="86">
        <f t="shared" si="184"/>
        <v>4.5852481622566957E-2</v>
      </c>
      <c r="GU74" s="86">
        <f t="shared" si="185"/>
        <v>3.6877208213081082E-2</v>
      </c>
      <c r="GV74" s="86">
        <f t="shared" si="186"/>
        <v>2.7765139756034708E-2</v>
      </c>
      <c r="GW74" s="86">
        <f t="shared" si="187"/>
        <v>2.5683216804547451E-2</v>
      </c>
      <c r="GX74" s="86">
        <f t="shared" si="188"/>
        <v>4.1003662007656733E-2</v>
      </c>
      <c r="GY74" s="86">
        <f t="shared" si="189"/>
        <v>6.6966397612510192E-2</v>
      </c>
      <c r="GZ74" s="86">
        <f t="shared" si="190"/>
        <v>1.47532313504224E-2</v>
      </c>
      <c r="HA74" s="86">
        <f t="shared" si="191"/>
        <v>6.0608479512545962E-3</v>
      </c>
      <c r="HC74" s="86">
        <f t="shared" si="145"/>
        <v>5.5969554477255489E-9</v>
      </c>
      <c r="HD74" s="86">
        <f t="shared" si="192"/>
        <v>8.3925227675984935E-8</v>
      </c>
      <c r="HE74" s="86">
        <f t="shared" si="193"/>
        <v>9.5129811785756885E-8</v>
      </c>
      <c r="HF74" s="86">
        <f t="shared" si="194"/>
        <v>6.4761407952928531E-8</v>
      </c>
      <c r="HG74" s="86">
        <f t="shared" si="195"/>
        <v>6.2860973521246147E-8</v>
      </c>
      <c r="HH74" s="86">
        <f t="shared" si="196"/>
        <v>1.2963673105788402E-7</v>
      </c>
      <c r="HI74" s="86">
        <f t="shared" si="197"/>
        <v>7.2274348126724461E-8</v>
      </c>
      <c r="HJ74" s="86">
        <f t="shared" si="198"/>
        <v>9.7637439938510752E-8</v>
      </c>
      <c r="HK74" s="86">
        <f t="shared" si="199"/>
        <v>4.5830312765323736E-8</v>
      </c>
      <c r="HL74" s="86">
        <f t="shared" si="200"/>
        <v>2.2422585184551659E-8</v>
      </c>
      <c r="HM74" s="86">
        <f t="shared" si="201"/>
        <v>2.3920638020023422E-8</v>
      </c>
      <c r="HN74" s="86">
        <f t="shared" si="202"/>
        <v>9.3927516772009569E-8</v>
      </c>
      <c r="HO74" s="86">
        <f t="shared" si="203"/>
        <v>1.2162656883459506E-7</v>
      </c>
      <c r="HP74" s="86">
        <f t="shared" si="204"/>
        <v>5.5655196829202319E-12</v>
      </c>
      <c r="HQ74" s="86">
        <f t="shared" si="205"/>
        <v>4.2862702330044319E-14</v>
      </c>
      <c r="HS74" s="86">
        <f t="shared" si="114"/>
        <v>3.1108900499899436E-33</v>
      </c>
      <c r="HT74" s="86">
        <f t="shared" si="206"/>
        <v>4.3779273142914227E-27</v>
      </c>
      <c r="HU74" s="86">
        <f t="shared" si="207"/>
        <v>2.1364005124864665E-28</v>
      </c>
      <c r="HV74" s="86">
        <f t="shared" si="208"/>
        <v>5.618896935756018E-29</v>
      </c>
      <c r="HW74" s="86">
        <f t="shared" si="209"/>
        <v>1.0935060208340391E-28</v>
      </c>
      <c r="HX74" s="86">
        <f t="shared" si="210"/>
        <v>4.3359495378856265E-28</v>
      </c>
      <c r="HY74" s="86">
        <f t="shared" si="211"/>
        <v>4.5638105409073548E-29</v>
      </c>
      <c r="HZ74" s="86">
        <f t="shared" si="212"/>
        <v>1.9616911190198395E-29</v>
      </c>
      <c r="IA74" s="86">
        <f t="shared" si="213"/>
        <v>1.6330643261394141E-30</v>
      </c>
      <c r="IB74" s="86">
        <f t="shared" si="214"/>
        <v>1.1161826386429446E-31</v>
      </c>
      <c r="IC74" s="86">
        <f t="shared" si="215"/>
        <v>1.6146779727834486E-31</v>
      </c>
      <c r="ID74" s="86">
        <f t="shared" si="216"/>
        <v>7.7716295537452853E-28</v>
      </c>
      <c r="IE74" s="86">
        <f t="shared" si="217"/>
        <v>6.5605159428452458E-28</v>
      </c>
      <c r="IF74" s="86">
        <f t="shared" si="218"/>
        <v>3.1275813153222968E-17</v>
      </c>
      <c r="IG74" s="86">
        <f t="shared" si="219"/>
        <v>5.2488246403592971E-20</v>
      </c>
      <c r="II74" s="86">
        <f t="shared" si="115"/>
        <v>4.2846852254305631E-191</v>
      </c>
      <c r="IJ74" s="86">
        <f t="shared" si="116"/>
        <v>2.0455218944845452E-150</v>
      </c>
      <c r="IK74" s="86">
        <f t="shared" si="117"/>
        <v>6.6260441342501645E-163</v>
      </c>
      <c r="IL74" s="86">
        <f t="shared" si="118"/>
        <v>1.3145566403064783E-168</v>
      </c>
      <c r="IM74" s="86">
        <f t="shared" si="119"/>
        <v>1.8255752058138294E-165</v>
      </c>
      <c r="IN74" s="86">
        <f t="shared" si="120"/>
        <v>2.4270425090848822E-159</v>
      </c>
      <c r="IO74" s="86">
        <f t="shared" si="121"/>
        <v>1.3421309501160152E-162</v>
      </c>
      <c r="IP74" s="86">
        <f t="shared" si="122"/>
        <v>1.4218663670829615E-168</v>
      </c>
      <c r="IQ74" s="86">
        <f t="shared" si="123"/>
        <v>7.1971802541129411E-174</v>
      </c>
      <c r="IR74" s="86">
        <f t="shared" si="124"/>
        <v>4.2901916640157577E-179</v>
      </c>
      <c r="IS74" s="86">
        <f t="shared" si="125"/>
        <v>1.2526092118785992E-178</v>
      </c>
      <c r="IT74" s="86">
        <f t="shared" si="126"/>
        <v>1.7112424761843591E-156</v>
      </c>
      <c r="IU74" s="86">
        <f t="shared" si="127"/>
        <v>1.4931087246011909E-159</v>
      </c>
      <c r="IV74" s="86">
        <f t="shared" si="128"/>
        <v>1.2569337015540056E-118</v>
      </c>
      <c r="IW74" s="86">
        <f t="shared" si="129"/>
        <v>5.5835421281998889E-107</v>
      </c>
      <c r="IY74" s="86">
        <f t="shared" si="130"/>
        <v>3.909099958148711E-2</v>
      </c>
      <c r="IZ74" s="86">
        <f t="shared" si="131"/>
        <v>5.0113242345444134E-2</v>
      </c>
      <c r="JA74" s="86">
        <f t="shared" si="132"/>
        <v>5.7654342714845389E-2</v>
      </c>
      <c r="JB74" s="86">
        <f t="shared" si="133"/>
        <v>6.282754447955001E-2</v>
      </c>
      <c r="JC74" s="86">
        <f t="shared" si="134"/>
        <v>5.2987498081022717E-2</v>
      </c>
      <c r="JD74" s="86">
        <f t="shared" si="135"/>
        <v>4.0721986095979087E-2</v>
      </c>
      <c r="JE74" s="86">
        <f t="shared" si="136"/>
        <v>3.3101018036068096E-2</v>
      </c>
      <c r="JF74" s="86">
        <f t="shared" si="137"/>
        <v>4.5852579260006895E-2</v>
      </c>
      <c r="JG74" s="86">
        <f t="shared" si="138"/>
        <v>3.6877254043393849E-2</v>
      </c>
      <c r="JH74" s="86">
        <f t="shared" si="139"/>
        <v>2.7765162178619893E-2</v>
      </c>
      <c r="JI74" s="86">
        <f t="shared" si="140"/>
        <v>2.568324072518547E-2</v>
      </c>
      <c r="JJ74" s="86">
        <f t="shared" si="141"/>
        <v>4.1003755935173504E-2</v>
      </c>
      <c r="JK74" s="86">
        <f t="shared" si="142"/>
        <v>6.6966519239079023E-2</v>
      </c>
      <c r="JL74" s="86">
        <f t="shared" si="143"/>
        <v>1.4753231355987951E-2</v>
      </c>
      <c r="JM74" s="86">
        <f t="shared" si="144"/>
        <v>6.0608479512974586E-3</v>
      </c>
    </row>
    <row r="75" spans="2:273" x14ac:dyDescent="0.25">
      <c r="B75" s="2">
        <v>48</v>
      </c>
      <c r="C75" s="37">
        <v>104.255</v>
      </c>
      <c r="D75" s="37">
        <v>116.23699999999999</v>
      </c>
      <c r="E75" s="37">
        <v>117.08499999999999</v>
      </c>
      <c r="F75" s="37">
        <v>119.932</v>
      </c>
      <c r="G75" s="37">
        <v>115.81699999999999</v>
      </c>
      <c r="H75" s="37">
        <v>110.902</v>
      </c>
      <c r="I75" s="37">
        <v>109.721</v>
      </c>
      <c r="J75" s="37">
        <v>117.246</v>
      </c>
      <c r="K75" s="37">
        <v>110.88500000000001</v>
      </c>
      <c r="L75" s="37">
        <v>105.95099999999999</v>
      </c>
      <c r="M75" s="37">
        <v>106.377</v>
      </c>
      <c r="N75" s="37">
        <v>110.621</v>
      </c>
      <c r="O75" s="37">
        <v>121.845</v>
      </c>
      <c r="P75" s="37">
        <v>91.912999999999997</v>
      </c>
      <c r="Q75" s="37">
        <v>83.733000000000004</v>
      </c>
      <c r="S75" s="4">
        <f t="shared" si="8"/>
        <v>107.49848400907744</v>
      </c>
      <c r="T75" s="4">
        <f t="shared" si="9"/>
        <v>117.14144909910583</v>
      </c>
      <c r="U75" s="4">
        <f t="shared" si="10"/>
        <v>119.9870242759806</v>
      </c>
      <c r="V75" s="4">
        <f t="shared" si="11"/>
        <v>121.82380182192293</v>
      </c>
      <c r="W75" s="4">
        <f t="shared" si="12"/>
        <v>117.77164424106658</v>
      </c>
      <c r="X75" s="4">
        <f t="shared" si="13"/>
        <v>113.49570523077571</v>
      </c>
      <c r="Y75" s="4">
        <f t="shared" si="14"/>
        <v>110.11335256876946</v>
      </c>
      <c r="Z75" s="4">
        <f t="shared" si="15"/>
        <v>119.42643776445131</v>
      </c>
      <c r="AA75" s="4">
        <f t="shared" si="16"/>
        <v>112.02622601584649</v>
      </c>
      <c r="AB75" s="4">
        <f t="shared" si="17"/>
        <v>106.41446482102538</v>
      </c>
      <c r="AC75" s="4">
        <f t="shared" si="18"/>
        <v>106.65382937911403</v>
      </c>
      <c r="AD75" s="4">
        <f t="shared" si="19"/>
        <v>114.05260729796748</v>
      </c>
      <c r="AE75" s="4">
        <f t="shared" si="20"/>
        <v>122.93548872876771</v>
      </c>
      <c r="AF75" s="4">
        <f t="shared" si="21"/>
        <v>93.434715656487924</v>
      </c>
      <c r="AG75" s="4">
        <f t="shared" si="22"/>
        <v>84.241785928553782</v>
      </c>
      <c r="AI75" s="4">
        <f t="shared" si="23"/>
        <v>-3.2434840090774486</v>
      </c>
      <c r="AJ75" s="4">
        <f t="shared" si="24"/>
        <v>-0.90444909910583249</v>
      </c>
      <c r="AK75" s="4">
        <f t="shared" si="25"/>
        <v>-2.9020242759806081</v>
      </c>
      <c r="AL75" s="4">
        <f t="shared" si="26"/>
        <v>-1.8918018219229253</v>
      </c>
      <c r="AM75" s="4">
        <f t="shared" si="27"/>
        <v>-1.954644241066589</v>
      </c>
      <c r="AN75" s="4">
        <f t="shared" si="28"/>
        <v>-2.5937052307757114</v>
      </c>
      <c r="AO75" s="4">
        <f t="shared" si="29"/>
        <v>-0.39235256876945357</v>
      </c>
      <c r="AP75" s="4">
        <f t="shared" si="30"/>
        <v>-2.1804377644513124</v>
      </c>
      <c r="AQ75" s="4">
        <f t="shared" si="31"/>
        <v>-1.1412260158464846</v>
      </c>
      <c r="AR75" s="4">
        <f t="shared" si="32"/>
        <v>-0.46346482102538289</v>
      </c>
      <c r="AS75" s="4">
        <f t="shared" si="33"/>
        <v>-0.27682937911403371</v>
      </c>
      <c r="AT75" s="4">
        <f t="shared" si="34"/>
        <v>-3.4316072979674885</v>
      </c>
      <c r="AU75" s="4">
        <f t="shared" si="35"/>
        <v>-1.0904887287677099</v>
      </c>
      <c r="AV75" s="4">
        <f t="shared" ref="AV75:AW90" si="224">IF(OR($B75 &lt; P$230, $B75 &gt; P$233), 0, P75-AF75)</f>
        <v>-1.5217156564879275</v>
      </c>
      <c r="AW75" s="4">
        <f t="shared" si="224"/>
        <v>-0.50878592855377747</v>
      </c>
      <c r="AY75" s="2">
        <f t="shared" si="96"/>
        <v>82.526905328154029</v>
      </c>
      <c r="AZ75" s="2">
        <f t="shared" si="147"/>
        <v>85.809890217557623</v>
      </c>
      <c r="BA75" s="2">
        <f t="shared" si="148"/>
        <v>84.755356210587209</v>
      </c>
      <c r="BB75" s="2">
        <f t="shared" si="149"/>
        <v>85.236791195482866</v>
      </c>
      <c r="BC75" s="2">
        <f t="shared" si="150"/>
        <v>85.331836882443085</v>
      </c>
      <c r="BD75" s="2">
        <f t="shared" si="151"/>
        <v>86.004681504143761</v>
      </c>
      <c r="BE75" s="2">
        <f t="shared" si="152"/>
        <v>87.005943841143207</v>
      </c>
      <c r="BF75" s="2">
        <f t="shared" si="153"/>
        <v>90.113805000565861</v>
      </c>
      <c r="BG75" s="2">
        <f t="shared" si="154"/>
        <v>86.324830709347466</v>
      </c>
      <c r="BH75" s="2">
        <f t="shared" si="155"/>
        <v>85.568122295874986</v>
      </c>
      <c r="BI75" s="2">
        <f t="shared" si="156"/>
        <v>86.913679556713106</v>
      </c>
      <c r="BJ75" s="2">
        <f t="shared" si="157"/>
        <v>85.759926982581931</v>
      </c>
      <c r="BK75" s="2">
        <f t="shared" si="158"/>
        <v>85.321907451680033</v>
      </c>
      <c r="BL75" s="2">
        <f t="shared" si="159"/>
        <v>80.581563458037323</v>
      </c>
      <c r="BM75" s="2">
        <f t="shared" si="160"/>
        <v>78.852981464092693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88.680879945635738</v>
      </c>
      <c r="DL75" s="2">
        <f t="shared" ref="DL75:DY90" si="225">BP$228*$B75+BP$229</f>
        <v>91.970459147016726</v>
      </c>
      <c r="DM75" s="2">
        <f t="shared" si="225"/>
        <v>92.021670042946241</v>
      </c>
      <c r="DN75" s="2">
        <f t="shared" si="225"/>
        <v>91.528000000000006</v>
      </c>
      <c r="DO75" s="2">
        <f t="shared" si="225"/>
        <v>91.999326364692223</v>
      </c>
      <c r="DP75" s="2">
        <f t="shared" si="225"/>
        <v>92.595660223497418</v>
      </c>
      <c r="DQ75" s="2">
        <f t="shared" si="225"/>
        <v>93.957770190274829</v>
      </c>
      <c r="DR75" s="2">
        <f t="shared" si="225"/>
        <v>97.756045605557233</v>
      </c>
      <c r="DS75" s="2">
        <f t="shared" si="225"/>
        <v>94.780446441155732</v>
      </c>
      <c r="DT75" s="2">
        <f t="shared" si="225"/>
        <v>92.096528390214431</v>
      </c>
      <c r="DU75" s="2">
        <f t="shared" si="225"/>
        <v>92.486232342057633</v>
      </c>
      <c r="DV75" s="2">
        <f t="shared" si="225"/>
        <v>90.920805949864089</v>
      </c>
      <c r="DW75" s="2">
        <f t="shared" si="225"/>
        <v>87.979596247654783</v>
      </c>
      <c r="DX75" s="2">
        <f t="shared" si="225"/>
        <v>86.258111350844274</v>
      </c>
      <c r="DY75" s="2">
        <f t="shared" si="225"/>
        <v>81.751483870967732</v>
      </c>
      <c r="EA75" s="2">
        <f t="shared" si="71"/>
        <v>78.542558336922525</v>
      </c>
      <c r="EB75" s="2">
        <f t="shared" si="72"/>
        <v>82.265500739934723</v>
      </c>
      <c r="EC75" s="2">
        <f t="shared" si="73"/>
        <v>80.698613734118382</v>
      </c>
      <c r="ED75" s="2">
        <f t="shared" si="74"/>
        <v>81.882662625537492</v>
      </c>
      <c r="EE75" s="2">
        <f t="shared" si="75"/>
        <v>81.585739412273128</v>
      </c>
      <c r="EF75" s="2">
        <f t="shared" si="76"/>
        <v>81.778626608821398</v>
      </c>
      <c r="EG75" s="2">
        <f t="shared" si="77"/>
        <v>82.222189176470579</v>
      </c>
      <c r="EH75" s="2">
        <f t="shared" si="78"/>
        <v>85.363280769481577</v>
      </c>
      <c r="EI75" s="2">
        <f t="shared" si="79"/>
        <v>80.675703949570703</v>
      </c>
      <c r="EJ75" s="2">
        <f t="shared" si="80"/>
        <v>80.783948015651205</v>
      </c>
      <c r="EK75" s="2">
        <f t="shared" si="81"/>
        <v>82.724743207679495</v>
      </c>
      <c r="EL75" s="2">
        <f t="shared" si="82"/>
        <v>82.525263869246885</v>
      </c>
      <c r="EM75" s="2">
        <f t="shared" si="83"/>
        <v>83.963491387682083</v>
      </c>
      <c r="EN75" s="2">
        <f t="shared" si="84"/>
        <v>75.613186102719041</v>
      </c>
      <c r="EO75" s="2">
        <f t="shared" si="85"/>
        <v>75.831238605702609</v>
      </c>
      <c r="EQ75" s="2">
        <f t="shared" si="86"/>
        <v>77.94576306038968</v>
      </c>
      <c r="ER75" s="2">
        <f t="shared" ref="ER75:FE90" si="226">CV$228*$B75+CV$229</f>
        <v>81.624133687466554</v>
      </c>
      <c r="ES75" s="2">
        <f t="shared" si="226"/>
        <v>80.73638000816797</v>
      </c>
      <c r="ET75" s="2">
        <f t="shared" si="226"/>
        <v>81.503945854977403</v>
      </c>
      <c r="EU75" s="2">
        <f t="shared" si="226"/>
        <v>80.504669542529854</v>
      </c>
      <c r="EV75" s="2">
        <f t="shared" si="226"/>
        <v>80.649125602700096</v>
      </c>
      <c r="EW75" s="2">
        <f t="shared" si="226"/>
        <v>81.615617952916509</v>
      </c>
      <c r="EX75" s="2">
        <f t="shared" si="226"/>
        <v>83.858712073599634</v>
      </c>
      <c r="EY75" s="2">
        <f t="shared" si="226"/>
        <v>81.501821296526259</v>
      </c>
      <c r="EZ75" s="2">
        <f t="shared" si="226"/>
        <v>80.402694735457686</v>
      </c>
      <c r="FA75" s="2">
        <f t="shared" si="226"/>
        <v>81.989379022056994</v>
      </c>
      <c r="FB75" s="2">
        <f t="shared" si="226"/>
        <v>82.481575033726017</v>
      </c>
      <c r="FC75" s="2">
        <f t="shared" si="226"/>
        <v>83.713771663199253</v>
      </c>
      <c r="FD75" s="2">
        <f t="shared" si="226"/>
        <v>82.706644906166218</v>
      </c>
      <c r="FE75" s="2">
        <f t="shared" si="226"/>
        <v>85.833531954028814</v>
      </c>
      <c r="FG75" s="2">
        <f t="shared" si="88"/>
        <v>0.60699746656918285</v>
      </c>
      <c r="FH75" s="2">
        <f t="shared" ref="FH75:FU90" si="227">POWER(10,($B75-D$231)/D$229)/(1+POWER(10,($B75-D$231)/D$229))</f>
        <v>0.63478075146460611</v>
      </c>
      <c r="FI75" s="2">
        <f t="shared" si="227"/>
        <v>0.64172749578724853</v>
      </c>
      <c r="FJ75" s="2">
        <f t="shared" si="227"/>
        <v>0.65225110307659584</v>
      </c>
      <c r="FK75" s="2">
        <f t="shared" si="227"/>
        <v>0.64026138505638375</v>
      </c>
      <c r="FL75" s="2">
        <f t="shared" si="227"/>
        <v>0.60930692101932893</v>
      </c>
      <c r="FM75" s="2">
        <f t="shared" si="227"/>
        <v>0.59236733357477334</v>
      </c>
      <c r="FN75" s="2">
        <f t="shared" si="227"/>
        <v>0.61665725614910516</v>
      </c>
      <c r="FO75" s="2">
        <f t="shared" si="227"/>
        <v>0.59949297423674808</v>
      </c>
      <c r="FP75" s="2">
        <f t="shared" si="227"/>
        <v>0.57708979759180223</v>
      </c>
      <c r="FQ75" s="2">
        <f t="shared" si="227"/>
        <v>0.57086570602672326</v>
      </c>
      <c r="FR75" s="2">
        <f t="shared" si="227"/>
        <v>0.61471625170203381</v>
      </c>
      <c r="FS75" s="2">
        <f t="shared" si="227"/>
        <v>0.66175361874968608</v>
      </c>
      <c r="FT75" s="2">
        <f t="shared" si="227"/>
        <v>0.53329901738486996</v>
      </c>
      <c r="FU75" s="2">
        <f t="shared" si="227"/>
        <v>0.48966638346302804</v>
      </c>
      <c r="FW75" s="2">
        <f t="shared" si="112"/>
        <v>6.5492691930029782E-5</v>
      </c>
      <c r="FX75" s="2">
        <f t="shared" si="164"/>
        <v>7.5056675659239137E-5</v>
      </c>
      <c r="FY75" s="2">
        <f t="shared" si="165"/>
        <v>7.2481682356760315E-5</v>
      </c>
      <c r="FZ75" s="2">
        <f t="shared" si="166"/>
        <v>7.0930257501562852E-5</v>
      </c>
      <c r="GA75" s="2">
        <f t="shared" si="167"/>
        <v>6.6486626090465456E-5</v>
      </c>
      <c r="GB75" s="2">
        <f t="shared" si="168"/>
        <v>7.5496199093345566E-5</v>
      </c>
      <c r="GC75" s="2">
        <f t="shared" si="169"/>
        <v>8.4929900517165041E-5</v>
      </c>
      <c r="GD75" s="2">
        <f t="shared" si="170"/>
        <v>1.0118851752033997E-4</v>
      </c>
      <c r="GE75" s="2">
        <f t="shared" si="171"/>
        <v>9.477505318464385E-5</v>
      </c>
      <c r="GF75" s="2">
        <f t="shared" si="172"/>
        <v>8.2296319503798838E-5</v>
      </c>
      <c r="GG75" s="2">
        <f t="shared" si="173"/>
        <v>7.2615415079238174E-5</v>
      </c>
      <c r="GH75" s="2">
        <f t="shared" si="174"/>
        <v>6.4283664582843572E-5</v>
      </c>
      <c r="GI75" s="2">
        <f t="shared" si="175"/>
        <v>6.7562182599455035E-5</v>
      </c>
      <c r="GJ75" s="2">
        <f t="shared" si="176"/>
        <v>5.3610257585988919E-5</v>
      </c>
      <c r="GK75" s="2">
        <f t="shared" si="177"/>
        <v>4.4257988246688611E-5</v>
      </c>
      <c r="GM75" s="86">
        <f t="shared" si="113"/>
        <v>5.1677575231858675E-2</v>
      </c>
      <c r="GN75" s="86">
        <f t="shared" si="178"/>
        <v>6.4193423986825135E-2</v>
      </c>
      <c r="GO75" s="86">
        <f t="shared" si="179"/>
        <v>7.4196717694968897E-2</v>
      </c>
      <c r="GP75" s="86">
        <f t="shared" si="180"/>
        <v>8.0001072394285222E-2</v>
      </c>
      <c r="GQ75" s="86">
        <f t="shared" si="181"/>
        <v>6.7609890424984526E-2</v>
      </c>
      <c r="GR75" s="86">
        <f t="shared" si="182"/>
        <v>5.3886208662568262E-2</v>
      </c>
      <c r="GS75" s="86">
        <f t="shared" si="183"/>
        <v>4.4415856091232102E-2</v>
      </c>
      <c r="GT75" s="86">
        <f t="shared" si="184"/>
        <v>6.068054376365617E-2</v>
      </c>
      <c r="GU75" s="86">
        <f t="shared" si="185"/>
        <v>4.9420745554703202E-2</v>
      </c>
      <c r="GV75" s="86">
        <f t="shared" si="186"/>
        <v>3.8031530263220911E-2</v>
      </c>
      <c r="GW75" s="86">
        <f t="shared" si="187"/>
        <v>3.5486073705137483E-2</v>
      </c>
      <c r="GX75" s="86">
        <f t="shared" si="188"/>
        <v>5.3434369258028316E-2</v>
      </c>
      <c r="GY75" s="86">
        <f t="shared" si="189"/>
        <v>8.4414829117400947E-2</v>
      </c>
      <c r="GZ75" s="86">
        <f t="shared" si="190"/>
        <v>2.1395597029442194E-2</v>
      </c>
      <c r="HA75" s="86">
        <f t="shared" si="191"/>
        <v>1.0000005201022689E-2</v>
      </c>
      <c r="HC75" s="86">
        <f t="shared" si="145"/>
        <v>1.3492371268056298E-8</v>
      </c>
      <c r="HD75" s="86">
        <f t="shared" si="192"/>
        <v>1.7424519856983905E-7</v>
      </c>
      <c r="HE75" s="86">
        <f t="shared" si="193"/>
        <v>2.0230123203640841E-7</v>
      </c>
      <c r="HF75" s="86">
        <f t="shared" si="194"/>
        <v>1.4062298886316086E-7</v>
      </c>
      <c r="HG75" s="86">
        <f t="shared" si="195"/>
        <v>1.349224500291393E-7</v>
      </c>
      <c r="HH75" s="86">
        <f t="shared" si="196"/>
        <v>2.7220428754125686E-7</v>
      </c>
      <c r="HI75" s="86">
        <f t="shared" si="197"/>
        <v>1.5657223600848202E-7</v>
      </c>
      <c r="HJ75" s="86">
        <f t="shared" si="198"/>
        <v>2.1601089087555465E-7</v>
      </c>
      <c r="HK75" s="86">
        <f t="shared" si="199"/>
        <v>1.0408524035618285E-7</v>
      </c>
      <c r="HL75" s="86">
        <f t="shared" si="200"/>
        <v>5.184655574528115E-8</v>
      </c>
      <c r="HM75" s="86">
        <f t="shared" si="201"/>
        <v>5.457264755093002E-8</v>
      </c>
      <c r="HN75" s="86">
        <f t="shared" si="202"/>
        <v>1.9506473040250204E-7</v>
      </c>
      <c r="HO75" s="86">
        <f t="shared" si="203"/>
        <v>2.5376429507980282E-7</v>
      </c>
      <c r="HP75" s="86">
        <f t="shared" si="204"/>
        <v>1.9487176461959001E-11</v>
      </c>
      <c r="HQ75" s="86">
        <f t="shared" si="205"/>
        <v>2.0026834647390906E-13</v>
      </c>
      <c r="HS75" s="86">
        <f t="shared" si="114"/>
        <v>1.9511523953053378E-32</v>
      </c>
      <c r="HT75" s="86">
        <f t="shared" si="206"/>
        <v>1.9285203889458188E-26</v>
      </c>
      <c r="HU75" s="86">
        <f t="shared" si="207"/>
        <v>1.0338045122391306E-27</v>
      </c>
      <c r="HV75" s="86">
        <f t="shared" si="208"/>
        <v>2.8329388117699661E-28</v>
      </c>
      <c r="HW75" s="86">
        <f t="shared" si="209"/>
        <v>5.3277890948380608E-28</v>
      </c>
      <c r="HX75" s="86">
        <f t="shared" si="210"/>
        <v>2.0570247228730509E-27</v>
      </c>
      <c r="HY75" s="86">
        <f t="shared" si="211"/>
        <v>2.3088715435647259E-28</v>
      </c>
      <c r="HZ75" s="86">
        <f t="shared" si="212"/>
        <v>1.0662419396324609E-28</v>
      </c>
      <c r="IA75" s="86">
        <f t="shared" si="213"/>
        <v>9.30499564146682E-30</v>
      </c>
      <c r="IB75" s="86">
        <f t="shared" si="214"/>
        <v>6.5832965493082589E-31</v>
      </c>
      <c r="IC75" s="86">
        <f t="shared" si="215"/>
        <v>9.2431819037655164E-31</v>
      </c>
      <c r="ID75" s="86">
        <f t="shared" si="216"/>
        <v>3.5191192614420308E-27</v>
      </c>
      <c r="IE75" s="86">
        <f t="shared" si="217"/>
        <v>3.044988579148773E-27</v>
      </c>
      <c r="IF75" s="86">
        <f t="shared" si="218"/>
        <v>7.5234637284786821E-17</v>
      </c>
      <c r="IG75" s="86">
        <f t="shared" si="219"/>
        <v>1.4605540408506465E-19</v>
      </c>
      <c r="II75" s="86">
        <f t="shared" si="115"/>
        <v>1.5669401219077583E-187</v>
      </c>
      <c r="IJ75" s="86">
        <f t="shared" si="116"/>
        <v>1.4049852893273391E-147</v>
      </c>
      <c r="IK75" s="86">
        <f t="shared" si="117"/>
        <v>7.6816320711585324E-160</v>
      </c>
      <c r="IL75" s="86">
        <f t="shared" si="118"/>
        <v>1.9247521190795041E-165</v>
      </c>
      <c r="IM75" s="86">
        <f t="shared" si="119"/>
        <v>2.2220250180379811E-162</v>
      </c>
      <c r="IN75" s="86">
        <f t="shared" si="120"/>
        <v>2.4783572779290438E-156</v>
      </c>
      <c r="IO75" s="86">
        <f t="shared" si="121"/>
        <v>1.7263388143430146E-159</v>
      </c>
      <c r="IP75" s="86">
        <f t="shared" si="122"/>
        <v>2.7431549409786222E-165</v>
      </c>
      <c r="IQ75" s="86">
        <f t="shared" si="123"/>
        <v>1.6722111426350287E-170</v>
      </c>
      <c r="IR75" s="86">
        <f t="shared" si="124"/>
        <v>1.1207958404440123E-175</v>
      </c>
      <c r="IS75" s="86">
        <f t="shared" si="125"/>
        <v>2.8958629732842358E-175</v>
      </c>
      <c r="IT75" s="86">
        <f t="shared" si="126"/>
        <v>1.3786881750885739E-153</v>
      </c>
      <c r="IU75" s="86">
        <f t="shared" si="127"/>
        <v>1.4218706086281815E-156</v>
      </c>
      <c r="IV75" s="86">
        <f t="shared" si="128"/>
        <v>1.7955662478056722E-116</v>
      </c>
      <c r="IW75" s="86">
        <f t="shared" si="129"/>
        <v>4.4716142563270913E-105</v>
      </c>
      <c r="IY75" s="86">
        <f t="shared" si="130"/>
        <v>5.1677588724229943E-2</v>
      </c>
      <c r="IZ75" s="86">
        <f t="shared" si="131"/>
        <v>6.419359823202371E-2</v>
      </c>
      <c r="JA75" s="86">
        <f t="shared" si="132"/>
        <v>7.4196919996200927E-2</v>
      </c>
      <c r="JB75" s="86">
        <f t="shared" si="133"/>
        <v>8.0001213017274087E-2</v>
      </c>
      <c r="JC75" s="86">
        <f t="shared" si="134"/>
        <v>6.7610025347434557E-2</v>
      </c>
      <c r="JD75" s="86">
        <f t="shared" si="135"/>
        <v>5.3886480866855803E-2</v>
      </c>
      <c r="JE75" s="86">
        <f t="shared" si="136"/>
        <v>4.4416012663468112E-2</v>
      </c>
      <c r="JF75" s="86">
        <f t="shared" si="137"/>
        <v>6.0680759774547045E-2</v>
      </c>
      <c r="JG75" s="86">
        <f t="shared" si="138"/>
        <v>4.9420849639943559E-2</v>
      </c>
      <c r="JH75" s="86">
        <f t="shared" si="139"/>
        <v>3.8031582109776654E-2</v>
      </c>
      <c r="JI75" s="86">
        <f t="shared" si="140"/>
        <v>3.5486128277785037E-2</v>
      </c>
      <c r="JJ75" s="86">
        <f t="shared" si="141"/>
        <v>5.3434564322758719E-2</v>
      </c>
      <c r="JK75" s="86">
        <f t="shared" si="142"/>
        <v>8.4415082881696024E-2</v>
      </c>
      <c r="JL75" s="86">
        <f t="shared" si="143"/>
        <v>2.1395597048929446E-2</v>
      </c>
      <c r="JM75" s="86">
        <f t="shared" si="144"/>
        <v>1.0000005201222958E-2</v>
      </c>
    </row>
    <row r="76" spans="2:273" x14ac:dyDescent="0.25">
      <c r="B76" s="2">
        <v>49</v>
      </c>
      <c r="C76" s="37">
        <v>109.532</v>
      </c>
      <c r="D76" s="37">
        <v>120.831</v>
      </c>
      <c r="E76" s="37">
        <v>123.57599999999999</v>
      </c>
      <c r="F76" s="37">
        <v>126.76300000000001</v>
      </c>
      <c r="G76" s="37">
        <v>122</v>
      </c>
      <c r="H76" s="37">
        <v>116.721</v>
      </c>
      <c r="I76" s="37">
        <v>113.869</v>
      </c>
      <c r="J76" s="37">
        <v>122.377</v>
      </c>
      <c r="K76" s="37">
        <v>115.82</v>
      </c>
      <c r="L76" s="37">
        <v>110.607</v>
      </c>
      <c r="M76" s="37">
        <v>110.574</v>
      </c>
      <c r="N76" s="37">
        <v>116.741</v>
      </c>
      <c r="O76" s="37">
        <v>127.517</v>
      </c>
      <c r="P76" s="37">
        <v>94.391000000000005</v>
      </c>
      <c r="Q76" s="37">
        <v>86.355999999999995</v>
      </c>
      <c r="S76" s="4">
        <f t="shared" si="8"/>
        <v>113.48379707213554</v>
      </c>
      <c r="T76" s="4">
        <f t="shared" si="9"/>
        <v>123.65285237252162</v>
      </c>
      <c r="U76" s="4">
        <f t="shared" si="10"/>
        <v>127.35619722838213</v>
      </c>
      <c r="V76" s="4">
        <f t="shared" si="11"/>
        <v>129.09819635405063</v>
      </c>
      <c r="W76" s="4">
        <f t="shared" si="12"/>
        <v>124.36055811209093</v>
      </c>
      <c r="X76" s="4">
        <f t="shared" si="13"/>
        <v>120.08448033545194</v>
      </c>
      <c r="Y76" s="4">
        <f t="shared" si="14"/>
        <v>115.97918740890344</v>
      </c>
      <c r="Z76" s="4">
        <f t="shared" si="15"/>
        <v>126.33259097431288</v>
      </c>
      <c r="AA76" s="4">
        <f t="shared" si="16"/>
        <v>118.46496672331324</v>
      </c>
      <c r="AB76" s="4">
        <f t="shared" si="17"/>
        <v>112.19996730934557</v>
      </c>
      <c r="AC76" s="4">
        <f t="shared" si="18"/>
        <v>112.35305228205117</v>
      </c>
      <c r="AD76" s="4">
        <f t="shared" si="19"/>
        <v>120.47794843825578</v>
      </c>
      <c r="AE76" s="4">
        <f t="shared" si="20"/>
        <v>130.13360034928002</v>
      </c>
      <c r="AF76" s="4">
        <f t="shared" si="21"/>
        <v>97.884276852680188</v>
      </c>
      <c r="AG76" s="4">
        <f t="shared" si="22"/>
        <v>86.979402328723978</v>
      </c>
      <c r="AI76" s="4">
        <f t="shared" si="23"/>
        <v>-3.9517970721355482</v>
      </c>
      <c r="AJ76" s="4">
        <f t="shared" si="24"/>
        <v>-2.8218523725216187</v>
      </c>
      <c r="AK76" s="4">
        <f t="shared" si="25"/>
        <v>-3.7801972283821357</v>
      </c>
      <c r="AL76" s="4">
        <f t="shared" si="26"/>
        <v>-2.3351963540506233</v>
      </c>
      <c r="AM76" s="4">
        <f t="shared" si="27"/>
        <v>-2.3605581120909278</v>
      </c>
      <c r="AN76" s="4">
        <f t="shared" si="28"/>
        <v>-3.3634803354519391</v>
      </c>
      <c r="AO76" s="4">
        <f t="shared" si="29"/>
        <v>-2.1101874089034425</v>
      </c>
      <c r="AP76" s="4">
        <f t="shared" si="30"/>
        <v>-3.9555909743128836</v>
      </c>
      <c r="AQ76" s="4">
        <f t="shared" si="31"/>
        <v>-2.6449667233132459</v>
      </c>
      <c r="AR76" s="4">
        <f t="shared" si="32"/>
        <v>-1.5929673093455676</v>
      </c>
      <c r="AS76" s="4">
        <f t="shared" si="33"/>
        <v>-1.7790522820511683</v>
      </c>
      <c r="AT76" s="4">
        <f t="shared" si="34"/>
        <v>-3.73694843825578</v>
      </c>
      <c r="AU76" s="4">
        <f t="shared" si="35"/>
        <v>-2.6166003492800201</v>
      </c>
      <c r="AV76" s="4">
        <f t="shared" si="224"/>
        <v>-3.4932768526801823</v>
      </c>
      <c r="AW76" s="4">
        <f t="shared" si="224"/>
        <v>-0.6234023287239836</v>
      </c>
      <c r="AY76" s="2">
        <f t="shared" si="96"/>
        <v>82.318261771769158</v>
      </c>
      <c r="AZ76" s="2">
        <f t="shared" si="147"/>
        <v>85.600205313283865</v>
      </c>
      <c r="BA76" s="2">
        <f t="shared" si="148"/>
        <v>84.528746795144158</v>
      </c>
      <c r="BB76" s="2">
        <f t="shared" si="149"/>
        <v>85.028232083796027</v>
      </c>
      <c r="BC76" s="2">
        <f t="shared" si="150"/>
        <v>85.11066199783734</v>
      </c>
      <c r="BD76" s="2">
        <f t="shared" si="151"/>
        <v>85.773547592069136</v>
      </c>
      <c r="BE76" s="2">
        <f t="shared" si="152"/>
        <v>86.739715417299593</v>
      </c>
      <c r="BF76" s="2">
        <f t="shared" si="153"/>
        <v>89.823619978516675</v>
      </c>
      <c r="BG76" s="2">
        <f t="shared" si="154"/>
        <v>86.032647662964308</v>
      </c>
      <c r="BH76" s="2">
        <f t="shared" si="155"/>
        <v>85.336279809764235</v>
      </c>
      <c r="BI76" s="2">
        <f t="shared" si="156"/>
        <v>86.716609965564103</v>
      </c>
      <c r="BJ76" s="2">
        <f t="shared" si="157"/>
        <v>85.565917727810429</v>
      </c>
      <c r="BK76" s="2">
        <f t="shared" si="158"/>
        <v>85.203351582847489</v>
      </c>
      <c r="BL76" s="2">
        <f t="shared" si="159"/>
        <v>80.416012388837885</v>
      </c>
      <c r="BM76" s="2">
        <f t="shared" si="160"/>
        <v>78.778432812915739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88.862397463002097</v>
      </c>
      <c r="DL76" s="2">
        <f t="shared" si="225"/>
        <v>92.160124328120361</v>
      </c>
      <c r="DM76" s="2">
        <f t="shared" si="225"/>
        <v>92.234328174378064</v>
      </c>
      <c r="DN76" s="2">
        <f t="shared" si="225"/>
        <v>91.727656794425087</v>
      </c>
      <c r="DO76" s="2">
        <f t="shared" si="225"/>
        <v>92.217570267131251</v>
      </c>
      <c r="DP76" s="2">
        <f t="shared" si="225"/>
        <v>92.806492600422814</v>
      </c>
      <c r="DQ76" s="2">
        <f t="shared" si="225"/>
        <v>94.119140591966158</v>
      </c>
      <c r="DR76" s="2">
        <f t="shared" si="225"/>
        <v>97.932887949260049</v>
      </c>
      <c r="DS76" s="2">
        <f t="shared" si="225"/>
        <v>94.965266032417176</v>
      </c>
      <c r="DT76" s="2">
        <f t="shared" si="225"/>
        <v>92.306916037450918</v>
      </c>
      <c r="DU76" s="2">
        <f t="shared" si="225"/>
        <v>92.72938954163628</v>
      </c>
      <c r="DV76" s="2">
        <f t="shared" si="225"/>
        <v>91.089145877378442</v>
      </c>
      <c r="DW76" s="2">
        <f t="shared" si="225"/>
        <v>88.157449624765476</v>
      </c>
      <c r="DX76" s="2">
        <f t="shared" si="225"/>
        <v>86.447618855534699</v>
      </c>
      <c r="DY76" s="2">
        <f t="shared" si="225"/>
        <v>81.881751832844557</v>
      </c>
      <c r="EA76" s="2">
        <f t="shared" si="71"/>
        <v>78.45411845283796</v>
      </c>
      <c r="EB76" s="2">
        <f t="shared" si="72"/>
        <v>82.158145603917305</v>
      </c>
      <c r="EC76" s="2">
        <f t="shared" si="73"/>
        <v>80.605291255035638</v>
      </c>
      <c r="ED76" s="2">
        <f t="shared" si="74"/>
        <v>81.770744947367646</v>
      </c>
      <c r="EE76" s="2">
        <f t="shared" si="75"/>
        <v>81.4690264693172</v>
      </c>
      <c r="EF76" s="2">
        <f t="shared" si="76"/>
        <v>81.660900506146049</v>
      </c>
      <c r="EG76" s="2">
        <f t="shared" si="77"/>
        <v>82.10853247058823</v>
      </c>
      <c r="EH76" s="2">
        <f t="shared" si="78"/>
        <v>85.226341897619818</v>
      </c>
      <c r="EI76" s="2">
        <f t="shared" si="79"/>
        <v>80.589931890011954</v>
      </c>
      <c r="EJ76" s="2">
        <f t="shared" si="80"/>
        <v>80.677502782343183</v>
      </c>
      <c r="EK76" s="2">
        <f t="shared" si="81"/>
        <v>82.594454861137308</v>
      </c>
      <c r="EL76" s="2">
        <f t="shared" si="82"/>
        <v>82.408745144197212</v>
      </c>
      <c r="EM76" s="2">
        <f t="shared" si="83"/>
        <v>83.82629010989011</v>
      </c>
      <c r="EN76" s="2">
        <f t="shared" si="84"/>
        <v>75.601329909365575</v>
      </c>
      <c r="EO76" s="2">
        <f t="shared" si="85"/>
        <v>75.827782906730832</v>
      </c>
      <c r="EQ76" s="2">
        <f t="shared" si="86"/>
        <v>77.866613412246039</v>
      </c>
      <c r="ER76" s="2">
        <f t="shared" si="226"/>
        <v>81.527305064824489</v>
      </c>
      <c r="ES76" s="2">
        <f t="shared" si="226"/>
        <v>80.642393555746452</v>
      </c>
      <c r="ET76" s="2">
        <f t="shared" si="226"/>
        <v>81.398256511607272</v>
      </c>
      <c r="EU76" s="2">
        <f t="shared" si="226"/>
        <v>80.405743253848627</v>
      </c>
      <c r="EV76" s="2">
        <f t="shared" si="226"/>
        <v>80.550337994214075</v>
      </c>
      <c r="EW76" s="2">
        <f t="shared" si="226"/>
        <v>81.512271532655376</v>
      </c>
      <c r="EX76" s="2">
        <f t="shared" si="226"/>
        <v>83.748014460505757</v>
      </c>
      <c r="EY76" s="2">
        <f t="shared" si="226"/>
        <v>81.401827163881364</v>
      </c>
      <c r="EZ76" s="2">
        <f t="shared" si="226"/>
        <v>80.302717623628425</v>
      </c>
      <c r="FA76" s="2">
        <f t="shared" si="226"/>
        <v>81.871481878811238</v>
      </c>
      <c r="FB76" s="2">
        <f t="shared" si="226"/>
        <v>82.365717952763518</v>
      </c>
      <c r="FC76" s="2">
        <f t="shared" si="226"/>
        <v>83.580742175233667</v>
      </c>
      <c r="FD76" s="2">
        <f t="shared" si="226"/>
        <v>82.598963404825739</v>
      </c>
      <c r="FE76" s="2">
        <f t="shared" si="226"/>
        <v>85.68673136543535</v>
      </c>
      <c r="FG76" s="2">
        <f t="shared" si="88"/>
        <v>0.62873924647898871</v>
      </c>
      <c r="FH76" s="2">
        <f t="shared" si="227"/>
        <v>0.65585693383037935</v>
      </c>
      <c r="FI76" s="2">
        <f t="shared" si="227"/>
        <v>0.66261586246119841</v>
      </c>
      <c r="FJ76" s="2">
        <f t="shared" si="227"/>
        <v>0.67283871184266542</v>
      </c>
      <c r="FK76" s="2">
        <f t="shared" si="227"/>
        <v>0.66119010062389327</v>
      </c>
      <c r="FL76" s="2">
        <f t="shared" si="227"/>
        <v>0.63099860619704118</v>
      </c>
      <c r="FM76" s="2">
        <f t="shared" si="227"/>
        <v>0.61440433111059345</v>
      </c>
      <c r="FN76" s="2">
        <f t="shared" si="227"/>
        <v>0.63818317877073305</v>
      </c>
      <c r="FO76" s="2">
        <f t="shared" si="227"/>
        <v>0.62139096394963156</v>
      </c>
      <c r="FP76" s="2">
        <f t="shared" si="227"/>
        <v>0.59939416167321402</v>
      </c>
      <c r="FQ76" s="2">
        <f t="shared" si="227"/>
        <v>0.59326697231254799</v>
      </c>
      <c r="FR76" s="2">
        <f t="shared" si="227"/>
        <v>0.63628688197251804</v>
      </c>
      <c r="FS76" s="2">
        <f t="shared" si="227"/>
        <v>0.68205288712798495</v>
      </c>
      <c r="FT76" s="2">
        <f t="shared" si="227"/>
        <v>0.55613655811193541</v>
      </c>
      <c r="FU76" s="2">
        <f t="shared" si="227"/>
        <v>0.51268803821425912</v>
      </c>
      <c r="FW76" s="2">
        <f t="shared" si="112"/>
        <v>7.181085496272737E-5</v>
      </c>
      <c r="FX76" s="2">
        <f t="shared" si="164"/>
        <v>8.2297412392405057E-5</v>
      </c>
      <c r="FY76" s="2">
        <f t="shared" si="165"/>
        <v>7.9474028569873089E-5</v>
      </c>
      <c r="FZ76" s="2">
        <f t="shared" si="166"/>
        <v>7.7772948579631741E-5</v>
      </c>
      <c r="GA76" s="2">
        <f t="shared" si="167"/>
        <v>7.2900668221272786E-5</v>
      </c>
      <c r="GB76" s="2">
        <f t="shared" si="168"/>
        <v>8.2779333254637185E-5</v>
      </c>
      <c r="GC76" s="2">
        <f t="shared" si="169"/>
        <v>9.3123021078486012E-5</v>
      </c>
      <c r="GD76" s="2">
        <f t="shared" si="170"/>
        <v>1.1094992001410465E-4</v>
      </c>
      <c r="GE76" s="2">
        <f t="shared" si="171"/>
        <v>1.0391782915909878E-4</v>
      </c>
      <c r="GF76" s="2">
        <f t="shared" si="172"/>
        <v>9.0235403507650544E-5</v>
      </c>
      <c r="GG76" s="2">
        <f t="shared" si="173"/>
        <v>7.9620661531502144E-5</v>
      </c>
      <c r="GH76" s="2">
        <f t="shared" si="174"/>
        <v>7.0485199436036506E-5</v>
      </c>
      <c r="GI76" s="2">
        <f t="shared" si="175"/>
        <v>7.4079977230297924E-5</v>
      </c>
      <c r="GJ76" s="2">
        <f t="shared" si="176"/>
        <v>5.8782174498262384E-5</v>
      </c>
      <c r="GK76" s="2">
        <f t="shared" si="177"/>
        <v>4.8527711907680211E-5</v>
      </c>
      <c r="GM76" s="86">
        <f t="shared" si="113"/>
        <v>6.7490398051458261E-2</v>
      </c>
      <c r="GN76" s="86">
        <f t="shared" si="178"/>
        <v>8.1391035549290461E-2</v>
      </c>
      <c r="GO76" s="86">
        <f t="shared" si="179"/>
        <v>9.4429879235393643E-2</v>
      </c>
      <c r="GP76" s="86">
        <f t="shared" si="180"/>
        <v>0.10080794730049152</v>
      </c>
      <c r="GQ76" s="86">
        <f t="shared" si="181"/>
        <v>8.5401017479141902E-2</v>
      </c>
      <c r="GR76" s="86">
        <f t="shared" si="182"/>
        <v>7.0427793876018857E-2</v>
      </c>
      <c r="GS76" s="86">
        <f t="shared" si="183"/>
        <v>5.8833827743918446E-2</v>
      </c>
      <c r="GT76" s="86">
        <f t="shared" si="184"/>
        <v>7.9279266520755981E-2</v>
      </c>
      <c r="GU76" s="86">
        <f t="shared" si="185"/>
        <v>6.5363086815026228E-2</v>
      </c>
      <c r="GV76" s="86">
        <f t="shared" si="186"/>
        <v>5.1362266214063229E-2</v>
      </c>
      <c r="GW76" s="86">
        <f t="shared" si="187"/>
        <v>4.8317297972752429E-2</v>
      </c>
      <c r="GX76" s="86">
        <f t="shared" si="188"/>
        <v>6.8866488057396744E-2</v>
      </c>
      <c r="GY76" s="86">
        <f t="shared" si="189"/>
        <v>0.10537170080528661</v>
      </c>
      <c r="GZ76" s="86">
        <f t="shared" si="190"/>
        <v>3.0503741355629548E-2</v>
      </c>
      <c r="HA76" s="86">
        <f t="shared" si="191"/>
        <v>1.6072369081898855E-2</v>
      </c>
      <c r="HC76" s="86">
        <f t="shared" si="145"/>
        <v>3.1833128967921363E-8</v>
      </c>
      <c r="HD76" s="86">
        <f t="shared" si="192"/>
        <v>3.5556235670141926E-7</v>
      </c>
      <c r="HE76" s="86">
        <f t="shared" si="193"/>
        <v>4.2227554779226871E-7</v>
      </c>
      <c r="HF76" s="86">
        <f t="shared" si="194"/>
        <v>2.9954162274629326E-7</v>
      </c>
      <c r="HG76" s="86">
        <f t="shared" si="195"/>
        <v>2.8425855862948444E-7</v>
      </c>
      <c r="HH76" s="86">
        <f t="shared" si="196"/>
        <v>5.6116899067958796E-7</v>
      </c>
      <c r="HI76" s="86">
        <f t="shared" si="197"/>
        <v>3.3273597425221132E-7</v>
      </c>
      <c r="HJ76" s="86">
        <f t="shared" si="198"/>
        <v>4.6811729308926241E-7</v>
      </c>
      <c r="HK76" s="86">
        <f t="shared" si="199"/>
        <v>2.3146039949725345E-7</v>
      </c>
      <c r="HL76" s="86">
        <f t="shared" si="200"/>
        <v>1.1738013744366684E-7</v>
      </c>
      <c r="HM76" s="86">
        <f t="shared" si="201"/>
        <v>1.2197720667294898E-7</v>
      </c>
      <c r="HN76" s="86">
        <f t="shared" si="202"/>
        <v>3.9809980117685271E-7</v>
      </c>
      <c r="HO76" s="86">
        <f t="shared" si="203"/>
        <v>5.2003714557777691E-7</v>
      </c>
      <c r="HP76" s="86">
        <f t="shared" si="204"/>
        <v>6.6087000249590093E-11</v>
      </c>
      <c r="HQ76" s="86">
        <f t="shared" si="205"/>
        <v>8.9842394530580009E-13</v>
      </c>
      <c r="HS76" s="86">
        <f t="shared" si="114"/>
        <v>1.195717604736417E-31</v>
      </c>
      <c r="HT76" s="86">
        <f t="shared" si="206"/>
        <v>8.3380425739115923E-26</v>
      </c>
      <c r="HU76" s="86">
        <f t="shared" si="207"/>
        <v>4.9029280201567754E-27</v>
      </c>
      <c r="HV76" s="86">
        <f t="shared" si="208"/>
        <v>1.3989879187894555E-27</v>
      </c>
      <c r="HW76" s="86">
        <f t="shared" si="209"/>
        <v>2.5442019700777206E-27</v>
      </c>
      <c r="HX76" s="86">
        <f t="shared" si="210"/>
        <v>9.5670421657963921E-27</v>
      </c>
      <c r="HY76" s="86">
        <f t="shared" si="211"/>
        <v>1.1440728773816141E-27</v>
      </c>
      <c r="HZ76" s="86">
        <f t="shared" si="212"/>
        <v>5.6672199222082696E-28</v>
      </c>
      <c r="IA76" s="86">
        <f t="shared" si="213"/>
        <v>5.1825845374010851E-29</v>
      </c>
      <c r="IB76" s="86">
        <f t="shared" si="214"/>
        <v>3.7954748349144425E-30</v>
      </c>
      <c r="IC76" s="86">
        <f t="shared" si="215"/>
        <v>5.1755053316015114E-30</v>
      </c>
      <c r="ID76" s="86">
        <f t="shared" si="216"/>
        <v>1.5637679067237165E-26</v>
      </c>
      <c r="IE76" s="86">
        <f t="shared" si="217"/>
        <v>1.3861225833635492E-26</v>
      </c>
      <c r="IF76" s="86">
        <f t="shared" si="218"/>
        <v>1.7908688325259715E-16</v>
      </c>
      <c r="IG76" s="86">
        <f t="shared" si="219"/>
        <v>4.014880960432908E-19</v>
      </c>
      <c r="II76" s="86">
        <f t="shared" si="115"/>
        <v>5.3010320775315737E-184</v>
      </c>
      <c r="IJ76" s="86">
        <f t="shared" si="116"/>
        <v>9.0623570346976325E-145</v>
      </c>
      <c r="IK76" s="86">
        <f t="shared" si="117"/>
        <v>8.3227653946399883E-157</v>
      </c>
      <c r="IL76" s="86">
        <f t="shared" si="118"/>
        <v>2.6283217178543009E-162</v>
      </c>
      <c r="IM76" s="86">
        <f t="shared" si="119"/>
        <v>2.5279785208819529E-159</v>
      </c>
      <c r="IN76" s="86">
        <f t="shared" si="120"/>
        <v>2.3674042616375333E-153</v>
      </c>
      <c r="IO76" s="86">
        <f t="shared" si="121"/>
        <v>2.0707981937849794E-156</v>
      </c>
      <c r="IP76" s="86">
        <f t="shared" si="122"/>
        <v>4.9090277854915664E-162</v>
      </c>
      <c r="IQ76" s="86">
        <f t="shared" si="123"/>
        <v>3.5991815122581759E-167</v>
      </c>
      <c r="IR76" s="86">
        <f t="shared" si="124"/>
        <v>2.7124326868033757E-172</v>
      </c>
      <c r="IS76" s="86">
        <f t="shared" si="125"/>
        <v>6.2153660634414811E-172</v>
      </c>
      <c r="IT76" s="86">
        <f t="shared" si="126"/>
        <v>1.0425554647076441E-150</v>
      </c>
      <c r="IU76" s="86">
        <f t="shared" si="127"/>
        <v>1.2684480648982181E-153</v>
      </c>
      <c r="IV76" s="86">
        <f t="shared" si="128"/>
        <v>2.4494973693954677E-114</v>
      </c>
      <c r="IW76" s="86">
        <f t="shared" si="129"/>
        <v>3.4409890274708265E-103</v>
      </c>
      <c r="IY76" s="86">
        <f t="shared" si="130"/>
        <v>6.7490429884587227E-2</v>
      </c>
      <c r="IZ76" s="86">
        <f t="shared" si="131"/>
        <v>8.1391391111647157E-2</v>
      </c>
      <c r="JA76" s="86">
        <f t="shared" si="132"/>
        <v>9.4430301510941436E-2</v>
      </c>
      <c r="JB76" s="86">
        <f t="shared" si="133"/>
        <v>0.10080824684211426</v>
      </c>
      <c r="JC76" s="86">
        <f t="shared" si="134"/>
        <v>8.5401301737700538E-2</v>
      </c>
      <c r="JD76" s="86">
        <f t="shared" si="135"/>
        <v>7.0428355045009536E-2</v>
      </c>
      <c r="JE76" s="86">
        <f t="shared" si="136"/>
        <v>5.8834160479892698E-2</v>
      </c>
      <c r="JF76" s="86">
        <f t="shared" si="137"/>
        <v>7.9279734638049076E-2</v>
      </c>
      <c r="JG76" s="86">
        <f t="shared" si="138"/>
        <v>6.5363318275425727E-2</v>
      </c>
      <c r="JH76" s="86">
        <f t="shared" si="139"/>
        <v>5.1362383594200672E-2</v>
      </c>
      <c r="JI76" s="86">
        <f t="shared" si="140"/>
        <v>4.8317419949959105E-2</v>
      </c>
      <c r="JJ76" s="86">
        <f t="shared" si="141"/>
        <v>6.8866886157197924E-2</v>
      </c>
      <c r="JK76" s="86">
        <f t="shared" si="142"/>
        <v>0.1053722208424322</v>
      </c>
      <c r="JL76" s="86">
        <f t="shared" si="143"/>
        <v>3.0503741421716728E-2</v>
      </c>
      <c r="JM76" s="86">
        <f t="shared" si="144"/>
        <v>1.6072369082797279E-2</v>
      </c>
    </row>
    <row r="77" spans="2:273" x14ac:dyDescent="0.25">
      <c r="B77" s="2">
        <v>50</v>
      </c>
      <c r="C77" s="37">
        <v>116.574</v>
      </c>
      <c r="D77" s="37">
        <v>127.81399999999999</v>
      </c>
      <c r="E77" s="37">
        <v>130.84700000000001</v>
      </c>
      <c r="F77" s="37">
        <v>134.119</v>
      </c>
      <c r="G77" s="37">
        <v>129.31700000000001</v>
      </c>
      <c r="H77" s="37">
        <v>124.033</v>
      </c>
      <c r="I77" s="37">
        <v>119.262</v>
      </c>
      <c r="J77" s="37">
        <v>130.18</v>
      </c>
      <c r="K77" s="37">
        <v>121.95099999999999</v>
      </c>
      <c r="L77" s="37">
        <v>115.443</v>
      </c>
      <c r="M77" s="37">
        <v>115.98399999999999</v>
      </c>
      <c r="N77" s="37">
        <v>122.86199999999999</v>
      </c>
      <c r="O77" s="37">
        <v>136.10300000000001</v>
      </c>
      <c r="P77" s="37">
        <v>99.564999999999998</v>
      </c>
      <c r="Q77" s="37">
        <v>88.111000000000004</v>
      </c>
      <c r="S77" s="4">
        <f t="shared" si="8"/>
        <v>120.46602754739251</v>
      </c>
      <c r="T77" s="4">
        <f t="shared" si="9"/>
        <v>131.06220298189973</v>
      </c>
      <c r="U77" s="4">
        <f t="shared" si="10"/>
        <v>135.69806751322008</v>
      </c>
      <c r="V77" s="4">
        <f t="shared" si="11"/>
        <v>137.26158836589693</v>
      </c>
      <c r="W77" s="4">
        <f t="shared" si="12"/>
        <v>131.82706385257023</v>
      </c>
      <c r="X77" s="4">
        <f t="shared" si="13"/>
        <v>127.75878426492004</v>
      </c>
      <c r="Y77" s="4">
        <f t="shared" si="14"/>
        <v>122.930689210967</v>
      </c>
      <c r="Z77" s="4">
        <f t="shared" si="15"/>
        <v>134.33894606878201</v>
      </c>
      <c r="AA77" s="4">
        <f t="shared" si="16"/>
        <v>126.05539872696224</v>
      </c>
      <c r="AB77" s="4">
        <f t="shared" si="17"/>
        <v>119.16723325274138</v>
      </c>
      <c r="AC77" s="4">
        <f t="shared" si="18"/>
        <v>119.2580539861346</v>
      </c>
      <c r="AD77" s="4">
        <f t="shared" si="19"/>
        <v>127.90658452715573</v>
      </c>
      <c r="AE77" s="4">
        <f t="shared" si="20"/>
        <v>138.14266419353388</v>
      </c>
      <c r="AF77" s="4">
        <f t="shared" si="21"/>
        <v>103.53889750786132</v>
      </c>
      <c r="AG77" s="4">
        <f t="shared" si="22"/>
        <v>90.823727661142229</v>
      </c>
      <c r="AI77" s="4">
        <f t="shared" si="23"/>
        <v>-3.8920275473925159</v>
      </c>
      <c r="AJ77" s="4">
        <f t="shared" si="24"/>
        <v>-3.2482029818997376</v>
      </c>
      <c r="AK77" s="4">
        <f t="shared" si="25"/>
        <v>-4.8510675132200731</v>
      </c>
      <c r="AL77" s="4">
        <f t="shared" si="26"/>
        <v>-3.1425883658969269</v>
      </c>
      <c r="AM77" s="4">
        <f t="shared" si="27"/>
        <v>-2.5100638525702266</v>
      </c>
      <c r="AN77" s="4">
        <f t="shared" si="28"/>
        <v>-3.725784264920037</v>
      </c>
      <c r="AO77" s="4">
        <f t="shared" si="29"/>
        <v>-3.6686892109670026</v>
      </c>
      <c r="AP77" s="4">
        <f t="shared" si="30"/>
        <v>-4.1589460687820008</v>
      </c>
      <c r="AQ77" s="4">
        <f t="shared" si="31"/>
        <v>-4.1043987269622448</v>
      </c>
      <c r="AR77" s="4">
        <f t="shared" si="32"/>
        <v>-3.7242332527413851</v>
      </c>
      <c r="AS77" s="4">
        <f t="shared" si="33"/>
        <v>-3.2740539861346036</v>
      </c>
      <c r="AT77" s="4">
        <f t="shared" si="34"/>
        <v>-5.0445845271557346</v>
      </c>
      <c r="AU77" s="4">
        <f t="shared" si="35"/>
        <v>-2.0396641935338664</v>
      </c>
      <c r="AV77" s="4">
        <f t="shared" si="224"/>
        <v>-3.9738975078613237</v>
      </c>
      <c r="AW77" s="4">
        <f t="shared" si="224"/>
        <v>-2.7127276611422246</v>
      </c>
      <c r="AY77" s="2">
        <f t="shared" si="96"/>
        <v>82.103316639488838</v>
      </c>
      <c r="AZ77" s="2">
        <f t="shared" si="147"/>
        <v>85.384139424628543</v>
      </c>
      <c r="BA77" s="2">
        <f t="shared" si="148"/>
        <v>84.296707064507075</v>
      </c>
      <c r="BB77" s="2">
        <f t="shared" si="149"/>
        <v>84.813464277021495</v>
      </c>
      <c r="BC77" s="2">
        <f t="shared" si="150"/>
        <v>84.882248311408091</v>
      </c>
      <c r="BD77" s="2">
        <f t="shared" si="151"/>
        <v>85.534089483833313</v>
      </c>
      <c r="BE77" s="2">
        <f t="shared" si="152"/>
        <v>86.46700727555438</v>
      </c>
      <c r="BF77" s="2">
        <f t="shared" si="153"/>
        <v>89.526964858960994</v>
      </c>
      <c r="BG77" s="2">
        <f t="shared" si="154"/>
        <v>85.735701535784116</v>
      </c>
      <c r="BH77" s="2">
        <f t="shared" si="155"/>
        <v>85.095134510784916</v>
      </c>
      <c r="BI77" s="2">
        <f t="shared" si="156"/>
        <v>86.506815794508384</v>
      </c>
      <c r="BJ77" s="2">
        <f t="shared" si="157"/>
        <v>85.364410720988616</v>
      </c>
      <c r="BK77" s="2">
        <f t="shared" si="158"/>
        <v>85.075113419109726</v>
      </c>
      <c r="BL77" s="2">
        <f t="shared" si="159"/>
        <v>80.243860204989019</v>
      </c>
      <c r="BM77" s="2">
        <f t="shared" si="160"/>
        <v>78.698062175878249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89.043914980368456</v>
      </c>
      <c r="DL77" s="2">
        <f t="shared" si="225"/>
        <v>92.349789509223996</v>
      </c>
      <c r="DM77" s="2">
        <f t="shared" si="225"/>
        <v>92.446986305809872</v>
      </c>
      <c r="DN77" s="2">
        <f t="shared" si="225"/>
        <v>91.927313588850168</v>
      </c>
      <c r="DO77" s="2">
        <f t="shared" si="225"/>
        <v>92.435814169570278</v>
      </c>
      <c r="DP77" s="2">
        <f t="shared" si="225"/>
        <v>93.017324977348224</v>
      </c>
      <c r="DQ77" s="2">
        <f t="shared" si="225"/>
        <v>94.280510993657487</v>
      </c>
      <c r="DR77" s="2">
        <f t="shared" si="225"/>
        <v>98.109730292962851</v>
      </c>
      <c r="DS77" s="2">
        <f t="shared" si="225"/>
        <v>95.150085623678635</v>
      </c>
      <c r="DT77" s="2">
        <f t="shared" si="225"/>
        <v>92.517303684687406</v>
      </c>
      <c r="DU77" s="2">
        <f t="shared" si="225"/>
        <v>92.972546741214913</v>
      </c>
      <c r="DV77" s="2">
        <f t="shared" si="225"/>
        <v>91.257485804892781</v>
      </c>
      <c r="DW77" s="2">
        <f t="shared" si="225"/>
        <v>88.33530300187617</v>
      </c>
      <c r="DX77" s="2">
        <f t="shared" si="225"/>
        <v>86.637126360225139</v>
      </c>
      <c r="DY77" s="2">
        <f t="shared" si="225"/>
        <v>82.012019794721397</v>
      </c>
      <c r="EA77" s="2">
        <f t="shared" si="71"/>
        <v>78.365678568753395</v>
      </c>
      <c r="EB77" s="2">
        <f t="shared" si="72"/>
        <v>82.050790467899901</v>
      </c>
      <c r="EC77" s="2">
        <f t="shared" si="73"/>
        <v>80.511968775952909</v>
      </c>
      <c r="ED77" s="2">
        <f t="shared" si="74"/>
        <v>81.658827269197801</v>
      </c>
      <c r="EE77" s="2">
        <f t="shared" si="75"/>
        <v>81.352313526361286</v>
      </c>
      <c r="EF77" s="2">
        <f t="shared" si="76"/>
        <v>81.543174403470715</v>
      </c>
      <c r="EG77" s="2">
        <f t="shared" si="77"/>
        <v>81.994875764705881</v>
      </c>
      <c r="EH77" s="2">
        <f t="shared" si="78"/>
        <v>85.08940302575806</v>
      </c>
      <c r="EI77" s="2">
        <f t="shared" si="79"/>
        <v>80.504159830453204</v>
      </c>
      <c r="EJ77" s="2">
        <f t="shared" si="80"/>
        <v>80.57105754903516</v>
      </c>
      <c r="EK77" s="2">
        <f t="shared" si="81"/>
        <v>82.464166514595107</v>
      </c>
      <c r="EL77" s="2">
        <f t="shared" si="82"/>
        <v>82.292226419147539</v>
      </c>
      <c r="EM77" s="2">
        <f t="shared" si="83"/>
        <v>83.689088832098136</v>
      </c>
      <c r="EN77" s="2">
        <f t="shared" si="84"/>
        <v>75.589473716012094</v>
      </c>
      <c r="EO77" s="2">
        <f t="shared" si="85"/>
        <v>75.824327207759055</v>
      </c>
      <c r="EQ77" s="2">
        <f t="shared" si="86"/>
        <v>77.787463764102412</v>
      </c>
      <c r="ER77" s="2">
        <f t="shared" si="226"/>
        <v>81.430476442182425</v>
      </c>
      <c r="ES77" s="2">
        <f t="shared" si="226"/>
        <v>80.548407103324919</v>
      </c>
      <c r="ET77" s="2">
        <f t="shared" si="226"/>
        <v>81.292567168237142</v>
      </c>
      <c r="EU77" s="2">
        <f t="shared" si="226"/>
        <v>80.3068169651674</v>
      </c>
      <c r="EV77" s="2">
        <f t="shared" si="226"/>
        <v>80.451550385728069</v>
      </c>
      <c r="EW77" s="2">
        <f t="shared" si="226"/>
        <v>81.408925112394243</v>
      </c>
      <c r="EX77" s="2">
        <f t="shared" si="226"/>
        <v>83.637316847411867</v>
      </c>
      <c r="EY77" s="2">
        <f t="shared" si="226"/>
        <v>81.301833031236484</v>
      </c>
      <c r="EZ77" s="2">
        <f t="shared" si="226"/>
        <v>80.202740511799178</v>
      </c>
      <c r="FA77" s="2">
        <f t="shared" si="226"/>
        <v>81.753584735565482</v>
      </c>
      <c r="FB77" s="2">
        <f t="shared" si="226"/>
        <v>82.249860871801033</v>
      </c>
      <c r="FC77" s="2">
        <f t="shared" si="226"/>
        <v>83.447712687268094</v>
      </c>
      <c r="FD77" s="2">
        <f t="shared" si="226"/>
        <v>82.491281903485259</v>
      </c>
      <c r="FE77" s="2">
        <f t="shared" si="226"/>
        <v>85.539930776841885</v>
      </c>
      <c r="FG77" s="2">
        <f t="shared" si="88"/>
        <v>0.6499718254569502</v>
      </c>
      <c r="FH77" s="2">
        <f t="shared" si="227"/>
        <v>0.67633699951001913</v>
      </c>
      <c r="FI77" s="2">
        <f t="shared" si="227"/>
        <v>0.68288818145272334</v>
      </c>
      <c r="FJ77" s="2">
        <f t="shared" si="227"/>
        <v>0.69278157045663646</v>
      </c>
      <c r="FK77" s="2">
        <f t="shared" si="227"/>
        <v>0.68150691114572026</v>
      </c>
      <c r="FL77" s="2">
        <f t="shared" si="227"/>
        <v>0.65217345406703886</v>
      </c>
      <c r="FM77" s="2">
        <f t="shared" si="227"/>
        <v>0.63598208339707685</v>
      </c>
      <c r="FN77" s="2">
        <f t="shared" si="227"/>
        <v>0.65916843773767508</v>
      </c>
      <c r="FO77" s="2">
        <f t="shared" si="227"/>
        <v>0.64280504419332363</v>
      </c>
      <c r="FP77" s="2">
        <f t="shared" si="227"/>
        <v>0.62129414112413606</v>
      </c>
      <c r="FQ77" s="2">
        <f t="shared" si="227"/>
        <v>0.61528692075367186</v>
      </c>
      <c r="FR77" s="2">
        <f t="shared" si="227"/>
        <v>0.65732306853882705</v>
      </c>
      <c r="FS77" s="2">
        <f t="shared" si="227"/>
        <v>0.70168310316675331</v>
      </c>
      <c r="FT77" s="2">
        <f t="shared" si="227"/>
        <v>0.57873932168546249</v>
      </c>
      <c r="FU77" s="2">
        <f t="shared" si="227"/>
        <v>0.53565598694617977</v>
      </c>
      <c r="FW77" s="2">
        <f t="shared" si="112"/>
        <v>7.8738491198453389E-5</v>
      </c>
      <c r="FX77" s="2">
        <f t="shared" si="164"/>
        <v>9.0236601817149549E-5</v>
      </c>
      <c r="FY77" s="2">
        <f t="shared" si="165"/>
        <v>8.7140871332944106E-5</v>
      </c>
      <c r="FZ77" s="2">
        <f t="shared" si="166"/>
        <v>8.5275702510154784E-5</v>
      </c>
      <c r="GA77" s="2">
        <f t="shared" si="167"/>
        <v>7.993343099109803E-5</v>
      </c>
      <c r="GB77" s="2">
        <f t="shared" si="168"/>
        <v>9.0765009119243354E-5</v>
      </c>
      <c r="GC77" s="2">
        <f t="shared" si="169"/>
        <v>1.0210644481241428E-4</v>
      </c>
      <c r="GD77" s="2">
        <f t="shared" si="170"/>
        <v>1.216528659568313E-4</v>
      </c>
      <c r="GE77" s="2">
        <f t="shared" si="171"/>
        <v>1.1394249149831676E-4</v>
      </c>
      <c r="GF77" s="2">
        <f t="shared" si="172"/>
        <v>9.8940291116984697E-5</v>
      </c>
      <c r="GG77" s="2">
        <f t="shared" si="173"/>
        <v>8.7301648710397719E-5</v>
      </c>
      <c r="GH77" s="2">
        <f t="shared" si="174"/>
        <v>7.7284958772680078E-5</v>
      </c>
      <c r="GI77" s="2">
        <f t="shared" si="175"/>
        <v>8.1226499269683279E-5</v>
      </c>
      <c r="GJ77" s="2">
        <f t="shared" si="176"/>
        <v>6.4453007133453226E-5</v>
      </c>
      <c r="GK77" s="2">
        <f t="shared" si="177"/>
        <v>5.3209328896535764E-5</v>
      </c>
      <c r="GM77" s="86">
        <f t="shared" si="113"/>
        <v>8.7083726407723355E-2</v>
      </c>
      <c r="GN77" s="86">
        <f t="shared" si="178"/>
        <v>0.10215209336599455</v>
      </c>
      <c r="GO77" s="86">
        <f t="shared" si="179"/>
        <v>0.11886392731864344</v>
      </c>
      <c r="GP77" s="86">
        <f t="shared" si="180"/>
        <v>0.12571535538699508</v>
      </c>
      <c r="GQ77" s="86">
        <f t="shared" si="181"/>
        <v>0.10679933174323768</v>
      </c>
      <c r="GR77" s="86">
        <f t="shared" si="182"/>
        <v>9.0923028719456345E-2</v>
      </c>
      <c r="GS77" s="86">
        <f t="shared" si="183"/>
        <v>7.6940415444252688E-2</v>
      </c>
      <c r="GT77" s="86">
        <f t="shared" si="184"/>
        <v>0.10226921956585219</v>
      </c>
      <c r="GU77" s="86">
        <f t="shared" si="185"/>
        <v>8.532533184850731E-2</v>
      </c>
      <c r="GV77" s="86">
        <f t="shared" si="186"/>
        <v>6.8399402537814666E-2</v>
      </c>
      <c r="GW77" s="86">
        <f t="shared" si="187"/>
        <v>6.4839024912123636E-2</v>
      </c>
      <c r="GX77" s="86">
        <f t="shared" si="188"/>
        <v>8.7785721520922927E-2</v>
      </c>
      <c r="GY77" s="86">
        <f t="shared" si="189"/>
        <v>0.1302600517301431</v>
      </c>
      <c r="GZ77" s="86">
        <f t="shared" si="190"/>
        <v>4.2758066246646777E-2</v>
      </c>
      <c r="HA77" s="86">
        <f t="shared" si="191"/>
        <v>2.5163936530085321E-2</v>
      </c>
      <c r="HC77" s="86">
        <f t="shared" si="145"/>
        <v>7.3508360600581903E-8</v>
      </c>
      <c r="HD77" s="86">
        <f t="shared" si="192"/>
        <v>7.1312853356938037E-7</v>
      </c>
      <c r="HE77" s="86">
        <f t="shared" si="193"/>
        <v>8.6520824961924033E-7</v>
      </c>
      <c r="HF77" s="86">
        <f t="shared" si="194"/>
        <v>6.2593727891305306E-7</v>
      </c>
      <c r="HG77" s="86">
        <f t="shared" si="195"/>
        <v>5.87868858393875E-7</v>
      </c>
      <c r="HH77" s="86">
        <f t="shared" si="196"/>
        <v>1.1358893576789958E-6</v>
      </c>
      <c r="HI77" s="86">
        <f t="shared" si="197"/>
        <v>6.9366741876823601E-7</v>
      </c>
      <c r="HJ77" s="86">
        <f t="shared" si="198"/>
        <v>9.937277316078963E-7</v>
      </c>
      <c r="HK77" s="86">
        <f t="shared" si="199"/>
        <v>5.0399809586319999E-7</v>
      </c>
      <c r="HL77" s="86">
        <f t="shared" si="200"/>
        <v>2.6020909841180617E-7</v>
      </c>
      <c r="HM77" s="86">
        <f t="shared" si="201"/>
        <v>2.6711355812165479E-7</v>
      </c>
      <c r="HN77" s="86">
        <f t="shared" si="202"/>
        <v>7.984415232505621E-7</v>
      </c>
      <c r="HO77" s="86">
        <f t="shared" si="203"/>
        <v>1.046770320212164E-6</v>
      </c>
      <c r="HP77" s="86">
        <f t="shared" si="204"/>
        <v>2.1708056645586215E-10</v>
      </c>
      <c r="HQ77" s="86">
        <f t="shared" si="205"/>
        <v>3.8699218671316112E-12</v>
      </c>
      <c r="HS77" s="86">
        <f t="shared" si="114"/>
        <v>7.159763918713799E-31</v>
      </c>
      <c r="HT77" s="86">
        <f t="shared" si="206"/>
        <v>3.5382611654898629E-25</v>
      </c>
      <c r="HU77" s="86">
        <f t="shared" si="207"/>
        <v>2.2789549725141931E-26</v>
      </c>
      <c r="HV77" s="86">
        <f t="shared" si="208"/>
        <v>6.7667976883423408E-27</v>
      </c>
      <c r="HW77" s="86">
        <f t="shared" si="209"/>
        <v>1.1907939360267112E-26</v>
      </c>
      <c r="HX77" s="86">
        <f t="shared" si="210"/>
        <v>4.3621493409496767E-26</v>
      </c>
      <c r="HY77" s="86">
        <f t="shared" si="211"/>
        <v>5.5525333308558193E-27</v>
      </c>
      <c r="HZ77" s="86">
        <f t="shared" si="212"/>
        <v>2.9456119324232902E-27</v>
      </c>
      <c r="IA77" s="86">
        <f t="shared" si="213"/>
        <v>2.8216028655386031E-28</v>
      </c>
      <c r="IB77" s="86">
        <f t="shared" si="214"/>
        <v>2.1389724044964824E-29</v>
      </c>
      <c r="IC77" s="86">
        <f t="shared" si="215"/>
        <v>2.8345326406681254E-29</v>
      </c>
      <c r="ID77" s="86">
        <f t="shared" si="216"/>
        <v>6.8191256347844166E-26</v>
      </c>
      <c r="IE77" s="86">
        <f t="shared" si="217"/>
        <v>6.188532107074427E-26</v>
      </c>
      <c r="IF77" s="86">
        <f t="shared" si="218"/>
        <v>4.2184011723771311E-16</v>
      </c>
      <c r="IG77" s="86">
        <f t="shared" si="219"/>
        <v>1.0902563357071103E-18</v>
      </c>
      <c r="II77" s="86">
        <f t="shared" si="115"/>
        <v>1.6589900270738507E-180</v>
      </c>
      <c r="IJ77" s="86">
        <f t="shared" si="116"/>
        <v>5.4892510785275142E-142</v>
      </c>
      <c r="IK77" s="86">
        <f t="shared" si="117"/>
        <v>8.4274766735585586E-154</v>
      </c>
      <c r="IL77" s="86">
        <f t="shared" si="118"/>
        <v>3.3472737531542189E-159</v>
      </c>
      <c r="IM77" s="86">
        <f t="shared" si="119"/>
        <v>2.6882756337882578E-156</v>
      </c>
      <c r="IN77" s="86">
        <f t="shared" si="120"/>
        <v>2.1154545928765821E-150</v>
      </c>
      <c r="IO77" s="86">
        <f t="shared" si="121"/>
        <v>2.316492727813462E-153</v>
      </c>
      <c r="IP77" s="86">
        <f t="shared" si="122"/>
        <v>8.1488271944783899E-159</v>
      </c>
      <c r="IQ77" s="86">
        <f t="shared" si="123"/>
        <v>7.1763091924148973E-164</v>
      </c>
      <c r="IR77" s="86">
        <f t="shared" si="124"/>
        <v>6.0809983654932723E-169</v>
      </c>
      <c r="IS77" s="86">
        <f t="shared" si="125"/>
        <v>1.2384614632807185E-168</v>
      </c>
      <c r="IT77" s="86">
        <f t="shared" si="126"/>
        <v>7.3996581966770083E-148</v>
      </c>
      <c r="IU77" s="86">
        <f t="shared" si="127"/>
        <v>1.0600589997197945E-150</v>
      </c>
      <c r="IV77" s="86">
        <f t="shared" si="128"/>
        <v>3.1910948365551125E-112</v>
      </c>
      <c r="IW77" s="86">
        <f t="shared" si="129"/>
        <v>2.5442942134308787E-101</v>
      </c>
      <c r="IY77" s="86">
        <f t="shared" si="130"/>
        <v>8.7083799916083962E-2</v>
      </c>
      <c r="IZ77" s="86">
        <f t="shared" si="131"/>
        <v>0.10215280649452813</v>
      </c>
      <c r="JA77" s="86">
        <f t="shared" si="132"/>
        <v>0.11886479252689305</v>
      </c>
      <c r="JB77" s="86">
        <f t="shared" si="133"/>
        <v>0.125715981324274</v>
      </c>
      <c r="JC77" s="86">
        <f t="shared" si="134"/>
        <v>0.10679991961209608</v>
      </c>
      <c r="JD77" s="86">
        <f t="shared" si="135"/>
        <v>9.0924164608814029E-2</v>
      </c>
      <c r="JE77" s="86">
        <f t="shared" si="136"/>
        <v>7.6941109111671457E-2</v>
      </c>
      <c r="JF77" s="86">
        <f t="shared" si="137"/>
        <v>0.10227021329358379</v>
      </c>
      <c r="JG77" s="86">
        <f t="shared" si="138"/>
        <v>8.5325835846603179E-2</v>
      </c>
      <c r="JH77" s="86">
        <f t="shared" si="139"/>
        <v>6.8399662746913073E-2</v>
      </c>
      <c r="JI77" s="86">
        <f t="shared" si="140"/>
        <v>6.4839292025681755E-2</v>
      </c>
      <c r="JJ77" s="86">
        <f t="shared" si="141"/>
        <v>8.7786519962446172E-2</v>
      </c>
      <c r="JK77" s="86">
        <f t="shared" si="142"/>
        <v>0.1302610985004633</v>
      </c>
      <c r="JL77" s="86">
        <f t="shared" si="143"/>
        <v>4.2758066463727769E-2</v>
      </c>
      <c r="JM77" s="86">
        <f t="shared" si="144"/>
        <v>2.5163936533955242E-2</v>
      </c>
    </row>
    <row r="78" spans="2:273" x14ac:dyDescent="0.25">
      <c r="B78" s="2">
        <v>51</v>
      </c>
      <c r="C78" s="37">
        <v>125.89400000000001</v>
      </c>
      <c r="D78" s="37">
        <v>135.47499999999999</v>
      </c>
      <c r="E78" s="37">
        <v>140.08500000000001</v>
      </c>
      <c r="F78" s="37">
        <v>143.71199999999999</v>
      </c>
      <c r="G78" s="37">
        <v>136.917</v>
      </c>
      <c r="H78" s="37">
        <v>132.934</v>
      </c>
      <c r="I78" s="37">
        <v>126.541</v>
      </c>
      <c r="J78" s="37">
        <v>137.98400000000001</v>
      </c>
      <c r="K78" s="37">
        <v>130.70500000000001</v>
      </c>
      <c r="L78" s="37">
        <v>122.18</v>
      </c>
      <c r="M78" s="37">
        <v>123.803</v>
      </c>
      <c r="N78" s="37">
        <v>131.19</v>
      </c>
      <c r="O78" s="37">
        <v>143.81</v>
      </c>
      <c r="P78" s="37">
        <v>104.89100000000001</v>
      </c>
      <c r="Q78" s="37">
        <v>92.378</v>
      </c>
      <c r="S78" s="4">
        <f t="shared" si="8"/>
        <v>128.45666359427071</v>
      </c>
      <c r="T78" s="4">
        <f t="shared" si="9"/>
        <v>139.35680313855389</v>
      </c>
      <c r="U78" s="4">
        <f t="shared" si="10"/>
        <v>144.97081114746953</v>
      </c>
      <c r="V78" s="4">
        <f t="shared" si="11"/>
        <v>146.26579151553273</v>
      </c>
      <c r="W78" s="4">
        <f t="shared" si="12"/>
        <v>140.15207355145986</v>
      </c>
      <c r="X78" s="4">
        <f t="shared" si="13"/>
        <v>136.52576751645307</v>
      </c>
      <c r="Y78" s="4">
        <f t="shared" si="14"/>
        <v>131.00427360634887</v>
      </c>
      <c r="Z78" s="4">
        <f t="shared" si="15"/>
        <v>143.43020047513861</v>
      </c>
      <c r="AA78" s="4">
        <f t="shared" si="16"/>
        <v>134.81817022204979</v>
      </c>
      <c r="AB78" s="4">
        <f t="shared" si="17"/>
        <v>127.37942719568875</v>
      </c>
      <c r="AC78" s="4">
        <f t="shared" si="18"/>
        <v>127.44420899393936</v>
      </c>
      <c r="AD78" s="4">
        <f t="shared" si="19"/>
        <v>136.34921117239617</v>
      </c>
      <c r="AE78" s="4">
        <f t="shared" si="20"/>
        <v>146.91298109735425</v>
      </c>
      <c r="AF78" s="4">
        <f t="shared" si="21"/>
        <v>110.54673417643639</v>
      </c>
      <c r="AG78" s="4">
        <f t="shared" si="22"/>
        <v>96.025247328261159</v>
      </c>
      <c r="AI78" s="4">
        <f t="shared" si="23"/>
        <v>-2.5626635942707026</v>
      </c>
      <c r="AJ78" s="4">
        <f t="shared" si="24"/>
        <v>-3.8818031385538916</v>
      </c>
      <c r="AK78" s="4">
        <f t="shared" si="25"/>
        <v>-4.8858111474695249</v>
      </c>
      <c r="AL78" s="4">
        <f t="shared" si="26"/>
        <v>-2.5537915155327369</v>
      </c>
      <c r="AM78" s="4">
        <f t="shared" si="27"/>
        <v>-3.2350735514598625</v>
      </c>
      <c r="AN78" s="4">
        <f t="shared" si="28"/>
        <v>-3.5917675164530749</v>
      </c>
      <c r="AO78" s="4">
        <f t="shared" si="29"/>
        <v>-4.4632736063488778</v>
      </c>
      <c r="AP78" s="4">
        <f t="shared" si="30"/>
        <v>-5.4462004751385962</v>
      </c>
      <c r="AQ78" s="4">
        <f t="shared" si="31"/>
        <v>-4.1131702220497743</v>
      </c>
      <c r="AR78" s="4">
        <f t="shared" si="32"/>
        <v>-5.1994271956887417</v>
      </c>
      <c r="AS78" s="4">
        <f t="shared" si="33"/>
        <v>-3.6412089939393582</v>
      </c>
      <c r="AT78" s="4">
        <f t="shared" si="34"/>
        <v>-5.1592111723961693</v>
      </c>
      <c r="AU78" s="4">
        <f t="shared" si="35"/>
        <v>-3.1029810973542453</v>
      </c>
      <c r="AV78" s="4">
        <f t="shared" si="224"/>
        <v>-5.6557341764363827</v>
      </c>
      <c r="AW78" s="4">
        <f t="shared" si="224"/>
        <v>-3.6472473282611588</v>
      </c>
      <c r="AY78" s="2">
        <f t="shared" si="96"/>
        <v>81.883237419121087</v>
      </c>
      <c r="AZ78" s="2">
        <f t="shared" si="147"/>
        <v>85.162838700427486</v>
      </c>
      <c r="BA78" s="2">
        <f t="shared" si="148"/>
        <v>84.060477378218067</v>
      </c>
      <c r="BB78" s="2">
        <f t="shared" si="149"/>
        <v>84.593625947020058</v>
      </c>
      <c r="BC78" s="2">
        <f t="shared" si="150"/>
        <v>84.647847262060154</v>
      </c>
      <c r="BD78" s="2">
        <f t="shared" si="151"/>
        <v>85.287620476230614</v>
      </c>
      <c r="BE78" s="2">
        <f t="shared" si="152"/>
        <v>86.18913023746623</v>
      </c>
      <c r="BF78" s="2">
        <f t="shared" si="153"/>
        <v>89.22521939252529</v>
      </c>
      <c r="BG78" s="2">
        <f t="shared" si="154"/>
        <v>85.43545471904676</v>
      </c>
      <c r="BH78" s="2">
        <f t="shared" si="155"/>
        <v>84.846041831331846</v>
      </c>
      <c r="BI78" s="2">
        <f t="shared" si="156"/>
        <v>86.28560647276629</v>
      </c>
      <c r="BJ78" s="2">
        <f t="shared" si="157"/>
        <v>85.156473735731197</v>
      </c>
      <c r="BK78" s="2">
        <f t="shared" si="158"/>
        <v>84.938055725200655</v>
      </c>
      <c r="BL78" s="2">
        <f t="shared" si="159"/>
        <v>80.066266637147066</v>
      </c>
      <c r="BM78" s="2">
        <f t="shared" si="160"/>
        <v>78.612501631375579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89.225432497734801</v>
      </c>
      <c r="DL78" s="2">
        <f t="shared" si="225"/>
        <v>92.539454690327645</v>
      </c>
      <c r="DM78" s="2">
        <f t="shared" si="225"/>
        <v>92.659644437241681</v>
      </c>
      <c r="DN78" s="2">
        <f t="shared" si="225"/>
        <v>92.126970383275264</v>
      </c>
      <c r="DO78" s="2">
        <f t="shared" si="225"/>
        <v>92.654058072009292</v>
      </c>
      <c r="DP78" s="2">
        <f t="shared" si="225"/>
        <v>93.22815735427362</v>
      </c>
      <c r="DQ78" s="2">
        <f t="shared" si="225"/>
        <v>94.441881395348815</v>
      </c>
      <c r="DR78" s="2">
        <f t="shared" si="225"/>
        <v>98.286572636665667</v>
      </c>
      <c r="DS78" s="2">
        <f t="shared" si="225"/>
        <v>95.334905214940079</v>
      </c>
      <c r="DT78" s="2">
        <f t="shared" si="225"/>
        <v>92.727691331923893</v>
      </c>
      <c r="DU78" s="2">
        <f t="shared" si="225"/>
        <v>93.21570394079356</v>
      </c>
      <c r="DV78" s="2">
        <f t="shared" si="225"/>
        <v>91.425825732407134</v>
      </c>
      <c r="DW78" s="2">
        <f t="shared" si="225"/>
        <v>88.513156378986864</v>
      </c>
      <c r="DX78" s="2">
        <f t="shared" si="225"/>
        <v>86.826633864915564</v>
      </c>
      <c r="DY78" s="2">
        <f t="shared" si="225"/>
        <v>82.142287756598222</v>
      </c>
      <c r="EA78" s="2">
        <f t="shared" si="71"/>
        <v>78.277238684668831</v>
      </c>
      <c r="EB78" s="2">
        <f t="shared" si="72"/>
        <v>81.943435331882483</v>
      </c>
      <c r="EC78" s="2">
        <f t="shared" si="73"/>
        <v>80.418646296870165</v>
      </c>
      <c r="ED78" s="2">
        <f t="shared" si="74"/>
        <v>81.546909591027969</v>
      </c>
      <c r="EE78" s="2">
        <f t="shared" si="75"/>
        <v>81.235600583405358</v>
      </c>
      <c r="EF78" s="2">
        <f t="shared" si="76"/>
        <v>81.425448300795367</v>
      </c>
      <c r="EG78" s="2">
        <f t="shared" si="77"/>
        <v>81.881219058823518</v>
      </c>
      <c r="EH78" s="2">
        <f t="shared" si="78"/>
        <v>84.952464153896315</v>
      </c>
      <c r="EI78" s="2">
        <f t="shared" si="79"/>
        <v>80.418387770894469</v>
      </c>
      <c r="EJ78" s="2">
        <f t="shared" si="80"/>
        <v>80.464612315727123</v>
      </c>
      <c r="EK78" s="2">
        <f t="shared" si="81"/>
        <v>82.333878168052919</v>
      </c>
      <c r="EL78" s="2">
        <f t="shared" si="82"/>
        <v>82.175707694097866</v>
      </c>
      <c r="EM78" s="2">
        <f t="shared" si="83"/>
        <v>83.551887554306163</v>
      </c>
      <c r="EN78" s="2">
        <f t="shared" si="84"/>
        <v>75.577617522658628</v>
      </c>
      <c r="EO78" s="2">
        <f t="shared" si="85"/>
        <v>75.820871508787278</v>
      </c>
      <c r="EQ78" s="2">
        <f t="shared" si="86"/>
        <v>77.708314115958785</v>
      </c>
      <c r="ER78" s="2">
        <f t="shared" si="226"/>
        <v>81.33364781954036</v>
      </c>
      <c r="ES78" s="2">
        <f t="shared" si="226"/>
        <v>80.454420650903401</v>
      </c>
      <c r="ET78" s="2">
        <f t="shared" si="226"/>
        <v>81.186877824867025</v>
      </c>
      <c r="EU78" s="2">
        <f t="shared" si="226"/>
        <v>80.207890676486173</v>
      </c>
      <c r="EV78" s="2">
        <f t="shared" si="226"/>
        <v>80.352762777242049</v>
      </c>
      <c r="EW78" s="2">
        <f t="shared" si="226"/>
        <v>81.305578692133125</v>
      </c>
      <c r="EX78" s="2">
        <f t="shared" si="226"/>
        <v>83.526619234317977</v>
      </c>
      <c r="EY78" s="2">
        <f t="shared" si="226"/>
        <v>81.201838898591589</v>
      </c>
      <c r="EZ78" s="2">
        <f t="shared" si="226"/>
        <v>80.10276339996993</v>
      </c>
      <c r="FA78" s="2">
        <f t="shared" si="226"/>
        <v>81.635687592319726</v>
      </c>
      <c r="FB78" s="2">
        <f t="shared" si="226"/>
        <v>82.134003790838534</v>
      </c>
      <c r="FC78" s="2">
        <f t="shared" si="226"/>
        <v>83.314683199302507</v>
      </c>
      <c r="FD78" s="2">
        <f t="shared" si="226"/>
        <v>82.383600402144779</v>
      </c>
      <c r="FE78" s="2">
        <f t="shared" si="226"/>
        <v>85.393130188248421</v>
      </c>
      <c r="FG78" s="2">
        <f t="shared" si="88"/>
        <v>0.67062623170771174</v>
      </c>
      <c r="FH78" s="2">
        <f t="shared" si="227"/>
        <v>0.69616290863660668</v>
      </c>
      <c r="FI78" s="2">
        <f t="shared" si="227"/>
        <v>0.70248932142262455</v>
      </c>
      <c r="FJ78" s="2">
        <f t="shared" si="227"/>
        <v>0.71202906301073698</v>
      </c>
      <c r="FK78" s="2">
        <f t="shared" si="227"/>
        <v>0.70115606637129813</v>
      </c>
      <c r="FL78" s="2">
        <f t="shared" si="227"/>
        <v>0.67276335351046357</v>
      </c>
      <c r="FM78" s="2">
        <f t="shared" si="227"/>
        <v>0.65702639639221272</v>
      </c>
      <c r="FN78" s="2">
        <f t="shared" si="227"/>
        <v>0.67954772267183627</v>
      </c>
      <c r="FO78" s="2">
        <f t="shared" si="227"/>
        <v>0.66366351346936758</v>
      </c>
      <c r="FP78" s="2">
        <f t="shared" si="227"/>
        <v>0.64271054888105883</v>
      </c>
      <c r="FQ78" s="2">
        <f t="shared" si="227"/>
        <v>0.63684447623744589</v>
      </c>
      <c r="FR78" s="2">
        <f t="shared" si="227"/>
        <v>0.67775875255818729</v>
      </c>
      <c r="FS78" s="2">
        <f t="shared" si="227"/>
        <v>0.72059782570441833</v>
      </c>
      <c r="FT78" s="2">
        <f t="shared" si="227"/>
        <v>0.60101683621473712</v>
      </c>
      <c r="FU78" s="2">
        <f t="shared" si="227"/>
        <v>0.55847368010484977</v>
      </c>
      <c r="FW78" s="2">
        <f t="shared" si="112"/>
        <v>8.6334382953066885E-5</v>
      </c>
      <c r="FX78" s="2">
        <f t="shared" si="164"/>
        <v>9.8941605014345399E-5</v>
      </c>
      <c r="FY78" s="2">
        <f t="shared" si="165"/>
        <v>9.5547262125115923E-5</v>
      </c>
      <c r="FZ78" s="2">
        <f t="shared" si="166"/>
        <v>9.3502179197752137E-5</v>
      </c>
      <c r="GA78" s="2">
        <f t="shared" si="167"/>
        <v>8.7644588324205775E-5</v>
      </c>
      <c r="GB78" s="2">
        <f t="shared" si="168"/>
        <v>9.9520981982238602E-5</v>
      </c>
      <c r="GC78" s="2">
        <f t="shared" si="169"/>
        <v>1.1195638753502948E-4</v>
      </c>
      <c r="GD78" s="2">
        <f t="shared" si="170"/>
        <v>1.3338814946341792E-4</v>
      </c>
      <c r="GE78" s="2">
        <f t="shared" si="171"/>
        <v>1.2493408414598997E-4</v>
      </c>
      <c r="GF78" s="2">
        <f t="shared" si="172"/>
        <v>1.0848483637906052E-4</v>
      </c>
      <c r="GG78" s="2">
        <f t="shared" si="173"/>
        <v>9.572354804703983E-5</v>
      </c>
      <c r="GH78" s="2">
        <f t="shared" si="174"/>
        <v>8.4740640331295778E-5</v>
      </c>
      <c r="GI78" s="2">
        <f t="shared" si="175"/>
        <v>8.9062387453177949E-5</v>
      </c>
      <c r="GJ78" s="2">
        <f t="shared" si="176"/>
        <v>7.0670877544277668E-5</v>
      </c>
      <c r="GK78" s="2">
        <f t="shared" si="177"/>
        <v>5.8342569462544934E-5</v>
      </c>
      <c r="GM78" s="86">
        <f t="shared" si="113"/>
        <v>0.11102579286718203</v>
      </c>
      <c r="GN78" s="86">
        <f t="shared" si="178"/>
        <v>0.12692373900413434</v>
      </c>
      <c r="GO78" s="86">
        <f t="shared" si="179"/>
        <v>0.14799760981419696</v>
      </c>
      <c r="GP78" s="86">
        <f t="shared" si="180"/>
        <v>0.1551749113114031</v>
      </c>
      <c r="GQ78" s="86">
        <f t="shared" si="181"/>
        <v>0.13224116357317275</v>
      </c>
      <c r="GR78" s="86">
        <f t="shared" si="182"/>
        <v>0.115962547649846</v>
      </c>
      <c r="GS78" s="86">
        <f t="shared" si="183"/>
        <v>9.935075285634988E-2</v>
      </c>
      <c r="GT78" s="86">
        <f t="shared" si="184"/>
        <v>0.13027508323644485</v>
      </c>
      <c r="GU78" s="86">
        <f t="shared" si="185"/>
        <v>0.109951213049651</v>
      </c>
      <c r="GV78" s="86">
        <f t="shared" si="186"/>
        <v>8.9830536215358581E-2</v>
      </c>
      <c r="GW78" s="86">
        <f t="shared" si="187"/>
        <v>8.5766392092256893E-2</v>
      </c>
      <c r="GX78" s="86">
        <f t="shared" si="188"/>
        <v>0.11069069406256032</v>
      </c>
      <c r="GY78" s="86">
        <f t="shared" si="189"/>
        <v>0.15948578361597979</v>
      </c>
      <c r="GZ78" s="86">
        <f t="shared" si="190"/>
        <v>5.8932276053420607E-2</v>
      </c>
      <c r="HA78" s="86">
        <f t="shared" si="191"/>
        <v>3.8375169067346504E-2</v>
      </c>
      <c r="HC78" s="86">
        <f t="shared" si="145"/>
        <v>1.6613955941194626E-7</v>
      </c>
      <c r="HD78" s="86">
        <f t="shared" si="192"/>
        <v>1.4058144931854808E-6</v>
      </c>
      <c r="HE78" s="86">
        <f t="shared" si="193"/>
        <v>1.7401443044058402E-6</v>
      </c>
      <c r="HF78" s="86">
        <f t="shared" si="194"/>
        <v>1.2831872112326632E-6</v>
      </c>
      <c r="HG78" s="86">
        <f t="shared" si="195"/>
        <v>1.1934302588383258E-6</v>
      </c>
      <c r="HH78" s="86">
        <f t="shared" si="196"/>
        <v>2.2575360882524637E-6</v>
      </c>
      <c r="HI78" s="86">
        <f t="shared" si="197"/>
        <v>1.4186729483569166E-6</v>
      </c>
      <c r="HJ78" s="86">
        <f t="shared" si="198"/>
        <v>2.066468175307289E-6</v>
      </c>
      <c r="HK78" s="86">
        <f t="shared" si="199"/>
        <v>1.0746328478921708E-6</v>
      </c>
      <c r="HL78" s="86">
        <f t="shared" si="200"/>
        <v>5.6482910369032072E-7</v>
      </c>
      <c r="HM78" s="86">
        <f t="shared" si="201"/>
        <v>5.7311238623051197E-7</v>
      </c>
      <c r="HN78" s="86">
        <f t="shared" si="202"/>
        <v>1.5737782805024426E-6</v>
      </c>
      <c r="HO78" s="86">
        <f t="shared" si="203"/>
        <v>2.0696350361547157E-6</v>
      </c>
      <c r="HP78" s="86">
        <f t="shared" si="204"/>
        <v>6.9068260022784363E-10</v>
      </c>
      <c r="HQ78" s="86">
        <f t="shared" si="205"/>
        <v>1.6006329917253155E-11</v>
      </c>
      <c r="HS78" s="86">
        <f t="shared" si="114"/>
        <v>4.1889313058465598E-30</v>
      </c>
      <c r="HT78" s="86">
        <f t="shared" si="206"/>
        <v>1.4736805437676811E-24</v>
      </c>
      <c r="HU78" s="86">
        <f t="shared" si="207"/>
        <v>1.0381998490877804E-25</v>
      </c>
      <c r="HV78" s="86">
        <f t="shared" si="208"/>
        <v>3.2058763316493636E-26</v>
      </c>
      <c r="HW78" s="86">
        <f t="shared" si="209"/>
        <v>5.462657049782392E-26</v>
      </c>
      <c r="HX78" s="86">
        <f t="shared" si="210"/>
        <v>1.9498889795024923E-25</v>
      </c>
      <c r="HY78" s="86">
        <f t="shared" si="211"/>
        <v>2.639454040394061E-26</v>
      </c>
      <c r="HZ78" s="86">
        <f t="shared" si="212"/>
        <v>1.4971807043814221E-26</v>
      </c>
      <c r="IA78" s="86">
        <f t="shared" si="213"/>
        <v>1.5016428786378805E-27</v>
      </c>
      <c r="IB78" s="86">
        <f t="shared" si="214"/>
        <v>1.1783179953881679E-28</v>
      </c>
      <c r="IC78" s="86">
        <f t="shared" si="215"/>
        <v>1.5184812490224318E-28</v>
      </c>
      <c r="ID78" s="86">
        <f t="shared" si="216"/>
        <v>2.918131803186148E-25</v>
      </c>
      <c r="IE78" s="86">
        <f t="shared" si="217"/>
        <v>2.7098515510035455E-25</v>
      </c>
      <c r="IF78" s="86">
        <f t="shared" si="218"/>
        <v>9.8326733538554412E-16</v>
      </c>
      <c r="IG78" s="86">
        <f t="shared" si="219"/>
        <v>2.924737853349312E-18</v>
      </c>
      <c r="II78" s="86">
        <f t="shared" si="115"/>
        <v>4.8028963197462471E-177</v>
      </c>
      <c r="IJ78" s="86">
        <f t="shared" si="116"/>
        <v>3.1223988095626311E-139</v>
      </c>
      <c r="IK78" s="86">
        <f t="shared" si="117"/>
        <v>7.9752448623735542E-151</v>
      </c>
      <c r="IL78" s="86">
        <f t="shared" si="118"/>
        <v>3.9757011537392248E-156</v>
      </c>
      <c r="IM78" s="86">
        <f t="shared" si="119"/>
        <v>2.6720893496152298E-153</v>
      </c>
      <c r="IN78" s="86">
        <f t="shared" si="120"/>
        <v>1.7683107120908914E-147</v>
      </c>
      <c r="IO78" s="86">
        <f t="shared" si="121"/>
        <v>2.4166089151208573E-150</v>
      </c>
      <c r="IP78" s="86">
        <f t="shared" si="122"/>
        <v>1.2547294457459291E-155</v>
      </c>
      <c r="IQ78" s="86">
        <f t="shared" si="123"/>
        <v>1.3255135458668315E-160</v>
      </c>
      <c r="IR78" s="86">
        <f t="shared" si="124"/>
        <v>1.2629178527549725E-165</v>
      </c>
      <c r="IS78" s="86">
        <f t="shared" si="125"/>
        <v>2.2910057033817992E-165</v>
      </c>
      <c r="IT78" s="86">
        <f t="shared" si="126"/>
        <v>4.9295161762905982E-145</v>
      </c>
      <c r="IU78" s="86">
        <f t="shared" si="127"/>
        <v>8.2991364616538E-148</v>
      </c>
      <c r="IV78" s="86">
        <f t="shared" si="128"/>
        <v>3.9699986798239578E-110</v>
      </c>
      <c r="IW78" s="86">
        <f t="shared" si="129"/>
        <v>1.8076616474163706E-99</v>
      </c>
      <c r="IY78" s="86">
        <f t="shared" si="130"/>
        <v>0.11102595900674145</v>
      </c>
      <c r="IZ78" s="86">
        <f t="shared" si="131"/>
        <v>0.12692514481862752</v>
      </c>
      <c r="JA78" s="86">
        <f t="shared" si="132"/>
        <v>0.14799934995850136</v>
      </c>
      <c r="JB78" s="86">
        <f t="shared" si="133"/>
        <v>0.15517619449861433</v>
      </c>
      <c r="JC78" s="86">
        <f t="shared" si="134"/>
        <v>0.13224235700343159</v>
      </c>
      <c r="JD78" s="86">
        <f t="shared" si="135"/>
        <v>0.11596480518593424</v>
      </c>
      <c r="JE78" s="86">
        <f t="shared" si="136"/>
        <v>9.9352171529298233E-2</v>
      </c>
      <c r="JF78" s="86">
        <f t="shared" si="137"/>
        <v>0.13027714970462015</v>
      </c>
      <c r="JG78" s="86">
        <f t="shared" si="138"/>
        <v>0.10995228768249889</v>
      </c>
      <c r="JH78" s="86">
        <f t="shared" si="139"/>
        <v>8.9831101044462278E-2</v>
      </c>
      <c r="JI78" s="86">
        <f t="shared" si="140"/>
        <v>8.5766965204643122E-2</v>
      </c>
      <c r="JJ78" s="86">
        <f t="shared" si="141"/>
        <v>0.11069226784084082</v>
      </c>
      <c r="JK78" s="86">
        <f t="shared" si="142"/>
        <v>0.15948785325101594</v>
      </c>
      <c r="JL78" s="86">
        <f t="shared" si="143"/>
        <v>5.8932276744104194E-2</v>
      </c>
      <c r="JM78" s="86">
        <f t="shared" si="144"/>
        <v>3.8375169083352832E-2</v>
      </c>
    </row>
    <row r="79" spans="2:273" x14ac:dyDescent="0.25">
      <c r="B79" s="2">
        <v>52</v>
      </c>
      <c r="C79" s="37">
        <v>137.34</v>
      </c>
      <c r="D79" s="37">
        <v>144.15299999999999</v>
      </c>
      <c r="E79" s="37">
        <v>152.64400000000001</v>
      </c>
      <c r="F79" s="37">
        <v>154.96600000000001</v>
      </c>
      <c r="G79" s="37">
        <v>146.167</v>
      </c>
      <c r="H79" s="37">
        <v>144.09800000000001</v>
      </c>
      <c r="I79" s="37">
        <v>134.96700000000001</v>
      </c>
      <c r="J79" s="37">
        <v>149.803</v>
      </c>
      <c r="K79" s="37">
        <v>141.77000000000001</v>
      </c>
      <c r="L79" s="37">
        <v>132.721</v>
      </c>
      <c r="M79" s="37">
        <v>134.24600000000001</v>
      </c>
      <c r="N79" s="37">
        <v>142.55199999999999</v>
      </c>
      <c r="O79" s="37">
        <v>153.5</v>
      </c>
      <c r="P79" s="37">
        <v>117.13</v>
      </c>
      <c r="Q79" s="37">
        <v>98.888999999999996</v>
      </c>
      <c r="S79" s="4">
        <f t="shared" si="8"/>
        <v>137.42020412061578</v>
      </c>
      <c r="T79" s="4">
        <f t="shared" si="9"/>
        <v>148.48738546342932</v>
      </c>
      <c r="U79" s="4">
        <f t="shared" si="10"/>
        <v>155.08559031336731</v>
      </c>
      <c r="V79" s="4">
        <f t="shared" si="11"/>
        <v>156.02064489450183</v>
      </c>
      <c r="W79" s="4">
        <f t="shared" si="12"/>
        <v>149.28021855179372</v>
      </c>
      <c r="X79" s="4">
        <f t="shared" si="13"/>
        <v>146.34289114549188</v>
      </c>
      <c r="Y79" s="4">
        <f t="shared" si="14"/>
        <v>140.19028542850631</v>
      </c>
      <c r="Z79" s="4">
        <f t="shared" si="15"/>
        <v>153.53504534656142</v>
      </c>
      <c r="AA79" s="4">
        <f t="shared" si="16"/>
        <v>144.72035872066624</v>
      </c>
      <c r="AB79" s="4">
        <f t="shared" si="17"/>
        <v>136.84914005300882</v>
      </c>
      <c r="AC79" s="4">
        <f t="shared" si="18"/>
        <v>136.93546027931384</v>
      </c>
      <c r="AD79" s="4">
        <f t="shared" si="19"/>
        <v>145.77655516544601</v>
      </c>
      <c r="AE79" s="4">
        <f t="shared" si="20"/>
        <v>156.35806825625886</v>
      </c>
      <c r="AF79" s="4">
        <f t="shared" si="21"/>
        <v>119.01017573284665</v>
      </c>
      <c r="AG79" s="4">
        <f t="shared" si="22"/>
        <v>102.79467556428182</v>
      </c>
      <c r="AI79" s="4">
        <f t="shared" si="23"/>
        <v>-8.0204120615775309E-2</v>
      </c>
      <c r="AJ79" s="4">
        <f t="shared" si="24"/>
        <v>-4.334385463429328</v>
      </c>
      <c r="AK79" s="4">
        <f t="shared" si="25"/>
        <v>-2.4415903133672998</v>
      </c>
      <c r="AL79" s="4">
        <f t="shared" si="26"/>
        <v>-1.0546448945018199</v>
      </c>
      <c r="AM79" s="4">
        <f t="shared" si="27"/>
        <v>-3.1132185517937216</v>
      </c>
      <c r="AN79" s="4">
        <f t="shared" si="28"/>
        <v>-2.244891145491863</v>
      </c>
      <c r="AO79" s="4">
        <f t="shared" si="29"/>
        <v>-5.2232854285063013</v>
      </c>
      <c r="AP79" s="4">
        <f t="shared" si="30"/>
        <v>-3.7320453465614207</v>
      </c>
      <c r="AQ79" s="4">
        <f t="shared" si="31"/>
        <v>-2.9503587206662303</v>
      </c>
      <c r="AR79" s="4">
        <f t="shared" si="32"/>
        <v>-4.1281400530088206</v>
      </c>
      <c r="AS79" s="4">
        <f t="shared" si="33"/>
        <v>-2.6894602793138347</v>
      </c>
      <c r="AT79" s="4">
        <f t="shared" si="34"/>
        <v>-3.2245551654460201</v>
      </c>
      <c r="AU79" s="4">
        <f t="shared" si="35"/>
        <v>-2.8580682562588606</v>
      </c>
      <c r="AV79" s="4">
        <f t="shared" si="224"/>
        <v>-1.8801757328466522</v>
      </c>
      <c r="AW79" s="4">
        <f t="shared" si="224"/>
        <v>-3.9056755642818217</v>
      </c>
      <c r="AY79" s="2">
        <f t="shared" si="96"/>
        <v>81.659171230902018</v>
      </c>
      <c r="AZ79" s="2">
        <f t="shared" si="147"/>
        <v>84.937420227228301</v>
      </c>
      <c r="BA79" s="2">
        <f t="shared" si="148"/>
        <v>83.821251733877361</v>
      </c>
      <c r="BB79" s="2">
        <f t="shared" si="149"/>
        <v>84.369818806893591</v>
      </c>
      <c r="BC79" s="2">
        <f t="shared" si="150"/>
        <v>84.408678505776919</v>
      </c>
      <c r="BD79" s="2">
        <f t="shared" si="151"/>
        <v>85.035440087788274</v>
      </c>
      <c r="BE79" s="2">
        <f t="shared" si="152"/>
        <v>85.907373860544837</v>
      </c>
      <c r="BF79" s="2">
        <f t="shared" si="153"/>
        <v>88.919726735213715</v>
      </c>
      <c r="BG79" s="2">
        <f t="shared" si="154"/>
        <v>85.133322038456967</v>
      </c>
      <c r="BH79" s="2">
        <f t="shared" si="155"/>
        <v>84.590363835003075</v>
      </c>
      <c r="BI79" s="2">
        <f t="shared" si="156"/>
        <v>86.054331608996023</v>
      </c>
      <c r="BJ79" s="2">
        <f t="shared" si="157"/>
        <v>84.94316739198031</v>
      </c>
      <c r="BK79" s="2">
        <f t="shared" si="158"/>
        <v>84.793051512220742</v>
      </c>
      <c r="BL79" s="2">
        <f t="shared" si="159"/>
        <v>79.88440372784946</v>
      </c>
      <c r="BM79" s="2">
        <f t="shared" si="160"/>
        <v>78.522418658653748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89.40695001510116</v>
      </c>
      <c r="DL79" s="2">
        <f t="shared" si="225"/>
        <v>92.72911987143128</v>
      </c>
      <c r="DM79" s="2">
        <f t="shared" si="225"/>
        <v>92.87230256867349</v>
      </c>
      <c r="DN79" s="2">
        <f t="shared" si="225"/>
        <v>92.326627177700345</v>
      </c>
      <c r="DO79" s="2">
        <f t="shared" si="225"/>
        <v>92.87230197444832</v>
      </c>
      <c r="DP79" s="2">
        <f t="shared" si="225"/>
        <v>93.438989731199015</v>
      </c>
      <c r="DQ79" s="2">
        <f t="shared" si="225"/>
        <v>94.603251797040144</v>
      </c>
      <c r="DR79" s="2">
        <f t="shared" si="225"/>
        <v>98.463414980368469</v>
      </c>
      <c r="DS79" s="2">
        <f t="shared" si="225"/>
        <v>95.519724806201538</v>
      </c>
      <c r="DT79" s="2">
        <f t="shared" si="225"/>
        <v>92.938078979160366</v>
      </c>
      <c r="DU79" s="2">
        <f t="shared" si="225"/>
        <v>93.458861140372193</v>
      </c>
      <c r="DV79" s="2">
        <f t="shared" si="225"/>
        <v>91.594165659921472</v>
      </c>
      <c r="DW79" s="2">
        <f t="shared" si="225"/>
        <v>88.691009756097557</v>
      </c>
      <c r="DX79" s="2">
        <f t="shared" si="225"/>
        <v>87.016141369606004</v>
      </c>
      <c r="DY79" s="2">
        <f t="shared" si="225"/>
        <v>82.272555718475061</v>
      </c>
      <c r="EA79" s="2">
        <f t="shared" si="71"/>
        <v>78.188798800584252</v>
      </c>
      <c r="EB79" s="2">
        <f t="shared" si="72"/>
        <v>81.83608019586508</v>
      </c>
      <c r="EC79" s="2">
        <f t="shared" si="73"/>
        <v>80.325323817787421</v>
      </c>
      <c r="ED79" s="2">
        <f t="shared" si="74"/>
        <v>81.434991912858123</v>
      </c>
      <c r="EE79" s="2">
        <f t="shared" si="75"/>
        <v>81.118887640449444</v>
      </c>
      <c r="EF79" s="2">
        <f t="shared" si="76"/>
        <v>81.307722198120018</v>
      </c>
      <c r="EG79" s="2">
        <f t="shared" si="77"/>
        <v>81.767562352941169</v>
      </c>
      <c r="EH79" s="2">
        <f t="shared" si="78"/>
        <v>84.815525282034557</v>
      </c>
      <c r="EI79" s="2">
        <f t="shared" si="79"/>
        <v>80.33261571133572</v>
      </c>
      <c r="EJ79" s="2">
        <f t="shared" si="80"/>
        <v>80.358167082419101</v>
      </c>
      <c r="EK79" s="2">
        <f t="shared" si="81"/>
        <v>82.203589821510718</v>
      </c>
      <c r="EL79" s="2">
        <f t="shared" si="82"/>
        <v>82.059188969048179</v>
      </c>
      <c r="EM79" s="2">
        <f t="shared" si="83"/>
        <v>83.414686276514189</v>
      </c>
      <c r="EN79" s="2">
        <f t="shared" si="84"/>
        <v>75.565761329305147</v>
      </c>
      <c r="EO79" s="2">
        <f t="shared" si="85"/>
        <v>75.817415809815486</v>
      </c>
      <c r="EQ79" s="2">
        <f t="shared" si="86"/>
        <v>77.629164467815158</v>
      </c>
      <c r="ER79" s="2">
        <f t="shared" si="226"/>
        <v>81.236819196898296</v>
      </c>
      <c r="ES79" s="2">
        <f t="shared" si="226"/>
        <v>80.360434198481869</v>
      </c>
      <c r="ET79" s="2">
        <f t="shared" si="226"/>
        <v>81.081188481496895</v>
      </c>
      <c r="EU79" s="2">
        <f t="shared" si="226"/>
        <v>80.108964387804946</v>
      </c>
      <c r="EV79" s="2">
        <f t="shared" si="226"/>
        <v>80.253975168756028</v>
      </c>
      <c r="EW79" s="2">
        <f t="shared" si="226"/>
        <v>81.202232271871992</v>
      </c>
      <c r="EX79" s="2">
        <f t="shared" si="226"/>
        <v>83.415921621224101</v>
      </c>
      <c r="EY79" s="2">
        <f t="shared" si="226"/>
        <v>81.101844765946709</v>
      </c>
      <c r="EZ79" s="2">
        <f t="shared" si="226"/>
        <v>80.002786288140683</v>
      </c>
      <c r="FA79" s="2">
        <f t="shared" si="226"/>
        <v>81.517790449073971</v>
      </c>
      <c r="FB79" s="2">
        <f t="shared" si="226"/>
        <v>82.018146709876049</v>
      </c>
      <c r="FC79" s="2">
        <f t="shared" si="226"/>
        <v>83.181653711336935</v>
      </c>
      <c r="FD79" s="2">
        <f t="shared" si="226"/>
        <v>82.275918900804285</v>
      </c>
      <c r="FE79" s="2">
        <f t="shared" si="226"/>
        <v>85.246329599654956</v>
      </c>
      <c r="FG79" s="2">
        <f t="shared" si="88"/>
        <v>0.69064194798154499</v>
      </c>
      <c r="FH79" s="2">
        <f t="shared" si="227"/>
        <v>0.7152856195030115</v>
      </c>
      <c r="FI79" s="2">
        <f t="shared" si="227"/>
        <v>0.72137322401054094</v>
      </c>
      <c r="FJ79" s="2">
        <f t="shared" si="227"/>
        <v>0.73053971278245744</v>
      </c>
      <c r="FK79" s="2">
        <f t="shared" si="227"/>
        <v>0.72009087529581339</v>
      </c>
      <c r="FL79" s="2">
        <f t="shared" si="227"/>
        <v>0.69270870780806848</v>
      </c>
      <c r="FM79" s="2">
        <f t="shared" si="227"/>
        <v>0.67747109155876162</v>
      </c>
      <c r="FN79" s="2">
        <f t="shared" si="227"/>
        <v>0.699264410588329</v>
      </c>
      <c r="FO79" s="2">
        <f t="shared" si="227"/>
        <v>0.68390291242131596</v>
      </c>
      <c r="FP79" s="2">
        <f t="shared" si="227"/>
        <v>0.66357164820603365</v>
      </c>
      <c r="FQ79" s="2">
        <f t="shared" si="227"/>
        <v>0.65786575388590418</v>
      </c>
      <c r="FR79" s="2">
        <f t="shared" si="227"/>
        <v>0.69753651950142037</v>
      </c>
      <c r="FS79" s="2">
        <f t="shared" si="227"/>
        <v>0.73875976375749441</v>
      </c>
      <c r="FT79" s="2">
        <f t="shared" si="227"/>
        <v>0.62288391974946078</v>
      </c>
      <c r="FU79" s="2">
        <f t="shared" si="227"/>
        <v>0.58104708649132253</v>
      </c>
      <c r="FW79" s="2">
        <f t="shared" si="112"/>
        <v>9.4662980001057622E-5</v>
      </c>
      <c r="FX79" s="2">
        <f t="shared" si="164"/>
        <v>1.0848627701136464E-4</v>
      </c>
      <c r="FY79" s="2">
        <f t="shared" si="165"/>
        <v>1.047645238781523E-4</v>
      </c>
      <c r="FZ79" s="2">
        <f t="shared" si="166"/>
        <v>1.0252217593769824E-4</v>
      </c>
      <c r="GA79" s="2">
        <f t="shared" si="167"/>
        <v>9.6099567509503816E-5</v>
      </c>
      <c r="GB79" s="2">
        <f t="shared" si="168"/>
        <v>1.0912153906038776E-4</v>
      </c>
      <c r="GC79" s="2">
        <f t="shared" si="169"/>
        <v>1.2275641191610801E-4</v>
      </c>
      <c r="GD79" s="2">
        <f t="shared" si="170"/>
        <v>1.4625531534384593E-4</v>
      </c>
      <c r="GE79" s="2">
        <f t="shared" si="171"/>
        <v>1.3698584807390969E-4</v>
      </c>
      <c r="GF79" s="2">
        <f t="shared" si="172"/>
        <v>1.1895001272085133E-4</v>
      </c>
      <c r="GG79" s="2">
        <f t="shared" si="173"/>
        <v>1.049578139809409E-4</v>
      </c>
      <c r="GH79" s="2">
        <f t="shared" si="174"/>
        <v>9.2915504808235443E-5</v>
      </c>
      <c r="GI79" s="2">
        <f t="shared" si="175"/>
        <v>9.765412683811683E-5</v>
      </c>
      <c r="GJ79" s="2">
        <f t="shared" si="176"/>
        <v>7.7488547997281627E-5</v>
      </c>
      <c r="GK79" s="2">
        <f t="shared" si="177"/>
        <v>6.3970995243616251E-5</v>
      </c>
      <c r="GM79" s="86">
        <f t="shared" si="113"/>
        <v>0.13987004235611972</v>
      </c>
      <c r="GN79" s="86">
        <f t="shared" si="178"/>
        <v>0.15613727568738897</v>
      </c>
      <c r="GO79" s="86">
        <f t="shared" si="179"/>
        <v>0.18229519815081957</v>
      </c>
      <c r="GP79" s="86">
        <f t="shared" si="180"/>
        <v>0.18960195908873295</v>
      </c>
      <c r="GQ79" s="86">
        <f t="shared" si="181"/>
        <v>0.16214373526759654</v>
      </c>
      <c r="GR79" s="86">
        <f t="shared" si="182"/>
        <v>0.1461267493487842</v>
      </c>
      <c r="GS79" s="86">
        <f t="shared" si="183"/>
        <v>0.12668701038242872</v>
      </c>
      <c r="GT79" s="86">
        <f t="shared" si="184"/>
        <v>0.16389630306640321</v>
      </c>
      <c r="GU79" s="86">
        <f t="shared" si="185"/>
        <v>0.13988065097633248</v>
      </c>
      <c r="GV79" s="86">
        <f t="shared" si="186"/>
        <v>0.11636432866988335</v>
      </c>
      <c r="GW79" s="86">
        <f t="shared" si="187"/>
        <v>0.11184262113328713</v>
      </c>
      <c r="GX79" s="86">
        <f t="shared" si="188"/>
        <v>0.13807515984017124</v>
      </c>
      <c r="GY79" s="86">
        <f t="shared" si="189"/>
        <v>0.19341972282086176</v>
      </c>
      <c r="GZ79" s="86">
        <f t="shared" si="190"/>
        <v>7.9866758104593191E-2</v>
      </c>
      <c r="HA79" s="86">
        <f t="shared" si="191"/>
        <v>5.6985846448817781E-2</v>
      </c>
      <c r="HC79" s="86">
        <f t="shared" si="145"/>
        <v>3.6753752998059946E-7</v>
      </c>
      <c r="HD79" s="86">
        <f t="shared" si="192"/>
        <v>2.7240068163169511E-6</v>
      </c>
      <c r="HE79" s="86">
        <f t="shared" si="193"/>
        <v>3.4356048824184558E-6</v>
      </c>
      <c r="HF79" s="86">
        <f t="shared" si="194"/>
        <v>2.5807649350697988E-6</v>
      </c>
      <c r="HG79" s="86">
        <f t="shared" si="195"/>
        <v>2.378352631269931E-6</v>
      </c>
      <c r="HH79" s="86">
        <f t="shared" si="196"/>
        <v>4.4055808814020097E-6</v>
      </c>
      <c r="HI79" s="86">
        <f t="shared" si="197"/>
        <v>2.8464695183750085E-6</v>
      </c>
      <c r="HJ79" s="86">
        <f t="shared" si="198"/>
        <v>4.2097333979927824E-6</v>
      </c>
      <c r="HK79" s="86">
        <f t="shared" si="199"/>
        <v>2.243808262662407E-6</v>
      </c>
      <c r="HL79" s="86">
        <f t="shared" si="200"/>
        <v>1.2005849533349843E-6</v>
      </c>
      <c r="HM79" s="86">
        <f t="shared" si="201"/>
        <v>1.2048256311125946E-6</v>
      </c>
      <c r="HN79" s="86">
        <f t="shared" si="202"/>
        <v>3.0486343384097007E-6</v>
      </c>
      <c r="HO79" s="86">
        <f t="shared" si="203"/>
        <v>4.0195221976410974E-6</v>
      </c>
      <c r="HP79" s="86">
        <f t="shared" si="204"/>
        <v>2.1286523553097046E-9</v>
      </c>
      <c r="HQ79" s="86">
        <f t="shared" si="205"/>
        <v>6.3572329796859752E-11</v>
      </c>
      <c r="HS79" s="86">
        <f t="shared" si="114"/>
        <v>2.3946613846586362E-29</v>
      </c>
      <c r="HT79" s="86">
        <f t="shared" si="206"/>
        <v>6.0242966596138778E-24</v>
      </c>
      <c r="HU79" s="86">
        <f t="shared" si="207"/>
        <v>4.6354627577812906E-25</v>
      </c>
      <c r="HV79" s="86">
        <f t="shared" si="208"/>
        <v>1.4876701258695992E-25</v>
      </c>
      <c r="HW79" s="86">
        <f t="shared" si="209"/>
        <v>2.456153137129908E-25</v>
      </c>
      <c r="HX79" s="86">
        <f t="shared" si="210"/>
        <v>8.5449135148009381E-25</v>
      </c>
      <c r="HY79" s="86">
        <f t="shared" si="211"/>
        <v>1.2289223210584897E-25</v>
      </c>
      <c r="HZ79" s="86">
        <f t="shared" si="212"/>
        <v>7.4416336951149537E-26</v>
      </c>
      <c r="IA79" s="86">
        <f t="shared" si="213"/>
        <v>7.811974234448575E-27</v>
      </c>
      <c r="IB79" s="86">
        <f t="shared" si="214"/>
        <v>6.3451233806314229E-28</v>
      </c>
      <c r="IC79" s="86">
        <f t="shared" si="215"/>
        <v>7.9568023542675983E-28</v>
      </c>
      <c r="ID79" s="86">
        <f t="shared" si="216"/>
        <v>1.2254701202393075E-24</v>
      </c>
      <c r="IE79" s="86">
        <f t="shared" si="217"/>
        <v>1.1637965576465753E-24</v>
      </c>
      <c r="IF79" s="86">
        <f t="shared" si="218"/>
        <v>2.2679658272832376E-15</v>
      </c>
      <c r="IG79" s="86">
        <f t="shared" si="219"/>
        <v>7.7508473366610674E-18</v>
      </c>
      <c r="II79" s="86">
        <f t="shared" si="115"/>
        <v>1.2862919320795686E-173</v>
      </c>
      <c r="IJ79" s="86">
        <f t="shared" si="116"/>
        <v>1.6678916555280789E-136</v>
      </c>
      <c r="IK79" s="86">
        <f t="shared" si="117"/>
        <v>7.0535521615834983E-148</v>
      </c>
      <c r="IL79" s="86">
        <f t="shared" si="118"/>
        <v>4.403995296212105E-153</v>
      </c>
      <c r="IM79" s="86">
        <f t="shared" si="119"/>
        <v>2.4825941473454807E-150</v>
      </c>
      <c r="IN79" s="86">
        <f t="shared" si="120"/>
        <v>1.3827315569581266E-144</v>
      </c>
      <c r="IO79" s="86">
        <f t="shared" si="121"/>
        <v>2.3510666807688665E-147</v>
      </c>
      <c r="IP79" s="86">
        <f t="shared" si="122"/>
        <v>1.7920963749596586E-152</v>
      </c>
      <c r="IQ79" s="86">
        <f t="shared" si="123"/>
        <v>2.2680558250893718E-157</v>
      </c>
      <c r="IR79" s="86">
        <f t="shared" si="124"/>
        <v>2.4297437968546279E-162</v>
      </c>
      <c r="IS79" s="86">
        <f t="shared" si="125"/>
        <v>3.934581646970725E-162</v>
      </c>
      <c r="IT79" s="86">
        <f t="shared" si="126"/>
        <v>3.0823210794098098E-142</v>
      </c>
      <c r="IU79" s="86">
        <f t="shared" si="127"/>
        <v>6.0867029179248115E-145</v>
      </c>
      <c r="IV79" s="86">
        <f t="shared" si="128"/>
        <v>4.7166068691731288E-108</v>
      </c>
      <c r="IW79" s="86">
        <f t="shared" si="129"/>
        <v>1.2340519204420654E-97</v>
      </c>
      <c r="IY79" s="86">
        <f t="shared" si="130"/>
        <v>0.13987040989364971</v>
      </c>
      <c r="IZ79" s="86">
        <f t="shared" si="131"/>
        <v>0.15613999969420528</v>
      </c>
      <c r="JA79" s="86">
        <f t="shared" si="132"/>
        <v>0.18229863375570199</v>
      </c>
      <c r="JB79" s="86">
        <f t="shared" si="133"/>
        <v>0.18960453985366801</v>
      </c>
      <c r="JC79" s="86">
        <f t="shared" si="134"/>
        <v>0.16214611362022782</v>
      </c>
      <c r="JD79" s="86">
        <f t="shared" si="135"/>
        <v>0.14613115492966561</v>
      </c>
      <c r="JE79" s="86">
        <f t="shared" si="136"/>
        <v>0.12668985685194709</v>
      </c>
      <c r="JF79" s="86">
        <f t="shared" si="137"/>
        <v>0.1639005127998012</v>
      </c>
      <c r="JG79" s="86">
        <f t="shared" si="138"/>
        <v>0.13988289478459515</v>
      </c>
      <c r="JH79" s="86">
        <f t="shared" si="139"/>
        <v>0.11636552925483667</v>
      </c>
      <c r="JI79" s="86">
        <f t="shared" si="140"/>
        <v>0.11184382595891824</v>
      </c>
      <c r="JJ79" s="86">
        <f t="shared" si="141"/>
        <v>0.13807820847450966</v>
      </c>
      <c r="JK79" s="86">
        <f t="shared" si="142"/>
        <v>0.1934237423430594</v>
      </c>
      <c r="JL79" s="86">
        <f t="shared" si="143"/>
        <v>7.9866760233247805E-2</v>
      </c>
      <c r="JM79" s="86">
        <f t="shared" si="144"/>
        <v>5.6985846512390116E-2</v>
      </c>
    </row>
    <row r="80" spans="2:273" x14ac:dyDescent="0.25">
      <c r="B80" s="2">
        <v>53</v>
      </c>
      <c r="C80" s="37">
        <v>148.404</v>
      </c>
      <c r="D80" s="37">
        <v>156.03399999999999</v>
      </c>
      <c r="E80" s="37">
        <v>165.81399999999999</v>
      </c>
      <c r="F80" s="37">
        <v>166.881</v>
      </c>
      <c r="G80" s="37">
        <v>156.44999999999999</v>
      </c>
      <c r="H80" s="37">
        <v>156.41</v>
      </c>
      <c r="I80" s="37">
        <v>148.09800000000001</v>
      </c>
      <c r="J80" s="37">
        <v>164.01599999999999</v>
      </c>
      <c r="K80" s="37">
        <v>155.04900000000001</v>
      </c>
      <c r="L80" s="37">
        <v>145.01599999999999</v>
      </c>
      <c r="M80" s="37">
        <v>146.57400000000001</v>
      </c>
      <c r="N80" s="37">
        <v>155.828</v>
      </c>
      <c r="O80" s="37">
        <v>165.29300000000001</v>
      </c>
      <c r="P80" s="37">
        <v>128.10900000000001</v>
      </c>
      <c r="Q80" s="37">
        <v>109.15600000000001</v>
      </c>
      <c r="S80" s="4">
        <f t="shared" si="8"/>
        <v>147.26099058544852</v>
      </c>
      <c r="T80" s="4">
        <f t="shared" si="9"/>
        <v>158.3638894103041</v>
      </c>
      <c r="U80" s="4">
        <f t="shared" si="10"/>
        <v>165.90290988116888</v>
      </c>
      <c r="V80" s="4">
        <f t="shared" si="11"/>
        <v>166.39143415635826</v>
      </c>
      <c r="W80" s="4">
        <f t="shared" si="12"/>
        <v>159.11593878911171</v>
      </c>
      <c r="X80" s="4">
        <f t="shared" si="13"/>
        <v>157.109541169838</v>
      </c>
      <c r="Y80" s="4">
        <f t="shared" si="14"/>
        <v>150.42317477629305</v>
      </c>
      <c r="Z80" s="4">
        <f t="shared" si="15"/>
        <v>164.51879536397993</v>
      </c>
      <c r="AA80" s="4">
        <f t="shared" si="16"/>
        <v>155.6656604344283</v>
      </c>
      <c r="AB80" s="4">
        <f t="shared" si="17"/>
        <v>147.52505010824075</v>
      </c>
      <c r="AC80" s="4">
        <f t="shared" si="18"/>
        <v>147.68942086526806</v>
      </c>
      <c r="AD80" s="4">
        <f t="shared" si="19"/>
        <v>156.11299154092802</v>
      </c>
      <c r="AE80" s="4">
        <f t="shared" si="20"/>
        <v>166.3528087339516</v>
      </c>
      <c r="AF80" s="4">
        <f t="shared" si="21"/>
        <v>128.95621578595319</v>
      </c>
      <c r="AG80" s="4">
        <f t="shared" si="22"/>
        <v>111.24288445026866</v>
      </c>
      <c r="AI80" s="4">
        <f t="shared" si="23"/>
        <v>1.1430094145514715</v>
      </c>
      <c r="AJ80" s="4">
        <f t="shared" si="24"/>
        <v>-2.329889410304105</v>
      </c>
      <c r="AK80" s="4">
        <f t="shared" si="25"/>
        <v>-8.8909881168888205E-2</v>
      </c>
      <c r="AL80" s="4">
        <f t="shared" si="26"/>
        <v>0.48956584364174205</v>
      </c>
      <c r="AM80" s="4">
        <f t="shared" si="27"/>
        <v>-2.6659387891117206</v>
      </c>
      <c r="AN80" s="4">
        <f t="shared" si="28"/>
        <v>-0.69954116983799963</v>
      </c>
      <c r="AO80" s="4">
        <f t="shared" si="29"/>
        <v>-2.3251747762930393</v>
      </c>
      <c r="AP80" s="4">
        <f t="shared" si="30"/>
        <v>-0.50279536397994207</v>
      </c>
      <c r="AQ80" s="4">
        <f t="shared" si="31"/>
        <v>-0.61666043442829732</v>
      </c>
      <c r="AR80" s="4">
        <f t="shared" si="32"/>
        <v>-2.509050108240757</v>
      </c>
      <c r="AS80" s="4">
        <f t="shared" si="33"/>
        <v>-1.1154208652680495</v>
      </c>
      <c r="AT80" s="4">
        <f t="shared" si="34"/>
        <v>-0.28499154092801859</v>
      </c>
      <c r="AU80" s="4">
        <f t="shared" si="35"/>
        <v>-1.0598087339515985</v>
      </c>
      <c r="AV80" s="4">
        <f t="shared" si="224"/>
        <v>-0.84721578595318192</v>
      </c>
      <c r="AW80" s="4">
        <f t="shared" si="224"/>
        <v>-2.0868844502686557</v>
      </c>
      <c r="AY80" s="2">
        <f t="shared" si="96"/>
        <v>81.43222814827962</v>
      </c>
      <c r="AZ80" s="2">
        <f t="shared" si="147"/>
        <v>84.708956980411102</v>
      </c>
      <c r="BA80" s="2">
        <f t="shared" si="148"/>
        <v>83.580162910670253</v>
      </c>
      <c r="BB80" s="2">
        <f t="shared" si="149"/>
        <v>84.143094258084432</v>
      </c>
      <c r="BC80" s="2">
        <f t="shared" si="150"/>
        <v>84.165913636384758</v>
      </c>
      <c r="BD80" s="2">
        <f t="shared" si="151"/>
        <v>84.778814680536158</v>
      </c>
      <c r="BE80" s="2">
        <f t="shared" si="152"/>
        <v>85.622987264753448</v>
      </c>
      <c r="BF80" s="2">
        <f t="shared" si="153"/>
        <v>88.611774925147259</v>
      </c>
      <c r="BG80" s="2">
        <f t="shared" si="154"/>
        <v>84.830651218360913</v>
      </c>
      <c r="BH80" s="2">
        <f t="shared" si="155"/>
        <v>84.329447240600217</v>
      </c>
      <c r="BI80" s="2">
        <f t="shared" si="156"/>
        <v>85.814357620520312</v>
      </c>
      <c r="BJ80" s="2">
        <f t="shared" si="157"/>
        <v>84.725529189371301</v>
      </c>
      <c r="BK80" s="2">
        <f t="shared" si="158"/>
        <v>84.640970351216041</v>
      </c>
      <c r="BL80" s="2">
        <f t="shared" si="159"/>
        <v>79.69943629228996</v>
      </c>
      <c r="BM80" s="2">
        <f t="shared" si="160"/>
        <v>78.428504418597072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89.588467532467519</v>
      </c>
      <c r="DL80" s="2">
        <f t="shared" si="225"/>
        <v>92.918785052534915</v>
      </c>
      <c r="DM80" s="2">
        <f t="shared" si="225"/>
        <v>93.084960700105313</v>
      </c>
      <c r="DN80" s="2">
        <f t="shared" si="225"/>
        <v>92.526283972125441</v>
      </c>
      <c r="DO80" s="2">
        <f t="shared" si="225"/>
        <v>93.090545876887347</v>
      </c>
      <c r="DP80" s="2">
        <f t="shared" si="225"/>
        <v>93.649822108124425</v>
      </c>
      <c r="DQ80" s="2">
        <f t="shared" si="225"/>
        <v>94.764622198731487</v>
      </c>
      <c r="DR80" s="2">
        <f t="shared" si="225"/>
        <v>98.640257324071285</v>
      </c>
      <c r="DS80" s="2">
        <f t="shared" si="225"/>
        <v>95.704544397462982</v>
      </c>
      <c r="DT80" s="2">
        <f t="shared" si="225"/>
        <v>93.148466626396853</v>
      </c>
      <c r="DU80" s="2">
        <f t="shared" si="225"/>
        <v>93.70201833995084</v>
      </c>
      <c r="DV80" s="2">
        <f t="shared" si="225"/>
        <v>91.762505587435825</v>
      </c>
      <c r="DW80" s="2">
        <f t="shared" si="225"/>
        <v>88.868863133208251</v>
      </c>
      <c r="DX80" s="2">
        <f t="shared" si="225"/>
        <v>87.205648874296429</v>
      </c>
      <c r="DY80" s="2">
        <f t="shared" si="225"/>
        <v>82.402823680351887</v>
      </c>
      <c r="EA80" s="2">
        <f t="shared" si="71"/>
        <v>78.100358916499687</v>
      </c>
      <c r="EB80" s="2">
        <f t="shared" si="72"/>
        <v>81.728725059847662</v>
      </c>
      <c r="EC80" s="2">
        <f t="shared" si="73"/>
        <v>80.232001338704691</v>
      </c>
      <c r="ED80" s="2">
        <f t="shared" si="74"/>
        <v>81.323074234688278</v>
      </c>
      <c r="EE80" s="2">
        <f t="shared" si="75"/>
        <v>81.002174697493516</v>
      </c>
      <c r="EF80" s="2">
        <f t="shared" si="76"/>
        <v>81.189996095444684</v>
      </c>
      <c r="EG80" s="2">
        <f t="shared" si="77"/>
        <v>81.653905647058821</v>
      </c>
      <c r="EH80" s="2">
        <f t="shared" si="78"/>
        <v>84.678586410172798</v>
      </c>
      <c r="EI80" s="2">
        <f t="shared" si="79"/>
        <v>80.246843651776985</v>
      </c>
      <c r="EJ80" s="2">
        <f t="shared" si="80"/>
        <v>80.251721849111078</v>
      </c>
      <c r="EK80" s="2">
        <f t="shared" si="81"/>
        <v>82.073301474968531</v>
      </c>
      <c r="EL80" s="2">
        <f t="shared" si="82"/>
        <v>81.942670243998506</v>
      </c>
      <c r="EM80" s="2">
        <f t="shared" si="83"/>
        <v>83.277484998722215</v>
      </c>
      <c r="EN80" s="2">
        <f t="shared" si="84"/>
        <v>75.55390513595168</v>
      </c>
      <c r="EO80" s="2">
        <f t="shared" si="85"/>
        <v>75.813960110843709</v>
      </c>
      <c r="EQ80" s="2">
        <f t="shared" si="86"/>
        <v>77.550014819671532</v>
      </c>
      <c r="ER80" s="2">
        <f t="shared" si="226"/>
        <v>81.139990574256217</v>
      </c>
      <c r="ES80" s="2">
        <f t="shared" si="226"/>
        <v>80.266447746060351</v>
      </c>
      <c r="ET80" s="2">
        <f t="shared" si="226"/>
        <v>80.975499138126764</v>
      </c>
      <c r="EU80" s="2">
        <f t="shared" si="226"/>
        <v>80.010038099123719</v>
      </c>
      <c r="EV80" s="2">
        <f t="shared" si="226"/>
        <v>80.155187560270008</v>
      </c>
      <c r="EW80" s="2">
        <f t="shared" si="226"/>
        <v>81.098885851610859</v>
      </c>
      <c r="EX80" s="2">
        <f t="shared" si="226"/>
        <v>83.30522400813021</v>
      </c>
      <c r="EY80" s="2">
        <f t="shared" si="226"/>
        <v>81.001850633301814</v>
      </c>
      <c r="EZ80" s="2">
        <f t="shared" si="226"/>
        <v>79.902809176311436</v>
      </c>
      <c r="FA80" s="2">
        <f t="shared" si="226"/>
        <v>81.399893305828215</v>
      </c>
      <c r="FB80" s="2">
        <f t="shared" si="226"/>
        <v>81.90228962891355</v>
      </c>
      <c r="FC80" s="2">
        <f t="shared" si="226"/>
        <v>83.048624223371348</v>
      </c>
      <c r="FD80" s="2">
        <f t="shared" si="226"/>
        <v>82.168237399463806</v>
      </c>
      <c r="FE80" s="2">
        <f t="shared" si="226"/>
        <v>85.099529011061492</v>
      </c>
      <c r="FG80" s="2">
        <f t="shared" si="88"/>
        <v>0.70996737007827937</v>
      </c>
      <c r="FH80" s="2">
        <f t="shared" si="227"/>
        <v>0.73366523920197224</v>
      </c>
      <c r="FI80" s="2">
        <f t="shared" si="227"/>
        <v>0.73950297974703716</v>
      </c>
      <c r="FJ80" s="2">
        <f t="shared" si="227"/>
        <v>0.74828114788744338</v>
      </c>
      <c r="FK80" s="2">
        <f t="shared" si="227"/>
        <v>0.7382737977288073</v>
      </c>
      <c r="FL80" s="2">
        <f t="shared" si="227"/>
        <v>0.71195886729526248</v>
      </c>
      <c r="FM80" s="2">
        <f t="shared" si="227"/>
        <v>0.69725862757534807</v>
      </c>
      <c r="FN80" s="2">
        <f t="shared" si="227"/>
        <v>0.71827091639421636</v>
      </c>
      <c r="FO80" s="2">
        <f t="shared" si="227"/>
        <v>0.70346856625448739</v>
      </c>
      <c r="FP80" s="2">
        <f t="shared" si="227"/>
        <v>0.68381394152527841</v>
      </c>
      <c r="FQ80" s="2">
        <f t="shared" si="227"/>
        <v>0.67828491426187509</v>
      </c>
      <c r="FR80" s="2">
        <f t="shared" si="227"/>
        <v>0.71660797131738752</v>
      </c>
      <c r="FS80" s="2">
        <f t="shared" si="227"/>
        <v>0.756140646388621</v>
      </c>
      <c r="FT80" s="2">
        <f t="shared" si="227"/>
        <v>0.64426190017865881</v>
      </c>
      <c r="FU80" s="2">
        <f t="shared" si="227"/>
        <v>0.60328621644956271</v>
      </c>
      <c r="FW80" s="2">
        <f t="shared" si="112"/>
        <v>1.0379494560283269E-4</v>
      </c>
      <c r="FX80" s="2">
        <f t="shared" si="164"/>
        <v>1.1895159230969576E-4</v>
      </c>
      <c r="FY80" s="2">
        <f t="shared" si="165"/>
        <v>1.1487085510543445E-4</v>
      </c>
      <c r="FZ80" s="2">
        <f t="shared" si="166"/>
        <v>1.1241221865020807E-4</v>
      </c>
      <c r="GA80" s="2">
        <f t="shared" si="167"/>
        <v>1.0537010349268487E-4</v>
      </c>
      <c r="GB80" s="2">
        <f t="shared" si="168"/>
        <v>1.1964812867184067E-4</v>
      </c>
      <c r="GC80" s="2">
        <f t="shared" si="169"/>
        <v>1.3459813501437811E-4</v>
      </c>
      <c r="GD80" s="2">
        <f t="shared" si="170"/>
        <v>1.6036350154356244E-4</v>
      </c>
      <c r="GE80" s="2">
        <f t="shared" si="171"/>
        <v>1.5020001052772826E-4</v>
      </c>
      <c r="GF80" s="2">
        <f t="shared" si="172"/>
        <v>1.3042459861589372E-4</v>
      </c>
      <c r="GG80" s="2">
        <f t="shared" si="173"/>
        <v>1.1508278920045407E-4</v>
      </c>
      <c r="GH80" s="2">
        <f t="shared" si="174"/>
        <v>1.0187891183067015E-4</v>
      </c>
      <c r="GI80" s="2">
        <f t="shared" si="175"/>
        <v>1.0707461203858085E-4</v>
      </c>
      <c r="GJ80" s="2">
        <f t="shared" si="176"/>
        <v>8.4963868143730806E-5</v>
      </c>
      <c r="GK80" s="2">
        <f t="shared" si="177"/>
        <v>7.014236856509753E-5</v>
      </c>
      <c r="GM80" s="86">
        <f t="shared" si="113"/>
        <v>0.17411043777258589</v>
      </c>
      <c r="GN80" s="86">
        <f t="shared" si="178"/>
        <v>0.19018877468580278</v>
      </c>
      <c r="GO80" s="86">
        <f t="shared" si="179"/>
        <v>0.22216090898749535</v>
      </c>
      <c r="GP80" s="86">
        <f t="shared" si="180"/>
        <v>0.22935301717316692</v>
      </c>
      <c r="GQ80" s="86">
        <f t="shared" si="181"/>
        <v>0.19688557091800601</v>
      </c>
      <c r="GR80" s="86">
        <f t="shared" si="182"/>
        <v>0.18195527788717969</v>
      </c>
      <c r="GS80" s="86">
        <f t="shared" si="183"/>
        <v>0.15954988463389161</v>
      </c>
      <c r="GT80" s="86">
        <f t="shared" si="184"/>
        <v>0.20367196969192722</v>
      </c>
      <c r="GU80" s="86">
        <f t="shared" si="185"/>
        <v>0.17571708248708715</v>
      </c>
      <c r="GV80" s="86">
        <f t="shared" si="186"/>
        <v>0.1486980821740902</v>
      </c>
      <c r="GW80" s="86">
        <f t="shared" si="187"/>
        <v>0.14380515373309005</v>
      </c>
      <c r="GX80" s="86">
        <f t="shared" si="188"/>
        <v>0.17040674406080672</v>
      </c>
      <c r="GY80" s="86">
        <f t="shared" si="189"/>
        <v>0.23237827101039987</v>
      </c>
      <c r="GZ80" s="86">
        <f t="shared" si="190"/>
        <v>0.10641696967314451</v>
      </c>
      <c r="HA80" s="86">
        <f t="shared" si="191"/>
        <v>8.2353831562955629E-2</v>
      </c>
      <c r="HC80" s="86">
        <f t="shared" si="145"/>
        <v>7.9586060062472723E-7</v>
      </c>
      <c r="HD80" s="86">
        <f t="shared" si="192"/>
        <v>5.1882503386378539E-6</v>
      </c>
      <c r="HE80" s="86">
        <f t="shared" si="193"/>
        <v>6.6586910037023334E-6</v>
      </c>
      <c r="HF80" s="86">
        <f t="shared" si="194"/>
        <v>5.0923788593081008E-6</v>
      </c>
      <c r="HG80" s="86">
        <f t="shared" si="195"/>
        <v>4.652987337950594E-6</v>
      </c>
      <c r="HH80" s="86">
        <f t="shared" si="196"/>
        <v>8.442205080832575E-6</v>
      </c>
      <c r="HI80" s="86">
        <f t="shared" si="197"/>
        <v>5.6032347589442241E-6</v>
      </c>
      <c r="HJ80" s="86">
        <f t="shared" si="198"/>
        <v>8.4016032749548272E-6</v>
      </c>
      <c r="HK80" s="86">
        <f t="shared" si="199"/>
        <v>4.5879883844355487E-6</v>
      </c>
      <c r="HL80" s="86">
        <f t="shared" si="200"/>
        <v>2.4989957961223074E-6</v>
      </c>
      <c r="HM80" s="86">
        <f t="shared" si="201"/>
        <v>2.4817844244817652E-6</v>
      </c>
      <c r="HN80" s="86">
        <f t="shared" si="202"/>
        <v>5.8041866148902081E-6</v>
      </c>
      <c r="HO80" s="86">
        <f t="shared" si="203"/>
        <v>7.6684437988249635E-6</v>
      </c>
      <c r="HP80" s="86">
        <f t="shared" si="204"/>
        <v>6.3550187636737387E-9</v>
      </c>
      <c r="HQ80" s="86">
        <f t="shared" si="205"/>
        <v>2.4246596526305843E-10</v>
      </c>
      <c r="HS80" s="86">
        <f t="shared" si="114"/>
        <v>1.337590797594812E-28</v>
      </c>
      <c r="HT80" s="86">
        <f t="shared" si="206"/>
        <v>2.4171344445423696E-23</v>
      </c>
      <c r="HU80" s="86">
        <f t="shared" si="207"/>
        <v>2.0284959821772616E-24</v>
      </c>
      <c r="HV80" s="86">
        <f t="shared" si="208"/>
        <v>6.7618395018907485E-25</v>
      </c>
      <c r="HW80" s="86">
        <f t="shared" si="209"/>
        <v>1.0824132339823509E-24</v>
      </c>
      <c r="HX80" s="86">
        <f t="shared" si="210"/>
        <v>3.6710971981045497E-24</v>
      </c>
      <c r="HY80" s="86">
        <f t="shared" si="211"/>
        <v>5.6043362927134063E-25</v>
      </c>
      <c r="HZ80" s="86">
        <f t="shared" si="212"/>
        <v>3.6170954475309269E-25</v>
      </c>
      <c r="IA80" s="86">
        <f t="shared" si="213"/>
        <v>3.9726516363659928E-26</v>
      </c>
      <c r="IB80" s="86">
        <f t="shared" si="214"/>
        <v>3.3399495827185899E-27</v>
      </c>
      <c r="IC80" s="86">
        <f t="shared" si="215"/>
        <v>4.0782218206529205E-27</v>
      </c>
      <c r="ID80" s="86">
        <f t="shared" si="216"/>
        <v>5.05037961881849E-24</v>
      </c>
      <c r="IE80" s="86">
        <f t="shared" si="217"/>
        <v>4.9021240568117587E-24</v>
      </c>
      <c r="IF80" s="86">
        <f t="shared" si="218"/>
        <v>5.1765944940034343E-15</v>
      </c>
      <c r="IG80" s="86">
        <f t="shared" si="219"/>
        <v>2.0291629002851899E-17</v>
      </c>
      <c r="II80" s="86">
        <f t="shared" si="115"/>
        <v>3.1867911744000602E-170</v>
      </c>
      <c r="IJ80" s="86">
        <f t="shared" si="116"/>
        <v>8.3666643751134772E-134</v>
      </c>
      <c r="IK80" s="86">
        <f t="shared" si="117"/>
        <v>5.8302876466536317E-145</v>
      </c>
      <c r="IL80" s="86">
        <f t="shared" si="118"/>
        <v>4.5497907587941689E-150</v>
      </c>
      <c r="IM80" s="86">
        <f t="shared" si="119"/>
        <v>2.1559509681582899E-147</v>
      </c>
      <c r="IN80" s="86">
        <f t="shared" si="120"/>
        <v>1.0114454447842599E-141</v>
      </c>
      <c r="IO80" s="86">
        <f t="shared" si="121"/>
        <v>2.1330820483438467E-144</v>
      </c>
      <c r="IP80" s="86">
        <f t="shared" si="122"/>
        <v>2.3742687495790213E-149</v>
      </c>
      <c r="IQ80" s="86">
        <f t="shared" si="123"/>
        <v>3.5950984257046422E-154</v>
      </c>
      <c r="IR80" s="86">
        <f t="shared" si="124"/>
        <v>4.3304389137390786E-159</v>
      </c>
      <c r="IS80" s="86">
        <f t="shared" si="125"/>
        <v>6.273364578422533E-159</v>
      </c>
      <c r="IT80" s="86">
        <f t="shared" si="126"/>
        <v>1.8089777317529932E-139</v>
      </c>
      <c r="IU80" s="86">
        <f t="shared" si="127"/>
        <v>4.1819464734309201E-142</v>
      </c>
      <c r="IV80" s="86">
        <f t="shared" si="128"/>
        <v>5.3512893174792405E-106</v>
      </c>
      <c r="IW80" s="86">
        <f t="shared" si="129"/>
        <v>8.0950012245041971E-96</v>
      </c>
      <c r="IY80" s="86">
        <f t="shared" si="130"/>
        <v>0.17411123363318651</v>
      </c>
      <c r="IZ80" s="86">
        <f t="shared" si="131"/>
        <v>0.19019396293614141</v>
      </c>
      <c r="JA80" s="86">
        <f t="shared" si="132"/>
        <v>0.22216756767849904</v>
      </c>
      <c r="JB80" s="86">
        <f t="shared" si="133"/>
        <v>0.22935810955202623</v>
      </c>
      <c r="JC80" s="86">
        <f t="shared" si="134"/>
        <v>0.19689022390534397</v>
      </c>
      <c r="JD80" s="86">
        <f t="shared" si="135"/>
        <v>0.18196372009226053</v>
      </c>
      <c r="JE80" s="86">
        <f t="shared" si="136"/>
        <v>0.15955548786865056</v>
      </c>
      <c r="JF80" s="86">
        <f t="shared" si="137"/>
        <v>0.20368037129520217</v>
      </c>
      <c r="JG80" s="86">
        <f t="shared" si="138"/>
        <v>0.17572167047547158</v>
      </c>
      <c r="JH80" s="86">
        <f t="shared" si="139"/>
        <v>0.14870058116988633</v>
      </c>
      <c r="JI80" s="86">
        <f t="shared" si="140"/>
        <v>0.14380763551751452</v>
      </c>
      <c r="JJ80" s="86">
        <f t="shared" si="141"/>
        <v>0.17041254824742161</v>
      </c>
      <c r="JK80" s="86">
        <f t="shared" si="142"/>
        <v>0.23238593945419869</v>
      </c>
      <c r="JL80" s="86">
        <f t="shared" si="143"/>
        <v>0.10641697602816845</v>
      </c>
      <c r="JM80" s="86">
        <f t="shared" si="144"/>
        <v>8.2353831805421607E-2</v>
      </c>
    </row>
    <row r="81" spans="2:273" x14ac:dyDescent="0.25">
      <c r="B81" s="2">
        <v>54</v>
      </c>
      <c r="C81" s="37">
        <v>161.46799999999999</v>
      </c>
      <c r="D81" s="37">
        <v>170.25399999999999</v>
      </c>
      <c r="E81" s="37">
        <v>180.35599999999999</v>
      </c>
      <c r="F81" s="37">
        <v>179.898</v>
      </c>
      <c r="G81" s="37">
        <v>168.7</v>
      </c>
      <c r="H81" s="37">
        <v>170.197</v>
      </c>
      <c r="I81" s="37">
        <v>161.21299999999999</v>
      </c>
      <c r="J81" s="37">
        <v>179.11500000000001</v>
      </c>
      <c r="K81" s="37">
        <v>169.50800000000001</v>
      </c>
      <c r="L81" s="37">
        <v>160.63900000000001</v>
      </c>
      <c r="M81" s="37">
        <v>162.04900000000001</v>
      </c>
      <c r="N81" s="37">
        <v>169.5</v>
      </c>
      <c r="O81" s="37">
        <v>178.91399999999999</v>
      </c>
      <c r="P81" s="37">
        <v>144.196</v>
      </c>
      <c r="Q81" s="37">
        <v>122.77800000000001</v>
      </c>
      <c r="S81" s="4">
        <f t="shared" si="8"/>
        <v>157.80536536759215</v>
      </c>
      <c r="T81" s="4">
        <f t="shared" si="9"/>
        <v>168.85291452872184</v>
      </c>
      <c r="U81" s="4">
        <f t="shared" si="10"/>
        <v>177.23170114483347</v>
      </c>
      <c r="V81" s="4">
        <f t="shared" si="11"/>
        <v>177.19864103601327</v>
      </c>
      <c r="W81" s="4">
        <f t="shared" si="12"/>
        <v>169.5206926098833</v>
      </c>
      <c r="X81" s="4">
        <f t="shared" si="13"/>
        <v>168.65943142625392</v>
      </c>
      <c r="Y81" s="4">
        <f t="shared" si="14"/>
        <v>161.57358871860768</v>
      </c>
      <c r="Z81" s="4">
        <f t="shared" si="15"/>
        <v>176.17777944111762</v>
      </c>
      <c r="AA81" s="4">
        <f t="shared" si="16"/>
        <v>167.48692843272823</v>
      </c>
      <c r="AB81" s="4">
        <f t="shared" si="17"/>
        <v>159.28058203388244</v>
      </c>
      <c r="AC81" s="4">
        <f t="shared" si="18"/>
        <v>159.58420892326103</v>
      </c>
      <c r="AD81" s="4">
        <f t="shared" si="19"/>
        <v>167.23209852452672</v>
      </c>
      <c r="AE81" s="4">
        <f t="shared" si="20"/>
        <v>176.7336844217597</v>
      </c>
      <c r="AF81" s="4">
        <f t="shared" si="21"/>
        <v>140.29922837103479</v>
      </c>
      <c r="AG81" s="4">
        <f t="shared" si="22"/>
        <v>121.30424394415705</v>
      </c>
      <c r="AI81" s="4">
        <f t="shared" si="23"/>
        <v>3.662634632407844</v>
      </c>
      <c r="AJ81" s="4">
        <f t="shared" si="24"/>
        <v>1.4010854712781509</v>
      </c>
      <c r="AK81" s="4">
        <f t="shared" si="25"/>
        <v>3.1242988551665292</v>
      </c>
      <c r="AL81" s="4">
        <f t="shared" si="26"/>
        <v>2.6993589639867253</v>
      </c>
      <c r="AM81" s="4">
        <f t="shared" si="27"/>
        <v>-0.82069260988330939</v>
      </c>
      <c r="AN81" s="4">
        <f t="shared" si="28"/>
        <v>1.5375685737460856</v>
      </c>
      <c r="AO81" s="4">
        <f t="shared" si="29"/>
        <v>-0.36058871860768704</v>
      </c>
      <c r="AP81" s="4">
        <f t="shared" si="30"/>
        <v>2.9372205588823874</v>
      </c>
      <c r="AQ81" s="4">
        <f t="shared" si="31"/>
        <v>2.0210715672717754</v>
      </c>
      <c r="AR81" s="4">
        <f t="shared" si="32"/>
        <v>1.358417966117571</v>
      </c>
      <c r="AS81" s="4">
        <f t="shared" si="33"/>
        <v>2.464791076738976</v>
      </c>
      <c r="AT81" s="4">
        <f t="shared" si="34"/>
        <v>2.2679014754732805</v>
      </c>
      <c r="AU81" s="4">
        <f t="shared" si="35"/>
        <v>2.1803155782402825</v>
      </c>
      <c r="AV81" s="4">
        <f t="shared" si="224"/>
        <v>3.8967716289652117</v>
      </c>
      <c r="AW81" s="4">
        <f t="shared" si="224"/>
        <v>1.473756055842955</v>
      </c>
      <c r="AY81" s="2">
        <f t="shared" si="96"/>
        <v>81.203466620147822</v>
      </c>
      <c r="AZ81" s="2">
        <f t="shared" si="147"/>
        <v>84.478465054657974</v>
      </c>
      <c r="BA81" s="2">
        <f t="shared" si="148"/>
        <v>83.338270296547265</v>
      </c>
      <c r="BB81" s="2">
        <f t="shared" si="149"/>
        <v>83.914441928026989</v>
      </c>
      <c r="BC81" s="2">
        <f t="shared" si="150"/>
        <v>83.920662407396591</v>
      </c>
      <c r="BD81" s="2">
        <f t="shared" si="151"/>
        <v>84.518960308376421</v>
      </c>
      <c r="BE81" s="2">
        <f t="shared" si="152"/>
        <v>85.337162226822571</v>
      </c>
      <c r="BF81" s="2">
        <f t="shared" si="153"/>
        <v>88.302581077420882</v>
      </c>
      <c r="BG81" s="2">
        <f t="shared" si="154"/>
        <v>84.528706312594821</v>
      </c>
      <c r="BH81" s="2">
        <f t="shared" si="155"/>
        <v>84.06460318805334</v>
      </c>
      <c r="BI81" s="2">
        <f t="shared" si="156"/>
        <v>85.567045368523566</v>
      </c>
      <c r="BJ81" s="2">
        <f t="shared" si="157"/>
        <v>84.504559307798331</v>
      </c>
      <c r="BK81" s="2">
        <f t="shared" si="158"/>
        <v>84.482666051097809</v>
      </c>
      <c r="BL81" s="2">
        <f t="shared" si="159"/>
        <v>79.512503433770647</v>
      </c>
      <c r="BM81" s="2">
        <f t="shared" si="160"/>
        <v>78.331461756114678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89.769985049833878</v>
      </c>
      <c r="DL81" s="2">
        <f t="shared" si="225"/>
        <v>93.108450233638564</v>
      </c>
      <c r="DM81" s="2">
        <f t="shared" si="225"/>
        <v>93.297618831537122</v>
      </c>
      <c r="DN81" s="2">
        <f t="shared" si="225"/>
        <v>92.725940766550522</v>
      </c>
      <c r="DO81" s="2">
        <f t="shared" si="225"/>
        <v>93.308789779326375</v>
      </c>
      <c r="DP81" s="2">
        <f t="shared" si="225"/>
        <v>93.860654485049821</v>
      </c>
      <c r="DQ81" s="2">
        <f t="shared" si="225"/>
        <v>94.925992600422816</v>
      </c>
      <c r="DR81" s="2">
        <f t="shared" si="225"/>
        <v>98.817099667774087</v>
      </c>
      <c r="DS81" s="2">
        <f t="shared" si="225"/>
        <v>95.88936398872444</v>
      </c>
      <c r="DT81" s="2">
        <f t="shared" si="225"/>
        <v>93.358854273633341</v>
      </c>
      <c r="DU81" s="2">
        <f t="shared" si="225"/>
        <v>93.945175539529487</v>
      </c>
      <c r="DV81" s="2">
        <f t="shared" si="225"/>
        <v>91.930845514950164</v>
      </c>
      <c r="DW81" s="2">
        <f t="shared" si="225"/>
        <v>89.046716510318944</v>
      </c>
      <c r="DX81" s="2">
        <f t="shared" si="225"/>
        <v>87.395156378986854</v>
      </c>
      <c r="DY81" s="2">
        <f t="shared" si="225"/>
        <v>82.533091642228726</v>
      </c>
      <c r="EA81" s="2">
        <f t="shared" si="71"/>
        <v>78.011919032415122</v>
      </c>
      <c r="EB81" s="2">
        <f t="shared" si="72"/>
        <v>81.621369923830258</v>
      </c>
      <c r="EC81" s="2">
        <f t="shared" si="73"/>
        <v>80.138678859621947</v>
      </c>
      <c r="ED81" s="2">
        <f t="shared" si="74"/>
        <v>81.211156556518432</v>
      </c>
      <c r="EE81" s="2">
        <f t="shared" si="75"/>
        <v>80.885461754537602</v>
      </c>
      <c r="EF81" s="2">
        <f t="shared" si="76"/>
        <v>81.072269992769336</v>
      </c>
      <c r="EG81" s="2">
        <f t="shared" si="77"/>
        <v>81.540248941176458</v>
      </c>
      <c r="EH81" s="2">
        <f t="shared" si="78"/>
        <v>84.541647538311054</v>
      </c>
      <c r="EI81" s="2">
        <f t="shared" si="79"/>
        <v>80.161071592218235</v>
      </c>
      <c r="EJ81" s="2">
        <f t="shared" si="80"/>
        <v>80.145276615803056</v>
      </c>
      <c r="EK81" s="2">
        <f t="shared" si="81"/>
        <v>81.94301312842633</v>
      </c>
      <c r="EL81" s="2">
        <f t="shared" si="82"/>
        <v>81.826151518948834</v>
      </c>
      <c r="EM81" s="2">
        <f t="shared" si="83"/>
        <v>83.140283720930242</v>
      </c>
      <c r="EN81" s="2">
        <f t="shared" si="84"/>
        <v>75.5420489425982</v>
      </c>
      <c r="EO81" s="2">
        <f t="shared" si="85"/>
        <v>75.810504411871932</v>
      </c>
      <c r="EQ81" s="2">
        <f t="shared" si="86"/>
        <v>77.470865171527905</v>
      </c>
      <c r="ER81" s="2">
        <f t="shared" si="226"/>
        <v>81.043161951614167</v>
      </c>
      <c r="ES81" s="2">
        <f t="shared" si="226"/>
        <v>80.172461293638833</v>
      </c>
      <c r="ET81" s="2">
        <f t="shared" si="226"/>
        <v>80.869809794756648</v>
      </c>
      <c r="EU81" s="2">
        <f t="shared" si="226"/>
        <v>79.911111810442492</v>
      </c>
      <c r="EV81" s="2">
        <f t="shared" si="226"/>
        <v>80.056399951783987</v>
      </c>
      <c r="EW81" s="2">
        <f t="shared" si="226"/>
        <v>80.995539431349741</v>
      </c>
      <c r="EX81" s="2">
        <f t="shared" si="226"/>
        <v>83.19452639503632</v>
      </c>
      <c r="EY81" s="2">
        <f t="shared" si="226"/>
        <v>80.901856500656933</v>
      </c>
      <c r="EZ81" s="2">
        <f t="shared" si="226"/>
        <v>79.802832064482175</v>
      </c>
      <c r="FA81" s="2">
        <f t="shared" si="226"/>
        <v>81.281996162582459</v>
      </c>
      <c r="FB81" s="2">
        <f t="shared" si="226"/>
        <v>81.786432547951051</v>
      </c>
      <c r="FC81" s="2">
        <f t="shared" si="226"/>
        <v>82.915594735405776</v>
      </c>
      <c r="FD81" s="2">
        <f t="shared" si="226"/>
        <v>82.060555898123326</v>
      </c>
      <c r="FE81" s="2">
        <f t="shared" si="226"/>
        <v>84.952728422468027</v>
      </c>
      <c r="FG81" s="2">
        <f t="shared" si="88"/>
        <v>0.72856002346560955</v>
      </c>
      <c r="FH81" s="2">
        <f t="shared" si="227"/>
        <v>0.75127095246890285</v>
      </c>
      <c r="FI81" s="2">
        <f t="shared" si="227"/>
        <v>0.75685068943324796</v>
      </c>
      <c r="FJ81" s="2">
        <f t="shared" si="227"/>
        <v>0.76522986490172717</v>
      </c>
      <c r="FK81" s="2">
        <f t="shared" si="227"/>
        <v>0.75567631972900307</v>
      </c>
      <c r="FL81" s="2">
        <f t="shared" si="227"/>
        <v>0.73047232121234051</v>
      </c>
      <c r="FM81" s="2">
        <f t="shared" si="227"/>
        <v>0.71634047598511552</v>
      </c>
      <c r="FN81" s="2">
        <f t="shared" si="227"/>
        <v>0.73652880675909649</v>
      </c>
      <c r="FO81" s="2">
        <f t="shared" si="227"/>
        <v>0.72231488254375531</v>
      </c>
      <c r="FP81" s="2">
        <f t="shared" si="227"/>
        <v>0.70338271395189189</v>
      </c>
      <c r="FQ81" s="2">
        <f t="shared" si="227"/>
        <v>0.69804477510213458</v>
      </c>
      <c r="FR81" s="2">
        <f t="shared" si="227"/>
        <v>0.73493386075888789</v>
      </c>
      <c r="FS81" s="2">
        <f t="shared" si="227"/>
        <v>0.77272090323078524</v>
      </c>
      <c r="FT81" s="2">
        <f t="shared" si="227"/>
        <v>0.66507962180885449</v>
      </c>
      <c r="FU81" s="2">
        <f t="shared" si="227"/>
        <v>0.6251065046754738</v>
      </c>
      <c r="FW81" s="2">
        <f t="shared" si="112"/>
        <v>1.1380775505830528E-4</v>
      </c>
      <c r="FX81" s="2">
        <f t="shared" si="164"/>
        <v>1.304263305608679E-4</v>
      </c>
      <c r="FY81" s="2">
        <f t="shared" si="165"/>
        <v>1.2595199212833678E-4</v>
      </c>
      <c r="FZ81" s="2">
        <f t="shared" si="166"/>
        <v>1.2325620997599834E-4</v>
      </c>
      <c r="GA81" s="2">
        <f t="shared" si="167"/>
        <v>1.1553484648736058E-4</v>
      </c>
      <c r="GB81" s="2">
        <f t="shared" si="168"/>
        <v>1.3119004991411152E-4</v>
      </c>
      <c r="GC81" s="2">
        <f t="shared" si="169"/>
        <v>1.4758200381659081E-4</v>
      </c>
      <c r="GD81" s="2">
        <f t="shared" si="170"/>
        <v>1.7583236249498906E-4</v>
      </c>
      <c r="GE81" s="2">
        <f t="shared" si="171"/>
        <v>1.646886500966081E-4</v>
      </c>
      <c r="GF81" s="2">
        <f t="shared" si="172"/>
        <v>1.4300592916085563E-4</v>
      </c>
      <c r="GG81" s="2">
        <f t="shared" si="173"/>
        <v>1.2618436808713651E-4</v>
      </c>
      <c r="GH81" s="2">
        <f t="shared" si="174"/>
        <v>1.1170690749147017E-4</v>
      </c>
      <c r="GI81" s="2">
        <f t="shared" si="175"/>
        <v>1.1740376463700378E-4</v>
      </c>
      <c r="GJ81" s="2">
        <f t="shared" si="176"/>
        <v>9.3160265229917221E-5</v>
      </c>
      <c r="GK81" s="2">
        <f t="shared" si="177"/>
        <v>7.6909057297789036E-5</v>
      </c>
      <c r="GM81" s="86">
        <f t="shared" si="113"/>
        <v>0.21410766085503777</v>
      </c>
      <c r="GN81" s="86">
        <f t="shared" si="178"/>
        <v>0.22941749980658946</v>
      </c>
      <c r="GO81" s="86">
        <f t="shared" si="179"/>
        <v>0.26791166134312394</v>
      </c>
      <c r="GP81" s="86">
        <f t="shared" si="180"/>
        <v>0.27470199129813133</v>
      </c>
      <c r="GQ81" s="86">
        <f t="shared" si="181"/>
        <v>0.23678323149001618</v>
      </c>
      <c r="GR81" s="86">
        <f t="shared" si="182"/>
        <v>0.22390694331849995</v>
      </c>
      <c r="GS81" s="86">
        <f t="shared" si="183"/>
        <v>0.19848403054255562</v>
      </c>
      <c r="GT81" s="86">
        <f t="shared" si="184"/>
        <v>0.25003680553692242</v>
      </c>
      <c r="GU81" s="86">
        <f t="shared" si="185"/>
        <v>0.2179880456528944</v>
      </c>
      <c r="GV81" s="86">
        <f t="shared" si="186"/>
        <v>0.18747720770759763</v>
      </c>
      <c r="GW81" s="86">
        <f t="shared" si="187"/>
        <v>0.18234216980831114</v>
      </c>
      <c r="GX81" s="86">
        <f t="shared" si="188"/>
        <v>0.2081029311426498</v>
      </c>
      <c r="GY81" s="86">
        <f t="shared" si="189"/>
        <v>0.27660357112248446</v>
      </c>
      <c r="GZ81" s="86">
        <f t="shared" si="190"/>
        <v>0.13936331699431492</v>
      </c>
      <c r="HA81" s="86">
        <f t="shared" si="191"/>
        <v>0.11571907959009176</v>
      </c>
      <c r="HC81" s="86">
        <f t="shared" si="145"/>
        <v>1.6869195672227926E-6</v>
      </c>
      <c r="HD81" s="86">
        <f t="shared" si="192"/>
        <v>9.7135874157881525E-6</v>
      </c>
      <c r="HE81" s="86">
        <f t="shared" si="193"/>
        <v>1.2669445236776582E-5</v>
      </c>
      <c r="HF81" s="86">
        <f t="shared" si="194"/>
        <v>9.8587633278575616E-6</v>
      </c>
      <c r="HG81" s="86">
        <f t="shared" si="195"/>
        <v>8.9367311153470478E-6</v>
      </c>
      <c r="HH81" s="86">
        <f t="shared" si="196"/>
        <v>1.5885771497628076E-5</v>
      </c>
      <c r="HI81" s="86">
        <f t="shared" si="197"/>
        <v>1.082168667948457E-5</v>
      </c>
      <c r="HJ81" s="86">
        <f t="shared" si="198"/>
        <v>1.6427439713551977E-5</v>
      </c>
      <c r="HK81" s="86">
        <f t="shared" si="199"/>
        <v>9.1872927951340416E-6</v>
      </c>
      <c r="HL81" s="86">
        <f t="shared" si="200"/>
        <v>5.0939144784105228E-6</v>
      </c>
      <c r="HM81" s="86">
        <f t="shared" si="201"/>
        <v>5.009280485742874E-6</v>
      </c>
      <c r="HN81" s="86">
        <f t="shared" si="202"/>
        <v>1.0860889549109211E-5</v>
      </c>
      <c r="HO81" s="86">
        <f t="shared" si="203"/>
        <v>1.437166220099386E-5</v>
      </c>
      <c r="HP81" s="86">
        <f t="shared" si="204"/>
        <v>1.8379486477129316E-8</v>
      </c>
      <c r="HQ81" s="86">
        <f t="shared" si="205"/>
        <v>8.8809764632011741E-10</v>
      </c>
      <c r="HS81" s="86">
        <f t="shared" si="114"/>
        <v>7.300334346391579E-28</v>
      </c>
      <c r="HT81" s="86">
        <f t="shared" si="206"/>
        <v>9.5189427760086771E-23</v>
      </c>
      <c r="HU81" s="86">
        <f t="shared" si="207"/>
        <v>8.7001393736791962E-24</v>
      </c>
      <c r="HV81" s="86">
        <f t="shared" si="208"/>
        <v>3.0103953194758641E-24</v>
      </c>
      <c r="HW81" s="86">
        <f t="shared" si="209"/>
        <v>4.675401749681687E-24</v>
      </c>
      <c r="HX81" s="86">
        <f t="shared" si="210"/>
        <v>1.5462388877004627E-23</v>
      </c>
      <c r="HY81" s="86">
        <f t="shared" si="211"/>
        <v>2.5033148669103274E-24</v>
      </c>
      <c r="HZ81" s="86">
        <f t="shared" si="212"/>
        <v>1.7192997125340842E-24</v>
      </c>
      <c r="IA81" s="86">
        <f t="shared" si="213"/>
        <v>1.9748220297433977E-25</v>
      </c>
      <c r="IB81" s="86">
        <f t="shared" si="214"/>
        <v>1.7185578551707955E-26</v>
      </c>
      <c r="IC81" s="86">
        <f t="shared" si="215"/>
        <v>2.0445997447226994E-26</v>
      </c>
      <c r="ID81" s="86">
        <f t="shared" si="216"/>
        <v>2.0425407493815535E-23</v>
      </c>
      <c r="IE81" s="86">
        <f t="shared" si="217"/>
        <v>2.0252060190454644E-23</v>
      </c>
      <c r="IF81" s="86">
        <f t="shared" si="218"/>
        <v>1.1692198239827939E-14</v>
      </c>
      <c r="IG81" s="86">
        <f t="shared" si="219"/>
        <v>5.2479752397431349E-17</v>
      </c>
      <c r="II81" s="86">
        <f t="shared" si="115"/>
        <v>7.3037558145379993E-167</v>
      </c>
      <c r="IJ81" s="86">
        <f t="shared" si="116"/>
        <v>3.9413299802394133E-131</v>
      </c>
      <c r="IK81" s="86">
        <f t="shared" si="117"/>
        <v>4.5039255635714715E-142</v>
      </c>
      <c r="IL81" s="86">
        <f t="shared" si="118"/>
        <v>4.3837758436218135E-147</v>
      </c>
      <c r="IM81" s="86">
        <f t="shared" si="119"/>
        <v>1.7500533517192023E-144</v>
      </c>
      <c r="IN81" s="86">
        <f t="shared" si="120"/>
        <v>6.9210698747839289E-139</v>
      </c>
      <c r="IO81" s="86">
        <f t="shared" si="121"/>
        <v>1.8048251846292137E-141</v>
      </c>
      <c r="IP81" s="86">
        <f t="shared" si="122"/>
        <v>2.9178073851251926E-146</v>
      </c>
      <c r="IQ81" s="86">
        <f t="shared" si="123"/>
        <v>5.2790559911354307E-151</v>
      </c>
      <c r="IR81" s="86">
        <f t="shared" si="124"/>
        <v>7.1497412582096777E-156</v>
      </c>
      <c r="IS81" s="86">
        <f t="shared" si="125"/>
        <v>9.2860912859259639E-156</v>
      </c>
      <c r="IT81" s="86">
        <f t="shared" si="126"/>
        <v>9.9648593816383425E-137</v>
      </c>
      <c r="IU81" s="86">
        <f t="shared" si="127"/>
        <v>2.6916764768695848E-139</v>
      </c>
      <c r="IV81" s="86">
        <f t="shared" si="128"/>
        <v>5.7979893408170486E-104</v>
      </c>
      <c r="IW81" s="86">
        <f t="shared" si="129"/>
        <v>5.1023276953871394E-94</v>
      </c>
      <c r="IY81" s="86">
        <f t="shared" si="130"/>
        <v>0.214109347774605</v>
      </c>
      <c r="IZ81" s="86">
        <f t="shared" si="131"/>
        <v>0.22942721339400524</v>
      </c>
      <c r="JA81" s="86">
        <f t="shared" si="132"/>
        <v>0.2679243307883607</v>
      </c>
      <c r="JB81" s="86">
        <f t="shared" si="133"/>
        <v>0.27471185006145921</v>
      </c>
      <c r="JC81" s="86">
        <f t="shared" si="134"/>
        <v>0.23679216822113153</v>
      </c>
      <c r="JD81" s="86">
        <f t="shared" si="135"/>
        <v>0.22392282908999758</v>
      </c>
      <c r="JE81" s="86">
        <f t="shared" si="136"/>
        <v>0.1984948522292351</v>
      </c>
      <c r="JF81" s="86">
        <f t="shared" si="137"/>
        <v>0.25005323297663595</v>
      </c>
      <c r="JG81" s="86">
        <f t="shared" si="138"/>
        <v>0.21799723294568954</v>
      </c>
      <c r="JH81" s="86">
        <f t="shared" si="139"/>
        <v>0.18748230162207605</v>
      </c>
      <c r="JI81" s="86">
        <f t="shared" si="140"/>
        <v>0.18234717908879688</v>
      </c>
      <c r="JJ81" s="86">
        <f t="shared" si="141"/>
        <v>0.2081137920321989</v>
      </c>
      <c r="JK81" s="86">
        <f t="shared" si="142"/>
        <v>0.27661794278468543</v>
      </c>
      <c r="JL81" s="86">
        <f t="shared" si="143"/>
        <v>0.1393633353738131</v>
      </c>
      <c r="JM81" s="86">
        <f t="shared" si="144"/>
        <v>0.11571908047818946</v>
      </c>
    </row>
    <row r="82" spans="2:273" x14ac:dyDescent="0.25">
      <c r="B82" s="2">
        <v>55</v>
      </c>
      <c r="C82" s="37">
        <v>172.57400000000001</v>
      </c>
      <c r="D82" s="37">
        <v>183.39</v>
      </c>
      <c r="E82" s="37">
        <v>195.322</v>
      </c>
      <c r="F82" s="37">
        <v>193.72900000000001</v>
      </c>
      <c r="G82" s="37">
        <v>182.21700000000001</v>
      </c>
      <c r="H82" s="37">
        <v>185.29499999999999</v>
      </c>
      <c r="I82" s="37">
        <v>176.36099999999999</v>
      </c>
      <c r="J82" s="37">
        <v>193.47499999999999</v>
      </c>
      <c r="K82" s="37">
        <v>185.21299999999999</v>
      </c>
      <c r="L82" s="37">
        <v>176.24600000000001</v>
      </c>
      <c r="M82" s="37">
        <v>177.262</v>
      </c>
      <c r="N82" s="37">
        <v>184.55199999999999</v>
      </c>
      <c r="O82" s="37">
        <v>191.845</v>
      </c>
      <c r="P82" s="37">
        <v>158.54300000000001</v>
      </c>
      <c r="Q82" s="37">
        <v>135.71100000000001</v>
      </c>
      <c r="S82" s="4">
        <f t="shared" si="8"/>
        <v>168.77539915548724</v>
      </c>
      <c r="T82" s="4">
        <f t="shared" si="9"/>
        <v>179.77657678053109</v>
      </c>
      <c r="U82" s="4">
        <f t="shared" si="10"/>
        <v>188.83069291299702</v>
      </c>
      <c r="V82" s="4">
        <f t="shared" si="11"/>
        <v>188.21945348097708</v>
      </c>
      <c r="W82" s="4">
        <f t="shared" si="12"/>
        <v>180.30960004494187</v>
      </c>
      <c r="X82" s="4">
        <f t="shared" si="13"/>
        <v>180.74982934727228</v>
      </c>
      <c r="Y82" s="4">
        <f t="shared" si="14"/>
        <v>173.44190343136279</v>
      </c>
      <c r="Z82" s="4">
        <f t="shared" si="15"/>
        <v>188.23051297620506</v>
      </c>
      <c r="AA82" s="4">
        <f t="shared" si="16"/>
        <v>179.93944313839899</v>
      </c>
      <c r="AB82" s="4">
        <f t="shared" si="17"/>
        <v>171.90436340019534</v>
      </c>
      <c r="AC82" s="4">
        <f t="shared" si="18"/>
        <v>172.40645952458371</v>
      </c>
      <c r="AD82" s="4">
        <f t="shared" si="19"/>
        <v>178.95477682569367</v>
      </c>
      <c r="AE82" s="4">
        <f t="shared" si="20"/>
        <v>187.3013869663917</v>
      </c>
      <c r="AF82" s="4">
        <f t="shared" si="21"/>
        <v>152.79533157774262</v>
      </c>
      <c r="AG82" s="4">
        <f t="shared" si="22"/>
        <v>132.6532834181707</v>
      </c>
      <c r="AI82" s="4">
        <f t="shared" si="23"/>
        <v>3.7986008445127766</v>
      </c>
      <c r="AJ82" s="4">
        <f t="shared" si="24"/>
        <v>3.6134232194688991</v>
      </c>
      <c r="AK82" s="4">
        <f t="shared" si="25"/>
        <v>6.4913070870029799</v>
      </c>
      <c r="AL82" s="4">
        <f t="shared" si="26"/>
        <v>5.5095465190229334</v>
      </c>
      <c r="AM82" s="4">
        <f t="shared" si="27"/>
        <v>1.9073999550581391</v>
      </c>
      <c r="AN82" s="4">
        <f t="shared" si="28"/>
        <v>4.5451706527277054</v>
      </c>
      <c r="AO82" s="4">
        <f t="shared" si="29"/>
        <v>2.919096568637201</v>
      </c>
      <c r="AP82" s="4">
        <f t="shared" si="30"/>
        <v>5.2444870237949317</v>
      </c>
      <c r="AQ82" s="4">
        <f t="shared" si="31"/>
        <v>5.2735568616010084</v>
      </c>
      <c r="AR82" s="4">
        <f t="shared" si="32"/>
        <v>4.3416365998046729</v>
      </c>
      <c r="AS82" s="4">
        <f t="shared" si="33"/>
        <v>4.8555404754162907</v>
      </c>
      <c r="AT82" s="4">
        <f t="shared" si="34"/>
        <v>5.5972231743063219</v>
      </c>
      <c r="AU82" s="4">
        <f t="shared" si="35"/>
        <v>4.5436130336082954</v>
      </c>
      <c r="AV82" s="4">
        <f t="shared" si="224"/>
        <v>5.7476684222573908</v>
      </c>
      <c r="AW82" s="4">
        <f t="shared" si="224"/>
        <v>3.0577165818293111</v>
      </c>
      <c r="AY82" s="2">
        <f t="shared" si="96"/>
        <v>80.97388127771049</v>
      </c>
      <c r="AZ82" s="2">
        <f t="shared" si="147"/>
        <v>84.246893346990404</v>
      </c>
      <c r="BA82" s="2">
        <f t="shared" si="148"/>
        <v>83.096550503087883</v>
      </c>
      <c r="BB82" s="2">
        <f t="shared" si="149"/>
        <v>83.684780696746984</v>
      </c>
      <c r="BC82" s="2">
        <f t="shared" si="150"/>
        <v>83.673961629942383</v>
      </c>
      <c r="BD82" s="2">
        <f t="shared" si="151"/>
        <v>84.257028143804519</v>
      </c>
      <c r="BE82" s="2">
        <f t="shared" si="152"/>
        <v>85.051018906308329</v>
      </c>
      <c r="BF82" s="2">
        <f t="shared" si="153"/>
        <v>87.99327855004735</v>
      </c>
      <c r="BG82" s="2">
        <f t="shared" si="154"/>
        <v>84.228654385320084</v>
      </c>
      <c r="BH82" s="2">
        <f t="shared" si="155"/>
        <v>83.79708928119156</v>
      </c>
      <c r="BI82" s="2">
        <f t="shared" si="156"/>
        <v>85.313729466238641</v>
      </c>
      <c r="BJ82" s="2">
        <f t="shared" si="157"/>
        <v>84.281208467137503</v>
      </c>
      <c r="BK82" s="2">
        <f t="shared" si="158"/>
        <v>84.318965927089579</v>
      </c>
      <c r="BL82" s="2">
        <f t="shared" si="159"/>
        <v>79.324701682148827</v>
      </c>
      <c r="BM82" s="2">
        <f t="shared" si="160"/>
        <v>78.231993351033225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89.951502567200222</v>
      </c>
      <c r="DL82" s="2">
        <f t="shared" si="225"/>
        <v>93.298115414742199</v>
      </c>
      <c r="DM82" s="2">
        <f t="shared" si="225"/>
        <v>93.510276962968931</v>
      </c>
      <c r="DN82" s="2">
        <f t="shared" si="225"/>
        <v>92.925597560975604</v>
      </c>
      <c r="DO82" s="2">
        <f t="shared" si="225"/>
        <v>93.527033681765403</v>
      </c>
      <c r="DP82" s="2">
        <f t="shared" si="225"/>
        <v>94.071486861975217</v>
      </c>
      <c r="DQ82" s="2">
        <f t="shared" si="225"/>
        <v>95.087363002114145</v>
      </c>
      <c r="DR82" s="2">
        <f t="shared" si="225"/>
        <v>98.993942011476904</v>
      </c>
      <c r="DS82" s="2">
        <f t="shared" si="225"/>
        <v>96.074183579985885</v>
      </c>
      <c r="DT82" s="2">
        <f t="shared" si="225"/>
        <v>93.569241920869828</v>
      </c>
      <c r="DU82" s="2">
        <f t="shared" si="225"/>
        <v>94.18833273910812</v>
      </c>
      <c r="DV82" s="2">
        <f t="shared" si="225"/>
        <v>92.099185442464517</v>
      </c>
      <c r="DW82" s="2">
        <f t="shared" si="225"/>
        <v>89.224569887429638</v>
      </c>
      <c r="DX82" s="2">
        <f t="shared" si="225"/>
        <v>87.584663883677294</v>
      </c>
      <c r="DY82" s="2">
        <f t="shared" si="225"/>
        <v>82.663359604105565</v>
      </c>
      <c r="EA82" s="2">
        <f t="shared" si="71"/>
        <v>77.923479148330557</v>
      </c>
      <c r="EB82" s="2">
        <f t="shared" si="72"/>
        <v>81.514014787812854</v>
      </c>
      <c r="EC82" s="2">
        <f t="shared" si="73"/>
        <v>80.045356380539204</v>
      </c>
      <c r="ED82" s="2">
        <f t="shared" si="74"/>
        <v>81.099238878348586</v>
      </c>
      <c r="EE82" s="2">
        <f t="shared" si="75"/>
        <v>80.768748811581688</v>
      </c>
      <c r="EF82" s="2">
        <f t="shared" si="76"/>
        <v>80.954543890093987</v>
      </c>
      <c r="EG82" s="2">
        <f t="shared" si="77"/>
        <v>81.426592235294109</v>
      </c>
      <c r="EH82" s="2">
        <f t="shared" si="78"/>
        <v>84.404708666449295</v>
      </c>
      <c r="EI82" s="2">
        <f t="shared" si="79"/>
        <v>80.0752995326595</v>
      </c>
      <c r="EJ82" s="2">
        <f t="shared" si="80"/>
        <v>80.038831382495019</v>
      </c>
      <c r="EK82" s="2">
        <f t="shared" si="81"/>
        <v>81.812724781884143</v>
      </c>
      <c r="EL82" s="2">
        <f t="shared" si="82"/>
        <v>81.709632793899146</v>
      </c>
      <c r="EM82" s="2">
        <f t="shared" si="83"/>
        <v>83.003082443138254</v>
      </c>
      <c r="EN82" s="2">
        <f t="shared" si="84"/>
        <v>75.530192749244719</v>
      </c>
      <c r="EO82" s="2">
        <f t="shared" si="85"/>
        <v>75.807048712900155</v>
      </c>
      <c r="EQ82" s="2">
        <f t="shared" si="86"/>
        <v>77.391715523384278</v>
      </c>
      <c r="ER82" s="2">
        <f t="shared" si="226"/>
        <v>80.946333328972088</v>
      </c>
      <c r="ES82" s="2">
        <f t="shared" si="226"/>
        <v>80.0784748412173</v>
      </c>
      <c r="ET82" s="2">
        <f t="shared" si="226"/>
        <v>80.764120451386518</v>
      </c>
      <c r="EU82" s="2">
        <f t="shared" si="226"/>
        <v>79.812185521761265</v>
      </c>
      <c r="EV82" s="2">
        <f t="shared" si="226"/>
        <v>79.957612343297981</v>
      </c>
      <c r="EW82" s="2">
        <f t="shared" si="226"/>
        <v>80.892193011088608</v>
      </c>
      <c r="EX82" s="2">
        <f t="shared" si="226"/>
        <v>83.083828781942444</v>
      </c>
      <c r="EY82" s="2">
        <f t="shared" si="226"/>
        <v>80.801862368012053</v>
      </c>
      <c r="EZ82" s="2">
        <f t="shared" si="226"/>
        <v>79.702854952652928</v>
      </c>
      <c r="FA82" s="2">
        <f t="shared" si="226"/>
        <v>81.164099019336703</v>
      </c>
      <c r="FB82" s="2">
        <f t="shared" si="226"/>
        <v>81.670575466988566</v>
      </c>
      <c r="FC82" s="2">
        <f t="shared" si="226"/>
        <v>82.782565247440203</v>
      </c>
      <c r="FD82" s="2">
        <f t="shared" si="226"/>
        <v>81.952874396782846</v>
      </c>
      <c r="FE82" s="2">
        <f t="shared" si="226"/>
        <v>84.805927833874563</v>
      </c>
      <c r="FG82" s="2">
        <f t="shared" si="88"/>
        <v>0.74638655247069852</v>
      </c>
      <c r="FH82" s="2">
        <f t="shared" si="227"/>
        <v>0.76808075316120206</v>
      </c>
      <c r="FI82" s="2">
        <f t="shared" si="227"/>
        <v>0.77339713738775018</v>
      </c>
      <c r="FJ82" s="2">
        <f t="shared" si="227"/>
        <v>0.78137081939190767</v>
      </c>
      <c r="FK82" s="2">
        <f t="shared" si="227"/>
        <v>0.77227863890899262</v>
      </c>
      <c r="FL82" s="2">
        <f t="shared" si="227"/>
        <v>0.74821666415591603</v>
      </c>
      <c r="FM82" s="2">
        <f t="shared" si="227"/>
        <v>0.73467725881844614</v>
      </c>
      <c r="FN82" s="2">
        <f t="shared" si="227"/>
        <v>0.75400869564376882</v>
      </c>
      <c r="FO82" s="2">
        <f t="shared" si="227"/>
        <v>0.7404054156809341</v>
      </c>
      <c r="FP82" s="2">
        <f t="shared" si="227"/>
        <v>0.72223233216883342</v>
      </c>
      <c r="FQ82" s="2">
        <f t="shared" si="227"/>
        <v>0.71709717710907361</v>
      </c>
      <c r="FR82" s="2">
        <f t="shared" si="227"/>
        <v>0.75248400541606653</v>
      </c>
      <c r="FS82" s="2">
        <f t="shared" si="227"/>
        <v>0.78848918643030452</v>
      </c>
      <c r="FT82" s="2">
        <f t="shared" si="227"/>
        <v>0.68527421641940078</v>
      </c>
      <c r="FU82" s="2">
        <f t="shared" si="227"/>
        <v>0.6464300095469161</v>
      </c>
      <c r="FW82" s="2">
        <f t="shared" si="112"/>
        <v>1.2478635182342171E-4</v>
      </c>
      <c r="FX82" s="2">
        <f t="shared" si="164"/>
        <v>1.4300782815296562E-4</v>
      </c>
      <c r="FY82" s="2">
        <f t="shared" si="165"/>
        <v>1.3810193496714606E-4</v>
      </c>
      <c r="FZ82" s="2">
        <f t="shared" si="166"/>
        <v>1.3514613968263481E-4</v>
      </c>
      <c r="GA82" s="2">
        <f t="shared" si="167"/>
        <v>1.2668002801735398E-4</v>
      </c>
      <c r="GB82" s="2">
        <f t="shared" si="168"/>
        <v>1.438452086359215E-4</v>
      </c>
      <c r="GC82" s="2">
        <f t="shared" si="169"/>
        <v>1.6181814528916789E-4</v>
      </c>
      <c r="GD82" s="2">
        <f t="shared" si="170"/>
        <v>1.9279308111236259E-4</v>
      </c>
      <c r="GE82" s="2">
        <f t="shared" si="171"/>
        <v>1.8057464485723147E-4</v>
      </c>
      <c r="GF82" s="2">
        <f t="shared" si="172"/>
        <v>1.5680071987174269E-4</v>
      </c>
      <c r="GG82" s="2">
        <f t="shared" si="173"/>
        <v>1.383567239413301E-4</v>
      </c>
      <c r="GH82" s="2">
        <f t="shared" si="174"/>
        <v>1.2248286839069866E-4</v>
      </c>
      <c r="GI82" s="2">
        <f t="shared" si="175"/>
        <v>1.287292099662707E-4</v>
      </c>
      <c r="GJ82" s="2">
        <f t="shared" si="176"/>
        <v>1.0214728147846117E-4</v>
      </c>
      <c r="GK82" s="2">
        <f t="shared" si="177"/>
        <v>8.4328478691667654E-5</v>
      </c>
      <c r="GM82" s="86">
        <f t="shared" si="113"/>
        <v>0.25996366537564403</v>
      </c>
      <c r="GN82" s="86">
        <f t="shared" si="178"/>
        <v>0.27408073054776583</v>
      </c>
      <c r="GO82" s="86">
        <f t="shared" si="179"/>
        <v>0.31974653150141896</v>
      </c>
      <c r="GP82" s="86">
        <f t="shared" si="180"/>
        <v>0.32581321458747731</v>
      </c>
      <c r="GQ82" s="86">
        <f t="shared" si="181"/>
        <v>0.28205824436982302</v>
      </c>
      <c r="GR82" s="86">
        <f t="shared" si="182"/>
        <v>0.27229522300870784</v>
      </c>
      <c r="GS82" s="86">
        <f t="shared" si="183"/>
        <v>0.24393385680986154</v>
      </c>
      <c r="GT82" s="86">
        <f t="shared" si="184"/>
        <v>0.30324977376768925</v>
      </c>
      <c r="GU82" s="86">
        <f t="shared" si="185"/>
        <v>0.26709197155115838</v>
      </c>
      <c r="GV82" s="86">
        <f t="shared" si="186"/>
        <v>0.23324283681052124</v>
      </c>
      <c r="GW82" s="86">
        <f t="shared" si="187"/>
        <v>0.22803411416019673</v>
      </c>
      <c r="GX82" s="86">
        <f t="shared" si="188"/>
        <v>0.25150508470837324</v>
      </c>
      <c r="GY82" s="86">
        <f t="shared" si="189"/>
        <v>0.32624419230312929</v>
      </c>
      <c r="GZ82" s="86">
        <f t="shared" si="190"/>
        <v>0.17926374962788166</v>
      </c>
      <c r="HA82" s="86">
        <f t="shared" si="191"/>
        <v>0.15789138373132602</v>
      </c>
      <c r="HC82" s="86">
        <f t="shared" si="145"/>
        <v>3.5001794362809734E-6</v>
      </c>
      <c r="HD82" s="86">
        <f t="shared" si="192"/>
        <v>1.7877168693791634E-5</v>
      </c>
      <c r="HE82" s="86">
        <f t="shared" si="193"/>
        <v>2.3666057047362609E-5</v>
      </c>
      <c r="HF82" s="86">
        <f t="shared" si="194"/>
        <v>1.8727095760323552E-5</v>
      </c>
      <c r="HG82" s="86">
        <f t="shared" si="195"/>
        <v>1.6851265871976563E-5</v>
      </c>
      <c r="HH82" s="86">
        <f t="shared" si="196"/>
        <v>2.935465489302316E-5</v>
      </c>
      <c r="HI82" s="86">
        <f t="shared" si="197"/>
        <v>2.050651794491081E-5</v>
      </c>
      <c r="HJ82" s="86">
        <f t="shared" si="198"/>
        <v>3.1470059373341566E-5</v>
      </c>
      <c r="HK82" s="86">
        <f t="shared" si="199"/>
        <v>1.8017750738194809E-5</v>
      </c>
      <c r="HL82" s="86">
        <f t="shared" si="200"/>
        <v>1.0168788282911468E-5</v>
      </c>
      <c r="HM82" s="86">
        <f t="shared" si="201"/>
        <v>9.9077546088789728E-6</v>
      </c>
      <c r="HN82" s="86">
        <f t="shared" si="202"/>
        <v>1.997524596862918E-5</v>
      </c>
      <c r="HO82" s="86">
        <f t="shared" si="203"/>
        <v>2.6459983788362954E-5</v>
      </c>
      <c r="HP82" s="86">
        <f t="shared" si="204"/>
        <v>5.1496106533375681E-8</v>
      </c>
      <c r="HQ82" s="86">
        <f t="shared" si="205"/>
        <v>3.124067868359993E-9</v>
      </c>
      <c r="HS82" s="86">
        <f t="shared" si="114"/>
        <v>3.8931815408710374E-27</v>
      </c>
      <c r="HT82" s="86">
        <f t="shared" si="206"/>
        <v>3.679358873231067E-22</v>
      </c>
      <c r="HU82" s="86">
        <f t="shared" si="207"/>
        <v>3.6572229386668292E-23</v>
      </c>
      <c r="HV82" s="86">
        <f t="shared" si="208"/>
        <v>1.3127585590975822E-23</v>
      </c>
      <c r="HW82" s="86">
        <f t="shared" si="209"/>
        <v>1.9794069350296166E-23</v>
      </c>
      <c r="HX82" s="86">
        <f t="shared" si="210"/>
        <v>6.3848683920467754E-23</v>
      </c>
      <c r="HY82" s="86">
        <f t="shared" si="211"/>
        <v>1.0952178131916611E-23</v>
      </c>
      <c r="HZ82" s="86">
        <f t="shared" si="212"/>
        <v>7.9918178642448373E-24</v>
      </c>
      <c r="IA82" s="86">
        <f t="shared" si="213"/>
        <v>9.5963392846987556E-25</v>
      </c>
      <c r="IB82" s="86">
        <f t="shared" si="214"/>
        <v>8.6440052714147151E-26</v>
      </c>
      <c r="IC82" s="86">
        <f t="shared" si="215"/>
        <v>1.0026585795158604E-25</v>
      </c>
      <c r="ID82" s="86">
        <f t="shared" si="216"/>
        <v>8.1067140453839763E-23</v>
      </c>
      <c r="IE82" s="86">
        <f t="shared" si="217"/>
        <v>8.2060451927663949E-23</v>
      </c>
      <c r="IF82" s="86">
        <f t="shared" si="218"/>
        <v>2.6133301395834445E-14</v>
      </c>
      <c r="IG82" s="86">
        <f t="shared" si="219"/>
        <v>1.3408354208202464E-16</v>
      </c>
      <c r="II82" s="86">
        <f t="shared" si="115"/>
        <v>1.5485254329018464E-163</v>
      </c>
      <c r="IJ82" s="86">
        <f t="shared" si="116"/>
        <v>1.7435728536951843E-128</v>
      </c>
      <c r="IK82" s="86">
        <f t="shared" si="117"/>
        <v>3.2517148625159913E-139</v>
      </c>
      <c r="IL82" s="86">
        <f t="shared" si="118"/>
        <v>3.939294881609088E-144</v>
      </c>
      <c r="IM82" s="86">
        <f t="shared" si="119"/>
        <v>1.3278341549980376E-141</v>
      </c>
      <c r="IN82" s="86">
        <f t="shared" si="120"/>
        <v>4.4302792966657954E-136</v>
      </c>
      <c r="IO82" s="86">
        <f t="shared" si="121"/>
        <v>1.4241267624105284E-138</v>
      </c>
      <c r="IP82" s="86">
        <f t="shared" si="122"/>
        <v>3.3261559328530513E-143</v>
      </c>
      <c r="IQ82" s="86">
        <f t="shared" si="123"/>
        <v>7.1811034556995991E-148</v>
      </c>
      <c r="IR82" s="86">
        <f t="shared" si="124"/>
        <v>1.0935449907665083E-152</v>
      </c>
      <c r="IS82" s="86">
        <f t="shared" si="125"/>
        <v>1.2761353347946654E-152</v>
      </c>
      <c r="IT82" s="86">
        <f t="shared" si="126"/>
        <v>5.1521987544947374E-134</v>
      </c>
      <c r="IU82" s="86">
        <f t="shared" si="127"/>
        <v>1.6229911751150772E-136</v>
      </c>
      <c r="IV82" s="86">
        <f t="shared" si="128"/>
        <v>5.9991184580120546E-102</v>
      </c>
      <c r="IW82" s="86">
        <f t="shared" si="129"/>
        <v>3.0902134904227553E-92</v>
      </c>
      <c r="IY82" s="86">
        <f t="shared" si="130"/>
        <v>0.25996716555508032</v>
      </c>
      <c r="IZ82" s="86">
        <f t="shared" si="131"/>
        <v>0.27409860771645961</v>
      </c>
      <c r="JA82" s="86">
        <f t="shared" si="132"/>
        <v>0.31977019755846631</v>
      </c>
      <c r="JB82" s="86">
        <f t="shared" si="133"/>
        <v>0.32583194168323765</v>
      </c>
      <c r="JC82" s="86">
        <f t="shared" si="134"/>
        <v>0.28207509563569499</v>
      </c>
      <c r="JD82" s="86">
        <f t="shared" si="135"/>
        <v>0.27232457766360085</v>
      </c>
      <c r="JE82" s="86">
        <f t="shared" si="136"/>
        <v>0.24395436332780646</v>
      </c>
      <c r="JF82" s="86">
        <f t="shared" si="137"/>
        <v>0.30328124382706256</v>
      </c>
      <c r="JG82" s="86">
        <f t="shared" si="138"/>
        <v>0.26710998930189656</v>
      </c>
      <c r="JH82" s="86">
        <f t="shared" si="139"/>
        <v>0.23325300559880416</v>
      </c>
      <c r="JI82" s="86">
        <f t="shared" si="140"/>
        <v>0.22804402191480561</v>
      </c>
      <c r="JJ82" s="86">
        <f t="shared" si="141"/>
        <v>0.25152505995434188</v>
      </c>
      <c r="JK82" s="86">
        <f t="shared" si="142"/>
        <v>0.32627065228691765</v>
      </c>
      <c r="JL82" s="86">
        <f t="shared" si="143"/>
        <v>0.17926380112401435</v>
      </c>
      <c r="JM82" s="86">
        <f t="shared" si="144"/>
        <v>0.15789138685539403</v>
      </c>
    </row>
    <row r="83" spans="2:273" x14ac:dyDescent="0.25">
      <c r="B83" s="2">
        <v>56</v>
      </c>
      <c r="C83" s="37">
        <v>182.91499999999999</v>
      </c>
      <c r="D83" s="37">
        <v>196.08500000000001</v>
      </c>
      <c r="E83" s="37">
        <v>207.05099999999999</v>
      </c>
      <c r="F83" s="37">
        <v>205.37299999999999</v>
      </c>
      <c r="G83" s="37">
        <v>194.333</v>
      </c>
      <c r="H83" s="37">
        <v>198.70500000000001</v>
      </c>
      <c r="I83" s="37">
        <v>189.82</v>
      </c>
      <c r="J83" s="37">
        <v>205.41</v>
      </c>
      <c r="K83" s="37">
        <v>199.03299999999999</v>
      </c>
      <c r="L83" s="37">
        <v>191.279</v>
      </c>
      <c r="M83" s="37">
        <v>192.57400000000001</v>
      </c>
      <c r="N83" s="37">
        <v>199.25899999999999</v>
      </c>
      <c r="O83" s="37">
        <v>203.87899999999999</v>
      </c>
      <c r="P83" s="37">
        <v>172.304</v>
      </c>
      <c r="Q83" s="37">
        <v>148.6</v>
      </c>
      <c r="S83" s="4">
        <f t="shared" si="8"/>
        <v>179.75157956337912</v>
      </c>
      <c r="T83" s="4">
        <f t="shared" si="9"/>
        <v>190.9098702307742</v>
      </c>
      <c r="U83" s="4">
        <f t="shared" si="10"/>
        <v>200.40673787830204</v>
      </c>
      <c r="V83" s="4">
        <f t="shared" si="11"/>
        <v>199.18594779069247</v>
      </c>
      <c r="W83" s="4">
        <f t="shared" si="12"/>
        <v>191.24150147615813</v>
      </c>
      <c r="X83" s="4">
        <f t="shared" si="13"/>
        <v>193.03599612114866</v>
      </c>
      <c r="Y83" s="4">
        <f t="shared" si="14"/>
        <v>185.74808760559873</v>
      </c>
      <c r="Z83" s="4">
        <f t="shared" si="15"/>
        <v>200.28855587202239</v>
      </c>
      <c r="AA83" s="4">
        <f t="shared" si="16"/>
        <v>192.68571952941198</v>
      </c>
      <c r="AB83" s="4">
        <f t="shared" si="17"/>
        <v>185.08692196826541</v>
      </c>
      <c r="AC83" s="4">
        <f t="shared" si="18"/>
        <v>185.83382343883963</v>
      </c>
      <c r="AD83" s="4">
        <f t="shared" si="19"/>
        <v>191.04973911374637</v>
      </c>
      <c r="AE83" s="4">
        <f t="shared" si="20"/>
        <v>197.8255649067822</v>
      </c>
      <c r="AF83" s="4">
        <f t="shared" si="21"/>
        <v>165.990563032148</v>
      </c>
      <c r="AG83" s="4">
        <f t="shared" si="22"/>
        <v>144.63623162425634</v>
      </c>
      <c r="AI83" s="4">
        <f t="shared" si="23"/>
        <v>3.1634204366208678</v>
      </c>
      <c r="AJ83" s="4">
        <f t="shared" si="24"/>
        <v>5.1751297692258049</v>
      </c>
      <c r="AK83" s="4">
        <f t="shared" si="25"/>
        <v>6.6442621216979489</v>
      </c>
      <c r="AL83" s="4">
        <f t="shared" si="26"/>
        <v>6.1870522093075238</v>
      </c>
      <c r="AM83" s="4">
        <f t="shared" si="27"/>
        <v>3.0914985238418637</v>
      </c>
      <c r="AN83" s="4">
        <f t="shared" si="28"/>
        <v>5.6690038788513561</v>
      </c>
      <c r="AO83" s="4">
        <f t="shared" si="29"/>
        <v>4.0719123944012665</v>
      </c>
      <c r="AP83" s="4">
        <f t="shared" si="30"/>
        <v>5.1214441279776111</v>
      </c>
      <c r="AQ83" s="4">
        <f t="shared" si="31"/>
        <v>6.3472804705880037</v>
      </c>
      <c r="AR83" s="4">
        <f t="shared" si="32"/>
        <v>6.1920780317345816</v>
      </c>
      <c r="AS83" s="4">
        <f t="shared" si="33"/>
        <v>6.7401765611603821</v>
      </c>
      <c r="AT83" s="4">
        <f t="shared" si="34"/>
        <v>8.2092608862536167</v>
      </c>
      <c r="AU83" s="4">
        <f t="shared" si="35"/>
        <v>6.0534350932177858</v>
      </c>
      <c r="AV83" s="4">
        <f t="shared" si="224"/>
        <v>6.3134369678519988</v>
      </c>
      <c r="AW83" s="4">
        <f t="shared" si="224"/>
        <v>3.9637683757436548</v>
      </c>
      <c r="AY83" s="2">
        <f t="shared" si="96"/>
        <v>80.7443932785052</v>
      </c>
      <c r="AZ83" s="2">
        <f t="shared" si="147"/>
        <v>84.015115744110233</v>
      </c>
      <c r="BA83" s="2">
        <f t="shared" si="148"/>
        <v>82.855890745402206</v>
      </c>
      <c r="BB83" s="2">
        <f t="shared" si="149"/>
        <v>83.454952197660106</v>
      </c>
      <c r="BC83" s="2">
        <f t="shared" si="150"/>
        <v>83.426766791056167</v>
      </c>
      <c r="BD83" s="2">
        <f t="shared" si="151"/>
        <v>83.994092688508061</v>
      </c>
      <c r="BE83" s="2">
        <f t="shared" si="152"/>
        <v>84.765594418800362</v>
      </c>
      <c r="BF83" s="2">
        <f t="shared" si="153"/>
        <v>87.684907181667228</v>
      </c>
      <c r="BG83" s="2">
        <f t="shared" si="154"/>
        <v>83.931555558023206</v>
      </c>
      <c r="BH83" s="2">
        <f t="shared" si="155"/>
        <v>83.528094294729001</v>
      </c>
      <c r="BI83" s="2">
        <f t="shared" si="156"/>
        <v>85.055699795303838</v>
      </c>
      <c r="BJ83" s="2">
        <f t="shared" si="157"/>
        <v>84.056368019822756</v>
      </c>
      <c r="BK83" s="2">
        <f t="shared" si="158"/>
        <v>84.150661792821396</v>
      </c>
      <c r="BL83" s="2">
        <f t="shared" si="159"/>
        <v>79.137070211420166</v>
      </c>
      <c r="BM83" s="2">
        <f t="shared" si="160"/>
        <v>78.130790417648299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90.133020084566581</v>
      </c>
      <c r="DL83" s="2">
        <f t="shared" si="225"/>
        <v>93.487780595845834</v>
      </c>
      <c r="DM83" s="2">
        <f t="shared" si="225"/>
        <v>93.722935094400754</v>
      </c>
      <c r="DN83" s="2">
        <f t="shared" si="225"/>
        <v>93.125254355400699</v>
      </c>
      <c r="DO83" s="2">
        <f t="shared" si="225"/>
        <v>93.745277584204416</v>
      </c>
      <c r="DP83" s="2">
        <f t="shared" si="225"/>
        <v>94.282319238900627</v>
      </c>
      <c r="DQ83" s="2">
        <f t="shared" si="225"/>
        <v>95.248733403805474</v>
      </c>
      <c r="DR83" s="2">
        <f t="shared" si="225"/>
        <v>99.170784355179705</v>
      </c>
      <c r="DS83" s="2">
        <f t="shared" si="225"/>
        <v>96.259003171247343</v>
      </c>
      <c r="DT83" s="2">
        <f t="shared" si="225"/>
        <v>93.779629568106301</v>
      </c>
      <c r="DU83" s="2">
        <f t="shared" si="225"/>
        <v>94.431489938686752</v>
      </c>
      <c r="DV83" s="2">
        <f t="shared" si="225"/>
        <v>92.267525369978856</v>
      </c>
      <c r="DW83" s="2">
        <f t="shared" si="225"/>
        <v>89.402423264540332</v>
      </c>
      <c r="DX83" s="2">
        <f t="shared" si="225"/>
        <v>87.774171388367719</v>
      </c>
      <c r="DY83" s="2">
        <f t="shared" si="225"/>
        <v>82.793627565982391</v>
      </c>
      <c r="EA83" s="2">
        <f t="shared" si="71"/>
        <v>77.835039264245978</v>
      </c>
      <c r="EB83" s="2">
        <f t="shared" si="72"/>
        <v>81.406659651795437</v>
      </c>
      <c r="EC83" s="2">
        <f t="shared" si="73"/>
        <v>79.952033901456474</v>
      </c>
      <c r="ED83" s="2">
        <f t="shared" si="74"/>
        <v>80.987321200178741</v>
      </c>
      <c r="EE83" s="2">
        <f t="shared" si="75"/>
        <v>80.652035868625759</v>
      </c>
      <c r="EF83" s="2">
        <f t="shared" si="76"/>
        <v>80.836817787418653</v>
      </c>
      <c r="EG83" s="2">
        <f t="shared" si="77"/>
        <v>81.31293552941176</v>
      </c>
      <c r="EH83" s="2">
        <f t="shared" si="78"/>
        <v>84.267769794587537</v>
      </c>
      <c r="EI83" s="2">
        <f t="shared" si="79"/>
        <v>79.98952747310075</v>
      </c>
      <c r="EJ83" s="2">
        <f t="shared" si="80"/>
        <v>79.932386149186996</v>
      </c>
      <c r="EK83" s="2">
        <f t="shared" si="81"/>
        <v>81.682436435341941</v>
      </c>
      <c r="EL83" s="2">
        <f t="shared" si="82"/>
        <v>81.593114068849474</v>
      </c>
      <c r="EM83" s="2">
        <f t="shared" si="83"/>
        <v>82.865881165346281</v>
      </c>
      <c r="EN83" s="2">
        <f t="shared" si="84"/>
        <v>75.518336555891253</v>
      </c>
      <c r="EO83" s="2">
        <f t="shared" si="85"/>
        <v>75.803593013928378</v>
      </c>
      <c r="EQ83" s="2">
        <f t="shared" si="86"/>
        <v>77.312565875240651</v>
      </c>
      <c r="ER83" s="2">
        <f t="shared" si="226"/>
        <v>80.849504706330023</v>
      </c>
      <c r="ES83" s="2">
        <f t="shared" si="226"/>
        <v>79.984488388795782</v>
      </c>
      <c r="ET83" s="2">
        <f t="shared" si="226"/>
        <v>80.658431108016387</v>
      </c>
      <c r="EU83" s="2">
        <f t="shared" si="226"/>
        <v>79.713259233080038</v>
      </c>
      <c r="EV83" s="2">
        <f t="shared" si="226"/>
        <v>79.858824734811961</v>
      </c>
      <c r="EW83" s="2">
        <f t="shared" si="226"/>
        <v>80.788846590827475</v>
      </c>
      <c r="EX83" s="2">
        <f t="shared" si="226"/>
        <v>82.973131168848553</v>
      </c>
      <c r="EY83" s="2">
        <f t="shared" si="226"/>
        <v>80.701868235367158</v>
      </c>
      <c r="EZ83" s="2">
        <f t="shared" si="226"/>
        <v>79.60287784082368</v>
      </c>
      <c r="FA83" s="2">
        <f t="shared" si="226"/>
        <v>81.046201876090947</v>
      </c>
      <c r="FB83" s="2">
        <f t="shared" si="226"/>
        <v>81.554718386026067</v>
      </c>
      <c r="FC83" s="2">
        <f t="shared" si="226"/>
        <v>82.649535759474617</v>
      </c>
      <c r="FD83" s="2">
        <f t="shared" si="226"/>
        <v>81.845192895442366</v>
      </c>
      <c r="FE83" s="2">
        <f t="shared" si="226"/>
        <v>84.659127245281098</v>
      </c>
      <c r="FG83" s="2">
        <f t="shared" si="88"/>
        <v>0.7634225045886267</v>
      </c>
      <c r="FH83" s="2">
        <f t="shared" si="227"/>
        <v>0.78408100805778091</v>
      </c>
      <c r="FI83" s="2">
        <f t="shared" si="227"/>
        <v>0.78913130746638338</v>
      </c>
      <c r="FJ83" s="2">
        <f t="shared" si="227"/>
        <v>0.79669687567068947</v>
      </c>
      <c r="FK83" s="2">
        <f t="shared" si="227"/>
        <v>0.78806919027678335</v>
      </c>
      <c r="FL83" s="2">
        <f t="shared" si="227"/>
        <v>0.76516836040124958</v>
      </c>
      <c r="FM83" s="2">
        <f t="shared" si="227"/>
        <v>0.75223866561546771</v>
      </c>
      <c r="FN83" s="2">
        <f t="shared" si="227"/>
        <v>0.77068994691185044</v>
      </c>
      <c r="FO83" s="2">
        <f t="shared" si="227"/>
        <v>0.75771271798927897</v>
      </c>
      <c r="FP83" s="2">
        <f t="shared" si="227"/>
        <v>0.74032630988023429</v>
      </c>
      <c r="FQ83" s="2">
        <f t="shared" si="227"/>
        <v>0.73540311225176724</v>
      </c>
      <c r="FR83" s="2">
        <f t="shared" si="227"/>
        <v>0.76923700633644854</v>
      </c>
      <c r="FS83" s="2">
        <f t="shared" si="227"/>
        <v>0.8034417671473979</v>
      </c>
      <c r="FT83" s="2">
        <f t="shared" si="227"/>
        <v>0.70479162866389411</v>
      </c>
      <c r="FU83" s="2">
        <f t="shared" si="227"/>
        <v>0.66718639629814525</v>
      </c>
      <c r="FW83" s="2">
        <f t="shared" si="112"/>
        <v>1.3682386670592006E-4</v>
      </c>
      <c r="FX83" s="2">
        <f t="shared" si="164"/>
        <v>1.5680280201773092E-4</v>
      </c>
      <c r="FY83" s="2">
        <f t="shared" si="165"/>
        <v>1.5142374299312097E-4</v>
      </c>
      <c r="FZ83" s="2">
        <f t="shared" si="166"/>
        <v>1.4818286334958368E-4</v>
      </c>
      <c r="GA83" s="2">
        <f t="shared" si="167"/>
        <v>1.389001909890661E-4</v>
      </c>
      <c r="GB83" s="2">
        <f t="shared" si="168"/>
        <v>1.5772094604929771E-4</v>
      </c>
      <c r="GC83" s="2">
        <f t="shared" si="169"/>
        <v>1.7742729806862945E-4</v>
      </c>
      <c r="GD83" s="2">
        <f t="shared" si="170"/>
        <v>2.1138947789319865E-4</v>
      </c>
      <c r="GE83" s="2">
        <f t="shared" si="171"/>
        <v>1.9799271152906052E-4</v>
      </c>
      <c r="GF83" s="2">
        <f t="shared" si="172"/>
        <v>1.7192596960853755E-4</v>
      </c>
      <c r="GG83" s="2">
        <f t="shared" si="173"/>
        <v>1.5170310609664408E-4</v>
      </c>
      <c r="GH83" s="2">
        <f t="shared" si="174"/>
        <v>1.3429820759946847E-4</v>
      </c>
      <c r="GI83" s="2">
        <f t="shared" si="175"/>
        <v>1.4114701895060548E-4</v>
      </c>
      <c r="GJ83" s="2">
        <f t="shared" si="176"/>
        <v>1.1200116316659897E-4</v>
      </c>
      <c r="GK83" s="2">
        <f t="shared" si="177"/>
        <v>9.2463585928594027E-5</v>
      </c>
      <c r="GM83" s="86">
        <f t="shared" si="113"/>
        <v>0.31131542718262173</v>
      </c>
      <c r="GN83" s="86">
        <f t="shared" si="178"/>
        <v>0.32431505111145775</v>
      </c>
      <c r="GO83" s="86">
        <f t="shared" si="179"/>
        <v>0.37769487173827432</v>
      </c>
      <c r="GP83" s="86">
        <f t="shared" si="180"/>
        <v>0.38269358442384921</v>
      </c>
      <c r="GQ83" s="86">
        <f t="shared" si="181"/>
        <v>0.33277203950363027</v>
      </c>
      <c r="GR83" s="86">
        <f t="shared" si="182"/>
        <v>0.32715440603533208</v>
      </c>
      <c r="GS83" s="86">
        <f t="shared" si="183"/>
        <v>0.29617096432264478</v>
      </c>
      <c r="GT83" s="86">
        <f t="shared" si="184"/>
        <v>0.3632283485278523</v>
      </c>
      <c r="GU83" s="86">
        <f t="shared" si="185"/>
        <v>0.32319825311235262</v>
      </c>
      <c r="GV83" s="86">
        <f t="shared" si="186"/>
        <v>0.28634711199382989</v>
      </c>
      <c r="GW83" s="86">
        <f t="shared" si="187"/>
        <v>0.28125530285042433</v>
      </c>
      <c r="GX83" s="86">
        <f t="shared" si="188"/>
        <v>0.30084946514442745</v>
      </c>
      <c r="GY83" s="86">
        <f t="shared" si="189"/>
        <v>0.38133608326890428</v>
      </c>
      <c r="GZ83" s="86">
        <f t="shared" si="190"/>
        <v>0.22622938395900818</v>
      </c>
      <c r="HA83" s="86">
        <f t="shared" si="191"/>
        <v>0.20882729040809336</v>
      </c>
      <c r="HC83" s="86">
        <f t="shared" si="145"/>
        <v>7.1095569570335231E-6</v>
      </c>
      <c r="HD83" s="86">
        <f t="shared" si="192"/>
        <v>3.2343985993040163E-5</v>
      </c>
      <c r="HE83" s="86">
        <f t="shared" si="193"/>
        <v>4.3402173333039825E-5</v>
      </c>
      <c r="HF83" s="86">
        <f t="shared" si="194"/>
        <v>3.4904602154480985E-5</v>
      </c>
      <c r="HG83" s="86">
        <f t="shared" si="195"/>
        <v>3.11968219906082E-5</v>
      </c>
      <c r="HH83" s="86">
        <f t="shared" si="196"/>
        <v>5.3269628698505556E-5</v>
      </c>
      <c r="HI83" s="86">
        <f t="shared" si="197"/>
        <v>3.8128344298422575E-5</v>
      </c>
      <c r="HJ83" s="86">
        <f t="shared" si="198"/>
        <v>5.9069947670205255E-5</v>
      </c>
      <c r="HK83" s="86">
        <f t="shared" si="199"/>
        <v>3.4608431894865694E-5</v>
      </c>
      <c r="HL83" s="86">
        <f t="shared" si="200"/>
        <v>1.9880966450835999E-5</v>
      </c>
      <c r="HM83" s="86">
        <f t="shared" si="201"/>
        <v>1.9203578701597702E-5</v>
      </c>
      <c r="HN83" s="86">
        <f t="shared" si="202"/>
        <v>3.6110818031253316E-5</v>
      </c>
      <c r="HO83" s="86">
        <f t="shared" si="203"/>
        <v>4.7859918673046412E-5</v>
      </c>
      <c r="HP83" s="86">
        <f t="shared" si="204"/>
        <v>1.3978532500895377E-7</v>
      </c>
      <c r="HQ83" s="86">
        <f t="shared" si="205"/>
        <v>1.0554899817765621E-8</v>
      </c>
      <c r="HS83" s="86">
        <f t="shared" si="114"/>
        <v>2.0286689419449519E-26</v>
      </c>
      <c r="HT83" s="86">
        <f t="shared" si="206"/>
        <v>1.3958966441595729E-21</v>
      </c>
      <c r="HU83" s="86">
        <f t="shared" si="207"/>
        <v>1.5067877436811155E-22</v>
      </c>
      <c r="HV83" s="86">
        <f t="shared" si="208"/>
        <v>5.6072656764602529E-23</v>
      </c>
      <c r="HW83" s="86">
        <f t="shared" si="209"/>
        <v>8.2137930773036709E-23</v>
      </c>
      <c r="HX83" s="86">
        <f t="shared" si="210"/>
        <v>2.584783652988345E-22</v>
      </c>
      <c r="HY83" s="86">
        <f t="shared" si="211"/>
        <v>4.6933347402769438E-23</v>
      </c>
      <c r="HZ83" s="86">
        <f t="shared" si="212"/>
        <v>3.6328248223190604E-23</v>
      </c>
      <c r="IA83" s="86">
        <f t="shared" si="213"/>
        <v>4.558435627434756E-24</v>
      </c>
      <c r="IB83" s="86">
        <f t="shared" si="214"/>
        <v>4.2500575621923337E-25</v>
      </c>
      <c r="IC83" s="86">
        <f t="shared" si="215"/>
        <v>4.8095824612090892E-25</v>
      </c>
      <c r="ID83" s="86">
        <f t="shared" si="216"/>
        <v>3.1575372715927602E-22</v>
      </c>
      <c r="IE83" s="86">
        <f t="shared" si="217"/>
        <v>3.2612235277175442E-22</v>
      </c>
      <c r="IF83" s="86">
        <f t="shared" si="218"/>
        <v>5.780164885393915E-14</v>
      </c>
      <c r="IG83" s="86">
        <f t="shared" si="219"/>
        <v>3.3843071032438836E-16</v>
      </c>
      <c r="II83" s="86">
        <f t="shared" si="115"/>
        <v>3.037181907817991E-160</v>
      </c>
      <c r="IJ83" s="86">
        <f t="shared" si="116"/>
        <v>7.2434455099181515E-126</v>
      </c>
      <c r="IK83" s="86">
        <f t="shared" si="117"/>
        <v>2.1940911794562054E-136</v>
      </c>
      <c r="IL83" s="86">
        <f t="shared" si="118"/>
        <v>3.3014354497599389E-141</v>
      </c>
      <c r="IM83" s="86">
        <f t="shared" si="119"/>
        <v>9.4171053367309871E-139</v>
      </c>
      <c r="IN83" s="86">
        <f t="shared" si="120"/>
        <v>2.652876463469541E-133</v>
      </c>
      <c r="IO83" s="86">
        <f t="shared" si="121"/>
        <v>1.04797051235155E-135</v>
      </c>
      <c r="IP83" s="86">
        <f t="shared" si="122"/>
        <v>3.5171337428904742E-140</v>
      </c>
      <c r="IQ83" s="86">
        <f t="shared" si="123"/>
        <v>9.0493327052111658E-145</v>
      </c>
      <c r="IR83" s="86">
        <f t="shared" si="124"/>
        <v>1.5494297277013229E-149</v>
      </c>
      <c r="IS83" s="86">
        <f t="shared" si="125"/>
        <v>1.6281440258943926E-149</v>
      </c>
      <c r="IT83" s="86">
        <f t="shared" si="126"/>
        <v>2.5003362600660035E-131</v>
      </c>
      <c r="IU83" s="86">
        <f t="shared" si="127"/>
        <v>9.1676765005367445E-134</v>
      </c>
      <c r="IV83" s="86">
        <f t="shared" si="128"/>
        <v>5.9277427316194565E-100</v>
      </c>
      <c r="IW83" s="86">
        <f t="shared" si="129"/>
        <v>1.7983661362030421E-90</v>
      </c>
      <c r="IY83" s="86">
        <f t="shared" si="130"/>
        <v>0.31132253673957877</v>
      </c>
      <c r="IZ83" s="86">
        <f t="shared" si="131"/>
        <v>0.32434739509745081</v>
      </c>
      <c r="JA83" s="86">
        <f t="shared" si="132"/>
        <v>0.37773827391160736</v>
      </c>
      <c r="JB83" s="86">
        <f t="shared" si="133"/>
        <v>0.3827284890260037</v>
      </c>
      <c r="JC83" s="86">
        <f t="shared" si="134"/>
        <v>0.33280323632562087</v>
      </c>
      <c r="JD83" s="86">
        <f t="shared" si="135"/>
        <v>0.32720767566403058</v>
      </c>
      <c r="JE83" s="86">
        <f t="shared" si="136"/>
        <v>0.29620909266694323</v>
      </c>
      <c r="JF83" s="86">
        <f t="shared" si="137"/>
        <v>0.36328741847552248</v>
      </c>
      <c r="JG83" s="86">
        <f t="shared" si="138"/>
        <v>0.32323286154424746</v>
      </c>
      <c r="JH83" s="86">
        <f t="shared" si="139"/>
        <v>0.28636699296028073</v>
      </c>
      <c r="JI83" s="86">
        <f t="shared" si="140"/>
        <v>0.28127450642912594</v>
      </c>
      <c r="JJ83" s="86">
        <f t="shared" si="141"/>
        <v>0.30088557596245868</v>
      </c>
      <c r="JK83" s="86">
        <f t="shared" si="142"/>
        <v>0.38138394318757735</v>
      </c>
      <c r="JL83" s="86">
        <f t="shared" si="143"/>
        <v>0.22622952374439101</v>
      </c>
      <c r="JM83" s="86">
        <f t="shared" si="144"/>
        <v>0.20882730096299351</v>
      </c>
    </row>
    <row r="84" spans="2:273" x14ac:dyDescent="0.25">
      <c r="B84" s="2">
        <v>57</v>
      </c>
      <c r="C84" s="37">
        <v>192.511</v>
      </c>
      <c r="D84" s="37">
        <v>207.08500000000001</v>
      </c>
      <c r="E84" s="37">
        <v>217.322</v>
      </c>
      <c r="F84" s="37">
        <v>214.102</v>
      </c>
      <c r="G84" s="37">
        <v>206.28299999999999</v>
      </c>
      <c r="H84" s="37">
        <v>209.41</v>
      </c>
      <c r="I84" s="37">
        <v>203.34399999999999</v>
      </c>
      <c r="J84" s="37">
        <v>215.37700000000001</v>
      </c>
      <c r="K84" s="37">
        <v>211.11500000000001</v>
      </c>
      <c r="L84" s="37">
        <v>203.70500000000001</v>
      </c>
      <c r="M84" s="37">
        <v>204.68899999999999</v>
      </c>
      <c r="N84" s="37">
        <v>211.19</v>
      </c>
      <c r="O84" s="37">
        <v>213.89699999999999</v>
      </c>
      <c r="P84" s="37">
        <v>184.761</v>
      </c>
      <c r="Q84" s="37">
        <v>159.4</v>
      </c>
      <c r="S84" s="4">
        <f t="shared" si="8"/>
        <v>190.12857045809832</v>
      </c>
      <c r="T84" s="4">
        <f t="shared" si="9"/>
        <v>201.96601832998903</v>
      </c>
      <c r="U84" s="4">
        <f t="shared" si="10"/>
        <v>211.58697115039533</v>
      </c>
      <c r="V84" s="4">
        <f t="shared" si="11"/>
        <v>209.75902164418284</v>
      </c>
      <c r="W84" s="4">
        <f t="shared" si="12"/>
        <v>201.98817084882188</v>
      </c>
      <c r="X84" s="4">
        <f t="shared" si="13"/>
        <v>205.0091810424708</v>
      </c>
      <c r="Y84" s="4">
        <f t="shared" si="14"/>
        <v>198.10146579964692</v>
      </c>
      <c r="Z84" s="4">
        <f t="shared" si="15"/>
        <v>211.77065557218879</v>
      </c>
      <c r="AA84" s="4">
        <f t="shared" si="16"/>
        <v>205.245905586882</v>
      </c>
      <c r="AB84" s="4">
        <f t="shared" si="17"/>
        <v>198.38467148378373</v>
      </c>
      <c r="AC84" s="4">
        <f t="shared" si="18"/>
        <v>199.39147141045257</v>
      </c>
      <c r="AD84" s="4">
        <f t="shared" si="19"/>
        <v>203.23237378122951</v>
      </c>
      <c r="AE84" s="4">
        <f t="shared" si="20"/>
        <v>208.04796747416077</v>
      </c>
      <c r="AF84" s="4">
        <f t="shared" si="21"/>
        <v>179.17278296081292</v>
      </c>
      <c r="AG84" s="4">
        <f t="shared" si="22"/>
        <v>156.25122980230546</v>
      </c>
      <c r="AI84" s="4">
        <f t="shared" si="23"/>
        <v>2.3824295419016721</v>
      </c>
      <c r="AJ84" s="4">
        <f t="shared" si="24"/>
        <v>5.1189816700109816</v>
      </c>
      <c r="AK84" s="4">
        <f t="shared" si="25"/>
        <v>5.7350288496046744</v>
      </c>
      <c r="AL84" s="4">
        <f t="shared" si="26"/>
        <v>4.3429783558171664</v>
      </c>
      <c r="AM84" s="4">
        <f t="shared" si="27"/>
        <v>4.2948291511781065</v>
      </c>
      <c r="AN84" s="4">
        <f t="shared" si="28"/>
        <v>4.4008189575291965</v>
      </c>
      <c r="AO84" s="4">
        <f t="shared" si="29"/>
        <v>5.2425342003530773</v>
      </c>
      <c r="AP84" s="4">
        <f t="shared" si="30"/>
        <v>3.6063444278112229</v>
      </c>
      <c r="AQ84" s="4">
        <f t="shared" si="31"/>
        <v>5.8690944131180061</v>
      </c>
      <c r="AR84" s="4">
        <f t="shared" si="32"/>
        <v>5.3203285162162786</v>
      </c>
      <c r="AS84" s="4">
        <f t="shared" si="33"/>
        <v>5.2975285895474258</v>
      </c>
      <c r="AT84" s="4">
        <f t="shared" si="34"/>
        <v>7.9576262187704856</v>
      </c>
      <c r="AU84" s="4">
        <f t="shared" si="35"/>
        <v>5.8490325258392204</v>
      </c>
      <c r="AV84" s="4">
        <f t="shared" si="224"/>
        <v>5.5882170391870716</v>
      </c>
      <c r="AW84" s="4">
        <f t="shared" si="224"/>
        <v>3.1487701976945459</v>
      </c>
      <c r="AY84" s="2">
        <f t="shared" si="96"/>
        <v>80.515843217392742</v>
      </c>
      <c r="AZ84" s="2">
        <f t="shared" si="147"/>
        <v>83.783925758164727</v>
      </c>
      <c r="BA84" s="2">
        <f t="shared" si="148"/>
        <v>82.617084856585947</v>
      </c>
      <c r="BB84" s="2">
        <f t="shared" si="149"/>
        <v>83.225716681758087</v>
      </c>
      <c r="BC84" s="2">
        <f t="shared" si="150"/>
        <v>83.179946321714567</v>
      </c>
      <c r="BD84" s="2">
        <f t="shared" si="151"/>
        <v>83.731142834353932</v>
      </c>
      <c r="BE84" s="2">
        <f t="shared" si="152"/>
        <v>84.481834328695044</v>
      </c>
      <c r="BF84" s="2">
        <f t="shared" si="153"/>
        <v>87.378406563530959</v>
      </c>
      <c r="BG84" s="2">
        <f t="shared" si="154"/>
        <v>83.638356385400911</v>
      </c>
      <c r="BH84" s="2">
        <f t="shared" si="155"/>
        <v>83.258725779998954</v>
      </c>
      <c r="BI84" s="2">
        <f t="shared" si="156"/>
        <v>84.794185617996504</v>
      </c>
      <c r="BJ84" s="2">
        <f t="shared" si="157"/>
        <v>83.830862337501273</v>
      </c>
      <c r="BK84" s="2">
        <f t="shared" si="158"/>
        <v>83.978502723246109</v>
      </c>
      <c r="BL84" s="2">
        <f t="shared" si="159"/>
        <v>78.950578464045051</v>
      </c>
      <c r="BM84" s="2">
        <f t="shared" si="160"/>
        <v>78.028522304616502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90.314537601932926</v>
      </c>
      <c r="DL84" s="2">
        <f t="shared" si="225"/>
        <v>93.677445776949469</v>
      </c>
      <c r="DM84" s="2">
        <f t="shared" si="225"/>
        <v>93.935593225832562</v>
      </c>
      <c r="DN84" s="2">
        <f t="shared" si="225"/>
        <v>93.32491114982578</v>
      </c>
      <c r="DO84" s="2">
        <f t="shared" si="225"/>
        <v>93.963521486643444</v>
      </c>
      <c r="DP84" s="2">
        <f t="shared" si="225"/>
        <v>94.493151615826022</v>
      </c>
      <c r="DQ84" s="2">
        <f t="shared" si="225"/>
        <v>95.410103805496817</v>
      </c>
      <c r="DR84" s="2">
        <f t="shared" si="225"/>
        <v>99.347626698882522</v>
      </c>
      <c r="DS84" s="2">
        <f t="shared" si="225"/>
        <v>96.443822762508788</v>
      </c>
      <c r="DT84" s="2">
        <f t="shared" si="225"/>
        <v>93.990017215342789</v>
      </c>
      <c r="DU84" s="2">
        <f t="shared" si="225"/>
        <v>94.674647138265399</v>
      </c>
      <c r="DV84" s="2">
        <f t="shared" si="225"/>
        <v>92.435865297493208</v>
      </c>
      <c r="DW84" s="2">
        <f t="shared" si="225"/>
        <v>89.580276641651039</v>
      </c>
      <c r="DX84" s="2">
        <f t="shared" si="225"/>
        <v>87.963678893058159</v>
      </c>
      <c r="DY84" s="2">
        <f t="shared" si="225"/>
        <v>82.92389552785923</v>
      </c>
      <c r="EA84" s="2">
        <f>CE$228*$B84+CE$229</f>
        <v>77.746599380161413</v>
      </c>
      <c r="EB84" s="2">
        <f t="shared" si="72"/>
        <v>81.299304515778033</v>
      </c>
      <c r="EC84" s="2">
        <f t="shared" si="73"/>
        <v>79.85871142237373</v>
      </c>
      <c r="ED84" s="2">
        <f t="shared" si="74"/>
        <v>80.875403522008895</v>
      </c>
      <c r="EE84" s="2">
        <f t="shared" si="75"/>
        <v>80.535322925669846</v>
      </c>
      <c r="EF84" s="2">
        <f t="shared" si="76"/>
        <v>80.719091684743304</v>
      </c>
      <c r="EG84" s="2">
        <f t="shared" si="77"/>
        <v>81.199278823529397</v>
      </c>
      <c r="EH84" s="2">
        <f t="shared" si="78"/>
        <v>84.130830922725792</v>
      </c>
      <c r="EI84" s="2">
        <f t="shared" si="79"/>
        <v>79.903755413542001</v>
      </c>
      <c r="EJ84" s="2">
        <f t="shared" si="80"/>
        <v>79.825940915878974</v>
      </c>
      <c r="EK84" s="2">
        <f t="shared" si="81"/>
        <v>81.552148088799754</v>
      </c>
      <c r="EL84" s="2">
        <f t="shared" si="82"/>
        <v>81.476595343799801</v>
      </c>
      <c r="EM84" s="2">
        <f t="shared" si="83"/>
        <v>82.728679887554307</v>
      </c>
      <c r="EN84" s="2">
        <f t="shared" si="84"/>
        <v>75.506480362537772</v>
      </c>
      <c r="EO84" s="2">
        <f t="shared" si="85"/>
        <v>75.800137314956601</v>
      </c>
      <c r="EQ84" s="2">
        <f t="shared" si="86"/>
        <v>77.233416227097024</v>
      </c>
      <c r="ER84" s="2">
        <f t="shared" si="226"/>
        <v>80.752676083687959</v>
      </c>
      <c r="ES84" s="2">
        <f t="shared" si="226"/>
        <v>79.89050193637425</v>
      </c>
      <c r="ET84" s="2">
        <f t="shared" si="226"/>
        <v>80.552741764646271</v>
      </c>
      <c r="EU84" s="2">
        <f t="shared" si="226"/>
        <v>79.614332944398811</v>
      </c>
      <c r="EV84" s="2">
        <f t="shared" si="226"/>
        <v>79.76003712632594</v>
      </c>
      <c r="EW84" s="2">
        <f t="shared" si="226"/>
        <v>80.685500170566357</v>
      </c>
      <c r="EX84" s="2">
        <f t="shared" si="226"/>
        <v>82.862433555754677</v>
      </c>
      <c r="EY84" s="2">
        <f t="shared" si="226"/>
        <v>80.601874102722277</v>
      </c>
      <c r="EZ84" s="2">
        <f t="shared" si="226"/>
        <v>79.502900728994433</v>
      </c>
      <c r="FA84" s="2">
        <f t="shared" si="226"/>
        <v>80.928304732845191</v>
      </c>
      <c r="FB84" s="2">
        <f t="shared" si="226"/>
        <v>81.438861305063568</v>
      </c>
      <c r="FC84" s="2">
        <f t="shared" si="226"/>
        <v>82.516506271509044</v>
      </c>
      <c r="FD84" s="2">
        <f t="shared" si="226"/>
        <v>81.737511394101872</v>
      </c>
      <c r="FE84" s="2">
        <f t="shared" si="226"/>
        <v>84.512326656687634</v>
      </c>
      <c r="FG84" s="2">
        <f t="shared" si="88"/>
        <v>0.77965193834216673</v>
      </c>
      <c r="FH84" s="2">
        <f t="shared" si="227"/>
        <v>0.79926588565829038</v>
      </c>
      <c r="FI84" s="2">
        <f t="shared" si="227"/>
        <v>0.80404977504730668</v>
      </c>
      <c r="FJ84" s="2">
        <f t="shared" si="227"/>
        <v>0.81120814934096674</v>
      </c>
      <c r="FK84" s="2">
        <f t="shared" si="227"/>
        <v>0.80304404571622179</v>
      </c>
      <c r="FL84" s="2">
        <f t="shared" si="227"/>
        <v>0.78131233501733366</v>
      </c>
      <c r="FM84" s="2">
        <f t="shared" si="227"/>
        <v>0.76900317463818479</v>
      </c>
      <c r="FN84" s="2">
        <f t="shared" si="227"/>
        <v>0.78656021433535062</v>
      </c>
      <c r="FO84" s="2">
        <f t="shared" si="227"/>
        <v>0.77421800418932663</v>
      </c>
      <c r="FP84" s="2">
        <f t="shared" si="227"/>
        <v>0.75763715982386626</v>
      </c>
      <c r="FQ84" s="2">
        <f t="shared" si="227"/>
        <v>0.75293263234167196</v>
      </c>
      <c r="FR84" s="2">
        <f t="shared" si="227"/>
        <v>0.78517980119979935</v>
      </c>
      <c r="FS84" s="2">
        <f t="shared" si="227"/>
        <v>0.81758184010636092</v>
      </c>
      <c r="FT84" s="2">
        <f t="shared" si="227"/>
        <v>0.72358689731482684</v>
      </c>
      <c r="FU84" s="2">
        <f t="shared" si="227"/>
        <v>0.68731368307314389</v>
      </c>
      <c r="FW84" s="2">
        <f t="shared" si="112"/>
        <v>1.5002240618129219E-4</v>
      </c>
      <c r="FX84" s="2">
        <f t="shared" si="164"/>
        <v>1.7192825256714126E-4</v>
      </c>
      <c r="FY84" s="2">
        <f t="shared" si="165"/>
        <v>1.6603040701725807E-4</v>
      </c>
      <c r="FZ84" s="2">
        <f t="shared" si="166"/>
        <v>1.6247695586683685E-4</v>
      </c>
      <c r="GA84" s="2">
        <f t="shared" si="167"/>
        <v>1.5229898992525858E-4</v>
      </c>
      <c r="GB84" s="2">
        <f t="shared" si="168"/>
        <v>1.7293494693061931E-4</v>
      </c>
      <c r="GC84" s="2">
        <f t="shared" si="169"/>
        <v>1.9454183359187647E-4</v>
      </c>
      <c r="GD84" s="2">
        <f t="shared" si="170"/>
        <v>2.3177922638822749E-4</v>
      </c>
      <c r="GE84" s="2">
        <f t="shared" si="171"/>
        <v>2.1709054432772059E-4</v>
      </c>
      <c r="GF84" s="2">
        <f t="shared" si="172"/>
        <v>1.8850995019174401E-4</v>
      </c>
      <c r="GG84" s="2">
        <f t="shared" si="173"/>
        <v>1.6633671361103563E-4</v>
      </c>
      <c r="GH84" s="2">
        <f t="shared" si="174"/>
        <v>1.4725314847714586E-4</v>
      </c>
      <c r="GI84" s="2">
        <f t="shared" si="175"/>
        <v>1.5476252123432517E-4</v>
      </c>
      <c r="GJ84" s="2">
        <f t="shared" si="176"/>
        <v>1.2280550635905191E-4</v>
      </c>
      <c r="GK84" s="2">
        <f t="shared" si="177"/>
        <v>1.0138340149497986E-4</v>
      </c>
      <c r="GM84" s="86">
        <f t="shared" si="113"/>
        <v>0.36702805166688768</v>
      </c>
      <c r="GN84" s="86">
        <f t="shared" si="178"/>
        <v>0.38004506769568869</v>
      </c>
      <c r="GO84" s="86">
        <f t="shared" si="179"/>
        <v>0.44145493642440919</v>
      </c>
      <c r="GP84" s="86">
        <f t="shared" si="180"/>
        <v>0.44504151872673914</v>
      </c>
      <c r="GQ84" s="86">
        <f t="shared" si="181"/>
        <v>0.3886694194571228</v>
      </c>
      <c r="GR84" s="86">
        <f t="shared" si="182"/>
        <v>0.38793643415009932</v>
      </c>
      <c r="GS84" s="86">
        <f t="shared" si="183"/>
        <v>0.35512969678928119</v>
      </c>
      <c r="GT84" s="86">
        <f t="shared" si="184"/>
        <v>0.42911881827894327</v>
      </c>
      <c r="GU84" s="86">
        <f t="shared" si="185"/>
        <v>0.38599717607468431</v>
      </c>
      <c r="GV84" s="86">
        <f t="shared" si="186"/>
        <v>0.34676472409997533</v>
      </c>
      <c r="GW84" s="86">
        <f t="shared" si="187"/>
        <v>0.34195642599194404</v>
      </c>
      <c r="GX84" s="86">
        <f t="shared" si="188"/>
        <v>0.35622249746043694</v>
      </c>
      <c r="GY84" s="86">
        <f t="shared" si="189"/>
        <v>0.44177102434169468</v>
      </c>
      <c r="GZ84" s="86">
        <f t="shared" si="190"/>
        <v>0.27961619909142049</v>
      </c>
      <c r="HA84" s="86">
        <f t="shared" si="191"/>
        <v>0.26715507067842093</v>
      </c>
      <c r="HC84" s="86">
        <f t="shared" si="145"/>
        <v>1.4137419339863632E-5</v>
      </c>
      <c r="HD84" s="86">
        <f t="shared" si="192"/>
        <v>5.7528163556650891E-5</v>
      </c>
      <c r="HE84" s="86">
        <f t="shared" si="193"/>
        <v>7.8150779469417128E-5</v>
      </c>
      <c r="HF84" s="86">
        <f t="shared" si="194"/>
        <v>6.3837899766847135E-5</v>
      </c>
      <c r="HG84" s="86">
        <f t="shared" si="195"/>
        <v>5.6706178042661813E-5</v>
      </c>
      <c r="HH84" s="86">
        <f t="shared" si="196"/>
        <v>9.4936993103681864E-5</v>
      </c>
      <c r="HI84" s="86">
        <f t="shared" si="197"/>
        <v>6.9563692782503644E-5</v>
      </c>
      <c r="HJ84" s="86">
        <f t="shared" si="198"/>
        <v>1.0864256782445229E-4</v>
      </c>
      <c r="HK84" s="86">
        <f t="shared" si="199"/>
        <v>6.5110911766811009E-5</v>
      </c>
      <c r="HL84" s="86">
        <f t="shared" si="200"/>
        <v>3.806951136524977E-5</v>
      </c>
      <c r="HM84" s="86">
        <f t="shared" si="201"/>
        <v>3.6476736661518083E-5</v>
      </c>
      <c r="HN84" s="86">
        <f t="shared" si="202"/>
        <v>6.416790194753517E-5</v>
      </c>
      <c r="HO84" s="86">
        <f t="shared" si="203"/>
        <v>8.5049622772637488E-5</v>
      </c>
      <c r="HP84" s="86">
        <f t="shared" si="204"/>
        <v>3.6763631354597562E-7</v>
      </c>
      <c r="HQ84" s="86">
        <f t="shared" si="205"/>
        <v>3.425210882271204E-8</v>
      </c>
      <c r="HS84" s="86">
        <f t="shared" si="114"/>
        <v>1.032915056853012E-25</v>
      </c>
      <c r="HT84" s="86">
        <f t="shared" si="206"/>
        <v>5.1979763399920672E-21</v>
      </c>
      <c r="HU84" s="86">
        <f t="shared" si="207"/>
        <v>6.0845783147191655E-22</v>
      </c>
      <c r="HV84" s="86">
        <f t="shared" si="208"/>
        <v>2.3459823484243151E-22</v>
      </c>
      <c r="HW84" s="86">
        <f t="shared" si="209"/>
        <v>3.3407751187178531E-22</v>
      </c>
      <c r="HX84" s="86">
        <f t="shared" si="210"/>
        <v>1.0258778873782326E-21</v>
      </c>
      <c r="HY84" s="86">
        <f t="shared" si="211"/>
        <v>1.9699760620243039E-22</v>
      </c>
      <c r="HZ84" s="86">
        <f t="shared" si="212"/>
        <v>1.6149194311341842E-22</v>
      </c>
      <c r="IA84" s="86">
        <f t="shared" si="213"/>
        <v>2.1167092707112367E-23</v>
      </c>
      <c r="IB84" s="86">
        <f t="shared" si="214"/>
        <v>2.0427062749490954E-24</v>
      </c>
      <c r="IC84" s="86">
        <f t="shared" si="215"/>
        <v>2.2566983428269321E-24</v>
      </c>
      <c r="ID84" s="86">
        <f t="shared" si="216"/>
        <v>1.2069347622163392E-21</v>
      </c>
      <c r="IE84" s="86">
        <f t="shared" si="217"/>
        <v>1.2711929314669815E-21</v>
      </c>
      <c r="IF84" s="86">
        <f t="shared" si="218"/>
        <v>1.2651320124703694E-13</v>
      </c>
      <c r="IG84" s="86">
        <f t="shared" si="219"/>
        <v>8.4387180738750845E-16</v>
      </c>
      <c r="II84" s="86">
        <f t="shared" si="115"/>
        <v>5.5106720182914465E-157</v>
      </c>
      <c r="IJ84" s="86">
        <f t="shared" si="116"/>
        <v>2.8259148166827787E-123</v>
      </c>
      <c r="IK84" s="86">
        <f t="shared" si="117"/>
        <v>1.3836263186705221E-133</v>
      </c>
      <c r="IL84" s="86">
        <f t="shared" si="118"/>
        <v>2.5804904249796123E-138</v>
      </c>
      <c r="IM84" s="86">
        <f t="shared" si="119"/>
        <v>6.2427077389523661E-136</v>
      </c>
      <c r="IN84" s="86">
        <f t="shared" si="120"/>
        <v>1.4860450381133892E-130</v>
      </c>
      <c r="IO84" s="86">
        <f t="shared" si="121"/>
        <v>7.1917967366819419E-133</v>
      </c>
      <c r="IP84" s="86">
        <f t="shared" si="122"/>
        <v>3.4498207845953469E-137</v>
      </c>
      <c r="IQ84" s="86">
        <f t="shared" si="123"/>
        <v>1.0564122845985138E-141</v>
      </c>
      <c r="IR84" s="86">
        <f t="shared" si="124"/>
        <v>2.033747440508866E-146</v>
      </c>
      <c r="IS84" s="86">
        <f t="shared" si="125"/>
        <v>1.9285112318016011E-146</v>
      </c>
      <c r="IT84" s="86">
        <f t="shared" si="126"/>
        <v>1.1389103290426463E-128</v>
      </c>
      <c r="IU84" s="86">
        <f t="shared" si="127"/>
        <v>4.8512445121363947E-131</v>
      </c>
      <c r="IV84" s="86">
        <f t="shared" si="128"/>
        <v>5.5935046729755638E-98</v>
      </c>
      <c r="IW84" s="86">
        <f t="shared" si="129"/>
        <v>1.0056296144016815E-88</v>
      </c>
      <c r="IY84" s="86">
        <f t="shared" si="130"/>
        <v>0.36704218908622754</v>
      </c>
      <c r="IZ84" s="86">
        <f t="shared" si="131"/>
        <v>0.38010259585924533</v>
      </c>
      <c r="JA84" s="86">
        <f t="shared" si="132"/>
        <v>0.44153308720387863</v>
      </c>
      <c r="JB84" s="86">
        <f t="shared" si="133"/>
        <v>0.44510535662650597</v>
      </c>
      <c r="JC84" s="86">
        <f t="shared" si="134"/>
        <v>0.38872612563516545</v>
      </c>
      <c r="JD84" s="86">
        <f t="shared" si="135"/>
        <v>0.38803137114320302</v>
      </c>
      <c r="JE84" s="86">
        <f t="shared" si="136"/>
        <v>0.35519926048206368</v>
      </c>
      <c r="JF84" s="86">
        <f t="shared" si="137"/>
        <v>0.42922746084676772</v>
      </c>
      <c r="JG84" s="86">
        <f t="shared" si="138"/>
        <v>0.38606228698645112</v>
      </c>
      <c r="JH84" s="86">
        <f t="shared" si="139"/>
        <v>0.34680279361134059</v>
      </c>
      <c r="JI84" s="86">
        <f t="shared" si="140"/>
        <v>0.34199290272860555</v>
      </c>
      <c r="JJ84" s="86">
        <f t="shared" si="141"/>
        <v>0.35628666536238446</v>
      </c>
      <c r="JK84" s="86">
        <f t="shared" si="142"/>
        <v>0.4418560739644673</v>
      </c>
      <c r="JL84" s="86">
        <f t="shared" si="143"/>
        <v>0.27961656672786056</v>
      </c>
      <c r="JM84" s="86">
        <f t="shared" si="144"/>
        <v>0.26715510493053057</v>
      </c>
    </row>
    <row r="85" spans="2:273" x14ac:dyDescent="0.25">
      <c r="B85" s="2">
        <v>58</v>
      </c>
      <c r="C85" s="37">
        <v>199.255</v>
      </c>
      <c r="D85" s="37">
        <v>216.61</v>
      </c>
      <c r="E85" s="37">
        <v>223.35599999999999</v>
      </c>
      <c r="F85" s="37">
        <v>221.39</v>
      </c>
      <c r="G85" s="37">
        <v>214.9</v>
      </c>
      <c r="H85" s="37">
        <v>218.11500000000001</v>
      </c>
      <c r="I85" s="37">
        <v>214</v>
      </c>
      <c r="J85" s="37">
        <v>222</v>
      </c>
      <c r="K85" s="37">
        <v>219.68899999999999</v>
      </c>
      <c r="L85" s="37">
        <v>214.738</v>
      </c>
      <c r="M85" s="37">
        <v>215.21299999999999</v>
      </c>
      <c r="N85" s="37">
        <v>221.5</v>
      </c>
      <c r="O85" s="37">
        <v>221.828</v>
      </c>
      <c r="P85" s="37">
        <v>194.52199999999999</v>
      </c>
      <c r="Q85" s="37">
        <v>168.089</v>
      </c>
      <c r="S85" s="4">
        <f t="shared" si="8"/>
        <v>199.08236425449655</v>
      </c>
      <c r="T85" s="4">
        <f t="shared" si="9"/>
        <v>212.54408233668738</v>
      </c>
      <c r="U85" s="4">
        <f t="shared" si="10"/>
        <v>221.80049455613357</v>
      </c>
      <c r="V85" s="4">
        <f t="shared" si="11"/>
        <v>219.42165464274322</v>
      </c>
      <c r="W85" s="4">
        <f t="shared" si="12"/>
        <v>212.06025412101084</v>
      </c>
      <c r="X85" s="4">
        <f t="shared" si="13"/>
        <v>215.87774891792381</v>
      </c>
      <c r="Y85" s="4">
        <f t="shared" si="14"/>
        <v>209.91738500123384</v>
      </c>
      <c r="Z85" s="4">
        <f t="shared" si="15"/>
        <v>221.72152180163741</v>
      </c>
      <c r="AA85" s="4">
        <f t="shared" si="16"/>
        <v>216.86940556741797</v>
      </c>
      <c r="AB85" s="4">
        <f t="shared" si="17"/>
        <v>211.12271046540098</v>
      </c>
      <c r="AC85" s="4">
        <f t="shared" si="18"/>
        <v>212.34567835357737</v>
      </c>
      <c r="AD85" s="4">
        <f t="shared" si="19"/>
        <v>215.14447694072672</v>
      </c>
      <c r="AE85" s="4">
        <f t="shared" si="20"/>
        <v>217.66111000397632</v>
      </c>
      <c r="AF85" s="4">
        <f t="shared" si="21"/>
        <v>191.34959056638738</v>
      </c>
      <c r="AG85" s="4">
        <f t="shared" si="22"/>
        <v>166.21583446318297</v>
      </c>
      <c r="AI85" s="4">
        <f t="shared" si="23"/>
        <v>0.17263574550344174</v>
      </c>
      <c r="AJ85" s="4">
        <f t="shared" si="24"/>
        <v>4.0659176633126322</v>
      </c>
      <c r="AK85" s="4">
        <f t="shared" si="25"/>
        <v>1.5555054438664229</v>
      </c>
      <c r="AL85" s="4">
        <f t="shared" si="26"/>
        <v>1.9683453572567657</v>
      </c>
      <c r="AM85" s="4">
        <f t="shared" si="27"/>
        <v>2.839745878989163</v>
      </c>
      <c r="AN85" s="4">
        <f t="shared" si="28"/>
        <v>2.2372510820761988</v>
      </c>
      <c r="AO85" s="4">
        <f t="shared" si="29"/>
        <v>4.0826149987661609</v>
      </c>
      <c r="AP85" s="4">
        <f t="shared" si="30"/>
        <v>0.27847819836259191</v>
      </c>
      <c r="AQ85" s="4">
        <f t="shared" si="31"/>
        <v>2.8195944325820221</v>
      </c>
      <c r="AR85" s="4">
        <f t="shared" si="32"/>
        <v>3.6152895345990146</v>
      </c>
      <c r="AS85" s="4">
        <f t="shared" si="33"/>
        <v>2.8673216464226243</v>
      </c>
      <c r="AT85" s="4">
        <f t="shared" si="34"/>
        <v>6.3555230592732812</v>
      </c>
      <c r="AU85" s="4">
        <f t="shared" si="35"/>
        <v>4.1668899960236843</v>
      </c>
      <c r="AV85" s="4">
        <f t="shared" si="224"/>
        <v>3.1724094336126143</v>
      </c>
      <c r="AW85" s="4">
        <f t="shared" si="224"/>
        <v>1.8731655368170266</v>
      </c>
      <c r="AY85" s="2">
        <f t="shared" si="96"/>
        <v>80.288986526409758</v>
      </c>
      <c r="AZ85" s="2">
        <f t="shared" si="147"/>
        <v>83.554033465982741</v>
      </c>
      <c r="BA85" s="2">
        <f t="shared" si="148"/>
        <v>82.380831721041631</v>
      </c>
      <c r="BB85" s="2">
        <f t="shared" si="149"/>
        <v>82.997751058571055</v>
      </c>
      <c r="BC85" s="2">
        <f t="shared" si="150"/>
        <v>82.934278349750315</v>
      </c>
      <c r="BD85" s="2">
        <f t="shared" si="151"/>
        <v>83.469075717487485</v>
      </c>
      <c r="BE85" s="2">
        <f t="shared" si="152"/>
        <v>84.200587005214445</v>
      </c>
      <c r="BF85" s="2">
        <f t="shared" si="153"/>
        <v>87.074612191067217</v>
      </c>
      <c r="BG85" s="2">
        <f t="shared" si="154"/>
        <v>83.349886391281316</v>
      </c>
      <c r="BH85" s="2">
        <f t="shared" si="155"/>
        <v>82.990000656755129</v>
      </c>
      <c r="BI85" s="2">
        <f t="shared" si="156"/>
        <v>84.530342521777442</v>
      </c>
      <c r="BJ85" s="2">
        <f t="shared" si="157"/>
        <v>83.605443452759317</v>
      </c>
      <c r="BK85" s="2">
        <f t="shared" si="158"/>
        <v>83.803189560825643</v>
      </c>
      <c r="BL85" s="2">
        <f t="shared" si="159"/>
        <v>78.766116375294459</v>
      </c>
      <c r="BM85" s="2">
        <f t="shared" si="160"/>
        <v>77.925827281735479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90.496055119299285</v>
      </c>
      <c r="DL85" s="2">
        <f t="shared" si="225"/>
        <v>93.867110958053104</v>
      </c>
      <c r="DM85" s="2">
        <f t="shared" si="225"/>
        <v>94.148251357264371</v>
      </c>
      <c r="DN85" s="2">
        <f t="shared" si="225"/>
        <v>93.524567944250876</v>
      </c>
      <c r="DO85" s="2">
        <f t="shared" si="225"/>
        <v>94.181765389082472</v>
      </c>
      <c r="DP85" s="2">
        <f t="shared" si="225"/>
        <v>94.703983992751418</v>
      </c>
      <c r="DQ85" s="2">
        <f t="shared" si="225"/>
        <v>95.571474207188146</v>
      </c>
      <c r="DR85" s="2">
        <f t="shared" si="225"/>
        <v>99.524469042585324</v>
      </c>
      <c r="DS85" s="2">
        <f t="shared" si="225"/>
        <v>96.628642353770246</v>
      </c>
      <c r="DT85" s="2">
        <f t="shared" si="225"/>
        <v>94.200404862579276</v>
      </c>
      <c r="DU85" s="2">
        <f t="shared" si="225"/>
        <v>94.917804337844046</v>
      </c>
      <c r="DV85" s="2">
        <f t="shared" si="225"/>
        <v>92.604205225007547</v>
      </c>
      <c r="DW85" s="2">
        <f t="shared" si="225"/>
        <v>89.758130018761733</v>
      </c>
      <c r="DX85" s="2">
        <f t="shared" si="225"/>
        <v>88.153186397748584</v>
      </c>
      <c r="DY85" s="2">
        <f t="shared" si="225"/>
        <v>83.054163489736055</v>
      </c>
      <c r="EA85" s="2">
        <f t="shared" ref="EA85:EA148" si="228">CE$228*$B85+CE$229</f>
        <v>77.658159496076848</v>
      </c>
      <c r="EB85" s="2">
        <f t="shared" si="72"/>
        <v>81.191949379760615</v>
      </c>
      <c r="EC85" s="2">
        <f t="shared" si="73"/>
        <v>79.765388943290986</v>
      </c>
      <c r="ED85" s="2">
        <f t="shared" si="74"/>
        <v>80.763485843839049</v>
      </c>
      <c r="EE85" s="2">
        <f t="shared" si="75"/>
        <v>80.418609982713917</v>
      </c>
      <c r="EF85" s="2">
        <f t="shared" si="76"/>
        <v>80.601365582067956</v>
      </c>
      <c r="EG85" s="2">
        <f t="shared" si="77"/>
        <v>81.085622117647048</v>
      </c>
      <c r="EH85" s="2">
        <f t="shared" si="78"/>
        <v>83.993892050864034</v>
      </c>
      <c r="EI85" s="2">
        <f t="shared" si="79"/>
        <v>79.817983353983266</v>
      </c>
      <c r="EJ85" s="2">
        <f t="shared" si="80"/>
        <v>79.719495682570937</v>
      </c>
      <c r="EK85" s="2">
        <f t="shared" si="81"/>
        <v>81.421859742257553</v>
      </c>
      <c r="EL85" s="2">
        <f t="shared" si="82"/>
        <v>81.360076618750128</v>
      </c>
      <c r="EM85" s="2">
        <f t="shared" si="83"/>
        <v>82.591478609762333</v>
      </c>
      <c r="EN85" s="2">
        <f t="shared" si="84"/>
        <v>75.494624169184306</v>
      </c>
      <c r="EO85" s="2">
        <f t="shared" si="85"/>
        <v>75.796681615984824</v>
      </c>
      <c r="EQ85" s="2">
        <f t="shared" si="86"/>
        <v>77.154266578953397</v>
      </c>
      <c r="ER85" s="2">
        <f t="shared" si="226"/>
        <v>80.655847461045894</v>
      </c>
      <c r="ES85" s="2">
        <f t="shared" si="226"/>
        <v>79.796515483952732</v>
      </c>
      <c r="ET85" s="2">
        <f t="shared" si="226"/>
        <v>80.44705242127614</v>
      </c>
      <c r="EU85" s="2">
        <f t="shared" si="226"/>
        <v>79.515406655717584</v>
      </c>
      <c r="EV85" s="2">
        <f t="shared" si="226"/>
        <v>79.66124951783992</v>
      </c>
      <c r="EW85" s="2">
        <f t="shared" si="226"/>
        <v>80.582153750305224</v>
      </c>
      <c r="EX85" s="2">
        <f t="shared" si="226"/>
        <v>82.751735942660787</v>
      </c>
      <c r="EY85" s="2">
        <f t="shared" si="226"/>
        <v>80.501879970077383</v>
      </c>
      <c r="EZ85" s="2">
        <f t="shared" si="226"/>
        <v>79.402923617165186</v>
      </c>
      <c r="FA85" s="2">
        <f t="shared" si="226"/>
        <v>80.81040758959945</v>
      </c>
      <c r="FB85" s="2">
        <f t="shared" si="226"/>
        <v>81.323004224101084</v>
      </c>
      <c r="FC85" s="2">
        <f t="shared" si="226"/>
        <v>82.383476783543458</v>
      </c>
      <c r="FD85" s="2">
        <f t="shared" si="226"/>
        <v>81.629829892761393</v>
      </c>
      <c r="FE85" s="2">
        <f t="shared" si="226"/>
        <v>84.365526068094169</v>
      </c>
      <c r="FG85" s="2">
        <f t="shared" si="88"/>
        <v>0.79506688674947079</v>
      </c>
      <c r="FH85" s="2">
        <f t="shared" si="227"/>
        <v>0.8136366835626353</v>
      </c>
      <c r="FI85" s="2">
        <f t="shared" si="227"/>
        <v>0.81815600844839331</v>
      </c>
      <c r="FJ85" s="2">
        <f t="shared" si="227"/>
        <v>0.82491127557572885</v>
      </c>
      <c r="FK85" s="2">
        <f t="shared" si="227"/>
        <v>0.8172062206129469</v>
      </c>
      <c r="FL85" s="2">
        <f t="shared" si="227"/>
        <v>0.79664142408366356</v>
      </c>
      <c r="FM85" s="2">
        <f t="shared" si="227"/>
        <v>0.78495760818373261</v>
      </c>
      <c r="FN85" s="2">
        <f t="shared" si="227"/>
        <v>0.80161485195185433</v>
      </c>
      <c r="FO85" s="2">
        <f t="shared" si="227"/>
        <v>0.78991066029070156</v>
      </c>
      <c r="FP85" s="2">
        <f t="shared" si="227"/>
        <v>0.77414605900426414</v>
      </c>
      <c r="FQ85" s="2">
        <f t="shared" si="227"/>
        <v>0.76966456292427876</v>
      </c>
      <c r="FR85" s="2">
        <f t="shared" si="227"/>
        <v>0.8003070848568492</v>
      </c>
      <c r="FS85" s="2">
        <f t="shared" si="227"/>
        <v>0.83091876833573486</v>
      </c>
      <c r="FT85" s="2">
        <f t="shared" si="227"/>
        <v>0.74162420426980513</v>
      </c>
      <c r="FU85" s="2">
        <f t="shared" si="227"/>
        <v>0.7067587409574192</v>
      </c>
      <c r="FW85" s="2">
        <f t="shared" si="112"/>
        <v>1.6449391644368533E-4</v>
      </c>
      <c r="FX85" s="2">
        <f t="shared" si="164"/>
        <v>1.8851245332303506E-4</v>
      </c>
      <c r="FY85" s="2">
        <f t="shared" si="165"/>
        <v>1.8204580512430139E-4</v>
      </c>
      <c r="FZ85" s="2">
        <f t="shared" si="166"/>
        <v>1.7814964690183367E-4</v>
      </c>
      <c r="GA85" s="2">
        <f t="shared" si="167"/>
        <v>1.669900680737973E-4</v>
      </c>
      <c r="GB85" s="2">
        <f t="shared" si="168"/>
        <v>1.8961623501768243E-4</v>
      </c>
      <c r="GC85" s="2">
        <f t="shared" si="169"/>
        <v>2.1330687520483053E-4</v>
      </c>
      <c r="GD85" s="2">
        <f t="shared" si="170"/>
        <v>2.5413518517368157E-4</v>
      </c>
      <c r="GE85" s="2">
        <f t="shared" si="171"/>
        <v>2.3803006302256668E-4</v>
      </c>
      <c r="GF85" s="2">
        <f t="shared" si="172"/>
        <v>2.0669329098974289E-4</v>
      </c>
      <c r="GG85" s="2">
        <f t="shared" si="173"/>
        <v>1.8238165285627307E-4</v>
      </c>
      <c r="GH85" s="2">
        <f t="shared" si="174"/>
        <v>1.6145757283639631E-4</v>
      </c>
      <c r="GI85" s="2">
        <f t="shared" si="175"/>
        <v>1.6969119641888544E-4</v>
      </c>
      <c r="GJ85" s="2">
        <f t="shared" si="176"/>
        <v>1.3465196472531093E-4</v>
      </c>
      <c r="GK85" s="2">
        <f t="shared" si="177"/>
        <v>1.1116360186690464E-4</v>
      </c>
      <c r="GM85" s="86">
        <f t="shared" si="113"/>
        <v>0.42481107667467066</v>
      </c>
      <c r="GN85" s="86">
        <f t="shared" si="178"/>
        <v>0.4407294496574638</v>
      </c>
      <c r="GO85" s="86">
        <f t="shared" si="179"/>
        <v>0.50983680946148202</v>
      </c>
      <c r="GP85" s="86">
        <f t="shared" si="180"/>
        <v>0.51173421623957571</v>
      </c>
      <c r="GQ85" s="86">
        <f t="shared" si="181"/>
        <v>0.44881400672065258</v>
      </c>
      <c r="GR85" s="86">
        <f t="shared" si="182"/>
        <v>0.45289016180343833</v>
      </c>
      <c r="GS85" s="86">
        <f t="shared" si="183"/>
        <v>0.4199980788771282</v>
      </c>
      <c r="GT85" s="86">
        <f t="shared" si="184"/>
        <v>0.49832996642675254</v>
      </c>
      <c r="GU85" s="86">
        <f t="shared" si="185"/>
        <v>0.45407656323339796</v>
      </c>
      <c r="GV85" s="86">
        <f t="shared" si="186"/>
        <v>0.41362673837580988</v>
      </c>
      <c r="GW85" s="86">
        <f t="shared" si="187"/>
        <v>0.40915191864055223</v>
      </c>
      <c r="GX85" s="86">
        <f t="shared" si="188"/>
        <v>0.41743834191844353</v>
      </c>
      <c r="GY85" s="86">
        <f t="shared" si="189"/>
        <v>0.50716078066725734</v>
      </c>
      <c r="GZ85" s="86">
        <f t="shared" si="190"/>
        <v>0.33766297485009916</v>
      </c>
      <c r="HA85" s="86">
        <f t="shared" si="191"/>
        <v>0.32978003985903059</v>
      </c>
      <c r="HC85" s="86">
        <f t="shared" si="145"/>
        <v>2.752286679201394E-5</v>
      </c>
      <c r="HD85" s="86">
        <f t="shared" si="192"/>
        <v>1.0059520714392131E-4</v>
      </c>
      <c r="HE85" s="86">
        <f t="shared" si="193"/>
        <v>1.3816939704019193E-4</v>
      </c>
      <c r="HF85" s="86">
        <f t="shared" si="194"/>
        <v>1.1457212617838637E-4</v>
      </c>
      <c r="HG85" s="86">
        <f t="shared" si="195"/>
        <v>1.0120737838718923E-4</v>
      </c>
      <c r="HH85" s="86">
        <f t="shared" si="196"/>
        <v>1.6617470639158417E-4</v>
      </c>
      <c r="HI85" s="86">
        <f t="shared" si="197"/>
        <v>1.2454235397225041E-4</v>
      </c>
      <c r="HJ85" s="86">
        <f t="shared" si="198"/>
        <v>1.9580455921627046E-4</v>
      </c>
      <c r="HK85" s="86">
        <f t="shared" si="199"/>
        <v>1.1998862991962977E-4</v>
      </c>
      <c r="HL85" s="86">
        <f t="shared" si="200"/>
        <v>7.1402113440665585E-5</v>
      </c>
      <c r="HM85" s="86">
        <f t="shared" si="201"/>
        <v>6.790442095188238E-5</v>
      </c>
      <c r="HN85" s="86">
        <f t="shared" si="202"/>
        <v>1.1208610357741335E-4</v>
      </c>
      <c r="HO85" s="86">
        <f t="shared" si="203"/>
        <v>1.4849453933193913E-4</v>
      </c>
      <c r="HP85" s="86">
        <f t="shared" si="204"/>
        <v>9.368505033782468E-7</v>
      </c>
      <c r="HQ85" s="86">
        <f t="shared" si="205"/>
        <v>1.0676945887832963E-7</v>
      </c>
      <c r="HS85" s="86">
        <f t="shared" si="114"/>
        <v>5.1388662683389593E-25</v>
      </c>
      <c r="HT85" s="86">
        <f t="shared" si="206"/>
        <v>1.8998424529136161E-20</v>
      </c>
      <c r="HU85" s="86">
        <f t="shared" si="207"/>
        <v>2.4081808279546852E-21</v>
      </c>
      <c r="HV85" s="86">
        <f t="shared" si="208"/>
        <v>9.614089503083298E-22</v>
      </c>
      <c r="HW85" s="86">
        <f t="shared" si="209"/>
        <v>1.331827358839137E-21</v>
      </c>
      <c r="HX85" s="86">
        <f t="shared" si="210"/>
        <v>3.9918001354180806E-21</v>
      </c>
      <c r="HY85" s="86">
        <f t="shared" si="211"/>
        <v>8.0991833224799933E-22</v>
      </c>
      <c r="HZ85" s="86">
        <f t="shared" si="212"/>
        <v>7.0204917892943299E-22</v>
      </c>
      <c r="IA85" s="86">
        <f t="shared" si="213"/>
        <v>9.6082526251872064E-23</v>
      </c>
      <c r="IB85" s="86">
        <f t="shared" si="214"/>
        <v>9.5973394262522774E-24</v>
      </c>
      <c r="IC85" s="86">
        <f t="shared" si="215"/>
        <v>1.0357474646995201E-23</v>
      </c>
      <c r="ID85" s="86">
        <f t="shared" si="216"/>
        <v>4.5274435517513914E-21</v>
      </c>
      <c r="IE85" s="86">
        <f t="shared" si="217"/>
        <v>4.8599183986816287E-21</v>
      </c>
      <c r="IF85" s="86">
        <f t="shared" si="218"/>
        <v>2.7402048013705186E-13</v>
      </c>
      <c r="IG85" s="86">
        <f t="shared" si="219"/>
        <v>2.0787272374485003E-15</v>
      </c>
      <c r="II85" s="86">
        <f t="shared" si="115"/>
        <v>9.2495495660227359E-154</v>
      </c>
      <c r="IJ85" s="86">
        <f t="shared" si="116"/>
        <v>1.0353393256660063E-120</v>
      </c>
      <c r="IK85" s="86">
        <f t="shared" si="117"/>
        <v>8.1546603798634653E-131</v>
      </c>
      <c r="IL85" s="86">
        <f t="shared" si="118"/>
        <v>1.8811256444752065E-135</v>
      </c>
      <c r="IM85" s="86">
        <f t="shared" si="119"/>
        <v>3.8682232050581333E-133</v>
      </c>
      <c r="IN85" s="86">
        <f t="shared" si="120"/>
        <v>7.7871214758994563E-128</v>
      </c>
      <c r="IO85" s="86">
        <f t="shared" si="121"/>
        <v>4.6027217661622348E-130</v>
      </c>
      <c r="IP85" s="86">
        <f t="shared" si="122"/>
        <v>3.1388219191527295E-134</v>
      </c>
      <c r="IQ85" s="86">
        <f t="shared" si="123"/>
        <v>1.1424650877000225E-138</v>
      </c>
      <c r="IR85" s="86">
        <f t="shared" si="124"/>
        <v>2.4729372787024839E-143</v>
      </c>
      <c r="IS85" s="86">
        <f t="shared" si="125"/>
        <v>2.120731992132642E-143</v>
      </c>
      <c r="IT85" s="86">
        <f t="shared" si="126"/>
        <v>4.869304114913604E-126</v>
      </c>
      <c r="IU85" s="86">
        <f t="shared" si="127"/>
        <v>2.4049097435293789E-128</v>
      </c>
      <c r="IV85" s="86">
        <f t="shared" si="128"/>
        <v>5.040484745387476E-96</v>
      </c>
      <c r="IW85" s="86">
        <f t="shared" si="129"/>
        <v>5.4034250704080824E-87</v>
      </c>
      <c r="IY85" s="86">
        <f t="shared" si="130"/>
        <v>0.42483859954146269</v>
      </c>
      <c r="IZ85" s="86">
        <f t="shared" si="131"/>
        <v>0.4408300448646077</v>
      </c>
      <c r="JA85" s="86">
        <f t="shared" si="132"/>
        <v>0.50997497885852217</v>
      </c>
      <c r="JB85" s="86">
        <f t="shared" si="133"/>
        <v>0.51184878836575409</v>
      </c>
      <c r="JC85" s="86">
        <f t="shared" si="134"/>
        <v>0.44891521409903978</v>
      </c>
      <c r="JD85" s="86">
        <f t="shared" si="135"/>
        <v>0.4530563365098299</v>
      </c>
      <c r="JE85" s="86">
        <f t="shared" si="136"/>
        <v>0.42012262123110045</v>
      </c>
      <c r="JF85" s="86">
        <f t="shared" si="137"/>
        <v>0.49852577098596879</v>
      </c>
      <c r="JG85" s="86">
        <f t="shared" si="138"/>
        <v>0.45419655186331759</v>
      </c>
      <c r="JH85" s="86">
        <f t="shared" si="139"/>
        <v>0.41369814048925052</v>
      </c>
      <c r="JI85" s="86">
        <f t="shared" si="140"/>
        <v>0.40921982306150412</v>
      </c>
      <c r="JJ85" s="86">
        <f t="shared" si="141"/>
        <v>0.41755042802202097</v>
      </c>
      <c r="JK85" s="86">
        <f t="shared" si="142"/>
        <v>0.50730927520658931</v>
      </c>
      <c r="JL85" s="86">
        <f t="shared" si="143"/>
        <v>0.33766391170087656</v>
      </c>
      <c r="JM85" s="86">
        <f t="shared" si="144"/>
        <v>0.32978014662849153</v>
      </c>
    </row>
    <row r="86" spans="2:273" x14ac:dyDescent="0.25">
      <c r="B86" s="2">
        <v>59</v>
      </c>
      <c r="C86" s="37">
        <v>202.66</v>
      </c>
      <c r="D86" s="37">
        <v>223.203</v>
      </c>
      <c r="E86" s="37">
        <v>227.864</v>
      </c>
      <c r="F86" s="37">
        <v>225.57599999999999</v>
      </c>
      <c r="G86" s="37">
        <v>220</v>
      </c>
      <c r="H86" s="37">
        <v>222.541</v>
      </c>
      <c r="I86" s="37">
        <v>220.55699999999999</v>
      </c>
      <c r="J86" s="37">
        <v>225.63900000000001</v>
      </c>
      <c r="K86" s="37">
        <v>225.393</v>
      </c>
      <c r="L86" s="37">
        <v>221.279</v>
      </c>
      <c r="M86" s="37">
        <v>222.09800000000001</v>
      </c>
      <c r="N86" s="37">
        <v>228.44800000000001</v>
      </c>
      <c r="O86" s="37">
        <v>226.27600000000001</v>
      </c>
      <c r="P86" s="37">
        <v>200.565</v>
      </c>
      <c r="Q86" s="37">
        <v>172.267</v>
      </c>
      <c r="S86" s="4">
        <f t="shared" si="8"/>
        <v>205.58494372736874</v>
      </c>
      <c r="T86" s="4">
        <f t="shared" si="9"/>
        <v>221.99974191570669</v>
      </c>
      <c r="U86" s="4">
        <f t="shared" si="10"/>
        <v>229.97379043775376</v>
      </c>
      <c r="V86" s="4">
        <f t="shared" si="11"/>
        <v>227.20859653535518</v>
      </c>
      <c r="W86" s="4">
        <f t="shared" si="12"/>
        <v>220.67664147169845</v>
      </c>
      <c r="X86" s="4">
        <f t="shared" si="13"/>
        <v>224.41275921196984</v>
      </c>
      <c r="Y86" s="4">
        <f t="shared" si="14"/>
        <v>220.2487038112441</v>
      </c>
      <c r="Z86" s="4">
        <f t="shared" si="15"/>
        <v>228.57424286069698</v>
      </c>
      <c r="AA86" s="4">
        <f t="shared" si="16"/>
        <v>226.30629460659841</v>
      </c>
      <c r="AB86" s="4">
        <f t="shared" si="17"/>
        <v>222.20091971315281</v>
      </c>
      <c r="AC86" s="4">
        <f t="shared" si="18"/>
        <v>223.51049885546107</v>
      </c>
      <c r="AD86" s="4">
        <f t="shared" si="19"/>
        <v>226.26538599017704</v>
      </c>
      <c r="AE86" s="4">
        <f t="shared" si="20"/>
        <v>226.17277796902309</v>
      </c>
      <c r="AF86" s="4">
        <f t="shared" si="21"/>
        <v>201.2865620976053</v>
      </c>
      <c r="AG86" s="4">
        <f t="shared" si="22"/>
        <v>173.14717869743887</v>
      </c>
      <c r="AI86" s="4">
        <f t="shared" si="23"/>
        <v>-2.924943727368742</v>
      </c>
      <c r="AJ86" s="4">
        <f t="shared" si="24"/>
        <v>1.20325808429331</v>
      </c>
      <c r="AK86" s="4">
        <f t="shared" si="25"/>
        <v>-2.1097904377537589</v>
      </c>
      <c r="AL86" s="4">
        <f t="shared" si="26"/>
        <v>-1.6325965353551908</v>
      </c>
      <c r="AM86" s="4">
        <f t="shared" si="27"/>
        <v>-0.67664147169844568</v>
      </c>
      <c r="AN86" s="4">
        <f t="shared" si="28"/>
        <v>-1.8717592119698452</v>
      </c>
      <c r="AO86" s="4">
        <f t="shared" si="29"/>
        <v>0.30829618875588949</v>
      </c>
      <c r="AP86" s="4">
        <f t="shared" si="30"/>
        <v>-2.9352428606969738</v>
      </c>
      <c r="AQ86" s="4">
        <f t="shared" si="31"/>
        <v>-0.91329460659841288</v>
      </c>
      <c r="AR86" s="4">
        <f t="shared" si="32"/>
        <v>-0.92191971315281762</v>
      </c>
      <c r="AS86" s="4">
        <f t="shared" si="33"/>
        <v>-1.4124988554610525</v>
      </c>
      <c r="AT86" s="4">
        <f t="shared" si="34"/>
        <v>2.18261400982297</v>
      </c>
      <c r="AU86" s="4">
        <f t="shared" si="35"/>
        <v>0.10322203097692295</v>
      </c>
      <c r="AV86" s="4">
        <f t="shared" si="224"/>
        <v>-0.72156209760530032</v>
      </c>
      <c r="AW86" s="4">
        <f t="shared" si="224"/>
        <v>-0.880178697438879</v>
      </c>
      <c r="AY86" s="2">
        <f t="shared" si="96"/>
        <v>80.064491196921466</v>
      </c>
      <c r="AZ86" s="2">
        <f t="shared" si="147"/>
        <v>83.326064538753243</v>
      </c>
      <c r="BA86" s="2">
        <f t="shared" si="148"/>
        <v>82.147735849839066</v>
      </c>
      <c r="BB86" s="2">
        <f t="shared" si="149"/>
        <v>82.771648872853987</v>
      </c>
      <c r="BC86" s="2">
        <f t="shared" si="150"/>
        <v>82.690449701447264</v>
      </c>
      <c r="BD86" s="2">
        <f t="shared" si="151"/>
        <v>83.208693205258768</v>
      </c>
      <c r="BE86" s="2">
        <f t="shared" si="152"/>
        <v>83.922600677144757</v>
      </c>
      <c r="BF86" s="2">
        <f t="shared" si="153"/>
        <v>86.77425424826032</v>
      </c>
      <c r="BG86" s="2">
        <f t="shared" si="154"/>
        <v>83.066857491261459</v>
      </c>
      <c r="BH86" s="2">
        <f t="shared" si="155"/>
        <v>82.722838745667886</v>
      </c>
      <c r="BI86" s="2">
        <f t="shared" si="156"/>
        <v>84.265242288012331</v>
      </c>
      <c r="BJ86" s="2">
        <f t="shared" si="157"/>
        <v>83.380787833344513</v>
      </c>
      <c r="BK86" s="2">
        <f t="shared" si="158"/>
        <v>83.625371076423392</v>
      </c>
      <c r="BL86" s="2">
        <f t="shared" si="159"/>
        <v>78.584487260593164</v>
      </c>
      <c r="BM86" s="2">
        <f t="shared" si="160"/>
        <v>77.823304724410079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90.677572636665644</v>
      </c>
      <c r="DL86" s="2">
        <f t="shared" si="225"/>
        <v>94.056776139156753</v>
      </c>
      <c r="DM86" s="2">
        <f t="shared" si="225"/>
        <v>94.36090948869618</v>
      </c>
      <c r="DN86" s="2">
        <f t="shared" si="225"/>
        <v>93.724224738675957</v>
      </c>
      <c r="DO86" s="2">
        <f t="shared" si="225"/>
        <v>94.400009291521499</v>
      </c>
      <c r="DP86" s="2">
        <f t="shared" si="225"/>
        <v>94.914816369676828</v>
      </c>
      <c r="DQ86" s="2">
        <f t="shared" si="225"/>
        <v>95.732844608879475</v>
      </c>
      <c r="DR86" s="2">
        <f t="shared" si="225"/>
        <v>99.70131138628814</v>
      </c>
      <c r="DS86" s="2">
        <f t="shared" si="225"/>
        <v>96.81346194503169</v>
      </c>
      <c r="DT86" s="2">
        <f t="shared" si="225"/>
        <v>94.410792509815764</v>
      </c>
      <c r="DU86" s="2">
        <f t="shared" si="225"/>
        <v>95.160961537422679</v>
      </c>
      <c r="DV86" s="2">
        <f t="shared" si="225"/>
        <v>92.7725451525219</v>
      </c>
      <c r="DW86" s="2">
        <f t="shared" si="225"/>
        <v>89.935983395872427</v>
      </c>
      <c r="DX86" s="2">
        <f t="shared" si="225"/>
        <v>88.342693902439009</v>
      </c>
      <c r="DY86" s="2">
        <f t="shared" si="225"/>
        <v>83.184431451612895</v>
      </c>
      <c r="EA86" s="2">
        <f t="shared" si="228"/>
        <v>77.569719611992284</v>
      </c>
      <c r="EB86" s="2">
        <f t="shared" si="72"/>
        <v>81.084594243743211</v>
      </c>
      <c r="EC86" s="2">
        <f t="shared" si="73"/>
        <v>79.672066464208257</v>
      </c>
      <c r="ED86" s="2">
        <f t="shared" si="74"/>
        <v>80.651568165669204</v>
      </c>
      <c r="EE86" s="2">
        <f t="shared" si="75"/>
        <v>80.301897039758003</v>
      </c>
      <c r="EF86" s="2">
        <f t="shared" si="76"/>
        <v>80.483639479392622</v>
      </c>
      <c r="EG86" s="2">
        <f t="shared" si="77"/>
        <v>80.9719654117647</v>
      </c>
      <c r="EH86" s="2">
        <f t="shared" si="78"/>
        <v>83.856953179002275</v>
      </c>
      <c r="EI86" s="2">
        <f t="shared" si="79"/>
        <v>79.732211294424516</v>
      </c>
      <c r="EJ86" s="2">
        <f t="shared" si="80"/>
        <v>79.613050449262914</v>
      </c>
      <c r="EK86" s="2">
        <f t="shared" si="81"/>
        <v>81.291571395715366</v>
      </c>
      <c r="EL86" s="2">
        <f t="shared" si="82"/>
        <v>81.243557893700441</v>
      </c>
      <c r="EM86" s="2">
        <f t="shared" si="83"/>
        <v>82.45427733197036</v>
      </c>
      <c r="EN86" s="2">
        <f t="shared" si="84"/>
        <v>75.482767975830825</v>
      </c>
      <c r="EO86" s="2">
        <f t="shared" si="85"/>
        <v>75.793225917013046</v>
      </c>
      <c r="EQ86" s="2">
        <f t="shared" si="86"/>
        <v>77.07511693080977</v>
      </c>
      <c r="ER86" s="2">
        <f t="shared" si="226"/>
        <v>80.55901883840383</v>
      </c>
      <c r="ES86" s="2">
        <f t="shared" si="226"/>
        <v>79.702529031531213</v>
      </c>
      <c r="ET86" s="2">
        <f t="shared" si="226"/>
        <v>80.34136307790601</v>
      </c>
      <c r="EU86" s="2">
        <f t="shared" si="226"/>
        <v>79.416480367036357</v>
      </c>
      <c r="EV86" s="2">
        <f t="shared" si="226"/>
        <v>79.562461909353914</v>
      </c>
      <c r="EW86" s="2">
        <f t="shared" si="226"/>
        <v>80.478807330044091</v>
      </c>
      <c r="EX86" s="2">
        <f t="shared" si="226"/>
        <v>82.641038329566896</v>
      </c>
      <c r="EY86" s="2">
        <f t="shared" si="226"/>
        <v>80.401885837432502</v>
      </c>
      <c r="EZ86" s="2">
        <f t="shared" si="226"/>
        <v>79.302946505335939</v>
      </c>
      <c r="FA86" s="2">
        <f t="shared" si="226"/>
        <v>80.692510446353694</v>
      </c>
      <c r="FB86" s="2">
        <f t="shared" si="226"/>
        <v>81.207147143138585</v>
      </c>
      <c r="FC86" s="2">
        <f t="shared" si="226"/>
        <v>82.250447295577885</v>
      </c>
      <c r="FD86" s="2">
        <f t="shared" si="226"/>
        <v>81.522148391420913</v>
      </c>
      <c r="FE86" s="2">
        <f t="shared" si="226"/>
        <v>84.218725479500705</v>
      </c>
      <c r="FG86" s="2">
        <f t="shared" si="88"/>
        <v>0.80966670992330181</v>
      </c>
      <c r="FH86" s="2">
        <f t="shared" si="227"/>
        <v>0.82720108710815898</v>
      </c>
      <c r="FI86" s="2">
        <f t="shared" si="227"/>
        <v>0.83145961182919514</v>
      </c>
      <c r="FJ86" s="2">
        <f t="shared" si="227"/>
        <v>0.8378186339633914</v>
      </c>
      <c r="FK86" s="2">
        <f t="shared" si="227"/>
        <v>0.83056491982258152</v>
      </c>
      <c r="FL86" s="2">
        <f t="shared" si="227"/>
        <v>0.81115571757089977</v>
      </c>
      <c r="FM86" s="2">
        <f t="shared" si="227"/>
        <v>0.80009655478239838</v>
      </c>
      <c r="FN86" s="2">
        <f t="shared" si="227"/>
        <v>0.81585622832182225</v>
      </c>
      <c r="FO86" s="2">
        <f t="shared" si="227"/>
        <v>0.80478763016242993</v>
      </c>
      <c r="FP86" s="2">
        <f t="shared" si="227"/>
        <v>0.78984235820653648</v>
      </c>
      <c r="FQ86" s="2">
        <f t="shared" si="227"/>
        <v>0.78558605255750558</v>
      </c>
      <c r="FR86" s="2">
        <f t="shared" si="227"/>
        <v>0.8146206308038938</v>
      </c>
      <c r="FS86" s="2">
        <f t="shared" si="227"/>
        <v>0.84346729756613381</v>
      </c>
      <c r="FT86" s="2">
        <f t="shared" si="227"/>
        <v>0.75887671187675809</v>
      </c>
      <c r="FU86" s="2">
        <f t="shared" si="227"/>
        <v>0.72547755062437647</v>
      </c>
      <c r="FW86" s="2">
        <f t="shared" si="112"/>
        <v>1.8036113043379232E-4</v>
      </c>
      <c r="FX86" s="2">
        <f t="shared" si="164"/>
        <v>2.066960355187944E-4</v>
      </c>
      <c r="FY86" s="2">
        <f t="shared" si="165"/>
        <v>1.99605750252335E-4</v>
      </c>
      <c r="FZ86" s="2">
        <f t="shared" si="166"/>
        <v>1.9533384616693587E-4</v>
      </c>
      <c r="GA86" s="2">
        <f t="shared" si="167"/>
        <v>1.8309801874141559E-4</v>
      </c>
      <c r="GB86" s="2">
        <f t="shared" si="168"/>
        <v>2.0790626392932124E-4</v>
      </c>
      <c r="GC86" s="2">
        <f t="shared" si="169"/>
        <v>2.3388152459345715E-4</v>
      </c>
      <c r="GD86" s="2">
        <f t="shared" si="170"/>
        <v>2.7864685741159709E-4</v>
      </c>
      <c r="GE86" s="2">
        <f t="shared" si="171"/>
        <v>2.6098878059888352E-4</v>
      </c>
      <c r="GF86" s="2">
        <f t="shared" si="172"/>
        <v>2.266301675374452E-4</v>
      </c>
      <c r="GG86" s="2">
        <f t="shared" si="173"/>
        <v>1.9997398702060432E-4</v>
      </c>
      <c r="GH86" s="2">
        <f t="shared" si="174"/>
        <v>1.7703195056664796E-4</v>
      </c>
      <c r="GI86" s="2">
        <f t="shared" si="175"/>
        <v>1.8605965087508506E-4</v>
      </c>
      <c r="GJ86" s="2">
        <f t="shared" si="176"/>
        <v>1.4764102538773394E-4</v>
      </c>
      <c r="GK86" s="2">
        <f t="shared" si="177"/>
        <v>1.218871584286317E-4</v>
      </c>
      <c r="GM86" s="86">
        <f t="shared" si="113"/>
        <v>0.48086924430188133</v>
      </c>
      <c r="GN86" s="86">
        <f t="shared" si="178"/>
        <v>0.50472990091132675</v>
      </c>
      <c r="GO86" s="86">
        <f t="shared" si="179"/>
        <v>0.57924051619948524</v>
      </c>
      <c r="GP86" s="86">
        <f t="shared" si="180"/>
        <v>0.57944859502930279</v>
      </c>
      <c r="GQ86" s="86">
        <f t="shared" si="181"/>
        <v>0.51087550183180208</v>
      </c>
      <c r="GR86" s="86">
        <f t="shared" si="182"/>
        <v>0.51804991442748582</v>
      </c>
      <c r="GS86" s="86">
        <f t="shared" si="183"/>
        <v>0.48833047208280805</v>
      </c>
      <c r="GT86" s="86">
        <f t="shared" si="184"/>
        <v>0.5649142127405492</v>
      </c>
      <c r="GU86" s="86">
        <f t="shared" si="185"/>
        <v>0.52365923122159608</v>
      </c>
      <c r="GV86" s="86">
        <f t="shared" si="186"/>
        <v>0.48421317234993189</v>
      </c>
      <c r="GW86" s="86">
        <f t="shared" si="187"/>
        <v>0.47987906165318006</v>
      </c>
      <c r="GX86" s="86">
        <f t="shared" si="188"/>
        <v>0.48363613481293266</v>
      </c>
      <c r="GY86" s="86">
        <f t="shared" si="189"/>
        <v>0.57618604962845255</v>
      </c>
      <c r="GZ86" s="86">
        <f t="shared" si="190"/>
        <v>0.39716977511894758</v>
      </c>
      <c r="HA86" s="86">
        <f t="shared" si="191"/>
        <v>0.39176615318513547</v>
      </c>
      <c r="HC86" s="86">
        <f t="shared" si="145"/>
        <v>5.2460846537953278E-5</v>
      </c>
      <c r="HD86" s="86">
        <f t="shared" si="192"/>
        <v>1.729429304652638E-4</v>
      </c>
      <c r="HE86" s="86">
        <f t="shared" si="193"/>
        <v>2.3986624850276834E-4</v>
      </c>
      <c r="HF86" s="86">
        <f t="shared" si="194"/>
        <v>2.0179309789625851E-4</v>
      </c>
      <c r="HG86" s="86">
        <f t="shared" si="195"/>
        <v>1.7736863346600631E-4</v>
      </c>
      <c r="HH86" s="86">
        <f t="shared" si="196"/>
        <v>2.8568676873805737E-4</v>
      </c>
      <c r="HI86" s="86">
        <f t="shared" si="197"/>
        <v>2.1881345403504919E-4</v>
      </c>
      <c r="HJ86" s="86">
        <f t="shared" si="198"/>
        <v>3.4582939273743955E-4</v>
      </c>
      <c r="HK86" s="86">
        <f t="shared" si="199"/>
        <v>2.1660415647370269E-4</v>
      </c>
      <c r="HL86" s="86">
        <f t="shared" si="200"/>
        <v>1.3117860826660616E-4</v>
      </c>
      <c r="HM86" s="86">
        <f t="shared" si="201"/>
        <v>1.2389433851981663E-4</v>
      </c>
      <c r="HN86" s="86">
        <f t="shared" si="202"/>
        <v>1.9246801271857823E-4</v>
      </c>
      <c r="HO86" s="86">
        <f t="shared" si="203"/>
        <v>2.5474597008495503E-4</v>
      </c>
      <c r="HP86" s="86">
        <f t="shared" si="204"/>
        <v>2.3133685019185854E-6</v>
      </c>
      <c r="HQ86" s="86">
        <f t="shared" si="205"/>
        <v>3.1971373081140973E-7</v>
      </c>
      <c r="HS86" s="86">
        <f t="shared" si="114"/>
        <v>2.4981687979733966E-24</v>
      </c>
      <c r="HT86" s="86">
        <f t="shared" si="206"/>
        <v>6.8156230154623806E-20</v>
      </c>
      <c r="HU86" s="86">
        <f t="shared" si="207"/>
        <v>9.3417975111948217E-21</v>
      </c>
      <c r="HV86" s="86">
        <f t="shared" si="208"/>
        <v>3.8592595221756219E-21</v>
      </c>
      <c r="HW86" s="86">
        <f t="shared" si="209"/>
        <v>5.204132157002141E-21</v>
      </c>
      <c r="HX86" s="86">
        <f t="shared" si="210"/>
        <v>1.5228112858872474E-20</v>
      </c>
      <c r="HY86" s="86">
        <f t="shared" si="211"/>
        <v>3.2615568278088288E-21</v>
      </c>
      <c r="HZ86" s="86">
        <f t="shared" si="212"/>
        <v>2.984677076108531E-21</v>
      </c>
      <c r="IA86" s="86">
        <f t="shared" si="213"/>
        <v>4.2635190433755525E-22</v>
      </c>
      <c r="IB86" s="86">
        <f t="shared" si="214"/>
        <v>4.4079048567596361E-23</v>
      </c>
      <c r="IC86" s="86">
        <f t="shared" si="215"/>
        <v>4.6499789027889514E-23</v>
      </c>
      <c r="ID86" s="86">
        <f t="shared" si="216"/>
        <v>1.6667043975386387E-20</v>
      </c>
      <c r="IE86" s="86">
        <f t="shared" si="217"/>
        <v>1.8223657895561628E-20</v>
      </c>
      <c r="IF86" s="86">
        <f t="shared" si="218"/>
        <v>5.8733208211694069E-13</v>
      </c>
      <c r="IG86" s="86">
        <f t="shared" si="219"/>
        <v>5.0586521664780191E-15</v>
      </c>
      <c r="II86" s="86">
        <f t="shared" si="115"/>
        <v>1.4362163239196696E-150</v>
      </c>
      <c r="IJ86" s="86">
        <f t="shared" si="116"/>
        <v>3.5621906974050633E-118</v>
      </c>
      <c r="IK86" s="86">
        <f t="shared" si="117"/>
        <v>4.4917635814559296E-128</v>
      </c>
      <c r="IL86" s="86">
        <f t="shared" si="118"/>
        <v>1.2789409263379304E-132</v>
      </c>
      <c r="IM86" s="86">
        <f t="shared" si="119"/>
        <v>2.2404434777093505E-130</v>
      </c>
      <c r="IN86" s="86">
        <f t="shared" si="120"/>
        <v>3.8172710552600454E-125</v>
      </c>
      <c r="IO86" s="86">
        <f t="shared" si="121"/>
        <v>2.7471482804321098E-127</v>
      </c>
      <c r="IP86" s="86">
        <f t="shared" si="122"/>
        <v>2.6491128830141858E-131</v>
      </c>
      <c r="IQ86" s="86">
        <f t="shared" si="123"/>
        <v>1.1445800398271687E-135</v>
      </c>
      <c r="IR86" s="86">
        <f t="shared" si="124"/>
        <v>2.7856157184329592E-140</v>
      </c>
      <c r="IS86" s="86">
        <f t="shared" si="125"/>
        <v>2.1651335722621772E-140</v>
      </c>
      <c r="IT86" s="86">
        <f t="shared" si="126"/>
        <v>1.9540312540469445E-123</v>
      </c>
      <c r="IU86" s="86">
        <f t="shared" si="127"/>
        <v>1.1168558746251829E-125</v>
      </c>
      <c r="IV86" s="86">
        <f t="shared" si="128"/>
        <v>4.337656567425516E-94</v>
      </c>
      <c r="IW86" s="86">
        <f t="shared" si="129"/>
        <v>2.7897944985594894E-85</v>
      </c>
      <c r="IY86" s="86">
        <f t="shared" si="130"/>
        <v>0.48092170514841925</v>
      </c>
      <c r="IZ86" s="86">
        <f t="shared" si="131"/>
        <v>0.50490284384179196</v>
      </c>
      <c r="JA86" s="86">
        <f t="shared" si="132"/>
        <v>0.57948038244798805</v>
      </c>
      <c r="JB86" s="86">
        <f t="shared" si="133"/>
        <v>0.57965038812719905</v>
      </c>
      <c r="JC86" s="86">
        <f t="shared" si="134"/>
        <v>0.51105287046526804</v>
      </c>
      <c r="JD86" s="86">
        <f t="shared" si="135"/>
        <v>0.51833560119622391</v>
      </c>
      <c r="JE86" s="86">
        <f t="shared" si="136"/>
        <v>0.48854928553684313</v>
      </c>
      <c r="JF86" s="86">
        <f t="shared" si="137"/>
        <v>0.56526004213328662</v>
      </c>
      <c r="JG86" s="86">
        <f t="shared" si="138"/>
        <v>0.52387583537806981</v>
      </c>
      <c r="JH86" s="86">
        <f t="shared" si="139"/>
        <v>0.4843443509581985</v>
      </c>
      <c r="JI86" s="86">
        <f t="shared" si="140"/>
        <v>0.4800029559916999</v>
      </c>
      <c r="JJ86" s="86">
        <f t="shared" si="141"/>
        <v>0.48382860282565127</v>
      </c>
      <c r="JK86" s="86">
        <f t="shared" si="142"/>
        <v>0.57644079559853745</v>
      </c>
      <c r="JL86" s="86">
        <f t="shared" si="143"/>
        <v>0.39717208848803681</v>
      </c>
      <c r="JM86" s="86">
        <f t="shared" si="144"/>
        <v>0.39176647289887134</v>
      </c>
    </row>
    <row r="87" spans="2:273" x14ac:dyDescent="0.25">
      <c r="B87" s="2">
        <v>60</v>
      </c>
      <c r="C87" s="37">
        <v>205.04300000000001</v>
      </c>
      <c r="D87" s="37">
        <v>226.72900000000001</v>
      </c>
      <c r="E87" s="37">
        <v>228.39</v>
      </c>
      <c r="F87" s="37">
        <v>226.47499999999999</v>
      </c>
      <c r="G87" s="37">
        <v>223.65</v>
      </c>
      <c r="H87" s="37">
        <v>223.09800000000001</v>
      </c>
      <c r="I87" s="37">
        <v>225.24600000000001</v>
      </c>
      <c r="J87" s="37">
        <v>225.44300000000001</v>
      </c>
      <c r="K87" s="37">
        <v>227.197</v>
      </c>
      <c r="L87" s="37">
        <v>224.75399999999999</v>
      </c>
      <c r="M87" s="37">
        <v>225.37700000000001</v>
      </c>
      <c r="N87" s="37">
        <v>232.672</v>
      </c>
      <c r="O87" s="37">
        <v>228.60300000000001</v>
      </c>
      <c r="P87" s="37">
        <v>204.34800000000001</v>
      </c>
      <c r="Q87" s="37">
        <v>172.35599999999999</v>
      </c>
      <c r="S87" s="4">
        <f t="shared" si="8"/>
        <v>208.51079766426372</v>
      </c>
      <c r="T87" s="4">
        <f t="shared" si="9"/>
        <v>229.22900387347175</v>
      </c>
      <c r="U87" s="4">
        <f t="shared" si="10"/>
        <v>234.0771780560371</v>
      </c>
      <c r="V87" s="4">
        <f t="shared" si="11"/>
        <v>231.30065239692388</v>
      </c>
      <c r="W87" s="4">
        <f t="shared" si="12"/>
        <v>226.61865391910735</v>
      </c>
      <c r="X87" s="4">
        <f t="shared" si="13"/>
        <v>228.87926221847155</v>
      </c>
      <c r="Y87" s="4">
        <f t="shared" si="14"/>
        <v>227.57161995295965</v>
      </c>
      <c r="Z87" s="4">
        <f t="shared" si="15"/>
        <v>230.09254668904242</v>
      </c>
      <c r="AA87" s="4">
        <f t="shared" si="16"/>
        <v>231.59329524752036</v>
      </c>
      <c r="AB87" s="4">
        <f t="shared" si="17"/>
        <v>229.85877212778635</v>
      </c>
      <c r="AC87" s="4">
        <f t="shared" si="18"/>
        <v>231.0445829823334</v>
      </c>
      <c r="AD87" s="4">
        <f t="shared" si="19"/>
        <v>235.67335756920806</v>
      </c>
      <c r="AE87" s="4">
        <f t="shared" si="20"/>
        <v>232.46372638720086</v>
      </c>
      <c r="AF87" s="4">
        <f t="shared" si="21"/>
        <v>207.64073523349268</v>
      </c>
      <c r="AG87" s="4">
        <f t="shared" si="22"/>
        <v>175.84294362351022</v>
      </c>
      <c r="AI87" s="4">
        <f t="shared" si="23"/>
        <v>-3.4677976642637134</v>
      </c>
      <c r="AJ87" s="4">
        <f t="shared" si="24"/>
        <v>-2.5000038734717407</v>
      </c>
      <c r="AK87" s="4">
        <f t="shared" si="25"/>
        <v>-5.6871780560371121</v>
      </c>
      <c r="AL87" s="4">
        <f t="shared" si="26"/>
        <v>-4.8256523969238856</v>
      </c>
      <c r="AM87" s="4">
        <f t="shared" si="27"/>
        <v>-2.9686539191073393</v>
      </c>
      <c r="AN87" s="4">
        <f t="shared" si="28"/>
        <v>-5.7812622184715394</v>
      </c>
      <c r="AO87" s="4">
        <f t="shared" si="29"/>
        <v>-2.3256199529596415</v>
      </c>
      <c r="AP87" s="4">
        <f t="shared" si="30"/>
        <v>-4.6495466890424098</v>
      </c>
      <c r="AQ87" s="4">
        <f t="shared" si="31"/>
        <v>-4.3962952475203565</v>
      </c>
      <c r="AR87" s="4">
        <f t="shared" si="32"/>
        <v>-5.1047721277863616</v>
      </c>
      <c r="AS87" s="4">
        <f t="shared" si="33"/>
        <v>-5.6675829823333856</v>
      </c>
      <c r="AT87" s="4">
        <f t="shared" si="34"/>
        <v>-3.0013575692080678</v>
      </c>
      <c r="AU87" s="4">
        <f t="shared" si="35"/>
        <v>-3.8607263872008559</v>
      </c>
      <c r="AV87" s="4">
        <f t="shared" si="224"/>
        <v>-3.2927352334926638</v>
      </c>
      <c r="AW87" s="4">
        <f t="shared" si="224"/>
        <v>-3.4869436235102285</v>
      </c>
      <c r="AY87" s="2">
        <f t="shared" si="96"/>
        <v>79.842937590855456</v>
      </c>
      <c r="AZ87" s="2">
        <f t="shared" si="147"/>
        <v>83.100561102486225</v>
      </c>
      <c r="BA87" s="2">
        <f t="shared" si="148"/>
        <v>81.91830978360376</v>
      </c>
      <c r="BB87" s="2">
        <f t="shared" si="149"/>
        <v>82.547921942200162</v>
      </c>
      <c r="BC87" s="2">
        <f t="shared" si="150"/>
        <v>82.449056867478959</v>
      </c>
      <c r="BD87" s="2">
        <f t="shared" si="151"/>
        <v>82.950700776472189</v>
      </c>
      <c r="BE87" s="2">
        <f t="shared" si="152"/>
        <v>83.648522937746762</v>
      </c>
      <c r="BF87" s="2">
        <f t="shared" si="153"/>
        <v>86.477958712560934</v>
      </c>
      <c r="BG87" s="2">
        <f t="shared" si="154"/>
        <v>82.789865953630127</v>
      </c>
      <c r="BH87" s="2">
        <f t="shared" si="155"/>
        <v>82.458059084354758</v>
      </c>
      <c r="BI87" s="2">
        <f t="shared" si="156"/>
        <v>83.999865647251639</v>
      </c>
      <c r="BJ87" s="2">
        <f t="shared" si="157"/>
        <v>83.157495101822946</v>
      </c>
      <c r="BK87" s="2">
        <f t="shared" si="158"/>
        <v>83.445641650067941</v>
      </c>
      <c r="BL87" s="2">
        <f t="shared" si="159"/>
        <v>78.406403310787923</v>
      </c>
      <c r="BM87" s="2">
        <f t="shared" si="160"/>
        <v>77.721508826569121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90.859090154032003</v>
      </c>
      <c r="DL87" s="2">
        <f t="shared" si="225"/>
        <v>94.246441320260388</v>
      </c>
      <c r="DM87" s="2">
        <f t="shared" si="225"/>
        <v>94.573567620128003</v>
      </c>
      <c r="DN87" s="2">
        <f t="shared" si="225"/>
        <v>93.923881533101053</v>
      </c>
      <c r="DO87" s="2">
        <f t="shared" si="225"/>
        <v>94.618253193960513</v>
      </c>
      <c r="DP87" s="2">
        <f t="shared" si="225"/>
        <v>95.125648746602224</v>
      </c>
      <c r="DQ87" s="2">
        <f t="shared" si="225"/>
        <v>95.894215010570804</v>
      </c>
      <c r="DR87" s="2">
        <f t="shared" si="225"/>
        <v>99.878153729990942</v>
      </c>
      <c r="DS87" s="2">
        <f t="shared" si="225"/>
        <v>96.998281536293149</v>
      </c>
      <c r="DT87" s="2">
        <f t="shared" si="225"/>
        <v>94.621180157052251</v>
      </c>
      <c r="DU87" s="2">
        <f t="shared" si="225"/>
        <v>95.404118737001326</v>
      </c>
      <c r="DV87" s="2">
        <f t="shared" si="225"/>
        <v>92.940885080036239</v>
      </c>
      <c r="DW87" s="2">
        <f t="shared" si="225"/>
        <v>90.11383677298312</v>
      </c>
      <c r="DX87" s="2">
        <f t="shared" si="225"/>
        <v>88.532201407129449</v>
      </c>
      <c r="DY87" s="2">
        <f t="shared" si="225"/>
        <v>83.31469941348972</v>
      </c>
      <c r="EA87" s="2">
        <f t="shared" si="228"/>
        <v>77.481279727907719</v>
      </c>
      <c r="EB87" s="2">
        <f t="shared" si="72"/>
        <v>80.977239107725794</v>
      </c>
      <c r="EC87" s="2">
        <f t="shared" si="73"/>
        <v>79.578743985125513</v>
      </c>
      <c r="ED87" s="2">
        <f t="shared" si="74"/>
        <v>80.539650487499358</v>
      </c>
      <c r="EE87" s="2">
        <f t="shared" si="75"/>
        <v>80.185184096802075</v>
      </c>
      <c r="EF87" s="2">
        <f t="shared" si="76"/>
        <v>80.365913376717273</v>
      </c>
      <c r="EG87" s="2">
        <f t="shared" si="77"/>
        <v>80.858308705882351</v>
      </c>
      <c r="EH87" s="2">
        <f t="shared" si="78"/>
        <v>83.720014307140531</v>
      </c>
      <c r="EI87" s="2">
        <f t="shared" si="79"/>
        <v>79.646439234865781</v>
      </c>
      <c r="EJ87" s="2">
        <f t="shared" si="80"/>
        <v>79.506605215954892</v>
      </c>
      <c r="EK87" s="2">
        <f t="shared" si="81"/>
        <v>81.161283049173164</v>
      </c>
      <c r="EL87" s="2">
        <f t="shared" si="82"/>
        <v>81.127039168650768</v>
      </c>
      <c r="EM87" s="2">
        <f t="shared" si="83"/>
        <v>82.317076054178386</v>
      </c>
      <c r="EN87" s="2">
        <f t="shared" si="84"/>
        <v>75.470911782477359</v>
      </c>
      <c r="EO87" s="2">
        <f t="shared" si="85"/>
        <v>75.789770218041269</v>
      </c>
      <c r="EQ87" s="2">
        <f t="shared" si="86"/>
        <v>76.995967282666143</v>
      </c>
      <c r="ER87" s="2">
        <f t="shared" si="226"/>
        <v>80.462190215761765</v>
      </c>
      <c r="ES87" s="2">
        <f t="shared" si="226"/>
        <v>79.608542579109681</v>
      </c>
      <c r="ET87" s="2">
        <f t="shared" si="226"/>
        <v>80.235673734535879</v>
      </c>
      <c r="EU87" s="2">
        <f t="shared" si="226"/>
        <v>79.31755407835513</v>
      </c>
      <c r="EV87" s="2">
        <f t="shared" si="226"/>
        <v>79.463674300867893</v>
      </c>
      <c r="EW87" s="2">
        <f t="shared" si="226"/>
        <v>80.375460909782959</v>
      </c>
      <c r="EX87" s="2">
        <f t="shared" si="226"/>
        <v>82.53034071647302</v>
      </c>
      <c r="EY87" s="2">
        <f t="shared" si="226"/>
        <v>80.301891704787622</v>
      </c>
      <c r="EZ87" s="2">
        <f t="shared" si="226"/>
        <v>79.202969393506677</v>
      </c>
      <c r="FA87" s="2">
        <f t="shared" si="226"/>
        <v>80.574613303107938</v>
      </c>
      <c r="FB87" s="2">
        <f t="shared" si="226"/>
        <v>81.091290062176085</v>
      </c>
      <c r="FC87" s="2">
        <f t="shared" si="226"/>
        <v>82.117417807612298</v>
      </c>
      <c r="FD87" s="2">
        <f t="shared" si="226"/>
        <v>81.414466890080433</v>
      </c>
      <c r="FE87" s="2">
        <f t="shared" si="226"/>
        <v>84.071924890907241</v>
      </c>
      <c r="FG87" s="2">
        <f t="shared" si="88"/>
        <v>0.82345736989603113</v>
      </c>
      <c r="FH87" s="2">
        <f t="shared" si="227"/>
        <v>0.83997238960447085</v>
      </c>
      <c r="FI87" s="2">
        <f t="shared" si="227"/>
        <v>0.84397553891048116</v>
      </c>
      <c r="FJ87" s="2">
        <f t="shared" si="227"/>
        <v>0.84994755752792961</v>
      </c>
      <c r="FK87" s="2">
        <f t="shared" si="227"/>
        <v>0.84313475253587544</v>
      </c>
      <c r="FL87" s="2">
        <f t="shared" si="227"/>
        <v>0.82486182783800832</v>
      </c>
      <c r="FM87" s="2">
        <f t="shared" si="227"/>
        <v>0.81442169185488267</v>
      </c>
      <c r="FN87" s="2">
        <f t="shared" si="227"/>
        <v>0.82929297707614191</v>
      </c>
      <c r="FO87" s="2">
        <f t="shared" si="227"/>
        <v>0.81885271321457043</v>
      </c>
      <c r="FP87" s="2">
        <f t="shared" si="227"/>
        <v>0.80472296903832852</v>
      </c>
      <c r="FQ87" s="2">
        <f t="shared" si="227"/>
        <v>0.80069199033123462</v>
      </c>
      <c r="FR87" s="2">
        <f t="shared" si="227"/>
        <v>0.82812854614806541</v>
      </c>
      <c r="FS87" s="2">
        <f t="shared" si="227"/>
        <v>0.85524676616210749</v>
      </c>
      <c r="FT87" s="2">
        <f t="shared" si="227"/>
        <v>0.77532621563826243</v>
      </c>
      <c r="FU87" s="2">
        <f t="shared" si="227"/>
        <v>0.74343522849318622</v>
      </c>
      <c r="FW87" s="2">
        <f t="shared" si="112"/>
        <v>1.9775860577140033E-4</v>
      </c>
      <c r="FX87" s="2">
        <f t="shared" si="164"/>
        <v>2.266331767336913E-4</v>
      </c>
      <c r="FY87" s="2">
        <f t="shared" si="165"/>
        <v>2.1885913827414987E-4</v>
      </c>
      <c r="FZ87" s="2">
        <f t="shared" si="166"/>
        <v>2.141752670600194E-4</v>
      </c>
      <c r="GA87" s="2">
        <f t="shared" si="167"/>
        <v>2.0075943889820251E-4</v>
      </c>
      <c r="GB87" s="2">
        <f t="shared" si="168"/>
        <v>2.2796011272010805E-4</v>
      </c>
      <c r="GC87" s="2">
        <f t="shared" si="169"/>
        <v>2.5644020576073655E-4</v>
      </c>
      <c r="GD87" s="2">
        <f t="shared" si="170"/>
        <v>3.0552199012221388E-4</v>
      </c>
      <c r="GE87" s="2">
        <f t="shared" si="171"/>
        <v>2.861613019012804E-4</v>
      </c>
      <c r="GF87" s="2">
        <f t="shared" si="172"/>
        <v>2.4848960410025632E-4</v>
      </c>
      <c r="GG87" s="2">
        <f t="shared" si="173"/>
        <v>2.1926288629664346E-4</v>
      </c>
      <c r="GH87" s="2">
        <f t="shared" si="174"/>
        <v>1.9410835849998411E-4</v>
      </c>
      <c r="GI87" s="2">
        <f t="shared" si="175"/>
        <v>2.0400668830378838E-4</v>
      </c>
      <c r="GJ87" s="2">
        <f t="shared" si="176"/>
        <v>1.6188285931179237E-4</v>
      </c>
      <c r="GK87" s="2">
        <f t="shared" si="177"/>
        <v>1.3364504001425387E-4</v>
      </c>
      <c r="GM87" s="86">
        <f t="shared" si="113"/>
        <v>0.52980591013797973</v>
      </c>
      <c r="GN87" s="86">
        <f t="shared" si="178"/>
        <v>0.56809049298942771</v>
      </c>
      <c r="GO87" s="86">
        <f t="shared" si="179"/>
        <v>0.64083975984649555</v>
      </c>
      <c r="GP87" s="86">
        <f t="shared" si="180"/>
        <v>0.64011301941233001</v>
      </c>
      <c r="GQ87" s="86">
        <f t="shared" si="181"/>
        <v>0.57007767026209322</v>
      </c>
      <c r="GR87" s="86">
        <f t="shared" si="182"/>
        <v>0.57612962890043096</v>
      </c>
      <c r="GS87" s="86">
        <f t="shared" si="183"/>
        <v>0.55459543495616637</v>
      </c>
      <c r="GT87" s="86">
        <f t="shared" si="184"/>
        <v>0.61799181035673967</v>
      </c>
      <c r="GU87" s="86">
        <f t="shared" si="185"/>
        <v>0.58682740189100902</v>
      </c>
      <c r="GV87" s="86">
        <f t="shared" si="186"/>
        <v>0.55233043437702589</v>
      </c>
      <c r="GW87" s="86">
        <f t="shared" si="187"/>
        <v>0.54763971252804844</v>
      </c>
      <c r="GX87" s="86">
        <f t="shared" si="188"/>
        <v>0.55216930147575882</v>
      </c>
      <c r="GY87" s="86">
        <f t="shared" si="189"/>
        <v>0.6443468489095121</v>
      </c>
      <c r="GZ87" s="86">
        <f t="shared" si="190"/>
        <v>0.45338325730834339</v>
      </c>
      <c r="HA87" s="86">
        <f t="shared" si="191"/>
        <v>0.44669337322928498</v>
      </c>
      <c r="HC87" s="86">
        <f t="shared" si="145"/>
        <v>9.7908178807930619E-5</v>
      </c>
      <c r="HD87" s="86">
        <f t="shared" si="192"/>
        <v>2.9233272661503427E-4</v>
      </c>
      <c r="HE87" s="86">
        <f t="shared" si="193"/>
        <v>4.089111045602291E-4</v>
      </c>
      <c r="HF87" s="86">
        <f t="shared" si="194"/>
        <v>3.4880672188947111E-4</v>
      </c>
      <c r="HG87" s="86">
        <f t="shared" si="195"/>
        <v>3.052439168904683E-4</v>
      </c>
      <c r="HH87" s="86">
        <f t="shared" si="196"/>
        <v>4.824307044541756E-4</v>
      </c>
      <c r="HI87" s="86">
        <f t="shared" si="197"/>
        <v>3.772923872318766E-4</v>
      </c>
      <c r="HJ87" s="86">
        <f t="shared" si="198"/>
        <v>5.9861359031620771E-4</v>
      </c>
      <c r="HK87" s="86">
        <f t="shared" si="199"/>
        <v>3.8305569372331912E-4</v>
      </c>
      <c r="HL87" s="86">
        <f t="shared" si="200"/>
        <v>2.3608009915321835E-4</v>
      </c>
      <c r="HM87" s="86">
        <f t="shared" si="201"/>
        <v>2.2156499408580919E-4</v>
      </c>
      <c r="HN87" s="86">
        <f t="shared" si="202"/>
        <v>3.2490703333022653E-4</v>
      </c>
      <c r="HO87" s="86">
        <f t="shared" si="203"/>
        <v>4.2942332360454102E-4</v>
      </c>
      <c r="HP87" s="86">
        <f t="shared" si="204"/>
        <v>5.5356905364571595E-6</v>
      </c>
      <c r="HQ87" s="86">
        <f t="shared" si="205"/>
        <v>9.1972602897951688E-7</v>
      </c>
      <c r="HS87" s="86">
        <f t="shared" si="114"/>
        <v>1.1866716865168063E-23</v>
      </c>
      <c r="HT87" s="86">
        <f t="shared" si="206"/>
        <v>2.3999420041398155E-19</v>
      </c>
      <c r="HU87" s="86">
        <f t="shared" si="207"/>
        <v>3.5518711329694743E-20</v>
      </c>
      <c r="HV87" s="86">
        <f t="shared" si="208"/>
        <v>1.5174518141705106E-20</v>
      </c>
      <c r="HW87" s="86">
        <f t="shared" si="209"/>
        <v>1.9932005192918015E-20</v>
      </c>
      <c r="HX87" s="86">
        <f t="shared" si="210"/>
        <v>5.6954782743501462E-20</v>
      </c>
      <c r="HY87" s="86">
        <f t="shared" si="211"/>
        <v>1.2865148383221263E-20</v>
      </c>
      <c r="HZ87" s="86">
        <f t="shared" si="212"/>
        <v>1.2409186059670389E-20</v>
      </c>
      <c r="IA87" s="86">
        <f t="shared" si="213"/>
        <v>1.8494197545394547E-21</v>
      </c>
      <c r="IB87" s="86">
        <f t="shared" si="214"/>
        <v>1.9790315198673106E-22</v>
      </c>
      <c r="IC87" s="86">
        <f t="shared" si="215"/>
        <v>2.0420549625294753E-22</v>
      </c>
      <c r="ID87" s="86">
        <f t="shared" si="216"/>
        <v>6.0214745529687881E-20</v>
      </c>
      <c r="IE87" s="86">
        <f t="shared" si="217"/>
        <v>6.7024528305947544E-20</v>
      </c>
      <c r="IF87" s="86">
        <f t="shared" si="218"/>
        <v>1.2457760762916017E-12</v>
      </c>
      <c r="IG87" s="86">
        <f t="shared" si="219"/>
        <v>1.2161592712557437E-14</v>
      </c>
      <c r="II87" s="86">
        <f t="shared" si="115"/>
        <v>2.0630198767616876E-147</v>
      </c>
      <c r="IJ87" s="86">
        <f t="shared" si="116"/>
        <v>1.1509686670433037E-115</v>
      </c>
      <c r="IK87" s="86">
        <f t="shared" si="117"/>
        <v>2.3123464656828512E-125</v>
      </c>
      <c r="IL87" s="86">
        <f t="shared" si="118"/>
        <v>8.1096357233939544E-130</v>
      </c>
      <c r="IM87" s="86">
        <f t="shared" si="119"/>
        <v>1.2129458949501048E-127</v>
      </c>
      <c r="IN87" s="86">
        <f t="shared" si="120"/>
        <v>1.7504962887904371E-122</v>
      </c>
      <c r="IO87" s="86">
        <f t="shared" si="121"/>
        <v>1.5291168029028079E-124</v>
      </c>
      <c r="IP87" s="86">
        <f t="shared" si="122"/>
        <v>2.073953866097607E-128</v>
      </c>
      <c r="IQ87" s="86">
        <f t="shared" si="123"/>
        <v>1.0622929531039726E-132</v>
      </c>
      <c r="IR87" s="86">
        <f t="shared" si="124"/>
        <v>2.9068487648777641E-137</v>
      </c>
      <c r="IS87" s="86">
        <f t="shared" si="125"/>
        <v>2.0522012719862184E-137</v>
      </c>
      <c r="IT87" s="86">
        <f t="shared" si="126"/>
        <v>7.3601110193758194E-121</v>
      </c>
      <c r="IU87" s="86">
        <f t="shared" si="127"/>
        <v>4.8590263037597801E-123</v>
      </c>
      <c r="IV87" s="86">
        <f t="shared" si="128"/>
        <v>3.5647865452893121E-92</v>
      </c>
      <c r="IW87" s="86">
        <f t="shared" si="129"/>
        <v>1.3840385287633453E-83</v>
      </c>
      <c r="IY87" s="86">
        <f t="shared" si="130"/>
        <v>0.52990381831678768</v>
      </c>
      <c r="IZ87" s="86">
        <f t="shared" si="131"/>
        <v>0.56838282571604271</v>
      </c>
      <c r="JA87" s="86">
        <f t="shared" si="132"/>
        <v>0.64124867095105575</v>
      </c>
      <c r="JB87" s="86">
        <f t="shared" si="133"/>
        <v>0.64046182613421943</v>
      </c>
      <c r="JC87" s="86">
        <f t="shared" si="134"/>
        <v>0.57038291417898368</v>
      </c>
      <c r="JD87" s="86">
        <f t="shared" si="135"/>
        <v>0.57661205960488515</v>
      </c>
      <c r="JE87" s="86">
        <f t="shared" si="136"/>
        <v>0.5549727273433982</v>
      </c>
      <c r="JF87" s="86">
        <f t="shared" si="137"/>
        <v>0.61859042394705588</v>
      </c>
      <c r="JG87" s="86">
        <f t="shared" si="138"/>
        <v>0.58721045758473234</v>
      </c>
      <c r="JH87" s="86">
        <f t="shared" si="139"/>
        <v>0.5525665144761791</v>
      </c>
      <c r="JI87" s="86">
        <f t="shared" si="140"/>
        <v>0.5478612775221342</v>
      </c>
      <c r="JJ87" s="86">
        <f t="shared" si="141"/>
        <v>0.55249420850908904</v>
      </c>
      <c r="JK87" s="86">
        <f t="shared" si="142"/>
        <v>0.64477627223311662</v>
      </c>
      <c r="JL87" s="86">
        <f t="shared" si="143"/>
        <v>0.45338879300012563</v>
      </c>
      <c r="JM87" s="86">
        <f t="shared" si="144"/>
        <v>0.44669429295532614</v>
      </c>
    </row>
    <row r="88" spans="2:273" x14ac:dyDescent="0.25">
      <c r="B88" s="2">
        <v>61</v>
      </c>
      <c r="C88" s="37">
        <v>202.76599999999999</v>
      </c>
      <c r="D88" s="37">
        <v>226.25399999999999</v>
      </c>
      <c r="E88" s="37">
        <v>223.96600000000001</v>
      </c>
      <c r="F88" s="37">
        <v>222.81399999999999</v>
      </c>
      <c r="G88" s="37">
        <v>223.6</v>
      </c>
      <c r="H88" s="37">
        <v>221.55699999999999</v>
      </c>
      <c r="I88" s="37">
        <v>224.68899999999999</v>
      </c>
      <c r="J88" s="37">
        <v>220.57400000000001</v>
      </c>
      <c r="K88" s="37">
        <v>225.42599999999999</v>
      </c>
      <c r="L88" s="37">
        <v>225.68899999999999</v>
      </c>
      <c r="M88" s="37">
        <v>225.90199999999999</v>
      </c>
      <c r="N88" s="37">
        <v>234.172</v>
      </c>
      <c r="O88" s="37">
        <v>226.53399999999999</v>
      </c>
      <c r="P88" s="37">
        <v>203.02199999999999</v>
      </c>
      <c r="Q88" s="37">
        <v>168.64400000000001</v>
      </c>
      <c r="S88" s="4">
        <f t="shared" si="8"/>
        <v>206.86012946689871</v>
      </c>
      <c r="T88" s="4">
        <f t="shared" si="9"/>
        <v>232.48252438428656</v>
      </c>
      <c r="U88" s="4">
        <f t="shared" si="10"/>
        <v>231.01795301412093</v>
      </c>
      <c r="V88" s="4">
        <f t="shared" si="11"/>
        <v>228.89601750932241</v>
      </c>
      <c r="W88" s="4">
        <f t="shared" si="12"/>
        <v>228.21348368551244</v>
      </c>
      <c r="X88" s="4">
        <f t="shared" si="13"/>
        <v>227.27389836021649</v>
      </c>
      <c r="Y88" s="4">
        <f t="shared" si="14"/>
        <v>229.7363205000517</v>
      </c>
      <c r="Z88" s="4">
        <f t="shared" si="15"/>
        <v>223.8945273753732</v>
      </c>
      <c r="AA88" s="4">
        <f t="shared" si="16"/>
        <v>230.19962786448104</v>
      </c>
      <c r="AB88" s="4">
        <f t="shared" si="17"/>
        <v>231.6612981308908</v>
      </c>
      <c r="AC88" s="4">
        <f t="shared" si="18"/>
        <v>232.50743710153523</v>
      </c>
      <c r="AD88" s="4">
        <f t="shared" si="19"/>
        <v>241.65034559472213</v>
      </c>
      <c r="AE88" s="4">
        <f t="shared" si="20"/>
        <v>234.00578191777933</v>
      </c>
      <c r="AF88" s="4">
        <f t="shared" si="21"/>
        <v>209.20127088483187</v>
      </c>
      <c r="AG88" s="4">
        <f t="shared" si="22"/>
        <v>173.5984874574244</v>
      </c>
      <c r="AI88" s="4">
        <f t="shared" si="23"/>
        <v>-4.0941294668987211</v>
      </c>
      <c r="AJ88" s="4">
        <f t="shared" si="24"/>
        <v>-6.2285243842865725</v>
      </c>
      <c r="AK88" s="4">
        <f t="shared" si="25"/>
        <v>-7.0519530141209259</v>
      </c>
      <c r="AL88" s="4">
        <f t="shared" si="26"/>
        <v>-6.0820175093224123</v>
      </c>
      <c r="AM88" s="4">
        <f t="shared" si="27"/>
        <v>-4.613483685512449</v>
      </c>
      <c r="AN88" s="4">
        <f t="shared" si="28"/>
        <v>-5.7168983602165042</v>
      </c>
      <c r="AO88" s="4">
        <f t="shared" si="29"/>
        <v>-5.0473205000517112</v>
      </c>
      <c r="AP88" s="4">
        <f t="shared" si="30"/>
        <v>-3.3205273753731888</v>
      </c>
      <c r="AQ88" s="4">
        <f t="shared" si="31"/>
        <v>-4.7736278644810568</v>
      </c>
      <c r="AR88" s="4">
        <f t="shared" si="32"/>
        <v>-5.9722981308908061</v>
      </c>
      <c r="AS88" s="4">
        <f t="shared" si="33"/>
        <v>-6.6054371015352444</v>
      </c>
      <c r="AT88" s="4">
        <f t="shared" si="34"/>
        <v>-7.4783455947221285</v>
      </c>
      <c r="AU88" s="4">
        <f t="shared" si="35"/>
        <v>-7.4717819177793388</v>
      </c>
      <c r="AV88" s="4">
        <f t="shared" si="224"/>
        <v>-6.1792708848318796</v>
      </c>
      <c r="AW88" s="4">
        <f t="shared" si="224"/>
        <v>-4.954487457424392</v>
      </c>
      <c r="AY88" s="2">
        <f t="shared" si="96"/>
        <v>79.624820063255655</v>
      </c>
      <c r="AZ88" s="2">
        <f t="shared" si="147"/>
        <v>82.877984143224211</v>
      </c>
      <c r="BA88" s="2">
        <f t="shared" si="148"/>
        <v>81.69297799202576</v>
      </c>
      <c r="BB88" s="2">
        <f t="shared" si="149"/>
        <v>82.327003365742115</v>
      </c>
      <c r="BC88" s="2">
        <f t="shared" si="150"/>
        <v>82.210608622400741</v>
      </c>
      <c r="BD88" s="2">
        <f t="shared" si="151"/>
        <v>82.695708500720741</v>
      </c>
      <c r="BE88" s="2">
        <f t="shared" si="152"/>
        <v>83.378902392643056</v>
      </c>
      <c r="BF88" s="2">
        <f t="shared" si="153"/>
        <v>86.186250428414226</v>
      </c>
      <c r="BG88" s="2">
        <f t="shared" si="154"/>
        <v>82.51939650404492</v>
      </c>
      <c r="BH88" s="2">
        <f t="shared" si="155"/>
        <v>82.196378782604626</v>
      </c>
      <c r="BI88" s="2">
        <f t="shared" si="156"/>
        <v>83.735097774887123</v>
      </c>
      <c r="BJ88" s="2">
        <f t="shared" si="157"/>
        <v>82.936088468742284</v>
      </c>
      <c r="BK88" s="2">
        <f t="shared" si="158"/>
        <v>83.264540305006108</v>
      </c>
      <c r="BL88" s="2">
        <f t="shared" si="159"/>
        <v>78.232483540519752</v>
      </c>
      <c r="BM88" s="2">
        <f t="shared" si="160"/>
        <v>77.620943894421657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91.040607671398348</v>
      </c>
      <c r="DL88" s="2">
        <f t="shared" si="225"/>
        <v>94.436106501364023</v>
      </c>
      <c r="DM88" s="2">
        <f t="shared" si="225"/>
        <v>94.786225751559812</v>
      </c>
      <c r="DN88" s="2">
        <f t="shared" si="225"/>
        <v>94.123538327526134</v>
      </c>
      <c r="DO88" s="2">
        <f t="shared" si="225"/>
        <v>94.83649709639954</v>
      </c>
      <c r="DP88" s="2">
        <f t="shared" si="225"/>
        <v>95.336481123527619</v>
      </c>
      <c r="DQ88" s="2">
        <f t="shared" si="225"/>
        <v>96.055585412262133</v>
      </c>
      <c r="DR88" s="2">
        <f t="shared" si="225"/>
        <v>100.05499607369376</v>
      </c>
      <c r="DS88" s="2">
        <f t="shared" si="225"/>
        <v>97.183101127554593</v>
      </c>
      <c r="DT88" s="2">
        <f t="shared" si="225"/>
        <v>94.831567804288724</v>
      </c>
      <c r="DU88" s="2">
        <f t="shared" si="225"/>
        <v>95.647275936579959</v>
      </c>
      <c r="DV88" s="2">
        <f t="shared" si="225"/>
        <v>93.109225007550592</v>
      </c>
      <c r="DW88" s="2">
        <f t="shared" si="225"/>
        <v>90.291690150093814</v>
      </c>
      <c r="DX88" s="2">
        <f t="shared" si="225"/>
        <v>88.721708911819874</v>
      </c>
      <c r="DY88" s="2">
        <f t="shared" si="225"/>
        <v>83.444967375366559</v>
      </c>
      <c r="EA88" s="2">
        <f t="shared" si="228"/>
        <v>77.39283984382314</v>
      </c>
      <c r="EB88" s="2">
        <f t="shared" si="72"/>
        <v>80.86988397170839</v>
      </c>
      <c r="EC88" s="2">
        <f t="shared" si="73"/>
        <v>79.485421506042769</v>
      </c>
      <c r="ED88" s="2">
        <f t="shared" si="74"/>
        <v>80.427732809329513</v>
      </c>
      <c r="EE88" s="2">
        <f t="shared" si="75"/>
        <v>80.068471153846161</v>
      </c>
      <c r="EF88" s="2">
        <f t="shared" si="76"/>
        <v>80.248187274041925</v>
      </c>
      <c r="EG88" s="2">
        <f t="shared" si="77"/>
        <v>80.744651999999988</v>
      </c>
      <c r="EH88" s="2">
        <f t="shared" si="78"/>
        <v>83.583075435278772</v>
      </c>
      <c r="EI88" s="2">
        <f t="shared" si="79"/>
        <v>79.560667175307032</v>
      </c>
      <c r="EJ88" s="2">
        <f t="shared" si="80"/>
        <v>79.400159982646869</v>
      </c>
      <c r="EK88" s="2">
        <f t="shared" si="81"/>
        <v>81.030994702630977</v>
      </c>
      <c r="EL88" s="2">
        <f t="shared" si="82"/>
        <v>81.010520443601095</v>
      </c>
      <c r="EM88" s="2">
        <f t="shared" si="83"/>
        <v>82.179874776386413</v>
      </c>
      <c r="EN88" s="2">
        <f t="shared" si="84"/>
        <v>75.459055589123878</v>
      </c>
      <c r="EO88" s="2">
        <f t="shared" si="85"/>
        <v>75.786314519069492</v>
      </c>
      <c r="EQ88" s="2">
        <f t="shared" si="86"/>
        <v>76.916817634522516</v>
      </c>
      <c r="ER88" s="2">
        <f t="shared" si="226"/>
        <v>80.365361593119701</v>
      </c>
      <c r="ES88" s="2">
        <f t="shared" si="226"/>
        <v>79.514556126688163</v>
      </c>
      <c r="ET88" s="2">
        <f t="shared" si="226"/>
        <v>80.129984391165763</v>
      </c>
      <c r="EU88" s="2">
        <f t="shared" si="226"/>
        <v>79.218627789673917</v>
      </c>
      <c r="EV88" s="2">
        <f t="shared" si="226"/>
        <v>79.364886692381873</v>
      </c>
      <c r="EW88" s="2">
        <f t="shared" si="226"/>
        <v>80.27211448952184</v>
      </c>
      <c r="EX88" s="2">
        <f t="shared" si="226"/>
        <v>82.41964310337913</v>
      </c>
      <c r="EY88" s="2">
        <f t="shared" si="226"/>
        <v>80.201897572142727</v>
      </c>
      <c r="EZ88" s="2">
        <f t="shared" si="226"/>
        <v>79.10299228167743</v>
      </c>
      <c r="FA88" s="2">
        <f t="shared" si="226"/>
        <v>80.456716159862182</v>
      </c>
      <c r="FB88" s="2">
        <f t="shared" si="226"/>
        <v>80.975432981213601</v>
      </c>
      <c r="FC88" s="2">
        <f t="shared" si="226"/>
        <v>81.984388319646726</v>
      </c>
      <c r="FD88" s="2">
        <f t="shared" si="226"/>
        <v>81.306785388739954</v>
      </c>
      <c r="FE88" s="2">
        <f t="shared" si="226"/>
        <v>83.925124302313776</v>
      </c>
      <c r="FG88" s="2">
        <f t="shared" si="88"/>
        <v>0.83645065879148517</v>
      </c>
      <c r="FH88" s="2">
        <f t="shared" si="227"/>
        <v>0.85196870113573753</v>
      </c>
      <c r="FI88" s="2">
        <f t="shared" si="227"/>
        <v>0.85572330322322832</v>
      </c>
      <c r="FJ88" s="2">
        <f t="shared" si="227"/>
        <v>0.86131954960667989</v>
      </c>
      <c r="FK88" s="2">
        <f t="shared" si="227"/>
        <v>0.85493494202407061</v>
      </c>
      <c r="FL88" s="2">
        <f t="shared" si="227"/>
        <v>0.83777211458564804</v>
      </c>
      <c r="FM88" s="2">
        <f t="shared" si="227"/>
        <v>0.82794104140899027</v>
      </c>
      <c r="FN88" s="2">
        <f t="shared" si="227"/>
        <v>0.84193921361463331</v>
      </c>
      <c r="FO88" s="2">
        <f t="shared" si="227"/>
        <v>0.8321158051330354</v>
      </c>
      <c r="FP88" s="2">
        <f t="shared" si="227"/>
        <v>0.81879166193592756</v>
      </c>
      <c r="FQ88" s="2">
        <f t="shared" si="227"/>
        <v>0.81498432519456709</v>
      </c>
      <c r="FR88" s="2">
        <f t="shared" si="227"/>
        <v>0.84084449019447283</v>
      </c>
      <c r="FS88" s="2">
        <f t="shared" si="227"/>
        <v>0.86628033233811785</v>
      </c>
      <c r="FT88" s="2">
        <f t="shared" si="227"/>
        <v>0.79096264358912549</v>
      </c>
      <c r="FU88" s="2">
        <f t="shared" si="227"/>
        <v>0.76060584372693807</v>
      </c>
      <c r="FW88" s="2">
        <f t="shared" si="112"/>
        <v>2.1683386226942157E-4</v>
      </c>
      <c r="FX88" s="2">
        <f t="shared" si="164"/>
        <v>2.4849290347404482E-4</v>
      </c>
      <c r="FY88" s="2">
        <f t="shared" si="165"/>
        <v>2.3996920616213888E-4</v>
      </c>
      <c r="FZ88" s="2">
        <f t="shared" si="166"/>
        <v>2.3483365805941462E-4</v>
      </c>
      <c r="GA88" s="2">
        <f t="shared" si="167"/>
        <v>2.2012408385857523E-4</v>
      </c>
      <c r="GB88" s="2">
        <f t="shared" si="168"/>
        <v>2.4994779604095525E-4</v>
      </c>
      <c r="GC88" s="2">
        <f t="shared" si="169"/>
        <v>2.8117413773313704E-4</v>
      </c>
      <c r="GD88" s="2">
        <f t="shared" si="170"/>
        <v>3.3498832642485984E-4</v>
      </c>
      <c r="GE88" s="2">
        <f t="shared" si="171"/>
        <v>3.1376096569960709E-4</v>
      </c>
      <c r="GF88" s="2">
        <f t="shared" si="172"/>
        <v>2.7245690102909234E-4</v>
      </c>
      <c r="GG88" s="2">
        <f t="shared" si="173"/>
        <v>2.4041188835350919E-4</v>
      </c>
      <c r="GH88" s="2">
        <f t="shared" si="174"/>
        <v>2.128315970393246E-4</v>
      </c>
      <c r="GI88" s="2">
        <f t="shared" si="175"/>
        <v>2.2368448299035808E-4</v>
      </c>
      <c r="GJ88" s="2">
        <f t="shared" si="176"/>
        <v>1.774982533674647E-4</v>
      </c>
      <c r="GK88" s="2">
        <f t="shared" si="177"/>
        <v>1.4653698297501652E-4</v>
      </c>
      <c r="GM88" s="86">
        <f t="shared" si="113"/>
        <v>0.56505000990525367</v>
      </c>
      <c r="GN88" s="86">
        <f t="shared" si="178"/>
        <v>0.62294575659190121</v>
      </c>
      <c r="GO88" s="86">
        <f t="shared" si="179"/>
        <v>0.67808232576172078</v>
      </c>
      <c r="GP88" s="86">
        <f t="shared" si="180"/>
        <v>0.67853694487744554</v>
      </c>
      <c r="GQ88" s="86">
        <f t="shared" si="181"/>
        <v>0.6182772908708557</v>
      </c>
      <c r="GR88" s="86">
        <f t="shared" si="182"/>
        <v>0.61626491569305641</v>
      </c>
      <c r="GS88" s="86">
        <f t="shared" si="183"/>
        <v>0.60876124905822404</v>
      </c>
      <c r="GT88" s="86">
        <f t="shared" si="184"/>
        <v>0.64222090901492457</v>
      </c>
      <c r="GU88" s="86">
        <f t="shared" si="185"/>
        <v>0.63047953443234328</v>
      </c>
      <c r="GV88" s="86">
        <f t="shared" si="186"/>
        <v>0.60683140553936765</v>
      </c>
      <c r="GW88" s="86">
        <f t="shared" si="187"/>
        <v>0.60116163451808347</v>
      </c>
      <c r="GX88" s="86">
        <f t="shared" si="188"/>
        <v>0.61641147917966699</v>
      </c>
      <c r="GY88" s="86">
        <f t="shared" si="189"/>
        <v>0.69916286270940864</v>
      </c>
      <c r="GZ88" s="86">
        <f t="shared" si="190"/>
        <v>0.50028776163633026</v>
      </c>
      <c r="HA88" s="86">
        <f t="shared" si="191"/>
        <v>0.48758787015559368</v>
      </c>
      <c r="HC88" s="86">
        <f t="shared" si="145"/>
        <v>1.7892483211846328E-4</v>
      </c>
      <c r="HD88" s="86">
        <f t="shared" si="192"/>
        <v>4.8587333185202183E-4</v>
      </c>
      <c r="HE88" s="86">
        <f t="shared" si="193"/>
        <v>6.8456831600418461E-4</v>
      </c>
      <c r="HF88" s="86">
        <f t="shared" si="194"/>
        <v>5.9175344457229866E-4</v>
      </c>
      <c r="HG88" s="86">
        <f t="shared" si="195"/>
        <v>5.1587831181738235E-4</v>
      </c>
      <c r="HH88" s="86">
        <f t="shared" si="196"/>
        <v>8.0024894896409441E-4</v>
      </c>
      <c r="HI88" s="86">
        <f t="shared" si="197"/>
        <v>6.384923234933243E-4</v>
      </c>
      <c r="HJ88" s="86">
        <f t="shared" si="198"/>
        <v>1.0155669379179864E-3</v>
      </c>
      <c r="HK88" s="86">
        <f t="shared" si="199"/>
        <v>6.6367575838597985E-4</v>
      </c>
      <c r="HL88" s="86">
        <f t="shared" si="200"/>
        <v>4.1622537755957062E-4</v>
      </c>
      <c r="HM88" s="86">
        <f t="shared" si="201"/>
        <v>3.883954067418302E-4</v>
      </c>
      <c r="HN88" s="86">
        <f t="shared" si="202"/>
        <v>5.3923233900253357E-4</v>
      </c>
      <c r="HO88" s="86">
        <f t="shared" si="203"/>
        <v>7.1132800732703254E-4</v>
      </c>
      <c r="HP88" s="86">
        <f t="shared" si="204"/>
        <v>1.2837587707509529E-5</v>
      </c>
      <c r="HQ88" s="86">
        <f t="shared" si="205"/>
        <v>2.5419474328948745E-6</v>
      </c>
      <c r="HS88" s="86">
        <f t="shared" si="114"/>
        <v>5.5080314242877764E-23</v>
      </c>
      <c r="HT88" s="86">
        <f t="shared" si="206"/>
        <v>8.2947974034635518E-19</v>
      </c>
      <c r="HU88" s="86">
        <f t="shared" si="207"/>
        <v>1.3236467945302215E-19</v>
      </c>
      <c r="HV88" s="86">
        <f t="shared" si="208"/>
        <v>5.8444513886117005E-20</v>
      </c>
      <c r="HW88" s="86">
        <f t="shared" si="209"/>
        <v>7.4827056661223004E-20</v>
      </c>
      <c r="HX88" s="86">
        <f t="shared" si="210"/>
        <v>2.0884490080401001E-19</v>
      </c>
      <c r="HY88" s="86">
        <f t="shared" si="211"/>
        <v>4.9706545696992943E-20</v>
      </c>
      <c r="HZ88" s="86">
        <f t="shared" si="212"/>
        <v>5.0455498625079733E-20</v>
      </c>
      <c r="IA88" s="86">
        <f t="shared" si="213"/>
        <v>7.8424055303051448E-21</v>
      </c>
      <c r="IB88" s="86">
        <f t="shared" si="214"/>
        <v>8.6859072526439029E-22</v>
      </c>
      <c r="IC88" s="86">
        <f t="shared" si="215"/>
        <v>8.7721476080977775E-22</v>
      </c>
      <c r="ID88" s="86">
        <f t="shared" si="216"/>
        <v>2.1349534824786068E-19</v>
      </c>
      <c r="IE88" s="86">
        <f t="shared" si="217"/>
        <v>2.4178329381599138E-19</v>
      </c>
      <c r="IF88" s="86">
        <f t="shared" si="218"/>
        <v>2.6148930202907159E-12</v>
      </c>
      <c r="IG88" s="86">
        <f t="shared" si="219"/>
        <v>2.8884611966796619E-14</v>
      </c>
      <c r="II88" s="86">
        <f t="shared" si="115"/>
        <v>2.7413993360060697E-144</v>
      </c>
      <c r="IJ88" s="86">
        <f t="shared" si="116"/>
        <v>3.4923906943709152E-113</v>
      </c>
      <c r="IK88" s="86">
        <f t="shared" si="117"/>
        <v>1.1125384295605923E-122</v>
      </c>
      <c r="IL88" s="86">
        <f t="shared" si="118"/>
        <v>4.795914962677888E-127</v>
      </c>
      <c r="IM88" s="86">
        <f t="shared" si="119"/>
        <v>6.138113261202034E-125</v>
      </c>
      <c r="IN88" s="86">
        <f t="shared" si="120"/>
        <v>7.5093551293287036E-120</v>
      </c>
      <c r="IO88" s="86">
        <f t="shared" si="121"/>
        <v>7.9376428906397818E-122</v>
      </c>
      <c r="IP88" s="86">
        <f t="shared" si="122"/>
        <v>1.5061346186686575E-125</v>
      </c>
      <c r="IQ88" s="86">
        <f t="shared" si="123"/>
        <v>9.1335274861976572E-130</v>
      </c>
      <c r="IR88" s="86">
        <f t="shared" si="124"/>
        <v>2.8100752236774357E-134</v>
      </c>
      <c r="IS88" s="86">
        <f t="shared" si="125"/>
        <v>1.8058956775609841E-134</v>
      </c>
      <c r="IT88" s="86">
        <f t="shared" si="126"/>
        <v>2.6021152311438191E-118</v>
      </c>
      <c r="IU88" s="86">
        <f t="shared" si="127"/>
        <v>1.9804149639541563E-120</v>
      </c>
      <c r="IV88" s="86">
        <f t="shared" si="128"/>
        <v>2.7977466198498593E-90</v>
      </c>
      <c r="IW88" s="86">
        <f t="shared" si="129"/>
        <v>6.5977817626100309E-82</v>
      </c>
      <c r="IY88" s="86">
        <f t="shared" si="130"/>
        <v>0.56522893473737212</v>
      </c>
      <c r="IZ88" s="86">
        <f t="shared" si="131"/>
        <v>0.62343162992375323</v>
      </c>
      <c r="JA88" s="86">
        <f t="shared" si="132"/>
        <v>0.67876689407772495</v>
      </c>
      <c r="JB88" s="86">
        <f t="shared" si="133"/>
        <v>0.67912869832201783</v>
      </c>
      <c r="JC88" s="86">
        <f t="shared" si="134"/>
        <v>0.61879316918267313</v>
      </c>
      <c r="JD88" s="86">
        <f t="shared" si="135"/>
        <v>0.61706516464202055</v>
      </c>
      <c r="JE88" s="86">
        <f t="shared" si="136"/>
        <v>0.60939974138171737</v>
      </c>
      <c r="JF88" s="86">
        <f t="shared" si="137"/>
        <v>0.6432364759528425</v>
      </c>
      <c r="JG88" s="86">
        <f t="shared" si="138"/>
        <v>0.63114321019072928</v>
      </c>
      <c r="JH88" s="86">
        <f t="shared" si="139"/>
        <v>0.60724763091692724</v>
      </c>
      <c r="JI88" s="86">
        <f t="shared" si="140"/>
        <v>0.60155002992482531</v>
      </c>
      <c r="JJ88" s="86">
        <f t="shared" si="141"/>
        <v>0.61695071151866954</v>
      </c>
      <c r="JK88" s="86">
        <f t="shared" si="142"/>
        <v>0.69987419071673562</v>
      </c>
      <c r="JL88" s="86">
        <f t="shared" si="143"/>
        <v>0.50030059922665271</v>
      </c>
      <c r="JM88" s="86">
        <f t="shared" si="144"/>
        <v>0.48759041210305543</v>
      </c>
    </row>
    <row r="89" spans="2:273" x14ac:dyDescent="0.25">
      <c r="B89" s="2">
        <v>62</v>
      </c>
      <c r="C89" s="37">
        <v>198.553</v>
      </c>
      <c r="D89" s="37">
        <v>223.91499999999999</v>
      </c>
      <c r="E89" s="37">
        <v>213.93199999999999</v>
      </c>
      <c r="F89" s="37">
        <v>213.72900000000001</v>
      </c>
      <c r="G89" s="37">
        <v>219.267</v>
      </c>
      <c r="H89" s="37">
        <v>215.03299999999999</v>
      </c>
      <c r="I89" s="37">
        <v>220.55699999999999</v>
      </c>
      <c r="J89" s="37">
        <v>208.57400000000001</v>
      </c>
      <c r="K89" s="37">
        <v>217.96700000000001</v>
      </c>
      <c r="L89" s="37">
        <v>221.03299999999999</v>
      </c>
      <c r="M89" s="37">
        <v>220.91800000000001</v>
      </c>
      <c r="N89" s="37">
        <v>231.86199999999999</v>
      </c>
      <c r="O89" s="37">
        <v>220.328</v>
      </c>
      <c r="P89" s="37">
        <v>199.565</v>
      </c>
      <c r="Q89" s="37">
        <v>162.4</v>
      </c>
      <c r="S89" s="4">
        <f t="shared" si="8"/>
        <v>200.06829735007506</v>
      </c>
      <c r="T89" s="4">
        <f t="shared" si="9"/>
        <v>229.52156243026175</v>
      </c>
      <c r="U89" s="4">
        <f t="shared" si="10"/>
        <v>217.77011463688109</v>
      </c>
      <c r="V89" s="4">
        <f t="shared" si="11"/>
        <v>217.12774856469395</v>
      </c>
      <c r="W89" s="4">
        <f t="shared" si="12"/>
        <v>223.65993932514903</v>
      </c>
      <c r="X89" s="4">
        <f t="shared" si="13"/>
        <v>218.02807942057251</v>
      </c>
      <c r="Y89" s="4">
        <f t="shared" si="14"/>
        <v>224.43321891638269</v>
      </c>
      <c r="Z89" s="4">
        <f t="shared" si="15"/>
        <v>208.71904365952722</v>
      </c>
      <c r="AA89" s="4">
        <f t="shared" si="16"/>
        <v>219.92374867569549</v>
      </c>
      <c r="AB89" s="4">
        <f t="shared" si="17"/>
        <v>225.11369654819535</v>
      </c>
      <c r="AC89" s="4">
        <f t="shared" si="18"/>
        <v>225.53514189493524</v>
      </c>
      <c r="AD89" s="4">
        <f t="shared" si="19"/>
        <v>241.45020632266016</v>
      </c>
      <c r="AE89" s="4">
        <f t="shared" si="20"/>
        <v>226.65237118270679</v>
      </c>
      <c r="AF89" s="4">
        <f t="shared" si="21"/>
        <v>205.20042404745485</v>
      </c>
      <c r="AG89" s="4">
        <f t="shared" si="22"/>
        <v>166.45281113201455</v>
      </c>
      <c r="AI89" s="4">
        <f t="shared" si="23"/>
        <v>-1.5152973500750591</v>
      </c>
      <c r="AJ89" s="4">
        <f t="shared" si="24"/>
        <v>-5.6065624302617607</v>
      </c>
      <c r="AK89" s="4">
        <f t="shared" si="25"/>
        <v>-3.8381146368811017</v>
      </c>
      <c r="AL89" s="4">
        <f t="shared" si="26"/>
        <v>-3.3987485646939319</v>
      </c>
      <c r="AM89" s="4">
        <f t="shared" si="27"/>
        <v>-4.3929393251490296</v>
      </c>
      <c r="AN89" s="4">
        <f t="shared" si="28"/>
        <v>-2.9950794205725231</v>
      </c>
      <c r="AO89" s="4">
        <f t="shared" si="29"/>
        <v>-3.8762189163826974</v>
      </c>
      <c r="AP89" s="4">
        <f t="shared" si="30"/>
        <v>-0.14504365952720377</v>
      </c>
      <c r="AQ89" s="4">
        <f t="shared" si="31"/>
        <v>-1.9567486756954793</v>
      </c>
      <c r="AR89" s="4">
        <f t="shared" si="32"/>
        <v>-4.0806965481953625</v>
      </c>
      <c r="AS89" s="4">
        <f t="shared" si="33"/>
        <v>-4.6171418949352301</v>
      </c>
      <c r="AT89" s="4">
        <f t="shared" si="34"/>
        <v>-9.5882063226601701</v>
      </c>
      <c r="AU89" s="4">
        <f t="shared" si="35"/>
        <v>-6.3243711827067841</v>
      </c>
      <c r="AV89" s="4">
        <f t="shared" si="224"/>
        <v>-5.6354240474548476</v>
      </c>
      <c r="AW89" s="4">
        <f t="shared" si="224"/>
        <v>-4.0528111320145399</v>
      </c>
      <c r="AY89" s="2">
        <f t="shared" si="96"/>
        <v>79.410550094603465</v>
      </c>
      <c r="AZ89" s="2">
        <f t="shared" si="147"/>
        <v>82.658717162489197</v>
      </c>
      <c r="BA89" s="2">
        <f t="shared" si="148"/>
        <v>81.472081940768859</v>
      </c>
      <c r="BB89" s="2">
        <f t="shared" si="149"/>
        <v>82.109251614902348</v>
      </c>
      <c r="BC89" s="2">
        <f t="shared" si="150"/>
        <v>81.975529979448908</v>
      </c>
      <c r="BD89" s="2">
        <f t="shared" si="151"/>
        <v>82.444233791098739</v>
      </c>
      <c r="BE89" s="2">
        <f t="shared" si="152"/>
        <v>83.11419210930859</v>
      </c>
      <c r="BF89" s="2">
        <f t="shared" si="153"/>
        <v>85.899557781248902</v>
      </c>
      <c r="BG89" s="2">
        <f t="shared" si="154"/>
        <v>82.255828159936939</v>
      </c>
      <c r="BH89" s="2">
        <f t="shared" si="155"/>
        <v>81.938414111081244</v>
      </c>
      <c r="BI89" s="2">
        <f t="shared" si="156"/>
        <v>83.471726296595591</v>
      </c>
      <c r="BJ89" s="2">
        <f t="shared" si="157"/>
        <v>82.717016621158336</v>
      </c>
      <c r="BK89" s="2">
        <f t="shared" si="158"/>
        <v>83.082550910078282</v>
      </c>
      <c r="BL89" s="2">
        <f t="shared" si="159"/>
        <v>78.063253957112337</v>
      </c>
      <c r="BM89" s="2">
        <f t="shared" si="160"/>
        <v>77.522061201749324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91.222125188764707</v>
      </c>
      <c r="DL89" s="2">
        <f t="shared" si="225"/>
        <v>94.625771682467658</v>
      </c>
      <c r="DM89" s="2">
        <f t="shared" si="225"/>
        <v>94.99888388299162</v>
      </c>
      <c r="DN89" s="2">
        <f t="shared" si="225"/>
        <v>94.323195121951215</v>
      </c>
      <c r="DO89" s="2">
        <f t="shared" si="225"/>
        <v>95.054740998838568</v>
      </c>
      <c r="DP89" s="2">
        <f t="shared" si="225"/>
        <v>95.547313500453015</v>
      </c>
      <c r="DQ89" s="2">
        <f t="shared" si="225"/>
        <v>96.216955813953462</v>
      </c>
      <c r="DR89" s="2">
        <f t="shared" si="225"/>
        <v>100.23183841739656</v>
      </c>
      <c r="DS89" s="2">
        <f t="shared" si="225"/>
        <v>97.367920718816052</v>
      </c>
      <c r="DT89" s="2">
        <f t="shared" si="225"/>
        <v>95.041955451525212</v>
      </c>
      <c r="DU89" s="2">
        <f t="shared" si="225"/>
        <v>95.890433136158606</v>
      </c>
      <c r="DV89" s="2">
        <f t="shared" si="225"/>
        <v>93.27756493506493</v>
      </c>
      <c r="DW89" s="2">
        <f t="shared" si="225"/>
        <v>90.469543527204507</v>
      </c>
      <c r="DX89" s="2">
        <f t="shared" si="225"/>
        <v>88.911216416510314</v>
      </c>
      <c r="DY89" s="2">
        <f t="shared" si="225"/>
        <v>83.575235337243384</v>
      </c>
      <c r="EA89" s="2">
        <f t="shared" si="228"/>
        <v>77.304399959738575</v>
      </c>
      <c r="EB89" s="2">
        <f t="shared" si="72"/>
        <v>80.762528835690972</v>
      </c>
      <c r="EC89" s="2">
        <f t="shared" si="73"/>
        <v>79.392099026960025</v>
      </c>
      <c r="ED89" s="2">
        <f t="shared" si="74"/>
        <v>80.315815131159667</v>
      </c>
      <c r="EE89" s="2">
        <f t="shared" si="75"/>
        <v>79.951758210890233</v>
      </c>
      <c r="EF89" s="2">
        <f t="shared" si="76"/>
        <v>80.130461171366591</v>
      </c>
      <c r="EG89" s="2">
        <f t="shared" si="77"/>
        <v>80.630995294117639</v>
      </c>
      <c r="EH89" s="2">
        <f t="shared" si="78"/>
        <v>83.446136563417014</v>
      </c>
      <c r="EI89" s="2">
        <f t="shared" si="79"/>
        <v>79.474895115748282</v>
      </c>
      <c r="EJ89" s="2">
        <f t="shared" si="80"/>
        <v>79.293714749338832</v>
      </c>
      <c r="EK89" s="2">
        <f t="shared" si="81"/>
        <v>80.900706356088776</v>
      </c>
      <c r="EL89" s="2">
        <f t="shared" si="82"/>
        <v>80.894001718551408</v>
      </c>
      <c r="EM89" s="2">
        <f t="shared" si="83"/>
        <v>82.042673498594439</v>
      </c>
      <c r="EN89" s="2">
        <f t="shared" si="84"/>
        <v>75.447199395770411</v>
      </c>
      <c r="EO89" s="2">
        <f t="shared" si="85"/>
        <v>75.782858820097701</v>
      </c>
      <c r="EQ89" s="2">
        <f t="shared" si="86"/>
        <v>76.837667986378889</v>
      </c>
      <c r="ER89" s="2">
        <f t="shared" si="226"/>
        <v>80.268532970477636</v>
      </c>
      <c r="ES89" s="2">
        <f t="shared" si="226"/>
        <v>79.42056967426663</v>
      </c>
      <c r="ET89" s="2">
        <f t="shared" si="226"/>
        <v>80.024295047795633</v>
      </c>
      <c r="EU89" s="2">
        <f t="shared" si="226"/>
        <v>79.11970150099269</v>
      </c>
      <c r="EV89" s="2">
        <f t="shared" si="226"/>
        <v>79.266099083895853</v>
      </c>
      <c r="EW89" s="2">
        <f t="shared" si="226"/>
        <v>80.168768069260707</v>
      </c>
      <c r="EX89" s="2">
        <f t="shared" si="226"/>
        <v>82.308945490285254</v>
      </c>
      <c r="EY89" s="2">
        <f t="shared" si="226"/>
        <v>80.101903439497846</v>
      </c>
      <c r="EZ89" s="2">
        <f t="shared" si="226"/>
        <v>79.003015169848183</v>
      </c>
      <c r="FA89" s="2">
        <f t="shared" si="226"/>
        <v>80.338819016616426</v>
      </c>
      <c r="FB89" s="2">
        <f t="shared" si="226"/>
        <v>80.859575900251102</v>
      </c>
      <c r="FC89" s="2">
        <f t="shared" si="226"/>
        <v>81.851358831681154</v>
      </c>
      <c r="FD89" s="2">
        <f t="shared" si="226"/>
        <v>81.19910388739946</v>
      </c>
      <c r="FE89" s="2">
        <f t="shared" si="226"/>
        <v>83.778323713720312</v>
      </c>
      <c r="FG89" s="2">
        <f t="shared" si="88"/>
        <v>0.84866340834501242</v>
      </c>
      <c r="FH89" s="2">
        <f t="shared" si="227"/>
        <v>0.86321216888956587</v>
      </c>
      <c r="FI89" s="2">
        <f t="shared" si="227"/>
        <v>0.86672620645800991</v>
      </c>
      <c r="FJ89" s="2">
        <f t="shared" si="227"/>
        <v>0.87195952799715382</v>
      </c>
      <c r="FK89" s="2">
        <f t="shared" si="227"/>
        <v>0.86598855213134363</v>
      </c>
      <c r="FL89" s="2">
        <f t="shared" si="227"/>
        <v>0.84990389388869203</v>
      </c>
      <c r="FM89" s="2">
        <f t="shared" si="227"/>
        <v>0.84066818894964046</v>
      </c>
      <c r="FN89" s="2">
        <f t="shared" si="227"/>
        <v>0.85381374431819534</v>
      </c>
      <c r="FO89" s="2">
        <f t="shared" si="227"/>
        <v>0.84459211083464314</v>
      </c>
      <c r="FP89" s="2">
        <f t="shared" si="227"/>
        <v>0.83205830708620809</v>
      </c>
      <c r="FQ89" s="2">
        <f t="shared" si="227"/>
        <v>0.82847131959835385</v>
      </c>
      <c r="FR89" s="2">
        <f t="shared" si="227"/>
        <v>0.85278688335848862</v>
      </c>
      <c r="FS89" s="2">
        <f t="shared" si="227"/>
        <v>0.87659423608496723</v>
      </c>
      <c r="FT89" s="2">
        <f t="shared" si="227"/>
        <v>0.80578343567308208</v>
      </c>
      <c r="FU89" s="2">
        <f t="shared" si="227"/>
        <v>0.77697205367170075</v>
      </c>
      <c r="FW89" s="2">
        <f t="shared" si="112"/>
        <v>2.3774862852446609E-4</v>
      </c>
      <c r="FX89" s="2">
        <f t="shared" si="164"/>
        <v>2.7246051854705754E-4</v>
      </c>
      <c r="FY89" s="2">
        <f t="shared" si="165"/>
        <v>2.6311491071979949E-4</v>
      </c>
      <c r="FZ89" s="2">
        <f t="shared" si="166"/>
        <v>2.5748415213735799E-4</v>
      </c>
      <c r="GA89" s="2">
        <f t="shared" si="167"/>
        <v>2.4135613267460622E-4</v>
      </c>
      <c r="GB89" s="2">
        <f t="shared" si="168"/>
        <v>2.7405569981335504E-4</v>
      </c>
      <c r="GC89" s="2">
        <f t="shared" si="169"/>
        <v>3.0829294822741596E-4</v>
      </c>
      <c r="GD89" s="2">
        <f t="shared" si="170"/>
        <v>3.6729552523776155E-4</v>
      </c>
      <c r="GE89" s="2">
        <f t="shared" si="171"/>
        <v>3.4402164377962338E-4</v>
      </c>
      <c r="GF89" s="2">
        <f t="shared" si="172"/>
        <v>2.9873519876879575E-4</v>
      </c>
      <c r="GG89" s="2">
        <f t="shared" si="173"/>
        <v>2.6360027959514506E-4</v>
      </c>
      <c r="GH89" s="2">
        <f t="shared" si="174"/>
        <v>2.3336041387255887E-4</v>
      </c>
      <c r="GI89" s="2">
        <f t="shared" si="175"/>
        <v>2.4525986554093591E-4</v>
      </c>
      <c r="GJ89" s="2">
        <f t="shared" si="176"/>
        <v>1.9461963186591388E-4</v>
      </c>
      <c r="GK89" s="2">
        <f t="shared" si="177"/>
        <v>1.6067233523568231E-4</v>
      </c>
      <c r="GM89" s="86">
        <f t="shared" si="113"/>
        <v>0.57997876167368811</v>
      </c>
      <c r="GN89" s="86">
        <f t="shared" si="178"/>
        <v>0.65681152694498735</v>
      </c>
      <c r="GO89" s="86">
        <f t="shared" si="179"/>
        <v>0.66924471961674203</v>
      </c>
      <c r="GP89" s="86">
        <f t="shared" si="180"/>
        <v>0.67431287164311593</v>
      </c>
      <c r="GQ89" s="86">
        <f t="shared" si="181"/>
        <v>0.64426425270412202</v>
      </c>
      <c r="GR89" s="86">
        <f t="shared" si="182"/>
        <v>0.62592184750405988</v>
      </c>
      <c r="GS89" s="86">
        <f t="shared" si="183"/>
        <v>0.63661299529473692</v>
      </c>
      <c r="GT89" s="86">
        <f t="shared" si="184"/>
        <v>0.62255439166140081</v>
      </c>
      <c r="GU89" s="86">
        <f t="shared" si="185"/>
        <v>0.63841326748385807</v>
      </c>
      <c r="GV89" s="86">
        <f t="shared" si="186"/>
        <v>0.63227700640877815</v>
      </c>
      <c r="GW89" s="86">
        <f t="shared" si="187"/>
        <v>0.62537758564920121</v>
      </c>
      <c r="GX89" s="86">
        <f t="shared" si="188"/>
        <v>0.66328497616762483</v>
      </c>
      <c r="GY89" s="86">
        <f t="shared" si="189"/>
        <v>0.71611778581090502</v>
      </c>
      <c r="GZ89" s="86">
        <f t="shared" si="190"/>
        <v>0.53143614547711437</v>
      </c>
      <c r="HA89" s="86">
        <f t="shared" si="191"/>
        <v>0.50831321081594749</v>
      </c>
      <c r="HC89" s="86">
        <f t="shared" si="145"/>
        <v>3.2019777778364119E-4</v>
      </c>
      <c r="HD89" s="86">
        <f t="shared" si="192"/>
        <v>7.9407822632855359E-4</v>
      </c>
      <c r="HE89" s="86">
        <f t="shared" si="193"/>
        <v>1.1255389969823759E-3</v>
      </c>
      <c r="HF89" s="86">
        <f t="shared" si="194"/>
        <v>9.8537721680665852E-4</v>
      </c>
      <c r="HG89" s="86">
        <f t="shared" si="195"/>
        <v>8.5625683158653695E-4</v>
      </c>
      <c r="HH89" s="86">
        <f t="shared" si="196"/>
        <v>1.3040327063232691E-3</v>
      </c>
      <c r="HI89" s="86">
        <f t="shared" si="197"/>
        <v>1.0605610474743099E-3</v>
      </c>
      <c r="HJ89" s="86">
        <f t="shared" si="198"/>
        <v>1.6888160699854483E-3</v>
      </c>
      <c r="HK89" s="86">
        <f t="shared" si="199"/>
        <v>1.1266317124533033E-3</v>
      </c>
      <c r="HL89" s="86">
        <f t="shared" si="200"/>
        <v>7.1895445303021735E-4</v>
      </c>
      <c r="HM89" s="86">
        <f t="shared" si="201"/>
        <v>6.6742046648578658E-4</v>
      </c>
      <c r="HN89" s="86">
        <f t="shared" si="202"/>
        <v>8.7989991533338121E-4</v>
      </c>
      <c r="HO89" s="86">
        <f t="shared" si="203"/>
        <v>1.1579415231824264E-3</v>
      </c>
      <c r="HP89" s="86">
        <f t="shared" si="204"/>
        <v>2.8854538476025612E-5</v>
      </c>
      <c r="HQ89" s="86">
        <f t="shared" si="205"/>
        <v>6.7501241449385984E-6</v>
      </c>
      <c r="HS89" s="86">
        <f t="shared" si="114"/>
        <v>2.4981704945726886E-22</v>
      </c>
      <c r="HT89" s="86">
        <f t="shared" si="206"/>
        <v>2.81399563168128E-18</v>
      </c>
      <c r="HU89" s="86">
        <f t="shared" si="207"/>
        <v>4.8347950564902809E-19</v>
      </c>
      <c r="HV89" s="86">
        <f t="shared" si="208"/>
        <v>2.2049231025485309E-19</v>
      </c>
      <c r="HW89" s="86">
        <f t="shared" si="209"/>
        <v>2.753430711232587E-19</v>
      </c>
      <c r="HX89" s="86">
        <f t="shared" si="210"/>
        <v>7.5080988942629898E-19</v>
      </c>
      <c r="HY89" s="86">
        <f t="shared" si="211"/>
        <v>1.8811534737764421E-19</v>
      </c>
      <c r="HZ89" s="86">
        <f t="shared" si="212"/>
        <v>2.0063016872749922E-19</v>
      </c>
      <c r="IA89" s="86">
        <f t="shared" si="213"/>
        <v>3.2509686526337832E-20</v>
      </c>
      <c r="IB89" s="86">
        <f t="shared" si="214"/>
        <v>3.7266842772925034E-21</v>
      </c>
      <c r="IC89" s="86">
        <f t="shared" si="215"/>
        <v>3.6861188197001462E-21</v>
      </c>
      <c r="ID89" s="86">
        <f t="shared" si="216"/>
        <v>7.4287873045998575E-19</v>
      </c>
      <c r="IE89" s="86">
        <f t="shared" si="217"/>
        <v>8.5549192600459821E-19</v>
      </c>
      <c r="IF89" s="86">
        <f t="shared" si="218"/>
        <v>5.4315995065598808E-12</v>
      </c>
      <c r="IG89" s="86">
        <f t="shared" si="219"/>
        <v>6.7774335856909656E-14</v>
      </c>
      <c r="II89" s="86">
        <f t="shared" si="115"/>
        <v>3.3699823301814964E-141</v>
      </c>
      <c r="IJ89" s="86">
        <f t="shared" si="116"/>
        <v>9.9516769722759873E-111</v>
      </c>
      <c r="IK89" s="86">
        <f t="shared" si="117"/>
        <v>5.0026988943960638E-120</v>
      </c>
      <c r="IL89" s="86">
        <f t="shared" si="118"/>
        <v>2.6452211606156535E-124</v>
      </c>
      <c r="IM89" s="86">
        <f t="shared" si="119"/>
        <v>2.9034576349519898E-122</v>
      </c>
      <c r="IN89" s="86">
        <f t="shared" si="120"/>
        <v>3.0135506210033856E-117</v>
      </c>
      <c r="IO89" s="86">
        <f t="shared" si="121"/>
        <v>3.8426956096174511E-119</v>
      </c>
      <c r="IP89" s="86">
        <f t="shared" si="122"/>
        <v>1.0146022915475871E-122</v>
      </c>
      <c r="IQ89" s="86">
        <f t="shared" si="123"/>
        <v>7.2749520099718297E-127</v>
      </c>
      <c r="IR89" s="86">
        <f t="shared" si="124"/>
        <v>2.5165694150205162E-131</v>
      </c>
      <c r="IS89" s="86">
        <f t="shared" si="125"/>
        <v>1.4753801773329808E-131</v>
      </c>
      <c r="IT89" s="86">
        <f t="shared" si="126"/>
        <v>8.6349348538897308E-116</v>
      </c>
      <c r="IU89" s="86">
        <f t="shared" si="127"/>
        <v>7.5616936885642458E-118</v>
      </c>
      <c r="IV89" s="86">
        <f t="shared" si="128"/>
        <v>2.0969144896440454E-88</v>
      </c>
      <c r="IW89" s="86">
        <f t="shared" si="129"/>
        <v>3.0221947882931785E-80</v>
      </c>
      <c r="IY89" s="86">
        <f t="shared" si="130"/>
        <v>0.58029895945147181</v>
      </c>
      <c r="IZ89" s="86">
        <f t="shared" si="131"/>
        <v>0.65760560517131594</v>
      </c>
      <c r="JA89" s="86">
        <f t="shared" si="132"/>
        <v>0.67037025861372446</v>
      </c>
      <c r="JB89" s="86">
        <f t="shared" si="133"/>
        <v>0.67529824885992262</v>
      </c>
      <c r="JC89" s="86">
        <f t="shared" si="134"/>
        <v>0.64512050953570854</v>
      </c>
      <c r="JD89" s="86">
        <f t="shared" si="135"/>
        <v>0.62722588021038317</v>
      </c>
      <c r="JE89" s="86">
        <f t="shared" si="136"/>
        <v>0.63767355634221123</v>
      </c>
      <c r="JF89" s="86">
        <f t="shared" si="137"/>
        <v>0.62424320773138631</v>
      </c>
      <c r="JG89" s="86">
        <f t="shared" si="138"/>
        <v>0.63953989919631138</v>
      </c>
      <c r="JH89" s="86">
        <f t="shared" si="139"/>
        <v>0.63299596086180832</v>
      </c>
      <c r="JI89" s="86">
        <f t="shared" si="140"/>
        <v>0.62604500611568703</v>
      </c>
      <c r="JJ89" s="86">
        <f t="shared" si="141"/>
        <v>0.66416487608295816</v>
      </c>
      <c r="JK89" s="86">
        <f t="shared" si="142"/>
        <v>0.7172757273340874</v>
      </c>
      <c r="JL89" s="86">
        <f t="shared" si="143"/>
        <v>0.53146500002102193</v>
      </c>
      <c r="JM89" s="86">
        <f t="shared" si="144"/>
        <v>0.50831996094016019</v>
      </c>
    </row>
    <row r="90" spans="2:273" x14ac:dyDescent="0.25">
      <c r="B90" s="2">
        <v>63</v>
      </c>
      <c r="C90" s="37">
        <v>188.21299999999999</v>
      </c>
      <c r="D90" s="37">
        <v>215.35599999999999</v>
      </c>
      <c r="E90" s="37">
        <v>196.69499999999999</v>
      </c>
      <c r="F90" s="37">
        <v>197.22</v>
      </c>
      <c r="G90" s="37">
        <v>211.81700000000001</v>
      </c>
      <c r="H90" s="37">
        <v>202.131</v>
      </c>
      <c r="I90" s="37">
        <v>209.57400000000001</v>
      </c>
      <c r="J90" s="37">
        <v>188.803</v>
      </c>
      <c r="K90" s="37">
        <v>203.29499999999999</v>
      </c>
      <c r="L90" s="37">
        <v>209.59</v>
      </c>
      <c r="M90" s="37">
        <v>210.31100000000001</v>
      </c>
      <c r="N90" s="37">
        <v>226.44800000000001</v>
      </c>
      <c r="O90" s="37">
        <v>207.31</v>
      </c>
      <c r="P90" s="37">
        <v>192.15199999999999</v>
      </c>
      <c r="Q90" s="37">
        <v>154.11099999999999</v>
      </c>
      <c r="S90" s="4">
        <f t="shared" si="8"/>
        <v>188.29946554566914</v>
      </c>
      <c r="T90" s="4">
        <f t="shared" si="9"/>
        <v>218.4376676040329</v>
      </c>
      <c r="U90" s="4">
        <f t="shared" si="10"/>
        <v>193.85518640696105</v>
      </c>
      <c r="V90" s="4">
        <f t="shared" si="11"/>
        <v>195.21824989515167</v>
      </c>
      <c r="W90" s="4">
        <f t="shared" si="12"/>
        <v>211.78654665720055</v>
      </c>
      <c r="X90" s="4">
        <f t="shared" si="13"/>
        <v>200.99865287771371</v>
      </c>
      <c r="Y90" s="4">
        <f t="shared" si="14"/>
        <v>210.32686564481335</v>
      </c>
      <c r="Z90" s="4">
        <f t="shared" si="15"/>
        <v>185.81842790852531</v>
      </c>
      <c r="AA90" s="4">
        <f t="shared" si="16"/>
        <v>200.41421243464791</v>
      </c>
      <c r="AB90" s="4">
        <f t="shared" si="17"/>
        <v>209.0161008153969</v>
      </c>
      <c r="AC90" s="4">
        <f t="shared" si="18"/>
        <v>209.15866802794201</v>
      </c>
      <c r="AD90" s="4">
        <f t="shared" si="19"/>
        <v>231.9539525328654</v>
      </c>
      <c r="AE90" s="4">
        <f t="shared" si="20"/>
        <v>206.83349361777073</v>
      </c>
      <c r="AF90" s="4">
        <f t="shared" si="21"/>
        <v>195.60142869690867</v>
      </c>
      <c r="AG90" s="4">
        <f t="shared" si="22"/>
        <v>155.25530036582074</v>
      </c>
      <c r="AI90" s="4">
        <f t="shared" si="23"/>
        <v>-8.646554566914233E-2</v>
      </c>
      <c r="AJ90" s="4">
        <f t="shared" si="24"/>
        <v>-3.0816676040329014</v>
      </c>
      <c r="AK90" s="4">
        <f t="shared" si="25"/>
        <v>2.8398135930389401</v>
      </c>
      <c r="AL90" s="4">
        <f t="shared" si="26"/>
        <v>2.0017501048483268</v>
      </c>
      <c r="AM90" s="4">
        <f t="shared" si="27"/>
        <v>3.0453342799461325E-2</v>
      </c>
      <c r="AN90" s="4">
        <f t="shared" si="28"/>
        <v>1.1323471222862906</v>
      </c>
      <c r="AO90" s="4">
        <f t="shared" si="29"/>
        <v>-0.7528656448133404</v>
      </c>
      <c r="AP90" s="4">
        <f t="shared" si="30"/>
        <v>2.9845720914746892</v>
      </c>
      <c r="AQ90" s="4">
        <f t="shared" si="31"/>
        <v>2.8807875653520796</v>
      </c>
      <c r="AR90" s="4">
        <f t="shared" si="32"/>
        <v>0.57389918460310696</v>
      </c>
      <c r="AS90" s="4">
        <f t="shared" si="33"/>
        <v>1.1523319720579934</v>
      </c>
      <c r="AT90" s="4">
        <f t="shared" si="34"/>
        <v>-5.5059525328653933</v>
      </c>
      <c r="AU90" s="4">
        <f t="shared" si="35"/>
        <v>0.47650638222927455</v>
      </c>
      <c r="AV90" s="4">
        <f t="shared" si="224"/>
        <v>-3.4494286969086829</v>
      </c>
      <c r="AW90" s="4">
        <f t="shared" si="224"/>
        <v>-1.1443003658207545</v>
      </c>
      <c r="AY90" s="2">
        <f t="shared" si="96"/>
        <v>79.200460625757245</v>
      </c>
      <c r="AZ90" s="2">
        <f t="shared" si="147"/>
        <v>82.443070794763145</v>
      </c>
      <c r="BA90" s="2">
        <f t="shared" si="148"/>
        <v>81.255886012589045</v>
      </c>
      <c r="BB90" s="2">
        <f t="shared" si="149"/>
        <v>81.894955430503941</v>
      </c>
      <c r="BC90" s="2">
        <f t="shared" si="150"/>
        <v>81.744167170534851</v>
      </c>
      <c r="BD90" s="2">
        <f t="shared" si="151"/>
        <v>82.196705593777139</v>
      </c>
      <c r="BE90" s="2">
        <f t="shared" si="152"/>
        <v>82.854754514589288</v>
      </c>
      <c r="BF90" s="2">
        <f t="shared" si="153"/>
        <v>85.618218607343749</v>
      </c>
      <c r="BG90" s="2">
        <f t="shared" si="154"/>
        <v>81.999441383891565</v>
      </c>
      <c r="BH90" s="2">
        <f t="shared" si="155"/>
        <v>81.684683481305399</v>
      </c>
      <c r="BI90" s="2">
        <f t="shared" si="156"/>
        <v>83.210441513579156</v>
      </c>
      <c r="BJ90" s="2">
        <f t="shared" si="157"/>
        <v>82.500656798733814</v>
      </c>
      <c r="BK90" s="2">
        <f t="shared" si="158"/>
        <v>82.900103358643463</v>
      </c>
      <c r="BL90" s="2">
        <f t="shared" si="159"/>
        <v>77.899149662968441</v>
      </c>
      <c r="BM90" s="2">
        <f t="shared" si="160"/>
        <v>77.425257326186738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91.403642706131066</v>
      </c>
      <c r="DL90" s="2">
        <f t="shared" si="225"/>
        <v>94.815436863571307</v>
      </c>
      <c r="DM90" s="2">
        <f t="shared" si="225"/>
        <v>95.211542014423429</v>
      </c>
      <c r="DN90" s="2">
        <f t="shared" si="225"/>
        <v>94.522851916376311</v>
      </c>
      <c r="DO90" s="2">
        <f t="shared" si="225"/>
        <v>95.272984901277596</v>
      </c>
      <c r="DP90" s="2">
        <f t="shared" si="225"/>
        <v>95.758145877378425</v>
      </c>
      <c r="DQ90" s="2">
        <f t="shared" si="225"/>
        <v>96.378326215644805</v>
      </c>
      <c r="DR90" s="2">
        <f t="shared" si="225"/>
        <v>100.40868076109936</v>
      </c>
      <c r="DS90" s="2">
        <f t="shared" si="225"/>
        <v>97.552740310077496</v>
      </c>
      <c r="DT90" s="2">
        <f t="shared" si="225"/>
        <v>95.252343098761699</v>
      </c>
      <c r="DU90" s="2">
        <f t="shared" si="225"/>
        <v>96.133590335737239</v>
      </c>
      <c r="DV90" s="2">
        <f t="shared" si="225"/>
        <v>93.445904862579283</v>
      </c>
      <c r="DW90" s="2">
        <f t="shared" si="225"/>
        <v>90.647396904315201</v>
      </c>
      <c r="DX90" s="2">
        <f t="shared" si="225"/>
        <v>89.100723921200739</v>
      </c>
      <c r="DY90" s="2">
        <f t="shared" si="225"/>
        <v>83.705503299120224</v>
      </c>
      <c r="EA90" s="2">
        <f t="shared" si="228"/>
        <v>77.21596007565401</v>
      </c>
      <c r="EB90" s="2">
        <f t="shared" si="72"/>
        <v>80.655173699673568</v>
      </c>
      <c r="EC90" s="2">
        <f t="shared" si="73"/>
        <v>79.298776547877296</v>
      </c>
      <c r="ED90" s="2">
        <f t="shared" si="74"/>
        <v>80.203897452989821</v>
      </c>
      <c r="EE90" s="2">
        <f t="shared" si="75"/>
        <v>79.835045267934319</v>
      </c>
      <c r="EF90" s="2">
        <f t="shared" si="76"/>
        <v>80.012735068691242</v>
      </c>
      <c r="EG90" s="2">
        <f t="shared" si="77"/>
        <v>80.51733858823529</v>
      </c>
      <c r="EH90" s="2">
        <f t="shared" si="78"/>
        <v>83.309197691555255</v>
      </c>
      <c r="EI90" s="2">
        <f t="shared" si="79"/>
        <v>79.389123056189547</v>
      </c>
      <c r="EJ90" s="2">
        <f t="shared" si="80"/>
        <v>79.18726951603081</v>
      </c>
      <c r="EK90" s="2">
        <f t="shared" si="81"/>
        <v>80.770418009546589</v>
      </c>
      <c r="EL90" s="2">
        <f t="shared" si="82"/>
        <v>80.777482993501735</v>
      </c>
      <c r="EM90" s="2">
        <f t="shared" si="83"/>
        <v>81.905472220802451</v>
      </c>
      <c r="EN90" s="2">
        <f t="shared" si="84"/>
        <v>75.435343202416931</v>
      </c>
      <c r="EO90" s="2">
        <f t="shared" si="85"/>
        <v>75.779403121125924</v>
      </c>
      <c r="EQ90" s="2">
        <f t="shared" si="86"/>
        <v>76.758518338235262</v>
      </c>
      <c r="ER90" s="2">
        <f t="shared" si="226"/>
        <v>80.171704347835572</v>
      </c>
      <c r="ES90" s="2">
        <f t="shared" si="226"/>
        <v>79.326583221845112</v>
      </c>
      <c r="ET90" s="2">
        <f t="shared" si="226"/>
        <v>79.918605704425502</v>
      </c>
      <c r="EU90" s="2">
        <f t="shared" si="226"/>
        <v>79.020775212311463</v>
      </c>
      <c r="EV90" s="2">
        <f t="shared" si="226"/>
        <v>79.167311475409832</v>
      </c>
      <c r="EW90" s="2">
        <f t="shared" si="226"/>
        <v>80.065421648999575</v>
      </c>
      <c r="EX90" s="2">
        <f t="shared" si="226"/>
        <v>82.198247877191363</v>
      </c>
      <c r="EY90" s="2">
        <f t="shared" si="226"/>
        <v>80.001909306852951</v>
      </c>
      <c r="EZ90" s="2">
        <f t="shared" si="226"/>
        <v>78.903038058018936</v>
      </c>
      <c r="FA90" s="2">
        <f t="shared" si="226"/>
        <v>80.220921873370671</v>
      </c>
      <c r="FB90" s="2">
        <f t="shared" si="226"/>
        <v>80.743718819288603</v>
      </c>
      <c r="FC90" s="2">
        <f t="shared" si="226"/>
        <v>81.718329343715567</v>
      </c>
      <c r="FD90" s="2">
        <f t="shared" si="226"/>
        <v>81.09142238605898</v>
      </c>
      <c r="FE90" s="2">
        <f t="shared" si="226"/>
        <v>83.631523125126847</v>
      </c>
      <c r="FG90" s="2">
        <f t="shared" si="88"/>
        <v>0.86011670490519332</v>
      </c>
      <c r="FH90" s="2">
        <f t="shared" si="227"/>
        <v>0.87372822767314196</v>
      </c>
      <c r="FI90" s="2">
        <f t="shared" si="227"/>
        <v>0.87701060216019466</v>
      </c>
      <c r="FJ90" s="2">
        <f t="shared" si="227"/>
        <v>0.88189511147291599</v>
      </c>
      <c r="FK90" s="2">
        <f t="shared" si="227"/>
        <v>0.87632174805886032</v>
      </c>
      <c r="FL90" s="2">
        <f t="shared" si="227"/>
        <v>0.8612786550061946</v>
      </c>
      <c r="FM90" s="2">
        <f t="shared" si="227"/>
        <v>0.85262149235970008</v>
      </c>
      <c r="FN90" s="2">
        <f t="shared" si="227"/>
        <v>0.86493929055832852</v>
      </c>
      <c r="FO90" s="2">
        <f t="shared" si="227"/>
        <v>0.85630135515291683</v>
      </c>
      <c r="FP90" s="2">
        <f t="shared" si="227"/>
        <v>0.84453808744610592</v>
      </c>
      <c r="FQ90" s="2">
        <f t="shared" si="227"/>
        <v>0.8411667675055392</v>
      </c>
      <c r="FR90" s="2">
        <f t="shared" si="227"/>
        <v>0.86397812906448412</v>
      </c>
      <c r="FS90" s="2">
        <f t="shared" si="227"/>
        <v>0.88621710898736872</v>
      </c>
      <c r="FT90" s="2">
        <f t="shared" si="227"/>
        <v>0.81979283649805168</v>
      </c>
      <c r="FU90" s="2">
        <f t="shared" si="227"/>
        <v>0.79252458933850711</v>
      </c>
      <c r="FW90" s="2">
        <f t="shared" si="112"/>
        <v>2.606802079724207E-4</v>
      </c>
      <c r="FX90" s="2">
        <f t="shared" si="164"/>
        <v>2.98739165089846E-4</v>
      </c>
      <c r="FY90" s="2">
        <f t="shared" si="165"/>
        <v>2.8849243934655561E-4</v>
      </c>
      <c r="FZ90" s="2">
        <f t="shared" si="166"/>
        <v>2.8231874541983679E-4</v>
      </c>
      <c r="GA90" s="2">
        <f t="shared" si="167"/>
        <v>2.6463557478386692E-4</v>
      </c>
      <c r="GB90" s="2">
        <f t="shared" si="168"/>
        <v>3.0048815434724133E-4</v>
      </c>
      <c r="GC90" s="2">
        <f t="shared" si="169"/>
        <v>3.3802644165052838E-4</v>
      </c>
      <c r="GD90" s="2">
        <f t="shared" si="170"/>
        <v>4.0271726427127096E-4</v>
      </c>
      <c r="GE90" s="2">
        <f t="shared" si="171"/>
        <v>3.7719971192560348E-4</v>
      </c>
      <c r="GF90" s="2">
        <f t="shared" si="172"/>
        <v>3.2754719149101762E-4</v>
      </c>
      <c r="GG90" s="2">
        <f t="shared" si="173"/>
        <v>2.8902460869211421E-4</v>
      </c>
      <c r="GH90" s="2">
        <f t="shared" si="174"/>
        <v>2.5586884497396365E-4</v>
      </c>
      <c r="GI90" s="2">
        <f t="shared" si="175"/>
        <v>2.6891573180890638E-4</v>
      </c>
      <c r="GJ90" s="2">
        <f t="shared" si="176"/>
        <v>2.133921761133066E-4</v>
      </c>
      <c r="GK90" s="2">
        <f t="shared" si="177"/>
        <v>1.7617098141652163E-4</v>
      </c>
      <c r="GM90" s="86">
        <f t="shared" si="113"/>
        <v>0.56961578583962524</v>
      </c>
      <c r="GN90" s="86">
        <f t="shared" si="178"/>
        <v>0.65489296307610134</v>
      </c>
      <c r="GO90" s="86">
        <f t="shared" si="179"/>
        <v>0.59895504892473705</v>
      </c>
      <c r="GP90" s="86">
        <f t="shared" si="180"/>
        <v>0.61173193652239077</v>
      </c>
      <c r="GQ90" s="86">
        <f t="shared" si="181"/>
        <v>0.63645708853495697</v>
      </c>
      <c r="GR90" s="86">
        <f t="shared" si="182"/>
        <v>0.59547887204019379</v>
      </c>
      <c r="GS90" s="86">
        <f t="shared" si="183"/>
        <v>0.6237445294857904</v>
      </c>
      <c r="GT90" s="86">
        <f t="shared" si="184"/>
        <v>0.55271466224659849</v>
      </c>
      <c r="GU90" s="86">
        <f t="shared" si="185"/>
        <v>0.59803981278046103</v>
      </c>
      <c r="GV90" s="86">
        <f t="shared" si="186"/>
        <v>0.61382199878924115</v>
      </c>
      <c r="GW90" s="86">
        <f t="shared" si="187"/>
        <v>0.60634370588238662</v>
      </c>
      <c r="GX90" s="86">
        <f t="shared" si="188"/>
        <v>0.6737511424841538</v>
      </c>
      <c r="GY90" s="86">
        <f t="shared" si="189"/>
        <v>0.66595897675291971</v>
      </c>
      <c r="GZ90" s="86">
        <f t="shared" si="190"/>
        <v>0.54126560070199192</v>
      </c>
      <c r="HA90" s="86">
        <f t="shared" si="191"/>
        <v>0.50506890191407028</v>
      </c>
      <c r="HC90" s="86">
        <f t="shared" si="145"/>
        <v>5.6116752464683976E-4</v>
      </c>
      <c r="HD90" s="86">
        <f t="shared" si="192"/>
        <v>1.27621419187138E-3</v>
      </c>
      <c r="HE90" s="86">
        <f t="shared" si="193"/>
        <v>1.8175660017714706E-3</v>
      </c>
      <c r="HF90" s="86">
        <f t="shared" si="194"/>
        <v>1.6106484076333846E-3</v>
      </c>
      <c r="HG90" s="86">
        <f t="shared" si="195"/>
        <v>1.3958732918288787E-3</v>
      </c>
      <c r="HH90" s="86">
        <f t="shared" si="196"/>
        <v>2.0876380268552977E-3</v>
      </c>
      <c r="HI90" s="86">
        <f t="shared" si="197"/>
        <v>1.7292156935494697E-3</v>
      </c>
      <c r="HJ90" s="86">
        <f t="shared" si="198"/>
        <v>2.7529957187949214E-3</v>
      </c>
      <c r="HK90" s="86">
        <f t="shared" si="199"/>
        <v>1.874027574808804E-3</v>
      </c>
      <c r="HL90" s="86">
        <f t="shared" si="200"/>
        <v>1.2167779964231023E-3</v>
      </c>
      <c r="HM90" s="86">
        <f t="shared" si="201"/>
        <v>1.1243698303989209E-3</v>
      </c>
      <c r="HN90" s="86">
        <f t="shared" si="202"/>
        <v>1.4117485111352706E-3</v>
      </c>
      <c r="HO90" s="86">
        <f t="shared" si="203"/>
        <v>1.8525264031608634E-3</v>
      </c>
      <c r="HP90" s="86">
        <f t="shared" si="204"/>
        <v>6.2863760687068224E-5</v>
      </c>
      <c r="HQ90" s="86">
        <f t="shared" si="205"/>
        <v>1.7223317159063719E-5</v>
      </c>
      <c r="HS90" s="86">
        <f t="shared" si="114"/>
        <v>1.107160309187286E-21</v>
      </c>
      <c r="HT90" s="86">
        <f t="shared" si="206"/>
        <v>9.3703653268805914E-18</v>
      </c>
      <c r="HU90" s="86">
        <f t="shared" si="207"/>
        <v>1.7309243364227594E-18</v>
      </c>
      <c r="HV90" s="86">
        <f t="shared" si="208"/>
        <v>8.1483011251386839E-19</v>
      </c>
      <c r="HW90" s="86">
        <f t="shared" si="209"/>
        <v>9.9311697949388271E-19</v>
      </c>
      <c r="HX90" s="86">
        <f t="shared" si="210"/>
        <v>2.6463758201084879E-18</v>
      </c>
      <c r="HY90" s="86">
        <f t="shared" si="211"/>
        <v>6.9734837616519119E-19</v>
      </c>
      <c r="HZ90" s="86">
        <f t="shared" si="212"/>
        <v>7.8020714814657438E-19</v>
      </c>
      <c r="IA90" s="86">
        <f t="shared" si="213"/>
        <v>1.3174351858137339E-19</v>
      </c>
      <c r="IB90" s="86">
        <f t="shared" si="214"/>
        <v>1.5630686179692716E-20</v>
      </c>
      <c r="IC90" s="86">
        <f t="shared" si="215"/>
        <v>1.5151672922268288E-20</v>
      </c>
      <c r="ID90" s="86">
        <f t="shared" si="216"/>
        <v>2.5368462669145545E-18</v>
      </c>
      <c r="IE90" s="86">
        <f t="shared" si="217"/>
        <v>2.9689682618402897E-18</v>
      </c>
      <c r="IF90" s="86">
        <f t="shared" si="218"/>
        <v>1.1165128190636676E-11</v>
      </c>
      <c r="IG90" s="86">
        <f t="shared" si="219"/>
        <v>1.571046157611841E-13</v>
      </c>
      <c r="II90" s="86">
        <f t="shared" si="115"/>
        <v>3.8323970937270375E-138</v>
      </c>
      <c r="IJ90" s="86">
        <f t="shared" si="116"/>
        <v>2.6630849770747639E-108</v>
      </c>
      <c r="IK90" s="86">
        <f t="shared" si="117"/>
        <v>2.1024326903966684E-117</v>
      </c>
      <c r="IL90" s="86">
        <f t="shared" si="118"/>
        <v>1.3607365417560617E-121</v>
      </c>
      <c r="IM90" s="86">
        <f t="shared" si="119"/>
        <v>1.2837615007661651E-119</v>
      </c>
      <c r="IN90" s="86">
        <f t="shared" si="120"/>
        <v>1.1313316078569562E-114</v>
      </c>
      <c r="IO90" s="86">
        <f t="shared" si="121"/>
        <v>1.7349029274880657E-116</v>
      </c>
      <c r="IP90" s="86">
        <f t="shared" si="122"/>
        <v>6.3401065337019727E-120</v>
      </c>
      <c r="IQ90" s="86">
        <f t="shared" si="123"/>
        <v>5.3680971590680168E-124</v>
      </c>
      <c r="IR90" s="86">
        <f t="shared" si="124"/>
        <v>2.0878368870914144E-128</v>
      </c>
      <c r="IS90" s="86">
        <f t="shared" si="125"/>
        <v>1.1190641391300781E-128</v>
      </c>
      <c r="IT90" s="86">
        <f t="shared" si="126"/>
        <v>2.6895715571980104E-113</v>
      </c>
      <c r="IU90" s="86">
        <f t="shared" si="127"/>
        <v>2.704824128215889E-115</v>
      </c>
      <c r="IV90" s="86">
        <f t="shared" si="128"/>
        <v>1.5008994297120246E-86</v>
      </c>
      <c r="IW90" s="86">
        <f t="shared" si="129"/>
        <v>1.3302175363760849E-78</v>
      </c>
      <c r="IY90" s="86">
        <f t="shared" si="130"/>
        <v>0.5701769533642721</v>
      </c>
      <c r="IZ90" s="86">
        <f t="shared" si="131"/>
        <v>0.65616917726797275</v>
      </c>
      <c r="JA90" s="86">
        <f t="shared" si="132"/>
        <v>0.60077261492650857</v>
      </c>
      <c r="JB90" s="86">
        <f t="shared" si="133"/>
        <v>0.61334258493002414</v>
      </c>
      <c r="JC90" s="86">
        <f t="shared" si="134"/>
        <v>0.63785296182678586</v>
      </c>
      <c r="JD90" s="86">
        <f t="shared" si="135"/>
        <v>0.59756651006704908</v>
      </c>
      <c r="JE90" s="86">
        <f t="shared" si="136"/>
        <v>0.62547374517933985</v>
      </c>
      <c r="JF90" s="86">
        <f t="shared" si="137"/>
        <v>0.55546765796539344</v>
      </c>
      <c r="JG90" s="86">
        <f t="shared" si="138"/>
        <v>0.59991384035526985</v>
      </c>
      <c r="JH90" s="86">
        <f t="shared" si="139"/>
        <v>0.61503877678566421</v>
      </c>
      <c r="JI90" s="86">
        <f t="shared" si="140"/>
        <v>0.60746807571278549</v>
      </c>
      <c r="JJ90" s="86">
        <f t="shared" si="141"/>
        <v>0.67516289099528903</v>
      </c>
      <c r="JK90" s="86">
        <f t="shared" si="142"/>
        <v>0.66781150315608062</v>
      </c>
      <c r="JL90" s="86">
        <f t="shared" si="143"/>
        <v>0.5413284644738442</v>
      </c>
      <c r="JM90" s="86">
        <f t="shared" si="144"/>
        <v>0.50508612523138641</v>
      </c>
    </row>
    <row r="91" spans="2:273" x14ac:dyDescent="0.25">
      <c r="B91" s="2">
        <v>64</v>
      </c>
      <c r="C91" s="37">
        <v>177.42599999999999</v>
      </c>
      <c r="D91" s="37">
        <v>201.59299999999999</v>
      </c>
      <c r="E91" s="37">
        <v>172.322</v>
      </c>
      <c r="F91" s="37">
        <v>173.76300000000001</v>
      </c>
      <c r="G91" s="37">
        <v>196.25</v>
      </c>
      <c r="H91" s="37">
        <v>183.37700000000001</v>
      </c>
      <c r="I91" s="37">
        <v>191.393</v>
      </c>
      <c r="J91" s="37">
        <v>163.63900000000001</v>
      </c>
      <c r="K91" s="37">
        <v>179.262</v>
      </c>
      <c r="L91" s="37">
        <v>190.197</v>
      </c>
      <c r="M91" s="37">
        <v>192.11500000000001</v>
      </c>
      <c r="N91" s="37">
        <v>213.75899999999999</v>
      </c>
      <c r="O91" s="37">
        <v>182.89699999999999</v>
      </c>
      <c r="P91" s="37">
        <v>182.82599999999999</v>
      </c>
      <c r="Q91" s="37">
        <v>146.06700000000001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172.58200207597267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198.99230106782437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163.26180742489157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166.3619854087371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192.96541794411814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178.14001889596881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188.35458409266053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159.24235756309736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174.29822111669938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184.85867290488488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185.04264449225204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211.62568539902631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175.90441289176545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181.24127085482445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141.50147473454652</v>
      </c>
      <c r="AI91" s="4">
        <f t="shared" ref="AI91:AI154" si="244">IF(OR($B91 &lt; C$230, $B91 &gt; C$233), 0, C91-S91)</f>
        <v>4.8439979240273203</v>
      </c>
      <c r="AJ91" s="4">
        <f t="shared" ref="AJ91:AJ154" si="245">IF(OR($B91 &lt; D$230, $B91 &gt; D$233), 0, D91-T91)</f>
        <v>2.600698932175618</v>
      </c>
      <c r="AK91" s="4">
        <f t="shared" ref="AK91:AK154" si="246">IF(OR($B91 &lt; E$230, $B91 &gt; E$233), 0, E91-U91)</f>
        <v>9.0601925751084309</v>
      </c>
      <c r="AL91" s="4">
        <f t="shared" ref="AL91:AL154" si="247">IF(OR($B91 &lt; F$230, $B91 &gt; F$233), 0, F91-V91)</f>
        <v>7.4010145912629071</v>
      </c>
      <c r="AM91" s="4">
        <f t="shared" ref="AM91:AM154" si="248">IF(OR($B91 &lt; G$230, $B91 &gt; G$233), 0, G91-W91)</f>
        <v>3.2845820558818559</v>
      </c>
      <c r="AN91" s="4">
        <f t="shared" ref="AN91:AN154" si="249">IF(OR($B91 &lt; H$230, $B91 &gt; H$233), 0, H91-X91)</f>
        <v>5.2369811040312015</v>
      </c>
      <c r="AO91" s="4">
        <f t="shared" ref="AO91:AO154" si="250">IF(OR($B91 &lt; I$230, $B91 &gt; I$233), 0, I91-Y91)</f>
        <v>3.0384159073394699</v>
      </c>
      <c r="AP91" s="4">
        <f t="shared" ref="AP91:AP154" si="251">IF(OR($B91 &lt; J$230, $B91 &gt; J$233), 0, J91-Z91)</f>
        <v>4.3966424369026527</v>
      </c>
      <c r="AQ91" s="4">
        <f t="shared" ref="AQ91:AQ154" si="252">IF(OR($B91 &lt; K$230, $B91 &gt; K$233), 0, K91-AA91)</f>
        <v>4.9637788833006198</v>
      </c>
      <c r="AR91" s="4">
        <f t="shared" ref="AR91:AR154" si="253">IF(OR($B91 &lt; L$230, $B91 &gt; L$233), 0, L91-AB91)</f>
        <v>5.3383270951151189</v>
      </c>
      <c r="AS91" s="4">
        <f t="shared" ref="AS91:AS154" si="254">IF(OR($B91 &lt; M$230, $B91 &gt; M$233), 0, M91-AC91)</f>
        <v>7.0723555077479716</v>
      </c>
      <c r="AT91" s="4">
        <f t="shared" ref="AT91:AT154" si="255">IF(OR($B91 &lt; N$230, $B91 &gt; N$233), 0, N91-AD91)</f>
        <v>2.1333146009736765</v>
      </c>
      <c r="AU91" s="4">
        <f t="shared" ref="AU91:AU154" si="256">IF(OR($B91 &lt; O$230, $B91 &gt; O$233), 0, O91-AE91)</f>
        <v>6.9925871082345452</v>
      </c>
      <c r="AV91" s="4">
        <f t="shared" ref="AV91:AW106" si="257">IF(OR($B91 &lt; P$230, $B91 &gt; P$233), 0, P91-AF91)</f>
        <v>1.5847291451755439</v>
      </c>
      <c r="AW91" s="4">
        <f t="shared" si="257"/>
        <v>4.5655252654534877</v>
      </c>
      <c r="AY91" s="2">
        <f t="shared" si="96"/>
        <v>78.994811297685416</v>
      </c>
      <c r="AZ91" s="2">
        <f t="shared" si="147"/>
        <v>82.231288116510598</v>
      </c>
      <c r="BA91" s="2">
        <f t="shared" si="148"/>
        <v>81.044583995982165</v>
      </c>
      <c r="BB91" s="2">
        <f t="shared" si="149"/>
        <v>81.68433927307909</v>
      </c>
      <c r="BC91" s="2">
        <f t="shared" si="150"/>
        <v>81.516793361355312</v>
      </c>
      <c r="BD91" s="2">
        <f t="shared" si="151"/>
        <v>81.953469684284684</v>
      </c>
      <c r="BE91" s="2">
        <f t="shared" si="152"/>
        <v>82.600867392923689</v>
      </c>
      <c r="BF91" s="2">
        <f t="shared" si="153"/>
        <v>85.342486994198509</v>
      </c>
      <c r="BG91" s="2">
        <f t="shared" si="154"/>
        <v>81.750426166679105</v>
      </c>
      <c r="BH91" s="2">
        <f t="shared" si="155"/>
        <v>81.435611960600355</v>
      </c>
      <c r="BI91" s="2">
        <f t="shared" si="156"/>
        <v>82.951838522101582</v>
      </c>
      <c r="BJ91" s="2">
        <f t="shared" si="157"/>
        <v>82.287318793764385</v>
      </c>
      <c r="BK91" s="2">
        <f t="shared" si="158"/>
        <v>82.717575534927533</v>
      </c>
      <c r="BL91" s="2">
        <f t="shared" si="159"/>
        <v>77.740518572773155</v>
      </c>
      <c r="BM91" s="2">
        <f t="shared" si="160"/>
        <v>77.330873837496853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91.585160223497411</v>
      </c>
      <c r="DL91" s="2">
        <f t="shared" ref="DL91:DY106" si="289">BP$228*$B91+BP$229</f>
        <v>95.005102044674942</v>
      </c>
      <c r="DM91" s="2">
        <f t="shared" si="289"/>
        <v>95.424200145855252</v>
      </c>
      <c r="DN91" s="2">
        <f t="shared" si="289"/>
        <v>94.722508710801392</v>
      </c>
      <c r="DO91" s="2">
        <f t="shared" si="289"/>
        <v>95.491228803716609</v>
      </c>
      <c r="DP91" s="2">
        <f t="shared" si="289"/>
        <v>95.968978254303821</v>
      </c>
      <c r="DQ91" s="2">
        <f t="shared" si="289"/>
        <v>96.539696617336133</v>
      </c>
      <c r="DR91" s="2">
        <f t="shared" si="289"/>
        <v>100.58552310480218</v>
      </c>
      <c r="DS91" s="2">
        <f t="shared" si="289"/>
        <v>97.737559901338955</v>
      </c>
      <c r="DT91" s="2">
        <f t="shared" si="289"/>
        <v>95.462730745998186</v>
      </c>
      <c r="DU91" s="2">
        <f t="shared" si="289"/>
        <v>96.376747535315886</v>
      </c>
      <c r="DV91" s="2">
        <f t="shared" si="289"/>
        <v>93.614244790093636</v>
      </c>
      <c r="DW91" s="2">
        <f t="shared" si="289"/>
        <v>90.825250281425895</v>
      </c>
      <c r="DX91" s="2">
        <f t="shared" si="289"/>
        <v>89.290231425891179</v>
      </c>
      <c r="DY91" s="2">
        <f t="shared" si="289"/>
        <v>83.835771260997049</v>
      </c>
      <c r="EA91" s="2">
        <f t="shared" si="228"/>
        <v>77.127520191569445</v>
      </c>
      <c r="EB91" s="2">
        <f t="shared" ref="EB91:EB154" si="290">CF$228*$B91+CF$229</f>
        <v>80.547818563656151</v>
      </c>
      <c r="EC91" s="2">
        <f t="shared" ref="EC91:EC154" si="291">CG$228*$B91+CG$229</f>
        <v>79.205454068794552</v>
      </c>
      <c r="ED91" s="2">
        <f t="shared" ref="ED91:ED154" si="292">CH$228*$B91+CH$229</f>
        <v>80.091979774819976</v>
      </c>
      <c r="EE91" s="2">
        <f t="shared" ref="EE91:EE154" si="293">CI$228*$B91+CI$229</f>
        <v>79.718332324978391</v>
      </c>
      <c r="EF91" s="2">
        <f t="shared" ref="EF91:EF154" si="294">CJ$228*$B91+CJ$229</f>
        <v>79.895008966015908</v>
      </c>
      <c r="EG91" s="2">
        <f t="shared" ref="EG91:EG154" si="295">CK$228*$B91+CK$229</f>
        <v>80.403681882352927</v>
      </c>
      <c r="EH91" s="2">
        <f t="shared" ref="EH91:EH154" si="296">CL$228*$B91+CL$229</f>
        <v>83.172258819693511</v>
      </c>
      <c r="EI91" s="2">
        <f t="shared" ref="EI91:EI154" si="297">CM$228*$B91+CM$229</f>
        <v>79.303350996630797</v>
      </c>
      <c r="EJ91" s="2">
        <f t="shared" ref="EJ91:EJ154" si="298">CN$228*$B91+CN$229</f>
        <v>79.080824282722787</v>
      </c>
      <c r="EK91" s="2">
        <f t="shared" ref="EK91:EK154" si="299">CO$228*$B91+CO$229</f>
        <v>80.640129663004387</v>
      </c>
      <c r="EL91" s="2">
        <f t="shared" ref="EL91:EL154" si="300">CP$228*$B91+CP$229</f>
        <v>80.660964268452062</v>
      </c>
      <c r="EM91" s="2">
        <f t="shared" ref="EM91:EM154" si="301">CQ$228*$B91+CQ$229</f>
        <v>81.768270943010478</v>
      </c>
      <c r="EN91" s="2">
        <f t="shared" ref="EN91:EN154" si="302">CR$228*$B91+CR$229</f>
        <v>75.42348700906345</v>
      </c>
      <c r="EO91" s="2">
        <f t="shared" ref="EO91:EO154" si="303">CS$228*$B91+CS$229</f>
        <v>75.775947422154147</v>
      </c>
      <c r="EQ91" s="2">
        <f t="shared" ref="EQ91:EQ154" si="304">CU$228*$B91+CU$229</f>
        <v>76.679368690091621</v>
      </c>
      <c r="ER91" s="2">
        <f t="shared" ref="ER91:FE106" si="305">CV$228*$B91+CV$229</f>
        <v>80.074875725193507</v>
      </c>
      <c r="ES91" s="2">
        <f t="shared" si="305"/>
        <v>79.23259676942358</v>
      </c>
      <c r="ET91" s="2">
        <f t="shared" si="305"/>
        <v>79.812916361055386</v>
      </c>
      <c r="EU91" s="2">
        <f t="shared" si="305"/>
        <v>78.921848923630236</v>
      </c>
      <c r="EV91" s="2">
        <f t="shared" si="305"/>
        <v>79.068523866923826</v>
      </c>
      <c r="EW91" s="2">
        <f t="shared" si="305"/>
        <v>79.962075228738456</v>
      </c>
      <c r="EX91" s="2">
        <f t="shared" si="305"/>
        <v>82.087550264097473</v>
      </c>
      <c r="EY91" s="2">
        <f t="shared" si="305"/>
        <v>79.901915174208071</v>
      </c>
      <c r="EZ91" s="2">
        <f t="shared" si="305"/>
        <v>78.803060946189674</v>
      </c>
      <c r="FA91" s="2">
        <f t="shared" si="305"/>
        <v>80.103024730124915</v>
      </c>
      <c r="FB91" s="2">
        <f t="shared" si="305"/>
        <v>80.627861738326118</v>
      </c>
      <c r="FC91" s="2">
        <f t="shared" si="305"/>
        <v>81.585299855749994</v>
      </c>
      <c r="FD91" s="2">
        <f t="shared" si="305"/>
        <v>80.9837408847185</v>
      </c>
      <c r="FE91" s="2">
        <f t="shared" si="305"/>
        <v>83.484722536533383</v>
      </c>
      <c r="FG91" s="2">
        <f t="shared" ref="FG91:FG154" si="306">POWER(10,($B91-C$231)/C$229)/(1+POWER(10,($B91-C$231)/C$229))</f>
        <v>0.87083512980073141</v>
      </c>
      <c r="FH91" s="2">
        <f t="shared" ref="FH91:FU106" si="307">POWER(10,($B91-D$231)/D$229)/(1+POWER(10,($B91-D$231)/D$229))</f>
        <v>0.8835448949852801</v>
      </c>
      <c r="FI91" s="2">
        <f t="shared" si="307"/>
        <v>0.88660520777898855</v>
      </c>
      <c r="FJ91" s="2">
        <f t="shared" si="307"/>
        <v>0.89115595965629824</v>
      </c>
      <c r="FK91" s="2">
        <f t="shared" si="307"/>
        <v>0.8859631047341382</v>
      </c>
      <c r="FL91" s="2">
        <f t="shared" si="307"/>
        <v>0.87192130439626359</v>
      </c>
      <c r="FM91" s="2">
        <f t="shared" si="307"/>
        <v>0.86382330347336622</v>
      </c>
      <c r="FN91" s="2">
        <f t="shared" si="307"/>
        <v>0.87534174547228227</v>
      </c>
      <c r="FO91" s="2">
        <f t="shared" si="307"/>
        <v>0.86726701260719952</v>
      </c>
      <c r="FP91" s="2">
        <f t="shared" si="307"/>
        <v>0.85625070938786307</v>
      </c>
      <c r="FQ91" s="2">
        <f t="shared" si="307"/>
        <v>0.85308920337301741</v>
      </c>
      <c r="FR91" s="2">
        <f t="shared" si="307"/>
        <v>0.87444386698541299</v>
      </c>
      <c r="FS91" s="2">
        <f t="shared" si="307"/>
        <v>0.89517934115310482</v>
      </c>
      <c r="FT91" s="2">
        <f t="shared" si="307"/>
        <v>0.83300113325709468</v>
      </c>
      <c r="FU91" s="2">
        <f t="shared" si="307"/>
        <v>0.80726162434596138</v>
      </c>
      <c r="FW91" s="2">
        <f t="shared" si="112"/>
        <v>2.8582297577249831E-4</v>
      </c>
      <c r="FX91" s="2">
        <f t="shared" si="164"/>
        <v>3.2755154022488944E-4</v>
      </c>
      <c r="FY91" s="2">
        <f t="shared" si="165"/>
        <v>3.1631686537554431E-4</v>
      </c>
      <c r="FZ91" s="2">
        <f t="shared" si="166"/>
        <v>3.0954791737197528E-4</v>
      </c>
      <c r="GA91" s="2">
        <f t="shared" si="167"/>
        <v>2.901597294429492E-4</v>
      </c>
      <c r="GB91" s="2">
        <f t="shared" si="168"/>
        <v>3.294691579472829E-4</v>
      </c>
      <c r="GC91" s="2">
        <f t="shared" si="169"/>
        <v>3.7062653604986805E-4</v>
      </c>
      <c r="GD91" s="2">
        <f t="shared" si="170"/>
        <v>4.4155354361188177E-4</v>
      </c>
      <c r="GE91" s="2">
        <f t="shared" si="171"/>
        <v>4.135762090395376E-4</v>
      </c>
      <c r="GF91" s="2">
        <f t="shared" si="172"/>
        <v>3.5913700453110985E-4</v>
      </c>
      <c r="GG91" s="2">
        <f t="shared" si="173"/>
        <v>3.1690034494895233E-4</v>
      </c>
      <c r="GH91" s="2">
        <f t="shared" si="174"/>
        <v>2.805476840522013E-4</v>
      </c>
      <c r="GI91" s="2">
        <f t="shared" si="175"/>
        <v>2.948525867240268E-4</v>
      </c>
      <c r="GJ91" s="2">
        <f t="shared" si="176"/>
        <v>2.3397505132944269E-4</v>
      </c>
      <c r="GK91" s="2">
        <f t="shared" si="177"/>
        <v>1.9316435676775584E-4</v>
      </c>
      <c r="GM91" s="86">
        <f t="shared" si="113"/>
        <v>0.53239650176951192</v>
      </c>
      <c r="GN91" s="86">
        <f t="shared" si="178"/>
        <v>0.60647179183774591</v>
      </c>
      <c r="GO91" s="86">
        <f t="shared" si="179"/>
        <v>0.47316723791453158</v>
      </c>
      <c r="GP91" s="86">
        <f t="shared" si="180"/>
        <v>0.49370784290753938</v>
      </c>
      <c r="GQ91" s="86">
        <f t="shared" si="181"/>
        <v>0.58791415960215643</v>
      </c>
      <c r="GR91" s="86">
        <f t="shared" si="182"/>
        <v>0.52379823224217592</v>
      </c>
      <c r="GS91" s="86">
        <f t="shared" si="183"/>
        <v>0.56296458235383762</v>
      </c>
      <c r="GT91" s="86">
        <f t="shared" si="184"/>
        <v>0.44205270211178482</v>
      </c>
      <c r="GU91" s="86">
        <f t="shared" si="185"/>
        <v>0.50913363330581252</v>
      </c>
      <c r="GV91" s="86">
        <f t="shared" si="186"/>
        <v>0.54554783815088914</v>
      </c>
      <c r="GW91" s="86">
        <f t="shared" si="187"/>
        <v>0.53902946282769471</v>
      </c>
      <c r="GX91" s="86">
        <f t="shared" si="188"/>
        <v>0.63023470720389851</v>
      </c>
      <c r="GY91" s="86">
        <f t="shared" si="189"/>
        <v>0.53894597480650597</v>
      </c>
      <c r="GZ91" s="86">
        <f t="shared" si="190"/>
        <v>0.52658348432655777</v>
      </c>
      <c r="HA91" s="86">
        <f t="shared" si="191"/>
        <v>0.47749690048207755</v>
      </c>
      <c r="HC91" s="86">
        <f t="shared" si="145"/>
        <v>9.6322198242756963E-4</v>
      </c>
      <c r="HD91" s="86">
        <f t="shared" si="192"/>
        <v>2.0171184628943761E-3</v>
      </c>
      <c r="HE91" s="86">
        <f t="shared" si="193"/>
        <v>2.8829578032768624E-3</v>
      </c>
      <c r="HF91" s="86">
        <f t="shared" si="194"/>
        <v>2.5844542102473173E-3</v>
      </c>
      <c r="HG91" s="86">
        <f t="shared" si="195"/>
        <v>2.2351369764213457E-3</v>
      </c>
      <c r="HH91" s="86">
        <f t="shared" si="196"/>
        <v>3.28365813133372E-3</v>
      </c>
      <c r="HI91" s="86">
        <f t="shared" si="197"/>
        <v>2.7677698902894912E-3</v>
      </c>
      <c r="HJ91" s="86">
        <f t="shared" si="198"/>
        <v>4.3996594579838125E-3</v>
      </c>
      <c r="HK91" s="86">
        <f t="shared" si="199"/>
        <v>3.0547607985636372E-3</v>
      </c>
      <c r="HL91" s="86">
        <f t="shared" si="200"/>
        <v>2.017878109814698E-3</v>
      </c>
      <c r="HM91" s="86">
        <f t="shared" si="201"/>
        <v>1.8571097329451514E-3</v>
      </c>
      <c r="HN91" s="86">
        <f t="shared" si="202"/>
        <v>2.2272882158559664E-3</v>
      </c>
      <c r="HO91" s="86">
        <f t="shared" si="203"/>
        <v>2.9129580770261123E-3</v>
      </c>
      <c r="HP91" s="86">
        <f t="shared" si="204"/>
        <v>1.3276383688105883E-4</v>
      </c>
      <c r="HQ91" s="86">
        <f t="shared" si="205"/>
        <v>4.2227828590828553E-5</v>
      </c>
      <c r="HS91" s="86">
        <f t="shared" si="114"/>
        <v>4.7947368054804398E-21</v>
      </c>
      <c r="HT91" s="86">
        <f t="shared" si="206"/>
        <v>3.0627256154962561E-17</v>
      </c>
      <c r="HU91" s="86">
        <f t="shared" si="207"/>
        <v>6.0740072111033674E-18</v>
      </c>
      <c r="HV91" s="86">
        <f t="shared" si="208"/>
        <v>2.9496319276880146E-18</v>
      </c>
      <c r="HW91" s="86">
        <f t="shared" si="209"/>
        <v>3.5110782216303216E-18</v>
      </c>
      <c r="HX91" s="86">
        <f t="shared" si="210"/>
        <v>9.1451663674857229E-18</v>
      </c>
      <c r="HY91" s="86">
        <f t="shared" si="211"/>
        <v>2.5321735846216248E-18</v>
      </c>
      <c r="HZ91" s="86">
        <f t="shared" si="212"/>
        <v>2.9672431974165458E-18</v>
      </c>
      <c r="IA91" s="86">
        <f t="shared" si="213"/>
        <v>5.2191789377323183E-19</v>
      </c>
      <c r="IB91" s="86">
        <f t="shared" si="214"/>
        <v>6.4089184888218769E-20</v>
      </c>
      <c r="IC91" s="86">
        <f t="shared" si="215"/>
        <v>6.0923212207433139E-20</v>
      </c>
      <c r="ID91" s="86">
        <f t="shared" si="216"/>
        <v>8.5019781906091E-18</v>
      </c>
      <c r="IE91" s="86">
        <f t="shared" si="217"/>
        <v>1.0106441134019486E-17</v>
      </c>
      <c r="IF91" s="86">
        <f t="shared" si="218"/>
        <v>2.271246239343705E-11</v>
      </c>
      <c r="IG91" s="86">
        <f t="shared" si="219"/>
        <v>3.5978242452199123E-13</v>
      </c>
      <c r="II91" s="86">
        <f t="shared" si="115"/>
        <v>4.0318290002358601E-135</v>
      </c>
      <c r="IJ91" s="86">
        <f t="shared" si="116"/>
        <v>6.6925296462538091E-106</v>
      </c>
      <c r="IK91" s="86">
        <f t="shared" si="117"/>
        <v>8.2578965303099437E-115</v>
      </c>
      <c r="IL91" s="86">
        <f t="shared" si="118"/>
        <v>6.5284314659280717E-119</v>
      </c>
      <c r="IM91" s="86">
        <f t="shared" si="119"/>
        <v>5.3056992422520819E-117</v>
      </c>
      <c r="IN91" s="86">
        <f t="shared" si="120"/>
        <v>3.9731792250004555E-112</v>
      </c>
      <c r="IO91" s="86">
        <f t="shared" si="121"/>
        <v>7.304835184489963E-114</v>
      </c>
      <c r="IP91" s="86">
        <f t="shared" si="122"/>
        <v>3.6750843139168986E-117</v>
      </c>
      <c r="IQ91" s="86">
        <f t="shared" si="123"/>
        <v>3.6695311483890412E-121</v>
      </c>
      <c r="IR91" s="86">
        <f t="shared" si="124"/>
        <v>1.604656826843375E-125</v>
      </c>
      <c r="IS91" s="86">
        <f t="shared" si="125"/>
        <v>7.8803765748837564E-126</v>
      </c>
      <c r="IT91" s="86">
        <f t="shared" si="126"/>
        <v>7.8632085080379568E-111</v>
      </c>
      <c r="IU91" s="86">
        <f t="shared" si="127"/>
        <v>9.0639442773120004E-113</v>
      </c>
      <c r="IV91" s="86">
        <f t="shared" si="128"/>
        <v>1.0259402503283898E-84</v>
      </c>
      <c r="IW91" s="86">
        <f t="shared" si="129"/>
        <v>5.6259982984558088E-77</v>
      </c>
      <c r="IY91" s="86">
        <f t="shared" si="130"/>
        <v>0.53335972375193952</v>
      </c>
      <c r="IZ91" s="86">
        <f t="shared" si="131"/>
        <v>0.60848891030064034</v>
      </c>
      <c r="JA91" s="86">
        <f t="shared" si="132"/>
        <v>0.47605019571780843</v>
      </c>
      <c r="JB91" s="86">
        <f t="shared" si="133"/>
        <v>0.49629229711778672</v>
      </c>
      <c r="JC91" s="86">
        <f t="shared" si="134"/>
        <v>0.59014929657857773</v>
      </c>
      <c r="JD91" s="86">
        <f t="shared" si="135"/>
        <v>0.52708189037350961</v>
      </c>
      <c r="JE91" s="86">
        <f t="shared" si="136"/>
        <v>0.5657323522441271</v>
      </c>
      <c r="JF91" s="86">
        <f t="shared" si="137"/>
        <v>0.44645236156976864</v>
      </c>
      <c r="JG91" s="86">
        <f t="shared" si="138"/>
        <v>0.51218839410437611</v>
      </c>
      <c r="JH91" s="86">
        <f t="shared" si="139"/>
        <v>0.54756571626070383</v>
      </c>
      <c r="JI91" s="86">
        <f t="shared" si="140"/>
        <v>0.54088657256063988</v>
      </c>
      <c r="JJ91" s="86">
        <f t="shared" si="141"/>
        <v>0.63246199541975445</v>
      </c>
      <c r="JK91" s="86">
        <f t="shared" si="142"/>
        <v>0.54185893288353204</v>
      </c>
      <c r="JL91" s="86">
        <f t="shared" si="143"/>
        <v>0.52671624818615137</v>
      </c>
      <c r="JM91" s="86">
        <f t="shared" si="144"/>
        <v>0.47753912831102813</v>
      </c>
    </row>
    <row r="92" spans="2:273" x14ac:dyDescent="0.25">
      <c r="B92" s="2">
        <v>65</v>
      </c>
      <c r="C92" s="37">
        <v>159.72300000000001</v>
      </c>
      <c r="D92" s="37">
        <v>181.06800000000001</v>
      </c>
      <c r="E92" s="37">
        <v>137.64400000000001</v>
      </c>
      <c r="F92" s="37">
        <v>143.18600000000001</v>
      </c>
      <c r="G92" s="37">
        <v>175.78299999999999</v>
      </c>
      <c r="H92" s="37">
        <v>160.131</v>
      </c>
      <c r="I92" s="37">
        <v>166.90199999999999</v>
      </c>
      <c r="J92" s="37">
        <v>136.59</v>
      </c>
      <c r="K92" s="37">
        <v>150.37700000000001</v>
      </c>
      <c r="L92" s="37">
        <v>162.83600000000001</v>
      </c>
      <c r="M92" s="37">
        <v>165.52500000000001</v>
      </c>
      <c r="N92" s="37">
        <v>191.72399999999999</v>
      </c>
      <c r="O92" s="37">
        <v>146.483</v>
      </c>
      <c r="P92" s="37">
        <v>172.84800000000001</v>
      </c>
      <c r="Q92" s="37">
        <v>135.756</v>
      </c>
      <c r="S92" s="4">
        <f t="shared" si="229"/>
        <v>154.67946465765527</v>
      </c>
      <c r="T92" s="4">
        <f t="shared" si="230"/>
        <v>173.58933296516204</v>
      </c>
      <c r="U92" s="4">
        <f t="shared" si="231"/>
        <v>133.24023101423214</v>
      </c>
      <c r="V92" s="4">
        <f t="shared" si="232"/>
        <v>137.0372002581673</v>
      </c>
      <c r="W92" s="4">
        <f t="shared" si="233"/>
        <v>169.55634996149081</v>
      </c>
      <c r="X92" s="4">
        <f t="shared" si="234"/>
        <v>153.20808826627672</v>
      </c>
      <c r="Y92" s="4">
        <f t="shared" si="235"/>
        <v>162.12068739616839</v>
      </c>
      <c r="Z92" s="4">
        <f t="shared" si="236"/>
        <v>134.33941524691272</v>
      </c>
      <c r="AA92" s="4">
        <f t="shared" si="237"/>
        <v>146.68269172232996</v>
      </c>
      <c r="AB92" s="4">
        <f t="shared" si="238"/>
        <v>156.99395880905459</v>
      </c>
      <c r="AC92" s="4">
        <f t="shared" si="239"/>
        <v>157.50661335129416</v>
      </c>
      <c r="AD92" s="4">
        <f t="shared" si="240"/>
        <v>182.68511727751408</v>
      </c>
      <c r="AE92" s="4">
        <f t="shared" si="241"/>
        <v>141.83218459627085</v>
      </c>
      <c r="AF92" s="4">
        <f t="shared" si="242"/>
        <v>163.73737278441351</v>
      </c>
      <c r="AG92" s="4">
        <f t="shared" si="243"/>
        <v>126.97988527859712</v>
      </c>
      <c r="AI92" s="4">
        <f t="shared" si="244"/>
        <v>5.0435353423447395</v>
      </c>
      <c r="AJ92" s="4">
        <f t="shared" si="245"/>
        <v>7.4786670348379687</v>
      </c>
      <c r="AK92" s="4">
        <f t="shared" si="246"/>
        <v>4.4037689857678686</v>
      </c>
      <c r="AL92" s="4">
        <f t="shared" si="247"/>
        <v>6.1487997418327041</v>
      </c>
      <c r="AM92" s="4">
        <f t="shared" si="248"/>
        <v>6.2266500385091774</v>
      </c>
      <c r="AN92" s="4">
        <f t="shared" si="249"/>
        <v>6.9229117337232822</v>
      </c>
      <c r="AO92" s="4">
        <f t="shared" si="250"/>
        <v>4.7813126038315943</v>
      </c>
      <c r="AP92" s="4">
        <f t="shared" si="251"/>
        <v>2.2505847530872813</v>
      </c>
      <c r="AQ92" s="4">
        <f t="shared" si="252"/>
        <v>3.6943082776700464</v>
      </c>
      <c r="AR92" s="4">
        <f t="shared" si="253"/>
        <v>5.8420411909454231</v>
      </c>
      <c r="AS92" s="4">
        <f t="shared" si="254"/>
        <v>8.0183866487058424</v>
      </c>
      <c r="AT92" s="4">
        <f t="shared" si="255"/>
        <v>9.0388827224859085</v>
      </c>
      <c r="AU92" s="4">
        <f t="shared" si="256"/>
        <v>4.6508154037291547</v>
      </c>
      <c r="AV92" s="4">
        <f t="shared" si="257"/>
        <v>9.1106272155865042</v>
      </c>
      <c r="AW92" s="4">
        <f t="shared" si="257"/>
        <v>8.7761147214028767</v>
      </c>
      <c r="AY92" s="2">
        <f t="shared" ref="AY92:AY155" si="308">IF(OR($B92 &lt; C$230, $B92 &gt; C$233), #N/A, ((1-FG92)*DK92) + (FG92 - FW92)*EA92 + (FW92*EQ92))</f>
        <v>78.793794318846579</v>
      </c>
      <c r="AZ92" s="2">
        <f t="shared" si="147"/>
        <v>82.023550401993489</v>
      </c>
      <c r="BA92" s="2">
        <f t="shared" si="148"/>
        <v>80.838305888025545</v>
      </c>
      <c r="BB92" s="2">
        <f t="shared" si="149"/>
        <v>81.477569101749239</v>
      </c>
      <c r="BC92" s="2">
        <f t="shared" si="150"/>
        <v>81.293614839872092</v>
      </c>
      <c r="BD92" s="2">
        <f t="shared" si="151"/>
        <v>81.714794759996664</v>
      </c>
      <c r="BE92" s="2">
        <f t="shared" si="152"/>
        <v>82.352730658604884</v>
      </c>
      <c r="BF92" s="2">
        <f t="shared" si="153"/>
        <v>85.072540656595748</v>
      </c>
      <c r="BG92" s="2">
        <f t="shared" si="154"/>
        <v>81.508890685321447</v>
      </c>
      <c r="BH92" s="2">
        <f t="shared" si="155"/>
        <v>81.191536970388228</v>
      </c>
      <c r="BI92" s="2">
        <f t="shared" si="156"/>
        <v>82.696420887636123</v>
      </c>
      <c r="BJ92" s="2">
        <f t="shared" si="157"/>
        <v>82.077249626348689</v>
      </c>
      <c r="BK92" s="2">
        <f t="shared" si="158"/>
        <v>82.53529588855281</v>
      </c>
      <c r="BL92" s="2">
        <f t="shared" si="159"/>
        <v>77.587626415667373</v>
      </c>
      <c r="BM92" s="2">
        <f t="shared" si="160"/>
        <v>77.239198174180856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91.76667774086377</v>
      </c>
      <c r="DL92" s="2">
        <f t="shared" si="289"/>
        <v>95.194767225778577</v>
      </c>
      <c r="DM92" s="2">
        <f t="shared" si="289"/>
        <v>95.636858277287061</v>
      </c>
      <c r="DN92" s="2">
        <f t="shared" si="289"/>
        <v>94.922165505226474</v>
      </c>
      <c r="DO92" s="2">
        <f t="shared" si="289"/>
        <v>95.709472706155637</v>
      </c>
      <c r="DP92" s="2">
        <f t="shared" si="289"/>
        <v>96.17981063122923</v>
      </c>
      <c r="DQ92" s="2">
        <f t="shared" si="289"/>
        <v>96.701067019027462</v>
      </c>
      <c r="DR92" s="2">
        <f t="shared" si="289"/>
        <v>100.76236544850499</v>
      </c>
      <c r="DS92" s="2">
        <f t="shared" si="289"/>
        <v>97.922379492600399</v>
      </c>
      <c r="DT92" s="2">
        <f t="shared" si="289"/>
        <v>95.67311839323466</v>
      </c>
      <c r="DU92" s="2">
        <f t="shared" si="289"/>
        <v>96.619904734894519</v>
      </c>
      <c r="DV92" s="2">
        <f t="shared" si="289"/>
        <v>93.782584717607975</v>
      </c>
      <c r="DW92" s="2">
        <f t="shared" si="289"/>
        <v>91.003103658536588</v>
      </c>
      <c r="DX92" s="2">
        <f t="shared" si="289"/>
        <v>89.479738930581604</v>
      </c>
      <c r="DY92" s="2">
        <f t="shared" si="289"/>
        <v>83.966039222873889</v>
      </c>
      <c r="EA92" s="2">
        <f t="shared" si="228"/>
        <v>77.03908030748488</v>
      </c>
      <c r="EB92" s="2">
        <f t="shared" si="290"/>
        <v>80.440463427638747</v>
      </c>
      <c r="EC92" s="2">
        <f t="shared" si="291"/>
        <v>79.112131589711808</v>
      </c>
      <c r="ED92" s="2">
        <f t="shared" si="292"/>
        <v>79.98006209665013</v>
      </c>
      <c r="EE92" s="2">
        <f t="shared" si="293"/>
        <v>79.601619382022477</v>
      </c>
      <c r="EF92" s="2">
        <f t="shared" si="294"/>
        <v>79.77728286334056</v>
      </c>
      <c r="EG92" s="2">
        <f t="shared" si="295"/>
        <v>80.290025176470579</v>
      </c>
      <c r="EH92" s="2">
        <f t="shared" si="296"/>
        <v>83.035319947831752</v>
      </c>
      <c r="EI92" s="2">
        <f t="shared" si="297"/>
        <v>79.217578937072062</v>
      </c>
      <c r="EJ92" s="2">
        <f t="shared" si="298"/>
        <v>78.97437904941475</v>
      </c>
      <c r="EK92" s="2">
        <f t="shared" si="299"/>
        <v>80.5098413164622</v>
      </c>
      <c r="EL92" s="2">
        <f t="shared" si="300"/>
        <v>80.544445543402389</v>
      </c>
      <c r="EM92" s="2">
        <f t="shared" si="301"/>
        <v>81.631069665218504</v>
      </c>
      <c r="EN92" s="2">
        <f t="shared" si="302"/>
        <v>75.411630815709984</v>
      </c>
      <c r="EO92" s="2">
        <f t="shared" si="303"/>
        <v>75.77249172318237</v>
      </c>
      <c r="EQ92" s="2">
        <f t="shared" si="304"/>
        <v>76.600219041947994</v>
      </c>
      <c r="ER92" s="2">
        <f t="shared" si="305"/>
        <v>79.978047102551443</v>
      </c>
      <c r="ES92" s="2">
        <f t="shared" si="305"/>
        <v>79.138610317002062</v>
      </c>
      <c r="ET92" s="2">
        <f t="shared" si="305"/>
        <v>79.707227017685256</v>
      </c>
      <c r="EU92" s="2">
        <f t="shared" si="305"/>
        <v>78.822922634949009</v>
      </c>
      <c r="EV92" s="2">
        <f t="shared" si="305"/>
        <v>78.969736258437806</v>
      </c>
      <c r="EW92" s="2">
        <f t="shared" si="305"/>
        <v>79.858728808477323</v>
      </c>
      <c r="EX92" s="2">
        <f t="shared" si="305"/>
        <v>81.976852651003597</v>
      </c>
      <c r="EY92" s="2">
        <f t="shared" si="305"/>
        <v>79.80192104156319</v>
      </c>
      <c r="EZ92" s="2">
        <f t="shared" si="305"/>
        <v>78.703083834360427</v>
      </c>
      <c r="FA92" s="2">
        <f t="shared" si="305"/>
        <v>79.985127586879159</v>
      </c>
      <c r="FB92" s="2">
        <f t="shared" si="305"/>
        <v>80.512004657363619</v>
      </c>
      <c r="FC92" s="2">
        <f t="shared" si="305"/>
        <v>81.452270367784408</v>
      </c>
      <c r="FD92" s="2">
        <f t="shared" si="305"/>
        <v>80.876059383378021</v>
      </c>
      <c r="FE92" s="2">
        <f t="shared" si="305"/>
        <v>83.337921947939918</v>
      </c>
      <c r="FG92" s="2">
        <f t="shared" si="306"/>
        <v>0.88084604063628158</v>
      </c>
      <c r="FH92" s="2">
        <f t="shared" si="307"/>
        <v>0.89269212095436257</v>
      </c>
      <c r="FI92" s="2">
        <f t="shared" si="307"/>
        <v>0.89554047413355953</v>
      </c>
      <c r="FJ92" s="2">
        <f t="shared" si="307"/>
        <v>0.89977317349298014</v>
      </c>
      <c r="FK92" s="2">
        <f t="shared" si="307"/>
        <v>0.89494297208919771</v>
      </c>
      <c r="FL92" s="2">
        <f t="shared" si="307"/>
        <v>0.88185945205167082</v>
      </c>
      <c r="FM92" s="2">
        <f t="shared" si="307"/>
        <v>0.87429922075850952</v>
      </c>
      <c r="FN92" s="2">
        <f t="shared" si="307"/>
        <v>0.88504947720389038</v>
      </c>
      <c r="FO92" s="2">
        <f t="shared" si="307"/>
        <v>0.87751557328058438</v>
      </c>
      <c r="FP92" s="2">
        <f t="shared" si="307"/>
        <v>0.86721963234178989</v>
      </c>
      <c r="FQ92" s="2">
        <f t="shared" si="307"/>
        <v>0.8642611246555757</v>
      </c>
      <c r="FR92" s="2">
        <f t="shared" si="307"/>
        <v>0.88421227169546812</v>
      </c>
      <c r="FS92" s="2">
        <f t="shared" si="307"/>
        <v>0.90351251093988094</v>
      </c>
      <c r="FT92" s="2">
        <f t="shared" si="307"/>
        <v>0.84542386775373712</v>
      </c>
      <c r="FU92" s="2">
        <f t="shared" si="307"/>
        <v>0.82118806060875849</v>
      </c>
      <c r="FW92" s="2">
        <f t="shared" ref="FW92:FW155" si="324">POWER(10,($B92-C$232)/C$229)/(1+POWER(10,($B92-C$232)/C$229))</f>
        <v>3.1339001894682429E-4</v>
      </c>
      <c r="FX92" s="2">
        <f t="shared" si="164"/>
        <v>3.5914177252162615E-4</v>
      </c>
      <c r="FY92" s="2">
        <f t="shared" si="165"/>
        <v>3.4682396169376256E-4</v>
      </c>
      <c r="FZ92" s="2">
        <f t="shared" si="166"/>
        <v>3.3940240593443194E-4</v>
      </c>
      <c r="GA92" s="2">
        <f t="shared" si="167"/>
        <v>3.1814491055660247E-4</v>
      </c>
      <c r="GB92" s="2">
        <f t="shared" si="168"/>
        <v>3.6124426526748537E-4</v>
      </c>
      <c r="GC92" s="2">
        <f t="shared" si="169"/>
        <v>4.0636938498638285E-4</v>
      </c>
      <c r="GD92" s="2">
        <f t="shared" si="170"/>
        <v>4.8413320878539049E-4</v>
      </c>
      <c r="GE92" s="2">
        <f t="shared" si="171"/>
        <v>4.5345920214050786E-4</v>
      </c>
      <c r="GF92" s="2">
        <f t="shared" si="172"/>
        <v>3.9377225112498021E-4</v>
      </c>
      <c r="GG92" s="2">
        <f t="shared" si="173"/>
        <v>3.4746369524092213E-4</v>
      </c>
      <c r="GH92" s="2">
        <f t="shared" si="174"/>
        <v>3.0760609264926866E-4</v>
      </c>
      <c r="GI92" s="2">
        <f t="shared" si="175"/>
        <v>3.2329023583185936E-4</v>
      </c>
      <c r="GJ92" s="2">
        <f t="shared" si="176"/>
        <v>2.5654275115875939E-4</v>
      </c>
      <c r="GK92" s="2">
        <f t="shared" si="177"/>
        <v>2.1179655839571136E-4</v>
      </c>
      <c r="GM92" s="86">
        <f t="shared" ref="GM92:GM155" si="325" xml:space="preserve"> _xlfn.NORM.DIST($B92, C$7, ABS(C$11), TRUE) * _xlfn.NORM.DIST(($B92 - C$7)*C$15, 0, ABS(C$11), TRUE) * 2</f>
        <v>0.47124693856786343</v>
      </c>
      <c r="GN92" s="86">
        <f t="shared" si="178"/>
        <v>0.5126971683707251</v>
      </c>
      <c r="GO92" s="86">
        <f t="shared" si="179"/>
        <v>0.32253357372269759</v>
      </c>
      <c r="GP92" s="86">
        <f t="shared" si="180"/>
        <v>0.34672518799695046</v>
      </c>
      <c r="GQ92" s="86">
        <f t="shared" si="181"/>
        <v>0.5013013223331797</v>
      </c>
      <c r="GR92" s="86">
        <f t="shared" si="182"/>
        <v>0.42115038919803111</v>
      </c>
      <c r="GS92" s="86">
        <f t="shared" si="183"/>
        <v>0.46087691187035623</v>
      </c>
      <c r="GT92" s="86">
        <f t="shared" si="184"/>
        <v>0.31413169530611473</v>
      </c>
      <c r="GU92" s="86">
        <f t="shared" si="185"/>
        <v>0.38787905236278364</v>
      </c>
      <c r="GV92" s="86">
        <f t="shared" si="186"/>
        <v>0.43694780440399233</v>
      </c>
      <c r="GW92" s="86">
        <f t="shared" si="187"/>
        <v>0.43299961693996936</v>
      </c>
      <c r="GX92" s="86">
        <f t="shared" si="188"/>
        <v>0.52955175234061058</v>
      </c>
      <c r="GY92" s="86">
        <f t="shared" si="189"/>
        <v>0.36541557253318774</v>
      </c>
      <c r="GZ92" s="86">
        <f t="shared" si="190"/>
        <v>0.48771035893150627</v>
      </c>
      <c r="HA92" s="86">
        <f t="shared" si="191"/>
        <v>0.42895861274341124</v>
      </c>
      <c r="HC92" s="86">
        <f t="shared" ref="HC92:HC155" si="326" xml:space="preserve"> _xlfn.NORM.DIST($B92, C$8, ABS(C$12), TRUE) * _xlfn.NORM.DIST(($B92 - C$8)*C$16, 0, ABS(C$12), TRUE) * 2</f>
        <v>1.619406684005463E-3</v>
      </c>
      <c r="HD92" s="86">
        <f t="shared" si="192"/>
        <v>3.1355701955984167E-3</v>
      </c>
      <c r="HE92" s="86">
        <f t="shared" si="193"/>
        <v>4.4920045109934038E-3</v>
      </c>
      <c r="HF92" s="86">
        <f t="shared" si="194"/>
        <v>4.0713931947780942E-3</v>
      </c>
      <c r="HG92" s="86">
        <f t="shared" si="195"/>
        <v>3.5157027329082765E-3</v>
      </c>
      <c r="HH92" s="86">
        <f t="shared" si="196"/>
        <v>5.0749546547878364E-3</v>
      </c>
      <c r="HI92" s="86">
        <f t="shared" si="197"/>
        <v>4.3492548967717683E-3</v>
      </c>
      <c r="HJ92" s="86">
        <f t="shared" si="198"/>
        <v>6.8939425096208266E-3</v>
      </c>
      <c r="HK92" s="86">
        <f t="shared" si="199"/>
        <v>4.8800974489464017E-3</v>
      </c>
      <c r="HL92" s="86">
        <f t="shared" si="200"/>
        <v>3.279380960932624E-3</v>
      </c>
      <c r="HM92" s="86">
        <f t="shared" si="201"/>
        <v>3.0076147620272144E-3</v>
      </c>
      <c r="HN92" s="86">
        <f t="shared" si="202"/>
        <v>3.4555815291908995E-3</v>
      </c>
      <c r="HO92" s="86">
        <f t="shared" si="203"/>
        <v>4.5022510730157771E-3</v>
      </c>
      <c r="HP92" s="86">
        <f t="shared" si="204"/>
        <v>2.7182541817752734E-4</v>
      </c>
      <c r="HQ92" s="86">
        <f t="shared" si="205"/>
        <v>9.9487010478087586E-5</v>
      </c>
      <c r="HS92" s="86">
        <f t="shared" ref="HS92:HS155" si="327" xml:space="preserve"> _xlfn.NORM.DIST($B92, C$9, ABS(C$13), TRUE) * _xlfn.NORM.DIST(($B92 - C$9)*C$17, 0, ABS(C$13), TRUE) * 2</f>
        <v>2.0290281347868088E-20</v>
      </c>
      <c r="HT92" s="86">
        <f t="shared" si="206"/>
        <v>9.8261015842554422E-17</v>
      </c>
      <c r="HU92" s="86">
        <f t="shared" si="207"/>
        <v>2.0891663224766679E-17</v>
      </c>
      <c r="HV92" s="86">
        <f t="shared" si="208"/>
        <v>1.0459214466175696E-17</v>
      </c>
      <c r="HW92" s="86">
        <f t="shared" si="209"/>
        <v>1.2167396529861995E-17</v>
      </c>
      <c r="HX92" s="86">
        <f t="shared" si="210"/>
        <v>3.0985144557540027E-17</v>
      </c>
      <c r="HY92" s="86">
        <f t="shared" si="211"/>
        <v>9.0065530233449435E-18</v>
      </c>
      <c r="HZ92" s="86">
        <f t="shared" si="212"/>
        <v>1.1036456170060988E-17</v>
      </c>
      <c r="IA92" s="86">
        <f t="shared" si="213"/>
        <v>2.0213205494655887E-18</v>
      </c>
      <c r="IB92" s="86">
        <f t="shared" si="214"/>
        <v>2.5688934724521412E-19</v>
      </c>
      <c r="IC92" s="86">
        <f t="shared" si="215"/>
        <v>2.3962889496508086E-19</v>
      </c>
      <c r="ID92" s="86">
        <f t="shared" si="216"/>
        <v>2.7963946012825253E-17</v>
      </c>
      <c r="IE92" s="86">
        <f t="shared" si="217"/>
        <v>3.3744047968537327E-17</v>
      </c>
      <c r="IF92" s="86">
        <f t="shared" si="218"/>
        <v>4.572268574039934E-11</v>
      </c>
      <c r="IG92" s="86">
        <f t="shared" si="219"/>
        <v>8.1399314618297158E-13</v>
      </c>
      <c r="II92" s="86">
        <f t="shared" ref="II92:II155" si="328" xml:space="preserve"> _xlfn.NORM.DIST($B92, C$10, ABS(C$14), TRUE) * _xlfn.NORM.DIST(($B92 - C$10)*C$18, 0, ABS(C$14), TRUE) * 2</f>
        <v>3.923951540549757E-132</v>
      </c>
      <c r="IJ92" s="86">
        <f t="shared" ref="IJ92:IJ155" si="329" xml:space="preserve"> _xlfn.NORM.DIST($B92, D$10, ABS(D$14), TRUE) * _xlfn.NORM.DIST(($B92 - D$10)*D$18, 0, ABS(D$14), TRUE) * 2</f>
        <v>1.5794772248190288E-103</v>
      </c>
      <c r="IK92" s="86">
        <f t="shared" ref="IK92:IK155" si="330" xml:space="preserve"> _xlfn.NORM.DIST($B92, E$10, ABS(E$14), TRUE) * _xlfn.NORM.DIST(($B92 - E$10)*E$18, 0, ABS(E$14), TRUE) * 2</f>
        <v>3.0314305249927769E-112</v>
      </c>
      <c r="IL92" s="86">
        <f t="shared" ref="IL92:IL155" si="331" xml:space="preserve"> _xlfn.NORM.DIST($B92, F$10, ABS(F$14), TRUE) * _xlfn.NORM.DIST(($B92 - F$10)*F$18, 0, ABS(F$14), TRUE) * 2</f>
        <v>2.9212426379761421E-116</v>
      </c>
      <c r="IM92" s="86">
        <f t="shared" ref="IM92:IM155" si="332" xml:space="preserve"> _xlfn.NORM.DIST($B92, G$10, ABS(G$14), TRUE) * _xlfn.NORM.DIST(($B92 - G$10)*G$18, 0, ABS(G$14), TRUE) * 2</f>
        <v>2.0497058647282517E-114</v>
      </c>
      <c r="IN92" s="86">
        <f t="shared" ref="IN92:IN155" si="333" xml:space="preserve"> _xlfn.NORM.DIST($B92, H$10, ABS(H$14), TRUE) * _xlfn.NORM.DIST(($B92 - H$10)*H$18, 0, ABS(H$14), TRUE) * 2</f>
        <v>1.305342448831159E-109</v>
      </c>
      <c r="IO92" s="86">
        <f t="shared" ref="IO92:IO155" si="334" xml:space="preserve"> _xlfn.NORM.DIST($B92, I$10, ABS(I$14), TRUE) * _xlfn.NORM.DIST(($B92 - I$10)*I$18, 0, ABS(I$14), TRUE) * 2</f>
        <v>2.8684219150057392E-111</v>
      </c>
      <c r="IP92" s="86">
        <f t="shared" ref="IP92:IP155" si="335" xml:space="preserve"> _xlfn.NORM.DIST($B92, J$10, ABS(J$14), TRUE) * _xlfn.NORM.DIST(($B92 - J$10)*J$18, 0, ABS(J$14), TRUE) * 2</f>
        <v>1.976102687403955E-114</v>
      </c>
      <c r="IQ92" s="86">
        <f t="shared" ref="IQ92:IQ155" si="336" xml:space="preserve"> _xlfn.NORM.DIST($B92, K$10, ABS(K$14), TRUE) * _xlfn.NORM.DIST(($B92 - K$10)*K$18, 0, ABS(K$14), TRUE) * 2</f>
        <v>2.3238181852374031E-118</v>
      </c>
      <c r="IR92" s="86">
        <f t="shared" ref="IR92:IR155" si="337" xml:space="preserve"> _xlfn.NORM.DIST($B92, L$10, ABS(L$14), TRUE) * _xlfn.NORM.DIST(($B92 - L$10)*L$18, 0, ABS(L$14), TRUE) * 2</f>
        <v>1.1425284661174284E-122</v>
      </c>
      <c r="IS92" s="86">
        <f t="shared" ref="IS92:IS155" si="338" xml:space="preserve"> _xlfn.NORM.DIST($B92, M$10, ABS(M$14), TRUE) * _xlfn.NORM.DIST(($B92 - M$10)*M$18, 0, ABS(M$14), TRUE) * 2</f>
        <v>5.1520630797213002E-123</v>
      </c>
      <c r="IT92" s="86">
        <f t="shared" ref="IT92:IT155" si="339" xml:space="preserve"> _xlfn.NORM.DIST($B92, N$10, ABS(N$14), TRUE) * _xlfn.NORM.DIST(($B92 - N$10)*N$18, 0, ABS(N$14), TRUE) * 2</f>
        <v>2.157795698690807E-108</v>
      </c>
      <c r="IU92" s="86">
        <f t="shared" ref="IU92:IU155" si="340" xml:space="preserve"> _xlfn.NORM.DIST($B92, O$10, ABS(O$14), TRUE) * _xlfn.NORM.DIST(($B92 - O$10)*O$18, 0, ABS(O$14), TRUE) * 2</f>
        <v>2.8454756942797005E-110</v>
      </c>
      <c r="IV92" s="86">
        <f t="shared" ref="IV92:IV155" si="341" xml:space="preserve"> _xlfn.NORM.DIST($B92, P$10, ABS(P$14), TRUE) * _xlfn.NORM.DIST(($B92 - P$10)*P$18, 0, ABS(P$14), TRUE) * 2</f>
        <v>6.6971998225919007E-83</v>
      </c>
      <c r="IW92" s="86">
        <f t="shared" ref="IW92:IW155" si="342" xml:space="preserve"> _xlfn.NORM.DIST($B92, Q$10, ABS(Q$14), TRUE) * _xlfn.NORM.DIST(($B92 - Q$10)*Q$18, 0, ABS(Q$14), TRUE) * 2</f>
        <v>2.286410824679696E-75</v>
      </c>
      <c r="IY92" s="86">
        <f t="shared" ref="IY92:IY155" si="343">GM92+HC92+HS92+II92</f>
        <v>0.47286634525186888</v>
      </c>
      <c r="IZ92" s="86">
        <f t="shared" ref="IZ92:IZ155" si="344">GN92+HD92+HT92+IJ92</f>
        <v>0.51583273856632361</v>
      </c>
      <c r="JA92" s="86">
        <f t="shared" ref="JA92:JA155" si="345">GO92+HE92+HU92+IK92</f>
        <v>0.32702557823369099</v>
      </c>
      <c r="JB92" s="86">
        <f t="shared" ref="JB92:JB155" si="346">GP92+HF92+HV92+IL92</f>
        <v>0.35079658119172857</v>
      </c>
      <c r="JC92" s="86">
        <f t="shared" ref="JC92:JC155" si="347">GQ92+HG92+HW92+IM92</f>
        <v>0.50481702506608794</v>
      </c>
      <c r="JD92" s="86">
        <f t="shared" ref="JD92:JD155" si="348">GR92+HH92+HX92+IN92</f>
        <v>0.42622534385281902</v>
      </c>
      <c r="JE92" s="86">
        <f t="shared" ref="JE92:JE155" si="349">GS92+HI92+HY92+IO92</f>
        <v>0.46522616676712802</v>
      </c>
      <c r="JF92" s="86">
        <f t="shared" ref="JF92:JF155" si="350">GT92+HJ92+HZ92+IP92</f>
        <v>0.32102563781573557</v>
      </c>
      <c r="JG92" s="86">
        <f t="shared" ref="JG92:JG155" si="351">GU92+HK92+IA92+IQ92</f>
        <v>0.39275914981173005</v>
      </c>
      <c r="JH92" s="86">
        <f t="shared" ref="JH92:JH155" si="352">GV92+HL92+IB92+IR92</f>
        <v>0.44022718536492494</v>
      </c>
      <c r="JI92" s="86">
        <f t="shared" ref="JI92:JI155" si="353">GW92+HM92+IC92+IS92</f>
        <v>0.43600723170199657</v>
      </c>
      <c r="JJ92" s="86">
        <f t="shared" ref="JJ92:JJ155" si="354">GX92+HN92+ID92+IT92</f>
        <v>0.53300733386980148</v>
      </c>
      <c r="JK92" s="86">
        <f t="shared" ref="JK92:JK155" si="355">GY92+HO92+IE92+IU92</f>
        <v>0.36991782360620357</v>
      </c>
      <c r="JL92" s="86">
        <f t="shared" ref="JL92:JL155" si="356">GZ92+HP92+IF92+IV92</f>
        <v>0.48798218439540653</v>
      </c>
      <c r="JM92" s="86">
        <f t="shared" ref="JM92:JM155" si="357">HA92+HQ92+IG92+IW92</f>
        <v>0.42905809975470333</v>
      </c>
    </row>
    <row r="93" spans="2:273" x14ac:dyDescent="0.25">
      <c r="B93" s="2">
        <v>66</v>
      </c>
      <c r="C93" s="37">
        <v>141.255</v>
      </c>
      <c r="D93" s="37">
        <v>154.119</v>
      </c>
      <c r="E93" s="37">
        <v>102.22</v>
      </c>
      <c r="F93" s="37">
        <v>109.458</v>
      </c>
      <c r="G93" s="37">
        <v>148.583</v>
      </c>
      <c r="H93" s="37">
        <v>132.36099999999999</v>
      </c>
      <c r="I93" s="37">
        <v>139.57400000000001</v>
      </c>
      <c r="J93" s="37">
        <v>110.738</v>
      </c>
      <c r="K93" s="37">
        <v>120.557</v>
      </c>
      <c r="L93" s="37">
        <v>131.49199999999999</v>
      </c>
      <c r="M93" s="37">
        <v>132.90199999999999</v>
      </c>
      <c r="N93" s="37">
        <v>159.155</v>
      </c>
      <c r="O93" s="37">
        <v>109.96599999999999</v>
      </c>
      <c r="P93" s="37">
        <v>156.97800000000001</v>
      </c>
      <c r="Q93" s="37">
        <v>119.511</v>
      </c>
      <c r="S93" s="4">
        <f t="shared" si="229"/>
        <v>136.7048104805319</v>
      </c>
      <c r="T93" s="4">
        <f t="shared" si="230"/>
        <v>146.83657467003169</v>
      </c>
      <c r="U93" s="4">
        <f t="shared" si="231"/>
        <v>110.26700143890166</v>
      </c>
      <c r="V93" s="4">
        <f t="shared" si="232"/>
        <v>113.5948441721728</v>
      </c>
      <c r="W93" s="4">
        <f t="shared" si="233"/>
        <v>145.36601533609428</v>
      </c>
      <c r="X93" s="4">
        <f t="shared" si="234"/>
        <v>130.44438354639198</v>
      </c>
      <c r="Y93" s="4">
        <f t="shared" si="235"/>
        <v>136.70032928661485</v>
      </c>
      <c r="Z93" s="4">
        <f t="shared" si="236"/>
        <v>115.35434732264102</v>
      </c>
      <c r="AA93" s="4">
        <f t="shared" si="237"/>
        <v>122.96954861845325</v>
      </c>
      <c r="AB93" s="4">
        <f t="shared" si="238"/>
        <v>130.99222206835302</v>
      </c>
      <c r="AC93" s="4">
        <f t="shared" si="239"/>
        <v>131.8964840657149</v>
      </c>
      <c r="AD93" s="4">
        <f t="shared" si="240"/>
        <v>151.20345388566966</v>
      </c>
      <c r="AE93" s="4">
        <f t="shared" si="241"/>
        <v>114.38886433612767</v>
      </c>
      <c r="AF93" s="4">
        <f t="shared" si="242"/>
        <v>145.15764146396091</v>
      </c>
      <c r="AG93" s="4">
        <f t="shared" si="243"/>
        <v>113.35532158206836</v>
      </c>
      <c r="AI93" s="4">
        <f t="shared" si="244"/>
        <v>4.5501895194680912</v>
      </c>
      <c r="AJ93" s="4">
        <f t="shared" si="245"/>
        <v>7.282425329968305</v>
      </c>
      <c r="AK93" s="4">
        <f t="shared" si="246"/>
        <v>-8.0470014389016598</v>
      </c>
      <c r="AL93" s="4">
        <f t="shared" si="247"/>
        <v>-4.1368441721728004</v>
      </c>
      <c r="AM93" s="4">
        <f t="shared" si="248"/>
        <v>3.2169846639057198</v>
      </c>
      <c r="AN93" s="4">
        <f t="shared" si="249"/>
        <v>1.9166164536080146</v>
      </c>
      <c r="AO93" s="4">
        <f t="shared" si="250"/>
        <v>2.8736707133851667</v>
      </c>
      <c r="AP93" s="4">
        <f t="shared" si="251"/>
        <v>-4.616347322641019</v>
      </c>
      <c r="AQ93" s="4">
        <f t="shared" si="252"/>
        <v>-2.4125486184532434</v>
      </c>
      <c r="AR93" s="4">
        <f t="shared" si="253"/>
        <v>0.49977793164697459</v>
      </c>
      <c r="AS93" s="4">
        <f t="shared" si="254"/>
        <v>1.0055159342850857</v>
      </c>
      <c r="AT93" s="4">
        <f t="shared" si="255"/>
        <v>7.9515461143303412</v>
      </c>
      <c r="AU93" s="4">
        <f t="shared" si="256"/>
        <v>-4.4228643361276738</v>
      </c>
      <c r="AV93" s="4">
        <f t="shared" si="257"/>
        <v>11.820358536039095</v>
      </c>
      <c r="AW93" s="4">
        <f t="shared" si="257"/>
        <v>6.1556784179316395</v>
      </c>
      <c r="AY93" s="2">
        <f t="shared" si="308"/>
        <v>78.597540711599976</v>
      </c>
      <c r="AZ93" s="2">
        <f t="shared" si="147"/>
        <v>81.819983111812562</v>
      </c>
      <c r="BA93" s="2">
        <f t="shared" si="148"/>
        <v>80.637124795042027</v>
      </c>
      <c r="BB93" s="2">
        <f t="shared" si="149"/>
        <v>81.274758288815605</v>
      </c>
      <c r="BC93" s="2">
        <f t="shared" si="150"/>
        <v>81.074777449757363</v>
      </c>
      <c r="BD93" s="2">
        <f t="shared" si="151"/>
        <v>81.480879047423969</v>
      </c>
      <c r="BE93" s="2">
        <f t="shared" si="152"/>
        <v>82.110473606387259</v>
      </c>
      <c r="BF93" s="2">
        <f t="shared" si="153"/>
        <v>84.808488611405409</v>
      </c>
      <c r="BG93" s="2">
        <f t="shared" si="154"/>
        <v>81.274870224930496</v>
      </c>
      <c r="BH93" s="2">
        <f t="shared" si="155"/>
        <v>80.952714835680709</v>
      </c>
      <c r="BI93" s="2">
        <f t="shared" si="156"/>
        <v>82.444605537608666</v>
      </c>
      <c r="BJ93" s="2">
        <f t="shared" si="157"/>
        <v>81.870638668420114</v>
      </c>
      <c r="BK93" s="2">
        <f t="shared" si="158"/>
        <v>82.353546453007269</v>
      </c>
      <c r="BL93" s="2">
        <f t="shared" si="159"/>
        <v>77.440662698771831</v>
      </c>
      <c r="BM93" s="2">
        <f t="shared" si="160"/>
        <v>77.150465523638275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91.948195258230129</v>
      </c>
      <c r="DL93" s="2">
        <f t="shared" si="289"/>
        <v>95.384432406882212</v>
      </c>
      <c r="DM93" s="2">
        <f t="shared" si="289"/>
        <v>95.84951640871887</v>
      </c>
      <c r="DN93" s="2">
        <f t="shared" si="289"/>
        <v>95.121822299651569</v>
      </c>
      <c r="DO93" s="2">
        <f t="shared" si="289"/>
        <v>95.927716608594665</v>
      </c>
      <c r="DP93" s="2">
        <f t="shared" si="289"/>
        <v>96.390643008154626</v>
      </c>
      <c r="DQ93" s="2">
        <f t="shared" si="289"/>
        <v>96.862437420718805</v>
      </c>
      <c r="DR93" s="2">
        <f t="shared" si="289"/>
        <v>100.9392077922078</v>
      </c>
      <c r="DS93" s="2">
        <f t="shared" si="289"/>
        <v>98.107199083861858</v>
      </c>
      <c r="DT93" s="2">
        <f t="shared" si="289"/>
        <v>95.883506040471147</v>
      </c>
      <c r="DU93" s="2">
        <f t="shared" si="289"/>
        <v>96.863061934473166</v>
      </c>
      <c r="DV93" s="2">
        <f t="shared" si="289"/>
        <v>93.950924645122313</v>
      </c>
      <c r="DW93" s="2">
        <f t="shared" si="289"/>
        <v>91.180957035647282</v>
      </c>
      <c r="DX93" s="2">
        <f t="shared" si="289"/>
        <v>89.669246435272044</v>
      </c>
      <c r="DY93" s="2">
        <f t="shared" si="289"/>
        <v>84.096307184750714</v>
      </c>
      <c r="EA93" s="2">
        <f t="shared" si="228"/>
        <v>76.950640423400301</v>
      </c>
      <c r="EB93" s="2">
        <f t="shared" si="290"/>
        <v>80.333108291621329</v>
      </c>
      <c r="EC93" s="2">
        <f t="shared" si="291"/>
        <v>79.018809110629078</v>
      </c>
      <c r="ED93" s="2">
        <f t="shared" si="292"/>
        <v>79.868144418480284</v>
      </c>
      <c r="EE93" s="2">
        <f t="shared" si="293"/>
        <v>79.484906439066549</v>
      </c>
      <c r="EF93" s="2">
        <f t="shared" si="294"/>
        <v>79.659556760665211</v>
      </c>
      <c r="EG93" s="2">
        <f t="shared" si="295"/>
        <v>80.17636847058823</v>
      </c>
      <c r="EH93" s="2">
        <f t="shared" si="296"/>
        <v>82.898381075969994</v>
      </c>
      <c r="EI93" s="2">
        <f t="shared" si="297"/>
        <v>79.131806877513313</v>
      </c>
      <c r="EJ93" s="2">
        <f t="shared" si="298"/>
        <v>78.867933816106728</v>
      </c>
      <c r="EK93" s="2">
        <f t="shared" si="299"/>
        <v>80.379552969919999</v>
      </c>
      <c r="EL93" s="2">
        <f t="shared" si="300"/>
        <v>80.427926818352702</v>
      </c>
      <c r="EM93" s="2">
        <f t="shared" si="301"/>
        <v>81.493868387426531</v>
      </c>
      <c r="EN93" s="2">
        <f t="shared" si="302"/>
        <v>75.399774622356503</v>
      </c>
      <c r="EO93" s="2">
        <f t="shared" si="303"/>
        <v>75.769036024210592</v>
      </c>
      <c r="EQ93" s="2">
        <f t="shared" si="304"/>
        <v>76.521069393804368</v>
      </c>
      <c r="ER93" s="2">
        <f t="shared" si="305"/>
        <v>79.881218479909379</v>
      </c>
      <c r="ES93" s="2">
        <f t="shared" si="305"/>
        <v>79.044623864580544</v>
      </c>
      <c r="ET93" s="2">
        <f t="shared" si="305"/>
        <v>79.601537674315125</v>
      </c>
      <c r="EU93" s="2">
        <f t="shared" si="305"/>
        <v>78.723996346267782</v>
      </c>
      <c r="EV93" s="2">
        <f t="shared" si="305"/>
        <v>78.870948649951785</v>
      </c>
      <c r="EW93" s="2">
        <f t="shared" si="305"/>
        <v>79.755382388216191</v>
      </c>
      <c r="EX93" s="2">
        <f t="shared" si="305"/>
        <v>81.866155037909706</v>
      </c>
      <c r="EY93" s="2">
        <f t="shared" si="305"/>
        <v>79.701926908918296</v>
      </c>
      <c r="EZ93" s="2">
        <f t="shared" si="305"/>
        <v>78.60310672253118</v>
      </c>
      <c r="FA93" s="2">
        <f t="shared" si="305"/>
        <v>79.867230443633403</v>
      </c>
      <c r="FB93" s="2">
        <f t="shared" si="305"/>
        <v>80.39614757640112</v>
      </c>
      <c r="FC93" s="2">
        <f t="shared" si="305"/>
        <v>81.319240879818835</v>
      </c>
      <c r="FD93" s="2">
        <f t="shared" si="305"/>
        <v>80.768377882037541</v>
      </c>
      <c r="FE93" s="2">
        <f t="shared" si="305"/>
        <v>83.191121359346454</v>
      </c>
      <c r="FG93" s="2">
        <f t="shared" si="306"/>
        <v>0.89017890493753438</v>
      </c>
      <c r="FH93" s="2">
        <f t="shared" si="307"/>
        <v>0.901201199785857</v>
      </c>
      <c r="FI93" s="2">
        <f t="shared" si="307"/>
        <v>0.90384801784511715</v>
      </c>
      <c r="FJ93" s="2">
        <f t="shared" si="307"/>
        <v>0.90777876030717364</v>
      </c>
      <c r="FK93" s="2">
        <f t="shared" si="307"/>
        <v>0.90329290302370202</v>
      </c>
      <c r="FL93" s="2">
        <f t="shared" si="307"/>
        <v>0.89112275115866224</v>
      </c>
      <c r="FM93" s="2">
        <f t="shared" si="307"/>
        <v>0.88407738724013629</v>
      </c>
      <c r="FN93" s="2">
        <f t="shared" si="307"/>
        <v>0.8940926883051733</v>
      </c>
      <c r="FO93" s="2">
        <f t="shared" si="307"/>
        <v>0.8870758576053237</v>
      </c>
      <c r="FP93" s="2">
        <f t="shared" si="307"/>
        <v>0.87747133448133108</v>
      </c>
      <c r="FQ93" s="2">
        <f t="shared" si="307"/>
        <v>0.8747082460728316</v>
      </c>
      <c r="FR93" s="2">
        <f t="shared" si="307"/>
        <v>0.89331340677262405</v>
      </c>
      <c r="FS93" s="2">
        <f t="shared" si="307"/>
        <v>0.91124888013818806</v>
      </c>
      <c r="FT93" s="2">
        <f t="shared" si="307"/>
        <v>0.85708104776746674</v>
      </c>
      <c r="FU93" s="2">
        <f t="shared" si="307"/>
        <v>0.83431476231738899</v>
      </c>
      <c r="FW93" s="2">
        <f t="shared" si="324"/>
        <v>3.4361493336222036E-4</v>
      </c>
      <c r="FX93" s="2">
        <f t="shared" si="164"/>
        <v>3.937774787603482E-4</v>
      </c>
      <c r="FY93" s="2">
        <f t="shared" si="165"/>
        <v>3.8027218762847615E-4</v>
      </c>
      <c r="FZ93" s="2">
        <f t="shared" si="166"/>
        <v>3.7213515228542722E-4</v>
      </c>
      <c r="GA93" s="2">
        <f t="shared" si="167"/>
        <v>3.488282506884879E-4</v>
      </c>
      <c r="GB93" s="2">
        <f t="shared" si="168"/>
        <v>3.9608265599756776E-4</v>
      </c>
      <c r="GC93" s="2">
        <f t="shared" si="169"/>
        <v>4.4555770177812071E-4</v>
      </c>
      <c r="GD93" s="2">
        <f t="shared" si="170"/>
        <v>5.3081671391640042E-4</v>
      </c>
      <c r="GE93" s="2">
        <f t="shared" si="171"/>
        <v>4.9718637661762895E-4</v>
      </c>
      <c r="GF93" s="2">
        <f t="shared" si="172"/>
        <v>4.3174628537492941E-4</v>
      </c>
      <c r="GG93" s="2">
        <f t="shared" si="173"/>
        <v>3.8097359453071719E-4</v>
      </c>
      <c r="GH93" s="2">
        <f t="shared" si="174"/>
        <v>3.3727336423433889E-4</v>
      </c>
      <c r="GI93" s="2">
        <f t="shared" si="175"/>
        <v>3.5446963854497042E-4</v>
      </c>
      <c r="GJ93" s="2">
        <f t="shared" si="176"/>
        <v>2.8128657096160688E-4</v>
      </c>
      <c r="GK93" s="2">
        <f t="shared" si="177"/>
        <v>2.3222556305998754E-4</v>
      </c>
      <c r="GM93" s="86">
        <f t="shared" si="325"/>
        <v>0.39335204177330646</v>
      </c>
      <c r="GN93" s="86">
        <f t="shared" si="178"/>
        <v>0.38974227276103302</v>
      </c>
      <c r="GO93" s="86">
        <f t="shared" si="179"/>
        <v>0.18637491168602596</v>
      </c>
      <c r="GP93" s="86">
        <f t="shared" si="180"/>
        <v>0.20822203076439499</v>
      </c>
      <c r="GQ93" s="86">
        <f t="shared" si="181"/>
        <v>0.39017155349332211</v>
      </c>
      <c r="GR93" s="86">
        <f t="shared" si="182"/>
        <v>0.3065799891222204</v>
      </c>
      <c r="GS93" s="86">
        <f t="shared" si="183"/>
        <v>0.33779668210090752</v>
      </c>
      <c r="GT93" s="86">
        <f t="shared" si="184"/>
        <v>0.19619461285112616</v>
      </c>
      <c r="GU93" s="86">
        <f t="shared" si="185"/>
        <v>0.2611415436253326</v>
      </c>
      <c r="GV93" s="86">
        <f t="shared" si="186"/>
        <v>0.31127439672151164</v>
      </c>
      <c r="GW93" s="86">
        <f t="shared" si="187"/>
        <v>0.3105180298580788</v>
      </c>
      <c r="GX93" s="86">
        <f t="shared" si="188"/>
        <v>0.39101311774264275</v>
      </c>
      <c r="GY93" s="86">
        <f t="shared" si="189"/>
        <v>0.20148708917976596</v>
      </c>
      <c r="GZ93" s="86">
        <f t="shared" si="190"/>
        <v>0.42877960985465724</v>
      </c>
      <c r="HA93" s="86">
        <f t="shared" si="191"/>
        <v>0.36582446259775347</v>
      </c>
      <c r="HC93" s="86">
        <f t="shared" si="326"/>
        <v>2.6669842677776385E-3</v>
      </c>
      <c r="HD93" s="86">
        <f t="shared" si="192"/>
        <v>4.7941446910725631E-3</v>
      </c>
      <c r="HE93" s="86">
        <f t="shared" si="193"/>
        <v>6.8759754360773855E-3</v>
      </c>
      <c r="HF93" s="86">
        <f t="shared" si="194"/>
        <v>6.2974221057211822E-3</v>
      </c>
      <c r="HG93" s="86">
        <f t="shared" si="195"/>
        <v>5.4325855213853413E-3</v>
      </c>
      <c r="HH93" s="86">
        <f t="shared" si="196"/>
        <v>7.7075517335255571E-3</v>
      </c>
      <c r="HI93" s="86">
        <f t="shared" si="197"/>
        <v>6.7103290109096223E-3</v>
      </c>
      <c r="HJ93" s="86">
        <f t="shared" si="198"/>
        <v>1.0592542844124624E-2</v>
      </c>
      <c r="HK93" s="86">
        <f t="shared" si="199"/>
        <v>7.6414653735938313E-3</v>
      </c>
      <c r="HL93" s="86">
        <f t="shared" si="200"/>
        <v>5.2233071816586542E-3</v>
      </c>
      <c r="HM93" s="86">
        <f t="shared" si="201"/>
        <v>4.776436753724197E-3</v>
      </c>
      <c r="HN93" s="86">
        <f t="shared" si="202"/>
        <v>5.2725983990088042E-3</v>
      </c>
      <c r="HO93" s="86">
        <f t="shared" si="203"/>
        <v>6.8404915236686395E-3</v>
      </c>
      <c r="HP93" s="86">
        <f t="shared" si="204"/>
        <v>5.3959322185510904E-4</v>
      </c>
      <c r="HQ93" s="86">
        <f t="shared" si="205"/>
        <v>2.2522531018218448E-4</v>
      </c>
      <c r="HS93" s="86">
        <f t="shared" si="327"/>
        <v>8.3904208584862746E-20</v>
      </c>
      <c r="HT93" s="86">
        <f t="shared" si="206"/>
        <v>3.0944200677414496E-16</v>
      </c>
      <c r="HU93" s="86">
        <f t="shared" si="207"/>
        <v>7.0432753085403647E-17</v>
      </c>
      <c r="HV93" s="86">
        <f t="shared" si="208"/>
        <v>3.6329908853434703E-17</v>
      </c>
      <c r="HW93" s="86">
        <f t="shared" si="209"/>
        <v>4.1330935962966195E-17</v>
      </c>
      <c r="HX93" s="86">
        <f t="shared" si="210"/>
        <v>1.029296955398144E-16</v>
      </c>
      <c r="HY93" s="86">
        <f t="shared" si="211"/>
        <v>3.1379693573774832E-17</v>
      </c>
      <c r="HZ93" s="86">
        <f t="shared" si="212"/>
        <v>4.0146099464779085E-17</v>
      </c>
      <c r="IA93" s="86">
        <f t="shared" si="213"/>
        <v>7.6530062595231824E-18</v>
      </c>
      <c r="IB93" s="86">
        <f t="shared" si="214"/>
        <v>1.0066201598610622E-18</v>
      </c>
      <c r="IC93" s="86">
        <f t="shared" si="215"/>
        <v>9.2200471738317497E-19</v>
      </c>
      <c r="ID93" s="86">
        <f t="shared" si="216"/>
        <v>9.0267769289572508E-17</v>
      </c>
      <c r="IE93" s="86">
        <f t="shared" si="217"/>
        <v>1.1051103946427155E-16</v>
      </c>
      <c r="IF93" s="86">
        <f t="shared" si="218"/>
        <v>9.1089605031667941E-11</v>
      </c>
      <c r="IG93" s="86">
        <f t="shared" si="219"/>
        <v>1.8194240819412399E-12</v>
      </c>
      <c r="II93" s="86">
        <f t="shared" si="328"/>
        <v>3.5329406457311414E-129</v>
      </c>
      <c r="IJ93" s="86">
        <f t="shared" si="329"/>
        <v>3.5007050537599591E-101</v>
      </c>
      <c r="IK93" s="86">
        <f t="shared" si="330"/>
        <v>1.0400589068353251E-109</v>
      </c>
      <c r="IL93" s="86">
        <f t="shared" si="331"/>
        <v>1.2191346431114445E-113</v>
      </c>
      <c r="IM93" s="86">
        <f t="shared" si="332"/>
        <v>7.4017147428694392E-112</v>
      </c>
      <c r="IN93" s="86">
        <f t="shared" si="333"/>
        <v>4.0119004235670268E-107</v>
      </c>
      <c r="IO93" s="86">
        <f t="shared" si="334"/>
        <v>1.0504475671053892E-108</v>
      </c>
      <c r="IP93" s="86">
        <f t="shared" si="335"/>
        <v>9.8565431165005289E-112</v>
      </c>
      <c r="IQ93" s="86">
        <f t="shared" si="336"/>
        <v>1.3633159005083139E-115</v>
      </c>
      <c r="IR93" s="86">
        <f t="shared" si="337"/>
        <v>7.5362015591657083E-120</v>
      </c>
      <c r="IS93" s="86">
        <f t="shared" si="338"/>
        <v>3.1272231529491552E-120</v>
      </c>
      <c r="IT93" s="86">
        <f t="shared" si="339"/>
        <v>5.5579665506015903E-106</v>
      </c>
      <c r="IU93" s="86">
        <f t="shared" si="340"/>
        <v>8.3686084274573963E-108</v>
      </c>
      <c r="IV93" s="86">
        <f t="shared" si="341"/>
        <v>4.1750944285119392E-81</v>
      </c>
      <c r="IW93" s="86">
        <f t="shared" si="342"/>
        <v>8.9286900609092429E-74</v>
      </c>
      <c r="IY93" s="86">
        <f t="shared" si="343"/>
        <v>0.39601902604108408</v>
      </c>
      <c r="IZ93" s="86">
        <f t="shared" si="344"/>
        <v>0.39453641745210594</v>
      </c>
      <c r="JA93" s="86">
        <f t="shared" si="345"/>
        <v>0.19325088712210342</v>
      </c>
      <c r="JB93" s="86">
        <f t="shared" si="346"/>
        <v>0.2145194528701162</v>
      </c>
      <c r="JC93" s="86">
        <f t="shared" si="347"/>
        <v>0.39560413901470753</v>
      </c>
      <c r="JD93" s="86">
        <f t="shared" si="348"/>
        <v>0.31428754085574606</v>
      </c>
      <c r="JE93" s="86">
        <f t="shared" si="349"/>
        <v>0.3445070111118172</v>
      </c>
      <c r="JF93" s="86">
        <f t="shared" si="350"/>
        <v>0.2067871556952508</v>
      </c>
      <c r="JG93" s="86">
        <f t="shared" si="351"/>
        <v>0.26878300899892643</v>
      </c>
      <c r="JH93" s="86">
        <f t="shared" si="352"/>
        <v>0.31649770390317028</v>
      </c>
      <c r="JI93" s="86">
        <f t="shared" si="353"/>
        <v>0.31529446661180299</v>
      </c>
      <c r="JJ93" s="86">
        <f t="shared" si="354"/>
        <v>0.39628571614165164</v>
      </c>
      <c r="JK93" s="86">
        <f t="shared" si="355"/>
        <v>0.20832758070343471</v>
      </c>
      <c r="JL93" s="86">
        <f t="shared" si="356"/>
        <v>0.42931920316760191</v>
      </c>
      <c r="JM93" s="86">
        <f t="shared" si="357"/>
        <v>0.36604968790975512</v>
      </c>
    </row>
    <row r="94" spans="2:273" x14ac:dyDescent="0.25">
      <c r="B94" s="2">
        <v>67</v>
      </c>
      <c r="C94" s="37">
        <v>119.83</v>
      </c>
      <c r="D94" s="37">
        <v>121.30500000000001</v>
      </c>
      <c r="E94" s="37">
        <v>88.373000000000005</v>
      </c>
      <c r="F94" s="37">
        <v>91.542000000000002</v>
      </c>
      <c r="G94" s="37">
        <v>119.7</v>
      </c>
      <c r="H94" s="37">
        <v>106.148</v>
      </c>
      <c r="I94" s="37">
        <v>113.01600000000001</v>
      </c>
      <c r="J94" s="37">
        <v>97.721000000000004</v>
      </c>
      <c r="K94" s="37">
        <v>98.835999999999999</v>
      </c>
      <c r="L94" s="37">
        <v>103.607</v>
      </c>
      <c r="M94" s="37">
        <v>105.21299999999999</v>
      </c>
      <c r="N94" s="37">
        <v>120.60299999999999</v>
      </c>
      <c r="O94" s="37">
        <v>90.483000000000004</v>
      </c>
      <c r="P94" s="37">
        <v>137.04300000000001</v>
      </c>
      <c r="Q94" s="37">
        <v>101</v>
      </c>
      <c r="S94" s="4">
        <f t="shared" si="229"/>
        <v>120.61638458156366</v>
      </c>
      <c r="T94" s="4">
        <f t="shared" si="230"/>
        <v>123.6459453901586</v>
      </c>
      <c r="U94" s="4">
        <f t="shared" si="231"/>
        <v>96.769357100782173</v>
      </c>
      <c r="V94" s="4">
        <f t="shared" si="232"/>
        <v>99.005094763582107</v>
      </c>
      <c r="W94" s="4">
        <f t="shared" si="233"/>
        <v>124.2706615055411</v>
      </c>
      <c r="X94" s="4">
        <f t="shared" si="234"/>
        <v>112.99276017929</v>
      </c>
      <c r="Y94" s="4">
        <f t="shared" si="235"/>
        <v>116.46333514653422</v>
      </c>
      <c r="Z94" s="4">
        <f t="shared" si="236"/>
        <v>103.88256246595297</v>
      </c>
      <c r="AA94" s="4">
        <f t="shared" si="237"/>
        <v>106.50422413887472</v>
      </c>
      <c r="AB94" s="4">
        <f t="shared" si="238"/>
        <v>111.16891501065784</v>
      </c>
      <c r="AC94" s="4">
        <f t="shared" si="239"/>
        <v>112.28828335888207</v>
      </c>
      <c r="AD94" s="4">
        <f t="shared" si="240"/>
        <v>124.21093046270038</v>
      </c>
      <c r="AE94" s="4">
        <f t="shared" si="241"/>
        <v>98.366271690403693</v>
      </c>
      <c r="AF94" s="4">
        <f t="shared" si="242"/>
        <v>127.5604042977223</v>
      </c>
      <c r="AG94" s="4">
        <f t="shared" si="243"/>
        <v>101.83801958290034</v>
      </c>
      <c r="AI94" s="4">
        <f t="shared" si="244"/>
        <v>-0.78638458156366653</v>
      </c>
      <c r="AJ94" s="4">
        <f t="shared" si="245"/>
        <v>-2.3409453901585948</v>
      </c>
      <c r="AK94" s="4">
        <f t="shared" si="246"/>
        <v>-8.3963571007821685</v>
      </c>
      <c r="AL94" s="4">
        <f t="shared" si="247"/>
        <v>-7.4630947635821059</v>
      </c>
      <c r="AM94" s="4">
        <f t="shared" si="248"/>
        <v>-4.5706615055410964</v>
      </c>
      <c r="AN94" s="4">
        <f t="shared" si="249"/>
        <v>-6.8447601792900059</v>
      </c>
      <c r="AO94" s="4">
        <f t="shared" si="250"/>
        <v>-3.4473351465342148</v>
      </c>
      <c r="AP94" s="4">
        <f t="shared" si="251"/>
        <v>-6.1615624659529686</v>
      </c>
      <c r="AQ94" s="4">
        <f t="shared" si="252"/>
        <v>-7.6682241388747201</v>
      </c>
      <c r="AR94" s="4">
        <f t="shared" si="253"/>
        <v>-7.5619150106578417</v>
      </c>
      <c r="AS94" s="4">
        <f t="shared" si="254"/>
        <v>-7.0752833588820749</v>
      </c>
      <c r="AT94" s="4">
        <f t="shared" si="255"/>
        <v>-3.6079304627003808</v>
      </c>
      <c r="AU94" s="4">
        <f t="shared" si="256"/>
        <v>-7.8832716904036886</v>
      </c>
      <c r="AV94" s="4">
        <f t="shared" si="257"/>
        <v>9.4825957022777061</v>
      </c>
      <c r="AW94" s="4">
        <f t="shared" si="257"/>
        <v>-0.83801958290034406</v>
      </c>
      <c r="AY94" s="2">
        <f t="shared" si="308"/>
        <v>78.406126722218616</v>
      </c>
      <c r="AZ94" s="2">
        <f t="shared" si="147"/>
        <v>81.620661933089181</v>
      </c>
      <c r="BA94" s="2">
        <f t="shared" si="148"/>
        <v>80.441063752638925</v>
      </c>
      <c r="BB94" s="2">
        <f t="shared" si="149"/>
        <v>81.075973509893274</v>
      </c>
      <c r="BC94" s="2">
        <f t="shared" si="150"/>
        <v>80.860373075966606</v>
      </c>
      <c r="BD94" s="2">
        <f t="shared" si="151"/>
        <v>81.251857177854134</v>
      </c>
      <c r="BE94" s="2">
        <f t="shared" si="152"/>
        <v>81.874162382177346</v>
      </c>
      <c r="BF94" s="2">
        <f t="shared" si="153"/>
        <v>84.550378915799669</v>
      </c>
      <c r="BG94" s="2">
        <f t="shared" si="154"/>
        <v>81.048336100900869</v>
      </c>
      <c r="BH94" s="2">
        <f t="shared" si="155"/>
        <v>80.719327883683178</v>
      </c>
      <c r="BI94" s="2">
        <f t="shared" si="156"/>
        <v>82.196728554342513</v>
      </c>
      <c r="BJ94" s="2">
        <f t="shared" si="157"/>
        <v>81.667623017667836</v>
      </c>
      <c r="BK94" s="2">
        <f t="shared" si="158"/>
        <v>82.172566162021752</v>
      </c>
      <c r="BL94" s="2">
        <f t="shared" si="159"/>
        <v>77.299747328269731</v>
      </c>
      <c r="BM94" s="2">
        <f t="shared" si="160"/>
        <v>77.064861512343469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92.129712775596488</v>
      </c>
      <c r="DL94" s="2">
        <f t="shared" si="289"/>
        <v>95.574097587985847</v>
      </c>
      <c r="DM94" s="2">
        <f t="shared" si="289"/>
        <v>96.062174540150693</v>
      </c>
      <c r="DN94" s="2">
        <f t="shared" si="289"/>
        <v>95.321479094076651</v>
      </c>
      <c r="DO94" s="2">
        <f t="shared" si="289"/>
        <v>96.145960511033692</v>
      </c>
      <c r="DP94" s="2">
        <f t="shared" si="289"/>
        <v>96.601475385080022</v>
      </c>
      <c r="DQ94" s="2">
        <f t="shared" si="289"/>
        <v>97.023807822410134</v>
      </c>
      <c r="DR94" s="2">
        <f t="shared" si="289"/>
        <v>101.1160501359106</v>
      </c>
      <c r="DS94" s="2">
        <f t="shared" si="289"/>
        <v>98.292018675123302</v>
      </c>
      <c r="DT94" s="2">
        <f t="shared" si="289"/>
        <v>96.093893687707634</v>
      </c>
      <c r="DU94" s="2">
        <f t="shared" si="289"/>
        <v>97.106219134051798</v>
      </c>
      <c r="DV94" s="2">
        <f t="shared" si="289"/>
        <v>94.119264572636666</v>
      </c>
      <c r="DW94" s="2">
        <f t="shared" si="289"/>
        <v>91.358810412757975</v>
      </c>
      <c r="DX94" s="2">
        <f t="shared" si="289"/>
        <v>89.858753939962469</v>
      </c>
      <c r="DY94" s="2">
        <f t="shared" si="289"/>
        <v>84.226575146627553</v>
      </c>
      <c r="EA94" s="2">
        <f t="shared" si="228"/>
        <v>76.862200539315737</v>
      </c>
      <c r="EB94" s="2">
        <f t="shared" si="290"/>
        <v>80.225753155603925</v>
      </c>
      <c r="EC94" s="2">
        <f t="shared" si="291"/>
        <v>78.925486631546335</v>
      </c>
      <c r="ED94" s="2">
        <f t="shared" si="292"/>
        <v>79.756226740310453</v>
      </c>
      <c r="EE94" s="2">
        <f t="shared" si="293"/>
        <v>79.368193496110635</v>
      </c>
      <c r="EF94" s="2">
        <f t="shared" si="294"/>
        <v>79.541830657989877</v>
      </c>
      <c r="EG94" s="2">
        <f t="shared" si="295"/>
        <v>80.062711764705881</v>
      </c>
      <c r="EH94" s="2">
        <f t="shared" si="296"/>
        <v>82.761442204108249</v>
      </c>
      <c r="EI94" s="2">
        <f t="shared" si="297"/>
        <v>79.046034817954563</v>
      </c>
      <c r="EJ94" s="2">
        <f t="shared" si="298"/>
        <v>78.761488582798705</v>
      </c>
      <c r="EK94" s="2">
        <f t="shared" si="299"/>
        <v>80.249264623377812</v>
      </c>
      <c r="EL94" s="2">
        <f t="shared" si="300"/>
        <v>80.311408093303029</v>
      </c>
      <c r="EM94" s="2">
        <f t="shared" si="301"/>
        <v>81.356667109634557</v>
      </c>
      <c r="EN94" s="2">
        <f t="shared" si="302"/>
        <v>75.387918429003037</v>
      </c>
      <c r="EO94" s="2">
        <f t="shared" si="303"/>
        <v>75.765580325238815</v>
      </c>
      <c r="EQ94" s="2">
        <f t="shared" si="304"/>
        <v>76.441919745660741</v>
      </c>
      <c r="ER94" s="2">
        <f t="shared" si="305"/>
        <v>79.784389857267314</v>
      </c>
      <c r="ES94" s="2">
        <f t="shared" si="305"/>
        <v>78.950637412159011</v>
      </c>
      <c r="ET94" s="2">
        <f t="shared" si="305"/>
        <v>79.495848330944995</v>
      </c>
      <c r="EU94" s="2">
        <f t="shared" si="305"/>
        <v>78.625070057586555</v>
      </c>
      <c r="EV94" s="2">
        <f t="shared" si="305"/>
        <v>78.772161041465765</v>
      </c>
      <c r="EW94" s="2">
        <f t="shared" si="305"/>
        <v>79.652035967955072</v>
      </c>
      <c r="EX94" s="2">
        <f t="shared" si="305"/>
        <v>81.755457424815816</v>
      </c>
      <c r="EY94" s="2">
        <f t="shared" si="305"/>
        <v>79.601932776273415</v>
      </c>
      <c r="EZ94" s="2">
        <f t="shared" si="305"/>
        <v>78.503129610701933</v>
      </c>
      <c r="FA94" s="2">
        <f t="shared" si="305"/>
        <v>79.749333300387647</v>
      </c>
      <c r="FB94" s="2">
        <f t="shared" si="305"/>
        <v>80.280290495438635</v>
      </c>
      <c r="FC94" s="2">
        <f t="shared" si="305"/>
        <v>81.186211391853249</v>
      </c>
      <c r="FD94" s="2">
        <f t="shared" si="305"/>
        <v>80.660696380697047</v>
      </c>
      <c r="FE94" s="2">
        <f t="shared" si="305"/>
        <v>83.044320770752989</v>
      </c>
      <c r="FG94" s="2">
        <f t="shared" si="306"/>
        <v>0.89886469377660028</v>
      </c>
      <c r="FH94" s="2">
        <f t="shared" si="307"/>
        <v>0.90910424618591901</v>
      </c>
      <c r="FI94" s="2">
        <f t="shared" si="307"/>
        <v>0.91156011927819569</v>
      </c>
      <c r="FJ94" s="2">
        <f t="shared" si="307"/>
        <v>0.91520516467852298</v>
      </c>
      <c r="FK94" s="2">
        <f t="shared" si="307"/>
        <v>0.91104514678701964</v>
      </c>
      <c r="FL94" s="2">
        <f t="shared" si="307"/>
        <v>0.89974229833706831</v>
      </c>
      <c r="FM94" s="2">
        <f t="shared" si="307"/>
        <v>0.89318784375694038</v>
      </c>
      <c r="FN94" s="2">
        <f t="shared" si="307"/>
        <v>0.90250283740059045</v>
      </c>
      <c r="FO94" s="2">
        <f t="shared" si="307"/>
        <v>0.8959783889287094</v>
      </c>
      <c r="FP94" s="2">
        <f t="shared" si="307"/>
        <v>0.88703462726743965</v>
      </c>
      <c r="FQ94" s="2">
        <f t="shared" si="307"/>
        <v>0.8844587996018346</v>
      </c>
      <c r="FR94" s="2">
        <f t="shared" si="307"/>
        <v>0.9017786407536148</v>
      </c>
      <c r="FS94" s="2">
        <f t="shared" si="307"/>
        <v>0.91842095477787589</v>
      </c>
      <c r="FT94" s="2">
        <f t="shared" si="307"/>
        <v>0.86799637881557856</v>
      </c>
      <c r="FU94" s="2">
        <f t="shared" si="307"/>
        <v>0.84665776679957083</v>
      </c>
      <c r="FW94" s="2">
        <f t="shared" si="324"/>
        <v>3.7675379240443196E-4</v>
      </c>
      <c r="FX94" s="2">
        <f t="shared" si="164"/>
        <v>4.3175201692762839E-4</v>
      </c>
      <c r="FY94" s="2">
        <f t="shared" si="165"/>
        <v>4.1694486547161596E-4</v>
      </c>
      <c r="FZ94" s="2">
        <f t="shared" si="166"/>
        <v>4.0802343126343223E-4</v>
      </c>
      <c r="GA94" s="2">
        <f t="shared" si="167"/>
        <v>3.8246969932089565E-4</v>
      </c>
      <c r="GB94" s="2">
        <f t="shared" si="168"/>
        <v>4.3427940090533755E-4</v>
      </c>
      <c r="GC94" s="2">
        <f t="shared" si="169"/>
        <v>4.8852330516583275E-4</v>
      </c>
      <c r="GD94" s="2">
        <f t="shared" si="170"/>
        <v>5.8199914747824558E-4</v>
      </c>
      <c r="GE94" s="2">
        <f t="shared" si="171"/>
        <v>5.4512787288050742E-4</v>
      </c>
      <c r="GF94" s="2">
        <f t="shared" si="172"/>
        <v>4.7338066993233272E-4</v>
      </c>
      <c r="GG94" s="2">
        <f t="shared" si="173"/>
        <v>4.1771388636583235E-4</v>
      </c>
      <c r="GH94" s="2">
        <f t="shared" si="174"/>
        <v>3.6980085687829222E-4</v>
      </c>
      <c r="GI94" s="2">
        <f t="shared" si="175"/>
        <v>3.8865493840791523E-4</v>
      </c>
      <c r="GJ94" s="2">
        <f t="shared" si="176"/>
        <v>3.0841622212138254E-4</v>
      </c>
      <c r="GK94" s="2">
        <f t="shared" si="177"/>
        <v>2.5462456169456169E-4</v>
      </c>
      <c r="GM94" s="86">
        <f t="shared" si="325"/>
        <v>0.30852007924371183</v>
      </c>
      <c r="GN94" s="86">
        <f t="shared" si="178"/>
        <v>0.26315749907675168</v>
      </c>
      <c r="GO94" s="86">
        <f t="shared" si="179"/>
        <v>9.0103505576419607E-2</v>
      </c>
      <c r="GP94" s="86">
        <f t="shared" si="180"/>
        <v>0.10553563033939703</v>
      </c>
      <c r="GQ94" s="86">
        <f t="shared" si="181"/>
        <v>0.2746428984175614</v>
      </c>
      <c r="GR94" s="86">
        <f t="shared" si="182"/>
        <v>0.20052636233990728</v>
      </c>
      <c r="GS94" s="86">
        <f t="shared" si="183"/>
        <v>0.21936459897614047</v>
      </c>
      <c r="GT94" s="86">
        <f t="shared" si="184"/>
        <v>0.10680474815646297</v>
      </c>
      <c r="GU94" s="86">
        <f t="shared" si="185"/>
        <v>0.15386543176866629</v>
      </c>
      <c r="GV94" s="86">
        <f t="shared" si="186"/>
        <v>0.1952032880043145</v>
      </c>
      <c r="GW94" s="86">
        <f t="shared" si="187"/>
        <v>0.19690523619360831</v>
      </c>
      <c r="GX94" s="86">
        <f t="shared" si="188"/>
        <v>0.24926672171801634</v>
      </c>
      <c r="GY94" s="86">
        <f t="shared" si="189"/>
        <v>8.841922757587381E-2</v>
      </c>
      <c r="GZ94" s="86">
        <f t="shared" si="190"/>
        <v>0.35696798439098404</v>
      </c>
      <c r="HA94" s="86">
        <f t="shared" si="191"/>
        <v>0.2959951889870075</v>
      </c>
      <c r="HC94" s="86">
        <f t="shared" si="326"/>
        <v>4.3029160172381063E-3</v>
      </c>
      <c r="HD94" s="86">
        <f t="shared" si="192"/>
        <v>7.2102469684904025E-3</v>
      </c>
      <c r="HE94" s="86">
        <f t="shared" si="193"/>
        <v>1.0340999623489944E-2</v>
      </c>
      <c r="HF94" s="86">
        <f t="shared" si="194"/>
        <v>9.5646943768388868E-3</v>
      </c>
      <c r="HG94" s="86">
        <f t="shared" si="195"/>
        <v>8.2475924142292514E-3</v>
      </c>
      <c r="HH94" s="86">
        <f t="shared" si="196"/>
        <v>1.1504102621269474E-2</v>
      </c>
      <c r="HI94" s="86">
        <f t="shared" si="197"/>
        <v>1.0166241995312929E-2</v>
      </c>
      <c r="HJ94" s="86">
        <f t="shared" si="198"/>
        <v>1.5961376426543494E-2</v>
      </c>
      <c r="HK94" s="86">
        <f t="shared" si="199"/>
        <v>1.1729322463534659E-2</v>
      </c>
      <c r="HL94" s="86">
        <f t="shared" si="200"/>
        <v>8.1546150460577067E-3</v>
      </c>
      <c r="HM94" s="86">
        <f t="shared" si="201"/>
        <v>7.4392252993970703E-3</v>
      </c>
      <c r="HN94" s="86">
        <f t="shared" si="202"/>
        <v>7.9126701693184899E-3</v>
      </c>
      <c r="HO94" s="86">
        <f t="shared" si="203"/>
        <v>1.0217547813352244E-2</v>
      </c>
      <c r="HP94" s="86">
        <f t="shared" si="204"/>
        <v>1.0385768682119789E-3</v>
      </c>
      <c r="HQ94" s="86">
        <f t="shared" si="205"/>
        <v>4.8993033867990006E-4</v>
      </c>
      <c r="HS94" s="86">
        <f t="shared" si="327"/>
        <v>3.3904340831140359E-19</v>
      </c>
      <c r="HT94" s="86">
        <f t="shared" si="206"/>
        <v>9.5654535512768106E-16</v>
      </c>
      <c r="HU94" s="86">
        <f t="shared" si="207"/>
        <v>2.327468698182292E-16</v>
      </c>
      <c r="HV94" s="86">
        <f t="shared" si="208"/>
        <v>1.2361387487066963E-16</v>
      </c>
      <c r="HW94" s="86">
        <f t="shared" si="209"/>
        <v>1.3761848075099934E-16</v>
      </c>
      <c r="HX94" s="86">
        <f t="shared" si="210"/>
        <v>3.3524065008494832E-16</v>
      </c>
      <c r="HY94" s="86">
        <f t="shared" si="211"/>
        <v>1.0709455694751282E-16</v>
      </c>
      <c r="HZ94" s="86">
        <f t="shared" si="212"/>
        <v>1.4282308391591454E-16</v>
      </c>
      <c r="IA94" s="86">
        <f t="shared" si="213"/>
        <v>2.8326753232601332E-17</v>
      </c>
      <c r="IB94" s="86">
        <f t="shared" si="214"/>
        <v>3.8560889229265622E-18</v>
      </c>
      <c r="IC94" s="86">
        <f t="shared" si="215"/>
        <v>3.4703094890059328E-18</v>
      </c>
      <c r="ID94" s="86">
        <f t="shared" si="216"/>
        <v>2.8597367091734832E-16</v>
      </c>
      <c r="IE94" s="86">
        <f t="shared" si="217"/>
        <v>3.5499903943131883E-16</v>
      </c>
      <c r="IF94" s="86">
        <f t="shared" si="218"/>
        <v>1.7958834806075264E-10</v>
      </c>
      <c r="IG94" s="86">
        <f t="shared" si="219"/>
        <v>4.0177434796343179E-12</v>
      </c>
      <c r="II94" s="86">
        <f t="shared" si="328"/>
        <v>2.9426696554629266E-126</v>
      </c>
      <c r="IJ94" s="86">
        <f t="shared" si="329"/>
        <v>7.2864856441477003E-99</v>
      </c>
      <c r="IK94" s="86">
        <f t="shared" si="330"/>
        <v>3.3350452098485785E-107</v>
      </c>
      <c r="IL94" s="86">
        <f t="shared" si="331"/>
        <v>4.7452849696653082E-111</v>
      </c>
      <c r="IM94" s="86">
        <f t="shared" si="332"/>
        <v>2.498425017084326E-109</v>
      </c>
      <c r="IN94" s="86">
        <f t="shared" si="333"/>
        <v>1.1534972465449928E-104</v>
      </c>
      <c r="IO94" s="86">
        <f t="shared" si="334"/>
        <v>3.5876154196648501E-106</v>
      </c>
      <c r="IP94" s="86">
        <f t="shared" si="335"/>
        <v>4.5605180370781964E-109</v>
      </c>
      <c r="IQ94" s="86">
        <f t="shared" si="336"/>
        <v>7.4096061097951456E-113</v>
      </c>
      <c r="IR94" s="86">
        <f t="shared" si="337"/>
        <v>4.6051099055232263E-117</v>
      </c>
      <c r="IS94" s="86">
        <f t="shared" si="338"/>
        <v>1.7623063765234369E-117</v>
      </c>
      <c r="IT94" s="86">
        <f t="shared" si="339"/>
        <v>1.3437481623666298E-103</v>
      </c>
      <c r="IU94" s="86">
        <f t="shared" si="340"/>
        <v>2.305757485214949E-105</v>
      </c>
      <c r="IV94" s="86">
        <f t="shared" si="341"/>
        <v>2.4856637995480578E-79</v>
      </c>
      <c r="IW94" s="86">
        <f t="shared" si="342"/>
        <v>3.350434538421239E-72</v>
      </c>
      <c r="IY94" s="86">
        <f t="shared" si="343"/>
        <v>0.31282299526094992</v>
      </c>
      <c r="IZ94" s="86">
        <f t="shared" si="344"/>
        <v>0.270367746045243</v>
      </c>
      <c r="JA94" s="86">
        <f t="shared" si="345"/>
        <v>0.10044450519990979</v>
      </c>
      <c r="JB94" s="86">
        <f t="shared" si="346"/>
        <v>0.11510032471623605</v>
      </c>
      <c r="JC94" s="86">
        <f t="shared" si="347"/>
        <v>0.28289049083179074</v>
      </c>
      <c r="JD94" s="86">
        <f t="shared" si="348"/>
        <v>0.21203046496117708</v>
      </c>
      <c r="JE94" s="86">
        <f t="shared" si="349"/>
        <v>0.22953084097145351</v>
      </c>
      <c r="JF94" s="86">
        <f t="shared" si="350"/>
        <v>0.12276612458300661</v>
      </c>
      <c r="JG94" s="86">
        <f t="shared" si="351"/>
        <v>0.16559475423220099</v>
      </c>
      <c r="JH94" s="86">
        <f t="shared" si="352"/>
        <v>0.20335790305037221</v>
      </c>
      <c r="JI94" s="86">
        <f t="shared" si="353"/>
        <v>0.20434446149300539</v>
      </c>
      <c r="JJ94" s="86">
        <f t="shared" si="354"/>
        <v>0.25717939188733513</v>
      </c>
      <c r="JK94" s="86">
        <f t="shared" si="355"/>
        <v>9.8636775389226411E-2</v>
      </c>
      <c r="JL94" s="86">
        <f t="shared" si="356"/>
        <v>0.35800656143878434</v>
      </c>
      <c r="JM94" s="86">
        <f t="shared" si="357"/>
        <v>0.29648511932970512</v>
      </c>
    </row>
    <row r="95" spans="2:273" x14ac:dyDescent="0.25">
      <c r="B95" s="2">
        <v>68</v>
      </c>
      <c r="C95" s="37">
        <v>102.851</v>
      </c>
      <c r="D95" s="37">
        <v>95.796999999999997</v>
      </c>
      <c r="E95" s="37">
        <v>87.355999999999995</v>
      </c>
      <c r="F95" s="37">
        <v>88.067999999999998</v>
      </c>
      <c r="G95" s="37">
        <v>98.85</v>
      </c>
      <c r="H95" s="37">
        <v>92.754000000000005</v>
      </c>
      <c r="I95" s="37">
        <v>97.081999999999994</v>
      </c>
      <c r="J95" s="37">
        <v>97.442999999999998</v>
      </c>
      <c r="K95" s="37">
        <v>91.738</v>
      </c>
      <c r="L95" s="37">
        <v>90.23</v>
      </c>
      <c r="M95" s="37">
        <v>91.507999999999996</v>
      </c>
      <c r="N95" s="37">
        <v>94.430999999999997</v>
      </c>
      <c r="O95" s="37">
        <v>89.171999999999997</v>
      </c>
      <c r="P95" s="37">
        <v>110.761</v>
      </c>
      <c r="Q95" s="37">
        <v>86.578000000000003</v>
      </c>
      <c r="S95" s="4">
        <f t="shared" si="229"/>
        <v>107.79748893911778</v>
      </c>
      <c r="T95" s="4">
        <f t="shared" si="230"/>
        <v>107.14679736537082</v>
      </c>
      <c r="U95" s="4">
        <f t="shared" si="231"/>
        <v>91.274745925529103</v>
      </c>
      <c r="V95" s="4">
        <f t="shared" si="232"/>
        <v>92.452527364223045</v>
      </c>
      <c r="W95" s="4">
        <f t="shared" si="233"/>
        <v>108.82322516790346</v>
      </c>
      <c r="X95" s="4">
        <f t="shared" si="234"/>
        <v>102.02413801547867</v>
      </c>
      <c r="Y95" s="4">
        <f t="shared" si="235"/>
        <v>103.44127227124102</v>
      </c>
      <c r="Z95" s="4">
        <f t="shared" si="236"/>
        <v>99.094790117832986</v>
      </c>
      <c r="AA95" s="4">
        <f t="shared" si="237"/>
        <v>97.737024868560269</v>
      </c>
      <c r="AB95" s="4">
        <f t="shared" si="238"/>
        <v>99.074016345403635</v>
      </c>
      <c r="AC95" s="4">
        <f t="shared" si="239"/>
        <v>100.13351377806694</v>
      </c>
      <c r="AD95" s="4">
        <f t="shared" si="240"/>
        <v>106.02143304857711</v>
      </c>
      <c r="AE95" s="4">
        <f t="shared" si="241"/>
        <v>92.203252367710846</v>
      </c>
      <c r="AF95" s="4">
        <f t="shared" si="242"/>
        <v>112.57232682055192</v>
      </c>
      <c r="AG95" s="4">
        <f t="shared" si="243"/>
        <v>93.041153606482226</v>
      </c>
      <c r="AI95" s="4">
        <f t="shared" si="244"/>
        <v>-4.9464889391177849</v>
      </c>
      <c r="AJ95" s="4">
        <f t="shared" si="245"/>
        <v>-11.349797365370819</v>
      </c>
      <c r="AK95" s="4">
        <f t="shared" si="246"/>
        <v>-3.9187459255291088</v>
      </c>
      <c r="AL95" s="4">
        <f t="shared" si="247"/>
        <v>-4.3845273642230467</v>
      </c>
      <c r="AM95" s="4">
        <f t="shared" si="248"/>
        <v>-9.9732251679034647</v>
      </c>
      <c r="AN95" s="4">
        <f t="shared" si="249"/>
        <v>-9.2701380154786648</v>
      </c>
      <c r="AO95" s="4">
        <f t="shared" si="250"/>
        <v>-6.359272271241025</v>
      </c>
      <c r="AP95" s="4">
        <f t="shared" si="251"/>
        <v>-1.6517901178329879</v>
      </c>
      <c r="AQ95" s="4">
        <f t="shared" si="252"/>
        <v>-5.9990248685602694</v>
      </c>
      <c r="AR95" s="4">
        <f t="shared" si="253"/>
        <v>-8.8440163454036309</v>
      </c>
      <c r="AS95" s="4">
        <f t="shared" si="254"/>
        <v>-8.6255137780669457</v>
      </c>
      <c r="AT95" s="4">
        <f t="shared" si="255"/>
        <v>-11.590433048577111</v>
      </c>
      <c r="AU95" s="4">
        <f t="shared" si="256"/>
        <v>-3.0312523677108487</v>
      </c>
      <c r="AV95" s="4">
        <f t="shared" si="257"/>
        <v>-1.8113268205519262</v>
      </c>
      <c r="AW95" s="4">
        <f t="shared" si="257"/>
        <v>-6.4631536064822228</v>
      </c>
      <c r="AY95" s="2">
        <f t="shared" si="308"/>
        <v>78.219580214206914</v>
      </c>
      <c r="AZ95" s="2">
        <f t="shared" si="147"/>
        <v>81.425618723334864</v>
      </c>
      <c r="BA95" s="2">
        <f t="shared" si="148"/>
        <v>80.250102323498069</v>
      </c>
      <c r="BB95" s="2">
        <f t="shared" si="149"/>
        <v>80.881240481269174</v>
      </c>
      <c r="BC95" s="2">
        <f t="shared" si="150"/>
        <v>80.650446025149165</v>
      </c>
      <c r="BD95" s="2">
        <f t="shared" si="151"/>
        <v>81.027807122647104</v>
      </c>
      <c r="BE95" s="2">
        <f t="shared" si="152"/>
        <v>81.643807456095288</v>
      </c>
      <c r="BF95" s="2">
        <f t="shared" si="153"/>
        <v>84.29820627598933</v>
      </c>
      <c r="BG95" s="2">
        <f t="shared" si="154"/>
        <v>80.829204366939976</v>
      </c>
      <c r="BH95" s="2">
        <f t="shared" si="155"/>
        <v>80.491491826259761</v>
      </c>
      <c r="BI95" s="2">
        <f t="shared" si="156"/>
        <v>81.953051577477837</v>
      </c>
      <c r="BJ95" s="2">
        <f t="shared" si="157"/>
        <v>81.468292952040557</v>
      </c>
      <c r="BK95" s="2">
        <f t="shared" si="158"/>
        <v>81.99255433763858</v>
      </c>
      <c r="BL95" s="2">
        <f t="shared" si="159"/>
        <v>77.164937613833871</v>
      </c>
      <c r="BM95" s="2">
        <f t="shared" si="160"/>
        <v>76.982525514303191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92.311230292962833</v>
      </c>
      <c r="DL95" s="2">
        <f t="shared" si="289"/>
        <v>95.763762769089496</v>
      </c>
      <c r="DM95" s="2">
        <f t="shared" si="289"/>
        <v>96.274832671582502</v>
      </c>
      <c r="DN95" s="2">
        <f t="shared" si="289"/>
        <v>95.521135888501746</v>
      </c>
      <c r="DO95" s="2">
        <f t="shared" si="289"/>
        <v>96.36420441347272</v>
      </c>
      <c r="DP95" s="2">
        <f t="shared" si="289"/>
        <v>96.812307762005418</v>
      </c>
      <c r="DQ95" s="2">
        <f t="shared" si="289"/>
        <v>97.185178224101463</v>
      </c>
      <c r="DR95" s="2">
        <f t="shared" si="289"/>
        <v>101.29289247961341</v>
      </c>
      <c r="DS95" s="2">
        <f t="shared" si="289"/>
        <v>98.47683826638476</v>
      </c>
      <c r="DT95" s="2">
        <f t="shared" si="289"/>
        <v>96.304281334944122</v>
      </c>
      <c r="DU95" s="2">
        <f t="shared" si="289"/>
        <v>97.349376333630445</v>
      </c>
      <c r="DV95" s="2">
        <f t="shared" si="289"/>
        <v>94.287604500151019</v>
      </c>
      <c r="DW95" s="2">
        <f t="shared" si="289"/>
        <v>91.536663789868669</v>
      </c>
      <c r="DX95" s="2">
        <f t="shared" si="289"/>
        <v>90.048261444652894</v>
      </c>
      <c r="DY95" s="2">
        <f t="shared" si="289"/>
        <v>84.356843108504393</v>
      </c>
      <c r="EA95" s="2">
        <f t="shared" si="228"/>
        <v>76.773760655231172</v>
      </c>
      <c r="EB95" s="2">
        <f t="shared" si="290"/>
        <v>80.118398019586522</v>
      </c>
      <c r="EC95" s="2">
        <f t="shared" si="291"/>
        <v>78.832164152463591</v>
      </c>
      <c r="ED95" s="2">
        <f t="shared" si="292"/>
        <v>79.644309062140607</v>
      </c>
      <c r="EE95" s="2">
        <f t="shared" si="293"/>
        <v>79.251480553154721</v>
      </c>
      <c r="EF95" s="2">
        <f t="shared" si="294"/>
        <v>79.424104555314528</v>
      </c>
      <c r="EG95" s="2">
        <f t="shared" si="295"/>
        <v>79.949055058823518</v>
      </c>
      <c r="EH95" s="2">
        <f t="shared" si="296"/>
        <v>82.624503332246491</v>
      </c>
      <c r="EI95" s="2">
        <f t="shared" si="297"/>
        <v>78.960262758395828</v>
      </c>
      <c r="EJ95" s="2">
        <f t="shared" si="298"/>
        <v>78.655043349490683</v>
      </c>
      <c r="EK95" s="2">
        <f t="shared" si="299"/>
        <v>80.11897627683561</v>
      </c>
      <c r="EL95" s="2">
        <f t="shared" si="300"/>
        <v>80.194889368253357</v>
      </c>
      <c r="EM95" s="2">
        <f t="shared" si="301"/>
        <v>81.219465831842584</v>
      </c>
      <c r="EN95" s="2">
        <f t="shared" si="302"/>
        <v>75.376062235649556</v>
      </c>
      <c r="EO95" s="2">
        <f t="shared" si="303"/>
        <v>75.762124626267038</v>
      </c>
      <c r="EQ95" s="2">
        <f t="shared" si="304"/>
        <v>76.362770097517114</v>
      </c>
      <c r="ER95" s="2">
        <f t="shared" si="305"/>
        <v>79.68756123462525</v>
      </c>
      <c r="ES95" s="2">
        <f t="shared" si="305"/>
        <v>78.856650959737493</v>
      </c>
      <c r="ET95" s="2">
        <f t="shared" si="305"/>
        <v>79.390158987574878</v>
      </c>
      <c r="EU95" s="2">
        <f t="shared" si="305"/>
        <v>78.526143768905328</v>
      </c>
      <c r="EV95" s="2">
        <f t="shared" si="305"/>
        <v>78.673373432979758</v>
      </c>
      <c r="EW95" s="2">
        <f t="shared" si="305"/>
        <v>79.54868954769394</v>
      </c>
      <c r="EX95" s="2">
        <f t="shared" si="305"/>
        <v>81.64475981172194</v>
      </c>
      <c r="EY95" s="2">
        <f t="shared" si="305"/>
        <v>79.50193864362852</v>
      </c>
      <c r="EZ95" s="2">
        <f t="shared" si="305"/>
        <v>78.403152498872686</v>
      </c>
      <c r="FA95" s="2">
        <f t="shared" si="305"/>
        <v>79.631436157141891</v>
      </c>
      <c r="FB95" s="2">
        <f t="shared" si="305"/>
        <v>80.164433414476136</v>
      </c>
      <c r="FC95" s="2">
        <f t="shared" si="305"/>
        <v>81.053181903887676</v>
      </c>
      <c r="FD95" s="2">
        <f t="shared" si="305"/>
        <v>80.553014879356567</v>
      </c>
      <c r="FE95" s="2">
        <f t="shared" si="305"/>
        <v>82.897520182159525</v>
      </c>
      <c r="FG95" s="2">
        <f t="shared" si="306"/>
        <v>0.90693533968713047</v>
      </c>
      <c r="FH95" s="2">
        <f t="shared" si="307"/>
        <v>0.91643373758332169</v>
      </c>
      <c r="FI95" s="2">
        <f t="shared" si="307"/>
        <v>0.91870928606631763</v>
      </c>
      <c r="FJ95" s="2">
        <f t="shared" si="307"/>
        <v>0.92208486418113078</v>
      </c>
      <c r="FK95" s="2">
        <f t="shared" si="307"/>
        <v>0.91823220800783101</v>
      </c>
      <c r="FL95" s="2">
        <f t="shared" si="307"/>
        <v>0.90775009845163779</v>
      </c>
      <c r="FM95" s="2">
        <f t="shared" si="307"/>
        <v>0.9016619440021274</v>
      </c>
      <c r="FN95" s="2">
        <f t="shared" si="307"/>
        <v>0.9103121261220205</v>
      </c>
      <c r="FO95" s="2">
        <f t="shared" si="307"/>
        <v>0.90425482924253386</v>
      </c>
      <c r="FP95" s="2">
        <f t="shared" si="307"/>
        <v>0.89594002774189885</v>
      </c>
      <c r="FQ95" s="2">
        <f t="shared" si="307"/>
        <v>0.8935428901314012</v>
      </c>
      <c r="FR95" s="2">
        <f t="shared" si="307"/>
        <v>0.90964012820346185</v>
      </c>
      <c r="FS95" s="2">
        <f t="shared" si="307"/>
        <v>0.92506110976474765</v>
      </c>
      <c r="FT95" s="2">
        <f t="shared" si="307"/>
        <v>0.87819653303952538</v>
      </c>
      <c r="FU95" s="2">
        <f t="shared" si="307"/>
        <v>0.85823749708529351</v>
      </c>
      <c r="FW95" s="2">
        <f t="shared" si="324"/>
        <v>4.1308730357100549E-4</v>
      </c>
      <c r="FX95" s="2">
        <f t="shared" si="164"/>
        <v>4.7338695393137401E-4</v>
      </c>
      <c r="FY95" s="2">
        <f t="shared" si="165"/>
        <v>4.5715256452395661E-4</v>
      </c>
      <c r="FZ95" s="2">
        <f t="shared" si="166"/>
        <v>4.4737118496605903E-4</v>
      </c>
      <c r="GA95" s="2">
        <f t="shared" si="167"/>
        <v>4.1935421182597553E-4</v>
      </c>
      <c r="GB95" s="2">
        <f t="shared" si="168"/>
        <v>4.7615794382644555E-4</v>
      </c>
      <c r="GC95" s="2">
        <f t="shared" si="169"/>
        <v>5.3562990719516743E-4</v>
      </c>
      <c r="GD95" s="2">
        <f t="shared" si="170"/>
        <v>6.3811354516282747E-4</v>
      </c>
      <c r="GE95" s="2">
        <f t="shared" si="171"/>
        <v>5.9768939247275925E-4</v>
      </c>
      <c r="GF95" s="2">
        <f t="shared" si="172"/>
        <v>5.1902787857930428E-4</v>
      </c>
      <c r="GG95" s="2">
        <f t="shared" si="173"/>
        <v>4.5799571126992913E-4</v>
      </c>
      <c r="GH95" s="2">
        <f t="shared" si="174"/>
        <v>4.0546411044727201E-4</v>
      </c>
      <c r="GI95" s="2">
        <f t="shared" si="175"/>
        <v>4.2613568709396572E-4</v>
      </c>
      <c r="GJ95" s="2">
        <f t="shared" si="176"/>
        <v>3.3816160074546701E-4</v>
      </c>
      <c r="GK95" s="2">
        <f t="shared" si="177"/>
        <v>2.7918342175927942E-4</v>
      </c>
      <c r="GM95" s="86">
        <f t="shared" si="325"/>
        <v>0.22671415906828477</v>
      </c>
      <c r="GN95" s="86">
        <f t="shared" si="178"/>
        <v>0.15631259323442892</v>
      </c>
      <c r="GO95" s="86">
        <f t="shared" si="179"/>
        <v>3.6099055788744318E-2</v>
      </c>
      <c r="GP95" s="86">
        <f t="shared" si="180"/>
        <v>4.4713062524711293E-2</v>
      </c>
      <c r="GQ95" s="86">
        <f t="shared" si="181"/>
        <v>0.17355616616833003</v>
      </c>
      <c r="GR95" s="86">
        <f t="shared" si="182"/>
        <v>0.11714972633063074</v>
      </c>
      <c r="GS95" s="86">
        <f t="shared" si="183"/>
        <v>0.12520618582744591</v>
      </c>
      <c r="GT95" s="86">
        <f t="shared" si="184"/>
        <v>5.0364059085271667E-2</v>
      </c>
      <c r="GU95" s="86">
        <f t="shared" si="185"/>
        <v>7.875832952424508E-2</v>
      </c>
      <c r="GV95" s="86">
        <f t="shared" si="186"/>
        <v>0.10691463652616724</v>
      </c>
      <c r="GW95" s="86">
        <f t="shared" si="187"/>
        <v>0.10960270813933697</v>
      </c>
      <c r="GX95" s="86">
        <f t="shared" si="188"/>
        <v>0.13535123968838628</v>
      </c>
      <c r="GY95" s="86">
        <f t="shared" si="189"/>
        <v>3.0417653641495474E-2</v>
      </c>
      <c r="GZ95" s="86">
        <f t="shared" si="190"/>
        <v>0.28086116003954154</v>
      </c>
      <c r="HA95" s="86">
        <f t="shared" si="191"/>
        <v>0.22716046507686477</v>
      </c>
      <c r="HC95" s="86">
        <f t="shared" si="326"/>
        <v>6.8018975175646989E-3</v>
      </c>
      <c r="HD95" s="86">
        <f t="shared" si="192"/>
        <v>1.0667715611790758E-2</v>
      </c>
      <c r="HE95" s="86">
        <f t="shared" si="193"/>
        <v>1.528165553480618E-2</v>
      </c>
      <c r="HF95" s="86">
        <f t="shared" si="194"/>
        <v>1.4266414115069438E-2</v>
      </c>
      <c r="HG95" s="86">
        <f t="shared" si="195"/>
        <v>1.2303178346768128E-2</v>
      </c>
      <c r="HH95" s="86">
        <f t="shared" si="196"/>
        <v>1.6876671387804111E-2</v>
      </c>
      <c r="HI95" s="86">
        <f t="shared" si="197"/>
        <v>1.5125590485118422E-2</v>
      </c>
      <c r="HJ95" s="86">
        <f t="shared" si="198"/>
        <v>2.3590477382416892E-2</v>
      </c>
      <c r="HK95" s="86">
        <f t="shared" si="199"/>
        <v>1.765117071687243E-2</v>
      </c>
      <c r="HL95" s="86">
        <f t="shared" si="200"/>
        <v>1.2480084182215048E-2</v>
      </c>
      <c r="HM95" s="86">
        <f t="shared" si="201"/>
        <v>1.1364284287018999E-2</v>
      </c>
      <c r="HN95" s="86">
        <f t="shared" si="202"/>
        <v>1.1680336350726394E-2</v>
      </c>
      <c r="HO95" s="86">
        <f t="shared" si="203"/>
        <v>1.5005517240631299E-2</v>
      </c>
      <c r="HP95" s="86">
        <f t="shared" si="204"/>
        <v>1.9383201879418751E-3</v>
      </c>
      <c r="HQ95" s="86">
        <f t="shared" si="205"/>
        <v>1.0239615909676876E-3</v>
      </c>
      <c r="HS95" s="86">
        <f t="shared" si="327"/>
        <v>1.3387713750198479E-18</v>
      </c>
      <c r="HT95" s="86">
        <f t="shared" si="206"/>
        <v>2.9024431482220682E-15</v>
      </c>
      <c r="HU95" s="86">
        <f t="shared" si="207"/>
        <v>7.5388367918502086E-16</v>
      </c>
      <c r="HV95" s="86">
        <f t="shared" si="208"/>
        <v>4.120136972529395E-16</v>
      </c>
      <c r="HW95" s="86">
        <f t="shared" si="209"/>
        <v>4.491649943223303E-16</v>
      </c>
      <c r="HX95" s="86">
        <f t="shared" si="210"/>
        <v>1.0705457521284293E-15</v>
      </c>
      <c r="HY95" s="86">
        <f t="shared" si="211"/>
        <v>3.5802927971400218E-16</v>
      </c>
      <c r="HZ95" s="86">
        <f t="shared" si="212"/>
        <v>4.9693446806584042E-16</v>
      </c>
      <c r="IA95" s="86">
        <f t="shared" si="213"/>
        <v>1.0250228789651649E-16</v>
      </c>
      <c r="IB95" s="86">
        <f t="shared" si="214"/>
        <v>1.4440898939762948E-17</v>
      </c>
      <c r="IC95" s="86">
        <f t="shared" si="215"/>
        <v>1.2777564624564517E-17</v>
      </c>
      <c r="ID95" s="86">
        <f t="shared" si="216"/>
        <v>8.8916410940336348E-16</v>
      </c>
      <c r="IE95" s="86">
        <f t="shared" si="217"/>
        <v>1.1185756445092858E-15</v>
      </c>
      <c r="IF95" s="86">
        <f t="shared" si="218"/>
        <v>3.5039873536779252E-10</v>
      </c>
      <c r="IG95" s="86">
        <f t="shared" si="219"/>
        <v>8.7653315687074528E-12</v>
      </c>
      <c r="II95" s="86">
        <f t="shared" si="328"/>
        <v>2.2674644038175028E-123</v>
      </c>
      <c r="IJ95" s="86">
        <f t="shared" si="329"/>
        <v>1.4243034986865534E-96</v>
      </c>
      <c r="IK95" s="86">
        <f t="shared" si="330"/>
        <v>9.9949439875401375E-105</v>
      </c>
      <c r="IL95" s="86">
        <f t="shared" si="331"/>
        <v>1.7226651961101276E-108</v>
      </c>
      <c r="IM95" s="86">
        <f t="shared" si="332"/>
        <v>7.8830595894931486E-107</v>
      </c>
      <c r="IN95" s="86">
        <f t="shared" si="333"/>
        <v>3.1025951859406535E-102</v>
      </c>
      <c r="IO95" s="86">
        <f t="shared" si="334"/>
        <v>1.1427178392450637E-103</v>
      </c>
      <c r="IP95" s="86">
        <f t="shared" si="335"/>
        <v>1.9574006964479032E-106</v>
      </c>
      <c r="IQ95" s="86">
        <f t="shared" si="336"/>
        <v>3.7307791989076532E-110</v>
      </c>
      <c r="IR95" s="86">
        <f t="shared" si="337"/>
        <v>2.6069395778576819E-114</v>
      </c>
      <c r="IS95" s="86">
        <f t="shared" si="338"/>
        <v>9.220408792669924E-115</v>
      </c>
      <c r="IT95" s="86">
        <f t="shared" si="339"/>
        <v>3.0494218316951245E-101</v>
      </c>
      <c r="IU95" s="86">
        <f t="shared" si="340"/>
        <v>5.9516497244083828E-103</v>
      </c>
      <c r="IV95" s="86">
        <f t="shared" si="341"/>
        <v>1.4132621720491908E-77</v>
      </c>
      <c r="IW95" s="86">
        <f t="shared" si="342"/>
        <v>1.2080796583212524E-70</v>
      </c>
      <c r="IY95" s="86">
        <f t="shared" si="343"/>
        <v>0.23351605658584945</v>
      </c>
      <c r="IZ95" s="86">
        <f t="shared" si="344"/>
        <v>0.16698030884622259</v>
      </c>
      <c r="JA95" s="86">
        <f t="shared" si="345"/>
        <v>5.1380711323551258E-2</v>
      </c>
      <c r="JB95" s="86">
        <f t="shared" si="346"/>
        <v>5.8979476639781141E-2</v>
      </c>
      <c r="JC95" s="86">
        <f t="shared" si="347"/>
        <v>0.18585934451509861</v>
      </c>
      <c r="JD95" s="86">
        <f t="shared" si="348"/>
        <v>0.13402639771843594</v>
      </c>
      <c r="JE95" s="86">
        <f t="shared" si="349"/>
        <v>0.14033177631256469</v>
      </c>
      <c r="JF95" s="86">
        <f t="shared" si="350"/>
        <v>7.3954536467689055E-2</v>
      </c>
      <c r="JG95" s="86">
        <f t="shared" si="351"/>
        <v>9.6409500241117607E-2</v>
      </c>
      <c r="JH95" s="86">
        <f t="shared" si="352"/>
        <v>0.11939472070838231</v>
      </c>
      <c r="JI95" s="86">
        <f t="shared" si="353"/>
        <v>0.12096699242635597</v>
      </c>
      <c r="JJ95" s="86">
        <f t="shared" si="354"/>
        <v>0.14703157603911357</v>
      </c>
      <c r="JK95" s="86">
        <f t="shared" si="355"/>
        <v>4.542317088212789E-2</v>
      </c>
      <c r="JL95" s="86">
        <f t="shared" si="356"/>
        <v>0.28279948057788212</v>
      </c>
      <c r="JM95" s="86">
        <f t="shared" si="357"/>
        <v>0.22818442667659777</v>
      </c>
    </row>
    <row r="96" spans="2:273" x14ac:dyDescent="0.25">
      <c r="B96" s="2">
        <v>69</v>
      </c>
      <c r="C96" s="37">
        <v>91.66</v>
      </c>
      <c r="D96" s="37">
        <v>90.287999999999997</v>
      </c>
      <c r="E96" s="37">
        <v>89.203000000000003</v>
      </c>
      <c r="F96" s="37">
        <v>89.593000000000004</v>
      </c>
      <c r="G96" s="37">
        <v>94.35</v>
      </c>
      <c r="H96" s="37">
        <v>93.016000000000005</v>
      </c>
      <c r="I96" s="37">
        <v>94.033000000000001</v>
      </c>
      <c r="J96" s="37">
        <v>99.459000000000003</v>
      </c>
      <c r="K96" s="37">
        <v>94.212999999999994</v>
      </c>
      <c r="L96" s="37">
        <v>90.147999999999996</v>
      </c>
      <c r="M96" s="37">
        <v>90.442999999999998</v>
      </c>
      <c r="N96" s="37">
        <v>91.171999999999997</v>
      </c>
      <c r="O96" s="37">
        <v>90.138000000000005</v>
      </c>
      <c r="P96" s="37">
        <v>90.695999999999998</v>
      </c>
      <c r="Q96" s="37">
        <v>79.2</v>
      </c>
      <c r="S96" s="4">
        <f t="shared" si="229"/>
        <v>98.873225485719814</v>
      </c>
      <c r="T96" s="4">
        <f t="shared" si="230"/>
        <v>97.864655593150729</v>
      </c>
      <c r="U96" s="4">
        <f t="shared" si="231"/>
        <v>90.861978156405272</v>
      </c>
      <c r="V96" s="4">
        <f t="shared" si="232"/>
        <v>91.330491019269402</v>
      </c>
      <c r="W96" s="4">
        <f t="shared" si="233"/>
        <v>99.676277331541442</v>
      </c>
      <c r="X96" s="4">
        <f t="shared" si="234"/>
        <v>96.953014284971161</v>
      </c>
      <c r="Y96" s="4">
        <f t="shared" si="235"/>
        <v>97.240166156127657</v>
      </c>
      <c r="Z96" s="4">
        <f t="shared" si="236"/>
        <v>99.088024909919696</v>
      </c>
      <c r="AA96" s="4">
        <f t="shared" si="237"/>
        <v>95.125126406758781</v>
      </c>
      <c r="AB96" s="4">
        <f t="shared" si="238"/>
        <v>93.794125012628555</v>
      </c>
      <c r="AC96" s="4">
        <f t="shared" si="239"/>
        <v>94.564952009519061</v>
      </c>
      <c r="AD96" s="4">
        <f t="shared" si="240"/>
        <v>96.871762355163369</v>
      </c>
      <c r="AE96" s="4">
        <f t="shared" si="241"/>
        <v>91.831840461830183</v>
      </c>
      <c r="AF96" s="4">
        <f t="shared" si="242"/>
        <v>101.1501610945722</v>
      </c>
      <c r="AG96" s="4">
        <f t="shared" si="243"/>
        <v>87.039545763230905</v>
      </c>
      <c r="AI96" s="4">
        <f t="shared" si="244"/>
        <v>-7.2132254857198177</v>
      </c>
      <c r="AJ96" s="4">
        <f t="shared" si="245"/>
        <v>-7.5766555931507327</v>
      </c>
      <c r="AK96" s="4">
        <f t="shared" si="246"/>
        <v>-1.6589781564052686</v>
      </c>
      <c r="AL96" s="4">
        <f t="shared" si="247"/>
        <v>-1.7374910192693989</v>
      </c>
      <c r="AM96" s="4">
        <f t="shared" si="248"/>
        <v>-5.3262773315414478</v>
      </c>
      <c r="AN96" s="4">
        <f t="shared" si="249"/>
        <v>-3.9370142849711556</v>
      </c>
      <c r="AO96" s="4">
        <f t="shared" si="250"/>
        <v>-3.2071661561276557</v>
      </c>
      <c r="AP96" s="4">
        <f t="shared" si="251"/>
        <v>0.37097509008030727</v>
      </c>
      <c r="AQ96" s="4">
        <f t="shared" si="252"/>
        <v>-0.91212640675878731</v>
      </c>
      <c r="AR96" s="4">
        <f t="shared" si="253"/>
        <v>-3.6461250126285591</v>
      </c>
      <c r="AS96" s="4">
        <f t="shared" si="254"/>
        <v>-4.1219520095190632</v>
      </c>
      <c r="AT96" s="4">
        <f t="shared" si="255"/>
        <v>-5.6997623551633723</v>
      </c>
      <c r="AU96" s="4">
        <f t="shared" si="256"/>
        <v>-1.6938404618301774</v>
      </c>
      <c r="AV96" s="4">
        <f t="shared" si="257"/>
        <v>-10.4541610945722</v>
      </c>
      <c r="AW96" s="4">
        <f t="shared" si="257"/>
        <v>-7.8395457632309018</v>
      </c>
      <c r="AY96" s="2">
        <f t="shared" si="308"/>
        <v>78.037886899521425</v>
      </c>
      <c r="AZ96" s="2">
        <f t="shared" si="147"/>
        <v>81.234847241734357</v>
      </c>
      <c r="BA96" s="2">
        <f t="shared" si="148"/>
        <v>80.064182865539451</v>
      </c>
      <c r="BB96" s="2">
        <f t="shared" si="149"/>
        <v>80.690549445883292</v>
      </c>
      <c r="BC96" s="2">
        <f t="shared" si="150"/>
        <v>80.444999177462464</v>
      </c>
      <c r="BD96" s="2">
        <f t="shared" si="151"/>
        <v>80.808757017541296</v>
      </c>
      <c r="BE96" s="2">
        <f t="shared" si="152"/>
        <v>81.419370921125264</v>
      </c>
      <c r="BF96" s="2">
        <f t="shared" si="153"/>
        <v>84.051919374601468</v>
      </c>
      <c r="BG96" s="2">
        <f t="shared" si="154"/>
        <v>80.617344141703057</v>
      </c>
      <c r="BH96" s="2">
        <f t="shared" si="155"/>
        <v>80.269263201213533</v>
      </c>
      <c r="BI96" s="2">
        <f t="shared" si="156"/>
        <v>81.713768559221265</v>
      </c>
      <c r="BJ96" s="2">
        <f t="shared" si="157"/>
        <v>81.272697325563513</v>
      </c>
      <c r="BK96" s="2">
        <f t="shared" si="158"/>
        <v>81.81367424388155</v>
      </c>
      <c r="BL96" s="2">
        <f t="shared" si="159"/>
        <v>77.036235417876824</v>
      </c>
      <c r="BM96" s="2">
        <f t="shared" si="160"/>
        <v>76.903554396239372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92.492747810329192</v>
      </c>
      <c r="DL96" s="2">
        <f t="shared" si="289"/>
        <v>95.953427950193131</v>
      </c>
      <c r="DM96" s="2">
        <f t="shared" si="289"/>
        <v>96.48749080301431</v>
      </c>
      <c r="DN96" s="2">
        <f t="shared" si="289"/>
        <v>95.720792682926827</v>
      </c>
      <c r="DO96" s="2">
        <f t="shared" si="289"/>
        <v>96.582448315911734</v>
      </c>
      <c r="DP96" s="2">
        <f t="shared" si="289"/>
        <v>97.023140138930827</v>
      </c>
      <c r="DQ96" s="2">
        <f t="shared" si="289"/>
        <v>97.346548625792792</v>
      </c>
      <c r="DR96" s="2">
        <f t="shared" si="289"/>
        <v>101.46973482331622</v>
      </c>
      <c r="DS96" s="2">
        <f t="shared" si="289"/>
        <v>98.661657857646219</v>
      </c>
      <c r="DT96" s="2">
        <f t="shared" si="289"/>
        <v>96.514668982180609</v>
      </c>
      <c r="DU96" s="2">
        <f t="shared" si="289"/>
        <v>97.592533533209092</v>
      </c>
      <c r="DV96" s="2">
        <f t="shared" si="289"/>
        <v>94.455944427665358</v>
      </c>
      <c r="DW96" s="2">
        <f t="shared" si="289"/>
        <v>91.714517166979363</v>
      </c>
      <c r="DX96" s="2">
        <f t="shared" si="289"/>
        <v>90.237768949343334</v>
      </c>
      <c r="DY96" s="2">
        <f t="shared" si="289"/>
        <v>84.487111070381218</v>
      </c>
      <c r="EA96" s="2">
        <f t="shared" si="228"/>
        <v>76.685320771146607</v>
      </c>
      <c r="EB96" s="2">
        <f t="shared" si="290"/>
        <v>80.011042883569104</v>
      </c>
      <c r="EC96" s="2">
        <f t="shared" si="291"/>
        <v>78.738841673380861</v>
      </c>
      <c r="ED96" s="2">
        <f t="shared" si="292"/>
        <v>79.532391383970761</v>
      </c>
      <c r="EE96" s="2">
        <f t="shared" si="293"/>
        <v>79.134767610198793</v>
      </c>
      <c r="EF96" s="2">
        <f t="shared" si="294"/>
        <v>79.30637845263918</v>
      </c>
      <c r="EG96" s="2">
        <f t="shared" si="295"/>
        <v>79.835398352941169</v>
      </c>
      <c r="EH96" s="2">
        <f t="shared" si="296"/>
        <v>82.487564460384732</v>
      </c>
      <c r="EI96" s="2">
        <f t="shared" si="297"/>
        <v>78.874490698837079</v>
      </c>
      <c r="EJ96" s="2">
        <f t="shared" si="298"/>
        <v>78.548598116182646</v>
      </c>
      <c r="EK96" s="2">
        <f t="shared" si="299"/>
        <v>79.988687930293423</v>
      </c>
      <c r="EL96" s="2">
        <f t="shared" si="300"/>
        <v>80.078370643203669</v>
      </c>
      <c r="EM96" s="2">
        <f t="shared" si="301"/>
        <v>81.08226455405061</v>
      </c>
      <c r="EN96" s="2">
        <f t="shared" si="302"/>
        <v>75.36420604229609</v>
      </c>
      <c r="EO96" s="2">
        <f t="shared" si="303"/>
        <v>75.758668927295261</v>
      </c>
      <c r="EQ96" s="2">
        <f t="shared" si="304"/>
        <v>76.283620449373487</v>
      </c>
      <c r="ER96" s="2">
        <f t="shared" si="305"/>
        <v>79.590732611983185</v>
      </c>
      <c r="ES96" s="2">
        <f t="shared" si="305"/>
        <v>78.762664507315961</v>
      </c>
      <c r="ET96" s="2">
        <f t="shared" si="305"/>
        <v>79.284469644204748</v>
      </c>
      <c r="EU96" s="2">
        <f t="shared" si="305"/>
        <v>78.427217480224101</v>
      </c>
      <c r="EV96" s="2">
        <f t="shared" si="305"/>
        <v>78.574585824493738</v>
      </c>
      <c r="EW96" s="2">
        <f t="shared" si="305"/>
        <v>79.445343127432807</v>
      </c>
      <c r="EX96" s="2">
        <f t="shared" si="305"/>
        <v>81.53406219862805</v>
      </c>
      <c r="EY96" s="2">
        <f t="shared" si="305"/>
        <v>79.40194451098364</v>
      </c>
      <c r="EZ96" s="2">
        <f t="shared" si="305"/>
        <v>78.303175387043439</v>
      </c>
      <c r="FA96" s="2">
        <f t="shared" si="305"/>
        <v>79.513539013896136</v>
      </c>
      <c r="FB96" s="2">
        <f t="shared" si="305"/>
        <v>80.048576333513651</v>
      </c>
      <c r="FC96" s="2">
        <f t="shared" si="305"/>
        <v>80.920152415922104</v>
      </c>
      <c r="FD96" s="2">
        <f t="shared" si="305"/>
        <v>80.445333378016088</v>
      </c>
      <c r="FE96" s="2">
        <f t="shared" si="305"/>
        <v>82.75071959356606</v>
      </c>
      <c r="FG96" s="2">
        <f t="shared" si="306"/>
        <v>0.91442326038228039</v>
      </c>
      <c r="FH96" s="2">
        <f t="shared" si="307"/>
        <v>0.92322212086244348</v>
      </c>
      <c r="FI96" s="2">
        <f t="shared" si="307"/>
        <v>0.92532788035734759</v>
      </c>
      <c r="FJ96" s="2">
        <f t="shared" si="307"/>
        <v>0.92845002733709248</v>
      </c>
      <c r="FK96" s="2">
        <f t="shared" si="307"/>
        <v>0.92488646962440635</v>
      </c>
      <c r="FL96" s="2">
        <f t="shared" si="307"/>
        <v>0.91517859524487311</v>
      </c>
      <c r="FM96" s="2">
        <f t="shared" si="307"/>
        <v>0.90953183465180298</v>
      </c>
      <c r="FN96" s="2">
        <f t="shared" si="307"/>
        <v>0.91755305176446444</v>
      </c>
      <c r="FO96" s="2">
        <f t="shared" si="307"/>
        <v>0.91193748048065193</v>
      </c>
      <c r="FP96" s="2">
        <f t="shared" si="307"/>
        <v>0.90421919396719375</v>
      </c>
      <c r="FQ96" s="2">
        <f t="shared" si="307"/>
        <v>0.90199191309197779</v>
      </c>
      <c r="FR96" s="2">
        <f t="shared" si="307"/>
        <v>0.91693035655551092</v>
      </c>
      <c r="FS96" s="2">
        <f t="shared" si="307"/>
        <v>0.93120127408568987</v>
      </c>
      <c r="FT96" s="2">
        <f t="shared" si="307"/>
        <v>0.88771046773218953</v>
      </c>
      <c r="FU96" s="2">
        <f t="shared" si="307"/>
        <v>0.86907799678832964</v>
      </c>
      <c r="FW96" s="2">
        <f t="shared" si="324"/>
        <v>4.5292317070632905E-4</v>
      </c>
      <c r="FX96" s="2">
        <f t="shared" si="164"/>
        <v>5.1903476821790751E-4</v>
      </c>
      <c r="FY96" s="2">
        <f t="shared" si="165"/>
        <v>5.0123571218266445E-4</v>
      </c>
      <c r="FZ96" s="2">
        <f t="shared" si="166"/>
        <v>4.9051157865067155E-4</v>
      </c>
      <c r="GA96" s="2">
        <f t="shared" si="167"/>
        <v>4.5979414712906427E-4</v>
      </c>
      <c r="GB96" s="2">
        <f t="shared" si="168"/>
        <v>5.2207281989614756E-4</v>
      </c>
      <c r="GC96" s="2">
        <f t="shared" si="169"/>
        <v>5.8727616600192289E-4</v>
      </c>
      <c r="GD96" s="2">
        <f t="shared" si="170"/>
        <v>6.9963451660466581E-4</v>
      </c>
      <c r="GE96" s="2">
        <f t="shared" si="171"/>
        <v>6.5531559879740224E-4</v>
      </c>
      <c r="GF96" s="2">
        <f t="shared" si="172"/>
        <v>5.6907425573130726E-4</v>
      </c>
      <c r="GG96" s="2">
        <f t="shared" si="173"/>
        <v>5.0216012258606205E-4</v>
      </c>
      <c r="GH96" s="2">
        <f t="shared" si="174"/>
        <v>4.4456516572560751E-4</v>
      </c>
      <c r="GI96" s="2">
        <f t="shared" si="175"/>
        <v>4.6722928039194674E-4</v>
      </c>
      <c r="GJ96" s="2">
        <f t="shared" si="176"/>
        <v>3.7077472538283386E-4</v>
      </c>
      <c r="GK96" s="2">
        <f t="shared" si="177"/>
        <v>3.0611028956848031E-4</v>
      </c>
      <c r="GM96" s="86">
        <f t="shared" si="325"/>
        <v>0.15571727645590416</v>
      </c>
      <c r="GN96" s="86">
        <f t="shared" si="178"/>
        <v>8.1081835426656382E-2</v>
      </c>
      <c r="GO96" s="86">
        <f t="shared" si="179"/>
        <v>1.1903462801519634E-2</v>
      </c>
      <c r="GP96" s="86">
        <f t="shared" si="180"/>
        <v>1.5725854297433051E-2</v>
      </c>
      <c r="GQ96" s="86">
        <f t="shared" si="181"/>
        <v>9.7899870735211433E-2</v>
      </c>
      <c r="GR96" s="86">
        <f t="shared" si="182"/>
        <v>6.0852717153744317E-2</v>
      </c>
      <c r="GS96" s="86">
        <f t="shared" si="183"/>
        <v>6.2430236164661715E-2</v>
      </c>
      <c r="GT96" s="86">
        <f t="shared" si="184"/>
        <v>2.0477574699537017E-2</v>
      </c>
      <c r="GU96" s="86">
        <f t="shared" si="185"/>
        <v>3.4831079494720758E-2</v>
      </c>
      <c r="GV96" s="86">
        <f t="shared" si="186"/>
        <v>5.0843355047982791E-2</v>
      </c>
      <c r="GW96" s="86">
        <f t="shared" si="187"/>
        <v>5.3259479272312664E-2</v>
      </c>
      <c r="GX96" s="86">
        <f t="shared" si="188"/>
        <v>6.1979438280674197E-2</v>
      </c>
      <c r="GY96" s="86">
        <f t="shared" si="189"/>
        <v>8.1179730954171279E-3</v>
      </c>
      <c r="GZ96" s="86">
        <f t="shared" si="190"/>
        <v>0.20852011604568529</v>
      </c>
      <c r="HA96" s="86">
        <f t="shared" si="191"/>
        <v>0.16535572709777674</v>
      </c>
      <c r="HC96" s="86">
        <f t="shared" si="326"/>
        <v>1.0535943456634108E-2</v>
      </c>
      <c r="HD96" s="86">
        <f t="shared" si="192"/>
        <v>1.5528023663006223E-2</v>
      </c>
      <c r="HE96" s="86">
        <f t="shared" si="193"/>
        <v>2.2192577326390739E-2</v>
      </c>
      <c r="HF96" s="86">
        <f t="shared" si="194"/>
        <v>2.0899949400802566E-2</v>
      </c>
      <c r="HG96" s="86">
        <f t="shared" si="195"/>
        <v>1.8035334373495075E-2</v>
      </c>
      <c r="HH96" s="86">
        <f t="shared" si="196"/>
        <v>2.4337081056224376E-2</v>
      </c>
      <c r="HI96" s="86">
        <f t="shared" si="197"/>
        <v>2.2103014469754542E-2</v>
      </c>
      <c r="HJ96" s="86">
        <f t="shared" si="198"/>
        <v>3.4202976706824109E-2</v>
      </c>
      <c r="HK96" s="86">
        <f t="shared" si="199"/>
        <v>2.6045944527667109E-2</v>
      </c>
      <c r="HL96" s="86">
        <f t="shared" si="200"/>
        <v>1.8725985884453889E-2</v>
      </c>
      <c r="HM96" s="86">
        <f t="shared" si="201"/>
        <v>1.7029450620372914E-2</v>
      </c>
      <c r="HN96" s="86">
        <f t="shared" si="202"/>
        <v>1.6961492611757962E-2</v>
      </c>
      <c r="HO96" s="86">
        <f t="shared" si="203"/>
        <v>2.166941590576547E-2</v>
      </c>
      <c r="HP96" s="86">
        <f t="shared" si="204"/>
        <v>3.5077528591757785E-3</v>
      </c>
      <c r="HQ96" s="86">
        <f t="shared" si="205"/>
        <v>2.05594460109492E-3</v>
      </c>
      <c r="HS96" s="86">
        <f t="shared" si="327"/>
        <v>5.1658397312450286E-18</v>
      </c>
      <c r="HT96" s="86">
        <f t="shared" si="206"/>
        <v>8.6448503165320247E-15</v>
      </c>
      <c r="HU96" s="86">
        <f t="shared" si="207"/>
        <v>2.3935367202073951E-15</v>
      </c>
      <c r="HV96" s="86">
        <f t="shared" si="208"/>
        <v>1.3452458046978478E-15</v>
      </c>
      <c r="HW96" s="86">
        <f t="shared" si="209"/>
        <v>1.4370322961915604E-15</v>
      </c>
      <c r="HX96" s="86">
        <f t="shared" si="210"/>
        <v>3.3518941127203878E-15</v>
      </c>
      <c r="HY96" s="86">
        <f t="shared" si="211"/>
        <v>1.1724819258504995E-15</v>
      </c>
      <c r="HZ96" s="86">
        <f t="shared" si="212"/>
        <v>1.6910250694423683E-15</v>
      </c>
      <c r="IA96" s="86">
        <f t="shared" si="213"/>
        <v>3.6261580741447829E-16</v>
      </c>
      <c r="IB96" s="86">
        <f t="shared" si="214"/>
        <v>5.2870237625014495E-17</v>
      </c>
      <c r="IC96" s="86">
        <f t="shared" si="215"/>
        <v>4.6023184236199782E-17</v>
      </c>
      <c r="ID96" s="86">
        <f t="shared" si="216"/>
        <v>2.7133382818512691E-15</v>
      </c>
      <c r="IE96" s="86">
        <f t="shared" si="217"/>
        <v>3.4571961138948845E-15</v>
      </c>
      <c r="IF96" s="86">
        <f t="shared" si="218"/>
        <v>6.7658886617061582E-10</v>
      </c>
      <c r="IG96" s="86">
        <f t="shared" si="219"/>
        <v>1.8892754975099272E-11</v>
      </c>
      <c r="II96" s="86">
        <f t="shared" si="328"/>
        <v>1.6163470802450898E-120</v>
      </c>
      <c r="IJ96" s="86">
        <f t="shared" si="329"/>
        <v>2.614630065409087E-94</v>
      </c>
      <c r="IK96" s="86">
        <f t="shared" si="330"/>
        <v>2.7995954883475463E-102</v>
      </c>
      <c r="IL96" s="86">
        <f t="shared" si="331"/>
        <v>5.8326892035925509E-106</v>
      </c>
      <c r="IM96" s="86">
        <f t="shared" si="332"/>
        <v>2.32497986702259E-104</v>
      </c>
      <c r="IN96" s="86">
        <f t="shared" si="333"/>
        <v>7.8068755039775607E-100</v>
      </c>
      <c r="IO96" s="86">
        <f t="shared" si="334"/>
        <v>3.3944958115136102E-101</v>
      </c>
      <c r="IP96" s="86">
        <f t="shared" si="335"/>
        <v>7.7933277610966181E-104</v>
      </c>
      <c r="IQ96" s="86">
        <f t="shared" si="336"/>
        <v>1.7402488948419574E-107</v>
      </c>
      <c r="IR96" s="86">
        <f t="shared" si="337"/>
        <v>1.3671838177685021E-111</v>
      </c>
      <c r="IS96" s="86">
        <f t="shared" si="338"/>
        <v>4.4788508257875093E-112</v>
      </c>
      <c r="IT96" s="86">
        <f t="shared" si="339"/>
        <v>6.4955534206616786E-99</v>
      </c>
      <c r="IU96" s="86">
        <f t="shared" si="340"/>
        <v>1.4392155670311745E-100</v>
      </c>
      <c r="IV96" s="86">
        <f t="shared" si="341"/>
        <v>7.6737669916394983E-76</v>
      </c>
      <c r="IW96" s="86">
        <f t="shared" si="342"/>
        <v>4.1857397816193125E-69</v>
      </c>
      <c r="IY96" s="86">
        <f t="shared" si="343"/>
        <v>0.16625321991253827</v>
      </c>
      <c r="IZ96" s="86">
        <f t="shared" si="344"/>
        <v>9.6609859089671249E-2</v>
      </c>
      <c r="JA96" s="86">
        <f t="shared" si="345"/>
        <v>3.4096040127912765E-2</v>
      </c>
      <c r="JB96" s="86">
        <f t="shared" si="346"/>
        <v>3.6625803698236967E-2</v>
      </c>
      <c r="JC96" s="86">
        <f t="shared" si="347"/>
        <v>0.11593520510870794</v>
      </c>
      <c r="JD96" s="86">
        <f t="shared" si="348"/>
        <v>8.5189798209972051E-2</v>
      </c>
      <c r="JE96" s="86">
        <f t="shared" si="349"/>
        <v>8.4533250634417426E-2</v>
      </c>
      <c r="JF96" s="86">
        <f t="shared" si="350"/>
        <v>5.4680551406362819E-2</v>
      </c>
      <c r="JG96" s="86">
        <f t="shared" si="351"/>
        <v>6.0877024022388232E-2</v>
      </c>
      <c r="JH96" s="86">
        <f t="shared" si="352"/>
        <v>6.9569340932436732E-2</v>
      </c>
      <c r="JI96" s="86">
        <f t="shared" si="353"/>
        <v>7.028892989268562E-2</v>
      </c>
      <c r="JJ96" s="86">
        <f t="shared" si="354"/>
        <v>7.8940930892434882E-2</v>
      </c>
      <c r="JK96" s="86">
        <f t="shared" si="355"/>
        <v>2.9787389001186056E-2</v>
      </c>
      <c r="JL96" s="86">
        <f t="shared" si="356"/>
        <v>0.21202786958144995</v>
      </c>
      <c r="JM96" s="86">
        <f t="shared" si="357"/>
        <v>0.16741167171776442</v>
      </c>
    </row>
    <row r="97" spans="2:273" x14ac:dyDescent="0.25">
      <c r="B97" s="2">
        <v>70</v>
      </c>
      <c r="C97" s="37">
        <v>87.233999999999995</v>
      </c>
      <c r="D97" s="37">
        <v>92.034000000000006</v>
      </c>
      <c r="E97" s="37">
        <v>92.915000000000006</v>
      </c>
      <c r="F97" s="37">
        <v>93.355999999999995</v>
      </c>
      <c r="G97" s="37">
        <v>95.35</v>
      </c>
      <c r="H97" s="37">
        <v>95.492000000000004</v>
      </c>
      <c r="I97" s="37">
        <v>95.82</v>
      </c>
      <c r="J97" s="37">
        <v>102.721</v>
      </c>
      <c r="K97" s="37">
        <v>96.656000000000006</v>
      </c>
      <c r="L97" s="37">
        <v>92.754000000000005</v>
      </c>
      <c r="M97" s="37">
        <v>93</v>
      </c>
      <c r="N97" s="37">
        <v>93.102999999999994</v>
      </c>
      <c r="O97" s="37">
        <v>94.638000000000005</v>
      </c>
      <c r="P97" s="37">
        <v>83.087000000000003</v>
      </c>
      <c r="Q97" s="37">
        <v>76.289000000000001</v>
      </c>
      <c r="S97" s="4">
        <f t="shared" si="229"/>
        <v>93.792324628719143</v>
      </c>
      <c r="T97" s="4">
        <f t="shared" si="230"/>
        <v>94.43764642936064</v>
      </c>
      <c r="U97" s="4">
        <f t="shared" si="231"/>
        <v>93.214623442493703</v>
      </c>
      <c r="V97" s="4">
        <f t="shared" si="232"/>
        <v>93.295529634010734</v>
      </c>
      <c r="W97" s="4">
        <f t="shared" si="233"/>
        <v>95.989915877313308</v>
      </c>
      <c r="X97" s="4">
        <f t="shared" si="234"/>
        <v>96.331282529830929</v>
      </c>
      <c r="Y97" s="4">
        <f t="shared" si="235"/>
        <v>96.154892940916554</v>
      </c>
      <c r="Z97" s="4">
        <f t="shared" si="236"/>
        <v>102.1265068080567</v>
      </c>
      <c r="AA97" s="4">
        <f t="shared" si="237"/>
        <v>96.642554269529171</v>
      </c>
      <c r="AB97" s="4">
        <f t="shared" si="238"/>
        <v>93.358015239882079</v>
      </c>
      <c r="AC97" s="4">
        <f t="shared" si="239"/>
        <v>93.702843496141995</v>
      </c>
      <c r="AD97" s="4">
        <f t="shared" si="240"/>
        <v>94.400262083321806</v>
      </c>
      <c r="AE97" s="4">
        <f t="shared" si="241"/>
        <v>94.199586007869897</v>
      </c>
      <c r="AF97" s="4">
        <f t="shared" si="242"/>
        <v>93.580207869970636</v>
      </c>
      <c r="AG97" s="4">
        <f t="shared" si="243"/>
        <v>83.562314198830876</v>
      </c>
      <c r="AI97" s="4">
        <f t="shared" si="244"/>
        <v>-6.5583246287191486</v>
      </c>
      <c r="AJ97" s="4">
        <f t="shared" si="245"/>
        <v>-2.4036464293606343</v>
      </c>
      <c r="AK97" s="4">
        <f t="shared" si="246"/>
        <v>-0.29962344249369721</v>
      </c>
      <c r="AL97" s="4">
        <f t="shared" si="247"/>
        <v>6.0470365989260699E-2</v>
      </c>
      <c r="AM97" s="4">
        <f t="shared" si="248"/>
        <v>-0.63991587731331379</v>
      </c>
      <c r="AN97" s="4">
        <f t="shared" si="249"/>
        <v>-0.83928252983092477</v>
      </c>
      <c r="AO97" s="4">
        <f t="shared" si="250"/>
        <v>-0.33489294091656063</v>
      </c>
      <c r="AP97" s="4">
        <f t="shared" si="251"/>
        <v>0.5944931919433003</v>
      </c>
      <c r="AQ97" s="4">
        <f t="shared" si="252"/>
        <v>1.344573047083486E-2</v>
      </c>
      <c r="AR97" s="4">
        <f t="shared" si="253"/>
        <v>-0.60401523988207373</v>
      </c>
      <c r="AS97" s="4">
        <f t="shared" si="254"/>
        <v>-0.70284349614199471</v>
      </c>
      <c r="AT97" s="4">
        <f t="shared" si="255"/>
        <v>-1.2972620833218116</v>
      </c>
      <c r="AU97" s="4">
        <f t="shared" si="256"/>
        <v>0.43841399213010845</v>
      </c>
      <c r="AV97" s="4">
        <f t="shared" si="257"/>
        <v>-10.493207869970632</v>
      </c>
      <c r="AW97" s="4">
        <f t="shared" si="257"/>
        <v>-7.2733141988308745</v>
      </c>
      <c r="AY97" s="2">
        <f t="shared" si="308"/>
        <v>77.860996295336108</v>
      </c>
      <c r="AZ97" s="2">
        <f t="shared" si="147"/>
        <v>81.048308580667921</v>
      </c>
      <c r="BA97" s="2">
        <f t="shared" si="148"/>
        <v>79.883216393792026</v>
      </c>
      <c r="BB97" s="2">
        <f t="shared" si="149"/>
        <v>80.503860336089659</v>
      </c>
      <c r="BC97" s="2">
        <f t="shared" si="150"/>
        <v>80.243999817368234</v>
      </c>
      <c r="BD97" s="2">
        <f t="shared" si="151"/>
        <v>80.594691741787273</v>
      </c>
      <c r="BE97" s="2">
        <f t="shared" si="152"/>
        <v>81.200773479796482</v>
      </c>
      <c r="BF97" s="2">
        <f t="shared" si="153"/>
        <v>83.811427802788984</v>
      </c>
      <c r="BG97" s="2">
        <f t="shared" si="154"/>
        <v>80.412585430547423</v>
      </c>
      <c r="BH97" s="2">
        <f t="shared" si="155"/>
        <v>80.052646688156244</v>
      </c>
      <c r="BI97" s="2">
        <f t="shared" si="156"/>
        <v>81.479012653129402</v>
      </c>
      <c r="BJ97" s="2">
        <f t="shared" si="157"/>
        <v>81.080848795092365</v>
      </c>
      <c r="BK97" s="2">
        <f t="shared" si="158"/>
        <v>81.636056619405522</v>
      </c>
      <c r="BL97" s="2">
        <f t="shared" si="159"/>
        <v>76.913594249715629</v>
      </c>
      <c r="BM97" s="2">
        <f t="shared" si="160"/>
        <v>76.828006534230923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92.674265327695537</v>
      </c>
      <c r="DL97" s="2">
        <f t="shared" si="289"/>
        <v>96.143093131296766</v>
      </c>
      <c r="DM97" s="2">
        <f t="shared" si="289"/>
        <v>96.700148934446119</v>
      </c>
      <c r="DN97" s="2">
        <f t="shared" si="289"/>
        <v>95.920449477351923</v>
      </c>
      <c r="DO97" s="2">
        <f t="shared" si="289"/>
        <v>96.800692218350761</v>
      </c>
      <c r="DP97" s="2">
        <f t="shared" si="289"/>
        <v>97.233972515856223</v>
      </c>
      <c r="DQ97" s="2">
        <f t="shared" si="289"/>
        <v>97.507919027484121</v>
      </c>
      <c r="DR97" s="2">
        <f t="shared" si="289"/>
        <v>101.64657716701903</v>
      </c>
      <c r="DS97" s="2">
        <f t="shared" si="289"/>
        <v>98.846477448907663</v>
      </c>
      <c r="DT97" s="2">
        <f t="shared" si="289"/>
        <v>96.725056629417082</v>
      </c>
      <c r="DU97" s="2">
        <f t="shared" si="289"/>
        <v>97.835690732787725</v>
      </c>
      <c r="DV97" s="2">
        <f t="shared" si="289"/>
        <v>94.624284355179711</v>
      </c>
      <c r="DW97" s="2">
        <f t="shared" si="289"/>
        <v>91.892370544090056</v>
      </c>
      <c r="DX97" s="2">
        <f t="shared" si="289"/>
        <v>90.427276454033759</v>
      </c>
      <c r="DY97" s="2">
        <f t="shared" si="289"/>
        <v>84.617379032258057</v>
      </c>
      <c r="EA97" s="2">
        <f t="shared" si="228"/>
        <v>76.596880887062042</v>
      </c>
      <c r="EB97" s="2">
        <f t="shared" si="290"/>
        <v>79.9036877475517</v>
      </c>
      <c r="EC97" s="2">
        <f t="shared" si="291"/>
        <v>78.645519194298117</v>
      </c>
      <c r="ED97" s="2">
        <f t="shared" si="292"/>
        <v>79.420473705800916</v>
      </c>
      <c r="EE97" s="2">
        <f t="shared" si="293"/>
        <v>79.018054667242879</v>
      </c>
      <c r="EF97" s="2">
        <f t="shared" si="294"/>
        <v>79.188652349963846</v>
      </c>
      <c r="EG97" s="2">
        <f t="shared" si="295"/>
        <v>79.72174164705882</v>
      </c>
      <c r="EH97" s="2">
        <f t="shared" si="296"/>
        <v>82.350625588522988</v>
      </c>
      <c r="EI97" s="2">
        <f t="shared" si="297"/>
        <v>78.788718639278343</v>
      </c>
      <c r="EJ97" s="2">
        <f t="shared" si="298"/>
        <v>78.442152882874623</v>
      </c>
      <c r="EK97" s="2">
        <f t="shared" si="299"/>
        <v>79.858399583751222</v>
      </c>
      <c r="EL97" s="2">
        <f t="shared" si="300"/>
        <v>79.961851918153997</v>
      </c>
      <c r="EM97" s="2">
        <f t="shared" si="301"/>
        <v>80.945063276258622</v>
      </c>
      <c r="EN97" s="2">
        <f t="shared" si="302"/>
        <v>75.352349848942609</v>
      </c>
      <c r="EO97" s="2">
        <f t="shared" si="303"/>
        <v>75.755213228323484</v>
      </c>
      <c r="EQ97" s="2">
        <f t="shared" si="304"/>
        <v>76.20447080122986</v>
      </c>
      <c r="ER97" s="2">
        <f t="shared" si="305"/>
        <v>79.493903989341121</v>
      </c>
      <c r="ES97" s="2">
        <f t="shared" si="305"/>
        <v>78.668678054894443</v>
      </c>
      <c r="ET97" s="2">
        <f t="shared" si="305"/>
        <v>79.178780300834617</v>
      </c>
      <c r="EU97" s="2">
        <f t="shared" si="305"/>
        <v>78.328291191542874</v>
      </c>
      <c r="EV97" s="2">
        <f t="shared" si="305"/>
        <v>78.475798216007718</v>
      </c>
      <c r="EW97" s="2">
        <f t="shared" si="305"/>
        <v>79.341996707171688</v>
      </c>
      <c r="EX97" s="2">
        <f t="shared" si="305"/>
        <v>81.423364585534173</v>
      </c>
      <c r="EY97" s="2">
        <f t="shared" si="305"/>
        <v>79.301950378338759</v>
      </c>
      <c r="EZ97" s="2">
        <f t="shared" si="305"/>
        <v>78.203198275214177</v>
      </c>
      <c r="FA97" s="2">
        <f t="shared" si="305"/>
        <v>79.39564187065038</v>
      </c>
      <c r="FB97" s="2">
        <f t="shared" si="305"/>
        <v>79.932719252551152</v>
      </c>
      <c r="FC97" s="2">
        <f t="shared" si="305"/>
        <v>80.787122927956517</v>
      </c>
      <c r="FD97" s="2">
        <f t="shared" si="305"/>
        <v>80.337651876675608</v>
      </c>
      <c r="FE97" s="2">
        <f t="shared" si="305"/>
        <v>82.603919004972596</v>
      </c>
      <c r="FG97" s="2">
        <f t="shared" si="306"/>
        <v>0.9213609475301342</v>
      </c>
      <c r="FH97" s="2">
        <f t="shared" si="307"/>
        <v>0.9295014807164852</v>
      </c>
      <c r="FI97" s="2">
        <f t="shared" si="307"/>
        <v>0.93144780646563807</v>
      </c>
      <c r="FJ97" s="2">
        <f t="shared" si="307"/>
        <v>0.93433222991523024</v>
      </c>
      <c r="FK97" s="2">
        <f t="shared" si="307"/>
        <v>0.93103987648805386</v>
      </c>
      <c r="FL97" s="2">
        <f t="shared" si="307"/>
        <v>0.92206026683899212</v>
      </c>
      <c r="FM97" s="2">
        <f t="shared" si="307"/>
        <v>0.91683000127034309</v>
      </c>
      <c r="FN97" s="2">
        <f t="shared" si="307"/>
        <v>0.92425802408631275</v>
      </c>
      <c r="FO97" s="2">
        <f t="shared" si="307"/>
        <v>0.91905885134849985</v>
      </c>
      <c r="FP97" s="2">
        <f t="shared" si="307"/>
        <v>0.91190442602957023</v>
      </c>
      <c r="FQ97" s="2">
        <f t="shared" si="307"/>
        <v>0.90983803724807155</v>
      </c>
      <c r="FR97" s="2">
        <f t="shared" si="307"/>
        <v>0.92368175730538893</v>
      </c>
      <c r="FS97" s="2">
        <f t="shared" si="307"/>
        <v>0.93687267229339977</v>
      </c>
      <c r="FT97" s="2">
        <f t="shared" si="307"/>
        <v>0.89656880212327172</v>
      </c>
      <c r="FU97" s="2">
        <f t="shared" si="307"/>
        <v>0.87920620358993851</v>
      </c>
      <c r="FW97" s="2">
        <f t="shared" si="324"/>
        <v>4.9659868123041898E-4</v>
      </c>
      <c r="FX97" s="2">
        <f t="shared" si="164"/>
        <v>5.6908180931330174E-4</v>
      </c>
      <c r="FY97" s="2">
        <f t="shared" si="165"/>
        <v>5.4956745337927492E-4</v>
      </c>
      <c r="FZ97" s="2">
        <f t="shared" si="166"/>
        <v>5.3780979981151106E-4</v>
      </c>
      <c r="GA97" s="2">
        <f t="shared" si="167"/>
        <v>5.0413189369505535E-4</v>
      </c>
      <c r="GB97" s="2">
        <f t="shared" si="168"/>
        <v>5.7241263216706924E-4</v>
      </c>
      <c r="GC97" s="2">
        <f t="shared" si="169"/>
        <v>6.4389902823840204E-4</v>
      </c>
      <c r="GD97" s="2">
        <f t="shared" si="170"/>
        <v>7.6708221507853309E-4</v>
      </c>
      <c r="GE97" s="2">
        <f t="shared" si="171"/>
        <v>7.1849383985868255E-4</v>
      </c>
      <c r="GF97" s="2">
        <f t="shared" si="172"/>
        <v>6.2394325687838874E-4</v>
      </c>
      <c r="GG97" s="2">
        <f t="shared" si="173"/>
        <v>5.5058095111603386E-4</v>
      </c>
      <c r="GH97" s="2">
        <f t="shared" si="174"/>
        <v>4.8743510447927076E-4</v>
      </c>
      <c r="GI97" s="2">
        <f t="shared" si="175"/>
        <v>5.1228362611596505E-4</v>
      </c>
      <c r="GJ97" s="2">
        <f t="shared" si="176"/>
        <v>4.0653185973700789E-4</v>
      </c>
      <c r="GK97" s="2">
        <f t="shared" si="177"/>
        <v>3.3563334587786428E-4</v>
      </c>
      <c r="GM97" s="86">
        <f t="shared" si="325"/>
        <v>9.977918588839628E-2</v>
      </c>
      <c r="GN97" s="86">
        <f t="shared" si="178"/>
        <v>3.6526391352742951E-2</v>
      </c>
      <c r="GO97" s="86">
        <f t="shared" si="179"/>
        <v>3.2146746760467106E-3</v>
      </c>
      <c r="GP97" s="86">
        <f t="shared" si="180"/>
        <v>4.5683262561774492E-3</v>
      </c>
      <c r="GQ97" s="86">
        <f t="shared" si="181"/>
        <v>4.9077649241912137E-2</v>
      </c>
      <c r="GR97" s="86">
        <f t="shared" si="182"/>
        <v>2.8008848770723977E-2</v>
      </c>
      <c r="GS97" s="86">
        <f t="shared" si="183"/>
        <v>2.7071154466881069E-2</v>
      </c>
      <c r="GT97" s="86">
        <f t="shared" si="184"/>
        <v>7.1547539130795042E-3</v>
      </c>
      <c r="GU97" s="86">
        <f t="shared" si="185"/>
        <v>1.3255704027061879E-2</v>
      </c>
      <c r="GV97" s="86">
        <f t="shared" si="186"/>
        <v>2.0902055643388633E-2</v>
      </c>
      <c r="GW97" s="86">
        <f t="shared" si="187"/>
        <v>2.2502070793204623E-2</v>
      </c>
      <c r="GX97" s="86">
        <f t="shared" si="188"/>
        <v>2.3760723544925057E-2</v>
      </c>
      <c r="GY97" s="86">
        <f t="shared" si="189"/>
        <v>1.6686533283465825E-3</v>
      </c>
      <c r="GZ97" s="86">
        <f t="shared" si="190"/>
        <v>0.14591033658146932</v>
      </c>
      <c r="HA97" s="86">
        <f t="shared" si="191"/>
        <v>0.11419445983421704</v>
      </c>
      <c r="HC97" s="86">
        <f t="shared" si="326"/>
        <v>1.5993703977389521E-2</v>
      </c>
      <c r="HD97" s="86">
        <f t="shared" si="192"/>
        <v>2.2239714757916612E-2</v>
      </c>
      <c r="HE97" s="86">
        <f t="shared" si="193"/>
        <v>3.1675896933222626E-2</v>
      </c>
      <c r="HF97" s="86">
        <f t="shared" si="194"/>
        <v>3.0075882816153397E-2</v>
      </c>
      <c r="HG97" s="86">
        <f t="shared" si="195"/>
        <v>2.5983605205890339E-2</v>
      </c>
      <c r="HH97" s="86">
        <f t="shared" si="196"/>
        <v>3.4502641177103575E-2</v>
      </c>
      <c r="HI97" s="86">
        <f t="shared" si="197"/>
        <v>3.1727427868300823E-2</v>
      </c>
      <c r="HJ97" s="86">
        <f t="shared" si="198"/>
        <v>4.8654475624679047E-2</v>
      </c>
      <c r="HK97" s="86">
        <f t="shared" si="199"/>
        <v>3.7691250154496141E-2</v>
      </c>
      <c r="HL97" s="86">
        <f t="shared" si="200"/>
        <v>2.755164662704503E-2</v>
      </c>
      <c r="HM97" s="86">
        <f t="shared" si="201"/>
        <v>2.5035829268022534E-2</v>
      </c>
      <c r="HN97" s="86">
        <f t="shared" si="202"/>
        <v>2.4232348600563093E-2</v>
      </c>
      <c r="HO97" s="86">
        <f t="shared" si="203"/>
        <v>3.0774193765910948E-2</v>
      </c>
      <c r="HP97" s="86">
        <f t="shared" si="204"/>
        <v>6.1549689205264721E-3</v>
      </c>
      <c r="HQ97" s="86">
        <f t="shared" si="205"/>
        <v>3.964995850933661E-3</v>
      </c>
      <c r="HS97" s="86">
        <f t="shared" si="327"/>
        <v>1.9478830018857109E-17</v>
      </c>
      <c r="HT97" s="86">
        <f t="shared" si="206"/>
        <v>2.5274976471049606E-14</v>
      </c>
      <c r="HU97" s="86">
        <f t="shared" si="207"/>
        <v>7.4489533350021464E-15</v>
      </c>
      <c r="HV97" s="86">
        <f t="shared" si="208"/>
        <v>4.3027036085331333E-15</v>
      </c>
      <c r="HW97" s="86">
        <f t="shared" si="209"/>
        <v>4.5067418747924633E-15</v>
      </c>
      <c r="HX97" s="86">
        <f t="shared" si="210"/>
        <v>1.0290014021345346E-14</v>
      </c>
      <c r="HY97" s="86">
        <f t="shared" si="211"/>
        <v>3.7612694844945679E-15</v>
      </c>
      <c r="HZ97" s="86">
        <f t="shared" si="212"/>
        <v>5.6280242423607289E-15</v>
      </c>
      <c r="IA97" s="86">
        <f t="shared" si="213"/>
        <v>1.2541252860450871E-15</v>
      </c>
      <c r="IB97" s="86">
        <f t="shared" si="214"/>
        <v>1.8923541457172542E-16</v>
      </c>
      <c r="IC97" s="86">
        <f t="shared" si="215"/>
        <v>1.6216533097664467E-16</v>
      </c>
      <c r="ID97" s="86">
        <f t="shared" si="216"/>
        <v>8.1263567478334318E-15</v>
      </c>
      <c r="IE97" s="86">
        <f t="shared" si="217"/>
        <v>1.0481106693858479E-14</v>
      </c>
      <c r="IF97" s="86">
        <f t="shared" si="218"/>
        <v>1.292909522340521E-9</v>
      </c>
      <c r="IG97" s="86">
        <f t="shared" si="219"/>
        <v>4.0231486735517935E-11</v>
      </c>
      <c r="II97" s="86">
        <f t="shared" si="328"/>
        <v>1.065921877488259E-117</v>
      </c>
      <c r="IJ97" s="86">
        <f t="shared" si="329"/>
        <v>4.507572717370388E-92</v>
      </c>
      <c r="IK97" s="86">
        <f t="shared" si="330"/>
        <v>7.3290547877371782E-100</v>
      </c>
      <c r="IL97" s="86">
        <f t="shared" si="331"/>
        <v>1.8419067390652172E-103</v>
      </c>
      <c r="IM97" s="86">
        <f t="shared" si="332"/>
        <v>6.4097473911444929E-102</v>
      </c>
      <c r="IN97" s="86">
        <f t="shared" si="333"/>
        <v>1.8376994494191808E-97</v>
      </c>
      <c r="IO97" s="86">
        <f t="shared" si="334"/>
        <v>9.4040790007278728E-99</v>
      </c>
      <c r="IP97" s="86">
        <f t="shared" si="335"/>
        <v>2.8783624583126435E-101</v>
      </c>
      <c r="IQ97" s="86">
        <f t="shared" si="336"/>
        <v>7.5202492147449914E-105</v>
      </c>
      <c r="IR97" s="86">
        <f t="shared" si="337"/>
        <v>6.6424668031474406E-109</v>
      </c>
      <c r="IS97" s="86">
        <f t="shared" si="338"/>
        <v>2.0199106724779178E-109</v>
      </c>
      <c r="IT97" s="86">
        <f t="shared" si="339"/>
        <v>1.2987191877750735E-96</v>
      </c>
      <c r="IU97" s="86">
        <f t="shared" si="340"/>
        <v>3.2604723457524863E-98</v>
      </c>
      <c r="IV97" s="86">
        <f t="shared" si="341"/>
        <v>3.9792508270956986E-74</v>
      </c>
      <c r="IW97" s="86">
        <f t="shared" si="342"/>
        <v>1.3935813065176629E-67</v>
      </c>
      <c r="IY97" s="86">
        <f t="shared" si="343"/>
        <v>0.11577288986578581</v>
      </c>
      <c r="IZ97" s="86">
        <f t="shared" si="344"/>
        <v>5.8766106110684842E-2</v>
      </c>
      <c r="JA97" s="86">
        <f t="shared" si="345"/>
        <v>3.4890571609276791E-2</v>
      </c>
      <c r="JB97" s="86">
        <f t="shared" si="346"/>
        <v>3.4644209072335147E-2</v>
      </c>
      <c r="JC97" s="86">
        <f t="shared" si="347"/>
        <v>7.5061254447806994E-2</v>
      </c>
      <c r="JD97" s="86">
        <f t="shared" si="348"/>
        <v>6.2511489947837839E-2</v>
      </c>
      <c r="JE97" s="86">
        <f t="shared" si="349"/>
        <v>5.8798582335185652E-2</v>
      </c>
      <c r="JF97" s="86">
        <f t="shared" si="350"/>
        <v>5.5809229537764175E-2</v>
      </c>
      <c r="JG97" s="86">
        <f t="shared" si="351"/>
        <v>5.0946954181559277E-2</v>
      </c>
      <c r="JH97" s="86">
        <f t="shared" si="352"/>
        <v>4.845370227043385E-2</v>
      </c>
      <c r="JI97" s="86">
        <f t="shared" si="353"/>
        <v>4.7537900061227316E-2</v>
      </c>
      <c r="JJ97" s="86">
        <f t="shared" si="354"/>
        <v>4.7993072145496272E-2</v>
      </c>
      <c r="JK97" s="86">
        <f t="shared" si="355"/>
        <v>3.2442847094268007E-2</v>
      </c>
      <c r="JL97" s="86">
        <f t="shared" si="356"/>
        <v>0.15206530679490532</v>
      </c>
      <c r="JM97" s="86">
        <f t="shared" si="357"/>
        <v>0.11815945572538218</v>
      </c>
    </row>
    <row r="98" spans="2:273" x14ac:dyDescent="0.25">
      <c r="B98" s="2">
        <v>71</v>
      </c>
      <c r="C98" s="37">
        <v>88.105999999999995</v>
      </c>
      <c r="D98" s="37">
        <v>94.813999999999993</v>
      </c>
      <c r="E98" s="37">
        <v>97.168999999999997</v>
      </c>
      <c r="F98" s="37">
        <v>96.661000000000001</v>
      </c>
      <c r="G98" s="37">
        <v>98.216999999999999</v>
      </c>
      <c r="H98" s="37">
        <v>98.983999999999995</v>
      </c>
      <c r="I98" s="37">
        <v>98.557000000000002</v>
      </c>
      <c r="J98" s="37">
        <v>107.21299999999999</v>
      </c>
      <c r="K98" s="37">
        <v>100.95099999999999</v>
      </c>
      <c r="L98" s="37">
        <v>96.802999999999997</v>
      </c>
      <c r="M98" s="37">
        <v>96.278999999999996</v>
      </c>
      <c r="N98" s="37">
        <v>96</v>
      </c>
      <c r="O98" s="37">
        <v>98.102999999999994</v>
      </c>
      <c r="P98" s="37">
        <v>82.935000000000002</v>
      </c>
      <c r="Q98" s="37">
        <v>78</v>
      </c>
      <c r="S98" s="4">
        <f t="shared" si="229"/>
        <v>92.080738151542207</v>
      </c>
      <c r="T98" s="4">
        <f t="shared" si="230"/>
        <v>94.95388600843502</v>
      </c>
      <c r="U98" s="4">
        <f t="shared" si="231"/>
        <v>97.161670539933041</v>
      </c>
      <c r="V98" s="4">
        <f t="shared" si="232"/>
        <v>97.035994258908559</v>
      </c>
      <c r="W98" s="4">
        <f t="shared" si="233"/>
        <v>96.321155727796594</v>
      </c>
      <c r="X98" s="4">
        <f t="shared" si="234"/>
        <v>98.715619103188558</v>
      </c>
      <c r="Y98" s="4">
        <f t="shared" si="235"/>
        <v>98.407377328448774</v>
      </c>
      <c r="Z98" s="4">
        <f t="shared" si="236"/>
        <v>107.13906234459307</v>
      </c>
      <c r="AA98" s="4">
        <f t="shared" si="237"/>
        <v>100.76801054842758</v>
      </c>
      <c r="AB98" s="4">
        <f t="shared" si="238"/>
        <v>95.99489149837882</v>
      </c>
      <c r="AC98" s="4">
        <f t="shared" si="239"/>
        <v>95.833801360198294</v>
      </c>
      <c r="AD98" s="4">
        <f t="shared" si="240"/>
        <v>95.92451354162057</v>
      </c>
      <c r="AE98" s="4">
        <f t="shared" si="241"/>
        <v>97.974719044080558</v>
      </c>
      <c r="AF98" s="4">
        <f t="shared" si="242"/>
        <v>89.663458910314731</v>
      </c>
      <c r="AG98" s="4">
        <f t="shared" si="243"/>
        <v>82.218378170874232</v>
      </c>
      <c r="AI98" s="4">
        <f t="shared" si="244"/>
        <v>-3.974738151542212</v>
      </c>
      <c r="AJ98" s="4">
        <f t="shared" si="245"/>
        <v>-0.13988600843502752</v>
      </c>
      <c r="AK98" s="4">
        <f t="shared" si="246"/>
        <v>7.3294600669555621E-3</v>
      </c>
      <c r="AL98" s="4">
        <f t="shared" si="247"/>
        <v>-0.37499425890855775</v>
      </c>
      <c r="AM98" s="4">
        <f t="shared" si="248"/>
        <v>1.895844272203405</v>
      </c>
      <c r="AN98" s="4">
        <f t="shared" si="249"/>
        <v>0.26838089681143629</v>
      </c>
      <c r="AO98" s="4">
        <f t="shared" si="250"/>
        <v>0.14962267155122788</v>
      </c>
      <c r="AP98" s="4">
        <f t="shared" si="251"/>
        <v>7.3937655406922431E-2</v>
      </c>
      <c r="AQ98" s="4">
        <f t="shared" si="252"/>
        <v>0.18298945157241064</v>
      </c>
      <c r="AR98" s="4">
        <f t="shared" si="253"/>
        <v>0.80810850162117731</v>
      </c>
      <c r="AS98" s="4">
        <f t="shared" si="254"/>
        <v>0.44519863980170271</v>
      </c>
      <c r="AT98" s="4">
        <f t="shared" si="255"/>
        <v>7.5486458379430132E-2</v>
      </c>
      <c r="AU98" s="4">
        <f t="shared" si="256"/>
        <v>0.12828095591943622</v>
      </c>
      <c r="AV98" s="4">
        <f t="shared" si="257"/>
        <v>-6.7284589103147283</v>
      </c>
      <c r="AW98" s="4">
        <f t="shared" si="257"/>
        <v>-4.2183781708742316</v>
      </c>
      <c r="AY98" s="2">
        <f t="shared" si="308"/>
        <v>77.688827324081089</v>
      </c>
      <c r="AZ98" s="2">
        <f t="shared" si="147"/>
        <v>80.865936236132356</v>
      </c>
      <c r="BA98" s="2">
        <f t="shared" si="148"/>
        <v>79.707087985965799</v>
      </c>
      <c r="BB98" s="2">
        <f t="shared" si="149"/>
        <v>80.321107564693918</v>
      </c>
      <c r="BC98" s="2">
        <f t="shared" si="150"/>
        <v>80.047385078457253</v>
      </c>
      <c r="BD98" s="2">
        <f t="shared" si="151"/>
        <v>80.385559151482184</v>
      </c>
      <c r="BE98" s="2">
        <f t="shared" si="152"/>
        <v>80.987901017388197</v>
      </c>
      <c r="BF98" s="2">
        <f t="shared" si="153"/>
        <v>83.576608517065978</v>
      </c>
      <c r="BG98" s="2">
        <f t="shared" si="154"/>
        <v>80.214726357900261</v>
      </c>
      <c r="BH98" s="2">
        <f t="shared" si="155"/>
        <v>79.841602154057924</v>
      </c>
      <c r="BI98" s="2">
        <f t="shared" si="156"/>
        <v>81.248863055176244</v>
      </c>
      <c r="BJ98" s="2">
        <f t="shared" si="157"/>
        <v>80.892728794316398</v>
      </c>
      <c r="BK98" s="2">
        <f t="shared" si="158"/>
        <v>81.459803120631847</v>
      </c>
      <c r="BL98" s="2">
        <f t="shared" si="159"/>
        <v>76.796926143657586</v>
      </c>
      <c r="BM98" s="2">
        <f t="shared" si="160"/>
        <v>76.755905956789775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92.855782845061896</v>
      </c>
      <c r="DL98" s="2">
        <f t="shared" si="289"/>
        <v>96.332758312400401</v>
      </c>
      <c r="DM98" s="2">
        <f t="shared" si="289"/>
        <v>96.912807065877942</v>
      </c>
      <c r="DN98" s="2">
        <f t="shared" si="289"/>
        <v>96.120106271777004</v>
      </c>
      <c r="DO98" s="2">
        <f t="shared" si="289"/>
        <v>97.018936120789789</v>
      </c>
      <c r="DP98" s="2">
        <f t="shared" si="289"/>
        <v>97.444804892781619</v>
      </c>
      <c r="DQ98" s="2">
        <f t="shared" si="289"/>
        <v>97.66928942917545</v>
      </c>
      <c r="DR98" s="2">
        <f t="shared" si="289"/>
        <v>101.82341951072183</v>
      </c>
      <c r="DS98" s="2">
        <f t="shared" si="289"/>
        <v>99.031297040169108</v>
      </c>
      <c r="DT98" s="2">
        <f t="shared" si="289"/>
        <v>96.93544427665357</v>
      </c>
      <c r="DU98" s="2">
        <f t="shared" si="289"/>
        <v>98.078847932366358</v>
      </c>
      <c r="DV98" s="2">
        <f t="shared" si="289"/>
        <v>94.792624282694049</v>
      </c>
      <c r="DW98" s="2">
        <f t="shared" si="289"/>
        <v>92.07022392120075</v>
      </c>
      <c r="DX98" s="2">
        <f t="shared" si="289"/>
        <v>90.616783958724199</v>
      </c>
      <c r="DY98" s="2">
        <f t="shared" si="289"/>
        <v>84.747646994134882</v>
      </c>
      <c r="EA98" s="2">
        <f t="shared" si="228"/>
        <v>76.508441002977463</v>
      </c>
      <c r="EB98" s="2">
        <f t="shared" si="290"/>
        <v>79.796332611534282</v>
      </c>
      <c r="EC98" s="2">
        <f t="shared" si="291"/>
        <v>78.552196715215374</v>
      </c>
      <c r="ED98" s="2">
        <f t="shared" si="292"/>
        <v>79.30855602763107</v>
      </c>
      <c r="EE98" s="2">
        <f t="shared" si="293"/>
        <v>78.901341724286951</v>
      </c>
      <c r="EF98" s="2">
        <f t="shared" si="294"/>
        <v>79.070926247288497</v>
      </c>
      <c r="EG98" s="2">
        <f t="shared" si="295"/>
        <v>79.608084941176458</v>
      </c>
      <c r="EH98" s="2">
        <f t="shared" si="296"/>
        <v>82.213686716661229</v>
      </c>
      <c r="EI98" s="2">
        <f t="shared" si="297"/>
        <v>78.702946579719594</v>
      </c>
      <c r="EJ98" s="2">
        <f t="shared" si="298"/>
        <v>78.335707649566601</v>
      </c>
      <c r="EK98" s="2">
        <f t="shared" si="299"/>
        <v>79.728111237209035</v>
      </c>
      <c r="EL98" s="2">
        <f t="shared" si="300"/>
        <v>79.845333193104324</v>
      </c>
      <c r="EM98" s="2">
        <f t="shared" si="301"/>
        <v>80.807861998466649</v>
      </c>
      <c r="EN98" s="2">
        <f t="shared" si="302"/>
        <v>75.340493655589142</v>
      </c>
      <c r="EO98" s="2">
        <f t="shared" si="303"/>
        <v>75.751757529351693</v>
      </c>
      <c r="EQ98" s="2">
        <f t="shared" si="304"/>
        <v>76.125321153086233</v>
      </c>
      <c r="ER98" s="2">
        <f t="shared" si="305"/>
        <v>79.397075366699056</v>
      </c>
      <c r="ES98" s="2">
        <f t="shared" si="305"/>
        <v>78.574691602472925</v>
      </c>
      <c r="ET98" s="2">
        <f t="shared" si="305"/>
        <v>79.073090957464501</v>
      </c>
      <c r="EU98" s="2">
        <f t="shared" si="305"/>
        <v>78.229364902861647</v>
      </c>
      <c r="EV98" s="2">
        <f t="shared" si="305"/>
        <v>78.377010607521697</v>
      </c>
      <c r="EW98" s="2">
        <f t="shared" si="305"/>
        <v>79.238650286910556</v>
      </c>
      <c r="EX98" s="2">
        <f t="shared" si="305"/>
        <v>81.312666972440283</v>
      </c>
      <c r="EY98" s="2">
        <f t="shared" si="305"/>
        <v>79.201956245693864</v>
      </c>
      <c r="EZ98" s="2">
        <f t="shared" si="305"/>
        <v>78.10322116338493</v>
      </c>
      <c r="FA98" s="2">
        <f t="shared" si="305"/>
        <v>79.277744727404624</v>
      </c>
      <c r="FB98" s="2">
        <f t="shared" si="305"/>
        <v>79.816862171588653</v>
      </c>
      <c r="FC98" s="2">
        <f t="shared" si="305"/>
        <v>80.654093439990945</v>
      </c>
      <c r="FD98" s="2">
        <f t="shared" si="305"/>
        <v>80.229970375335128</v>
      </c>
      <c r="FE98" s="2">
        <f t="shared" si="305"/>
        <v>82.457118416379132</v>
      </c>
      <c r="FG98" s="2">
        <f t="shared" si="306"/>
        <v>0.92778061809925372</v>
      </c>
      <c r="FH98" s="2">
        <f t="shared" si="307"/>
        <v>0.93530326558331578</v>
      </c>
      <c r="FI98" s="2">
        <f t="shared" si="307"/>
        <v>0.93710025460771817</v>
      </c>
      <c r="FJ98" s="2">
        <f t="shared" si="307"/>
        <v>0.93976222489115424</v>
      </c>
      <c r="FK98" s="2">
        <f t="shared" si="307"/>
        <v>0.9367236753735575</v>
      </c>
      <c r="FL98" s="2">
        <f t="shared" si="307"/>
        <v>0.92842728346476988</v>
      </c>
      <c r="FM98" s="2">
        <f t="shared" si="307"/>
        <v>0.92358887860214189</v>
      </c>
      <c r="FN98" s="2">
        <f t="shared" si="307"/>
        <v>0.93045904315108507</v>
      </c>
      <c r="FO98" s="2">
        <f t="shared" si="307"/>
        <v>0.92565128773465699</v>
      </c>
      <c r="FP98" s="2">
        <f t="shared" si="307"/>
        <v>0.91902823257884991</v>
      </c>
      <c r="FQ98" s="2">
        <f t="shared" si="307"/>
        <v>0.91711375324824729</v>
      </c>
      <c r="FR98" s="2">
        <f t="shared" si="307"/>
        <v>0.9299263785727655</v>
      </c>
      <c r="FS98" s="2">
        <f t="shared" si="307"/>
        <v>0.9421056173320933</v>
      </c>
      <c r="FT98" s="2">
        <f t="shared" si="307"/>
        <v>0.90480325758356561</v>
      </c>
      <c r="FU98" s="2">
        <f t="shared" si="307"/>
        <v>0.88865127342299943</v>
      </c>
      <c r="FW98" s="2">
        <f t="shared" si="324"/>
        <v>5.4448353948171626E-4</v>
      </c>
      <c r="FX98" s="2">
        <f t="shared" si="164"/>
        <v>6.2395153830696246E-4</v>
      </c>
      <c r="FY98" s="2">
        <f t="shared" si="165"/>
        <v>6.0255678161054958E-4</v>
      </c>
      <c r="FZ98" s="2">
        <f t="shared" si="166"/>
        <v>5.8966612320687231E-4</v>
      </c>
      <c r="GA98" s="2">
        <f t="shared" si="167"/>
        <v>5.5274274526143617E-4</v>
      </c>
      <c r="GB98" s="2">
        <f t="shared" si="168"/>
        <v>6.2760331076302806E-4</v>
      </c>
      <c r="GC98" s="2">
        <f t="shared" si="169"/>
        <v>7.0597738810087359E-4</v>
      </c>
      <c r="GD98" s="2">
        <f t="shared" si="170"/>
        <v>8.4102668186642382E-4</v>
      </c>
      <c r="GE98" s="2">
        <f t="shared" si="171"/>
        <v>7.8775822286417357E-4</v>
      </c>
      <c r="GF98" s="2">
        <f t="shared" si="172"/>
        <v>6.8409899614523201E-4</v>
      </c>
      <c r="GG98" s="2">
        <f t="shared" si="173"/>
        <v>6.0366794183870003E-4</v>
      </c>
      <c r="GH98" s="2">
        <f t="shared" si="174"/>
        <v>5.344368312104606E-4</v>
      </c>
      <c r="GI98" s="2">
        <f t="shared" si="175"/>
        <v>5.6168006568932979E-4</v>
      </c>
      <c r="GJ98" s="2">
        <f t="shared" si="176"/>
        <v>4.4573583782861074E-4</v>
      </c>
      <c r="GK98" s="2">
        <f t="shared" si="177"/>
        <v>3.6800272924696834E-4</v>
      </c>
      <c r="GM98" s="86">
        <f t="shared" si="325"/>
        <v>5.9559237536126394E-2</v>
      </c>
      <c r="GN98" s="86">
        <f t="shared" si="178"/>
        <v>1.4231547888194338E-2</v>
      </c>
      <c r="GO98" s="86">
        <f t="shared" si="179"/>
        <v>7.0851419821651952E-4</v>
      </c>
      <c r="GP98" s="86">
        <f t="shared" si="180"/>
        <v>1.0921509283973745E-3</v>
      </c>
      <c r="GQ98" s="86">
        <f t="shared" si="181"/>
        <v>2.1791602923567816E-2</v>
      </c>
      <c r="GR98" s="86">
        <f t="shared" si="182"/>
        <v>1.1393794168585651E-2</v>
      </c>
      <c r="GS98" s="86">
        <f t="shared" si="183"/>
        <v>1.0174330284850579E-2</v>
      </c>
      <c r="GT98" s="86">
        <f t="shared" si="184"/>
        <v>2.1428664889151842E-3</v>
      </c>
      <c r="GU98" s="86">
        <f t="shared" si="185"/>
        <v>4.3283606098998475E-3</v>
      </c>
      <c r="GV98" s="86">
        <f t="shared" si="186"/>
        <v>7.4048993028764569E-3</v>
      </c>
      <c r="GW98" s="86">
        <f t="shared" si="187"/>
        <v>8.2415410229496229E-3</v>
      </c>
      <c r="GX98" s="86">
        <f t="shared" si="188"/>
        <v>7.585881891078795E-3</v>
      </c>
      <c r="GY98" s="86">
        <f t="shared" si="189"/>
        <v>2.6283225477333238E-4</v>
      </c>
      <c r="GZ98" s="86">
        <f t="shared" si="190"/>
        <v>9.6146369958500039E-2</v>
      </c>
      <c r="HA98" s="86">
        <f t="shared" si="191"/>
        <v>7.4849013219890806E-2</v>
      </c>
      <c r="HC98" s="86">
        <f t="shared" si="326"/>
        <v>2.3796771305606677E-2</v>
      </c>
      <c r="HD98" s="86">
        <f t="shared" si="192"/>
        <v>3.1344354119749673E-2</v>
      </c>
      <c r="HE98" s="86">
        <f t="shared" si="193"/>
        <v>4.4441985241717462E-2</v>
      </c>
      <c r="HF98" s="86">
        <f t="shared" si="194"/>
        <v>4.2520237381473064E-2</v>
      </c>
      <c r="HG98" s="86">
        <f t="shared" si="195"/>
        <v>3.6795892520269581E-2</v>
      </c>
      <c r="HH98" s="86">
        <f t="shared" si="196"/>
        <v>4.8094783123123978E-2</v>
      </c>
      <c r="HI98" s="86">
        <f t="shared" si="197"/>
        <v>4.4742965181642107E-2</v>
      </c>
      <c r="HJ98" s="86">
        <f t="shared" si="198"/>
        <v>6.7919032678614502E-2</v>
      </c>
      <c r="HK98" s="86">
        <f t="shared" si="199"/>
        <v>5.3499469786248359E-2</v>
      </c>
      <c r="HL98" s="86">
        <f t="shared" si="200"/>
        <v>3.9755289292116601E-2</v>
      </c>
      <c r="HM98" s="86">
        <f t="shared" si="201"/>
        <v>3.6115237868186205E-2</v>
      </c>
      <c r="HN98" s="86">
        <f t="shared" si="202"/>
        <v>3.4064351518869537E-2</v>
      </c>
      <c r="HO98" s="86">
        <f t="shared" si="203"/>
        <v>4.2985841999154374E-2</v>
      </c>
      <c r="HP98" s="86">
        <f t="shared" si="204"/>
        <v>1.047029421922208E-2</v>
      </c>
      <c r="HQ98" s="86">
        <f t="shared" si="205"/>
        <v>7.343140054702762E-3</v>
      </c>
      <c r="HS98" s="86">
        <f t="shared" si="327"/>
        <v>7.177553977486952E-17</v>
      </c>
      <c r="HT98" s="86">
        <f t="shared" si="206"/>
        <v>7.2538351503511046E-14</v>
      </c>
      <c r="HU98" s="86">
        <f t="shared" si="207"/>
        <v>2.2723444734038551E-14</v>
      </c>
      <c r="HV98" s="86">
        <f t="shared" si="208"/>
        <v>1.3481414220137539E-14</v>
      </c>
      <c r="HW98" s="86">
        <f t="shared" si="209"/>
        <v>1.3854747444239349E-14</v>
      </c>
      <c r="HX98" s="86">
        <f t="shared" si="210"/>
        <v>3.0973235952927683E-14</v>
      </c>
      <c r="HY98" s="86">
        <f t="shared" si="211"/>
        <v>1.1819738071887069E-14</v>
      </c>
      <c r="HZ98" s="86">
        <f t="shared" si="212"/>
        <v>1.8319848902421888E-14</v>
      </c>
      <c r="IA98" s="86">
        <f t="shared" si="213"/>
        <v>4.2405381789176146E-15</v>
      </c>
      <c r="IB98" s="86">
        <f t="shared" si="214"/>
        <v>6.6217408317179722E-16</v>
      </c>
      <c r="IC98" s="86">
        <f t="shared" si="215"/>
        <v>5.5898018107430227E-16</v>
      </c>
      <c r="ID98" s="86">
        <f t="shared" si="216"/>
        <v>2.3887005553486207E-14</v>
      </c>
      <c r="IE98" s="86">
        <f t="shared" si="217"/>
        <v>3.1168716821086099E-14</v>
      </c>
      <c r="IF98" s="86">
        <f t="shared" si="218"/>
        <v>2.4450939463886224E-9</v>
      </c>
      <c r="IG98" s="86">
        <f t="shared" si="219"/>
        <v>8.4641606762343328E-11</v>
      </c>
      <c r="II98" s="86">
        <f t="shared" si="328"/>
        <v>6.5030069464085839E-115</v>
      </c>
      <c r="IJ98" s="86">
        <f t="shared" si="329"/>
        <v>7.2979614884120627E-90</v>
      </c>
      <c r="IK98" s="86">
        <f t="shared" si="330"/>
        <v>1.7932463275614644E-97</v>
      </c>
      <c r="IL98" s="86">
        <f t="shared" si="331"/>
        <v>5.4249883184682087E-101</v>
      </c>
      <c r="IM98" s="86">
        <f t="shared" si="332"/>
        <v>1.6518151600880521E-99</v>
      </c>
      <c r="IN98" s="86">
        <f t="shared" si="333"/>
        <v>4.0468617531249911E-95</v>
      </c>
      <c r="IO98" s="86">
        <f t="shared" si="334"/>
        <v>2.4297613444932614E-96</v>
      </c>
      <c r="IP98" s="86">
        <f t="shared" si="335"/>
        <v>9.8616393978652555E-99</v>
      </c>
      <c r="IQ98" s="86">
        <f t="shared" si="336"/>
        <v>3.0106748835542194E-102</v>
      </c>
      <c r="IR98" s="86">
        <f t="shared" si="337"/>
        <v>2.9897855226616916E-106</v>
      </c>
      <c r="IS98" s="86">
        <f t="shared" si="338"/>
        <v>8.4576247872295549E-107</v>
      </c>
      <c r="IT98" s="86">
        <f t="shared" si="339"/>
        <v>2.4373408260954606E-94</v>
      </c>
      <c r="IU98" s="86">
        <f t="shared" si="340"/>
        <v>6.9199487167937113E-96</v>
      </c>
      <c r="IV98" s="86">
        <f t="shared" si="341"/>
        <v>1.9706169282671997E-72</v>
      </c>
      <c r="IW98" s="86">
        <f t="shared" si="342"/>
        <v>4.4583800339601226E-66</v>
      </c>
      <c r="IY98" s="86">
        <f t="shared" si="343"/>
        <v>8.3356008841733137E-2</v>
      </c>
      <c r="IZ98" s="86">
        <f t="shared" si="344"/>
        <v>4.5575902008016547E-2</v>
      </c>
      <c r="JA98" s="86">
        <f t="shared" si="345"/>
        <v>4.5150499439956707E-2</v>
      </c>
      <c r="JB98" s="86">
        <f t="shared" si="346"/>
        <v>4.3612388309883919E-2</v>
      </c>
      <c r="JC98" s="86">
        <f t="shared" si="347"/>
        <v>5.8587495443851258E-2</v>
      </c>
      <c r="JD98" s="86">
        <f t="shared" si="348"/>
        <v>5.9488577291740605E-2</v>
      </c>
      <c r="JE98" s="86">
        <f t="shared" si="349"/>
        <v>5.49172954665045E-2</v>
      </c>
      <c r="JF98" s="86">
        <f t="shared" si="350"/>
        <v>7.0061899167548E-2</v>
      </c>
      <c r="JG98" s="86">
        <f t="shared" si="351"/>
        <v>5.7827830396152448E-2</v>
      </c>
      <c r="JH98" s="86">
        <f t="shared" si="352"/>
        <v>4.716018859499372E-2</v>
      </c>
      <c r="JI98" s="86">
        <f t="shared" si="353"/>
        <v>4.4356778891136393E-2</v>
      </c>
      <c r="JJ98" s="86">
        <f t="shared" si="354"/>
        <v>4.1650233409972218E-2</v>
      </c>
      <c r="JK98" s="86">
        <f t="shared" si="355"/>
        <v>4.3248674253958876E-2</v>
      </c>
      <c r="JL98" s="86">
        <f t="shared" si="356"/>
        <v>0.10661666662281606</v>
      </c>
      <c r="JM98" s="86">
        <f t="shared" si="357"/>
        <v>8.2192153359235187E-2</v>
      </c>
    </row>
    <row r="99" spans="2:273" x14ac:dyDescent="0.25">
      <c r="B99" s="2">
        <v>72</v>
      </c>
      <c r="C99" s="37">
        <v>91.850999999999999</v>
      </c>
      <c r="D99" s="37">
        <v>97.558999999999997</v>
      </c>
      <c r="E99" s="37">
        <v>101.712</v>
      </c>
      <c r="F99" s="37">
        <v>101.339</v>
      </c>
      <c r="G99" s="37">
        <v>102</v>
      </c>
      <c r="H99" s="37">
        <v>103.492</v>
      </c>
      <c r="I99" s="37">
        <v>103.148</v>
      </c>
      <c r="J99" s="37">
        <v>114.01600000000001</v>
      </c>
      <c r="K99" s="37">
        <v>107.508</v>
      </c>
      <c r="L99" s="37">
        <v>101.23</v>
      </c>
      <c r="M99" s="37">
        <v>100.377</v>
      </c>
      <c r="N99" s="37">
        <v>99.930999999999997</v>
      </c>
      <c r="O99" s="37">
        <v>100.776</v>
      </c>
      <c r="P99" s="37">
        <v>84.891000000000005</v>
      </c>
      <c r="Q99" s="37">
        <v>78.733000000000004</v>
      </c>
      <c r="S99" s="4">
        <f t="shared" si="229"/>
        <v>93.125200419113384</v>
      </c>
      <c r="T99" s="4">
        <f t="shared" si="230"/>
        <v>97.902702602362282</v>
      </c>
      <c r="U99" s="4">
        <f t="shared" si="231"/>
        <v>102.31170886344923</v>
      </c>
      <c r="V99" s="4">
        <f t="shared" si="232"/>
        <v>102.05803622572431</v>
      </c>
      <c r="W99" s="4">
        <f t="shared" si="233"/>
        <v>99.365679752599746</v>
      </c>
      <c r="X99" s="4">
        <f t="shared" si="234"/>
        <v>103.09949401136018</v>
      </c>
      <c r="Y99" s="4">
        <f t="shared" si="235"/>
        <v>102.7831018540742</v>
      </c>
      <c r="Z99" s="4">
        <f t="shared" si="236"/>
        <v>113.62477048464551</v>
      </c>
      <c r="AA99" s="4">
        <f t="shared" si="237"/>
        <v>106.68551148389572</v>
      </c>
      <c r="AB99" s="4">
        <f t="shared" si="238"/>
        <v>100.62899503277499</v>
      </c>
      <c r="AC99" s="4">
        <f t="shared" si="239"/>
        <v>99.895318852176075</v>
      </c>
      <c r="AD99" s="4">
        <f t="shared" si="240"/>
        <v>99.681452734263004</v>
      </c>
      <c r="AE99" s="4">
        <f t="shared" si="241"/>
        <v>102.81132425266755</v>
      </c>
      <c r="AF99" s="4">
        <f t="shared" si="242"/>
        <v>88.971371989484382</v>
      </c>
      <c r="AG99" s="4">
        <f t="shared" si="243"/>
        <v>82.669985094245604</v>
      </c>
      <c r="AI99" s="4">
        <f t="shared" si="244"/>
        <v>-1.2742004191133844</v>
      </c>
      <c r="AJ99" s="4">
        <f t="shared" si="245"/>
        <v>-0.34370260236228489</v>
      </c>
      <c r="AK99" s="4">
        <f t="shared" si="246"/>
        <v>-0.59970886344922292</v>
      </c>
      <c r="AL99" s="4">
        <f t="shared" si="247"/>
        <v>-0.71903622572430947</v>
      </c>
      <c r="AM99" s="4">
        <f t="shared" si="248"/>
        <v>2.6343202474002538</v>
      </c>
      <c r="AN99" s="4">
        <f t="shared" si="249"/>
        <v>0.39250598863982589</v>
      </c>
      <c r="AO99" s="4">
        <f t="shared" si="250"/>
        <v>0.36489814592579251</v>
      </c>
      <c r="AP99" s="4">
        <f t="shared" si="251"/>
        <v>0.39122951535449602</v>
      </c>
      <c r="AQ99" s="4">
        <f t="shared" si="252"/>
        <v>0.82248851610427209</v>
      </c>
      <c r="AR99" s="4">
        <f t="shared" si="253"/>
        <v>0.60100496722500907</v>
      </c>
      <c r="AS99" s="4">
        <f t="shared" si="254"/>
        <v>0.48168114782392024</v>
      </c>
      <c r="AT99" s="4">
        <f t="shared" si="255"/>
        <v>0.24954726573699304</v>
      </c>
      <c r="AU99" s="4">
        <f t="shared" si="256"/>
        <v>-2.0353242526675501</v>
      </c>
      <c r="AV99" s="4">
        <f t="shared" si="257"/>
        <v>-4.0803719894843766</v>
      </c>
      <c r="AW99" s="4">
        <f t="shared" si="257"/>
        <v>-3.9369850942455997</v>
      </c>
      <c r="AY99" s="2">
        <f t="shared" si="308"/>
        <v>77.521273500956525</v>
      </c>
      <c r="AZ99" s="2">
        <f t="shared" si="147"/>
        <v>80.687640777951714</v>
      </c>
      <c r="BA99" s="2">
        <f t="shared" si="148"/>
        <v>79.535661704159537</v>
      </c>
      <c r="BB99" s="2">
        <f t="shared" si="149"/>
        <v>80.14220441552537</v>
      </c>
      <c r="BC99" s="2">
        <f t="shared" si="150"/>
        <v>79.855066960945805</v>
      </c>
      <c r="BD99" s="2">
        <f t="shared" si="151"/>
        <v>80.181275896303561</v>
      </c>
      <c r="BE99" s="2">
        <f t="shared" si="152"/>
        <v>80.780610692119311</v>
      </c>
      <c r="BF99" s="2">
        <f t="shared" si="153"/>
        <v>83.34731177015918</v>
      </c>
      <c r="BG99" s="2">
        <f t="shared" si="154"/>
        <v>80.023539759297265</v>
      </c>
      <c r="BH99" s="2">
        <f t="shared" si="155"/>
        <v>79.636051319879272</v>
      </c>
      <c r="BI99" s="2">
        <f t="shared" si="156"/>
        <v>81.023351652628847</v>
      </c>
      <c r="BJ99" s="2">
        <f t="shared" si="157"/>
        <v>80.708292195138554</v>
      </c>
      <c r="BK99" s="2">
        <f t="shared" si="158"/>
        <v>81.284989623228569</v>
      </c>
      <c r="BL99" s="2">
        <f t="shared" si="159"/>
        <v>76.686108197226815</v>
      </c>
      <c r="BM99" s="2">
        <f t="shared" si="160"/>
        <v>76.687246491623355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93.037300362428255</v>
      </c>
      <c r="DL99" s="2">
        <f t="shared" si="289"/>
        <v>96.52242349350405</v>
      </c>
      <c r="DM99" s="2">
        <f t="shared" si="289"/>
        <v>97.125465197309751</v>
      </c>
      <c r="DN99" s="2">
        <f t="shared" si="289"/>
        <v>96.319763066202086</v>
      </c>
      <c r="DO99" s="2">
        <f t="shared" si="289"/>
        <v>97.237180023228817</v>
      </c>
      <c r="DP99" s="2">
        <f t="shared" si="289"/>
        <v>97.655637269707029</v>
      </c>
      <c r="DQ99" s="2">
        <f t="shared" si="289"/>
        <v>97.830659830866793</v>
      </c>
      <c r="DR99" s="2">
        <f t="shared" si="289"/>
        <v>102.00026185442465</v>
      </c>
      <c r="DS99" s="2">
        <f t="shared" si="289"/>
        <v>99.216116631430566</v>
      </c>
      <c r="DT99" s="2">
        <f t="shared" si="289"/>
        <v>97.145831923890057</v>
      </c>
      <c r="DU99" s="2">
        <f t="shared" si="289"/>
        <v>98.322005131945005</v>
      </c>
      <c r="DV99" s="2">
        <f t="shared" si="289"/>
        <v>94.960964210208402</v>
      </c>
      <c r="DW99" s="2">
        <f t="shared" si="289"/>
        <v>92.248077298311443</v>
      </c>
      <c r="DX99" s="2">
        <f t="shared" si="289"/>
        <v>90.806291463414624</v>
      </c>
      <c r="DY99" s="2">
        <f t="shared" si="289"/>
        <v>84.877914956011722</v>
      </c>
      <c r="EA99" s="2">
        <f t="shared" si="228"/>
        <v>76.420001118892898</v>
      </c>
      <c r="EB99" s="2">
        <f t="shared" si="290"/>
        <v>79.688977475516879</v>
      </c>
      <c r="EC99" s="2">
        <f t="shared" si="291"/>
        <v>78.458874236132644</v>
      </c>
      <c r="ED99" s="2">
        <f t="shared" si="292"/>
        <v>79.196638349461224</v>
      </c>
      <c r="EE99" s="2">
        <f t="shared" si="293"/>
        <v>78.784628781331037</v>
      </c>
      <c r="EF99" s="2">
        <f t="shared" si="294"/>
        <v>78.953200144613149</v>
      </c>
      <c r="EG99" s="2">
        <f t="shared" si="295"/>
        <v>79.494428235294109</v>
      </c>
      <c r="EH99" s="2">
        <f t="shared" si="296"/>
        <v>82.07674784479947</v>
      </c>
      <c r="EI99" s="2">
        <f t="shared" si="297"/>
        <v>78.617174520160845</v>
      </c>
      <c r="EJ99" s="2">
        <f t="shared" si="298"/>
        <v>78.229262416258564</v>
      </c>
      <c r="EK99" s="2">
        <f t="shared" si="299"/>
        <v>79.597822890666833</v>
      </c>
      <c r="EL99" s="2">
        <f t="shared" si="300"/>
        <v>79.728814468054651</v>
      </c>
      <c r="EM99" s="2">
        <f t="shared" si="301"/>
        <v>80.670660720674675</v>
      </c>
      <c r="EN99" s="2">
        <f t="shared" si="302"/>
        <v>75.328637462235662</v>
      </c>
      <c r="EO99" s="2">
        <f t="shared" si="303"/>
        <v>75.748301830379916</v>
      </c>
      <c r="EQ99" s="2">
        <f t="shared" si="304"/>
        <v>76.046171504942606</v>
      </c>
      <c r="ER99" s="2">
        <f t="shared" si="305"/>
        <v>79.300246744056992</v>
      </c>
      <c r="ES99" s="2">
        <f t="shared" si="305"/>
        <v>78.480705150051392</v>
      </c>
      <c r="ET99" s="2">
        <f t="shared" si="305"/>
        <v>78.967401614094371</v>
      </c>
      <c r="EU99" s="2">
        <f t="shared" si="305"/>
        <v>78.13043861418042</v>
      </c>
      <c r="EV99" s="2">
        <f t="shared" si="305"/>
        <v>78.278222999035677</v>
      </c>
      <c r="EW99" s="2">
        <f t="shared" si="305"/>
        <v>79.135303866649423</v>
      </c>
      <c r="EX99" s="2">
        <f t="shared" si="305"/>
        <v>81.201969359346393</v>
      </c>
      <c r="EY99" s="2">
        <f t="shared" si="305"/>
        <v>79.101962113048984</v>
      </c>
      <c r="EZ99" s="2">
        <f t="shared" si="305"/>
        <v>78.003244051555683</v>
      </c>
      <c r="FA99" s="2">
        <f t="shared" si="305"/>
        <v>79.159847584158868</v>
      </c>
      <c r="FB99" s="2">
        <f t="shared" si="305"/>
        <v>79.701005090626168</v>
      </c>
      <c r="FC99" s="2">
        <f t="shared" si="305"/>
        <v>80.521063952025358</v>
      </c>
      <c r="FD99" s="2">
        <f t="shared" si="305"/>
        <v>80.122288873994634</v>
      </c>
      <c r="FE99" s="2">
        <f t="shared" si="305"/>
        <v>82.310317827785667</v>
      </c>
      <c r="FG99" s="2">
        <f t="shared" si="306"/>
        <v>0.93371392451724389</v>
      </c>
      <c r="FH99" s="2">
        <f t="shared" si="307"/>
        <v>0.9406580663757137</v>
      </c>
      <c r="FI99" s="2">
        <f t="shared" si="307"/>
        <v>0.94231549576298368</v>
      </c>
      <c r="FJ99" s="2">
        <f t="shared" si="307"/>
        <v>0.94476976091252907</v>
      </c>
      <c r="FK99" s="2">
        <f t="shared" si="307"/>
        <v>0.94196820647128854</v>
      </c>
      <c r="FL99" s="2">
        <f t="shared" si="307"/>
        <v>0.93431122355170337</v>
      </c>
      <c r="FM99" s="2">
        <f t="shared" si="307"/>
        <v>0.92984052228273628</v>
      </c>
      <c r="FN99" s="2">
        <f t="shared" si="307"/>
        <v>0.93618743402828586</v>
      </c>
      <c r="FO99" s="2">
        <f t="shared" si="307"/>
        <v>0.9317466633300302</v>
      </c>
      <c r="FP99" s="2">
        <f t="shared" si="307"/>
        <v>0.92562296096251462</v>
      </c>
      <c r="FQ99" s="2">
        <f t="shared" si="307"/>
        <v>0.92385148646880599</v>
      </c>
      <c r="FR99" s="2">
        <f t="shared" si="307"/>
        <v>0.93569561492808684</v>
      </c>
      <c r="FS99" s="2">
        <f t="shared" si="307"/>
        <v>0.94692934942825857</v>
      </c>
      <c r="FT99" s="2">
        <f t="shared" si="307"/>
        <v>0.91244616346702478</v>
      </c>
      <c r="FU99" s="2">
        <f t="shared" si="307"/>
        <v>0.89744396359619127</v>
      </c>
      <c r="FW99" s="2">
        <f t="shared" si="324"/>
        <v>5.9698296921374726E-4</v>
      </c>
      <c r="FX99" s="2">
        <f t="shared" si="164"/>
        <v>6.841080754579628E-4</v>
      </c>
      <c r="FY99" s="2">
        <f t="shared" si="165"/>
        <v>6.606519669027013E-4</v>
      </c>
      <c r="FZ99" s="2">
        <f t="shared" si="166"/>
        <v>6.4651926666873963E-4</v>
      </c>
      <c r="GA99" s="2">
        <f t="shared" si="167"/>
        <v>6.0603804968685753E-4</v>
      </c>
      <c r="GB99" s="2">
        <f t="shared" si="168"/>
        <v>6.8811168089235599E-4</v>
      </c>
      <c r="GC99" s="2">
        <f t="shared" si="169"/>
        <v>7.740360923215345E-4</v>
      </c>
      <c r="GD99" s="2">
        <f t="shared" si="170"/>
        <v>9.2209259976789562E-4</v>
      </c>
      <c r="GE99" s="2">
        <f t="shared" si="171"/>
        <v>8.636940731645851E-4</v>
      </c>
      <c r="GF99" s="2">
        <f t="shared" si="172"/>
        <v>7.5005012949026057E-4</v>
      </c>
      <c r="GG99" s="2">
        <f t="shared" si="173"/>
        <v>6.6187018809142227E-4</v>
      </c>
      <c r="GH99" s="2">
        <f t="shared" si="174"/>
        <v>5.8596811924210856E-4</v>
      </c>
      <c r="GI99" s="2">
        <f t="shared" si="175"/>
        <v>6.1583657312690361E-4</v>
      </c>
      <c r="GJ99" s="2">
        <f t="shared" si="176"/>
        <v>4.8871861066638483E-4</v>
      </c>
      <c r="GK99" s="2">
        <f t="shared" si="177"/>
        <v>4.0349264304105192E-4</v>
      </c>
      <c r="GM99" s="86">
        <f t="shared" si="325"/>
        <v>3.3080616508803624E-2</v>
      </c>
      <c r="GN99" s="86">
        <f t="shared" si="178"/>
        <v>4.7810647298258428E-3</v>
      </c>
      <c r="GO99" s="86">
        <f t="shared" si="179"/>
        <v>1.271150067667539E-4</v>
      </c>
      <c r="GP99" s="86">
        <f t="shared" si="180"/>
        <v>2.1430975592817635E-4</v>
      </c>
      <c r="GQ99" s="86">
        <f t="shared" si="181"/>
        <v>8.5485907695683917E-3</v>
      </c>
      <c r="GR99" s="86">
        <f t="shared" si="182"/>
        <v>4.0885316884978467E-3</v>
      </c>
      <c r="GS99" s="86">
        <f t="shared" si="183"/>
        <v>3.3061480021794433E-3</v>
      </c>
      <c r="GT99" s="86">
        <f t="shared" si="184"/>
        <v>5.4916032540152173E-4</v>
      </c>
      <c r="GU99" s="86">
        <f t="shared" si="185"/>
        <v>1.2100322494844318E-3</v>
      </c>
      <c r="GV99" s="86">
        <f t="shared" si="186"/>
        <v>2.2553877246886144E-3</v>
      </c>
      <c r="GW99" s="86">
        <f t="shared" si="187"/>
        <v>2.6110799695295527E-3</v>
      </c>
      <c r="GX99" s="86">
        <f t="shared" si="188"/>
        <v>2.0092046399482455E-3</v>
      </c>
      <c r="GY99" s="86">
        <f t="shared" si="189"/>
        <v>3.1610098355905056E-5</v>
      </c>
      <c r="GZ99" s="86">
        <f t="shared" si="190"/>
        <v>5.9625499400713003E-2</v>
      </c>
      <c r="HA99" s="86">
        <f t="shared" si="191"/>
        <v>4.6587459502223386E-2</v>
      </c>
      <c r="HC99" s="86">
        <f t="shared" si="326"/>
        <v>3.4709285516802961E-2</v>
      </c>
      <c r="HD99" s="86">
        <f t="shared" si="192"/>
        <v>4.3477018004550158E-2</v>
      </c>
      <c r="HE99" s="86">
        <f t="shared" si="193"/>
        <v>6.1300851154681403E-2</v>
      </c>
      <c r="HF99" s="86">
        <f t="shared" si="194"/>
        <v>5.9066938459666089E-2</v>
      </c>
      <c r="HG99" s="86">
        <f t="shared" si="195"/>
        <v>5.1225442038510059E-2</v>
      </c>
      <c r="HH99" s="86">
        <f t="shared" si="196"/>
        <v>6.5928113152119786E-2</v>
      </c>
      <c r="HI99" s="86">
        <f t="shared" si="197"/>
        <v>6.1999699700588176E-2</v>
      </c>
      <c r="HJ99" s="86">
        <f t="shared" si="198"/>
        <v>9.305849878807218E-2</v>
      </c>
      <c r="HK99" s="86">
        <f t="shared" si="199"/>
        <v>7.4498788440620425E-2</v>
      </c>
      <c r="HL99" s="86">
        <f t="shared" si="200"/>
        <v>5.6268134710224481E-2</v>
      </c>
      <c r="HM99" s="86">
        <f t="shared" si="201"/>
        <v>5.1127773011139598E-2</v>
      </c>
      <c r="HN99" s="86">
        <f t="shared" si="202"/>
        <v>4.7123004825563058E-2</v>
      </c>
      <c r="HO99" s="86">
        <f t="shared" si="203"/>
        <v>5.9064255183329972E-2</v>
      </c>
      <c r="HP99" s="86">
        <f t="shared" si="204"/>
        <v>1.7263447762302622E-2</v>
      </c>
      <c r="HQ99" s="86">
        <f t="shared" si="205"/>
        <v>1.3056102402775032E-2</v>
      </c>
      <c r="HS99" s="86">
        <f t="shared" si="327"/>
        <v>2.5845573237561211E-16</v>
      </c>
      <c r="HT99" s="86">
        <f t="shared" si="206"/>
        <v>2.0435843062402221E-13</v>
      </c>
      <c r="HU99" s="86">
        <f t="shared" si="207"/>
        <v>6.794873986996426E-14</v>
      </c>
      <c r="HV99" s="86">
        <f t="shared" si="208"/>
        <v>4.137979950628147E-14</v>
      </c>
      <c r="HW99" s="86">
        <f t="shared" si="209"/>
        <v>4.1752142998460564E-14</v>
      </c>
      <c r="HX99" s="86">
        <f t="shared" si="210"/>
        <v>9.141272827119031E-14</v>
      </c>
      <c r="HY99" s="86">
        <f t="shared" si="211"/>
        <v>3.6385723300199658E-14</v>
      </c>
      <c r="HZ99" s="86">
        <f t="shared" si="212"/>
        <v>5.8324781566930795E-14</v>
      </c>
      <c r="IA99" s="86">
        <f t="shared" si="213"/>
        <v>1.4018191460368657E-14</v>
      </c>
      <c r="IB99" s="86">
        <f t="shared" si="214"/>
        <v>2.2652976228713957E-15</v>
      </c>
      <c r="IC99" s="86">
        <f t="shared" si="215"/>
        <v>1.8849348508671829E-15</v>
      </c>
      <c r="ID99" s="86">
        <f t="shared" si="216"/>
        <v>6.8913701129264884E-14</v>
      </c>
      <c r="IE99" s="86">
        <f t="shared" si="217"/>
        <v>9.0920905859840275E-14</v>
      </c>
      <c r="IF99" s="86">
        <f t="shared" si="218"/>
        <v>4.5762568536920081E-9</v>
      </c>
      <c r="IG99" s="86">
        <f t="shared" si="219"/>
        <v>1.7593492664910943E-10</v>
      </c>
      <c r="II99" s="86">
        <f t="shared" si="328"/>
        <v>3.6703094687077188E-112</v>
      </c>
      <c r="IJ99" s="86">
        <f t="shared" si="329"/>
        <v>1.1096559312117349E-87</v>
      </c>
      <c r="IK99" s="86">
        <f t="shared" si="330"/>
        <v>4.1008399788768882E-95</v>
      </c>
      <c r="IL99" s="86">
        <f t="shared" si="331"/>
        <v>1.4902664587787715E-98</v>
      </c>
      <c r="IM99" s="86">
        <f t="shared" si="332"/>
        <v>3.9790769304533473E-97</v>
      </c>
      <c r="IN99" s="86">
        <f t="shared" si="333"/>
        <v>8.3370138139866819E-93</v>
      </c>
      <c r="IO99" s="86">
        <f t="shared" si="334"/>
        <v>5.8548938251350603E-94</v>
      </c>
      <c r="IP99" s="86">
        <f t="shared" si="335"/>
        <v>3.1342647464369719E-96</v>
      </c>
      <c r="IQ99" s="86">
        <f t="shared" si="336"/>
        <v>1.1166267445587054E-99</v>
      </c>
      <c r="IR99" s="86">
        <f t="shared" si="337"/>
        <v>1.2466958544790726E-103</v>
      </c>
      <c r="IS99" s="86">
        <f t="shared" si="338"/>
        <v>3.2878874788165175E-104</v>
      </c>
      <c r="IT99" s="86">
        <f t="shared" si="339"/>
        <v>4.2935912130446754E-92</v>
      </c>
      <c r="IU99" s="86">
        <f t="shared" si="340"/>
        <v>1.3759240441100939E-93</v>
      </c>
      <c r="IV99" s="86">
        <f t="shared" si="341"/>
        <v>9.3199308612615044E-71</v>
      </c>
      <c r="IW99" s="86">
        <f t="shared" si="342"/>
        <v>1.3705908939346242E-64</v>
      </c>
      <c r="IY99" s="86">
        <f t="shared" si="343"/>
        <v>6.7789902025606849E-2</v>
      </c>
      <c r="IZ99" s="86">
        <f t="shared" si="344"/>
        <v>4.8258082734580356E-2</v>
      </c>
      <c r="JA99" s="86">
        <f t="shared" si="345"/>
        <v>6.14279661615161E-2</v>
      </c>
      <c r="JB99" s="86">
        <f t="shared" si="346"/>
        <v>5.9281248215635643E-2</v>
      </c>
      <c r="JC99" s="86">
        <f t="shared" si="347"/>
        <v>5.97740328081202E-2</v>
      </c>
      <c r="JD99" s="86">
        <f t="shared" si="348"/>
        <v>7.0016644840709047E-2</v>
      </c>
      <c r="JE99" s="86">
        <f t="shared" si="349"/>
        <v>6.530584770280401E-2</v>
      </c>
      <c r="JF99" s="86">
        <f t="shared" si="350"/>
        <v>9.3607659113532027E-2</v>
      </c>
      <c r="JG99" s="86">
        <f t="shared" si="351"/>
        <v>7.5708820690118875E-2</v>
      </c>
      <c r="JH99" s="86">
        <f t="shared" si="352"/>
        <v>5.8523522434915355E-2</v>
      </c>
      <c r="JI99" s="86">
        <f t="shared" si="353"/>
        <v>5.3738852980671034E-2</v>
      </c>
      <c r="JJ99" s="86">
        <f t="shared" si="354"/>
        <v>4.9132209465580223E-2</v>
      </c>
      <c r="JK99" s="86">
        <f t="shared" si="355"/>
        <v>5.9095865281776801E-2</v>
      </c>
      <c r="JL99" s="86">
        <f t="shared" si="356"/>
        <v>7.6888951739272487E-2</v>
      </c>
      <c r="JM99" s="86">
        <f t="shared" si="357"/>
        <v>5.9643562080933347E-2</v>
      </c>
    </row>
    <row r="100" spans="2:273" x14ac:dyDescent="0.25">
      <c r="B100" s="2">
        <v>73</v>
      </c>
      <c r="C100" s="37">
        <v>95.596000000000004</v>
      </c>
      <c r="D100" s="37">
        <v>102.52500000000001</v>
      </c>
      <c r="E100" s="37">
        <v>106.271</v>
      </c>
      <c r="F100" s="37">
        <v>107.661</v>
      </c>
      <c r="G100" s="37">
        <v>105.283</v>
      </c>
      <c r="H100" s="37">
        <v>109.04900000000001</v>
      </c>
      <c r="I100" s="37">
        <v>108.557</v>
      </c>
      <c r="J100" s="37">
        <v>120.459</v>
      </c>
      <c r="K100" s="37">
        <v>113.934</v>
      </c>
      <c r="L100" s="37">
        <v>106.82</v>
      </c>
      <c r="M100" s="37">
        <v>106</v>
      </c>
      <c r="N100" s="37">
        <v>103.89700000000001</v>
      </c>
      <c r="O100" s="37">
        <v>106.69</v>
      </c>
      <c r="P100" s="37">
        <v>88.956999999999994</v>
      </c>
      <c r="Q100" s="37">
        <v>81.956000000000003</v>
      </c>
      <c r="S100" s="4">
        <f t="shared" si="229"/>
        <v>96.376868666656861</v>
      </c>
      <c r="T100" s="4">
        <f t="shared" si="230"/>
        <v>102.43226257494635</v>
      </c>
      <c r="U100" s="4">
        <f t="shared" si="231"/>
        <v>108.59559614958958</v>
      </c>
      <c r="V100" s="4">
        <f t="shared" si="232"/>
        <v>108.25083368078053</v>
      </c>
      <c r="W100" s="4">
        <f t="shared" si="233"/>
        <v>104.26575031189282</v>
      </c>
      <c r="X100" s="4">
        <f t="shared" si="234"/>
        <v>108.93249310436204</v>
      </c>
      <c r="Y100" s="4">
        <f t="shared" si="235"/>
        <v>108.65936944245482</v>
      </c>
      <c r="Z100" s="4">
        <f t="shared" si="236"/>
        <v>121.37281138885756</v>
      </c>
      <c r="AA100" s="4">
        <f t="shared" si="237"/>
        <v>114.05179932879886</v>
      </c>
      <c r="AB100" s="4">
        <f t="shared" si="238"/>
        <v>106.777875716601</v>
      </c>
      <c r="AC100" s="4">
        <f t="shared" si="239"/>
        <v>105.40120590874115</v>
      </c>
      <c r="AD100" s="4">
        <f t="shared" si="240"/>
        <v>104.87156963268829</v>
      </c>
      <c r="AE100" s="4">
        <f t="shared" si="241"/>
        <v>108.68608036638379</v>
      </c>
      <c r="AF100" s="4">
        <f t="shared" si="242"/>
        <v>91.058953749228422</v>
      </c>
      <c r="AG100" s="4">
        <f t="shared" si="243"/>
        <v>84.712514181083563</v>
      </c>
      <c r="AI100" s="4">
        <f t="shared" si="244"/>
        <v>-0.78086866665685761</v>
      </c>
      <c r="AJ100" s="4">
        <f t="shared" si="245"/>
        <v>9.2737425053655897E-2</v>
      </c>
      <c r="AK100" s="4">
        <f t="shared" si="246"/>
        <v>-2.3245961495895813</v>
      </c>
      <c r="AL100" s="4">
        <f t="shared" si="247"/>
        <v>-0.58983368078052933</v>
      </c>
      <c r="AM100" s="4">
        <f t="shared" si="248"/>
        <v>1.0172496881071851</v>
      </c>
      <c r="AN100" s="4">
        <f t="shared" si="249"/>
        <v>0.11650689563796846</v>
      </c>
      <c r="AO100" s="4">
        <f t="shared" si="250"/>
        <v>-0.10236944245481538</v>
      </c>
      <c r="AP100" s="4">
        <f t="shared" si="251"/>
        <v>-0.9138113888575532</v>
      </c>
      <c r="AQ100" s="4">
        <f t="shared" si="252"/>
        <v>-0.11779932879886701</v>
      </c>
      <c r="AR100" s="4">
        <f t="shared" si="253"/>
        <v>4.2124283398990769E-2</v>
      </c>
      <c r="AS100" s="4">
        <f t="shared" si="254"/>
        <v>0.59879409125885275</v>
      </c>
      <c r="AT100" s="4">
        <f t="shared" si="255"/>
        <v>-0.97456963268828645</v>
      </c>
      <c r="AU100" s="4">
        <f t="shared" si="256"/>
        <v>-1.9960803663837936</v>
      </c>
      <c r="AV100" s="4">
        <f t="shared" si="257"/>
        <v>-2.1019537492284286</v>
      </c>
      <c r="AW100" s="4">
        <f t="shared" si="257"/>
        <v>-2.7565141810835598</v>
      </c>
      <c r="AY100" s="2">
        <f t="shared" si="308"/>
        <v>77.358207675689997</v>
      </c>
      <c r="AZ100" s="2">
        <f t="shared" si="147"/>
        <v>80.5133140992357</v>
      </c>
      <c r="BA100" s="2">
        <f t="shared" si="148"/>
        <v>79.368785023455743</v>
      </c>
      <c r="BB100" s="2">
        <f t="shared" si="149"/>
        <v>79.967047021050846</v>
      </c>
      <c r="BC100" s="2">
        <f t="shared" si="150"/>
        <v>79.666936900168466</v>
      </c>
      <c r="BD100" s="2">
        <f t="shared" si="151"/>
        <v>79.981732774533015</v>
      </c>
      <c r="BE100" s="2">
        <f t="shared" si="152"/>
        <v>80.578736500207597</v>
      </c>
      <c r="BF100" s="2">
        <f t="shared" si="153"/>
        <v>83.123366489701155</v>
      </c>
      <c r="BG100" s="2">
        <f t="shared" si="154"/>
        <v>79.838779110105108</v>
      </c>
      <c r="BH100" s="2">
        <f t="shared" si="155"/>
        <v>79.435883972053162</v>
      </c>
      <c r="BI100" s="2">
        <f t="shared" si="156"/>
        <v>80.802469370365259</v>
      </c>
      <c r="BJ100" s="2">
        <f t="shared" si="157"/>
        <v>80.527471617161268</v>
      </c>
      <c r="BK100" s="2">
        <f t="shared" si="158"/>
        <v>81.111669344144559</v>
      </c>
      <c r="BL100" s="2">
        <f t="shared" si="159"/>
        <v>76.580988679858095</v>
      </c>
      <c r="BM100" s="2">
        <f t="shared" si="160"/>
        <v>76.62199581606248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93.218817879794614</v>
      </c>
      <c r="DL100" s="2">
        <f t="shared" si="289"/>
        <v>96.712088674607685</v>
      </c>
      <c r="DM100" s="2">
        <f t="shared" si="289"/>
        <v>97.33812332874156</v>
      </c>
      <c r="DN100" s="2">
        <f t="shared" si="289"/>
        <v>96.519419860627181</v>
      </c>
      <c r="DO100" s="2">
        <f t="shared" si="289"/>
        <v>97.455423925667844</v>
      </c>
      <c r="DP100" s="2">
        <f t="shared" si="289"/>
        <v>97.866469646632424</v>
      </c>
      <c r="DQ100" s="2">
        <f t="shared" si="289"/>
        <v>97.992030232558122</v>
      </c>
      <c r="DR100" s="2">
        <f t="shared" si="289"/>
        <v>102.17710419812745</v>
      </c>
      <c r="DS100" s="2">
        <f t="shared" si="289"/>
        <v>99.400936222692025</v>
      </c>
      <c r="DT100" s="2">
        <f t="shared" si="289"/>
        <v>97.356219571126545</v>
      </c>
      <c r="DU100" s="2">
        <f t="shared" si="289"/>
        <v>98.565162331523652</v>
      </c>
      <c r="DV100" s="2">
        <f t="shared" si="289"/>
        <v>95.129304137722741</v>
      </c>
      <c r="DW100" s="2">
        <f t="shared" si="289"/>
        <v>92.425930675422137</v>
      </c>
      <c r="DX100" s="2">
        <f t="shared" si="289"/>
        <v>90.995798968105049</v>
      </c>
      <c r="DY100" s="2">
        <f t="shared" si="289"/>
        <v>85.008182917888547</v>
      </c>
      <c r="EA100" s="2">
        <f t="shared" si="228"/>
        <v>76.331561234808333</v>
      </c>
      <c r="EB100" s="2">
        <f t="shared" si="290"/>
        <v>79.581622339499461</v>
      </c>
      <c r="EC100" s="2">
        <f t="shared" si="291"/>
        <v>78.3655517570499</v>
      </c>
      <c r="ED100" s="2">
        <f t="shared" si="292"/>
        <v>79.084720671291379</v>
      </c>
      <c r="EE100" s="2">
        <f t="shared" si="293"/>
        <v>78.667915838375109</v>
      </c>
      <c r="EF100" s="2">
        <f t="shared" si="294"/>
        <v>78.835474041937815</v>
      </c>
      <c r="EG100" s="2">
        <f t="shared" si="295"/>
        <v>79.38077152941176</v>
      </c>
      <c r="EH100" s="2">
        <f t="shared" si="296"/>
        <v>81.939808972937726</v>
      </c>
      <c r="EI100" s="2">
        <f t="shared" si="297"/>
        <v>78.531402460602109</v>
      </c>
      <c r="EJ100" s="2">
        <f t="shared" si="298"/>
        <v>78.122817182950541</v>
      </c>
      <c r="EK100" s="2">
        <f t="shared" si="299"/>
        <v>79.467534544124646</v>
      </c>
      <c r="EL100" s="2">
        <f t="shared" si="300"/>
        <v>79.612295743004964</v>
      </c>
      <c r="EM100" s="2">
        <f t="shared" si="301"/>
        <v>80.533459442882702</v>
      </c>
      <c r="EN100" s="2">
        <f t="shared" si="302"/>
        <v>75.316781268882181</v>
      </c>
      <c r="EO100" s="2">
        <f t="shared" si="303"/>
        <v>75.744846131408138</v>
      </c>
      <c r="EQ100" s="2">
        <f t="shared" si="304"/>
        <v>75.967021856798979</v>
      </c>
      <c r="ER100" s="2">
        <f t="shared" si="305"/>
        <v>79.203418121414927</v>
      </c>
      <c r="ES100" s="2">
        <f t="shared" si="305"/>
        <v>78.386718697629874</v>
      </c>
      <c r="ET100" s="2">
        <f t="shared" si="305"/>
        <v>78.86171227072424</v>
      </c>
      <c r="EU100" s="2">
        <f t="shared" si="305"/>
        <v>78.031512325499193</v>
      </c>
      <c r="EV100" s="2">
        <f t="shared" si="305"/>
        <v>78.179435390549671</v>
      </c>
      <c r="EW100" s="2">
        <f t="shared" si="305"/>
        <v>79.031957446388304</v>
      </c>
      <c r="EX100" s="2">
        <f t="shared" si="305"/>
        <v>81.091271746252517</v>
      </c>
      <c r="EY100" s="2">
        <f t="shared" si="305"/>
        <v>79.001967980404089</v>
      </c>
      <c r="EZ100" s="2">
        <f t="shared" si="305"/>
        <v>77.903266939726436</v>
      </c>
      <c r="FA100" s="2">
        <f t="shared" si="305"/>
        <v>79.041950440913112</v>
      </c>
      <c r="FB100" s="2">
        <f t="shared" si="305"/>
        <v>79.585148009663669</v>
      </c>
      <c r="FC100" s="2">
        <f t="shared" si="305"/>
        <v>80.388034464059785</v>
      </c>
      <c r="FD100" s="2">
        <f t="shared" si="305"/>
        <v>80.014607372654154</v>
      </c>
      <c r="FE100" s="2">
        <f t="shared" si="305"/>
        <v>82.163517239192203</v>
      </c>
      <c r="FG100" s="2">
        <f t="shared" si="306"/>
        <v>0.93919171902940213</v>
      </c>
      <c r="FH100" s="2">
        <f t="shared" si="307"/>
        <v>0.94559544279809959</v>
      </c>
      <c r="FI100" s="2">
        <f t="shared" si="307"/>
        <v>0.94712272237519091</v>
      </c>
      <c r="FJ100" s="2">
        <f t="shared" si="307"/>
        <v>0.94938344391864071</v>
      </c>
      <c r="FK100" s="2">
        <f t="shared" si="307"/>
        <v>0.94680274109068918</v>
      </c>
      <c r="FL100" s="2">
        <f t="shared" si="307"/>
        <v>0.93974284349797699</v>
      </c>
      <c r="FM100" s="2">
        <f t="shared" si="307"/>
        <v>0.93561633787952692</v>
      </c>
      <c r="FN100" s="2">
        <f t="shared" si="307"/>
        <v>0.94147363347763446</v>
      </c>
      <c r="FO100" s="2">
        <f t="shared" si="307"/>
        <v>0.93737612609055432</v>
      </c>
      <c r="FP100" s="2">
        <f t="shared" si="307"/>
        <v>0.93172048758499293</v>
      </c>
      <c r="FQ100" s="2">
        <f t="shared" si="307"/>
        <v>0.93008327113029121</v>
      </c>
      <c r="FR100" s="2">
        <f t="shared" si="307"/>
        <v>0.94101998965632638</v>
      </c>
      <c r="FS100" s="2">
        <f t="shared" si="307"/>
        <v>0.95137191568205726</v>
      </c>
      <c r="FT100" s="2">
        <f t="shared" si="307"/>
        <v>0.91953002840591158</v>
      </c>
      <c r="FU100" s="2">
        <f t="shared" si="307"/>
        <v>0.90561607969191815</v>
      </c>
      <c r="FW100" s="2">
        <f t="shared" si="324"/>
        <v>6.5454111036662764E-4</v>
      </c>
      <c r="FX100" s="2">
        <f t="shared" si="164"/>
        <v>7.5006008344471889E-4</v>
      </c>
      <c r="FY100" s="2">
        <f t="shared" si="165"/>
        <v>7.2434430832094877E-4</v>
      </c>
      <c r="FZ100" s="2">
        <f t="shared" si="166"/>
        <v>7.088500647570191E-4</v>
      </c>
      <c r="GA100" s="2">
        <f t="shared" si="167"/>
        <v>6.6446865639269701E-4</v>
      </c>
      <c r="GB100" s="2">
        <f t="shared" si="168"/>
        <v>7.5444936839595483E-4</v>
      </c>
      <c r="GC100" s="2">
        <f t="shared" si="169"/>
        <v>8.4865032308403007E-4</v>
      </c>
      <c r="GD100" s="2">
        <f t="shared" si="170"/>
        <v>1.0109644932183907E-3</v>
      </c>
      <c r="GE100" s="2">
        <f t="shared" si="171"/>
        <v>9.4694281284738563E-4</v>
      </c>
      <c r="GF100" s="2">
        <f t="shared" si="172"/>
        <v>8.223541045927563E-4</v>
      </c>
      <c r="GG100" s="2">
        <f t="shared" si="173"/>
        <v>7.2567989087396814E-4</v>
      </c>
      <c r="GH100" s="2">
        <f t="shared" si="174"/>
        <v>6.4246494581868675E-4</v>
      </c>
      <c r="GI100" s="2">
        <f t="shared" si="175"/>
        <v>6.7521125727823485E-4</v>
      </c>
      <c r="GJ100" s="2">
        <f t="shared" si="176"/>
        <v>5.3584403522909888E-4</v>
      </c>
      <c r="GK100" s="2">
        <f t="shared" si="177"/>
        <v>4.4240366340167004E-4</v>
      </c>
      <c r="GM100" s="86">
        <f t="shared" si="325"/>
        <v>1.708220200570295E-2</v>
      </c>
      <c r="GN100" s="86">
        <f t="shared" si="178"/>
        <v>1.3817523128709791E-3</v>
      </c>
      <c r="GO100" s="86">
        <f t="shared" si="179"/>
        <v>1.8530101456059707E-5</v>
      </c>
      <c r="GP100" s="86">
        <f t="shared" si="180"/>
        <v>3.4450641929430805E-5</v>
      </c>
      <c r="GQ100" s="86">
        <f t="shared" si="181"/>
        <v>2.957098163903812E-3</v>
      </c>
      <c r="GR100" s="86">
        <f t="shared" si="182"/>
        <v>1.2923475519930779E-3</v>
      </c>
      <c r="GS100" s="86">
        <f t="shared" si="183"/>
        <v>9.2720338930405322E-4</v>
      </c>
      <c r="GT100" s="86">
        <f t="shared" si="184"/>
        <v>1.2026640363792205E-4</v>
      </c>
      <c r="GU100" s="86">
        <f t="shared" si="185"/>
        <v>2.8916805784255293E-4</v>
      </c>
      <c r="GV100" s="86">
        <f t="shared" si="186"/>
        <v>5.8962203917551238E-4</v>
      </c>
      <c r="GW100" s="86">
        <f t="shared" si="187"/>
        <v>7.1447761521333398E-4</v>
      </c>
      <c r="GX100" s="86">
        <f t="shared" si="188"/>
        <v>4.4025619368794446E-4</v>
      </c>
      <c r="GY100" s="86">
        <f t="shared" si="189"/>
        <v>2.895289857812535E-6</v>
      </c>
      <c r="GZ100" s="86">
        <f t="shared" si="190"/>
        <v>3.478745127726502E-2</v>
      </c>
      <c r="HA100" s="86">
        <f t="shared" si="191"/>
        <v>2.755163778315364E-2</v>
      </c>
      <c r="HC100" s="86">
        <f t="shared" si="326"/>
        <v>4.9636172333711134E-2</v>
      </c>
      <c r="HD100" s="86">
        <f t="shared" si="192"/>
        <v>5.9359275068651511E-2</v>
      </c>
      <c r="HE100" s="86">
        <f t="shared" si="193"/>
        <v>8.3141821574062982E-2</v>
      </c>
      <c r="HF100" s="86">
        <f t="shared" si="194"/>
        <v>8.0637795170487345E-2</v>
      </c>
      <c r="HG100" s="86">
        <f t="shared" si="195"/>
        <v>7.0117455612431004E-2</v>
      </c>
      <c r="HH100" s="86">
        <f t="shared" si="196"/>
        <v>8.8887746203403506E-2</v>
      </c>
      <c r="HI100" s="86">
        <f t="shared" si="197"/>
        <v>8.4431482942981098E-2</v>
      </c>
      <c r="HJ100" s="86">
        <f t="shared" si="198"/>
        <v>0.12517317403969186</v>
      </c>
      <c r="HK100" s="86">
        <f t="shared" si="199"/>
        <v>0.1017959454926788</v>
      </c>
      <c r="HL100" s="86">
        <f t="shared" si="200"/>
        <v>7.8132884579678069E-2</v>
      </c>
      <c r="HM100" s="86">
        <f t="shared" si="201"/>
        <v>7.1045900236236068E-2</v>
      </c>
      <c r="HN100" s="86">
        <f t="shared" si="202"/>
        <v>6.41584986862066E-2</v>
      </c>
      <c r="HO100" s="86">
        <f t="shared" si="203"/>
        <v>7.9845715335227566E-2</v>
      </c>
      <c r="HP100" s="86">
        <f t="shared" si="204"/>
        <v>2.7579092417510165E-2</v>
      </c>
      <c r="HQ100" s="86">
        <f t="shared" si="205"/>
        <v>2.2279600360087814E-2</v>
      </c>
      <c r="HS100" s="86">
        <f t="shared" si="327"/>
        <v>9.0948730489828783E-16</v>
      </c>
      <c r="HT100" s="86">
        <f t="shared" si="206"/>
        <v>5.6515805577904522E-13</v>
      </c>
      <c r="HU100" s="86">
        <f t="shared" si="207"/>
        <v>1.991690124609647E-13</v>
      </c>
      <c r="HV100" s="86">
        <f t="shared" si="208"/>
        <v>1.244242777626973E-13</v>
      </c>
      <c r="HW100" s="86">
        <f t="shared" si="209"/>
        <v>1.2334110589399219E-13</v>
      </c>
      <c r="HX100" s="86">
        <f t="shared" si="210"/>
        <v>2.645336982766634E-13</v>
      </c>
      <c r="HY100" s="86">
        <f t="shared" si="211"/>
        <v>1.0972581580761585E-13</v>
      </c>
      <c r="HZ100" s="86">
        <f t="shared" si="212"/>
        <v>1.8161647190896034E-13</v>
      </c>
      <c r="IA100" s="86">
        <f t="shared" si="213"/>
        <v>4.5306375300999655E-14</v>
      </c>
      <c r="IB100" s="86">
        <f t="shared" si="214"/>
        <v>7.5764654885912457E-15</v>
      </c>
      <c r="IC100" s="86">
        <f t="shared" si="215"/>
        <v>6.2181691713353892E-15</v>
      </c>
      <c r="ID100" s="86">
        <f t="shared" si="216"/>
        <v>1.9513350048899877E-13</v>
      </c>
      <c r="IE100" s="86">
        <f t="shared" si="217"/>
        <v>2.601634294618581E-13</v>
      </c>
      <c r="IF100" s="86">
        <f t="shared" si="218"/>
        <v>8.4764909316692883E-9</v>
      </c>
      <c r="IG100" s="86">
        <f t="shared" si="219"/>
        <v>3.6130506307065494E-10</v>
      </c>
      <c r="II100" s="86">
        <f t="shared" si="328"/>
        <v>1.9164273773691653E-109</v>
      </c>
      <c r="IJ100" s="86">
        <f t="shared" si="329"/>
        <v>1.5845455488273849E-85</v>
      </c>
      <c r="IK100" s="86">
        <f t="shared" si="330"/>
        <v>8.7649256777589044E-93</v>
      </c>
      <c r="IL100" s="86">
        <f t="shared" si="331"/>
        <v>3.818252408147225E-96</v>
      </c>
      <c r="IM100" s="86">
        <f t="shared" si="332"/>
        <v>8.959941503002958E-95</v>
      </c>
      <c r="IN100" s="86">
        <f t="shared" si="333"/>
        <v>1.606765955392886E-90</v>
      </c>
      <c r="IO100" s="86">
        <f t="shared" si="334"/>
        <v>1.3157829277652282E-91</v>
      </c>
      <c r="IP100" s="86">
        <f t="shared" si="335"/>
        <v>9.2407465715914836E-94</v>
      </c>
      <c r="IQ100" s="86">
        <f t="shared" si="336"/>
        <v>3.8367771885854475E-97</v>
      </c>
      <c r="IR100" s="86">
        <f t="shared" si="337"/>
        <v>4.816067652398619E-101</v>
      </c>
      <c r="IS100" s="86">
        <f t="shared" si="338"/>
        <v>1.1866958312006468E-101</v>
      </c>
      <c r="IT100" s="86">
        <f t="shared" si="339"/>
        <v>7.0995385246807961E-90</v>
      </c>
      <c r="IU100" s="86">
        <f t="shared" si="340"/>
        <v>2.5630488141696167E-91</v>
      </c>
      <c r="IV100" s="86">
        <f t="shared" si="341"/>
        <v>4.2095358247060917E-69</v>
      </c>
      <c r="IW100" s="86">
        <f t="shared" si="342"/>
        <v>4.0487962776126097E-63</v>
      </c>
      <c r="IY100" s="86">
        <f t="shared" si="343"/>
        <v>6.6718374339414993E-2</v>
      </c>
      <c r="IZ100" s="86">
        <f t="shared" si="344"/>
        <v>6.0741027382087649E-2</v>
      </c>
      <c r="JA100" s="86">
        <f t="shared" si="345"/>
        <v>8.3160351675718211E-2</v>
      </c>
      <c r="JB100" s="86">
        <f t="shared" si="346"/>
        <v>8.0672245812541205E-2</v>
      </c>
      <c r="JC100" s="86">
        <f t="shared" si="347"/>
        <v>7.3074553776458162E-2</v>
      </c>
      <c r="JD100" s="86">
        <f t="shared" si="348"/>
        <v>9.018009375566112E-2</v>
      </c>
      <c r="JE100" s="86">
        <f t="shared" si="349"/>
        <v>8.5358686332394879E-2</v>
      </c>
      <c r="JF100" s="86">
        <f t="shared" si="350"/>
        <v>0.12529344044351137</v>
      </c>
      <c r="JG100" s="86">
        <f t="shared" si="351"/>
        <v>0.10208511355056667</v>
      </c>
      <c r="JH100" s="86">
        <f t="shared" si="352"/>
        <v>7.8722506618861154E-2</v>
      </c>
      <c r="JI100" s="86">
        <f t="shared" si="353"/>
        <v>7.1760377851455615E-2</v>
      </c>
      <c r="JJ100" s="86">
        <f t="shared" si="354"/>
        <v>6.4598754880089676E-2</v>
      </c>
      <c r="JK100" s="86">
        <f t="shared" si="355"/>
        <v>7.984861062534554E-2</v>
      </c>
      <c r="JL100" s="86">
        <f t="shared" si="356"/>
        <v>6.2366552171266118E-2</v>
      </c>
      <c r="JM100" s="86">
        <f t="shared" si="357"/>
        <v>4.9831238504546516E-2</v>
      </c>
    </row>
    <row r="101" spans="2:273" x14ac:dyDescent="0.25">
      <c r="B101" s="2">
        <v>74</v>
      </c>
      <c r="C101" s="37">
        <v>102.08499999999999</v>
      </c>
      <c r="D101" s="37">
        <v>107.678</v>
      </c>
      <c r="E101" s="37">
        <v>115.57599999999999</v>
      </c>
      <c r="F101" s="37">
        <v>114.271</v>
      </c>
      <c r="G101" s="37">
        <v>110.5</v>
      </c>
      <c r="H101" s="37">
        <v>115.803</v>
      </c>
      <c r="I101" s="37">
        <v>115.738</v>
      </c>
      <c r="J101" s="37">
        <v>129.50800000000001</v>
      </c>
      <c r="K101" s="37">
        <v>122.459</v>
      </c>
      <c r="L101" s="37">
        <v>114.164</v>
      </c>
      <c r="M101" s="37">
        <v>111.852</v>
      </c>
      <c r="N101" s="37">
        <v>110.224</v>
      </c>
      <c r="O101" s="37">
        <v>114.069</v>
      </c>
      <c r="P101" s="37">
        <v>96</v>
      </c>
      <c r="Q101" s="37">
        <v>85.132999999999996</v>
      </c>
      <c r="S101" s="4">
        <f t="shared" si="229"/>
        <v>101.43570120711955</v>
      </c>
      <c r="T101" s="4">
        <f t="shared" si="230"/>
        <v>108.17944477456463</v>
      </c>
      <c r="U101" s="4">
        <f t="shared" si="231"/>
        <v>116.0089783747277</v>
      </c>
      <c r="V101" s="4">
        <f t="shared" si="232"/>
        <v>115.60169786889034</v>
      </c>
      <c r="W101" s="4">
        <f t="shared" si="233"/>
        <v>110.56944632251397</v>
      </c>
      <c r="X101" s="4">
        <f t="shared" si="234"/>
        <v>115.95074307534976</v>
      </c>
      <c r="Y101" s="4">
        <f t="shared" si="235"/>
        <v>115.76918221311438</v>
      </c>
      <c r="Z101" s="4">
        <f t="shared" si="236"/>
        <v>130.24178176915638</v>
      </c>
      <c r="AA101" s="4">
        <f t="shared" si="237"/>
        <v>122.71177105002123</v>
      </c>
      <c r="AB101" s="4">
        <f t="shared" si="238"/>
        <v>114.26500398481755</v>
      </c>
      <c r="AC101" s="4">
        <f t="shared" si="239"/>
        <v>112.17826664131651</v>
      </c>
      <c r="AD101" s="4">
        <f t="shared" si="240"/>
        <v>111.23698464187349</v>
      </c>
      <c r="AE101" s="4">
        <f t="shared" si="241"/>
        <v>115.61641349491194</v>
      </c>
      <c r="AF101" s="4">
        <f t="shared" si="242"/>
        <v>95.569854121099127</v>
      </c>
      <c r="AG101" s="4">
        <f t="shared" si="243"/>
        <v>88.260777889418478</v>
      </c>
      <c r="AI101" s="4">
        <f t="shared" si="244"/>
        <v>0.6492987928804439</v>
      </c>
      <c r="AJ101" s="4">
        <f t="shared" si="245"/>
        <v>-0.50144477456463221</v>
      </c>
      <c r="AK101" s="4">
        <f t="shared" si="246"/>
        <v>-0.4329783747277105</v>
      </c>
      <c r="AL101" s="4">
        <f t="shared" si="247"/>
        <v>-1.3306978688903399</v>
      </c>
      <c r="AM101" s="4">
        <f t="shared" si="248"/>
        <v>-6.9446322513968539E-2</v>
      </c>
      <c r="AN101" s="4">
        <f t="shared" si="249"/>
        <v>-0.14774307534976572</v>
      </c>
      <c r="AO101" s="4">
        <f t="shared" si="250"/>
        <v>-3.1182213114377078E-2</v>
      </c>
      <c r="AP101" s="4">
        <f t="shared" si="251"/>
        <v>-0.73378176915636573</v>
      </c>
      <c r="AQ101" s="4">
        <f t="shared" si="252"/>
        <v>-0.25277105002122369</v>
      </c>
      <c r="AR101" s="4">
        <f t="shared" si="253"/>
        <v>-0.10100398481755235</v>
      </c>
      <c r="AS101" s="4">
        <f t="shared" si="254"/>
        <v>-0.32626664131650784</v>
      </c>
      <c r="AT101" s="4">
        <f t="shared" si="255"/>
        <v>-1.0129846418734871</v>
      </c>
      <c r="AU101" s="4">
        <f t="shared" si="256"/>
        <v>-1.547413494911936</v>
      </c>
      <c r="AV101" s="4">
        <f t="shared" si="257"/>
        <v>0.43014587890087341</v>
      </c>
      <c r="AW101" s="4">
        <f t="shared" si="257"/>
        <v>-3.127777889418482</v>
      </c>
      <c r="AY101" s="2">
        <f t="shared" si="308"/>
        <v>77.199486313958516</v>
      </c>
      <c r="AZ101" s="2">
        <f t="shared" si="147"/>
        <v>80.342833239589865</v>
      </c>
      <c r="BA101" s="2">
        <f t="shared" si="148"/>
        <v>79.206292772619193</v>
      </c>
      <c r="BB101" s="2">
        <f t="shared" si="149"/>
        <v>79.795517927492867</v>
      </c>
      <c r="BC101" s="2">
        <f t="shared" si="150"/>
        <v>79.482869880323321</v>
      </c>
      <c r="BD101" s="2">
        <f t="shared" si="151"/>
        <v>79.786799602732927</v>
      </c>
      <c r="BE101" s="2">
        <f t="shared" si="152"/>
        <v>80.38209429647705</v>
      </c>
      <c r="BF101" s="2">
        <f t="shared" si="153"/>
        <v>82.9045850984986</v>
      </c>
      <c r="BG101" s="2">
        <f t="shared" si="154"/>
        <v>79.660183790449338</v>
      </c>
      <c r="BH101" s="2">
        <f t="shared" si="155"/>
        <v>79.240963670504641</v>
      </c>
      <c r="BI101" s="2">
        <f t="shared" si="156"/>
        <v>80.586172134823386</v>
      </c>
      <c r="BJ101" s="2">
        <f t="shared" si="157"/>
        <v>80.350181363310526</v>
      </c>
      <c r="BK101" s="2">
        <f t="shared" si="158"/>
        <v>80.939875758683954</v>
      </c>
      <c r="BL101" s="2">
        <f t="shared" si="159"/>
        <v>76.481392652506116</v>
      </c>
      <c r="BM101" s="2">
        <f t="shared" si="160"/>
        <v>76.5600993330808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93.400335397160958</v>
      </c>
      <c r="DL101" s="2">
        <f t="shared" si="289"/>
        <v>96.90175385571132</v>
      </c>
      <c r="DM101" s="2">
        <f t="shared" si="289"/>
        <v>97.550781460173368</v>
      </c>
      <c r="DN101" s="2">
        <f t="shared" si="289"/>
        <v>96.719076655052262</v>
      </c>
      <c r="DO101" s="2">
        <f t="shared" si="289"/>
        <v>97.673667828106858</v>
      </c>
      <c r="DP101" s="2">
        <f t="shared" si="289"/>
        <v>98.07730202355782</v>
      </c>
      <c r="DQ101" s="2">
        <f t="shared" si="289"/>
        <v>98.153400634249451</v>
      </c>
      <c r="DR101" s="2">
        <f t="shared" si="289"/>
        <v>102.35394654183027</v>
      </c>
      <c r="DS101" s="2">
        <f t="shared" si="289"/>
        <v>99.585755813953469</v>
      </c>
      <c r="DT101" s="2">
        <f t="shared" si="289"/>
        <v>97.566607218363032</v>
      </c>
      <c r="DU101" s="2">
        <f t="shared" si="289"/>
        <v>98.808319531102285</v>
      </c>
      <c r="DV101" s="2">
        <f t="shared" si="289"/>
        <v>95.297644065237094</v>
      </c>
      <c r="DW101" s="2">
        <f t="shared" si="289"/>
        <v>92.603784052532831</v>
      </c>
      <c r="DX101" s="2">
        <f t="shared" si="289"/>
        <v>91.185306472795489</v>
      </c>
      <c r="DY101" s="2">
        <f t="shared" si="289"/>
        <v>85.138450879765387</v>
      </c>
      <c r="EA101" s="2">
        <f t="shared" si="228"/>
        <v>76.243121350723769</v>
      </c>
      <c r="EB101" s="2">
        <f t="shared" si="290"/>
        <v>79.474267203482057</v>
      </c>
      <c r="EC101" s="2">
        <f t="shared" si="291"/>
        <v>78.272229277967156</v>
      </c>
      <c r="ED101" s="2">
        <f t="shared" si="292"/>
        <v>78.972802993121533</v>
      </c>
      <c r="EE101" s="2">
        <f t="shared" si="293"/>
        <v>78.551202895419195</v>
      </c>
      <c r="EF101" s="2">
        <f t="shared" si="294"/>
        <v>78.717747939262466</v>
      </c>
      <c r="EG101" s="2">
        <f t="shared" si="295"/>
        <v>79.267114823529397</v>
      </c>
      <c r="EH101" s="2">
        <f t="shared" si="296"/>
        <v>81.802870101075968</v>
      </c>
      <c r="EI101" s="2">
        <f t="shared" si="297"/>
        <v>78.44563040104336</v>
      </c>
      <c r="EJ101" s="2">
        <f t="shared" si="298"/>
        <v>78.016371949642519</v>
      </c>
      <c r="EK101" s="2">
        <f t="shared" si="299"/>
        <v>79.337246197582445</v>
      </c>
      <c r="EL101" s="2">
        <f t="shared" si="300"/>
        <v>79.495777017955291</v>
      </c>
      <c r="EM101" s="2">
        <f t="shared" si="301"/>
        <v>80.396258165090728</v>
      </c>
      <c r="EN101" s="2">
        <f t="shared" si="302"/>
        <v>75.304925075528715</v>
      </c>
      <c r="EO101" s="2">
        <f t="shared" si="303"/>
        <v>75.741390432436361</v>
      </c>
      <c r="EQ101" s="2">
        <f t="shared" si="304"/>
        <v>75.887872208655352</v>
      </c>
      <c r="ER101" s="2">
        <f t="shared" si="305"/>
        <v>79.106589498772863</v>
      </c>
      <c r="ES101" s="2">
        <f t="shared" si="305"/>
        <v>78.292732245208342</v>
      </c>
      <c r="ET101" s="2">
        <f t="shared" si="305"/>
        <v>78.75602292735411</v>
      </c>
      <c r="EU101" s="2">
        <f t="shared" si="305"/>
        <v>77.932586036817966</v>
      </c>
      <c r="EV101" s="2">
        <f t="shared" si="305"/>
        <v>78.08064778206365</v>
      </c>
      <c r="EW101" s="2">
        <f t="shared" si="305"/>
        <v>78.928611026127172</v>
      </c>
      <c r="EX101" s="2">
        <f t="shared" si="305"/>
        <v>80.980574133158626</v>
      </c>
      <c r="EY101" s="2">
        <f t="shared" si="305"/>
        <v>78.901973847759209</v>
      </c>
      <c r="EZ101" s="2">
        <f t="shared" si="305"/>
        <v>77.803289827897189</v>
      </c>
      <c r="FA101" s="2">
        <f t="shared" si="305"/>
        <v>78.924053297667356</v>
      </c>
      <c r="FB101" s="2">
        <f t="shared" si="305"/>
        <v>79.46929092870117</v>
      </c>
      <c r="FC101" s="2">
        <f t="shared" si="305"/>
        <v>80.255004976094199</v>
      </c>
      <c r="FD101" s="2">
        <f t="shared" si="305"/>
        <v>79.906925871313675</v>
      </c>
      <c r="FE101" s="2">
        <f t="shared" si="305"/>
        <v>82.016716650598738</v>
      </c>
      <c r="FG101" s="2">
        <f t="shared" si="306"/>
        <v>0.94424386713816744</v>
      </c>
      <c r="FH101" s="2">
        <f t="shared" si="307"/>
        <v>0.95014379188873732</v>
      </c>
      <c r="FI101" s="2">
        <f t="shared" si="307"/>
        <v>0.95154992953118656</v>
      </c>
      <c r="FJ101" s="2">
        <f t="shared" si="307"/>
        <v>0.95363063658495506</v>
      </c>
      <c r="FK101" s="2">
        <f t="shared" si="307"/>
        <v>0.95125536021036294</v>
      </c>
      <c r="FL101" s="2">
        <f t="shared" si="307"/>
        <v>0.94475189596530973</v>
      </c>
      <c r="FM101" s="2">
        <f t="shared" si="307"/>
        <v>0.9409468624420515</v>
      </c>
      <c r="FN101" s="2">
        <f t="shared" si="307"/>
        <v>0.94634702336806342</v>
      </c>
      <c r="FO101" s="2">
        <f t="shared" si="307"/>
        <v>0.94256989556135429</v>
      </c>
      <c r="FP101" s="2">
        <f t="shared" si="307"/>
        <v>0.93735196413158928</v>
      </c>
      <c r="FQ101" s="2">
        <f t="shared" si="307"/>
        <v>0.93584048156030242</v>
      </c>
      <c r="FR101" s="2">
        <f t="shared" si="307"/>
        <v>0.94592898423103167</v>
      </c>
      <c r="FS101" s="2">
        <f t="shared" si="307"/>
        <v>0.95546008509689051</v>
      </c>
      <c r="FT101" s="2">
        <f t="shared" si="307"/>
        <v>0.92608717499573767</v>
      </c>
      <c r="FU101" s="2">
        <f t="shared" si="307"/>
        <v>0.91319998818480785</v>
      </c>
      <c r="FW101" s="2">
        <f t="shared" si="324"/>
        <v>7.1764473748784784E-4</v>
      </c>
      <c r="FX101" s="2">
        <f t="shared" si="164"/>
        <v>8.2236501730735372E-4</v>
      </c>
      <c r="FY101" s="2">
        <f t="shared" si="165"/>
        <v>7.9417224109232861E-4</v>
      </c>
      <c r="FZ101" s="2">
        <f t="shared" si="166"/>
        <v>7.7718548973214948E-4</v>
      </c>
      <c r="GA101" s="2">
        <f t="shared" si="167"/>
        <v>7.2852869015774897E-4</v>
      </c>
      <c r="GB101" s="2">
        <f t="shared" si="168"/>
        <v>8.271770740463138E-4</v>
      </c>
      <c r="GC101" s="2">
        <f t="shared" si="169"/>
        <v>9.3045039362030257E-4</v>
      </c>
      <c r="GD101" s="2">
        <f t="shared" si="170"/>
        <v>1.1083924156922588E-3</v>
      </c>
      <c r="GE101" s="2">
        <f t="shared" si="171"/>
        <v>1.0382072973539646E-3</v>
      </c>
      <c r="GF101" s="2">
        <f t="shared" si="172"/>
        <v>9.0162181120499816E-4</v>
      </c>
      <c r="GG101" s="2">
        <f t="shared" si="173"/>
        <v>7.9563647339386909E-4</v>
      </c>
      <c r="GH101" s="2">
        <f t="shared" si="174"/>
        <v>7.044051431273913E-4</v>
      </c>
      <c r="GI101" s="2">
        <f t="shared" si="175"/>
        <v>7.4030619550801997E-4</v>
      </c>
      <c r="GJ101" s="2">
        <f t="shared" si="176"/>
        <v>5.8751092845338109E-4</v>
      </c>
      <c r="GK101" s="2">
        <f t="shared" si="177"/>
        <v>4.8506526710895411E-4</v>
      </c>
      <c r="GM101" s="86">
        <f t="shared" si="325"/>
        <v>8.1957443114955997E-3</v>
      </c>
      <c r="GN101" s="86">
        <f t="shared" si="178"/>
        <v>3.4294904602909406E-4</v>
      </c>
      <c r="GO101" s="86">
        <f t="shared" si="179"/>
        <v>2.1918456116265984E-6</v>
      </c>
      <c r="GP101" s="86">
        <f t="shared" si="180"/>
        <v>4.5304114400446588E-6</v>
      </c>
      <c r="GQ101" s="86">
        <f t="shared" si="181"/>
        <v>9.0068935825062782E-4</v>
      </c>
      <c r="GR101" s="86">
        <f t="shared" si="182"/>
        <v>3.5946618698120278E-4</v>
      </c>
      <c r="GS101" s="86">
        <f t="shared" si="183"/>
        <v>2.2412936616499166E-4</v>
      </c>
      <c r="GT101" s="86">
        <f t="shared" si="184"/>
        <v>2.2486933520567605E-5</v>
      </c>
      <c r="GU101" s="86">
        <f t="shared" si="185"/>
        <v>5.9006894304677889E-5</v>
      </c>
      <c r="GV101" s="86">
        <f t="shared" si="186"/>
        <v>1.3214923249564323E-4</v>
      </c>
      <c r="GW101" s="86">
        <f t="shared" si="187"/>
        <v>1.6867179053098088E-4</v>
      </c>
      <c r="GX101" s="86">
        <f t="shared" si="188"/>
        <v>7.9647158604590336E-5</v>
      </c>
      <c r="GY101" s="86">
        <f t="shared" si="189"/>
        <v>2.0159165347463129E-7</v>
      </c>
      <c r="GZ101" s="86">
        <f t="shared" si="190"/>
        <v>1.9090610838192797E-2</v>
      </c>
      <c r="HA101" s="86">
        <f t="shared" si="191"/>
        <v>1.5491009501583847E-2</v>
      </c>
      <c r="HC101" s="86">
        <f t="shared" si="326"/>
        <v>6.960399044528616E-2</v>
      </c>
      <c r="HD101" s="86">
        <f t="shared" si="192"/>
        <v>7.97828101702628E-2</v>
      </c>
      <c r="HE101" s="86">
        <f t="shared" si="193"/>
        <v>0.11089984669247599</v>
      </c>
      <c r="HF101" s="86">
        <f t="shared" si="194"/>
        <v>0.1082080178210454</v>
      </c>
      <c r="HG101" s="86">
        <f t="shared" si="195"/>
        <v>9.438322110319905E-2</v>
      </c>
      <c r="HH101" s="86">
        <f t="shared" si="196"/>
        <v>0.1178935715920246</v>
      </c>
      <c r="HI101" s="86">
        <f t="shared" si="197"/>
        <v>0.11301906085699887</v>
      </c>
      <c r="HJ101" s="86">
        <f t="shared" si="198"/>
        <v>0.1653334903485959</v>
      </c>
      <c r="HK101" s="86">
        <f t="shared" si="199"/>
        <v>0.13651896801694011</v>
      </c>
      <c r="HL101" s="86">
        <f t="shared" si="200"/>
        <v>0.10646356377535751</v>
      </c>
      <c r="HM101" s="86">
        <f t="shared" si="201"/>
        <v>9.6922063670476219E-2</v>
      </c>
      <c r="HN101" s="86">
        <f t="shared" si="202"/>
        <v>8.5986351335668856E-2</v>
      </c>
      <c r="HO101" s="86">
        <f t="shared" si="203"/>
        <v>0.10621345564780663</v>
      </c>
      <c r="HP101" s="86">
        <f t="shared" si="204"/>
        <v>4.2668516031090349E-2</v>
      </c>
      <c r="HQ101" s="86">
        <f t="shared" si="205"/>
        <v>3.6477341856754636E-2</v>
      </c>
      <c r="HS101" s="86">
        <f t="shared" si="327"/>
        <v>3.1276114445494702E-15</v>
      </c>
      <c r="HT101" s="86">
        <f t="shared" si="206"/>
        <v>1.5342796763716278E-12</v>
      </c>
      <c r="HU101" s="86">
        <f t="shared" si="207"/>
        <v>5.7226911242708798E-13</v>
      </c>
      <c r="HV101" s="86">
        <f t="shared" si="208"/>
        <v>3.6651424402528034E-13</v>
      </c>
      <c r="HW101" s="86">
        <f t="shared" si="209"/>
        <v>3.5718296177288243E-13</v>
      </c>
      <c r="HX101" s="86">
        <f t="shared" si="210"/>
        <v>7.5061042463082997E-13</v>
      </c>
      <c r="HY101" s="86">
        <f t="shared" si="211"/>
        <v>3.2415028888629766E-13</v>
      </c>
      <c r="HZ101" s="86">
        <f t="shared" si="212"/>
        <v>5.5313877910968885E-13</v>
      </c>
      <c r="IA101" s="86">
        <f t="shared" si="213"/>
        <v>1.431622859258884E-13</v>
      </c>
      <c r="IB101" s="86">
        <f t="shared" si="214"/>
        <v>2.4774308555306551E-14</v>
      </c>
      <c r="IC101" s="86">
        <f t="shared" si="215"/>
        <v>2.0067808067370889E-14</v>
      </c>
      <c r="ID101" s="86">
        <f t="shared" si="216"/>
        <v>5.4230682121013078E-13</v>
      </c>
      <c r="IE101" s="86">
        <f t="shared" si="217"/>
        <v>7.3024948145261689E-13</v>
      </c>
      <c r="IF101" s="86">
        <f t="shared" si="218"/>
        <v>1.5538756978804704E-8</v>
      </c>
      <c r="IG101" s="86">
        <f t="shared" si="219"/>
        <v>7.3308355266369632E-10</v>
      </c>
      <c r="II101" s="86">
        <f t="shared" si="328"/>
        <v>9.2573123199719675E-107</v>
      </c>
      <c r="IJ101" s="86">
        <f t="shared" si="329"/>
        <v>2.1249683642936527E-83</v>
      </c>
      <c r="IK101" s="86">
        <f t="shared" si="330"/>
        <v>1.7509264738279714E-90</v>
      </c>
      <c r="IL101" s="86">
        <f t="shared" si="331"/>
        <v>9.1243645793082978E-94</v>
      </c>
      <c r="IM101" s="86">
        <f t="shared" si="332"/>
        <v>1.8859562703768257E-92</v>
      </c>
      <c r="IN101" s="86">
        <f t="shared" si="333"/>
        <v>2.8969860949185705E-88</v>
      </c>
      <c r="IO101" s="86">
        <f t="shared" si="334"/>
        <v>2.7577895327482086E-89</v>
      </c>
      <c r="IP101" s="86">
        <f t="shared" si="335"/>
        <v>2.5273491180133064E-91</v>
      </c>
      <c r="IQ101" s="86">
        <f t="shared" si="336"/>
        <v>1.2213536702793067E-94</v>
      </c>
      <c r="IR101" s="86">
        <f t="shared" si="337"/>
        <v>1.7236061554686473E-98</v>
      </c>
      <c r="IS101" s="86">
        <f t="shared" si="338"/>
        <v>3.9766516137991308E-99</v>
      </c>
      <c r="IT101" s="86">
        <f t="shared" si="339"/>
        <v>1.1019101246255058E-87</v>
      </c>
      <c r="IU101" s="86">
        <f t="shared" si="340"/>
        <v>4.4729268228901279E-89</v>
      </c>
      <c r="IV101" s="86">
        <f t="shared" si="341"/>
        <v>1.8158010784420531E-67</v>
      </c>
      <c r="IW101" s="86">
        <f t="shared" si="342"/>
        <v>1.1492981908704781E-61</v>
      </c>
      <c r="IY101" s="86">
        <f t="shared" si="343"/>
        <v>7.779973475678488E-2</v>
      </c>
      <c r="IZ101" s="86">
        <f t="shared" si="344"/>
        <v>8.0125759217826178E-2</v>
      </c>
      <c r="JA101" s="86">
        <f t="shared" si="345"/>
        <v>0.11090203853865988</v>
      </c>
      <c r="JB101" s="86">
        <f t="shared" si="346"/>
        <v>0.10821254823285197</v>
      </c>
      <c r="JC101" s="86">
        <f t="shared" si="347"/>
        <v>9.528391046180687E-2</v>
      </c>
      <c r="JD101" s="86">
        <f t="shared" si="348"/>
        <v>0.1182530377797564</v>
      </c>
      <c r="JE101" s="86">
        <f t="shared" si="349"/>
        <v>0.113243190223488</v>
      </c>
      <c r="JF101" s="86">
        <f t="shared" si="350"/>
        <v>0.1653559772826696</v>
      </c>
      <c r="JG101" s="86">
        <f t="shared" si="351"/>
        <v>0.13657797491138796</v>
      </c>
      <c r="JH101" s="86">
        <f t="shared" si="352"/>
        <v>0.10659571300787793</v>
      </c>
      <c r="JI101" s="86">
        <f t="shared" si="353"/>
        <v>9.7090735461027269E-2</v>
      </c>
      <c r="JJ101" s="86">
        <f t="shared" si="354"/>
        <v>8.6065998494815749E-2</v>
      </c>
      <c r="JK101" s="86">
        <f t="shared" si="355"/>
        <v>0.10621365724019036</v>
      </c>
      <c r="JL101" s="86">
        <f t="shared" si="356"/>
        <v>6.1759142408040119E-2</v>
      </c>
      <c r="JM101" s="86">
        <f t="shared" si="357"/>
        <v>5.1968352091422032E-2</v>
      </c>
    </row>
    <row r="102" spans="2:273" x14ac:dyDescent="0.25">
      <c r="B102" s="2">
        <v>75</v>
      </c>
      <c r="C102" s="37">
        <v>109.91500000000001</v>
      </c>
      <c r="D102" s="37">
        <v>113.949</v>
      </c>
      <c r="E102" s="37">
        <v>123.898</v>
      </c>
      <c r="F102" s="37">
        <v>123.76300000000001</v>
      </c>
      <c r="G102" s="37">
        <v>118.467</v>
      </c>
      <c r="H102" s="37">
        <v>124.705</v>
      </c>
      <c r="I102" s="37">
        <v>123.902</v>
      </c>
      <c r="J102" s="37">
        <v>140.148</v>
      </c>
      <c r="K102" s="37">
        <v>133.262</v>
      </c>
      <c r="L102" s="37">
        <v>123.295</v>
      </c>
      <c r="M102" s="37">
        <v>120.08199999999999</v>
      </c>
      <c r="N102" s="37">
        <v>117.431</v>
      </c>
      <c r="O102" s="37">
        <v>122.86199999999999</v>
      </c>
      <c r="P102" s="37">
        <v>104.95699999999999</v>
      </c>
      <c r="Q102" s="37">
        <v>92.933000000000007</v>
      </c>
      <c r="S102" s="4">
        <f t="shared" si="229"/>
        <v>108.03552689347768</v>
      </c>
      <c r="T102" s="4">
        <f t="shared" si="230"/>
        <v>115.01574083117393</v>
      </c>
      <c r="U102" s="4">
        <f t="shared" si="231"/>
        <v>124.51028501470601</v>
      </c>
      <c r="V102" s="4">
        <f t="shared" si="232"/>
        <v>124.07097305156124</v>
      </c>
      <c r="W102" s="4">
        <f t="shared" si="233"/>
        <v>118.05639660436297</v>
      </c>
      <c r="X102" s="4">
        <f t="shared" si="234"/>
        <v>124.0014719653233</v>
      </c>
      <c r="Y102" s="4">
        <f t="shared" si="235"/>
        <v>123.97278462178821</v>
      </c>
      <c r="Z102" s="4">
        <f t="shared" si="236"/>
        <v>140.04386732656894</v>
      </c>
      <c r="AA102" s="4">
        <f t="shared" si="237"/>
        <v>132.51605048708373</v>
      </c>
      <c r="AB102" s="4">
        <f t="shared" si="238"/>
        <v>122.99226716932873</v>
      </c>
      <c r="AC102" s="4">
        <f t="shared" si="239"/>
        <v>120.14804281357107</v>
      </c>
      <c r="AD102" s="4">
        <f t="shared" si="240"/>
        <v>118.70689169235109</v>
      </c>
      <c r="AE102" s="4">
        <f t="shared" si="241"/>
        <v>123.57709077284376</v>
      </c>
      <c r="AF102" s="4">
        <f t="shared" si="242"/>
        <v>102.22640280763916</v>
      </c>
      <c r="AG102" s="4">
        <f t="shared" si="243"/>
        <v>93.267817028580012</v>
      </c>
      <c r="AI102" s="4">
        <f t="shared" si="244"/>
        <v>1.879473106522326</v>
      </c>
      <c r="AJ102" s="4">
        <f t="shared" si="245"/>
        <v>-1.0667408311739308</v>
      </c>
      <c r="AK102" s="4">
        <f t="shared" si="246"/>
        <v>-0.61228501470601771</v>
      </c>
      <c r="AL102" s="4">
        <f t="shared" si="247"/>
        <v>-0.307973051561234</v>
      </c>
      <c r="AM102" s="4">
        <f t="shared" si="248"/>
        <v>0.41060339563702541</v>
      </c>
      <c r="AN102" s="4">
        <f t="shared" si="249"/>
        <v>0.70352803467669389</v>
      </c>
      <c r="AO102" s="4">
        <f t="shared" si="250"/>
        <v>-7.0784621788206437E-2</v>
      </c>
      <c r="AP102" s="4">
        <f t="shared" si="251"/>
        <v>0.10413267343105304</v>
      </c>
      <c r="AQ102" s="4">
        <f t="shared" si="252"/>
        <v>0.74594951291626899</v>
      </c>
      <c r="AR102" s="4">
        <f t="shared" si="253"/>
        <v>0.30273283067127466</v>
      </c>
      <c r="AS102" s="4">
        <f t="shared" si="254"/>
        <v>-6.6042813571073111E-2</v>
      </c>
      <c r="AT102" s="4">
        <f t="shared" si="255"/>
        <v>-1.2758916923510952</v>
      </c>
      <c r="AU102" s="4">
        <f t="shared" si="256"/>
        <v>-0.71509077284376588</v>
      </c>
      <c r="AV102" s="4">
        <f t="shared" si="257"/>
        <v>2.7305971923608325</v>
      </c>
      <c r="AW102" s="4">
        <f t="shared" si="257"/>
        <v>-0.33481702858000517</v>
      </c>
      <c r="AY102" s="2">
        <f t="shared" si="308"/>
        <v>77.04495331881931</v>
      </c>
      <c r="AZ102" s="2">
        <f t="shared" si="147"/>
        <v>80.176063788376254</v>
      </c>
      <c r="BA102" s="2">
        <f t="shared" si="148"/>
        <v>79.048010603114776</v>
      </c>
      <c r="BB102" s="2">
        <f t="shared" si="149"/>
        <v>79.627489257892947</v>
      </c>
      <c r="BC102" s="2">
        <f t="shared" si="150"/>
        <v>79.302728100207062</v>
      </c>
      <c r="BD102" s="2">
        <f t="shared" si="151"/>
        <v>79.596329593844573</v>
      </c>
      <c r="BE102" s="2">
        <f t="shared" si="152"/>
        <v>80.190486269519511</v>
      </c>
      <c r="BF102" s="2">
        <f t="shared" si="153"/>
        <v>82.690767785716631</v>
      </c>
      <c r="BG102" s="2">
        <f t="shared" si="154"/>
        <v>79.487483703323534</v>
      </c>
      <c r="BH102" s="2">
        <f t="shared" si="155"/>
        <v>79.051132928260785</v>
      </c>
      <c r="BI102" s="2">
        <f t="shared" si="156"/>
        <v>80.374386402304125</v>
      </c>
      <c r="BJ102" s="2">
        <f t="shared" si="157"/>
        <v>80.176320973740303</v>
      </c>
      <c r="BK102" s="2">
        <f t="shared" si="158"/>
        <v>80.769625297357322</v>
      </c>
      <c r="BL102" s="2">
        <f t="shared" si="159"/>
        <v>76.387127064330315</v>
      </c>
      <c r="BM102" s="2">
        <f t="shared" si="160"/>
        <v>76.50148381512156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93.581852914527317</v>
      </c>
      <c r="DL102" s="2">
        <f t="shared" si="289"/>
        <v>97.091419036814955</v>
      </c>
      <c r="DM102" s="2">
        <f t="shared" si="289"/>
        <v>97.763439591605191</v>
      </c>
      <c r="DN102" s="2">
        <f t="shared" si="289"/>
        <v>96.918733449477358</v>
      </c>
      <c r="DO102" s="2">
        <f t="shared" si="289"/>
        <v>97.891911730545885</v>
      </c>
      <c r="DP102" s="2">
        <f t="shared" si="289"/>
        <v>98.28813440048323</v>
      </c>
      <c r="DQ102" s="2">
        <f t="shared" si="289"/>
        <v>98.31477103594078</v>
      </c>
      <c r="DR102" s="2">
        <f t="shared" si="289"/>
        <v>102.53078888553307</v>
      </c>
      <c r="DS102" s="2">
        <f t="shared" si="289"/>
        <v>99.770575405214913</v>
      </c>
      <c r="DT102" s="2">
        <f t="shared" si="289"/>
        <v>97.776994865599505</v>
      </c>
      <c r="DU102" s="2">
        <f t="shared" si="289"/>
        <v>99.051476730680918</v>
      </c>
      <c r="DV102" s="2">
        <f t="shared" si="289"/>
        <v>95.465983992751433</v>
      </c>
      <c r="DW102" s="2">
        <f t="shared" si="289"/>
        <v>92.781637429643524</v>
      </c>
      <c r="DX102" s="2">
        <f t="shared" si="289"/>
        <v>91.374813977485914</v>
      </c>
      <c r="DY102" s="2">
        <f t="shared" si="289"/>
        <v>85.268718841642212</v>
      </c>
      <c r="EA102" s="2">
        <f t="shared" si="228"/>
        <v>76.154681466639204</v>
      </c>
      <c r="EB102" s="2">
        <f t="shared" si="290"/>
        <v>79.366912067464639</v>
      </c>
      <c r="EC102" s="2">
        <f t="shared" si="291"/>
        <v>78.178906798884412</v>
      </c>
      <c r="ED102" s="2">
        <f t="shared" si="292"/>
        <v>78.860885314951688</v>
      </c>
      <c r="EE102" s="2">
        <f t="shared" si="293"/>
        <v>78.434489952463267</v>
      </c>
      <c r="EF102" s="2">
        <f t="shared" si="294"/>
        <v>78.600021836587132</v>
      </c>
      <c r="EG102" s="2">
        <f t="shared" si="295"/>
        <v>79.153458117647048</v>
      </c>
      <c r="EH102" s="2">
        <f t="shared" si="296"/>
        <v>81.665931229214209</v>
      </c>
      <c r="EI102" s="2">
        <f t="shared" si="297"/>
        <v>78.359858341484625</v>
      </c>
      <c r="EJ102" s="2">
        <f t="shared" si="298"/>
        <v>77.909926716334482</v>
      </c>
      <c r="EK102" s="2">
        <f t="shared" si="299"/>
        <v>79.206957851040258</v>
      </c>
      <c r="EL102" s="2">
        <f t="shared" si="300"/>
        <v>79.379258292905618</v>
      </c>
      <c r="EM102" s="2">
        <f t="shared" si="301"/>
        <v>80.259056887298755</v>
      </c>
      <c r="EN102" s="2">
        <f t="shared" si="302"/>
        <v>75.293068882175234</v>
      </c>
      <c r="EO102" s="2">
        <f t="shared" si="303"/>
        <v>75.737934733464584</v>
      </c>
      <c r="EQ102" s="2">
        <f t="shared" si="304"/>
        <v>75.808722560511725</v>
      </c>
      <c r="ER102" s="2">
        <f t="shared" si="305"/>
        <v>79.009760876130798</v>
      </c>
      <c r="ES102" s="2">
        <f t="shared" si="305"/>
        <v>78.198745792786823</v>
      </c>
      <c r="ET102" s="2">
        <f t="shared" si="305"/>
        <v>78.650333583983993</v>
      </c>
      <c r="EU102" s="2">
        <f t="shared" si="305"/>
        <v>77.833659748136739</v>
      </c>
      <c r="EV102" s="2">
        <f t="shared" si="305"/>
        <v>77.98186017357763</v>
      </c>
      <c r="EW102" s="2">
        <f t="shared" si="305"/>
        <v>78.825264605866039</v>
      </c>
      <c r="EX102" s="2">
        <f t="shared" si="305"/>
        <v>80.869876520064736</v>
      </c>
      <c r="EY102" s="2">
        <f t="shared" si="305"/>
        <v>78.801979715114328</v>
      </c>
      <c r="EZ102" s="2">
        <f t="shared" si="305"/>
        <v>77.703312716067927</v>
      </c>
      <c r="FA102" s="2">
        <f t="shared" si="305"/>
        <v>78.8061561544216</v>
      </c>
      <c r="FB102" s="2">
        <f t="shared" si="305"/>
        <v>79.353433847738685</v>
      </c>
      <c r="FC102" s="2">
        <f t="shared" si="305"/>
        <v>80.121975488128626</v>
      </c>
      <c r="FD102" s="2">
        <f t="shared" si="305"/>
        <v>79.799244369973195</v>
      </c>
      <c r="FE102" s="2">
        <f t="shared" si="305"/>
        <v>81.869916062005274</v>
      </c>
      <c r="FG102" s="2">
        <f t="shared" si="306"/>
        <v>0.94889910478213146</v>
      </c>
      <c r="FH102" s="2">
        <f t="shared" si="307"/>
        <v>0.95433025347964706</v>
      </c>
      <c r="FI102" s="2">
        <f t="shared" si="307"/>
        <v>0.95562383136201567</v>
      </c>
      <c r="FJ102" s="2">
        <f t="shared" si="307"/>
        <v>0.95753739044644237</v>
      </c>
      <c r="FK102" s="2">
        <f t="shared" si="307"/>
        <v>0.95535286860744373</v>
      </c>
      <c r="FL102" s="2">
        <f t="shared" si="307"/>
        <v>0.94936699134806823</v>
      </c>
      <c r="FM102" s="2">
        <f t="shared" si="307"/>
        <v>0.9458615933387956</v>
      </c>
      <c r="FN102" s="2">
        <f t="shared" si="307"/>
        <v>0.95083580546659807</v>
      </c>
      <c r="FO102" s="2">
        <f t="shared" si="307"/>
        <v>0.94735710576869425</v>
      </c>
      <c r="FP102" s="2">
        <f t="shared" si="307"/>
        <v>0.94254761467703208</v>
      </c>
      <c r="FQ102" s="2">
        <f t="shared" si="307"/>
        <v>0.94115361576035572</v>
      </c>
      <c r="FR102" s="2">
        <f t="shared" si="307"/>
        <v>0.95045090963530243</v>
      </c>
      <c r="FS102" s="2">
        <f t="shared" si="307"/>
        <v>0.95921929402535189</v>
      </c>
      <c r="FT102" s="2">
        <f t="shared" si="307"/>
        <v>0.93214943441406639</v>
      </c>
      <c r="FU102" s="2">
        <f t="shared" si="307"/>
        <v>0.92022819437912717</v>
      </c>
      <c r="FW102" s="2">
        <f t="shared" si="324"/>
        <v>7.8682732961362809E-4</v>
      </c>
      <c r="FX102" s="2">
        <f t="shared" si="164"/>
        <v>9.0163377486015238E-4</v>
      </c>
      <c r="FY102" s="2">
        <f t="shared" si="165"/>
        <v>8.7072583106094417E-4</v>
      </c>
      <c r="FZ102" s="2">
        <f t="shared" si="166"/>
        <v>8.5210305192427293E-4</v>
      </c>
      <c r="GA102" s="2">
        <f t="shared" si="167"/>
        <v>7.9875968149406714E-4</v>
      </c>
      <c r="GB102" s="2">
        <f t="shared" si="168"/>
        <v>9.0690925055485975E-4</v>
      </c>
      <c r="GC102" s="2">
        <f t="shared" si="169"/>
        <v>1.0201269942583747E-3</v>
      </c>
      <c r="GD102" s="2">
        <f t="shared" si="170"/>
        <v>1.2151981685091715E-3</v>
      </c>
      <c r="GE102" s="2">
        <f t="shared" si="171"/>
        <v>1.1382576517678835E-3</v>
      </c>
      <c r="GF102" s="2">
        <f t="shared" si="172"/>
        <v>9.8852266868431076E-4</v>
      </c>
      <c r="GG102" s="2">
        <f t="shared" si="173"/>
        <v>8.7233108362757932E-4</v>
      </c>
      <c r="GH102" s="2">
        <f t="shared" si="174"/>
        <v>7.7231239454265467E-4</v>
      </c>
      <c r="GI102" s="2">
        <f t="shared" si="175"/>
        <v>8.1167162949165273E-4</v>
      </c>
      <c r="GJ102" s="2">
        <f t="shared" si="176"/>
        <v>6.4415641097476778E-4</v>
      </c>
      <c r="GK102" s="2">
        <f t="shared" si="177"/>
        <v>5.3183859999047741E-4</v>
      </c>
      <c r="GM102" s="86">
        <f t="shared" si="325"/>
        <v>3.6518591829897522E-3</v>
      </c>
      <c r="GN102" s="86">
        <f t="shared" si="178"/>
        <v>7.3008666821095319E-5</v>
      </c>
      <c r="GO102" s="86">
        <f t="shared" si="179"/>
        <v>2.1017176457207851E-7</v>
      </c>
      <c r="GP102" s="86">
        <f t="shared" si="180"/>
        <v>4.8687554798915838E-7</v>
      </c>
      <c r="GQ102" s="86">
        <f t="shared" si="181"/>
        <v>2.412972382207175E-4</v>
      </c>
      <c r="GR102" s="86">
        <f t="shared" si="182"/>
        <v>8.7919235408738777E-5</v>
      </c>
      <c r="GS102" s="86">
        <f t="shared" si="183"/>
        <v>4.6654089054001157E-5</v>
      </c>
      <c r="GT102" s="86">
        <f t="shared" si="184"/>
        <v>3.5873751553137168E-6</v>
      </c>
      <c r="GU102" s="86">
        <f t="shared" si="185"/>
        <v>1.0273444014916412E-5</v>
      </c>
      <c r="GV102" s="86">
        <f t="shared" si="186"/>
        <v>2.5370978092060357E-5</v>
      </c>
      <c r="GW102" s="86">
        <f t="shared" si="187"/>
        <v>3.4328670901852764E-5</v>
      </c>
      <c r="GX102" s="86">
        <f t="shared" si="188"/>
        <v>1.1878961044742196E-5</v>
      </c>
      <c r="GY102" s="86">
        <f t="shared" si="189"/>
        <v>1.0655746950789556E-8</v>
      </c>
      <c r="GZ102" s="86">
        <f t="shared" si="190"/>
        <v>9.8536506301308661E-3</v>
      </c>
      <c r="HA102" s="86">
        <f t="shared" si="191"/>
        <v>8.2853441808628334E-3</v>
      </c>
      <c r="HC102" s="86">
        <f t="shared" si="326"/>
        <v>9.5715463359609371E-2</v>
      </c>
      <c r="HD102" s="86">
        <f t="shared" si="192"/>
        <v>0.10558236638514741</v>
      </c>
      <c r="HE102" s="86">
        <f t="shared" si="193"/>
        <v>0.14550797559223241</v>
      </c>
      <c r="HF102" s="86">
        <f t="shared" si="194"/>
        <v>0.14275655664110146</v>
      </c>
      <c r="HG102" s="86">
        <f t="shared" si="195"/>
        <v>0.1249605688820198</v>
      </c>
      <c r="HH102" s="86">
        <f t="shared" si="196"/>
        <v>0.15385125051887286</v>
      </c>
      <c r="HI102" s="86">
        <f t="shared" si="197"/>
        <v>0.14873784241372437</v>
      </c>
      <c r="HJ102" s="86">
        <f t="shared" si="198"/>
        <v>0.21449240399527261</v>
      </c>
      <c r="HK102" s="86">
        <f t="shared" si="199"/>
        <v>0.1797393737731886</v>
      </c>
      <c r="HL102" s="86">
        <f t="shared" si="200"/>
        <v>0.14238522840750212</v>
      </c>
      <c r="HM102" s="86">
        <f t="shared" si="201"/>
        <v>0.1298380711532022</v>
      </c>
      <c r="HN102" s="86">
        <f t="shared" si="202"/>
        <v>0.11345689482144808</v>
      </c>
      <c r="HO102" s="86">
        <f t="shared" si="203"/>
        <v>0.13905576979017434</v>
      </c>
      <c r="HP102" s="86">
        <f t="shared" si="204"/>
        <v>6.3891534075447731E-2</v>
      </c>
      <c r="HQ102" s="86">
        <f t="shared" si="205"/>
        <v>5.7282097667322479E-2</v>
      </c>
      <c r="HS102" s="86">
        <f t="shared" si="327"/>
        <v>1.051089729962387E-14</v>
      </c>
      <c r="HT102" s="86">
        <f t="shared" si="206"/>
        <v>4.0888520124152938E-12</v>
      </c>
      <c r="HU102" s="86">
        <f t="shared" si="207"/>
        <v>1.611841482087501E-12</v>
      </c>
      <c r="HV102" s="86">
        <f t="shared" si="208"/>
        <v>1.0576720018988048E-12</v>
      </c>
      <c r="HW102" s="86">
        <f t="shared" si="209"/>
        <v>1.0139875811047757E-12</v>
      </c>
      <c r="HX102" s="86">
        <f t="shared" si="210"/>
        <v>2.0883953154123527E-12</v>
      </c>
      <c r="HY102" s="86">
        <f t="shared" si="211"/>
        <v>9.3810016094264297E-13</v>
      </c>
      <c r="HZ102" s="86">
        <f t="shared" si="212"/>
        <v>1.6477675277659128E-12</v>
      </c>
      <c r="IA102" s="86">
        <f t="shared" si="213"/>
        <v>4.4228872561576412E-13</v>
      </c>
      <c r="IB102" s="86">
        <f t="shared" si="214"/>
        <v>7.9201872656384297E-14</v>
      </c>
      <c r="IC102" s="86">
        <f t="shared" si="215"/>
        <v>6.3359797786436224E-14</v>
      </c>
      <c r="ID102" s="86">
        <f t="shared" si="216"/>
        <v>1.4792789516196137E-12</v>
      </c>
      <c r="IE102" s="86">
        <f t="shared" si="217"/>
        <v>2.0106842678128604E-12</v>
      </c>
      <c r="IF102" s="86">
        <f t="shared" si="218"/>
        <v>2.8191271831421281E-8</v>
      </c>
      <c r="IG102" s="86">
        <f t="shared" si="219"/>
        <v>1.4695830800879966E-9</v>
      </c>
      <c r="II102" s="86">
        <f t="shared" si="328"/>
        <v>4.136966906218784E-104</v>
      </c>
      <c r="IJ102" s="86">
        <f t="shared" si="329"/>
        <v>2.6762911822839339E-81</v>
      </c>
      <c r="IK102" s="86">
        <f t="shared" si="330"/>
        <v>3.2691407299809828E-88</v>
      </c>
      <c r="IL102" s="86">
        <f t="shared" si="331"/>
        <v>2.0336662390972179E-91</v>
      </c>
      <c r="IM102" s="86">
        <f t="shared" si="332"/>
        <v>3.7107644423365008E-90</v>
      </c>
      <c r="IN102" s="86">
        <f t="shared" si="333"/>
        <v>4.8864526892454434E-86</v>
      </c>
      <c r="IO102" s="86">
        <f t="shared" si="334"/>
        <v>5.3907791630579476E-87</v>
      </c>
      <c r="IP102" s="86">
        <f t="shared" si="335"/>
        <v>6.412276849798599E-89</v>
      </c>
      <c r="IQ102" s="86">
        <f t="shared" si="336"/>
        <v>3.6019245407534491E-92</v>
      </c>
      <c r="IR102" s="86">
        <f t="shared" si="337"/>
        <v>5.7147701751191481E-96</v>
      </c>
      <c r="IS102" s="86">
        <f t="shared" si="338"/>
        <v>1.237237618940357E-96</v>
      </c>
      <c r="IT102" s="86">
        <f t="shared" si="339"/>
        <v>1.6053530039214809E-85</v>
      </c>
      <c r="IU102" s="86">
        <f t="shared" si="340"/>
        <v>7.3130902704730644E-87</v>
      </c>
      <c r="IV102" s="86">
        <f t="shared" si="341"/>
        <v>7.4802554200174998E-66</v>
      </c>
      <c r="IW102" s="86">
        <f t="shared" si="342"/>
        <v>3.1349431858227008E-60</v>
      </c>
      <c r="IY102" s="86">
        <f t="shared" si="343"/>
        <v>9.9367322542609632E-2</v>
      </c>
      <c r="IZ102" s="86">
        <f t="shared" si="344"/>
        <v>0.10565537505605736</v>
      </c>
      <c r="JA102" s="86">
        <f t="shared" si="345"/>
        <v>0.14550818576560884</v>
      </c>
      <c r="JB102" s="86">
        <f t="shared" si="346"/>
        <v>0.14275704351770713</v>
      </c>
      <c r="JC102" s="86">
        <f t="shared" si="347"/>
        <v>0.1252018661212545</v>
      </c>
      <c r="JD102" s="86">
        <f t="shared" si="348"/>
        <v>0.15393916975636998</v>
      </c>
      <c r="JE102" s="86">
        <f t="shared" si="349"/>
        <v>0.14878449650371647</v>
      </c>
      <c r="JF102" s="86">
        <f t="shared" si="350"/>
        <v>0.2144959913720757</v>
      </c>
      <c r="JG102" s="86">
        <f t="shared" si="351"/>
        <v>0.1797496472176458</v>
      </c>
      <c r="JH102" s="86">
        <f t="shared" si="352"/>
        <v>0.14241059938567338</v>
      </c>
      <c r="JI102" s="86">
        <f t="shared" si="353"/>
        <v>0.12987239982416743</v>
      </c>
      <c r="JJ102" s="86">
        <f t="shared" si="354"/>
        <v>0.11346877378397209</v>
      </c>
      <c r="JK102" s="86">
        <f t="shared" si="355"/>
        <v>0.13905578044793199</v>
      </c>
      <c r="JL102" s="86">
        <f t="shared" si="356"/>
        <v>7.3745212896850432E-2</v>
      </c>
      <c r="JM102" s="86">
        <f t="shared" si="357"/>
        <v>6.5567443317768398E-2</v>
      </c>
    </row>
    <row r="103" spans="2:273" x14ac:dyDescent="0.25">
      <c r="B103" s="2">
        <v>76</v>
      </c>
      <c r="C103" s="37">
        <v>119.426</v>
      </c>
      <c r="D103" s="37">
        <v>122.729</v>
      </c>
      <c r="E103" s="37">
        <v>136.27099999999999</v>
      </c>
      <c r="F103" s="37">
        <v>134.59299999999999</v>
      </c>
      <c r="G103" s="37">
        <v>126.05</v>
      </c>
      <c r="H103" s="37">
        <v>134.65600000000001</v>
      </c>
      <c r="I103" s="37">
        <v>133.08199999999999</v>
      </c>
      <c r="J103" s="37">
        <v>152.55699999999999</v>
      </c>
      <c r="K103" s="37">
        <v>144.59</v>
      </c>
      <c r="L103" s="37">
        <v>134.18</v>
      </c>
      <c r="M103" s="37">
        <v>130.197</v>
      </c>
      <c r="N103" s="37">
        <v>126.621</v>
      </c>
      <c r="O103" s="37">
        <v>133.20699999999999</v>
      </c>
      <c r="P103" s="37">
        <v>114.97799999999999</v>
      </c>
      <c r="Q103" s="37">
        <v>101.333</v>
      </c>
      <c r="S103" s="4">
        <f t="shared" si="229"/>
        <v>115.97325687641299</v>
      </c>
      <c r="T103" s="4">
        <f t="shared" si="230"/>
        <v>122.87143038192607</v>
      </c>
      <c r="U103" s="4">
        <f t="shared" si="231"/>
        <v>133.98508863269424</v>
      </c>
      <c r="V103" s="4">
        <f t="shared" si="232"/>
        <v>133.54603140321385</v>
      </c>
      <c r="W103" s="4">
        <f t="shared" si="233"/>
        <v>126.5797073389968</v>
      </c>
      <c r="X103" s="4">
        <f t="shared" si="234"/>
        <v>132.93009369661428</v>
      </c>
      <c r="Y103" s="4">
        <f t="shared" si="235"/>
        <v>133.12247967710542</v>
      </c>
      <c r="Z103" s="4">
        <f t="shared" si="236"/>
        <v>150.49460079684974</v>
      </c>
      <c r="AA103" s="4">
        <f t="shared" si="237"/>
        <v>143.23415155553923</v>
      </c>
      <c r="AB103" s="4">
        <f t="shared" si="238"/>
        <v>132.81776982079398</v>
      </c>
      <c r="AC103" s="4">
        <f t="shared" si="239"/>
        <v>129.20507442898278</v>
      </c>
      <c r="AD103" s="4">
        <f t="shared" si="240"/>
        <v>127.22150479608145</v>
      </c>
      <c r="AE103" s="4">
        <f t="shared" si="241"/>
        <v>132.47555091949988</v>
      </c>
      <c r="AF103" s="4">
        <f t="shared" si="242"/>
        <v>110.73886241597856</v>
      </c>
      <c r="AG103" s="4">
        <f t="shared" si="243"/>
        <v>99.612270958290367</v>
      </c>
      <c r="AI103" s="4">
        <f t="shared" si="244"/>
        <v>3.4527431235870125</v>
      </c>
      <c r="AJ103" s="4">
        <f t="shared" si="245"/>
        <v>-0.14243038192607571</v>
      </c>
      <c r="AK103" s="4">
        <f t="shared" si="246"/>
        <v>2.2859113673057436</v>
      </c>
      <c r="AL103" s="4">
        <f t="shared" si="247"/>
        <v>1.0469685967861437</v>
      </c>
      <c r="AM103" s="4">
        <f t="shared" si="248"/>
        <v>-0.52970733899680056</v>
      </c>
      <c r="AN103" s="4">
        <f t="shared" si="249"/>
        <v>1.7259063033857274</v>
      </c>
      <c r="AO103" s="4">
        <f t="shared" si="250"/>
        <v>-4.0479677105423661E-2</v>
      </c>
      <c r="AP103" s="4">
        <f t="shared" si="251"/>
        <v>2.0623992031502496</v>
      </c>
      <c r="AQ103" s="4">
        <f t="shared" si="252"/>
        <v>1.3558484444607757</v>
      </c>
      <c r="AR103" s="4">
        <f t="shared" si="253"/>
        <v>1.3622301792060227</v>
      </c>
      <c r="AS103" s="4">
        <f t="shared" si="254"/>
        <v>0.99192557101721945</v>
      </c>
      <c r="AT103" s="4">
        <f t="shared" si="255"/>
        <v>-0.60050479608145224</v>
      </c>
      <c r="AU103" s="4">
        <f t="shared" si="256"/>
        <v>0.73144908050011281</v>
      </c>
      <c r="AV103" s="4">
        <f t="shared" si="257"/>
        <v>4.2391375840214351</v>
      </c>
      <c r="AW103" s="4">
        <f t="shared" si="257"/>
        <v>1.7207290417096317</v>
      </c>
      <c r="AY103" s="2">
        <f t="shared" si="308"/>
        <v>76.894443404017409</v>
      </c>
      <c r="AZ103" s="2">
        <f t="shared" si="147"/>
        <v>80.012862883227001</v>
      </c>
      <c r="BA103" s="2">
        <f t="shared" si="148"/>
        <v>78.893758010640994</v>
      </c>
      <c r="BB103" s="2">
        <f t="shared" si="149"/>
        <v>79.462825490932289</v>
      </c>
      <c r="BC103" s="2">
        <f t="shared" si="150"/>
        <v>79.126364207095179</v>
      </c>
      <c r="BD103" s="2">
        <f t="shared" si="151"/>
        <v>79.410163251125638</v>
      </c>
      <c r="BE103" s="2">
        <f t="shared" si="152"/>
        <v>80.003704884631006</v>
      </c>
      <c r="BF103" s="2">
        <f t="shared" si="153"/>
        <v>82.481706250075732</v>
      </c>
      <c r="BG103" s="2">
        <f t="shared" si="154"/>
        <v>79.320403275794121</v>
      </c>
      <c r="BH103" s="2">
        <f t="shared" si="155"/>
        <v>78.866217856639054</v>
      </c>
      <c r="BI103" s="2">
        <f t="shared" si="156"/>
        <v>80.167014220727026</v>
      </c>
      <c r="BJ103" s="2">
        <f t="shared" si="157"/>
        <v>80.005778401305577</v>
      </c>
      <c r="BK103" s="2">
        <f t="shared" si="158"/>
        <v>80.600919815595233</v>
      </c>
      <c r="BL103" s="2">
        <f t="shared" si="159"/>
        <v>76.297985313838268</v>
      </c>
      <c r="BM103" s="2">
        <f t="shared" si="160"/>
        <v>76.446060776015571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93.763370431893676</v>
      </c>
      <c r="DL103" s="2">
        <f t="shared" si="289"/>
        <v>97.28108421791859</v>
      </c>
      <c r="DM103" s="2">
        <f t="shared" si="289"/>
        <v>97.976097723037</v>
      </c>
      <c r="DN103" s="2">
        <f t="shared" si="289"/>
        <v>97.118390243902439</v>
      </c>
      <c r="DO103" s="2">
        <f t="shared" si="289"/>
        <v>98.110155632984913</v>
      </c>
      <c r="DP103" s="2">
        <f t="shared" si="289"/>
        <v>98.498966777408626</v>
      </c>
      <c r="DQ103" s="2">
        <f t="shared" si="289"/>
        <v>98.476141437632123</v>
      </c>
      <c r="DR103" s="2">
        <f t="shared" si="289"/>
        <v>102.70763122923589</v>
      </c>
      <c r="DS103" s="2">
        <f t="shared" si="289"/>
        <v>99.955394996476372</v>
      </c>
      <c r="DT103" s="2">
        <f t="shared" si="289"/>
        <v>97.987382512835993</v>
      </c>
      <c r="DU103" s="2">
        <f t="shared" si="289"/>
        <v>99.294633930259565</v>
      </c>
      <c r="DV103" s="2">
        <f t="shared" si="289"/>
        <v>95.634323920265786</v>
      </c>
      <c r="DW103" s="2">
        <f t="shared" si="289"/>
        <v>92.959490806754218</v>
      </c>
      <c r="DX103" s="2">
        <f t="shared" si="289"/>
        <v>91.564321482176354</v>
      </c>
      <c r="DY103" s="2">
        <f t="shared" si="289"/>
        <v>85.398986803519051</v>
      </c>
      <c r="EA103" s="2">
        <f t="shared" si="228"/>
        <v>76.066241582554625</v>
      </c>
      <c r="EB103" s="2">
        <f t="shared" si="290"/>
        <v>79.259556931447236</v>
      </c>
      <c r="EC103" s="2">
        <f t="shared" si="291"/>
        <v>78.085584319801683</v>
      </c>
      <c r="ED103" s="2">
        <f t="shared" si="292"/>
        <v>78.748967636781842</v>
      </c>
      <c r="EE103" s="2">
        <f t="shared" si="293"/>
        <v>78.317777009507353</v>
      </c>
      <c r="EF103" s="2">
        <f t="shared" si="294"/>
        <v>78.482295733911783</v>
      </c>
      <c r="EG103" s="2">
        <f t="shared" si="295"/>
        <v>79.039801411764699</v>
      </c>
      <c r="EH103" s="2">
        <f t="shared" si="296"/>
        <v>81.52899235735245</v>
      </c>
      <c r="EI103" s="2">
        <f t="shared" si="297"/>
        <v>78.274086281925875</v>
      </c>
      <c r="EJ103" s="2">
        <f t="shared" si="298"/>
        <v>77.803481483026459</v>
      </c>
      <c r="EK103" s="2">
        <f t="shared" si="299"/>
        <v>79.076669504498057</v>
      </c>
      <c r="EL103" s="2">
        <f t="shared" si="300"/>
        <v>79.262739567855931</v>
      </c>
      <c r="EM103" s="2">
        <f t="shared" si="301"/>
        <v>80.121855609506781</v>
      </c>
      <c r="EN103" s="2">
        <f t="shared" si="302"/>
        <v>75.281212688821768</v>
      </c>
      <c r="EO103" s="2">
        <f t="shared" si="303"/>
        <v>75.734479034492807</v>
      </c>
      <c r="EQ103" s="2">
        <f t="shared" si="304"/>
        <v>75.729572912368099</v>
      </c>
      <c r="ER103" s="2">
        <f t="shared" si="305"/>
        <v>78.912932253488734</v>
      </c>
      <c r="ES103" s="2">
        <f t="shared" si="305"/>
        <v>78.104759340365291</v>
      </c>
      <c r="ET103" s="2">
        <f t="shared" si="305"/>
        <v>78.544644240613863</v>
      </c>
      <c r="EU103" s="2">
        <f t="shared" si="305"/>
        <v>77.734733459455512</v>
      </c>
      <c r="EV103" s="2">
        <f t="shared" si="305"/>
        <v>77.883072565091609</v>
      </c>
      <c r="EW103" s="2">
        <f t="shared" si="305"/>
        <v>78.72191818560492</v>
      </c>
      <c r="EX103" s="2">
        <f t="shared" si="305"/>
        <v>80.75917890697086</v>
      </c>
      <c r="EY103" s="2">
        <f t="shared" si="305"/>
        <v>78.701985582469433</v>
      </c>
      <c r="EZ103" s="2">
        <f t="shared" si="305"/>
        <v>77.60333560423868</v>
      </c>
      <c r="FA103" s="2">
        <f t="shared" si="305"/>
        <v>78.688259011175845</v>
      </c>
      <c r="FB103" s="2">
        <f t="shared" si="305"/>
        <v>79.237576766776186</v>
      </c>
      <c r="FC103" s="2">
        <f t="shared" si="305"/>
        <v>79.988946000163054</v>
      </c>
      <c r="FD103" s="2">
        <f t="shared" si="305"/>
        <v>79.691562868632701</v>
      </c>
      <c r="FE103" s="2">
        <f t="shared" si="305"/>
        <v>81.723115473411809</v>
      </c>
      <c r="FG103" s="2">
        <f t="shared" si="306"/>
        <v>0.95318493391418857</v>
      </c>
      <c r="FH103" s="2">
        <f t="shared" si="307"/>
        <v>0.95818064747245912</v>
      </c>
      <c r="FI103" s="2">
        <f t="shared" si="307"/>
        <v>0.95936980765705016</v>
      </c>
      <c r="FJ103" s="2">
        <f t="shared" si="307"/>
        <v>0.96112840585053461</v>
      </c>
      <c r="FK103" s="2">
        <f t="shared" si="307"/>
        <v>0.95912073953644483</v>
      </c>
      <c r="FL103" s="2">
        <f t="shared" si="307"/>
        <v>0.95361549708692284</v>
      </c>
      <c r="FM103" s="2">
        <f t="shared" si="307"/>
        <v>0.95038885901756576</v>
      </c>
      <c r="FN103" s="2">
        <f t="shared" si="307"/>
        <v>0.95496691231329145</v>
      </c>
      <c r="FO103" s="2">
        <f t="shared" si="307"/>
        <v>0.95176568831760444</v>
      </c>
      <c r="FP103" s="2">
        <f t="shared" si="307"/>
        <v>0.94733657838577245</v>
      </c>
      <c r="FQ103" s="2">
        <f t="shared" si="307"/>
        <v>0.94605212604342648</v>
      </c>
      <c r="FR103" s="2">
        <f t="shared" si="307"/>
        <v>0.95461281423205702</v>
      </c>
      <c r="FS103" s="2">
        <f t="shared" si="307"/>
        <v>0.96267361734538148</v>
      </c>
      <c r="FT103" s="2">
        <f t="shared" si="307"/>
        <v>0.93774789655527702</v>
      </c>
      <c r="FU103" s="2">
        <f t="shared" si="307"/>
        <v>0.92673298343700405</v>
      </c>
      <c r="FW103" s="2">
        <f t="shared" si="324"/>
        <v>8.626735240531674E-4</v>
      </c>
      <c r="FX103" s="2">
        <f t="shared" si="164"/>
        <v>9.8853578428944873E-4</v>
      </c>
      <c r="FY103" s="2">
        <f t="shared" si="165"/>
        <v>9.5465169205202955E-4</v>
      </c>
      <c r="FZ103" s="2">
        <f t="shared" si="166"/>
        <v>9.3423561438505808E-4</v>
      </c>
      <c r="GA103" s="2">
        <f t="shared" si="167"/>
        <v>8.7575508649579987E-4</v>
      </c>
      <c r="GB103" s="2">
        <f t="shared" si="168"/>
        <v>9.9431921919650016E-4</v>
      </c>
      <c r="GC103" s="2">
        <f t="shared" si="169"/>
        <v>1.1184369299250545E-3</v>
      </c>
      <c r="GD103" s="2">
        <f t="shared" si="170"/>
        <v>1.3322820988406322E-3</v>
      </c>
      <c r="GE103" s="2">
        <f t="shared" si="171"/>
        <v>1.2479376519313611E-3</v>
      </c>
      <c r="GF103" s="2">
        <f t="shared" si="172"/>
        <v>1.0837901905771594E-3</v>
      </c>
      <c r="GG103" s="2">
        <f t="shared" si="173"/>
        <v>9.5641152053315141E-4</v>
      </c>
      <c r="GH103" s="2">
        <f t="shared" si="174"/>
        <v>8.4676060798780409E-4</v>
      </c>
      <c r="GI103" s="2">
        <f t="shared" si="175"/>
        <v>8.89910556502744E-4</v>
      </c>
      <c r="GJ103" s="2">
        <f t="shared" si="176"/>
        <v>7.0625956759203543E-4</v>
      </c>
      <c r="GK103" s="2">
        <f t="shared" si="177"/>
        <v>5.8311950841162888E-4</v>
      </c>
      <c r="GM103" s="86">
        <f t="shared" si="325"/>
        <v>1.5107380740061621E-3</v>
      </c>
      <c r="GN103" s="86">
        <f t="shared" si="178"/>
        <v>1.33186383426706E-5</v>
      </c>
      <c r="GO103" s="86">
        <f t="shared" si="179"/>
        <v>1.6325689912914204E-8</v>
      </c>
      <c r="GP103" s="86">
        <f t="shared" si="180"/>
        <v>4.2728346839004982E-8</v>
      </c>
      <c r="GQ103" s="86">
        <f t="shared" si="181"/>
        <v>5.6813091266134305E-5</v>
      </c>
      <c r="GR103" s="86">
        <f t="shared" si="182"/>
        <v>1.8898740467934392E-5</v>
      </c>
      <c r="GS103" s="86">
        <f t="shared" si="183"/>
        <v>8.3572694179398618E-6</v>
      </c>
      <c r="GT103" s="86">
        <f t="shared" si="184"/>
        <v>4.8808187106193359E-7</v>
      </c>
      <c r="GU103" s="86">
        <f t="shared" si="185"/>
        <v>1.5253074459232073E-6</v>
      </c>
      <c r="GV103" s="86">
        <f t="shared" si="186"/>
        <v>4.1701235241783084E-6</v>
      </c>
      <c r="GW103" s="86">
        <f t="shared" si="187"/>
        <v>6.0202619121343315E-6</v>
      </c>
      <c r="GX103" s="86">
        <f t="shared" si="188"/>
        <v>1.4590347382961438E-6</v>
      </c>
      <c r="GY103" s="86">
        <f t="shared" si="189"/>
        <v>4.2717160820462787E-10</v>
      </c>
      <c r="GZ103" s="86">
        <f t="shared" si="190"/>
        <v>4.7837723919171172E-3</v>
      </c>
      <c r="HA103" s="86">
        <f t="shared" si="191"/>
        <v>4.2175112528936472E-3</v>
      </c>
      <c r="HC103" s="86">
        <f t="shared" si="326"/>
        <v>0.12906202666579389</v>
      </c>
      <c r="HD103" s="86">
        <f t="shared" si="192"/>
        <v>0.13759754498241727</v>
      </c>
      <c r="HE103" s="86">
        <f t="shared" si="193"/>
        <v>0.18783705169762996</v>
      </c>
      <c r="HF103" s="86">
        <f t="shared" si="194"/>
        <v>0.1852020504564782</v>
      </c>
      <c r="HG103" s="86">
        <f t="shared" si="195"/>
        <v>0.16276072482405898</v>
      </c>
      <c r="HH103" s="86">
        <f t="shared" si="196"/>
        <v>0.19759045816197263</v>
      </c>
      <c r="HI103" s="86">
        <f t="shared" si="197"/>
        <v>0.19249023975334403</v>
      </c>
      <c r="HJ103" s="86">
        <f t="shared" si="198"/>
        <v>0.27336368841326891</v>
      </c>
      <c r="HK103" s="86">
        <f t="shared" si="199"/>
        <v>0.23236835599905825</v>
      </c>
      <c r="HL103" s="86">
        <f t="shared" si="200"/>
        <v>0.18695297045271686</v>
      </c>
      <c r="HM103" s="86">
        <f t="shared" si="201"/>
        <v>0.17083594977424585</v>
      </c>
      <c r="HN103" s="86">
        <f t="shared" si="202"/>
        <v>0.1474134349853046</v>
      </c>
      <c r="HO103" s="86">
        <f t="shared" si="203"/>
        <v>0.17921251780633854</v>
      </c>
      <c r="HP103" s="86">
        <f t="shared" si="204"/>
        <v>9.2526409692075512E-2</v>
      </c>
      <c r="HQ103" s="86">
        <f t="shared" si="205"/>
        <v>8.6250234478701227E-2</v>
      </c>
      <c r="HS103" s="86">
        <f t="shared" si="327"/>
        <v>3.452097716950363E-14</v>
      </c>
      <c r="HT103" s="86">
        <f t="shared" si="206"/>
        <v>1.0697092906798363E-11</v>
      </c>
      <c r="HU103" s="86">
        <f t="shared" si="207"/>
        <v>4.4503424853861965E-12</v>
      </c>
      <c r="HV103" s="86">
        <f t="shared" si="208"/>
        <v>2.9901385477806837E-12</v>
      </c>
      <c r="HW103" s="86">
        <f t="shared" si="209"/>
        <v>2.8218829380944647E-12</v>
      </c>
      <c r="HX103" s="86">
        <f t="shared" si="210"/>
        <v>5.697455146659721E-12</v>
      </c>
      <c r="HY103" s="86">
        <f t="shared" si="211"/>
        <v>2.6596403687602139E-12</v>
      </c>
      <c r="HZ103" s="86">
        <f t="shared" si="212"/>
        <v>4.8011722409075381E-12</v>
      </c>
      <c r="IA103" s="86">
        <f t="shared" si="213"/>
        <v>1.3359719718200087E-12</v>
      </c>
      <c r="IB103" s="86">
        <f t="shared" si="214"/>
        <v>2.4755640872277723E-13</v>
      </c>
      <c r="IC103" s="86">
        <f t="shared" si="215"/>
        <v>1.9570844451181165E-13</v>
      </c>
      <c r="ID103" s="86">
        <f t="shared" si="216"/>
        <v>3.96051737397783E-12</v>
      </c>
      <c r="IE103" s="86">
        <f t="shared" si="217"/>
        <v>5.4308709751729086E-12</v>
      </c>
      <c r="IF103" s="86">
        <f t="shared" si="218"/>
        <v>5.0619192956640863E-8</v>
      </c>
      <c r="IG103" s="86">
        <f t="shared" si="219"/>
        <v>2.910717249579224E-9</v>
      </c>
      <c r="II103" s="86">
        <f t="shared" si="328"/>
        <v>1.7103521495613911E-101</v>
      </c>
      <c r="IJ103" s="86">
        <f t="shared" si="329"/>
        <v>3.1655507618270423E-79</v>
      </c>
      <c r="IK103" s="86">
        <f t="shared" si="330"/>
        <v>5.7048891200101831E-86</v>
      </c>
      <c r="IL103" s="86">
        <f t="shared" si="331"/>
        <v>4.2276362675301415E-89</v>
      </c>
      <c r="IM103" s="86">
        <f t="shared" si="332"/>
        <v>6.8249938040593232E-88</v>
      </c>
      <c r="IN103" s="86">
        <f t="shared" si="333"/>
        <v>7.7107453962459095E-84</v>
      </c>
      <c r="IO103" s="86">
        <f t="shared" si="334"/>
        <v>9.827826725319839E-85</v>
      </c>
      <c r="IP103" s="86">
        <f t="shared" si="335"/>
        <v>1.5092120955282565E-86</v>
      </c>
      <c r="IQ103" s="86">
        <f t="shared" si="336"/>
        <v>9.8412023634927104E-90</v>
      </c>
      <c r="IR103" s="86">
        <f t="shared" si="337"/>
        <v>1.7554025880298785E-93</v>
      </c>
      <c r="IS103" s="86">
        <f t="shared" si="338"/>
        <v>3.5739459956789313E-94</v>
      </c>
      <c r="IT103" s="86">
        <f t="shared" si="339"/>
        <v>2.195356176985513E-83</v>
      </c>
      <c r="IU103" s="86">
        <f t="shared" si="340"/>
        <v>1.1201755636836299E-84</v>
      </c>
      <c r="IV103" s="86">
        <f t="shared" si="341"/>
        <v>2.942932479601348E-64</v>
      </c>
      <c r="IW103" s="86">
        <f t="shared" si="342"/>
        <v>8.2170942696061915E-59</v>
      </c>
      <c r="IY103" s="86">
        <f t="shared" si="343"/>
        <v>0.13057276473983459</v>
      </c>
      <c r="IZ103" s="86">
        <f t="shared" si="344"/>
        <v>0.13761086363145703</v>
      </c>
      <c r="JA103" s="86">
        <f t="shared" si="345"/>
        <v>0.1878370680277702</v>
      </c>
      <c r="JB103" s="86">
        <f t="shared" si="346"/>
        <v>0.18520209318781516</v>
      </c>
      <c r="JC103" s="86">
        <f t="shared" si="347"/>
        <v>0.16281753791814699</v>
      </c>
      <c r="JD103" s="86">
        <f t="shared" si="348"/>
        <v>0.197609356908138</v>
      </c>
      <c r="JE103" s="86">
        <f t="shared" si="349"/>
        <v>0.19249859702542163</v>
      </c>
      <c r="JF103" s="86">
        <f t="shared" si="350"/>
        <v>0.27336417649994116</v>
      </c>
      <c r="JG103" s="86">
        <f t="shared" si="351"/>
        <v>0.23236988130784014</v>
      </c>
      <c r="JH103" s="86">
        <f t="shared" si="352"/>
        <v>0.1869571405764886</v>
      </c>
      <c r="JI103" s="86">
        <f t="shared" si="353"/>
        <v>0.17084197003635368</v>
      </c>
      <c r="JJ103" s="86">
        <f t="shared" si="354"/>
        <v>0.14741489402400343</v>
      </c>
      <c r="JK103" s="86">
        <f t="shared" si="355"/>
        <v>0.17921251823894102</v>
      </c>
      <c r="JL103" s="86">
        <f t="shared" si="356"/>
        <v>9.731023270318559E-2</v>
      </c>
      <c r="JM103" s="86">
        <f t="shared" si="357"/>
        <v>9.0467748642312121E-2</v>
      </c>
    </row>
    <row r="104" spans="2:273" x14ac:dyDescent="0.25">
      <c r="B104" s="2">
        <v>77</v>
      </c>
      <c r="C104" s="37">
        <v>128.511</v>
      </c>
      <c r="D104" s="37">
        <v>133.76300000000001</v>
      </c>
      <c r="E104" s="37">
        <v>146.96600000000001</v>
      </c>
      <c r="F104" s="37">
        <v>146.797</v>
      </c>
      <c r="G104" s="37">
        <v>136.05000000000001</v>
      </c>
      <c r="H104" s="37">
        <v>145.52500000000001</v>
      </c>
      <c r="I104" s="37">
        <v>143.934</v>
      </c>
      <c r="J104" s="37">
        <v>164.24600000000001</v>
      </c>
      <c r="K104" s="37">
        <v>157.03299999999999</v>
      </c>
      <c r="L104" s="37">
        <v>145.459</v>
      </c>
      <c r="M104" s="37">
        <v>142.16399999999999</v>
      </c>
      <c r="N104" s="37">
        <v>138.27600000000001</v>
      </c>
      <c r="O104" s="37">
        <v>144.39699999999999</v>
      </c>
      <c r="P104" s="37">
        <v>126.848</v>
      </c>
      <c r="Q104" s="37">
        <v>109.333</v>
      </c>
      <c r="S104" s="4">
        <f t="shared" si="229"/>
        <v>125.0184886775963</v>
      </c>
      <c r="T104" s="4">
        <f t="shared" si="230"/>
        <v>131.64847606774293</v>
      </c>
      <c r="U104" s="4">
        <f t="shared" si="231"/>
        <v>144.23270668530063</v>
      </c>
      <c r="V104" s="4">
        <f t="shared" si="232"/>
        <v>143.82382796918478</v>
      </c>
      <c r="W104" s="4">
        <f t="shared" si="233"/>
        <v>135.96991066589644</v>
      </c>
      <c r="X104" s="4">
        <f t="shared" si="234"/>
        <v>142.52413525697506</v>
      </c>
      <c r="Y104" s="4">
        <f t="shared" si="235"/>
        <v>143.00070343382421</v>
      </c>
      <c r="Z104" s="4">
        <f t="shared" si="236"/>
        <v>161.17346853683574</v>
      </c>
      <c r="AA104" s="4">
        <f t="shared" si="237"/>
        <v>154.51023018677367</v>
      </c>
      <c r="AB104" s="4">
        <f t="shared" si="238"/>
        <v>143.50124903363172</v>
      </c>
      <c r="AC104" s="4">
        <f t="shared" si="239"/>
        <v>139.16174817399587</v>
      </c>
      <c r="AD104" s="4">
        <f t="shared" si="240"/>
        <v>136.6664653131966</v>
      </c>
      <c r="AE104" s="4">
        <f t="shared" si="241"/>
        <v>142.14181529077433</v>
      </c>
      <c r="AF104" s="4">
        <f t="shared" si="242"/>
        <v>120.68556465617725</v>
      </c>
      <c r="AG104" s="4">
        <f t="shared" si="243"/>
        <v>106.99224675118818</v>
      </c>
      <c r="AI104" s="4">
        <f t="shared" si="244"/>
        <v>3.4925113224037005</v>
      </c>
      <c r="AJ104" s="4">
        <f t="shared" si="245"/>
        <v>2.1145239322570717</v>
      </c>
      <c r="AK104" s="4">
        <f t="shared" si="246"/>
        <v>2.733293314699381</v>
      </c>
      <c r="AL104" s="4">
        <f t="shared" si="247"/>
        <v>2.9731720308152205</v>
      </c>
      <c r="AM104" s="4">
        <f t="shared" si="248"/>
        <v>8.0089334103575993E-2</v>
      </c>
      <c r="AN104" s="4">
        <f t="shared" si="249"/>
        <v>3.0008647430249482</v>
      </c>
      <c r="AO104" s="4">
        <f t="shared" si="250"/>
        <v>0.93329656617578394</v>
      </c>
      <c r="AP104" s="4">
        <f t="shared" si="251"/>
        <v>3.0725314631642675</v>
      </c>
      <c r="AQ104" s="4">
        <f t="shared" si="252"/>
        <v>2.5227698132263185</v>
      </c>
      <c r="AR104" s="4">
        <f t="shared" si="253"/>
        <v>1.9577509663682804</v>
      </c>
      <c r="AS104" s="4">
        <f t="shared" si="254"/>
        <v>3.0022518260041124</v>
      </c>
      <c r="AT104" s="4">
        <f t="shared" si="255"/>
        <v>1.6095346868034142</v>
      </c>
      <c r="AU104" s="4">
        <f t="shared" si="256"/>
        <v>2.2551847092256594</v>
      </c>
      <c r="AV104" s="4">
        <f t="shared" si="257"/>
        <v>6.1624353438227502</v>
      </c>
      <c r="AW104" s="4">
        <f t="shared" si="257"/>
        <v>2.3407532488118221</v>
      </c>
      <c r="AY104" s="2">
        <f t="shared" si="308"/>
        <v>76.747785039555012</v>
      </c>
      <c r="AZ104" s="2">
        <f t="shared" si="147"/>
        <v>79.853081825409447</v>
      </c>
      <c r="BA104" s="2">
        <f t="shared" si="148"/>
        <v>78.743350938795928</v>
      </c>
      <c r="BB104" s="2">
        <f t="shared" si="149"/>
        <v>79.301385878470896</v>
      </c>
      <c r="BC104" s="2">
        <f t="shared" si="150"/>
        <v>78.953624121688875</v>
      </c>
      <c r="BD104" s="2">
        <f t="shared" si="151"/>
        <v>79.228131795642696</v>
      </c>
      <c r="BE104" s="2">
        <f t="shared" si="152"/>
        <v>79.821536318299067</v>
      </c>
      <c r="BF104" s="2">
        <f t="shared" si="153"/>
        <v>82.277186944575377</v>
      </c>
      <c r="BG104" s="2">
        <f t="shared" si="154"/>
        <v>79.158664882255962</v>
      </c>
      <c r="BH104" s="2">
        <f t="shared" si="155"/>
        <v>78.68603228484298</v>
      </c>
      <c r="BI104" s="2">
        <f t="shared" si="156"/>
        <v>79.963937812264518</v>
      </c>
      <c r="BJ104" s="2">
        <f t="shared" si="157"/>
        <v>79.838432820384938</v>
      </c>
      <c r="BK104" s="2">
        <f t="shared" si="158"/>
        <v>80.433748836035406</v>
      </c>
      <c r="BL104" s="2">
        <f t="shared" si="159"/>
        <v>76.213751278779213</v>
      </c>
      <c r="BM104" s="2">
        <f t="shared" si="160"/>
        <v>76.39372954682905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93.944887949260021</v>
      </c>
      <c r="DL104" s="2">
        <f t="shared" si="289"/>
        <v>97.470749399022239</v>
      </c>
      <c r="DM104" s="2">
        <f t="shared" si="289"/>
        <v>98.188755854468809</v>
      </c>
      <c r="DN104" s="2">
        <f t="shared" si="289"/>
        <v>97.318047038327521</v>
      </c>
      <c r="DO104" s="2">
        <f t="shared" si="289"/>
        <v>98.328399535423927</v>
      </c>
      <c r="DP104" s="2">
        <f t="shared" si="289"/>
        <v>98.709799154334021</v>
      </c>
      <c r="DQ104" s="2">
        <f t="shared" si="289"/>
        <v>98.637511839323452</v>
      </c>
      <c r="DR104" s="2">
        <f t="shared" si="289"/>
        <v>102.88447357293869</v>
      </c>
      <c r="DS104" s="2">
        <f t="shared" si="289"/>
        <v>100.14021458773783</v>
      </c>
      <c r="DT104" s="2">
        <f t="shared" si="289"/>
        <v>98.19777016007248</v>
      </c>
      <c r="DU104" s="2">
        <f t="shared" si="289"/>
        <v>99.537791129838212</v>
      </c>
      <c r="DV104" s="2">
        <f t="shared" si="289"/>
        <v>95.802663847780124</v>
      </c>
      <c r="DW104" s="2">
        <f t="shared" si="289"/>
        <v>93.137344183864911</v>
      </c>
      <c r="DX104" s="2">
        <f t="shared" si="289"/>
        <v>91.753828986866779</v>
      </c>
      <c r="DY104" s="2">
        <f t="shared" si="289"/>
        <v>85.529254765395876</v>
      </c>
      <c r="EA104" s="2">
        <f t="shared" si="228"/>
        <v>75.97780169847006</v>
      </c>
      <c r="EB104" s="2">
        <f t="shared" si="290"/>
        <v>79.152201795429818</v>
      </c>
      <c r="EC104" s="2">
        <f t="shared" si="291"/>
        <v>77.992261840718939</v>
      </c>
      <c r="ED104" s="2">
        <f t="shared" si="292"/>
        <v>78.637049958611996</v>
      </c>
      <c r="EE104" s="2">
        <f t="shared" si="293"/>
        <v>78.201064066551425</v>
      </c>
      <c r="EF104" s="2">
        <f t="shared" si="294"/>
        <v>78.364569631236435</v>
      </c>
      <c r="EG104" s="2">
        <f t="shared" si="295"/>
        <v>78.926144705882351</v>
      </c>
      <c r="EH104" s="2">
        <f t="shared" si="296"/>
        <v>81.392053485490706</v>
      </c>
      <c r="EI104" s="2">
        <f t="shared" si="297"/>
        <v>78.188314222367126</v>
      </c>
      <c r="EJ104" s="2">
        <f t="shared" si="298"/>
        <v>77.697036249718437</v>
      </c>
      <c r="EK104" s="2">
        <f t="shared" si="299"/>
        <v>78.946381157955869</v>
      </c>
      <c r="EL104" s="2">
        <f t="shared" si="300"/>
        <v>79.146220842806258</v>
      </c>
      <c r="EM104" s="2">
        <f t="shared" si="301"/>
        <v>79.984654331714808</v>
      </c>
      <c r="EN104" s="2">
        <f t="shared" si="302"/>
        <v>75.269356495468287</v>
      </c>
      <c r="EO104" s="2">
        <f t="shared" si="303"/>
        <v>75.73102333552103</v>
      </c>
      <c r="EQ104" s="2">
        <f t="shared" si="304"/>
        <v>75.650423264224457</v>
      </c>
      <c r="ER104" s="2">
        <f t="shared" si="305"/>
        <v>78.816103630846669</v>
      </c>
      <c r="ES104" s="2">
        <f t="shared" si="305"/>
        <v>78.010772887943773</v>
      </c>
      <c r="ET104" s="2">
        <f t="shared" si="305"/>
        <v>78.438954897243732</v>
      </c>
      <c r="EU104" s="2">
        <f t="shared" si="305"/>
        <v>77.635807170774285</v>
      </c>
      <c r="EV104" s="2">
        <f t="shared" si="305"/>
        <v>77.784284956605589</v>
      </c>
      <c r="EW104" s="2">
        <f t="shared" si="305"/>
        <v>78.618571765343788</v>
      </c>
      <c r="EX104" s="2">
        <f t="shared" si="305"/>
        <v>80.648481293876969</v>
      </c>
      <c r="EY104" s="2">
        <f t="shared" si="305"/>
        <v>78.601991449824553</v>
      </c>
      <c r="EZ104" s="2">
        <f t="shared" si="305"/>
        <v>77.503358492409433</v>
      </c>
      <c r="FA104" s="2">
        <f t="shared" si="305"/>
        <v>78.570361867930089</v>
      </c>
      <c r="FB104" s="2">
        <f t="shared" si="305"/>
        <v>79.121719685813702</v>
      </c>
      <c r="FC104" s="2">
        <f t="shared" si="305"/>
        <v>79.855916512197467</v>
      </c>
      <c r="FD104" s="2">
        <f t="shared" si="305"/>
        <v>79.583881367292221</v>
      </c>
      <c r="FE104" s="2">
        <f t="shared" si="305"/>
        <v>81.576314884818345</v>
      </c>
      <c r="FG104" s="2">
        <f t="shared" si="306"/>
        <v>0.95712755130633431</v>
      </c>
      <c r="FH104" s="2">
        <f t="shared" si="307"/>
        <v>0.96171943814102079</v>
      </c>
      <c r="FI104" s="2">
        <f t="shared" si="307"/>
        <v>0.96281187602050022</v>
      </c>
      <c r="FJ104" s="2">
        <f t="shared" si="307"/>
        <v>0.96442701526203656</v>
      </c>
      <c r="FK104" s="2">
        <f t="shared" si="307"/>
        <v>0.96258308526130631</v>
      </c>
      <c r="FL104" s="2">
        <f t="shared" si="307"/>
        <v>0.95752346967990398</v>
      </c>
      <c r="FM104" s="2">
        <f t="shared" si="307"/>
        <v>0.95455572638967834</v>
      </c>
      <c r="FN104" s="2">
        <f t="shared" si="307"/>
        <v>0.95876594912428881</v>
      </c>
      <c r="FO104" s="2">
        <f t="shared" si="307"/>
        <v>0.95582229044992284</v>
      </c>
      <c r="FP104" s="2">
        <f t="shared" si="307"/>
        <v>0.95174679244177662</v>
      </c>
      <c r="FQ104" s="2">
        <f t="shared" si="307"/>
        <v>0.95056429137819765</v>
      </c>
      <c r="FR104" s="2">
        <f t="shared" si="307"/>
        <v>0.95844042310088196</v>
      </c>
      <c r="FS104" s="2">
        <f t="shared" si="307"/>
        <v>0.96584576107479669</v>
      </c>
      <c r="FT104" s="2">
        <f t="shared" si="307"/>
        <v>0.94291271066865856</v>
      </c>
      <c r="FU104" s="2">
        <f t="shared" si="307"/>
        <v>0.93274612092375409</v>
      </c>
      <c r="FW104" s="2">
        <f t="shared" si="324"/>
        <v>9.4582398935407863E-4</v>
      </c>
      <c r="FX104" s="2">
        <f t="shared" si="164"/>
        <v>1.083804568809544E-3</v>
      </c>
      <c r="FY104" s="2">
        <f t="shared" si="165"/>
        <v>1.0466583647942664E-3</v>
      </c>
      <c r="FZ104" s="2">
        <f t="shared" si="166"/>
        <v>1.0242766597297235E-3</v>
      </c>
      <c r="GA104" s="2">
        <f t="shared" si="167"/>
        <v>9.6016523192331076E-4</v>
      </c>
      <c r="GB104" s="2">
        <f t="shared" si="168"/>
        <v>1.0901447661317684E-3</v>
      </c>
      <c r="GC104" s="2">
        <f t="shared" si="169"/>
        <v>1.2262093935723642E-3</v>
      </c>
      <c r="GD104" s="2">
        <f t="shared" si="170"/>
        <v>1.4606305286313658E-3</v>
      </c>
      <c r="GE104" s="2">
        <f t="shared" si="171"/>
        <v>1.3681716992942502E-3</v>
      </c>
      <c r="GF104" s="2">
        <f t="shared" si="172"/>
        <v>1.1882280695126603E-3</v>
      </c>
      <c r="GG104" s="2">
        <f t="shared" si="173"/>
        <v>1.0485876226276629E-3</v>
      </c>
      <c r="GH104" s="2">
        <f t="shared" si="174"/>
        <v>9.2837870110136001E-4</v>
      </c>
      <c r="GI104" s="2">
        <f t="shared" si="175"/>
        <v>9.75683752476904E-4</v>
      </c>
      <c r="GJ104" s="2">
        <f t="shared" si="176"/>
        <v>7.7434545382902749E-4</v>
      </c>
      <c r="GK104" s="2">
        <f t="shared" si="177"/>
        <v>6.3934185842130548E-4</v>
      </c>
      <c r="GM104" s="86">
        <f t="shared" si="325"/>
        <v>5.8013624847998017E-4</v>
      </c>
      <c r="GN104" s="86">
        <f t="shared" si="178"/>
        <v>2.0806035434841431E-6</v>
      </c>
      <c r="GO104" s="86">
        <f t="shared" si="179"/>
        <v>1.0268096661749414E-9</v>
      </c>
      <c r="GP104" s="86">
        <f t="shared" si="180"/>
        <v>3.0605599606324568E-9</v>
      </c>
      <c r="GQ104" s="86">
        <f t="shared" si="181"/>
        <v>1.174915015070343E-5</v>
      </c>
      <c r="GR104" s="86">
        <f t="shared" si="182"/>
        <v>3.569048287065086E-6</v>
      </c>
      <c r="GS104" s="86">
        <f t="shared" si="183"/>
        <v>1.2877412902572924E-6</v>
      </c>
      <c r="GT104" s="86">
        <f t="shared" si="184"/>
        <v>5.6617577648552401E-8</v>
      </c>
      <c r="GU104" s="86">
        <f t="shared" si="185"/>
        <v>1.9305056318338054E-7</v>
      </c>
      <c r="GV104" s="86">
        <f t="shared" si="186"/>
        <v>5.865979847729378E-7</v>
      </c>
      <c r="GW104" s="86">
        <f t="shared" si="187"/>
        <v>9.0945011332100645E-7</v>
      </c>
      <c r="GX104" s="86">
        <f t="shared" si="188"/>
        <v>1.4746780829763764E-7</v>
      </c>
      <c r="GY104" s="86">
        <f t="shared" si="189"/>
        <v>1.2978391015738381E-11</v>
      </c>
      <c r="GZ104" s="86">
        <f t="shared" si="190"/>
        <v>2.1846615869585344E-3</v>
      </c>
      <c r="HA104" s="86">
        <f t="shared" si="191"/>
        <v>2.0440681283317298E-3</v>
      </c>
      <c r="HC104" s="86">
        <f t="shared" si="326"/>
        <v>0.17056581279003458</v>
      </c>
      <c r="HD104" s="86">
        <f t="shared" si="192"/>
        <v>0.17662403567249021</v>
      </c>
      <c r="HE104" s="86">
        <f t="shared" si="193"/>
        <v>0.23862409199606563</v>
      </c>
      <c r="HF104" s="86">
        <f t="shared" si="194"/>
        <v>0.2363245865381072</v>
      </c>
      <c r="HG104" s="86">
        <f t="shared" si="195"/>
        <v>0.20860215363799761</v>
      </c>
      <c r="HH104" s="86">
        <f t="shared" si="196"/>
        <v>0.24978646167006094</v>
      </c>
      <c r="HI104" s="86">
        <f t="shared" si="197"/>
        <v>0.24501630375399733</v>
      </c>
      <c r="HJ104" s="86">
        <f t="shared" si="198"/>
        <v>0.34217313933729715</v>
      </c>
      <c r="HK104" s="86">
        <f t="shared" si="199"/>
        <v>0.29498443613538827</v>
      </c>
      <c r="HL104" s="86">
        <f t="shared" si="200"/>
        <v>0.24104235565190521</v>
      </c>
      <c r="HM104" s="86">
        <f t="shared" si="201"/>
        <v>0.2208280570016205</v>
      </c>
      <c r="HN104" s="86">
        <f t="shared" si="202"/>
        <v>0.18864020396705056</v>
      </c>
      <c r="HO104" s="86">
        <f t="shared" si="203"/>
        <v>0.22741245241654715</v>
      </c>
      <c r="HP104" s="86">
        <f t="shared" si="204"/>
        <v>0.12948143839364765</v>
      </c>
      <c r="HQ104" s="86">
        <f t="shared" si="205"/>
        <v>0.12448916270567228</v>
      </c>
      <c r="HS104" s="86">
        <f t="shared" si="327"/>
        <v>1.1080220270588218E-13</v>
      </c>
      <c r="HT104" s="86">
        <f t="shared" si="206"/>
        <v>2.7472817519499327E-11</v>
      </c>
      <c r="HU104" s="86">
        <f t="shared" si="207"/>
        <v>1.2045352755273162E-11</v>
      </c>
      <c r="HV104" s="86">
        <f t="shared" si="208"/>
        <v>8.2816679405517292E-12</v>
      </c>
      <c r="HW104" s="86">
        <f t="shared" si="209"/>
        <v>7.6986672675813826E-12</v>
      </c>
      <c r="HX104" s="86">
        <f t="shared" si="210"/>
        <v>1.5241406997266677E-11</v>
      </c>
      <c r="HY104" s="86">
        <f t="shared" si="211"/>
        <v>7.3870926595481491E-12</v>
      </c>
      <c r="HZ104" s="86">
        <f t="shared" si="212"/>
        <v>1.3683433074773437E-11</v>
      </c>
      <c r="IA104" s="86">
        <f t="shared" si="213"/>
        <v>3.945569603460632E-12</v>
      </c>
      <c r="IB104" s="86">
        <f t="shared" si="214"/>
        <v>7.5652595702893605E-13</v>
      </c>
      <c r="IC104" s="86">
        <f t="shared" si="215"/>
        <v>5.9141602097854114E-13</v>
      </c>
      <c r="ID104" s="86">
        <f t="shared" si="216"/>
        <v>1.0407727710340992E-11</v>
      </c>
      <c r="IE104" s="86">
        <f t="shared" si="217"/>
        <v>1.4389765863763665E-11</v>
      </c>
      <c r="IF104" s="86">
        <f t="shared" si="218"/>
        <v>8.9954321113133372E-8</v>
      </c>
      <c r="IG104" s="86">
        <f t="shared" si="219"/>
        <v>5.6960692809721079E-9</v>
      </c>
      <c r="II104" s="86">
        <f t="shared" si="328"/>
        <v>6.5417996226506205E-99</v>
      </c>
      <c r="IJ104" s="86">
        <f t="shared" si="329"/>
        <v>3.5164315701856763E-77</v>
      </c>
      <c r="IK104" s="86">
        <f t="shared" si="330"/>
        <v>9.3048763081322793E-84</v>
      </c>
      <c r="IL104" s="86">
        <f t="shared" si="331"/>
        <v>8.1970643208183709E-87</v>
      </c>
      <c r="IM104" s="86">
        <f t="shared" si="332"/>
        <v>1.173410841139766E-85</v>
      </c>
      <c r="IN104" s="86">
        <f t="shared" si="333"/>
        <v>1.1382990118375269E-81</v>
      </c>
      <c r="IO104" s="86">
        <f t="shared" si="334"/>
        <v>1.671017602872203E-82</v>
      </c>
      <c r="IP104" s="86">
        <f t="shared" si="335"/>
        <v>3.2951978809168568E-84</v>
      </c>
      <c r="IQ104" s="86">
        <f t="shared" si="336"/>
        <v>2.4910604144368899E-87</v>
      </c>
      <c r="IR104" s="86">
        <f t="shared" si="337"/>
        <v>4.9954425077961011E-91</v>
      </c>
      <c r="IS104" s="86">
        <f t="shared" si="338"/>
        <v>9.5852640317705934E-92</v>
      </c>
      <c r="IT104" s="86">
        <f t="shared" si="339"/>
        <v>2.8180671282392721E-81</v>
      </c>
      <c r="IU104" s="86">
        <f t="shared" si="340"/>
        <v>1.607493172081133E-82</v>
      </c>
      <c r="IV104" s="86">
        <f t="shared" si="341"/>
        <v>1.1057617338181599E-62</v>
      </c>
      <c r="IW104" s="86">
        <f t="shared" si="342"/>
        <v>2.0696649810164097E-57</v>
      </c>
      <c r="IY104" s="86">
        <f t="shared" si="343"/>
        <v>0.17114594903862534</v>
      </c>
      <c r="IZ104" s="86">
        <f t="shared" si="344"/>
        <v>0.17662611630350653</v>
      </c>
      <c r="JA104" s="86">
        <f t="shared" si="345"/>
        <v>0.23862409303492066</v>
      </c>
      <c r="JB104" s="86">
        <f t="shared" si="346"/>
        <v>0.23632458960694885</v>
      </c>
      <c r="JC104" s="86">
        <f t="shared" si="347"/>
        <v>0.20861390279584699</v>
      </c>
      <c r="JD104" s="86">
        <f t="shared" si="348"/>
        <v>0.24979003073358944</v>
      </c>
      <c r="JE104" s="86">
        <f t="shared" si="349"/>
        <v>0.24501759150267469</v>
      </c>
      <c r="JF104" s="86">
        <f t="shared" si="350"/>
        <v>0.34217319596855822</v>
      </c>
      <c r="JG104" s="86">
        <f t="shared" si="351"/>
        <v>0.29498462918989704</v>
      </c>
      <c r="JH104" s="86">
        <f t="shared" si="352"/>
        <v>0.24104294225064651</v>
      </c>
      <c r="JI104" s="86">
        <f t="shared" si="353"/>
        <v>0.22082896645232525</v>
      </c>
      <c r="JJ104" s="86">
        <f t="shared" si="354"/>
        <v>0.18864035144526659</v>
      </c>
      <c r="JK104" s="86">
        <f t="shared" si="355"/>
        <v>0.22741245244391531</v>
      </c>
      <c r="JL104" s="86">
        <f t="shared" si="356"/>
        <v>0.13166618993492729</v>
      </c>
      <c r="JM104" s="86">
        <f t="shared" si="357"/>
        <v>0.12653323653007328</v>
      </c>
    </row>
    <row r="105" spans="2:273" x14ac:dyDescent="0.25">
      <c r="B105" s="2">
        <v>78</v>
      </c>
      <c r="C105" s="37">
        <v>138.08500000000001</v>
      </c>
      <c r="D105" s="37">
        <v>143.458</v>
      </c>
      <c r="E105" s="37">
        <v>159.35599999999999</v>
      </c>
      <c r="F105" s="37">
        <v>157.339</v>
      </c>
      <c r="G105" s="37">
        <v>148.56700000000001</v>
      </c>
      <c r="H105" s="37">
        <v>155.672</v>
      </c>
      <c r="I105" s="37">
        <v>155.869</v>
      </c>
      <c r="J105" s="37">
        <v>173.04900000000001</v>
      </c>
      <c r="K105" s="37">
        <v>167.63900000000001</v>
      </c>
      <c r="L105" s="37">
        <v>157.11500000000001</v>
      </c>
      <c r="M105" s="37">
        <v>153.672</v>
      </c>
      <c r="N105" s="37">
        <v>149.87899999999999</v>
      </c>
      <c r="O105" s="37">
        <v>157.27600000000001</v>
      </c>
      <c r="P105" s="37">
        <v>136.34800000000001</v>
      </c>
      <c r="Q105" s="37">
        <v>118.889</v>
      </c>
      <c r="S105" s="4">
        <f t="shared" si="229"/>
        <v>134.82143113196</v>
      </c>
      <c r="T105" s="4">
        <f t="shared" si="230"/>
        <v>141.18535268873899</v>
      </c>
      <c r="U105" s="4">
        <f t="shared" si="231"/>
        <v>154.9598337642355</v>
      </c>
      <c r="V105" s="4">
        <f t="shared" si="232"/>
        <v>154.60075308582537</v>
      </c>
      <c r="W105" s="4">
        <f t="shared" si="233"/>
        <v>145.98850174037673</v>
      </c>
      <c r="X105" s="4">
        <f t="shared" si="234"/>
        <v>152.48342126040461</v>
      </c>
      <c r="Y105" s="4">
        <f t="shared" si="235"/>
        <v>153.28661883899792</v>
      </c>
      <c r="Z105" s="4">
        <f t="shared" si="236"/>
        <v>171.42000926342934</v>
      </c>
      <c r="AA105" s="4">
        <f t="shared" si="237"/>
        <v>165.79700971721056</v>
      </c>
      <c r="AB105" s="4">
        <f t="shared" si="238"/>
        <v>154.66933277155948</v>
      </c>
      <c r="AC105" s="4">
        <f t="shared" si="239"/>
        <v>149.72059432223884</v>
      </c>
      <c r="AD105" s="4">
        <f t="shared" si="240"/>
        <v>146.85208145094265</v>
      </c>
      <c r="AE105" s="4">
        <f t="shared" si="241"/>
        <v>152.3253654201572</v>
      </c>
      <c r="AF105" s="4">
        <f t="shared" si="242"/>
        <v>131.41561082248555</v>
      </c>
      <c r="AG105" s="4">
        <f t="shared" si="243"/>
        <v>114.86191309447089</v>
      </c>
      <c r="AI105" s="4">
        <f t="shared" si="244"/>
        <v>3.2635688680400108</v>
      </c>
      <c r="AJ105" s="4">
        <f t="shared" si="245"/>
        <v>2.2726473112610108</v>
      </c>
      <c r="AK105" s="4">
        <f t="shared" si="246"/>
        <v>4.3961662357644968</v>
      </c>
      <c r="AL105" s="4">
        <f t="shared" si="247"/>
        <v>2.7382469141746242</v>
      </c>
      <c r="AM105" s="4">
        <f t="shared" si="248"/>
        <v>2.5784982596232737</v>
      </c>
      <c r="AN105" s="4">
        <f t="shared" si="249"/>
        <v>3.1885787395953855</v>
      </c>
      <c r="AO105" s="4">
        <f t="shared" si="250"/>
        <v>2.5823811610020755</v>
      </c>
      <c r="AP105" s="4">
        <f t="shared" si="251"/>
        <v>1.6289907365706711</v>
      </c>
      <c r="AQ105" s="4">
        <f t="shared" si="252"/>
        <v>1.8419902827894532</v>
      </c>
      <c r="AR105" s="4">
        <f t="shared" si="253"/>
        <v>2.4456672284405272</v>
      </c>
      <c r="AS105" s="4">
        <f t="shared" si="254"/>
        <v>3.9514056777611586</v>
      </c>
      <c r="AT105" s="4">
        <f t="shared" si="255"/>
        <v>3.026918549057342</v>
      </c>
      <c r="AU105" s="4">
        <f t="shared" si="256"/>
        <v>4.9506345798428129</v>
      </c>
      <c r="AV105" s="4">
        <f t="shared" si="257"/>
        <v>4.9323891775144659</v>
      </c>
      <c r="AW105" s="4">
        <f t="shared" si="257"/>
        <v>4.027086905529103</v>
      </c>
      <c r="AY105" s="2">
        <f t="shared" si="308"/>
        <v>76.604802995850577</v>
      </c>
      <c r="AZ105" s="2">
        <f t="shared" si="147"/>
        <v>79.696568337936213</v>
      </c>
      <c r="BA105" s="2">
        <f t="shared" si="148"/>
        <v>78.596603997803982</v>
      </c>
      <c r="BB105" s="2">
        <f t="shared" si="149"/>
        <v>79.143026528069925</v>
      </c>
      <c r="BC105" s="2">
        <f t="shared" si="150"/>
        <v>78.784349481594859</v>
      </c>
      <c r="BD105" s="2">
        <f t="shared" si="151"/>
        <v>79.050060152432977</v>
      </c>
      <c r="BE105" s="2">
        <f t="shared" si="152"/>
        <v>79.643763415420821</v>
      </c>
      <c r="BF105" s="2">
        <f t="shared" si="153"/>
        <v>82.076993857855683</v>
      </c>
      <c r="BG105" s="2">
        <f t="shared" si="154"/>
        <v>79.001991734459878</v>
      </c>
      <c r="BH105" s="2">
        <f t="shared" si="155"/>
        <v>78.510381373969395</v>
      </c>
      <c r="BI105" s="2">
        <f t="shared" si="156"/>
        <v>79.765023678834979</v>
      </c>
      <c r="BJ105" s="2">
        <f t="shared" si="157"/>
        <v>79.67415708701995</v>
      </c>
      <c r="BK105" s="2">
        <f t="shared" si="158"/>
        <v>80.26809156819732</v>
      </c>
      <c r="BL105" s="2">
        <f t="shared" si="159"/>
        <v>76.134202832031235</v>
      </c>
      <c r="BM105" s="2">
        <f t="shared" si="160"/>
        <v>76.344380044436818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94.12640546662638</v>
      </c>
      <c r="DL105" s="2">
        <f t="shared" si="289"/>
        <v>97.660414580125874</v>
      </c>
      <c r="DM105" s="2">
        <f t="shared" si="289"/>
        <v>98.401413985900632</v>
      </c>
      <c r="DN105" s="2">
        <f t="shared" si="289"/>
        <v>97.517703832752616</v>
      </c>
      <c r="DO105" s="2">
        <f t="shared" si="289"/>
        <v>98.546643437862954</v>
      </c>
      <c r="DP105" s="2">
        <f t="shared" si="289"/>
        <v>98.920631531259431</v>
      </c>
      <c r="DQ105" s="2">
        <f t="shared" si="289"/>
        <v>98.79888224101478</v>
      </c>
      <c r="DR105" s="2">
        <f t="shared" si="289"/>
        <v>103.0613159166415</v>
      </c>
      <c r="DS105" s="2">
        <f t="shared" si="289"/>
        <v>100.32503417899927</v>
      </c>
      <c r="DT105" s="2">
        <f t="shared" si="289"/>
        <v>98.408157807308967</v>
      </c>
      <c r="DU105" s="2">
        <f t="shared" si="289"/>
        <v>99.780948329416844</v>
      </c>
      <c r="DV105" s="2">
        <f t="shared" si="289"/>
        <v>95.971003775294477</v>
      </c>
      <c r="DW105" s="2">
        <f t="shared" si="289"/>
        <v>93.315197560975605</v>
      </c>
      <c r="DX105" s="2">
        <f t="shared" si="289"/>
        <v>91.943336491557218</v>
      </c>
      <c r="DY105" s="2">
        <f t="shared" si="289"/>
        <v>85.659522727272716</v>
      </c>
      <c r="EA105" s="2">
        <f t="shared" si="228"/>
        <v>75.889361814385495</v>
      </c>
      <c r="EB105" s="2">
        <f t="shared" si="290"/>
        <v>79.044846659412414</v>
      </c>
      <c r="EC105" s="2">
        <f t="shared" si="291"/>
        <v>77.898939361636195</v>
      </c>
      <c r="ED105" s="2">
        <f t="shared" si="292"/>
        <v>78.525132280442151</v>
      </c>
      <c r="EE105" s="2">
        <f t="shared" si="293"/>
        <v>78.084351123595511</v>
      </c>
      <c r="EF105" s="2">
        <f t="shared" si="294"/>
        <v>78.246843528561101</v>
      </c>
      <c r="EG105" s="2">
        <f t="shared" si="295"/>
        <v>78.812487999999988</v>
      </c>
      <c r="EH105" s="2">
        <f t="shared" si="296"/>
        <v>81.255114613628947</v>
      </c>
      <c r="EI105" s="2">
        <f t="shared" si="297"/>
        <v>78.10254216280839</v>
      </c>
      <c r="EJ105" s="2">
        <f t="shared" si="298"/>
        <v>77.590591016410414</v>
      </c>
      <c r="EK105" s="2">
        <f t="shared" si="299"/>
        <v>78.816092811413668</v>
      </c>
      <c r="EL105" s="2">
        <f t="shared" si="300"/>
        <v>79.029702117756585</v>
      </c>
      <c r="EM105" s="2">
        <f t="shared" si="301"/>
        <v>79.84745305392282</v>
      </c>
      <c r="EN105" s="2">
        <f t="shared" si="302"/>
        <v>75.257500302114821</v>
      </c>
      <c r="EO105" s="2">
        <f t="shared" si="303"/>
        <v>75.727567636549253</v>
      </c>
      <c r="EQ105" s="2">
        <f t="shared" si="304"/>
        <v>75.57127361608083</v>
      </c>
      <c r="ER105" s="2">
        <f t="shared" si="305"/>
        <v>78.719275008204605</v>
      </c>
      <c r="ES105" s="2">
        <f t="shared" si="305"/>
        <v>77.916786435522255</v>
      </c>
      <c r="ET105" s="2">
        <f t="shared" si="305"/>
        <v>78.333265553873616</v>
      </c>
      <c r="EU105" s="2">
        <f t="shared" si="305"/>
        <v>77.536880882093072</v>
      </c>
      <c r="EV105" s="2">
        <f t="shared" si="305"/>
        <v>77.685497348119583</v>
      </c>
      <c r="EW105" s="2">
        <f t="shared" si="305"/>
        <v>78.515225345082655</v>
      </c>
      <c r="EX105" s="2">
        <f t="shared" si="305"/>
        <v>80.537783680783093</v>
      </c>
      <c r="EY105" s="2">
        <f t="shared" si="305"/>
        <v>78.501997317179658</v>
      </c>
      <c r="EZ105" s="2">
        <f t="shared" si="305"/>
        <v>77.403381380580186</v>
      </c>
      <c r="FA105" s="2">
        <f t="shared" si="305"/>
        <v>78.452464724684333</v>
      </c>
      <c r="FB105" s="2">
        <f t="shared" si="305"/>
        <v>79.005862604851202</v>
      </c>
      <c r="FC105" s="2">
        <f t="shared" si="305"/>
        <v>79.722887024231895</v>
      </c>
      <c r="FD105" s="2">
        <f t="shared" si="305"/>
        <v>79.476199865951742</v>
      </c>
      <c r="FE105" s="2">
        <f t="shared" si="305"/>
        <v>81.42951429622488</v>
      </c>
      <c r="FG105" s="2">
        <f t="shared" si="306"/>
        <v>0.96075180569535978</v>
      </c>
      <c r="FH105" s="2">
        <f t="shared" si="307"/>
        <v>0.96496972105242595</v>
      </c>
      <c r="FI105" s="2">
        <f t="shared" si="307"/>
        <v>0.96597268529581981</v>
      </c>
      <c r="FJ105" s="2">
        <f t="shared" si="307"/>
        <v>0.9674551858560706</v>
      </c>
      <c r="FK105" s="2">
        <f t="shared" si="307"/>
        <v>0.96576264913752496</v>
      </c>
      <c r="FL105" s="2">
        <f t="shared" si="307"/>
        <v>0.96111561454046279</v>
      </c>
      <c r="FM105" s="2">
        <f t="shared" si="307"/>
        <v>0.95838793975135073</v>
      </c>
      <c r="FN105" s="2">
        <f t="shared" si="307"/>
        <v>0.9622571619909468</v>
      </c>
      <c r="FO105" s="2">
        <f t="shared" si="307"/>
        <v>0.95955222306872368</v>
      </c>
      <c r="FP105" s="2">
        <f t="shared" si="307"/>
        <v>0.95580490996169565</v>
      </c>
      <c r="FQ105" s="2">
        <f t="shared" si="307"/>
        <v>0.95471712614630977</v>
      </c>
      <c r="FR105" s="2">
        <f t="shared" si="307"/>
        <v>0.96195810407732507</v>
      </c>
      <c r="FS105" s="2">
        <f t="shared" si="307"/>
        <v>0.96875707255674715</v>
      </c>
      <c r="FT105" s="2">
        <f t="shared" si="307"/>
        <v>0.94767293119433182</v>
      </c>
      <c r="FU105" s="2">
        <f t="shared" si="307"/>
        <v>0.93829860837540957</v>
      </c>
      <c r="FW105" s="2">
        <f t="shared" si="324"/>
        <v>1.0369807557780927E-3</v>
      </c>
      <c r="FX105" s="2">
        <f t="shared" si="164"/>
        <v>1.1882438316345328E-3</v>
      </c>
      <c r="FY105" s="2">
        <f t="shared" si="165"/>
        <v>1.1475221993477217E-3</v>
      </c>
      <c r="FZ105" s="2">
        <f t="shared" si="166"/>
        <v>1.1229860503212123E-3</v>
      </c>
      <c r="GA105" s="2">
        <f t="shared" si="167"/>
        <v>1.0527027243717221E-3</v>
      </c>
      <c r="GB105" s="2">
        <f t="shared" si="168"/>
        <v>1.1951942619068776E-3</v>
      </c>
      <c r="GC105" s="2">
        <f t="shared" si="169"/>
        <v>1.3443528236979421E-3</v>
      </c>
      <c r="GD105" s="2">
        <f t="shared" si="170"/>
        <v>1.6013238703090924E-3</v>
      </c>
      <c r="GE105" s="2">
        <f t="shared" si="171"/>
        <v>1.4999724423875433E-3</v>
      </c>
      <c r="GF105" s="2">
        <f t="shared" si="172"/>
        <v>1.3027168292828117E-3</v>
      </c>
      <c r="GG105" s="2">
        <f t="shared" si="173"/>
        <v>1.1496371609450904E-3</v>
      </c>
      <c r="GH105" s="2">
        <f t="shared" si="174"/>
        <v>1.0178558359020429E-3</v>
      </c>
      <c r="GI105" s="2">
        <f t="shared" si="175"/>
        <v>1.0697152662616683E-3</v>
      </c>
      <c r="GJ105" s="2">
        <f t="shared" si="176"/>
        <v>8.4898948056477078E-4</v>
      </c>
      <c r="GK105" s="2">
        <f t="shared" si="177"/>
        <v>7.0098116933514523E-4</v>
      </c>
      <c r="GM105" s="86">
        <f t="shared" si="325"/>
        <v>2.0677051005791989E-4</v>
      </c>
      <c r="GN105" s="86">
        <f t="shared" si="178"/>
        <v>2.7819433942950552E-7</v>
      </c>
      <c r="GO105" s="86">
        <f t="shared" si="179"/>
        <v>5.2273624809475234E-11</v>
      </c>
      <c r="GP105" s="86">
        <f t="shared" si="180"/>
        <v>1.7885815389732711E-10</v>
      </c>
      <c r="GQ105" s="86">
        <f t="shared" si="181"/>
        <v>2.1332432970545553E-6</v>
      </c>
      <c r="GR105" s="86">
        <f t="shared" si="182"/>
        <v>5.9202879147066672E-7</v>
      </c>
      <c r="GS105" s="86">
        <f t="shared" si="183"/>
        <v>1.7062928451077133E-7</v>
      </c>
      <c r="GT105" s="86">
        <f t="shared" si="184"/>
        <v>5.5985078484299439E-9</v>
      </c>
      <c r="GU105" s="86">
        <f t="shared" si="185"/>
        <v>2.0823656092971932E-8</v>
      </c>
      <c r="GV105" s="86">
        <f t="shared" si="186"/>
        <v>7.0601256213141654E-8</v>
      </c>
      <c r="GW105" s="86">
        <f t="shared" si="187"/>
        <v>1.1832155313240926E-7</v>
      </c>
      <c r="GX105" s="86">
        <f t="shared" si="188"/>
        <v>1.2258426655455851E-8</v>
      </c>
      <c r="GY105" s="86">
        <f t="shared" si="189"/>
        <v>2.9868810117164563E-13</v>
      </c>
      <c r="GZ105" s="86">
        <f t="shared" si="190"/>
        <v>9.3863958312087516E-4</v>
      </c>
      <c r="HA105" s="86">
        <f t="shared" si="191"/>
        <v>9.4354863007598488E-4</v>
      </c>
      <c r="HC105" s="86">
        <f t="shared" si="326"/>
        <v>0.22070576096491185</v>
      </c>
      <c r="HD105" s="86">
        <f t="shared" si="192"/>
        <v>0.2233548439490966</v>
      </c>
      <c r="HE105" s="86">
        <f t="shared" si="193"/>
        <v>0.29838089446411276</v>
      </c>
      <c r="HF105" s="86">
        <f t="shared" si="194"/>
        <v>0.29665739323881074</v>
      </c>
      <c r="HG105" s="86">
        <f t="shared" si="195"/>
        <v>0.26312542646490539</v>
      </c>
      <c r="HH105" s="86">
        <f t="shared" si="196"/>
        <v>0.31083121835520722</v>
      </c>
      <c r="HI105" s="86">
        <f t="shared" si="197"/>
        <v>0.30673946172082389</v>
      </c>
      <c r="HJ105" s="86">
        <f t="shared" si="198"/>
        <v>0.41994444002814729</v>
      </c>
      <c r="HK105" s="86">
        <f t="shared" si="199"/>
        <v>0.36741150248373144</v>
      </c>
      <c r="HL105" s="86">
        <f t="shared" si="200"/>
        <v>0.30515690236470594</v>
      </c>
      <c r="HM105" s="86">
        <f t="shared" si="201"/>
        <v>0.28046197857006405</v>
      </c>
      <c r="HN105" s="86">
        <f t="shared" si="202"/>
        <v>0.23780239861071323</v>
      </c>
      <c r="HO105" s="86">
        <f t="shared" si="203"/>
        <v>0.2842042845974399</v>
      </c>
      <c r="HP105" s="86">
        <f t="shared" si="204"/>
        <v>0.17493228769269664</v>
      </c>
      <c r="HQ105" s="86">
        <f t="shared" si="205"/>
        <v>0.17220560793540851</v>
      </c>
      <c r="HS105" s="86">
        <f t="shared" si="327"/>
        <v>3.4756960116230874E-13</v>
      </c>
      <c r="HT105" s="86">
        <f t="shared" si="206"/>
        <v>6.926590845336022E-11</v>
      </c>
      <c r="HU105" s="86">
        <f t="shared" si="207"/>
        <v>3.196000356473028E-11</v>
      </c>
      <c r="HV105" s="86">
        <f t="shared" si="208"/>
        <v>2.2471749885549995E-11</v>
      </c>
      <c r="HW105" s="86">
        <f t="shared" si="209"/>
        <v>2.0590569617711814E-11</v>
      </c>
      <c r="HX105" s="86">
        <f t="shared" si="210"/>
        <v>3.998078555034044E-11</v>
      </c>
      <c r="HY105" s="86">
        <f t="shared" si="211"/>
        <v>2.010052736315696E-11</v>
      </c>
      <c r="HZ105" s="86">
        <f t="shared" si="212"/>
        <v>3.8145791172564428E-11</v>
      </c>
      <c r="IA105" s="86">
        <f t="shared" si="213"/>
        <v>1.1393311955792046E-11</v>
      </c>
      <c r="IB105" s="86">
        <f t="shared" si="214"/>
        <v>2.2604291193956666E-12</v>
      </c>
      <c r="IC105" s="86">
        <f t="shared" si="215"/>
        <v>1.7485194176832837E-12</v>
      </c>
      <c r="ID105" s="86">
        <f t="shared" si="216"/>
        <v>2.6845263804448334E-11</v>
      </c>
      <c r="IE105" s="86">
        <f t="shared" si="217"/>
        <v>3.7402666802450512E-11</v>
      </c>
      <c r="IF105" s="86">
        <f t="shared" si="218"/>
        <v>1.5821199848477631E-7</v>
      </c>
      <c r="IG105" s="86">
        <f t="shared" si="219"/>
        <v>1.1013471426315795E-8</v>
      </c>
      <c r="II105" s="86">
        <f t="shared" si="328"/>
        <v>2.3148298095706754E-96</v>
      </c>
      <c r="IJ105" s="86">
        <f t="shared" si="329"/>
        <v>3.6685466878854088E-75</v>
      </c>
      <c r="IK105" s="86">
        <f t="shared" si="330"/>
        <v>1.4184884466091622E-81</v>
      </c>
      <c r="IL105" s="86">
        <f t="shared" si="331"/>
        <v>1.4823946660164838E-84</v>
      </c>
      <c r="IM105" s="86">
        <f t="shared" si="332"/>
        <v>1.8858572532635965E-83</v>
      </c>
      <c r="IN105" s="86">
        <f t="shared" si="333"/>
        <v>1.5720838866354875E-79</v>
      </c>
      <c r="IO105" s="86">
        <f t="shared" si="334"/>
        <v>2.6498682609784155E-80</v>
      </c>
      <c r="IP105" s="86">
        <f t="shared" si="335"/>
        <v>6.6743388194817562E-82</v>
      </c>
      <c r="IQ105" s="86">
        <f t="shared" si="336"/>
        <v>5.8417794507352142E-85</v>
      </c>
      <c r="IR105" s="86">
        <f t="shared" si="337"/>
        <v>1.317020632098944E-88</v>
      </c>
      <c r="IS105" s="86">
        <f t="shared" si="338"/>
        <v>2.3868405317328321E-89</v>
      </c>
      <c r="IT105" s="86">
        <f t="shared" si="339"/>
        <v>3.395560476305312E-79</v>
      </c>
      <c r="IU105" s="86">
        <f t="shared" si="340"/>
        <v>2.1611852665188734E-80</v>
      </c>
      <c r="IV105" s="86">
        <f t="shared" si="341"/>
        <v>3.9679111732176903E-61</v>
      </c>
      <c r="IW105" s="86">
        <f t="shared" si="342"/>
        <v>5.00929514866425E-56</v>
      </c>
      <c r="IY105" s="86">
        <f t="shared" si="343"/>
        <v>0.22091253147531734</v>
      </c>
      <c r="IZ105" s="86">
        <f t="shared" si="344"/>
        <v>0.22335512221270193</v>
      </c>
      <c r="JA105" s="86">
        <f t="shared" si="345"/>
        <v>0.29838089454834638</v>
      </c>
      <c r="JB105" s="86">
        <f t="shared" si="346"/>
        <v>0.29665739344014064</v>
      </c>
      <c r="JC105" s="86">
        <f t="shared" si="347"/>
        <v>0.26312755972879304</v>
      </c>
      <c r="JD105" s="86">
        <f t="shared" si="348"/>
        <v>0.3108318104239795</v>
      </c>
      <c r="JE105" s="86">
        <f t="shared" si="349"/>
        <v>0.30673963237020896</v>
      </c>
      <c r="JF105" s="86">
        <f t="shared" si="350"/>
        <v>0.41994444566480088</v>
      </c>
      <c r="JG105" s="86">
        <f t="shared" si="351"/>
        <v>0.36741152331878085</v>
      </c>
      <c r="JH105" s="86">
        <f t="shared" si="352"/>
        <v>0.30515697296822258</v>
      </c>
      <c r="JI105" s="86">
        <f t="shared" si="353"/>
        <v>0.28046209689336571</v>
      </c>
      <c r="JJ105" s="86">
        <f t="shared" si="354"/>
        <v>0.23780241089598517</v>
      </c>
      <c r="JK105" s="86">
        <f t="shared" si="355"/>
        <v>0.2842042846351413</v>
      </c>
      <c r="JL105" s="86">
        <f t="shared" si="356"/>
        <v>0.17587108548781599</v>
      </c>
      <c r="JM105" s="86">
        <f t="shared" si="357"/>
        <v>0.1731491675789559</v>
      </c>
    </row>
    <row r="106" spans="2:273" x14ac:dyDescent="0.25">
      <c r="B106" s="2">
        <v>79</v>
      </c>
      <c r="C106" s="37">
        <v>146.78700000000001</v>
      </c>
      <c r="D106" s="37">
        <v>154.797</v>
      </c>
      <c r="E106" s="37">
        <v>169.61</v>
      </c>
      <c r="F106" s="37">
        <v>168.797</v>
      </c>
      <c r="G106" s="37">
        <v>159.31700000000001</v>
      </c>
      <c r="H106" s="37">
        <v>164.62299999999999</v>
      </c>
      <c r="I106" s="37">
        <v>166.31100000000001</v>
      </c>
      <c r="J106" s="37">
        <v>179.83600000000001</v>
      </c>
      <c r="K106" s="37">
        <v>176.44300000000001</v>
      </c>
      <c r="L106" s="37">
        <v>168.393</v>
      </c>
      <c r="M106" s="37">
        <v>163.279</v>
      </c>
      <c r="N106" s="37">
        <v>162.08600000000001</v>
      </c>
      <c r="O106" s="37">
        <v>167.41399999999999</v>
      </c>
      <c r="P106" s="37">
        <v>146.196</v>
      </c>
      <c r="Q106" s="37">
        <v>126.556</v>
      </c>
      <c r="S106" s="4">
        <f t="shared" si="229"/>
        <v>144.82638001743805</v>
      </c>
      <c r="T106" s="4">
        <f t="shared" si="230"/>
        <v>151.24330967493424</v>
      </c>
      <c r="U106" s="4">
        <f t="shared" si="231"/>
        <v>165.76283290291229</v>
      </c>
      <c r="V106" s="4">
        <f t="shared" si="232"/>
        <v>165.44470004169486</v>
      </c>
      <c r="W106" s="4">
        <f t="shared" si="233"/>
        <v>156.299438835264</v>
      </c>
      <c r="X106" s="4">
        <f t="shared" si="234"/>
        <v>162.37234296849755</v>
      </c>
      <c r="Y106" s="4">
        <f t="shared" si="235"/>
        <v>163.49871053738016</v>
      </c>
      <c r="Z106" s="4">
        <f t="shared" si="236"/>
        <v>180.07270993033393</v>
      </c>
      <c r="AA106" s="4">
        <f t="shared" si="237"/>
        <v>176.18234613750701</v>
      </c>
      <c r="AB106" s="4">
        <f t="shared" si="238"/>
        <v>165.74234873380396</v>
      </c>
      <c r="AC106" s="4">
        <f t="shared" si="239"/>
        <v>160.43251490054598</v>
      </c>
      <c r="AD106" s="4">
        <f t="shared" si="240"/>
        <v>157.50845935856185</v>
      </c>
      <c r="AE106" s="4">
        <f t="shared" si="241"/>
        <v>162.69605477585083</v>
      </c>
      <c r="AF106" s="4">
        <f t="shared" si="242"/>
        <v>142.01645782075468</v>
      </c>
      <c r="AG106" s="4">
        <f t="shared" si="243"/>
        <v>122.44030728778107</v>
      </c>
      <c r="AI106" s="4">
        <f t="shared" si="244"/>
        <v>1.9606199825619512</v>
      </c>
      <c r="AJ106" s="4">
        <f t="shared" si="245"/>
        <v>3.5536903250657588</v>
      </c>
      <c r="AK106" s="4">
        <f t="shared" si="246"/>
        <v>3.8471670970877199</v>
      </c>
      <c r="AL106" s="4">
        <f t="shared" si="247"/>
        <v>3.3522999583051387</v>
      </c>
      <c r="AM106" s="4">
        <f t="shared" si="248"/>
        <v>3.0175611647360085</v>
      </c>
      <c r="AN106" s="4">
        <f t="shared" si="249"/>
        <v>2.2506570315024419</v>
      </c>
      <c r="AO106" s="4">
        <f t="shared" si="250"/>
        <v>2.8122894626198445</v>
      </c>
      <c r="AP106" s="4">
        <f t="shared" si="251"/>
        <v>-0.23670993033391596</v>
      </c>
      <c r="AQ106" s="4">
        <f t="shared" si="252"/>
        <v>0.26065386249300104</v>
      </c>
      <c r="AR106" s="4">
        <f t="shared" si="253"/>
        <v>2.6506512661960357</v>
      </c>
      <c r="AS106" s="4">
        <f t="shared" si="254"/>
        <v>2.8464850994540143</v>
      </c>
      <c r="AT106" s="4">
        <f t="shared" si="255"/>
        <v>4.5775406414381621</v>
      </c>
      <c r="AU106" s="4">
        <f t="shared" si="256"/>
        <v>4.7179452241491617</v>
      </c>
      <c r="AV106" s="4">
        <f t="shared" si="257"/>
        <v>4.1795421792453169</v>
      </c>
      <c r="AW106" s="4">
        <f t="shared" si="257"/>
        <v>4.1156927122189302</v>
      </c>
      <c r="AY106" s="2">
        <f t="shared" si="308"/>
        <v>76.465320516613858</v>
      </c>
      <c r="AZ106" s="2">
        <f t="shared" si="147"/>
        <v>79.543168494876696</v>
      </c>
      <c r="BA106" s="2">
        <f t="shared" si="148"/>
        <v>78.453332332848305</v>
      </c>
      <c r="BB106" s="2">
        <f t="shared" si="149"/>
        <v>78.987602178573681</v>
      </c>
      <c r="BC106" s="2">
        <f t="shared" si="150"/>
        <v>78.61837973352192</v>
      </c>
      <c r="BD106" s="2">
        <f t="shared" si="151"/>
        <v>78.875769525406284</v>
      </c>
      <c r="BE106" s="2">
        <f t="shared" si="152"/>
        <v>79.470168205195407</v>
      </c>
      <c r="BF106" s="2">
        <f t="shared" si="153"/>
        <v>81.88091087059837</v>
      </c>
      <c r="BG106" s="2">
        <f t="shared" si="154"/>
        <v>78.850110286137976</v>
      </c>
      <c r="BH106" s="2">
        <f t="shared" si="155"/>
        <v>78.339064753430463</v>
      </c>
      <c r="BI106" s="2">
        <f t="shared" si="156"/>
        <v>79.570126243596803</v>
      </c>
      <c r="BJ106" s="2">
        <f t="shared" si="157"/>
        <v>79.512819872572763</v>
      </c>
      <c r="BK106" s="2">
        <f t="shared" si="158"/>
        <v>80.103918714148548</v>
      </c>
      <c r="BL106" s="2">
        <f t="shared" si="159"/>
        <v>76.059114870167804</v>
      </c>
      <c r="BM106" s="2">
        <f t="shared" si="160"/>
        <v>76.297895232050735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94.307922983992739</v>
      </c>
      <c r="DL106" s="2">
        <f t="shared" si="289"/>
        <v>97.850079761229509</v>
      </c>
      <c r="DM106" s="2">
        <f t="shared" si="289"/>
        <v>98.614072117332441</v>
      </c>
      <c r="DN106" s="2">
        <f t="shared" si="289"/>
        <v>97.717360627177698</v>
      </c>
      <c r="DO106" s="2">
        <f t="shared" si="289"/>
        <v>98.764887340301982</v>
      </c>
      <c r="DP106" s="2">
        <f t="shared" si="289"/>
        <v>99.131463908184827</v>
      </c>
      <c r="DQ106" s="2">
        <f t="shared" si="289"/>
        <v>98.960252642706109</v>
      </c>
      <c r="DR106" s="2">
        <f t="shared" si="289"/>
        <v>103.23815826034431</v>
      </c>
      <c r="DS106" s="2">
        <f t="shared" si="289"/>
        <v>100.50985377026073</v>
      </c>
      <c r="DT106" s="2">
        <f t="shared" si="289"/>
        <v>98.618545454545455</v>
      </c>
      <c r="DU106" s="2">
        <f t="shared" si="289"/>
        <v>100.02410552899549</v>
      </c>
      <c r="DV106" s="2">
        <f t="shared" si="289"/>
        <v>96.139343702808816</v>
      </c>
      <c r="DW106" s="2">
        <f t="shared" si="289"/>
        <v>93.493050938086299</v>
      </c>
      <c r="DX106" s="2">
        <f t="shared" si="289"/>
        <v>92.132843996247644</v>
      </c>
      <c r="DY106" s="2">
        <f t="shared" si="289"/>
        <v>85.789790689149541</v>
      </c>
      <c r="EA106" s="2">
        <f t="shared" si="228"/>
        <v>75.80092193030093</v>
      </c>
      <c r="EB106" s="2">
        <f t="shared" si="290"/>
        <v>78.937491523394996</v>
      </c>
      <c r="EC106" s="2">
        <f t="shared" si="291"/>
        <v>77.805616882553466</v>
      </c>
      <c r="ED106" s="2">
        <f t="shared" si="292"/>
        <v>78.413214602272305</v>
      </c>
      <c r="EE106" s="2">
        <f t="shared" si="293"/>
        <v>77.967638180639582</v>
      </c>
      <c r="EF106" s="2">
        <f t="shared" si="294"/>
        <v>78.129117425885752</v>
      </c>
      <c r="EG106" s="2">
        <f t="shared" si="295"/>
        <v>78.698831294117639</v>
      </c>
      <c r="EH106" s="2">
        <f t="shared" si="296"/>
        <v>81.118175741767189</v>
      </c>
      <c r="EI106" s="2">
        <f t="shared" si="297"/>
        <v>78.016770103249641</v>
      </c>
      <c r="EJ106" s="2">
        <f t="shared" si="298"/>
        <v>77.484145783102377</v>
      </c>
      <c r="EK106" s="2">
        <f t="shared" si="299"/>
        <v>78.685804464871481</v>
      </c>
      <c r="EL106" s="2">
        <f t="shared" si="300"/>
        <v>78.913183392706912</v>
      </c>
      <c r="EM106" s="2">
        <f t="shared" si="301"/>
        <v>79.710251776130846</v>
      </c>
      <c r="EN106" s="2">
        <f t="shared" si="302"/>
        <v>75.24564410876134</v>
      </c>
      <c r="EO106" s="2">
        <f t="shared" si="303"/>
        <v>75.724111937577476</v>
      </c>
      <c r="EQ106" s="2">
        <f t="shared" si="304"/>
        <v>75.492123967937204</v>
      </c>
      <c r="ER106" s="2">
        <f t="shared" si="305"/>
        <v>78.62244638556254</v>
      </c>
      <c r="ES106" s="2">
        <f t="shared" si="305"/>
        <v>77.822799983100722</v>
      </c>
      <c r="ET106" s="2">
        <f t="shared" si="305"/>
        <v>78.227576210503486</v>
      </c>
      <c r="EU106" s="2">
        <f t="shared" si="305"/>
        <v>77.437954593411845</v>
      </c>
      <c r="EV106" s="2">
        <f t="shared" si="305"/>
        <v>77.586709739633562</v>
      </c>
      <c r="EW106" s="2">
        <f t="shared" si="305"/>
        <v>78.411878924821536</v>
      </c>
      <c r="EX106" s="2">
        <f t="shared" si="305"/>
        <v>80.427086067689203</v>
      </c>
      <c r="EY106" s="2">
        <f t="shared" si="305"/>
        <v>78.402003184534777</v>
      </c>
      <c r="EZ106" s="2">
        <f t="shared" si="305"/>
        <v>77.303404268750938</v>
      </c>
      <c r="FA106" s="2">
        <f t="shared" si="305"/>
        <v>78.334567581438591</v>
      </c>
      <c r="FB106" s="2">
        <f t="shared" si="305"/>
        <v>78.890005523888703</v>
      </c>
      <c r="FC106" s="2">
        <f t="shared" si="305"/>
        <v>79.589857536266308</v>
      </c>
      <c r="FD106" s="2">
        <f t="shared" si="305"/>
        <v>79.368518364611262</v>
      </c>
      <c r="FE106" s="2">
        <f t="shared" si="305"/>
        <v>81.282713707631416</v>
      </c>
      <c r="FG106" s="2">
        <f t="shared" si="306"/>
        <v>0.96408117874873267</v>
      </c>
      <c r="FH106" s="2">
        <f t="shared" si="307"/>
        <v>0.96795322861648969</v>
      </c>
      <c r="FI106" s="2">
        <f t="shared" si="307"/>
        <v>0.96887352640861779</v>
      </c>
      <c r="FJ106" s="2">
        <f t="shared" si="307"/>
        <v>0.97023353776613475</v>
      </c>
      <c r="FK106" s="2">
        <f t="shared" si="307"/>
        <v>0.96868081536512984</v>
      </c>
      <c r="FL106" s="2">
        <f t="shared" si="307"/>
        <v>0.96441526922337806</v>
      </c>
      <c r="FM106" s="2">
        <f t="shared" si="307"/>
        <v>0.96190988647305908</v>
      </c>
      <c r="FN106" s="2">
        <f t="shared" si="307"/>
        <v>0.9654634280316543</v>
      </c>
      <c r="FO106" s="2">
        <f t="shared" si="307"/>
        <v>0.96297943407755071</v>
      </c>
      <c r="FP106" s="2">
        <f t="shared" si="307"/>
        <v>0.95953624789602521</v>
      </c>
      <c r="FQ106" s="2">
        <f t="shared" si="307"/>
        <v>0.95853632023710533</v>
      </c>
      <c r="FR106" s="2">
        <f t="shared" si="307"/>
        <v>0.965188856114923</v>
      </c>
      <c r="FS106" s="2">
        <f t="shared" si="307"/>
        <v>0.97142756478089243</v>
      </c>
      <c r="FT106" s="2">
        <f t="shared" si="307"/>
        <v>0.95205640343762155</v>
      </c>
      <c r="FU106" s="2">
        <f t="shared" si="307"/>
        <v>0.94342048883286822</v>
      </c>
      <c r="FW106" s="2">
        <f t="shared" si="324"/>
        <v>1.1369130448910341E-3</v>
      </c>
      <c r="FX106" s="2">
        <f t="shared" si="164"/>
        <v>1.3027341081438843E-3</v>
      </c>
      <c r="FY106" s="2">
        <f t="shared" si="165"/>
        <v>1.2580937865151044E-3</v>
      </c>
      <c r="FZ106" s="2">
        <f t="shared" si="166"/>
        <v>1.2311963264236025E-3</v>
      </c>
      <c r="GA106" s="2">
        <f t="shared" si="167"/>
        <v>1.1541483656853293E-3</v>
      </c>
      <c r="GB106" s="2">
        <f t="shared" si="168"/>
        <v>1.3103533512471184E-3</v>
      </c>
      <c r="GC106" s="2">
        <f t="shared" si="169"/>
        <v>1.473862398071394E-3</v>
      </c>
      <c r="GD106" s="2">
        <f t="shared" si="170"/>
        <v>1.7555454895518316E-3</v>
      </c>
      <c r="GE106" s="2">
        <f t="shared" si="171"/>
        <v>1.6444491020411703E-3</v>
      </c>
      <c r="GF106" s="2">
        <f t="shared" si="172"/>
        <v>1.4282210948461157E-3</v>
      </c>
      <c r="GG106" s="2">
        <f t="shared" si="173"/>
        <v>1.26041228192545E-3</v>
      </c>
      <c r="GH106" s="2">
        <f t="shared" si="174"/>
        <v>1.1159471438754046E-3</v>
      </c>
      <c r="GI106" s="2">
        <f t="shared" si="175"/>
        <v>1.1727984278147659E-3</v>
      </c>
      <c r="GJ106" s="2">
        <f t="shared" si="176"/>
        <v>9.3082221150222284E-4</v>
      </c>
      <c r="GK106" s="2">
        <f t="shared" si="177"/>
        <v>7.6855859092753382E-4</v>
      </c>
      <c r="GM106" s="86">
        <f t="shared" si="325"/>
        <v>6.839796588738318E-5</v>
      </c>
      <c r="GN106" s="86">
        <f t="shared" si="178"/>
        <v>3.1826120823449031E-8</v>
      </c>
      <c r="GO106" s="86">
        <f t="shared" si="179"/>
        <v>2.1535230451952685E-12</v>
      </c>
      <c r="GP106" s="86">
        <f t="shared" si="180"/>
        <v>8.5256164373826003E-12</v>
      </c>
      <c r="GQ106" s="86">
        <f t="shared" si="181"/>
        <v>3.3995228886664437E-7</v>
      </c>
      <c r="GR106" s="86">
        <f t="shared" si="182"/>
        <v>8.6246656176772958E-8</v>
      </c>
      <c r="GS106" s="86">
        <f t="shared" si="183"/>
        <v>1.9438262813787003E-8</v>
      </c>
      <c r="GT106" s="86">
        <f t="shared" si="184"/>
        <v>4.7185373360706101E-10</v>
      </c>
      <c r="GU106" s="86">
        <f t="shared" si="185"/>
        <v>1.9140528573317498E-9</v>
      </c>
      <c r="GV106" s="86">
        <f t="shared" si="186"/>
        <v>7.2695235616394257E-9</v>
      </c>
      <c r="GW106" s="86">
        <f t="shared" si="187"/>
        <v>1.3256355969975743E-8</v>
      </c>
      <c r="GX106" s="86">
        <f t="shared" si="188"/>
        <v>8.3774276298824315E-10</v>
      </c>
      <c r="GY106" s="86">
        <f t="shared" si="189"/>
        <v>5.2051758418569516E-15</v>
      </c>
      <c r="GZ106" s="86">
        <f t="shared" si="190"/>
        <v>3.7947376992495204E-4</v>
      </c>
      <c r="HA106" s="86">
        <f t="shared" si="191"/>
        <v>4.1491330711644527E-4</v>
      </c>
      <c r="HC106" s="86">
        <f t="shared" si="326"/>
        <v>0.2790778118323588</v>
      </c>
      <c r="HD106" s="86">
        <f t="shared" si="192"/>
        <v>0.27830431389516952</v>
      </c>
      <c r="HE106" s="86">
        <f t="shared" si="193"/>
        <v>0.36721007683555695</v>
      </c>
      <c r="HF106" s="86">
        <f t="shared" si="194"/>
        <v>0.36624789235975325</v>
      </c>
      <c r="HG106" s="86">
        <f t="shared" si="195"/>
        <v>0.32664250909099934</v>
      </c>
      <c r="HH106" s="86">
        <f t="shared" si="196"/>
        <v>0.38050806689848377</v>
      </c>
      <c r="HI106" s="86">
        <f t="shared" si="197"/>
        <v>0.37737778743369121</v>
      </c>
      <c r="HJ106" s="86">
        <f t="shared" si="198"/>
        <v>0.5026001502620463</v>
      </c>
      <c r="HK106" s="86">
        <f t="shared" si="199"/>
        <v>0.44756754816287136</v>
      </c>
      <c r="HL106" s="86">
        <f t="shared" si="200"/>
        <v>0.3789366727791072</v>
      </c>
      <c r="HM106" s="86">
        <f t="shared" si="201"/>
        <v>0.34981907488578268</v>
      </c>
      <c r="HN106" s="86">
        <f t="shared" si="202"/>
        <v>0.29537851162688122</v>
      </c>
      <c r="HO106" s="86">
        <f t="shared" si="203"/>
        <v>0.34987279923884856</v>
      </c>
      <c r="HP106" s="86">
        <f t="shared" si="204"/>
        <v>0.22795059483414029</v>
      </c>
      <c r="HQ106" s="86">
        <f t="shared" si="205"/>
        <v>0.22827836467512302</v>
      </c>
      <c r="HS106" s="86">
        <f t="shared" si="327"/>
        <v>1.0655397257196398E-12</v>
      </c>
      <c r="HT106" s="86">
        <f t="shared" si="206"/>
        <v>1.7144346149223554E-10</v>
      </c>
      <c r="HU106" s="86">
        <f t="shared" si="207"/>
        <v>8.3130787452112078E-11</v>
      </c>
      <c r="HV106" s="86">
        <f t="shared" si="208"/>
        <v>5.9738634294102417E-11</v>
      </c>
      <c r="HW106" s="86">
        <f t="shared" si="209"/>
        <v>5.3988817898756397E-11</v>
      </c>
      <c r="HX106" s="86">
        <f t="shared" si="210"/>
        <v>1.0284098386541017E-10</v>
      </c>
      <c r="HY106" s="86">
        <f t="shared" si="211"/>
        <v>5.3583532335242241E-11</v>
      </c>
      <c r="HZ106" s="86">
        <f t="shared" si="212"/>
        <v>1.0401829056214335E-10</v>
      </c>
      <c r="IA106" s="86">
        <f t="shared" si="213"/>
        <v>3.2168116298918764E-11</v>
      </c>
      <c r="IB106" s="86">
        <f t="shared" si="214"/>
        <v>6.6036216860310434E-12</v>
      </c>
      <c r="IC106" s="86">
        <f t="shared" si="215"/>
        <v>5.0576427418307378E-12</v>
      </c>
      <c r="ID106" s="86">
        <f t="shared" si="216"/>
        <v>6.7966215813279214E-11</v>
      </c>
      <c r="IE106" s="86">
        <f t="shared" si="217"/>
        <v>9.5372308896508071E-11</v>
      </c>
      <c r="IF106" s="86">
        <f t="shared" si="218"/>
        <v>2.7540504196487626E-7</v>
      </c>
      <c r="IG106" s="86">
        <f t="shared" si="219"/>
        <v>2.1040278599331917E-8</v>
      </c>
      <c r="II106" s="86">
        <f t="shared" si="328"/>
        <v>7.5779724491871564E-94</v>
      </c>
      <c r="IJ106" s="86">
        <f t="shared" si="329"/>
        <v>3.5944051372063521E-73</v>
      </c>
      <c r="IK106" s="86">
        <f t="shared" si="330"/>
        <v>2.021132944039257E-79</v>
      </c>
      <c r="IL106" s="86">
        <f t="shared" si="331"/>
        <v>2.5004384994639988E-82</v>
      </c>
      <c r="IM106" s="86">
        <f t="shared" si="332"/>
        <v>2.8332208144884715E-81</v>
      </c>
      <c r="IN106" s="86">
        <f t="shared" si="333"/>
        <v>2.0312180597065451E-77</v>
      </c>
      <c r="IO106" s="86">
        <f t="shared" si="334"/>
        <v>3.919128422586643E-78</v>
      </c>
      <c r="IP106" s="86">
        <f t="shared" si="335"/>
        <v>1.254102237342802E-79</v>
      </c>
      <c r="IQ106" s="86">
        <f t="shared" si="336"/>
        <v>1.2692091595210272E-82</v>
      </c>
      <c r="IR106" s="86">
        <f t="shared" si="337"/>
        <v>3.2168793917052759E-86</v>
      </c>
      <c r="IS106" s="86">
        <f t="shared" si="338"/>
        <v>5.5183347558726846E-87</v>
      </c>
      <c r="IT106" s="86">
        <f t="shared" si="339"/>
        <v>3.8404964455083162E-77</v>
      </c>
      <c r="IU106" s="86">
        <f t="shared" si="340"/>
        <v>2.7221790774574286E-78</v>
      </c>
      <c r="IV106" s="86">
        <f t="shared" si="341"/>
        <v>1.3598257386550177E-59</v>
      </c>
      <c r="IW106" s="86">
        <f t="shared" si="342"/>
        <v>1.1650636127246134E-54</v>
      </c>
      <c r="IY106" s="86">
        <f t="shared" si="343"/>
        <v>0.27914620979931171</v>
      </c>
      <c r="IZ106" s="86">
        <f t="shared" si="344"/>
        <v>0.27830434589273384</v>
      </c>
      <c r="JA106" s="86">
        <f t="shared" si="345"/>
        <v>0.36721007692084123</v>
      </c>
      <c r="JB106" s="86">
        <f t="shared" si="346"/>
        <v>0.36624789242801753</v>
      </c>
      <c r="JC106" s="86">
        <f t="shared" si="347"/>
        <v>0.32664284909727703</v>
      </c>
      <c r="JD106" s="86">
        <f t="shared" si="348"/>
        <v>0.38050815324798087</v>
      </c>
      <c r="JE106" s="86">
        <f t="shared" si="349"/>
        <v>0.37737780692553757</v>
      </c>
      <c r="JF106" s="86">
        <f t="shared" si="350"/>
        <v>0.50260015083791831</v>
      </c>
      <c r="JG106" s="86">
        <f t="shared" si="351"/>
        <v>0.44756755010909233</v>
      </c>
      <c r="JH106" s="86">
        <f t="shared" si="352"/>
        <v>0.37893668005523434</v>
      </c>
      <c r="JI106" s="86">
        <f t="shared" si="353"/>
        <v>0.34981908814719626</v>
      </c>
      <c r="JJ106" s="86">
        <f t="shared" si="354"/>
        <v>0.29537851253259018</v>
      </c>
      <c r="JK106" s="86">
        <f t="shared" si="355"/>
        <v>0.3498727993342261</v>
      </c>
      <c r="JL106" s="86">
        <f t="shared" si="356"/>
        <v>0.22833034400910721</v>
      </c>
      <c r="JM106" s="86">
        <f t="shared" si="357"/>
        <v>0.22869329902251806</v>
      </c>
    </row>
    <row r="107" spans="2:273" x14ac:dyDescent="0.25">
      <c r="B107" s="2">
        <v>80</v>
      </c>
      <c r="C107" s="37">
        <v>153.93600000000001</v>
      </c>
      <c r="D107" s="37">
        <v>166.28800000000001</v>
      </c>
      <c r="E107" s="37">
        <v>177.61</v>
      </c>
      <c r="F107" s="37">
        <v>176.84700000000001</v>
      </c>
      <c r="G107" s="37">
        <v>168.25</v>
      </c>
      <c r="H107" s="37">
        <v>172.09800000000001</v>
      </c>
      <c r="I107" s="37">
        <v>173.672</v>
      </c>
      <c r="J107" s="37">
        <v>182.82</v>
      </c>
      <c r="K107" s="37">
        <v>182.41</v>
      </c>
      <c r="L107" s="37">
        <v>176.541</v>
      </c>
      <c r="M107" s="37">
        <v>172.47499999999999</v>
      </c>
      <c r="N107" s="37">
        <v>172.62100000000001</v>
      </c>
      <c r="O107" s="37">
        <v>175.06899999999999</v>
      </c>
      <c r="P107" s="37">
        <v>153.196</v>
      </c>
      <c r="Q107" s="37">
        <v>131.244</v>
      </c>
      <c r="S107" s="4">
        <f t="shared" si="229"/>
        <v>154.20536489817258</v>
      </c>
      <c r="T107" s="4">
        <f t="shared" si="230"/>
        <v>161.49033691153167</v>
      </c>
      <c r="U107" s="4">
        <f t="shared" si="231"/>
        <v>176.03959752944499</v>
      </c>
      <c r="V107" s="4">
        <f t="shared" si="232"/>
        <v>175.68376402157443</v>
      </c>
      <c r="W107" s="4">
        <f t="shared" si="233"/>
        <v>166.40875947410427</v>
      </c>
      <c r="X107" s="4">
        <f t="shared" si="234"/>
        <v>171.48632271906192</v>
      </c>
      <c r="Y107" s="4">
        <f t="shared" si="235"/>
        <v>172.84427628263995</v>
      </c>
      <c r="Z107" s="4">
        <f t="shared" si="236"/>
        <v>185.10398950779566</v>
      </c>
      <c r="AA107" s="4">
        <f t="shared" si="237"/>
        <v>184.06774753037698</v>
      </c>
      <c r="AB107" s="4">
        <f t="shared" si="238"/>
        <v>175.74080894707348</v>
      </c>
      <c r="AC107" s="4">
        <f t="shared" si="239"/>
        <v>170.57435663759614</v>
      </c>
      <c r="AD107" s="4">
        <f t="shared" si="240"/>
        <v>168.28189340482751</v>
      </c>
      <c r="AE107" s="4">
        <f t="shared" si="241"/>
        <v>172.82779707534846</v>
      </c>
      <c r="AF107" s="4">
        <f t="shared" si="242"/>
        <v>151.37259271943867</v>
      </c>
      <c r="AG107" s="4">
        <f t="shared" si="243"/>
        <v>128.805803321795</v>
      </c>
      <c r="AI107" s="4">
        <f t="shared" si="244"/>
        <v>-0.2693648981725687</v>
      </c>
      <c r="AJ107" s="4">
        <f t="shared" si="245"/>
        <v>4.7976630884683402</v>
      </c>
      <c r="AK107" s="4">
        <f t="shared" si="246"/>
        <v>1.5704024705550239</v>
      </c>
      <c r="AL107" s="4">
        <f t="shared" si="247"/>
        <v>1.1632359784255755</v>
      </c>
      <c r="AM107" s="4">
        <f t="shared" si="248"/>
        <v>1.8412405258957278</v>
      </c>
      <c r="AN107" s="4">
        <f t="shared" si="249"/>
        <v>0.61167728093809615</v>
      </c>
      <c r="AO107" s="4">
        <f t="shared" si="250"/>
        <v>0.82772371736004402</v>
      </c>
      <c r="AP107" s="4">
        <f t="shared" si="251"/>
        <v>-2.2839895077956669</v>
      </c>
      <c r="AQ107" s="4">
        <f t="shared" si="252"/>
        <v>-1.6577475303769802</v>
      </c>
      <c r="AR107" s="4">
        <f t="shared" si="253"/>
        <v>0.80019105292652171</v>
      </c>
      <c r="AS107" s="4">
        <f t="shared" si="254"/>
        <v>1.900643362403855</v>
      </c>
      <c r="AT107" s="4">
        <f t="shared" si="255"/>
        <v>4.3391065951724954</v>
      </c>
      <c r="AU107" s="4">
        <f t="shared" si="256"/>
        <v>2.2412029246515317</v>
      </c>
      <c r="AV107" s="4">
        <f t="shared" ref="AV107:AW122" si="358">IF(OR($B107 &lt; P$230, $B107 &gt; P$233), 0, P107-AF107)</f>
        <v>1.8234072805613266</v>
      </c>
      <c r="AW107" s="4">
        <f t="shared" si="358"/>
        <v>2.4381966782050029</v>
      </c>
      <c r="AY107" s="2">
        <f t="shared" si="308"/>
        <v>76.329161152620287</v>
      </c>
      <c r="AZ107" s="2">
        <f t="shared" ref="AZ107:AZ170" si="359">IF(OR($B107 &lt; D$230, $B107 &gt; D$233), #N/A, ((1-FH107)*DL107) + (FH107 - FX107)*EB107 + (FX107*ER107))</f>
        <v>79.39272835151489</v>
      </c>
      <c r="BA107" s="2">
        <f t="shared" ref="BA107:BA170" si="360">IF(OR($B107 &lt; E$230, $B107 &gt; E$233), #N/A, ((1-FI107)*DM107) + (FI107 - FY107)*EC107 + (FY107*ES107))</f>
        <v>78.313353176851365</v>
      </c>
      <c r="BB107" s="2">
        <f t="shared" ref="BB107:BB170" si="361">IF(OR($B107 &lt; F$230, $B107 &gt; F$233), #N/A, ((1-FJ107)*DN107) + (FJ107 - FZ107)*ED107 + (FZ107*ET107))</f>
        <v>78.834967697461877</v>
      </c>
      <c r="BC107" s="2">
        <f t="shared" ref="BC107:BC170" si="362">IF(OR($B107 &lt; G$230, $B107 &gt; G$233), #N/A, ((1-FK107)*DO107) + (FK107 - GA107)*EE107 + (GA107*EU107))</f>
        <v>78.455553905643427</v>
      </c>
      <c r="BD107" s="2">
        <f t="shared" ref="BD107:BD170" si="363">IF(OR($B107 &lt; H$230, $B107 &gt; H$233), #N/A, ((1-FL107)*DP107) + (FL107 - GB107)*EF107 + (GB107*EV107))</f>
        <v>78.705079594013156</v>
      </c>
      <c r="BE107" s="2">
        <f t="shared" ref="BE107:BE170" si="364">IF(OR($B107 &lt; I$230, $B107 &gt; I$233), #N/A, ((1-FM107)*DQ107) + (FM107 - GC107)*EG107 + (GC107*EW107))</f>
        <v>79.300534014250204</v>
      </c>
      <c r="BF107" s="2">
        <f t="shared" ref="BF107:BF170" si="365">IF(OR($B107 &lt; J$230, $B107 &gt; J$233), #N/A, ((1-FN107)*DR107) + (FN107 - GD107)*EH107 + (GD107*EX107))</f>
        <v>81.688723726814345</v>
      </c>
      <c r="BG107" s="2">
        <f t="shared" ref="BG107:BG170" si="366">IF(OR($B107 &lt; K$230, $B107 &gt; K$233), #N/A, ((1-FO107)*DS107) + (FO107 - GE107)*EI107 + (GE107*EY107))</f>
        <v>78.702752201051112</v>
      </c>
      <c r="BH107" s="2">
        <f t="shared" ref="BH107:BH170" si="367">IF(OR($B107 &lt; L$230, $B107 &gt; L$233), #N/A, ((1-FP107)*DT107) + (FP107 - GF107)*EJ107 + (GF107*EZ107))</f>
        <v>78.171879213119453</v>
      </c>
      <c r="BI107" s="2">
        <f t="shared" ref="BI107:BI170" si="368">IF(OR($B107 &lt; M$230, $B107 &gt; M$233), #N/A, ((1-FQ107)*DU107) + (FQ107 - GG107)*EK107 + (GG107*FA107))</f>
        <v>79.379091049789466</v>
      </c>
      <c r="BJ107" s="2">
        <f t="shared" ref="BJ107:BJ170" si="369">IF(OR($B107 &lt; N$230, $B107 &gt; N$233), #N/A, ((1-FR107)*DV107) + (FR107 - GH107)*EL107 + (GH107*FB107))</f>
        <v>79.35428749573002</v>
      </c>
      <c r="BK107" s="2">
        <f t="shared" ref="BK107:BK170" si="370">IF(OR($B107 &lt; O$230, $B107 &gt; O$233), #N/A, ((1-FS107)*DW107) + (FS107 - GI107)*EM107 + (GI107*FC107))</f>
        <v>79.941194071453026</v>
      </c>
      <c r="BL107" s="2">
        <f t="shared" ref="BL107:BL170" si="371">IF(OR($B107 &lt; P$230, $B107 &gt; P$233), #N/A, ((1-FT107)*DX107) + (FT107 - GJ107)*EN107 + (GJ107*FD107))</f>
        <v>75.988261887827605</v>
      </c>
      <c r="BM107" s="2">
        <f t="shared" ref="BM107:BM170" si="372">IF(OR($B107 &lt; Q$230, $B107 &gt; Q$233), #N/A, ((1-FU107)*DY107) + (FU107 - GK107)*EO107 + (GK107*FE107))</f>
        <v>76.254153279030078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94.489440501359098</v>
      </c>
      <c r="DL107" s="2">
        <f t="shared" ref="DL107:DY122" si="373">BP$228*$B107+BP$229</f>
        <v>98.039744942333158</v>
      </c>
      <c r="DM107" s="2">
        <f t="shared" si="373"/>
        <v>98.82673024876425</v>
      </c>
      <c r="DN107" s="2">
        <f t="shared" si="373"/>
        <v>97.917017421602793</v>
      </c>
      <c r="DO107" s="2">
        <f t="shared" si="373"/>
        <v>98.98313124274101</v>
      </c>
      <c r="DP107" s="2">
        <f t="shared" si="373"/>
        <v>99.342296285110223</v>
      </c>
      <c r="DQ107" s="2">
        <f t="shared" si="373"/>
        <v>99.121623044397438</v>
      </c>
      <c r="DR107" s="2">
        <f t="shared" si="373"/>
        <v>103.41500060404712</v>
      </c>
      <c r="DS107" s="2">
        <f t="shared" si="373"/>
        <v>100.69467336152218</v>
      </c>
      <c r="DT107" s="2">
        <f t="shared" si="373"/>
        <v>98.828933101781928</v>
      </c>
      <c r="DU107" s="2">
        <f t="shared" si="373"/>
        <v>100.26726272857412</v>
      </c>
      <c r="DV107" s="2">
        <f t="shared" si="373"/>
        <v>96.307683630323169</v>
      </c>
      <c r="DW107" s="2">
        <f t="shared" si="373"/>
        <v>93.670904315196992</v>
      </c>
      <c r="DX107" s="2">
        <f t="shared" si="373"/>
        <v>92.322351500938083</v>
      </c>
      <c r="DY107" s="2">
        <f t="shared" si="373"/>
        <v>85.92005865102638</v>
      </c>
      <c r="EA107" s="2">
        <f t="shared" si="228"/>
        <v>75.712482046216365</v>
      </c>
      <c r="EB107" s="2">
        <f t="shared" si="290"/>
        <v>78.830136387377593</v>
      </c>
      <c r="EC107" s="2">
        <f t="shared" si="291"/>
        <v>77.712294403470722</v>
      </c>
      <c r="ED107" s="2">
        <f t="shared" si="292"/>
        <v>78.301296924102473</v>
      </c>
      <c r="EE107" s="2">
        <f t="shared" si="293"/>
        <v>77.850925237683668</v>
      </c>
      <c r="EF107" s="2">
        <f t="shared" si="294"/>
        <v>78.011391323210404</v>
      </c>
      <c r="EG107" s="2">
        <f t="shared" si="295"/>
        <v>78.58517458823529</v>
      </c>
      <c r="EH107" s="2">
        <f t="shared" si="296"/>
        <v>80.981236869905445</v>
      </c>
      <c r="EI107" s="2">
        <f t="shared" si="297"/>
        <v>77.930998043690906</v>
      </c>
      <c r="EJ107" s="2">
        <f t="shared" si="298"/>
        <v>77.377700549794355</v>
      </c>
      <c r="EK107" s="2">
        <f t="shared" si="299"/>
        <v>78.55551611832928</v>
      </c>
      <c r="EL107" s="2">
        <f t="shared" si="300"/>
        <v>78.796664667657225</v>
      </c>
      <c r="EM107" s="2">
        <f t="shared" si="301"/>
        <v>79.573050498338873</v>
      </c>
      <c r="EN107" s="2">
        <f t="shared" si="302"/>
        <v>75.233787915407873</v>
      </c>
      <c r="EO107" s="2">
        <f t="shared" si="303"/>
        <v>75.720656238605699</v>
      </c>
      <c r="EQ107" s="2">
        <f t="shared" si="304"/>
        <v>75.412974319793577</v>
      </c>
      <c r="ER107" s="2">
        <f t="shared" ref="ER107:FE122" si="374">CV$228*$B107+CV$229</f>
        <v>78.525617762920476</v>
      </c>
      <c r="ES107" s="2">
        <f t="shared" si="374"/>
        <v>77.728813530679204</v>
      </c>
      <c r="ET107" s="2">
        <f t="shared" si="374"/>
        <v>78.121886867133355</v>
      </c>
      <c r="EU107" s="2">
        <f t="shared" si="374"/>
        <v>77.339028304730618</v>
      </c>
      <c r="EV107" s="2">
        <f t="shared" si="374"/>
        <v>77.487922131147542</v>
      </c>
      <c r="EW107" s="2">
        <f t="shared" si="374"/>
        <v>78.308532504560404</v>
      </c>
      <c r="EX107" s="2">
        <f t="shared" si="374"/>
        <v>80.316388454595312</v>
      </c>
      <c r="EY107" s="2">
        <f t="shared" si="374"/>
        <v>78.302009051889883</v>
      </c>
      <c r="EZ107" s="2">
        <f t="shared" si="374"/>
        <v>77.203427156921677</v>
      </c>
      <c r="FA107" s="2">
        <f t="shared" si="374"/>
        <v>78.216670438192835</v>
      </c>
      <c r="FB107" s="2">
        <f t="shared" si="374"/>
        <v>78.774148442926219</v>
      </c>
      <c r="FC107" s="2">
        <f t="shared" si="374"/>
        <v>79.456828048300736</v>
      </c>
      <c r="FD107" s="2">
        <f t="shared" si="374"/>
        <v>79.260836863270782</v>
      </c>
      <c r="FE107" s="2">
        <f t="shared" si="374"/>
        <v>81.135913119037951</v>
      </c>
      <c r="FG107" s="2">
        <f t="shared" si="306"/>
        <v>0.96713778574043696</v>
      </c>
      <c r="FH107" s="2">
        <f t="shared" ref="FH107:FU122" si="375">POWER(10,($B107-D$231)/D$229)/(1+POWER(10,($B107-D$231)/D$229))</f>
        <v>0.97069035070560039</v>
      </c>
      <c r="FI107" s="2">
        <f t="shared" si="375"/>
        <v>0.97153435721087233</v>
      </c>
      <c r="FJ107" s="2">
        <f t="shared" si="375"/>
        <v>0.97278137478370519</v>
      </c>
      <c r="FK107" s="2">
        <f t="shared" si="375"/>
        <v>0.97135763296553923</v>
      </c>
      <c r="FL107" s="2">
        <f t="shared" si="375"/>
        <v>0.96744440595300785</v>
      </c>
      <c r="FM107" s="2">
        <f t="shared" si="375"/>
        <v>0.96514458507134171</v>
      </c>
      <c r="FN107" s="2">
        <f t="shared" si="375"/>
        <v>0.96840626357496329</v>
      </c>
      <c r="FO107" s="2">
        <f t="shared" si="375"/>
        <v>0.96612650278112266</v>
      </c>
      <c r="FP107" s="2">
        <f t="shared" si="375"/>
        <v>0.96296476026500022</v>
      </c>
      <c r="FQ107" s="2">
        <f t="shared" si="375"/>
        <v>0.96204620572509425</v>
      </c>
      <c r="FR107" s="2">
        <f t="shared" si="375"/>
        <v>0.96815431601027691</v>
      </c>
      <c r="FS107" s="2">
        <f t="shared" si="375"/>
        <v>0.97387595182885989</v>
      </c>
      <c r="FT107" s="2">
        <f t="shared" si="375"/>
        <v>0.95608968385016402</v>
      </c>
      <c r="FU107" s="2">
        <f t="shared" si="375"/>
        <v>0.94814069702161874</v>
      </c>
      <c r="FW107" s="2">
        <f t="shared" si="324"/>
        <v>1.2464636433775777E-3</v>
      </c>
      <c r="FX107" s="2">
        <f t="shared" ref="FX107:FX170" si="376">POWER(10,($B107-D$232)/D$229)/(1+POWER(10,($B107-D$232)/D$229))</f>
        <v>1.4282400359790191E-3</v>
      </c>
      <c r="FY107" s="2">
        <f t="shared" ref="FY107:FY170" si="377">POWER(10,($B107-E$232)/E$229)/(1+POWER(10,($B107-E$232)/E$229))</f>
        <v>1.3793049874823305E-3</v>
      </c>
      <c r="FZ107" s="2">
        <f t="shared" ref="FZ107:FZ170" si="378">POWER(10,($B107-F$232)/F$229)/(1+POWER(10,($B107-F$232)/F$229))</f>
        <v>1.3498195906638311E-3</v>
      </c>
      <c r="GA107" s="2">
        <f t="shared" ref="GA107:GA170" si="379">POWER(10,($B107-G$232)/G$229)/(1+POWER(10,($B107-G$232)/G$229))</f>
        <v>1.2653576203243868E-3</v>
      </c>
      <c r="GB107" s="2">
        <f t="shared" ref="GB107:GB170" si="380">POWER(10,($B107-H$232)/H$229)/(1+POWER(10,($B107-H$232)/H$229))</f>
        <v>1.436592264133585E-3</v>
      </c>
      <c r="GC107" s="2">
        <f t="shared" ref="GC107:GC170" si="381">POWER(10,($B107-I$232)/I$229)/(1+POWER(10,($B107-I$232)/I$229))</f>
        <v>1.6158282199607384E-3</v>
      </c>
      <c r="GD107" s="2">
        <f t="shared" ref="GD107:GD170" si="382">POWER(10,($B107-J$232)/J$229)/(1+POWER(10,($B107-J$232)/J$229))</f>
        <v>1.9245913800053245E-3</v>
      </c>
      <c r="GE107" s="2">
        <f t="shared" ref="GE107:GE170" si="383">POWER(10,($B107-K$232)/K$229)/(1+POWER(10,($B107-K$232)/K$229))</f>
        <v>1.8028165619285981E-3</v>
      </c>
      <c r="GF107" s="2">
        <f t="shared" ref="GF107:GF170" si="384">POWER(10,($B107-L$232)/L$229)/(1+POWER(10,($B107-L$232)/L$229))</f>
        <v>1.5657975350913446E-3</v>
      </c>
      <c r="GG107" s="2">
        <f t="shared" ref="GG107:GG170" si="385">POWER(10,($B107-M$232)/M$229)/(1+POWER(10,($B107-M$232)/M$229))</f>
        <v>1.3818465495590204E-3</v>
      </c>
      <c r="GH107" s="2">
        <f t="shared" ref="GH107:GH170" si="386">POWER(10,($B107-N$232)/N$229)/(1+POWER(10,($B107-N$232)/N$229))</f>
        <v>1.2234799858642014E-3</v>
      </c>
      <c r="GI107" s="2">
        <f t="shared" ref="GI107:GI170" si="387">POWER(10,($B107-O$232)/O$229)/(1+POWER(10,($B107-O$232)/O$229))</f>
        <v>1.2858024166992387E-3</v>
      </c>
      <c r="GJ107" s="2">
        <f t="shared" ref="GJ107:GJ170" si="388">POWER(10,($B107-P$232)/P$229)/(1+POWER(10,($B107-P$232)/P$229))</f>
        <v>1.0205346112588591E-3</v>
      </c>
      <c r="GK107" s="2">
        <f t="shared" ref="GK107:GK170" si="389">POWER(10,($B107-Q$232)/Q$229)/(1+POWER(10,($B107-Q$232)/Q$229))</f>
        <v>8.4264525598405095E-4</v>
      </c>
      <c r="GM107" s="86">
        <f t="shared" si="325"/>
        <v>2.0998581981813467E-5</v>
      </c>
      <c r="GN107" s="86">
        <f t="shared" ref="GN107:GN170" si="390" xml:space="preserve"> _xlfn.NORM.DIST($B107, D$7, ABS(D$11), TRUE) * _xlfn.NORM.DIST(($B107 - D$7)*D$15, 0, ABS(D$11), TRUE) * 2</f>
        <v>3.1145029601049943E-9</v>
      </c>
      <c r="GO107" s="86">
        <f t="shared" ref="GO107:GO170" si="391" xml:space="preserve"> _xlfn.NORM.DIST($B107, E$7, ABS(E$11), TRUE) * _xlfn.NORM.DIST(($B107 - E$7)*E$15, 0, ABS(E$11), TRUE) * 2</f>
        <v>7.1783427503604794E-14</v>
      </c>
      <c r="GP107" s="86">
        <f t="shared" ref="GP107:GP170" si="392" xml:space="preserve"> _xlfn.NORM.DIST($B107, F$7, ABS(F$11), TRUE) * _xlfn.NORM.DIST(($B107 - F$7)*F$15, 0, ABS(F$11), TRUE) * 2</f>
        <v>3.3141673246318719E-13</v>
      </c>
      <c r="GQ107" s="86">
        <f t="shared" ref="GQ107:GQ170" si="393" xml:space="preserve"> _xlfn.NORM.DIST($B107, G$7, ABS(G$11), TRUE) * _xlfn.NORM.DIST(($B107 - G$7)*G$15, 0, ABS(G$11), TRUE) * 2</f>
        <v>4.7538719344081002E-8</v>
      </c>
      <c r="GR107" s="86">
        <f t="shared" ref="GR107:GR170" si="394" xml:space="preserve"> _xlfn.NORM.DIST($B107, H$7, ABS(H$11), TRUE) * _xlfn.NORM.DIST(($B107 - H$7)*H$15, 0, ABS(H$11), TRUE) * 2</f>
        <v>1.1033550205985625E-8</v>
      </c>
      <c r="GS107" s="86">
        <f t="shared" ref="GS107:GS170" si="395" xml:space="preserve"> _xlfn.NORM.DIST($B107, I$7, ABS(I$11), TRUE) * _xlfn.NORM.DIST(($B107 - I$7)*I$15, 0, ABS(I$11), TRUE) * 2</f>
        <v>1.9036679491177582E-9</v>
      </c>
      <c r="GT107" s="86">
        <f t="shared" ref="GT107:GT170" si="396" xml:space="preserve"> _xlfn.NORM.DIST($B107, J$7, ABS(J$11), TRUE) * _xlfn.NORM.DIST(($B107 - J$7)*J$15, 0, ABS(J$11), TRUE) * 2</f>
        <v>3.3894511364191996E-11</v>
      </c>
      <c r="GU107" s="86">
        <f t="shared" ref="GU107:GU170" si="397" xml:space="preserve"> _xlfn.NORM.DIST($B107, K$7, ABS(K$11), TRUE) * _xlfn.NORM.DIST(($B107 - K$7)*K$15, 0, ABS(K$11), TRUE) * 2</f>
        <v>1.4990870515750049E-10</v>
      </c>
      <c r="GV107" s="86">
        <f t="shared" ref="GV107:GV170" si="398" xml:space="preserve"> _xlfn.NORM.DIST($B107, L$7, ABS(L$11), TRUE) * _xlfn.NORM.DIST(($B107 - L$7)*L$15, 0, ABS(L$11), TRUE) * 2</f>
        <v>6.4030909749110491E-10</v>
      </c>
      <c r="GW107" s="86">
        <f t="shared" ref="GW107:GW170" si="399" xml:space="preserve"> _xlfn.NORM.DIST($B107, M$7, ABS(M$11), TRUE) * _xlfn.NORM.DIST(($B107 - M$7)*M$15, 0, ABS(M$11), TRUE) * 2</f>
        <v>1.278902593424616E-9</v>
      </c>
      <c r="GX107" s="86">
        <f t="shared" ref="GX107:GX170" si="400" xml:space="preserve"> _xlfn.NORM.DIST($B107, N$7, ABS(N$11), TRUE) * _xlfn.NORM.DIST(($B107 - N$7)*N$15, 0, ABS(N$11), TRUE) * 2</f>
        <v>4.7055433079727555E-11</v>
      </c>
      <c r="GY107" s="86">
        <f t="shared" ref="GY107:GY170" si="401" xml:space="preserve"> _xlfn.NORM.DIST($B107, O$7, ABS(O$11), TRUE) * _xlfn.NORM.DIST(($B107 - O$7)*O$15, 0, ABS(O$11), TRUE) * 2</f>
        <v>6.8669143674123287E-17</v>
      </c>
      <c r="GZ107" s="86">
        <f t="shared" ref="GZ107:GZ170" si="402" xml:space="preserve"> _xlfn.NORM.DIST($B107, P$7, ABS(P$11), TRUE) * _xlfn.NORM.DIST(($B107 - P$7)*P$15, 0, ABS(P$11), TRUE) * 2</f>
        <v>1.4437721876126348E-4</v>
      </c>
      <c r="HA107" s="86">
        <f t="shared" ref="HA107:HA170" si="403" xml:space="preserve"> _xlfn.NORM.DIST($B107, Q$7, ABS(Q$11), TRUE) * _xlfn.NORM.DIST(($B107 - Q$7)*Q$15, 0, ABS(Q$11), TRUE) * 2</f>
        <v>1.7383234163983712E-4</v>
      </c>
      <c r="HC107" s="86">
        <f t="shared" si="326"/>
        <v>0.34378157453859925</v>
      </c>
      <c r="HD107" s="86">
        <f t="shared" ref="HD107:HD170" si="404" xml:space="preserve"> _xlfn.NORM.DIST($B107, D$8, ABS(D$12), TRUE) * _xlfn.NORM.DIST(($B107 - D$8)*D$16, 0, ABS(D$12), TRUE) * 2</f>
        <v>0.34166495063461028</v>
      </c>
      <c r="HE107" s="86">
        <f t="shared" ref="HE107:HE170" si="405" xml:space="preserve"> _xlfn.NORM.DIST($B107, E$8, ABS(E$12), TRUE) * _xlfn.NORM.DIST(($B107 - E$8)*E$16, 0, ABS(E$12), TRUE) * 2</f>
        <v>0.44421362126202579</v>
      </c>
      <c r="HF107" s="86">
        <f t="shared" ref="HF107:HF170" si="406" xml:space="preserve"> _xlfn.NORM.DIST($B107, F$8, ABS(F$12), TRUE) * _xlfn.NORM.DIST(($B107 - F$8)*F$16, 0, ABS(F$12), TRUE) * 2</f>
        <v>0.44392088687301273</v>
      </c>
      <c r="HG107" s="86">
        <f t="shared" ref="HG107:HG170" si="407" xml:space="preserve"> _xlfn.NORM.DIST($B107, G$8, ABS(G$12), TRUE) * _xlfn.NORM.DIST(($B107 - G$8)*G$16, 0, ABS(G$12), TRUE) * 2</f>
        <v>0.39872817051452408</v>
      </c>
      <c r="HH107" s="86">
        <f t="shared" ref="HH107:HH170" si="408" xml:space="preserve"> _xlfn.NORM.DIST($B107, H$8, ABS(H$12), TRUE) * _xlfn.NORM.DIST(($B107 - H$8)*H$16, 0, ABS(H$12), TRUE) * 2</f>
        <v>0.45707011517164653</v>
      </c>
      <c r="HI107" s="86">
        <f t="shared" ref="HI107:HI170" si="409" xml:space="preserve"> _xlfn.NORM.DIST($B107, I$8, ABS(I$12), TRUE) * _xlfn.NORM.DIST(($B107 - I$8)*I$16, 0, ABS(I$12), TRUE) * 2</f>
        <v>0.45489794776175968</v>
      </c>
      <c r="HJ107" s="86">
        <f t="shared" ref="HJ107:HJ170" si="410" xml:space="preserve"> _xlfn.NORM.DIST($B107, J$8, ABS(J$12), TRUE) * _xlfn.NORM.DIST(($B107 - J$8)*J$16, 0, ABS(J$12), TRUE) * 2</f>
        <v>0.57944512044628105</v>
      </c>
      <c r="HK107" s="86">
        <f t="shared" ref="HK107:HK170" si="411" xml:space="preserve"> _xlfn.NORM.DIST($B107, K$8, ABS(K$12), TRUE) * _xlfn.NORM.DIST(($B107 - K$8)*K$16, 0, ABS(K$12), TRUE) * 2</f>
        <v>0.52895384525023803</v>
      </c>
      <c r="HL107" s="86">
        <f t="shared" ref="HL107:HL170" si="412" xml:space="preserve"> _xlfn.NORM.DIST($B107, L$8, ABS(L$12), TRUE) * _xlfn.NORM.DIST(($B107 - L$8)*L$16, 0, ABS(L$12), TRUE) * 2</f>
        <v>0.4598391691047688</v>
      </c>
      <c r="HM107" s="86">
        <f t="shared" ref="HM107:HM170" si="413" xml:space="preserve"> _xlfn.NORM.DIST($B107, M$8, ABS(M$12), TRUE) * _xlfn.NORM.DIST(($B107 - M$8)*M$16, 0, ABS(M$12), TRUE) * 2</f>
        <v>0.42757444763590341</v>
      </c>
      <c r="HN107" s="86">
        <f t="shared" ref="HN107:HN170" si="414" xml:space="preserve"> _xlfn.NORM.DIST($B107, N$8, ABS(N$12), TRUE) * _xlfn.NORM.DIST(($B107 - N$8)*N$16, 0, ABS(N$12), TRUE) * 2</f>
        <v>0.36155850847740378</v>
      </c>
      <c r="HO107" s="86">
        <f t="shared" ref="HO107:HO170" si="415" xml:space="preserve"> _xlfn.NORM.DIST($B107, O$8, ABS(O$12), TRUE) * _xlfn.NORM.DIST(($B107 - O$8)*O$16, 0, ABS(O$12), TRUE) * 2</f>
        <v>0.42423787545294461</v>
      </c>
      <c r="HP107" s="86">
        <f t="shared" ref="HP107:HP170" si="416" xml:space="preserve"> _xlfn.NORM.DIST($B107, P$8, ABS(P$12), TRUE) * _xlfn.NORM.DIST(($B107 - P$8)*P$16, 0, ABS(P$12), TRUE) * 2</f>
        <v>0.28622923915094167</v>
      </c>
      <c r="HQ107" s="86">
        <f t="shared" ref="HQ107:HQ170" si="417" xml:space="preserve"> _xlfn.NORM.DIST($B107, Q$8, ABS(Q$12), TRUE) * _xlfn.NORM.DIST(($B107 - Q$8)*Q$16, 0, ABS(Q$12), TRUE) * 2</f>
        <v>0.28999881491433432</v>
      </c>
      <c r="HS107" s="86">
        <f t="shared" si="327"/>
        <v>3.1925575095576415E-12</v>
      </c>
      <c r="HT107" s="86">
        <f t="shared" ref="HT107:HT170" si="418" xml:space="preserve"> _xlfn.NORM.DIST($B107, D$9, ABS(D$13), TRUE) * _xlfn.NORM.DIST(($B107 - D$9)*D$17, 0, ABS(D$13), TRUE) * 2</f>
        <v>4.165948326674327E-10</v>
      </c>
      <c r="HU107" s="86">
        <f t="shared" ref="HU107:HU170" si="419" xml:space="preserve"> _xlfn.NORM.DIST($B107, E$9, ABS(E$13), TRUE) * _xlfn.NORM.DIST(($B107 - E$9)*E$17, 0, ABS(E$13), TRUE) * 2</f>
        <v>2.1197844123645803E-10</v>
      </c>
      <c r="HV107" s="86">
        <f t="shared" ref="HV107:HV170" si="420" xml:space="preserve"> _xlfn.NORM.DIST($B107, F$9, ABS(F$13), TRUE) * _xlfn.NORM.DIST(($B107 - F$9)*F$17, 0, ABS(F$13), TRUE) * 2</f>
        <v>1.5558944515269564E-10</v>
      </c>
      <c r="HW107" s="86">
        <f t="shared" ref="HW107:HW170" si="421" xml:space="preserve"> _xlfn.NORM.DIST($B107, G$9, ABS(G$13), TRUE) * _xlfn.NORM.DIST(($B107 - G$9)*G$17, 0, ABS(G$13), TRUE) * 2</f>
        <v>1.3878057231580994E-10</v>
      </c>
      <c r="HX107" s="86">
        <f t="shared" ref="HX107:HX170" si="422" xml:space="preserve"> _xlfn.NORM.DIST($B107, H$9, ABS(H$13), TRUE) * _xlfn.NORM.DIST(($B107 - H$9)*H$17, 0, ABS(H$13), TRUE) * 2</f>
        <v>2.5940398841805817E-10</v>
      </c>
      <c r="HY107" s="86">
        <f t="shared" ref="HY107:HY170" si="423" xml:space="preserve"> _xlfn.NORM.DIST($B107, I$9, ABS(I$13), TRUE) * _xlfn.NORM.DIST(($B107 - I$9)*I$17, 0, ABS(I$13), TRUE) * 2</f>
        <v>1.3994336178998187E-10</v>
      </c>
      <c r="HZ107" s="86">
        <f t="shared" ref="HZ107:HZ170" si="424" xml:space="preserve"> _xlfn.NORM.DIST($B107, J$9, ABS(J$13), TRUE) * _xlfn.NORM.DIST(($B107 - J$9)*J$17, 0, ABS(J$13), TRUE) * 2</f>
        <v>2.7745500132252811E-10</v>
      </c>
      <c r="IA107" s="86">
        <f t="shared" ref="IA107:IA170" si="425" xml:space="preserve"> _xlfn.NORM.DIST($B107, K$9, ABS(K$13), TRUE) * _xlfn.NORM.DIST(($B107 - K$9)*K$17, 0, ABS(K$13), TRUE) * 2</f>
        <v>8.8806452218583829E-11</v>
      </c>
      <c r="IB107" s="86">
        <f t="shared" ref="IB107:IB170" si="426" xml:space="preserve"> _xlfn.NORM.DIST($B107, L$9, ABS(L$13), TRUE) * _xlfn.NORM.DIST(($B107 - L$9)*L$17, 0, ABS(L$13), TRUE) * 2</f>
        <v>1.8862746872860575E-11</v>
      </c>
      <c r="IC107" s="86">
        <f t="shared" ref="IC107:IC170" si="427" xml:space="preserve"> _xlfn.NORM.DIST($B107, M$9, ABS(M$13), TRUE) * _xlfn.NORM.DIST(($B107 - M$9)*M$17, 0, ABS(M$13), TRUE) * 2</f>
        <v>1.4313076073847905E-11</v>
      </c>
      <c r="ID107" s="86">
        <f t="shared" ref="ID107:ID170" si="428" xml:space="preserve"> _xlfn.NORM.DIST($B107, N$9, ABS(N$13), TRUE) * _xlfn.NORM.DIST(($B107 - N$9)*N$17, 0, ABS(N$13), TRUE) * 2</f>
        <v>1.6890339968599501E-10</v>
      </c>
      <c r="IE107" s="86">
        <f t="shared" ref="IE107:IE170" si="429" xml:space="preserve"> _xlfn.NORM.DIST($B107, O$9, ABS(O$13), TRUE) * _xlfn.NORM.DIST(($B107 - O$9)*O$17, 0, ABS(O$13), TRUE) * 2</f>
        <v>2.3857204503306168E-10</v>
      </c>
      <c r="IF107" s="86">
        <f t="shared" ref="IF107:IF170" si="430" xml:space="preserve"> _xlfn.NORM.DIST($B107, P$9, ABS(P$13), TRUE) * _xlfn.NORM.DIST(($B107 - P$9)*P$17, 0, ABS(P$13), TRUE) * 2</f>
        <v>4.7448683873055959E-7</v>
      </c>
      <c r="IG107" s="86">
        <f t="shared" ref="IG107:IG170" si="431" xml:space="preserve"> _xlfn.NORM.DIST($B107, Q$9, ABS(Q$13), TRUE) * _xlfn.NORM.DIST(($B107 - Q$9)*Q$17, 0, ABS(Q$13), TRUE) * 2</f>
        <v>3.9715663696294598E-8</v>
      </c>
      <c r="II107" s="86">
        <f t="shared" si="328"/>
        <v>2.2950977216106278E-91</v>
      </c>
      <c r="IJ107" s="86">
        <f t="shared" si="329"/>
        <v>3.307526160446216E-71</v>
      </c>
      <c r="IK107" s="86">
        <f t="shared" si="330"/>
        <v>2.6916587627318486E-77</v>
      </c>
      <c r="IL107" s="86">
        <f t="shared" si="331"/>
        <v>3.933847205006186E-80</v>
      </c>
      <c r="IM107" s="86">
        <f t="shared" si="332"/>
        <v>3.978936429753784E-79</v>
      </c>
      <c r="IN107" s="86">
        <f t="shared" si="333"/>
        <v>2.4552801776430388E-75</v>
      </c>
      <c r="IO107" s="86">
        <f t="shared" si="334"/>
        <v>5.4060365839063597E-76</v>
      </c>
      <c r="IP107" s="86">
        <f t="shared" si="335"/>
        <v>2.1860399679666459E-77</v>
      </c>
      <c r="IQ107" s="86">
        <f t="shared" si="336"/>
        <v>2.55476424537975E-80</v>
      </c>
      <c r="IR107" s="86">
        <f t="shared" si="337"/>
        <v>7.2795219579241659E-84</v>
      </c>
      <c r="IS107" s="86">
        <f t="shared" si="338"/>
        <v>1.1845684598877206E-84</v>
      </c>
      <c r="IT107" s="86">
        <f t="shared" si="339"/>
        <v>4.0773789401113687E-75</v>
      </c>
      <c r="IU107" s="86">
        <f t="shared" si="340"/>
        <v>3.212368157171166E-76</v>
      </c>
      <c r="IV107" s="86">
        <f t="shared" si="341"/>
        <v>4.4506903386996225E-58</v>
      </c>
      <c r="IW107" s="86">
        <f t="shared" si="342"/>
        <v>2.6038791614266369E-53</v>
      </c>
      <c r="IY107" s="86">
        <f t="shared" si="343"/>
        <v>0.3438025731237736</v>
      </c>
      <c r="IZ107" s="86">
        <f t="shared" si="344"/>
        <v>0.34166495416570802</v>
      </c>
      <c r="JA107" s="86">
        <f t="shared" si="345"/>
        <v>0.444213621474076</v>
      </c>
      <c r="JB107" s="86">
        <f t="shared" si="346"/>
        <v>0.44392088702893356</v>
      </c>
      <c r="JC107" s="86">
        <f t="shared" si="347"/>
        <v>0.39872821819202403</v>
      </c>
      <c r="JD107" s="86">
        <f t="shared" si="348"/>
        <v>0.45707012646460071</v>
      </c>
      <c r="JE107" s="86">
        <f t="shared" si="349"/>
        <v>0.45489794980537096</v>
      </c>
      <c r="JF107" s="86">
        <f t="shared" si="350"/>
        <v>0.57944512075763055</v>
      </c>
      <c r="JG107" s="86">
        <f t="shared" si="351"/>
        <v>0.52895384548895319</v>
      </c>
      <c r="JH107" s="86">
        <f t="shared" si="352"/>
        <v>0.45983916976394063</v>
      </c>
      <c r="JI107" s="86">
        <f t="shared" si="353"/>
        <v>0.42757444892911906</v>
      </c>
      <c r="JJ107" s="86">
        <f t="shared" si="354"/>
        <v>0.36155850869336259</v>
      </c>
      <c r="JK107" s="86">
        <f t="shared" si="355"/>
        <v>0.42423787569151672</v>
      </c>
      <c r="JL107" s="86">
        <f t="shared" si="356"/>
        <v>0.28637409085654164</v>
      </c>
      <c r="JM107" s="86">
        <f t="shared" si="357"/>
        <v>0.29017268697163784</v>
      </c>
    </row>
    <row r="108" spans="2:273" x14ac:dyDescent="0.25">
      <c r="B108" s="2">
        <v>81</v>
      </c>
      <c r="C108" s="37">
        <v>159.36199999999999</v>
      </c>
      <c r="D108" s="37">
        <v>173.62700000000001</v>
      </c>
      <c r="E108" s="37">
        <v>183.27099999999999</v>
      </c>
      <c r="F108" s="37">
        <v>183.102</v>
      </c>
      <c r="G108" s="37">
        <v>175.25</v>
      </c>
      <c r="H108" s="37">
        <v>176.37700000000001</v>
      </c>
      <c r="I108" s="37">
        <v>178.852</v>
      </c>
      <c r="J108" s="37">
        <v>180.803</v>
      </c>
      <c r="K108" s="37">
        <v>182.98400000000001</v>
      </c>
      <c r="L108" s="37">
        <v>180.279</v>
      </c>
      <c r="M108" s="37">
        <v>177.63900000000001</v>
      </c>
      <c r="N108" s="37">
        <v>181.08600000000001</v>
      </c>
      <c r="O108" s="37">
        <v>182.655</v>
      </c>
      <c r="P108" s="37">
        <v>157.78299999999999</v>
      </c>
      <c r="Q108" s="37">
        <v>132.178</v>
      </c>
      <c r="S108" s="4">
        <f t="shared" si="229"/>
        <v>161.84997388798715</v>
      </c>
      <c r="T108" s="4">
        <f t="shared" si="230"/>
        <v>171.44226670996852</v>
      </c>
      <c r="U108" s="4">
        <f t="shared" si="231"/>
        <v>184.71521795640086</v>
      </c>
      <c r="V108" s="4">
        <f t="shared" si="232"/>
        <v>184.11361331861579</v>
      </c>
      <c r="W108" s="4">
        <f t="shared" si="233"/>
        <v>175.49378671851335</v>
      </c>
      <c r="X108" s="4">
        <f t="shared" si="234"/>
        <v>178.58335544946939</v>
      </c>
      <c r="Y108" s="4">
        <f t="shared" si="235"/>
        <v>179.94639753839044</v>
      </c>
      <c r="Z108" s="4">
        <f t="shared" si="236"/>
        <v>183.66392947913644</v>
      </c>
      <c r="AA108" s="4">
        <f t="shared" si="237"/>
        <v>186.94306115548073</v>
      </c>
      <c r="AB108" s="4">
        <f t="shared" si="238"/>
        <v>182.95587600419617</v>
      </c>
      <c r="AC108" s="4">
        <f t="shared" si="239"/>
        <v>178.88013420469147</v>
      </c>
      <c r="AD108" s="4">
        <f t="shared" si="240"/>
        <v>178.69494171816299</v>
      </c>
      <c r="AE108" s="4">
        <f t="shared" si="241"/>
        <v>182.07149361430078</v>
      </c>
      <c r="AF108" s="4">
        <f t="shared" si="242"/>
        <v>158.31755081078666</v>
      </c>
      <c r="AG108" s="4">
        <f t="shared" si="243"/>
        <v>133.06362140987292</v>
      </c>
      <c r="AI108" s="4">
        <f t="shared" si="244"/>
        <v>-2.4879738879871525</v>
      </c>
      <c r="AJ108" s="4">
        <f t="shared" si="245"/>
        <v>2.1847332900314882</v>
      </c>
      <c r="AK108" s="4">
        <f t="shared" si="246"/>
        <v>-1.4442179564008768</v>
      </c>
      <c r="AL108" s="4">
        <f t="shared" si="247"/>
        <v>-1.0116133186157867</v>
      </c>
      <c r="AM108" s="4">
        <f t="shared" si="248"/>
        <v>-0.24378671851334843</v>
      </c>
      <c r="AN108" s="4">
        <f t="shared" si="249"/>
        <v>-2.2063554494693847</v>
      </c>
      <c r="AO108" s="4">
        <f t="shared" si="250"/>
        <v>-1.0943975383904387</v>
      </c>
      <c r="AP108" s="4">
        <f t="shared" si="251"/>
        <v>-2.8609294791364448</v>
      </c>
      <c r="AQ108" s="4">
        <f t="shared" si="252"/>
        <v>-3.9590611554807253</v>
      </c>
      <c r="AR108" s="4">
        <f t="shared" si="253"/>
        <v>-2.6768760041961741</v>
      </c>
      <c r="AS108" s="4">
        <f t="shared" si="254"/>
        <v>-1.2411342046914626</v>
      </c>
      <c r="AT108" s="4">
        <f t="shared" si="255"/>
        <v>2.3910582818370187</v>
      </c>
      <c r="AU108" s="4">
        <f t="shared" si="256"/>
        <v>0.58350638569922353</v>
      </c>
      <c r="AV108" s="4">
        <f t="shared" si="358"/>
        <v>-0.53455081078666922</v>
      </c>
      <c r="AW108" s="4">
        <f t="shared" si="358"/>
        <v>-0.88562140987292537</v>
      </c>
      <c r="AY108" s="2">
        <f t="shared" si="308"/>
        <v>76.196150289253922</v>
      </c>
      <c r="AZ108" s="2">
        <f t="shared" si="359"/>
        <v>79.245095305115129</v>
      </c>
      <c r="BA108" s="2">
        <f t="shared" si="360"/>
        <v>78.176487121847742</v>
      </c>
      <c r="BB108" s="2">
        <f t="shared" si="361"/>
        <v>78.684979328418962</v>
      </c>
      <c r="BC108" s="2">
        <f t="shared" si="362"/>
        <v>78.295712091709945</v>
      </c>
      <c r="BD108" s="2">
        <f t="shared" si="363"/>
        <v>78.537810366061947</v>
      </c>
      <c r="BE108" s="2">
        <f t="shared" si="364"/>
        <v>79.13464721647965</v>
      </c>
      <c r="BF108" s="2">
        <f t="shared" si="365"/>
        <v>81.500221659886066</v>
      </c>
      <c r="BG108" s="2">
        <f t="shared" si="366"/>
        <v>78.559655932673508</v>
      </c>
      <c r="BH108" s="2">
        <f t="shared" si="367"/>
        <v>78.008620987779253</v>
      </c>
      <c r="BI108" s="2">
        <f t="shared" si="368"/>
        <v>79.191757543956783</v>
      </c>
      <c r="BJ108" s="2">
        <f t="shared" si="369"/>
        <v>79.198425479014148</v>
      </c>
      <c r="BK108" s="2">
        <f t="shared" si="370"/>
        <v>79.77987594646325</v>
      </c>
      <c r="BL108" s="2">
        <f t="shared" si="371"/>
        <v>75.921420134947638</v>
      </c>
      <c r="BM108" s="2">
        <f t="shared" si="372"/>
        <v>76.213029433308648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94.670958018725443</v>
      </c>
      <c r="DL108" s="2">
        <f t="shared" si="373"/>
        <v>98.229410123436793</v>
      </c>
      <c r="DM108" s="2">
        <f t="shared" si="373"/>
        <v>99.039388380196073</v>
      </c>
      <c r="DN108" s="2">
        <f t="shared" si="373"/>
        <v>98.116674216027874</v>
      </c>
      <c r="DO108" s="2">
        <f t="shared" si="373"/>
        <v>99.201375145180037</v>
      </c>
      <c r="DP108" s="2">
        <f t="shared" si="373"/>
        <v>99.553128662035618</v>
      </c>
      <c r="DQ108" s="2">
        <f t="shared" si="373"/>
        <v>99.282993446088781</v>
      </c>
      <c r="DR108" s="2">
        <f t="shared" si="373"/>
        <v>103.59184294774992</v>
      </c>
      <c r="DS108" s="2">
        <f t="shared" si="373"/>
        <v>100.87949295278364</v>
      </c>
      <c r="DT108" s="2">
        <f t="shared" si="373"/>
        <v>99.039320749018415</v>
      </c>
      <c r="DU108" s="2">
        <f t="shared" si="373"/>
        <v>100.51041992815277</v>
      </c>
      <c r="DV108" s="2">
        <f t="shared" si="373"/>
        <v>96.476023557837507</v>
      </c>
      <c r="DW108" s="2">
        <f t="shared" si="373"/>
        <v>93.848757692307686</v>
      </c>
      <c r="DX108" s="2">
        <f t="shared" si="373"/>
        <v>92.511859005628509</v>
      </c>
      <c r="DY108" s="2">
        <f t="shared" si="373"/>
        <v>86.050326612903206</v>
      </c>
      <c r="EA108" s="2">
        <f t="shared" si="228"/>
        <v>75.624042162131786</v>
      </c>
      <c r="EB108" s="2">
        <f t="shared" si="290"/>
        <v>78.722781251360175</v>
      </c>
      <c r="EC108" s="2">
        <f t="shared" si="291"/>
        <v>77.618971924387978</v>
      </c>
      <c r="ED108" s="2">
        <f t="shared" si="292"/>
        <v>78.189379245932628</v>
      </c>
      <c r="EE108" s="2">
        <f t="shared" si="293"/>
        <v>77.73421229472774</v>
      </c>
      <c r="EF108" s="2">
        <f t="shared" si="294"/>
        <v>77.89366522053507</v>
      </c>
      <c r="EG108" s="2">
        <f t="shared" si="295"/>
        <v>78.471517882352941</v>
      </c>
      <c r="EH108" s="2">
        <f t="shared" si="296"/>
        <v>80.844297998043686</v>
      </c>
      <c r="EI108" s="2">
        <f t="shared" si="297"/>
        <v>77.845225984132156</v>
      </c>
      <c r="EJ108" s="2">
        <f t="shared" si="298"/>
        <v>77.271255316486332</v>
      </c>
      <c r="EK108" s="2">
        <f t="shared" si="299"/>
        <v>78.425227771787092</v>
      </c>
      <c r="EL108" s="2">
        <f t="shared" si="300"/>
        <v>78.680145942607552</v>
      </c>
      <c r="EM108" s="2">
        <f t="shared" si="301"/>
        <v>79.435849220546899</v>
      </c>
      <c r="EN108" s="2">
        <f t="shared" si="302"/>
        <v>75.221931722054393</v>
      </c>
      <c r="EO108" s="2">
        <f t="shared" si="303"/>
        <v>75.717200539633907</v>
      </c>
      <c r="EQ108" s="2">
        <f t="shared" si="304"/>
        <v>75.33382467164995</v>
      </c>
      <c r="ER108" s="2">
        <f t="shared" si="374"/>
        <v>78.428789140278411</v>
      </c>
      <c r="ES108" s="2">
        <f t="shared" si="374"/>
        <v>77.634827078257672</v>
      </c>
      <c r="ET108" s="2">
        <f t="shared" si="374"/>
        <v>78.016197523763225</v>
      </c>
      <c r="EU108" s="2">
        <f t="shared" si="374"/>
        <v>77.240102016049391</v>
      </c>
      <c r="EV108" s="2">
        <f t="shared" si="374"/>
        <v>77.389134522661521</v>
      </c>
      <c r="EW108" s="2">
        <f t="shared" si="374"/>
        <v>78.205186084299271</v>
      </c>
      <c r="EX108" s="2">
        <f t="shared" si="374"/>
        <v>80.205690841501436</v>
      </c>
      <c r="EY108" s="2">
        <f t="shared" si="374"/>
        <v>78.202014919245002</v>
      </c>
      <c r="EZ108" s="2">
        <f t="shared" si="374"/>
        <v>77.10345004509243</v>
      </c>
      <c r="FA108" s="2">
        <f t="shared" si="374"/>
        <v>78.09877329494708</v>
      </c>
      <c r="FB108" s="2">
        <f t="shared" si="374"/>
        <v>78.65829136196372</v>
      </c>
      <c r="FC108" s="2">
        <f t="shared" si="374"/>
        <v>79.323798560335149</v>
      </c>
      <c r="FD108" s="2">
        <f t="shared" si="374"/>
        <v>79.153155361930288</v>
      </c>
      <c r="FE108" s="2">
        <f t="shared" si="374"/>
        <v>80.989112530444487</v>
      </c>
      <c r="FG108" s="2">
        <f t="shared" si="306"/>
        <v>0.96994239225668988</v>
      </c>
      <c r="FH108" s="2">
        <f t="shared" si="375"/>
        <v>0.97320016721442482</v>
      </c>
      <c r="FI108" s="2">
        <f t="shared" si="375"/>
        <v>0.97397383833236861</v>
      </c>
      <c r="FJ108" s="2">
        <f t="shared" si="375"/>
        <v>0.97511672471987232</v>
      </c>
      <c r="FK108" s="2">
        <f t="shared" si="375"/>
        <v>0.97381185095950429</v>
      </c>
      <c r="FL108" s="2">
        <f t="shared" si="375"/>
        <v>0.9702236498193566</v>
      </c>
      <c r="FM108" s="2">
        <f t="shared" si="375"/>
        <v>0.9681136916972235</v>
      </c>
      <c r="FN108" s="2">
        <f t="shared" si="375"/>
        <v>0.97110584688490054</v>
      </c>
      <c r="FO108" s="2">
        <f t="shared" si="375"/>
        <v>0.96901465152011657</v>
      </c>
      <c r="FP108" s="2">
        <f t="shared" si="375"/>
        <v>0.9661130324740298</v>
      </c>
      <c r="FQ108" s="2">
        <f t="shared" si="375"/>
        <v>0.96526974576108782</v>
      </c>
      <c r="FR108" s="2">
        <f t="shared" si="375"/>
        <v>0.97087477996360816</v>
      </c>
      <c r="FS108" s="2">
        <f t="shared" si="375"/>
        <v>0.97611969283626721</v>
      </c>
      <c r="FT108" s="2">
        <f t="shared" si="375"/>
        <v>0.95979798994485366</v>
      </c>
      <c r="FU108" s="2">
        <f t="shared" si="375"/>
        <v>0.95248694882333595</v>
      </c>
      <c r="FW108" s="2">
        <f t="shared" si="324"/>
        <v>1.3665558699354533E-3</v>
      </c>
      <c r="FX108" s="2">
        <f t="shared" si="376"/>
        <v>1.5658182979082444E-3</v>
      </c>
      <c r="FY108" s="2">
        <f t="shared" si="377"/>
        <v>1.5121766149432992E-3</v>
      </c>
      <c r="FZ108" s="2">
        <f t="shared" si="378"/>
        <v>1.4798550310931905E-3</v>
      </c>
      <c r="GA108" s="2">
        <f t="shared" si="379"/>
        <v>1.3872676841740986E-3</v>
      </c>
      <c r="GB108" s="2">
        <f t="shared" si="380"/>
        <v>1.5749738032686865E-3</v>
      </c>
      <c r="GC108" s="2">
        <f t="shared" si="381"/>
        <v>1.7714442575715943E-3</v>
      </c>
      <c r="GD108" s="2">
        <f t="shared" si="382"/>
        <v>2.1098807196782391E-3</v>
      </c>
      <c r="GE108" s="2">
        <f t="shared" si="383"/>
        <v>1.9764052907073181E-3</v>
      </c>
      <c r="GF108" s="2">
        <f t="shared" si="384"/>
        <v>1.7166035375367555E-3</v>
      </c>
      <c r="GG108" s="2">
        <f t="shared" si="385"/>
        <v>1.5149626401232974E-3</v>
      </c>
      <c r="GH108" s="2">
        <f t="shared" si="386"/>
        <v>1.3413607948402628E-3</v>
      </c>
      <c r="GI108" s="2">
        <f t="shared" si="387"/>
        <v>1.4096794410490335E-3</v>
      </c>
      <c r="GJ108" s="2">
        <f t="shared" si="388"/>
        <v>1.1188837850975774E-3</v>
      </c>
      <c r="GK108" s="2">
        <f t="shared" si="389"/>
        <v>9.2386704274869628E-4</v>
      </c>
      <c r="GM108" s="86">
        <f t="shared" si="325"/>
        <v>5.9832407252263543E-6</v>
      </c>
      <c r="GN108" s="86">
        <f t="shared" si="390"/>
        <v>2.6066976098042141E-10</v>
      </c>
      <c r="GO108" s="86">
        <f t="shared" si="391"/>
        <v>1.9358131927609311E-15</v>
      </c>
      <c r="GP108" s="86">
        <f t="shared" si="392"/>
        <v>1.0505166532058293E-14</v>
      </c>
      <c r="GQ108" s="86">
        <f t="shared" si="393"/>
        <v>5.8326682296096928E-9</v>
      </c>
      <c r="GR108" s="86">
        <f t="shared" si="394"/>
        <v>1.2394918322873975E-9</v>
      </c>
      <c r="GS108" s="86">
        <f t="shared" si="395"/>
        <v>1.602608604720719E-10</v>
      </c>
      <c r="GT108" s="86">
        <f t="shared" si="396"/>
        <v>2.0750272003329708E-12</v>
      </c>
      <c r="GU108" s="86">
        <f t="shared" si="397"/>
        <v>1.0003617947448875E-11</v>
      </c>
      <c r="GV108" s="86">
        <f t="shared" si="398"/>
        <v>4.824458526734828E-11</v>
      </c>
      <c r="GW108" s="86">
        <f t="shared" si="399"/>
        <v>1.0624172782729769E-10</v>
      </c>
      <c r="GX108" s="86">
        <f t="shared" si="400"/>
        <v>2.1719732499972898E-12</v>
      </c>
      <c r="GY108" s="86">
        <f t="shared" si="401"/>
        <v>6.8567581167137596E-19</v>
      </c>
      <c r="GZ108" s="86">
        <f t="shared" si="402"/>
        <v>5.1702112496136661E-5</v>
      </c>
      <c r="HA108" s="86">
        <f t="shared" si="403"/>
        <v>6.9391699208286675E-5</v>
      </c>
      <c r="HC108" s="86">
        <f t="shared" si="326"/>
        <v>0.4107545075459258</v>
      </c>
      <c r="HD108" s="86">
        <f t="shared" si="404"/>
        <v>0.41290185980792732</v>
      </c>
      <c r="HE108" s="86">
        <f t="shared" si="405"/>
        <v>0.52568844351401556</v>
      </c>
      <c r="HF108" s="86">
        <f t="shared" si="406"/>
        <v>0.52526579289372444</v>
      </c>
      <c r="HG108" s="86">
        <f t="shared" si="407"/>
        <v>0.47705772191336759</v>
      </c>
      <c r="HH108" s="86">
        <f t="shared" si="408"/>
        <v>0.53513351793477137</v>
      </c>
      <c r="HI108" s="86">
        <f t="shared" si="409"/>
        <v>0.53328630969372381</v>
      </c>
      <c r="HJ108" s="86">
        <f t="shared" si="410"/>
        <v>0.63019851729940624</v>
      </c>
      <c r="HK108" s="86">
        <f t="shared" si="411"/>
        <v>0.59728389137910276</v>
      </c>
      <c r="HL108" s="86">
        <f t="shared" si="412"/>
        <v>0.54041249628142773</v>
      </c>
      <c r="HM108" s="86">
        <f t="shared" si="413"/>
        <v>0.5089730162718773</v>
      </c>
      <c r="HN108" s="86">
        <f t="shared" si="414"/>
        <v>0.43593537013496153</v>
      </c>
      <c r="HO108" s="86">
        <f t="shared" si="415"/>
        <v>0.50581039788584803</v>
      </c>
      <c r="HP108" s="86">
        <f t="shared" si="416"/>
        <v>0.3460280044414612</v>
      </c>
      <c r="HQ108" s="86">
        <f t="shared" si="417"/>
        <v>0.35311908408942305</v>
      </c>
      <c r="HS108" s="86">
        <f t="shared" si="327"/>
        <v>9.3488067079923012E-12</v>
      </c>
      <c r="HT108" s="86">
        <f t="shared" si="418"/>
        <v>9.938143377031678E-10</v>
      </c>
      <c r="HU108" s="86">
        <f t="shared" si="419"/>
        <v>5.2991176931434318E-10</v>
      </c>
      <c r="HV108" s="86">
        <f t="shared" si="420"/>
        <v>3.9702601211027126E-10</v>
      </c>
      <c r="HW108" s="86">
        <f t="shared" si="421"/>
        <v>3.497438335762239E-10</v>
      </c>
      <c r="HX108" s="86">
        <f t="shared" si="422"/>
        <v>6.4163772131710785E-10</v>
      </c>
      <c r="HY108" s="86">
        <f t="shared" si="423"/>
        <v>3.5807816988168069E-10</v>
      </c>
      <c r="HZ108" s="86">
        <f t="shared" si="424"/>
        <v>7.2394220426113827E-10</v>
      </c>
      <c r="IA108" s="86">
        <f t="shared" si="425"/>
        <v>2.3972593653648793E-10</v>
      </c>
      <c r="IB108" s="86">
        <f t="shared" si="426"/>
        <v>5.2682551776775714E-11</v>
      </c>
      <c r="IC108" s="86">
        <f t="shared" si="427"/>
        <v>3.9630739313245327E-11</v>
      </c>
      <c r="ID108" s="86">
        <f t="shared" si="428"/>
        <v>4.1201227264972491E-10</v>
      </c>
      <c r="IE108" s="86">
        <f t="shared" si="429"/>
        <v>5.8546556490724931E-10</v>
      </c>
      <c r="IF108" s="86">
        <f t="shared" si="430"/>
        <v>8.0909818621860438E-7</v>
      </c>
      <c r="IG108" s="86">
        <f t="shared" si="431"/>
        <v>7.4073058019419477E-8</v>
      </c>
      <c r="II108" s="86">
        <f t="shared" si="328"/>
        <v>6.4308104443474051E-89</v>
      </c>
      <c r="IJ108" s="86">
        <f t="shared" si="329"/>
        <v>2.8584139068278167E-69</v>
      </c>
      <c r="IK108" s="86">
        <f t="shared" si="330"/>
        <v>3.3504521070367598E-75</v>
      </c>
      <c r="IL108" s="86">
        <f t="shared" si="331"/>
        <v>5.7725806169381003E-78</v>
      </c>
      <c r="IM108" s="86">
        <f t="shared" si="332"/>
        <v>5.2236096396077685E-77</v>
      </c>
      <c r="IN108" s="86">
        <f t="shared" si="333"/>
        <v>2.7765885800836546E-73</v>
      </c>
      <c r="IO108" s="86">
        <f t="shared" si="334"/>
        <v>6.9549683808067896E-74</v>
      </c>
      <c r="IP108" s="86">
        <f t="shared" si="335"/>
        <v>3.5349749838640425E-75</v>
      </c>
      <c r="IQ108" s="86">
        <f t="shared" si="336"/>
        <v>4.764316493942548E-78</v>
      </c>
      <c r="IR108" s="86">
        <f t="shared" si="337"/>
        <v>1.5261570126793478E-81</v>
      </c>
      <c r="IS108" s="86">
        <f t="shared" si="338"/>
        <v>2.3609241370999321E-82</v>
      </c>
      <c r="IT108" s="86">
        <f t="shared" si="339"/>
        <v>4.0634481742799813E-73</v>
      </c>
      <c r="IU108" s="86">
        <f t="shared" si="340"/>
        <v>3.5515672311523008E-74</v>
      </c>
      <c r="IV108" s="86">
        <f t="shared" si="341"/>
        <v>1.3912214163172963E-56</v>
      </c>
      <c r="IW108" s="86">
        <f t="shared" si="342"/>
        <v>5.5923194450146155E-52</v>
      </c>
      <c r="IY108" s="86">
        <f t="shared" si="343"/>
        <v>0.4107604907959998</v>
      </c>
      <c r="IZ108" s="86">
        <f t="shared" si="344"/>
        <v>0.41290186106241145</v>
      </c>
      <c r="JA108" s="86">
        <f t="shared" si="345"/>
        <v>0.52568844404392923</v>
      </c>
      <c r="JB108" s="86">
        <f t="shared" si="346"/>
        <v>0.52526579329076095</v>
      </c>
      <c r="JC108" s="86">
        <f t="shared" si="347"/>
        <v>0.47705772809577968</v>
      </c>
      <c r="JD108" s="86">
        <f t="shared" si="348"/>
        <v>0.53513351981590096</v>
      </c>
      <c r="JE108" s="86">
        <f t="shared" si="349"/>
        <v>0.53328631021206285</v>
      </c>
      <c r="JF108" s="86">
        <f t="shared" si="350"/>
        <v>0.63019851802542348</v>
      </c>
      <c r="JG108" s="86">
        <f t="shared" si="351"/>
        <v>0.59728389162883233</v>
      </c>
      <c r="JH108" s="86">
        <f t="shared" si="352"/>
        <v>0.54041249638235489</v>
      </c>
      <c r="JI108" s="86">
        <f t="shared" si="353"/>
        <v>0.50897301641774972</v>
      </c>
      <c r="JJ108" s="86">
        <f t="shared" si="354"/>
        <v>0.43593537054914577</v>
      </c>
      <c r="JK108" s="86">
        <f t="shared" si="355"/>
        <v>0.50581039847131359</v>
      </c>
      <c r="JL108" s="86">
        <f t="shared" si="356"/>
        <v>0.34608051565214354</v>
      </c>
      <c r="JM108" s="86">
        <f t="shared" si="357"/>
        <v>0.35318854986168935</v>
      </c>
    </row>
    <row r="109" spans="2:273" x14ac:dyDescent="0.25">
      <c r="B109" s="2">
        <v>82</v>
      </c>
      <c r="C109" s="37">
        <v>163</v>
      </c>
      <c r="D109" s="37">
        <v>180</v>
      </c>
      <c r="E109" s="37">
        <v>185.47499999999999</v>
      </c>
      <c r="F109" s="37">
        <v>185.49199999999999</v>
      </c>
      <c r="G109" s="37">
        <v>179.85</v>
      </c>
      <c r="H109" s="37">
        <v>177.328</v>
      </c>
      <c r="I109" s="37">
        <v>179.47499999999999</v>
      </c>
      <c r="J109" s="37">
        <v>171.63900000000001</v>
      </c>
      <c r="K109" s="37">
        <v>179.75399999999999</v>
      </c>
      <c r="L109" s="37">
        <v>180.83600000000001</v>
      </c>
      <c r="M109" s="37">
        <v>179.08199999999999</v>
      </c>
      <c r="N109" s="37">
        <v>187.39699999999999</v>
      </c>
      <c r="O109" s="37">
        <v>185.53399999999999</v>
      </c>
      <c r="P109" s="37">
        <v>158.82599999999999</v>
      </c>
      <c r="Q109" s="37">
        <v>131.15600000000001</v>
      </c>
      <c r="S109" s="4">
        <f t="shared" si="229"/>
        <v>166.47929569651521</v>
      </c>
      <c r="T109" s="4">
        <f t="shared" si="230"/>
        <v>180.28972771592041</v>
      </c>
      <c r="U109" s="4">
        <f t="shared" si="231"/>
        <v>189.77015969797668</v>
      </c>
      <c r="V109" s="4">
        <f t="shared" si="232"/>
        <v>188.58855145417243</v>
      </c>
      <c r="W109" s="4">
        <f t="shared" si="233"/>
        <v>182.08610084428923</v>
      </c>
      <c r="X109" s="4">
        <f t="shared" si="234"/>
        <v>181.6319808516335</v>
      </c>
      <c r="Y109" s="4">
        <f t="shared" si="235"/>
        <v>182.64685288758528</v>
      </c>
      <c r="Z109" s="4">
        <f t="shared" si="236"/>
        <v>173.33914510081496</v>
      </c>
      <c r="AA109" s="4">
        <f t="shared" si="237"/>
        <v>181.93488549599965</v>
      </c>
      <c r="AB109" s="4">
        <f t="shared" si="238"/>
        <v>184.79060366877783</v>
      </c>
      <c r="AC109" s="4">
        <f t="shared" si="239"/>
        <v>183.24254704199629</v>
      </c>
      <c r="AD109" s="4">
        <f t="shared" si="240"/>
        <v>187.95787157190955</v>
      </c>
      <c r="AE109" s="4">
        <f t="shared" si="241"/>
        <v>189.11190580628607</v>
      </c>
      <c r="AF109" s="4">
        <f t="shared" si="242"/>
        <v>161.85110986352319</v>
      </c>
      <c r="AG109" s="4">
        <f t="shared" si="243"/>
        <v>134.54452937092481</v>
      </c>
      <c r="AI109" s="4">
        <f t="shared" si="244"/>
        <v>-3.4792956965152086</v>
      </c>
      <c r="AJ109" s="4">
        <f t="shared" si="245"/>
        <v>-0.28972771592040658</v>
      </c>
      <c r="AK109" s="4">
        <f t="shared" si="246"/>
        <v>-4.2951596979766862</v>
      </c>
      <c r="AL109" s="4">
        <f t="shared" si="247"/>
        <v>-3.0965514541724417</v>
      </c>
      <c r="AM109" s="4">
        <f t="shared" si="248"/>
        <v>-2.2361008442892398</v>
      </c>
      <c r="AN109" s="4">
        <f t="shared" si="249"/>
        <v>-4.3039808516334972</v>
      </c>
      <c r="AO109" s="4">
        <f t="shared" si="250"/>
        <v>-3.1718528875852883</v>
      </c>
      <c r="AP109" s="4">
        <f t="shared" si="251"/>
        <v>-1.7001451008149502</v>
      </c>
      <c r="AQ109" s="4">
        <f t="shared" si="252"/>
        <v>-2.1808854959996609</v>
      </c>
      <c r="AR109" s="4">
        <f t="shared" si="253"/>
        <v>-3.9546036687778212</v>
      </c>
      <c r="AS109" s="4">
        <f t="shared" si="254"/>
        <v>-4.1605470419962955</v>
      </c>
      <c r="AT109" s="4">
        <f t="shared" si="255"/>
        <v>-0.5608715719095585</v>
      </c>
      <c r="AU109" s="4">
        <f t="shared" si="256"/>
        <v>-3.5779058062860827</v>
      </c>
      <c r="AV109" s="4">
        <f t="shared" si="358"/>
        <v>-3.0251098635231983</v>
      </c>
      <c r="AW109" s="4">
        <f t="shared" si="358"/>
        <v>-3.3885293709248003</v>
      </c>
      <c r="AY109" s="2">
        <f t="shared" si="308"/>
        <v>76.066116400327559</v>
      </c>
      <c r="AZ109" s="2">
        <f t="shared" si="359"/>
        <v>79.100119215373084</v>
      </c>
      <c r="BA109" s="2">
        <f t="shared" si="360"/>
        <v>78.042559141671973</v>
      </c>
      <c r="BB109" s="2">
        <f t="shared" si="361"/>
        <v>78.537495716640464</v>
      </c>
      <c r="BC109" s="2">
        <f t="shared" si="362"/>
        <v>78.138696677785262</v>
      </c>
      <c r="BD109" s="2">
        <f t="shared" si="363"/>
        <v>78.373783721185717</v>
      </c>
      <c r="BE109" s="2">
        <f t="shared" si="364"/>
        <v>78.972298658692665</v>
      </c>
      <c r="BF109" s="2">
        <f t="shared" si="365"/>
        <v>81.31519871219011</v>
      </c>
      <c r="BG109" s="2">
        <f t="shared" si="366"/>
        <v>78.420567961940307</v>
      </c>
      <c r="BH109" s="2">
        <f t="shared" si="367"/>
        <v>77.849087671416484</v>
      </c>
      <c r="BI109" s="2">
        <f t="shared" si="368"/>
        <v>79.007961474198567</v>
      </c>
      <c r="BJ109" s="2">
        <f t="shared" si="369"/>
        <v>79.045099856287678</v>
      </c>
      <c r="BK109" s="2">
        <f t="shared" si="370"/>
        <v>79.619918392053606</v>
      </c>
      <c r="BL109" s="2">
        <f t="shared" si="371"/>
        <v>75.858369395837229</v>
      </c>
      <c r="BM109" s="2">
        <f t="shared" si="372"/>
        <v>76.174397623975977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94.852475536091802</v>
      </c>
      <c r="DL109" s="2">
        <f t="shared" si="373"/>
        <v>98.419075304540428</v>
      </c>
      <c r="DM109" s="2">
        <f t="shared" si="373"/>
        <v>99.252046511627881</v>
      </c>
      <c r="DN109" s="2">
        <f t="shared" si="373"/>
        <v>98.316331010452956</v>
      </c>
      <c r="DO109" s="2">
        <f t="shared" si="373"/>
        <v>99.419619047619051</v>
      </c>
      <c r="DP109" s="2">
        <f t="shared" si="373"/>
        <v>99.763961038961028</v>
      </c>
      <c r="DQ109" s="2">
        <f t="shared" si="373"/>
        <v>99.44436384778011</v>
      </c>
      <c r="DR109" s="2">
        <f t="shared" si="373"/>
        <v>103.76868529145274</v>
      </c>
      <c r="DS109" s="2">
        <f t="shared" si="373"/>
        <v>101.06431254404508</v>
      </c>
      <c r="DT109" s="2">
        <f t="shared" si="373"/>
        <v>99.249708396254903</v>
      </c>
      <c r="DU109" s="2">
        <f t="shared" si="373"/>
        <v>100.7535771277314</v>
      </c>
      <c r="DV109" s="2">
        <f t="shared" si="373"/>
        <v>96.64436348535186</v>
      </c>
      <c r="DW109" s="2">
        <f t="shared" si="373"/>
        <v>94.026611069418379</v>
      </c>
      <c r="DX109" s="2">
        <f t="shared" si="373"/>
        <v>92.701366510318934</v>
      </c>
      <c r="DY109" s="2">
        <f t="shared" si="373"/>
        <v>86.180594574780045</v>
      </c>
      <c r="EA109" s="2">
        <f t="shared" si="228"/>
        <v>75.535602278047222</v>
      </c>
      <c r="EB109" s="2">
        <f t="shared" si="290"/>
        <v>78.615426115342771</v>
      </c>
      <c r="EC109" s="2">
        <f t="shared" si="291"/>
        <v>77.525649445305248</v>
      </c>
      <c r="ED109" s="2">
        <f t="shared" si="292"/>
        <v>78.077461567762782</v>
      </c>
      <c r="EE109" s="2">
        <f t="shared" si="293"/>
        <v>77.617499351771826</v>
      </c>
      <c r="EF109" s="2">
        <f t="shared" si="294"/>
        <v>77.775939117859721</v>
      </c>
      <c r="EG109" s="2">
        <f t="shared" si="295"/>
        <v>78.357861176470578</v>
      </c>
      <c r="EH109" s="2">
        <f t="shared" si="296"/>
        <v>80.707359126181927</v>
      </c>
      <c r="EI109" s="2">
        <f t="shared" si="297"/>
        <v>77.759453924573421</v>
      </c>
      <c r="EJ109" s="2">
        <f t="shared" si="298"/>
        <v>77.16481008317831</v>
      </c>
      <c r="EK109" s="2">
        <f t="shared" si="299"/>
        <v>78.294939425244891</v>
      </c>
      <c r="EL109" s="2">
        <f t="shared" si="300"/>
        <v>78.56362721755788</v>
      </c>
      <c r="EM109" s="2">
        <f t="shared" si="301"/>
        <v>79.298647942754926</v>
      </c>
      <c r="EN109" s="2">
        <f t="shared" si="302"/>
        <v>75.210075528700912</v>
      </c>
      <c r="EO109" s="2">
        <f t="shared" si="303"/>
        <v>75.71374484066213</v>
      </c>
      <c r="EQ109" s="2">
        <f t="shared" si="304"/>
        <v>75.254675023506323</v>
      </c>
      <c r="ER109" s="2">
        <f t="shared" si="374"/>
        <v>78.331960517636347</v>
      </c>
      <c r="ES109" s="2">
        <f t="shared" si="374"/>
        <v>77.540840625836154</v>
      </c>
      <c r="ET109" s="2">
        <f t="shared" si="374"/>
        <v>77.910508180393109</v>
      </c>
      <c r="EU109" s="2">
        <f t="shared" si="374"/>
        <v>77.141175727368164</v>
      </c>
      <c r="EV109" s="2">
        <f t="shared" si="374"/>
        <v>77.290346914175501</v>
      </c>
      <c r="EW109" s="2">
        <f t="shared" si="374"/>
        <v>78.101839664038152</v>
      </c>
      <c r="EX109" s="2">
        <f t="shared" si="374"/>
        <v>80.094993228407546</v>
      </c>
      <c r="EY109" s="2">
        <f t="shared" si="374"/>
        <v>78.102020786600121</v>
      </c>
      <c r="EZ109" s="2">
        <f t="shared" si="374"/>
        <v>77.003472933263183</v>
      </c>
      <c r="FA109" s="2">
        <f t="shared" si="374"/>
        <v>77.980876151701324</v>
      </c>
      <c r="FB109" s="2">
        <f t="shared" si="374"/>
        <v>78.542434281001221</v>
      </c>
      <c r="FC109" s="2">
        <f t="shared" si="374"/>
        <v>79.190769072369577</v>
      </c>
      <c r="FD109" s="2">
        <f t="shared" si="374"/>
        <v>79.045473860589809</v>
      </c>
      <c r="FE109" s="2">
        <f t="shared" si="374"/>
        <v>80.842311941851023</v>
      </c>
      <c r="FG109" s="2">
        <f t="shared" si="306"/>
        <v>0.97251444368173057</v>
      </c>
      <c r="FH109" s="2">
        <f t="shared" si="375"/>
        <v>0.97550048983930804</v>
      </c>
      <c r="FI109" s="2">
        <f t="shared" si="375"/>
        <v>0.97620937744798131</v>
      </c>
      <c r="FJ109" s="2">
        <f t="shared" si="375"/>
        <v>0.97725638702897055</v>
      </c>
      <c r="FK109" s="2">
        <f t="shared" si="375"/>
        <v>0.97606096212773075</v>
      </c>
      <c r="FL109" s="2">
        <f t="shared" si="375"/>
        <v>0.97277230943681281</v>
      </c>
      <c r="FM109" s="2">
        <f t="shared" si="375"/>
        <v>0.97083752150751734</v>
      </c>
      <c r="FN109" s="2">
        <f t="shared" si="375"/>
        <v>0.97358105236488246</v>
      </c>
      <c r="FO109" s="2">
        <f t="shared" si="375"/>
        <v>0.97166377114470603</v>
      </c>
      <c r="FP109" s="2">
        <f t="shared" si="375"/>
        <v>0.96900229287934847</v>
      </c>
      <c r="FQ109" s="2">
        <f t="shared" si="375"/>
        <v>0.96822854172855388</v>
      </c>
      <c r="FR109" s="2">
        <f t="shared" si="375"/>
        <v>0.97336923687393107</v>
      </c>
      <c r="FS109" s="2">
        <f t="shared" si="375"/>
        <v>0.97817504223968188</v>
      </c>
      <c r="FT109" s="2">
        <f t="shared" si="375"/>
        <v>0.96320517521907523</v>
      </c>
      <c r="FU109" s="2">
        <f t="shared" si="375"/>
        <v>0.9564856648289829</v>
      </c>
      <c r="FW109" s="2">
        <f t="shared" si="324"/>
        <v>1.4982011880882958E-3</v>
      </c>
      <c r="FX109" s="2">
        <f t="shared" si="376"/>
        <v>1.7166262966359903E-3</v>
      </c>
      <c r="FY109" s="2">
        <f t="shared" si="377"/>
        <v>1.6578268232125808E-3</v>
      </c>
      <c r="FZ109" s="2">
        <f t="shared" si="378"/>
        <v>1.622397139332716E-3</v>
      </c>
      <c r="GA109" s="2">
        <f t="shared" si="379"/>
        <v>1.5209052083096067E-3</v>
      </c>
      <c r="GB109" s="2">
        <f t="shared" si="380"/>
        <v>1.726662067389274E-3</v>
      </c>
      <c r="GC109" s="2">
        <f t="shared" si="381"/>
        <v>1.9420181020567806E-3</v>
      </c>
      <c r="GD109" s="2">
        <f t="shared" si="382"/>
        <v>2.3129673837644464E-3</v>
      </c>
      <c r="GE109" s="2">
        <f t="shared" si="383"/>
        <v>2.1666721669163476E-3</v>
      </c>
      <c r="GF109" s="2">
        <f t="shared" si="384"/>
        <v>1.8819066787090198E-3</v>
      </c>
      <c r="GG109" s="2">
        <f t="shared" si="385"/>
        <v>1.6608807471037992E-3</v>
      </c>
      <c r="GH109" s="2">
        <f t="shared" si="386"/>
        <v>1.4705825535714779E-3</v>
      </c>
      <c r="GI109" s="2">
        <f t="shared" si="387"/>
        <v>1.5454725812447043E-3</v>
      </c>
      <c r="GJ109" s="2">
        <f t="shared" si="388"/>
        <v>1.2266992547823161E-3</v>
      </c>
      <c r="GK109" s="2">
        <f t="shared" si="389"/>
        <v>1.0129097847952876E-3</v>
      </c>
      <c r="GM109" s="86">
        <f t="shared" si="325"/>
        <v>1.58232705484698E-6</v>
      </c>
      <c r="GN109" s="86">
        <f t="shared" si="390"/>
        <v>1.865697911968203E-11</v>
      </c>
      <c r="GO109" s="86">
        <f t="shared" si="391"/>
        <v>4.2231801897113953E-17</v>
      </c>
      <c r="GP109" s="86">
        <f t="shared" si="392"/>
        <v>2.7150478275483905E-16</v>
      </c>
      <c r="GQ109" s="86">
        <f t="shared" si="393"/>
        <v>6.2782340345697499E-10</v>
      </c>
      <c r="GR109" s="86">
        <f t="shared" si="394"/>
        <v>1.2226990341168449E-10</v>
      </c>
      <c r="GS109" s="86">
        <f t="shared" si="395"/>
        <v>1.15971755999096E-11</v>
      </c>
      <c r="GT109" s="86">
        <f t="shared" si="396"/>
        <v>1.0826369182423794E-13</v>
      </c>
      <c r="GU109" s="86">
        <f t="shared" si="397"/>
        <v>5.687679202181104E-13</v>
      </c>
      <c r="GV109" s="86">
        <f t="shared" si="398"/>
        <v>3.1093969461467273E-12</v>
      </c>
      <c r="GW109" s="86">
        <f t="shared" si="399"/>
        <v>7.5996678700636136E-12</v>
      </c>
      <c r="GX109" s="86">
        <f t="shared" si="400"/>
        <v>8.237472558781489E-14</v>
      </c>
      <c r="GY109" s="86">
        <f t="shared" si="401"/>
        <v>5.181476583299512E-21</v>
      </c>
      <c r="GZ109" s="86">
        <f t="shared" si="402"/>
        <v>1.7428436817794972E-5</v>
      </c>
      <c r="HA109" s="86">
        <f t="shared" si="403"/>
        <v>2.6392853884808192E-5</v>
      </c>
      <c r="HC109" s="86">
        <f t="shared" si="326"/>
        <v>0.47338100943260408</v>
      </c>
      <c r="HD109" s="86">
        <f t="shared" si="404"/>
        <v>0.48960384752859132</v>
      </c>
      <c r="HE109" s="86">
        <f t="shared" si="405"/>
        <v>0.60131260669444753</v>
      </c>
      <c r="HF109" s="86">
        <f t="shared" si="406"/>
        <v>0.59892188488598208</v>
      </c>
      <c r="HG109" s="86">
        <f t="shared" si="407"/>
        <v>0.55487141899527237</v>
      </c>
      <c r="HH109" s="86">
        <f t="shared" si="408"/>
        <v>0.60257375446618544</v>
      </c>
      <c r="HI109" s="86">
        <f t="shared" si="409"/>
        <v>0.59958189201947476</v>
      </c>
      <c r="HJ109" s="86">
        <f t="shared" si="410"/>
        <v>0.62883460054071794</v>
      </c>
      <c r="HK109" s="86">
        <f t="shared" si="411"/>
        <v>0.62996093564376976</v>
      </c>
      <c r="HL109" s="86">
        <f t="shared" si="412"/>
        <v>0.60501927376082387</v>
      </c>
      <c r="HM109" s="86">
        <f t="shared" si="413"/>
        <v>0.58254483465792195</v>
      </c>
      <c r="HN109" s="86">
        <f t="shared" si="414"/>
        <v>0.5163452724501626</v>
      </c>
      <c r="HO109" s="86">
        <f t="shared" si="415"/>
        <v>0.58881847268664467</v>
      </c>
      <c r="HP109" s="86">
        <f t="shared" si="416"/>
        <v>0.40243966650852264</v>
      </c>
      <c r="HQ109" s="86">
        <f t="shared" si="417"/>
        <v>0.41228526779944735</v>
      </c>
      <c r="HS109" s="86">
        <f t="shared" si="327"/>
        <v>2.6756516136458327E-11</v>
      </c>
      <c r="HT109" s="86">
        <f t="shared" si="418"/>
        <v>2.3275677136349029E-9</v>
      </c>
      <c r="HU109" s="86">
        <f t="shared" si="419"/>
        <v>1.2986893676430893E-9</v>
      </c>
      <c r="HV109" s="86">
        <f t="shared" si="420"/>
        <v>9.9261256368945174E-10</v>
      </c>
      <c r="HW109" s="86">
        <f t="shared" si="421"/>
        <v>8.6412296681546725E-10</v>
      </c>
      <c r="HX109" s="86">
        <f t="shared" si="422"/>
        <v>1.5563728654407687E-9</v>
      </c>
      <c r="HY109" s="86">
        <f t="shared" si="423"/>
        <v>8.9766835863617283E-10</v>
      </c>
      <c r="HZ109" s="86">
        <f t="shared" si="424"/>
        <v>1.8477916623170731E-9</v>
      </c>
      <c r="IA109" s="86">
        <f t="shared" si="425"/>
        <v>6.327702024807301E-10</v>
      </c>
      <c r="IB109" s="86">
        <f t="shared" si="426"/>
        <v>1.4387187239855429E-10</v>
      </c>
      <c r="IC109" s="86">
        <f t="shared" si="427"/>
        <v>1.0736268878716913E-10</v>
      </c>
      <c r="ID109" s="86">
        <f t="shared" si="428"/>
        <v>9.8654141086558564E-10</v>
      </c>
      <c r="IE109" s="86">
        <f t="shared" si="429"/>
        <v>1.4095326155401156E-9</v>
      </c>
      <c r="IF109" s="86">
        <f t="shared" si="430"/>
        <v>1.3655520657628177E-6</v>
      </c>
      <c r="IG109" s="86">
        <f t="shared" si="431"/>
        <v>1.3650611887026618E-7</v>
      </c>
      <c r="II109" s="86">
        <f t="shared" si="328"/>
        <v>1.6670508749850803E-86</v>
      </c>
      <c r="IJ109" s="86">
        <f t="shared" si="329"/>
        <v>2.320036875991393E-67</v>
      </c>
      <c r="IK109" s="86">
        <f t="shared" si="330"/>
        <v>3.8980505504490978E-73</v>
      </c>
      <c r="IL109" s="86">
        <f t="shared" si="331"/>
        <v>7.9008908251624256E-76</v>
      </c>
      <c r="IM109" s="86">
        <f t="shared" si="332"/>
        <v>6.4105283177474728E-75</v>
      </c>
      <c r="IN109" s="86">
        <f t="shared" si="333"/>
        <v>2.9375844714582918E-71</v>
      </c>
      <c r="IO109" s="86">
        <f t="shared" si="334"/>
        <v>8.3452731658632044E-72</v>
      </c>
      <c r="IP109" s="86">
        <f t="shared" si="335"/>
        <v>5.302985358100648E-73</v>
      </c>
      <c r="IQ109" s="86">
        <f t="shared" si="336"/>
        <v>8.2316175535491247E-76</v>
      </c>
      <c r="IR109" s="86">
        <f t="shared" si="337"/>
        <v>2.9643285853509995E-79</v>
      </c>
      <c r="IS109" s="86">
        <f t="shared" si="338"/>
        <v>4.3689391801592488E-80</v>
      </c>
      <c r="IT109" s="86">
        <f t="shared" si="339"/>
        <v>3.801285906402506E-71</v>
      </c>
      <c r="IU109" s="86">
        <f t="shared" si="340"/>
        <v>3.6787743215311554E-72</v>
      </c>
      <c r="IV109" s="86">
        <f t="shared" si="341"/>
        <v>4.1532866854067694E-55</v>
      </c>
      <c r="IW109" s="86">
        <f t="shared" si="342"/>
        <v>1.1541571092821307E-50</v>
      </c>
      <c r="IY109" s="86">
        <f t="shared" si="343"/>
        <v>0.47338259178641545</v>
      </c>
      <c r="IZ109" s="86">
        <f t="shared" si="344"/>
        <v>0.48960384987481598</v>
      </c>
      <c r="JA109" s="86">
        <f t="shared" si="345"/>
        <v>0.60131260799313691</v>
      </c>
      <c r="JB109" s="86">
        <f t="shared" si="346"/>
        <v>0.59892188587859485</v>
      </c>
      <c r="JC109" s="86">
        <f t="shared" si="347"/>
        <v>0.55487142048721871</v>
      </c>
      <c r="JD109" s="86">
        <f t="shared" si="348"/>
        <v>0.60257375614482822</v>
      </c>
      <c r="JE109" s="86">
        <f t="shared" si="349"/>
        <v>0.59958189292874031</v>
      </c>
      <c r="JF109" s="86">
        <f t="shared" si="350"/>
        <v>0.62883460238861788</v>
      </c>
      <c r="JG109" s="86">
        <f t="shared" si="351"/>
        <v>0.6299609362771087</v>
      </c>
      <c r="JH109" s="86">
        <f t="shared" si="352"/>
        <v>0.60501927390780519</v>
      </c>
      <c r="JI109" s="86">
        <f t="shared" si="353"/>
        <v>0.58254483477288432</v>
      </c>
      <c r="JJ109" s="86">
        <f t="shared" si="354"/>
        <v>0.51634527343678638</v>
      </c>
      <c r="JK109" s="86">
        <f t="shared" si="355"/>
        <v>0.58881847409617727</v>
      </c>
      <c r="JL109" s="86">
        <f t="shared" si="356"/>
        <v>0.40245846049740619</v>
      </c>
      <c r="JM109" s="86">
        <f t="shared" si="357"/>
        <v>0.41231179715945099</v>
      </c>
    </row>
    <row r="110" spans="2:273" x14ac:dyDescent="0.25">
      <c r="B110" s="2">
        <v>83</v>
      </c>
      <c r="C110" s="37">
        <v>163.57400000000001</v>
      </c>
      <c r="D110" s="37">
        <v>182.69499999999999</v>
      </c>
      <c r="E110" s="37">
        <v>182.983</v>
      </c>
      <c r="F110" s="37">
        <v>181.22</v>
      </c>
      <c r="G110" s="37">
        <v>180.2</v>
      </c>
      <c r="H110" s="37">
        <v>174.75399999999999</v>
      </c>
      <c r="I110" s="37">
        <v>175.47499999999999</v>
      </c>
      <c r="J110" s="37">
        <v>155.83600000000001</v>
      </c>
      <c r="K110" s="37">
        <v>168.08199999999999</v>
      </c>
      <c r="L110" s="37">
        <v>174.83600000000001</v>
      </c>
      <c r="M110" s="37">
        <v>176.47499999999999</v>
      </c>
      <c r="N110" s="37">
        <v>190.06899999999999</v>
      </c>
      <c r="O110" s="37">
        <v>186.05199999999999</v>
      </c>
      <c r="P110" s="37">
        <v>156.63</v>
      </c>
      <c r="Q110" s="37">
        <v>126.178</v>
      </c>
      <c r="S110" s="4">
        <f t="shared" si="229"/>
        <v>166.90504169835231</v>
      </c>
      <c r="T110" s="4">
        <f t="shared" si="230"/>
        <v>186.58410478033176</v>
      </c>
      <c r="U110" s="4">
        <f t="shared" si="231"/>
        <v>188.10127533490703</v>
      </c>
      <c r="V110" s="4">
        <f t="shared" si="232"/>
        <v>186.08486855324111</v>
      </c>
      <c r="W110" s="4">
        <f t="shared" si="233"/>
        <v>183.85123735341534</v>
      </c>
      <c r="X110" s="4">
        <f t="shared" si="234"/>
        <v>178.09969607664226</v>
      </c>
      <c r="Y110" s="4">
        <f t="shared" si="235"/>
        <v>178.42624868754831</v>
      </c>
      <c r="Z110" s="4">
        <f t="shared" si="236"/>
        <v>154.43749348902227</v>
      </c>
      <c r="AA110" s="4">
        <f t="shared" si="237"/>
        <v>167.59108621744633</v>
      </c>
      <c r="AB110" s="4">
        <f t="shared" si="238"/>
        <v>178.47696229591398</v>
      </c>
      <c r="AC110" s="4">
        <f t="shared" si="239"/>
        <v>180.91620173399485</v>
      </c>
      <c r="AD110" s="4">
        <f t="shared" si="240"/>
        <v>194.48225792417063</v>
      </c>
      <c r="AE110" s="4">
        <f t="shared" si="241"/>
        <v>191.22300169062657</v>
      </c>
      <c r="AF110" s="4">
        <f t="shared" si="242"/>
        <v>161.36464968730388</v>
      </c>
      <c r="AG110" s="4">
        <f t="shared" si="243"/>
        <v>132.97341906763415</v>
      </c>
      <c r="AI110" s="4">
        <f t="shared" si="244"/>
        <v>-3.3310416983522941</v>
      </c>
      <c r="AJ110" s="4">
        <f t="shared" si="245"/>
        <v>-3.8891047803317633</v>
      </c>
      <c r="AK110" s="4">
        <f t="shared" si="246"/>
        <v>-5.1182753349070254</v>
      </c>
      <c r="AL110" s="4">
        <f t="shared" si="247"/>
        <v>-4.8648685532411093</v>
      </c>
      <c r="AM110" s="4">
        <f t="shared" si="248"/>
        <v>-3.6512373534153539</v>
      </c>
      <c r="AN110" s="4">
        <f t="shared" si="249"/>
        <v>-3.3456960766422696</v>
      </c>
      <c r="AO110" s="4">
        <f t="shared" si="250"/>
        <v>-2.9512486875483148</v>
      </c>
      <c r="AP110" s="4">
        <f t="shared" si="251"/>
        <v>1.3985065109777395</v>
      </c>
      <c r="AQ110" s="4">
        <f t="shared" si="252"/>
        <v>0.4909137825536618</v>
      </c>
      <c r="AR110" s="4">
        <f t="shared" si="253"/>
        <v>-3.6409622959139654</v>
      </c>
      <c r="AS110" s="4">
        <f t="shared" si="254"/>
        <v>-4.4412017339948591</v>
      </c>
      <c r="AT110" s="4">
        <f t="shared" si="255"/>
        <v>-4.4132579241706367</v>
      </c>
      <c r="AU110" s="4">
        <f t="shared" si="256"/>
        <v>-5.1710016906265821</v>
      </c>
      <c r="AV110" s="4">
        <f t="shared" si="358"/>
        <v>-4.7346496873038859</v>
      </c>
      <c r="AW110" s="4">
        <f t="shared" si="358"/>
        <v>-6.7954190676341568</v>
      </c>
      <c r="AY110" s="2">
        <f t="shared" si="308"/>
        <v>75.938892059555656</v>
      </c>
      <c r="AZ110" s="2">
        <f t="shared" si="359"/>
        <v>78.957653312366929</v>
      </c>
      <c r="BA110" s="2">
        <f t="shared" si="360"/>
        <v>77.911399396769639</v>
      </c>
      <c r="BB110" s="2">
        <f t="shared" si="361"/>
        <v>78.392378738000488</v>
      </c>
      <c r="BC110" s="2">
        <f t="shared" si="362"/>
        <v>77.984353341156762</v>
      </c>
      <c r="BD110" s="2">
        <f t="shared" si="363"/>
        <v>78.212824678649895</v>
      </c>
      <c r="BE110" s="2">
        <f t="shared" si="364"/>
        <v>78.81328479982534</v>
      </c>
      <c r="BF110" s="2">
        <f t="shared" si="365"/>
        <v>81.133454785320211</v>
      </c>
      <c r="BG110" s="2">
        <f t="shared" si="366"/>
        <v>78.285243736870086</v>
      </c>
      <c r="BH110" s="2">
        <f t="shared" si="367"/>
        <v>77.693079799632343</v>
      </c>
      <c r="BI110" s="2">
        <f t="shared" si="368"/>
        <v>78.827536936029787</v>
      </c>
      <c r="BJ110" s="2">
        <f t="shared" si="369"/>
        <v>78.894178257294882</v>
      </c>
      <c r="BK110" s="2">
        <f t="shared" si="370"/>
        <v>79.461272284343522</v>
      </c>
      <c r="BL110" s="2">
        <f t="shared" si="371"/>
        <v>75.798894429407014</v>
      </c>
      <c r="BM110" s="2">
        <f t="shared" si="372"/>
        <v>76.138131814237582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95.033993053458147</v>
      </c>
      <c r="DL110" s="2">
        <f t="shared" si="373"/>
        <v>98.608740485644063</v>
      </c>
      <c r="DM110" s="2">
        <f t="shared" si="373"/>
        <v>99.46470464305969</v>
      </c>
      <c r="DN110" s="2">
        <f t="shared" si="373"/>
        <v>98.515987804878051</v>
      </c>
      <c r="DO110" s="2">
        <f t="shared" si="373"/>
        <v>99.637862950058079</v>
      </c>
      <c r="DP110" s="2">
        <f t="shared" si="373"/>
        <v>99.974793415886424</v>
      </c>
      <c r="DQ110" s="2">
        <f t="shared" si="373"/>
        <v>99.605734249471439</v>
      </c>
      <c r="DR110" s="2">
        <f t="shared" si="373"/>
        <v>103.94552763515554</v>
      </c>
      <c r="DS110" s="2">
        <f t="shared" si="373"/>
        <v>101.24913213530654</v>
      </c>
      <c r="DT110" s="2">
        <f t="shared" si="373"/>
        <v>99.46009604349139</v>
      </c>
      <c r="DU110" s="2">
        <f t="shared" si="373"/>
        <v>100.99673432731005</v>
      </c>
      <c r="DV110" s="2">
        <f t="shared" si="373"/>
        <v>96.812703412866199</v>
      </c>
      <c r="DW110" s="2">
        <f t="shared" si="373"/>
        <v>94.204464446529087</v>
      </c>
      <c r="DX110" s="2">
        <f t="shared" si="373"/>
        <v>92.890874015009373</v>
      </c>
      <c r="DY110" s="2">
        <f t="shared" si="373"/>
        <v>86.310862536656884</v>
      </c>
      <c r="EA110" s="2">
        <f t="shared" si="228"/>
        <v>75.447162393962657</v>
      </c>
      <c r="EB110" s="2">
        <f t="shared" si="290"/>
        <v>78.508070979325367</v>
      </c>
      <c r="EC110" s="2">
        <f t="shared" si="291"/>
        <v>77.432326966222504</v>
      </c>
      <c r="ED110" s="2">
        <f t="shared" si="292"/>
        <v>77.965543889592936</v>
      </c>
      <c r="EE110" s="2">
        <f t="shared" si="293"/>
        <v>77.500786408815912</v>
      </c>
      <c r="EF110" s="2">
        <f t="shared" si="294"/>
        <v>77.658213015184373</v>
      </c>
      <c r="EG110" s="2">
        <f t="shared" si="295"/>
        <v>78.24420447058823</v>
      </c>
      <c r="EH110" s="2">
        <f t="shared" si="296"/>
        <v>80.570420254320183</v>
      </c>
      <c r="EI110" s="2">
        <f t="shared" si="297"/>
        <v>77.673681865014672</v>
      </c>
      <c r="EJ110" s="2">
        <f t="shared" si="298"/>
        <v>77.058364849870273</v>
      </c>
      <c r="EK110" s="2">
        <f t="shared" si="299"/>
        <v>78.164651078702704</v>
      </c>
      <c r="EL110" s="2">
        <f t="shared" si="300"/>
        <v>78.447108492508207</v>
      </c>
      <c r="EM110" s="2">
        <f t="shared" si="301"/>
        <v>79.161446664962952</v>
      </c>
      <c r="EN110" s="2">
        <f t="shared" si="302"/>
        <v>75.198219335347446</v>
      </c>
      <c r="EO110" s="2">
        <f t="shared" si="303"/>
        <v>75.710289141690353</v>
      </c>
      <c r="EQ110" s="2">
        <f t="shared" si="304"/>
        <v>75.175525375362696</v>
      </c>
      <c r="ER110" s="2">
        <f t="shared" si="374"/>
        <v>78.235131894994282</v>
      </c>
      <c r="ES110" s="2">
        <f t="shared" si="374"/>
        <v>77.446854173414636</v>
      </c>
      <c r="ET110" s="2">
        <f t="shared" si="374"/>
        <v>77.804818837022978</v>
      </c>
      <c r="EU110" s="2">
        <f t="shared" si="374"/>
        <v>77.042249438686937</v>
      </c>
      <c r="EV110" s="2">
        <f t="shared" si="374"/>
        <v>77.191559305689495</v>
      </c>
      <c r="EW110" s="2">
        <f t="shared" si="374"/>
        <v>77.99849324377702</v>
      </c>
      <c r="EX110" s="2">
        <f t="shared" si="374"/>
        <v>79.98429561531367</v>
      </c>
      <c r="EY110" s="2">
        <f t="shared" si="374"/>
        <v>78.002026653955227</v>
      </c>
      <c r="EZ110" s="2">
        <f t="shared" si="374"/>
        <v>76.903495821433935</v>
      </c>
      <c r="FA110" s="2">
        <f t="shared" si="374"/>
        <v>77.862979008455568</v>
      </c>
      <c r="FB110" s="2">
        <f t="shared" si="374"/>
        <v>78.426577200038736</v>
      </c>
      <c r="FC110" s="2">
        <f t="shared" si="374"/>
        <v>79.057739584404004</v>
      </c>
      <c r="FD110" s="2">
        <f t="shared" si="374"/>
        <v>78.937792359249329</v>
      </c>
      <c r="FE110" s="2">
        <f t="shared" si="374"/>
        <v>80.695511353257558</v>
      </c>
      <c r="FG110" s="2">
        <f t="shared" si="306"/>
        <v>0.97487210463012286</v>
      </c>
      <c r="FH110" s="2">
        <f t="shared" si="375"/>
        <v>0.97760791074174691</v>
      </c>
      <c r="FI110" s="2">
        <f t="shared" si="375"/>
        <v>0.97825717974423099</v>
      </c>
      <c r="FJ110" s="2">
        <f t="shared" si="375"/>
        <v>0.97921598565321855</v>
      </c>
      <c r="FK110" s="2">
        <f t="shared" si="375"/>
        <v>0.97812125311268883</v>
      </c>
      <c r="FL110" s="2">
        <f t="shared" si="375"/>
        <v>0.97510841727455033</v>
      </c>
      <c r="FM110" s="2">
        <f t="shared" si="375"/>
        <v>0.97333508181214123</v>
      </c>
      <c r="FN110" s="2">
        <f t="shared" si="375"/>
        <v>0.97584949358337569</v>
      </c>
      <c r="FO110" s="2">
        <f t="shared" si="375"/>
        <v>0.97409245735385253</v>
      </c>
      <c r="FP110" s="2">
        <f t="shared" si="375"/>
        <v>0.97165243820664116</v>
      </c>
      <c r="FQ110" s="2">
        <f t="shared" si="375"/>
        <v>0.97094285514892809</v>
      </c>
      <c r="FR110" s="2">
        <f t="shared" si="375"/>
        <v>0.97565541067675554</v>
      </c>
      <c r="FS110" s="2">
        <f t="shared" si="375"/>
        <v>0.98005710442084581</v>
      </c>
      <c r="FT110" s="2">
        <f t="shared" si="375"/>
        <v>0.96633372486165259</v>
      </c>
      <c r="FU110" s="2">
        <f t="shared" si="375"/>
        <v>0.96016192303281989</v>
      </c>
      <c r="FW110" s="2">
        <f t="shared" si="324"/>
        <v>1.6425075219811455E-3</v>
      </c>
      <c r="FX110" s="2">
        <f t="shared" si="376"/>
        <v>1.8819316253013056E-3</v>
      </c>
      <c r="FY110" s="2">
        <f t="shared" si="377"/>
        <v>1.8174802693126932E-3</v>
      </c>
      <c r="FZ110" s="2">
        <f t="shared" si="378"/>
        <v>1.7786446847154259E-3</v>
      </c>
      <c r="GA110" s="2">
        <f t="shared" si="379"/>
        <v>1.6673947354944984E-3</v>
      </c>
      <c r="GB110" s="2">
        <f t="shared" si="380"/>
        <v>1.8929319744695338E-3</v>
      </c>
      <c r="GC110" s="2">
        <f t="shared" si="381"/>
        <v>2.1289816143086576E-3</v>
      </c>
      <c r="GD110" s="2">
        <f t="shared" si="382"/>
        <v>2.5355524938140165E-3</v>
      </c>
      <c r="GE110" s="2">
        <f t="shared" si="383"/>
        <v>2.3752122828612325E-3</v>
      </c>
      <c r="GF110" s="2">
        <f t="shared" si="384"/>
        <v>2.0630950587316064E-3</v>
      </c>
      <c r="GG110" s="2">
        <f t="shared" si="385"/>
        <v>1.8208277583774777E-3</v>
      </c>
      <c r="GH110" s="2">
        <f t="shared" si="386"/>
        <v>1.6122329633739445E-3</v>
      </c>
      <c r="GI110" s="2">
        <f t="shared" si="387"/>
        <v>1.6943243568437443E-3</v>
      </c>
      <c r="GJ110" s="2">
        <f t="shared" si="388"/>
        <v>1.3448898187452105E-3</v>
      </c>
      <c r="GK110" s="2">
        <f t="shared" si="389"/>
        <v>1.110524969069324E-3</v>
      </c>
      <c r="GM110" s="86">
        <f t="shared" si="325"/>
        <v>3.884049459608242E-7</v>
      </c>
      <c r="GN110" s="86">
        <f t="shared" si="390"/>
        <v>1.1418523573514637E-12</v>
      </c>
      <c r="GO110" s="86">
        <f t="shared" si="391"/>
        <v>7.4530602387560027E-19</v>
      </c>
      <c r="GP110" s="86">
        <f t="shared" si="392"/>
        <v>5.7210534223751154E-18</v>
      </c>
      <c r="GQ110" s="86">
        <f t="shared" si="393"/>
        <v>5.928345867253353E-11</v>
      </c>
      <c r="GR110" s="86">
        <f t="shared" si="394"/>
        <v>1.0591078464121138E-11</v>
      </c>
      <c r="GS110" s="86">
        <f t="shared" si="395"/>
        <v>7.2137069392895049E-13</v>
      </c>
      <c r="GT110" s="86">
        <f t="shared" si="396"/>
        <v>4.8139428389640179E-15</v>
      </c>
      <c r="GU110" s="86">
        <f t="shared" si="397"/>
        <v>2.7552125207753278E-14</v>
      </c>
      <c r="GV110" s="86">
        <f t="shared" si="398"/>
        <v>1.7142290344576619E-13</v>
      </c>
      <c r="GW110" s="86">
        <f t="shared" si="399"/>
        <v>4.6809539142001282E-13</v>
      </c>
      <c r="GX110" s="86">
        <f t="shared" si="400"/>
        <v>2.56682206155979E-15</v>
      </c>
      <c r="GY110" s="86">
        <f t="shared" si="401"/>
        <v>2.9629838826091998E-23</v>
      </c>
      <c r="GZ110" s="86">
        <f t="shared" si="402"/>
        <v>5.5307508437298046E-6</v>
      </c>
      <c r="HA110" s="86">
        <f t="shared" si="403"/>
        <v>9.5641589283552769E-6</v>
      </c>
      <c r="HC110" s="86">
        <f t="shared" si="326"/>
        <v>0.52286949048920717</v>
      </c>
      <c r="HD110" s="86">
        <f t="shared" si="404"/>
        <v>0.56502952921910832</v>
      </c>
      <c r="HE110" s="86">
        <f t="shared" si="405"/>
        <v>0.6502206226206374</v>
      </c>
      <c r="HF110" s="86">
        <f t="shared" si="406"/>
        <v>0.64365564497988648</v>
      </c>
      <c r="HG110" s="86">
        <f t="shared" si="407"/>
        <v>0.61766597606605045</v>
      </c>
      <c r="HH110" s="86">
        <f t="shared" si="408"/>
        <v>0.63925684750081835</v>
      </c>
      <c r="HI110" s="86">
        <f t="shared" si="409"/>
        <v>0.63327122452139528</v>
      </c>
      <c r="HJ110" s="86">
        <f t="shared" si="410"/>
        <v>0.55868937124658302</v>
      </c>
      <c r="HK110" s="86">
        <f t="shared" si="411"/>
        <v>0.60412917413407419</v>
      </c>
      <c r="HL110" s="86">
        <f t="shared" si="412"/>
        <v>0.63025440287145784</v>
      </c>
      <c r="HM110" s="86">
        <f t="shared" si="413"/>
        <v>0.62809550434549022</v>
      </c>
      <c r="HN110" s="86">
        <f t="shared" si="414"/>
        <v>0.59558705909956278</v>
      </c>
      <c r="HO110" s="86">
        <f t="shared" si="415"/>
        <v>0.65685792112925778</v>
      </c>
      <c r="HP110" s="86">
        <f t="shared" si="416"/>
        <v>0.45000250616392806</v>
      </c>
      <c r="HQ110" s="86">
        <f t="shared" si="417"/>
        <v>0.46182058739127962</v>
      </c>
      <c r="HS110" s="86">
        <f t="shared" si="327"/>
        <v>7.4845707845206276E-11</v>
      </c>
      <c r="HT110" s="86">
        <f t="shared" si="418"/>
        <v>5.3519587813766504E-9</v>
      </c>
      <c r="HU110" s="86">
        <f t="shared" si="419"/>
        <v>3.1203628256010355E-9</v>
      </c>
      <c r="HV110" s="86">
        <f t="shared" si="420"/>
        <v>2.4314817959846942E-9</v>
      </c>
      <c r="HW110" s="86">
        <f t="shared" si="421"/>
        <v>2.0932115416764882E-9</v>
      </c>
      <c r="HX110" s="86">
        <f t="shared" si="422"/>
        <v>3.7021678734596491E-9</v>
      </c>
      <c r="HY110" s="86">
        <f t="shared" si="423"/>
        <v>2.204829175273101E-9</v>
      </c>
      <c r="HZ110" s="86">
        <f t="shared" si="424"/>
        <v>4.6137041704410557E-9</v>
      </c>
      <c r="IA110" s="86">
        <f t="shared" si="425"/>
        <v>1.6332284769384995E-9</v>
      </c>
      <c r="IB110" s="86">
        <f t="shared" si="426"/>
        <v>3.841853712143565E-10</v>
      </c>
      <c r="IC110" s="86">
        <f t="shared" si="427"/>
        <v>2.8458021259618108E-10</v>
      </c>
      <c r="ID110" s="86">
        <f t="shared" si="428"/>
        <v>2.3187890298710062E-9</v>
      </c>
      <c r="IE110" s="86">
        <f t="shared" si="429"/>
        <v>3.3292678137954645E-9</v>
      </c>
      <c r="IF110" s="86">
        <f t="shared" si="430"/>
        <v>2.2811337224213606E-6</v>
      </c>
      <c r="IG110" s="86">
        <f t="shared" si="431"/>
        <v>2.4856668018396553E-7</v>
      </c>
      <c r="II110" s="86">
        <f t="shared" si="328"/>
        <v>3.9980936664645424E-84</v>
      </c>
      <c r="IJ110" s="86">
        <f t="shared" si="329"/>
        <v>1.7685407907750691E-65</v>
      </c>
      <c r="IK110" s="86">
        <f t="shared" si="330"/>
        <v>4.238913984354627E-71</v>
      </c>
      <c r="IL110" s="86">
        <f t="shared" si="331"/>
        <v>1.0086443808807303E-73</v>
      </c>
      <c r="IM110" s="86">
        <f t="shared" si="332"/>
        <v>7.3542548798954159E-73</v>
      </c>
      <c r="IN110" s="86">
        <f t="shared" si="333"/>
        <v>2.9076360165019526E-69</v>
      </c>
      <c r="IO110" s="86">
        <f t="shared" si="334"/>
        <v>9.3393748126972577E-70</v>
      </c>
      <c r="IP110" s="86">
        <f t="shared" si="335"/>
        <v>7.3801164738246955E-71</v>
      </c>
      <c r="IQ110" s="86">
        <f t="shared" si="336"/>
        <v>1.3176721076455289E-73</v>
      </c>
      <c r="IR110" s="86">
        <f t="shared" si="337"/>
        <v>5.3344154949233131E-77</v>
      </c>
      <c r="IS110" s="86">
        <f t="shared" si="338"/>
        <v>7.5066215340142384E-78</v>
      </c>
      <c r="IT110" s="86">
        <f t="shared" si="339"/>
        <v>3.3380344771968792E-69</v>
      </c>
      <c r="IU110" s="86">
        <f t="shared" si="340"/>
        <v>3.5700721783532964E-70</v>
      </c>
      <c r="IV110" s="86">
        <f t="shared" si="341"/>
        <v>1.184176536985934E-53</v>
      </c>
      <c r="IW110" s="86">
        <f t="shared" si="342"/>
        <v>2.2889780837856908E-49</v>
      </c>
      <c r="IY110" s="86">
        <f t="shared" si="343"/>
        <v>0.52286987896899884</v>
      </c>
      <c r="IZ110" s="86">
        <f t="shared" si="344"/>
        <v>0.56502953457220895</v>
      </c>
      <c r="JA110" s="86">
        <f t="shared" si="345"/>
        <v>0.65022062574100026</v>
      </c>
      <c r="JB110" s="86">
        <f t="shared" si="346"/>
        <v>0.64365564741136827</v>
      </c>
      <c r="JC110" s="86">
        <f t="shared" si="347"/>
        <v>0.61766597821854541</v>
      </c>
      <c r="JD110" s="86">
        <f t="shared" si="348"/>
        <v>0.63925685121357734</v>
      </c>
      <c r="JE110" s="86">
        <f t="shared" si="349"/>
        <v>0.63327122672694591</v>
      </c>
      <c r="JF110" s="86">
        <f t="shared" si="350"/>
        <v>0.55868937586029199</v>
      </c>
      <c r="JG110" s="86">
        <f t="shared" si="351"/>
        <v>0.60412917576733016</v>
      </c>
      <c r="JH110" s="86">
        <f t="shared" si="352"/>
        <v>0.63025440325581461</v>
      </c>
      <c r="JI110" s="86">
        <f t="shared" si="353"/>
        <v>0.62809550463053854</v>
      </c>
      <c r="JJ110" s="86">
        <f t="shared" si="354"/>
        <v>0.59558706141835438</v>
      </c>
      <c r="JK110" s="86">
        <f t="shared" si="355"/>
        <v>0.65685792445852564</v>
      </c>
      <c r="JL110" s="86">
        <f t="shared" si="356"/>
        <v>0.45001031804849423</v>
      </c>
      <c r="JM110" s="86">
        <f t="shared" si="357"/>
        <v>0.46183040011688814</v>
      </c>
    </row>
    <row r="111" spans="2:273" x14ac:dyDescent="0.25">
      <c r="B111" s="2">
        <v>84</v>
      </c>
      <c r="C111" s="37">
        <v>160.91499999999999</v>
      </c>
      <c r="D111" s="37">
        <v>182.69499999999999</v>
      </c>
      <c r="E111" s="37">
        <v>174.37299999999999</v>
      </c>
      <c r="F111" s="37">
        <v>171.83099999999999</v>
      </c>
      <c r="G111" s="37">
        <v>175.333</v>
      </c>
      <c r="H111" s="37">
        <v>165.29499999999999</v>
      </c>
      <c r="I111" s="37">
        <v>165.21299999999999</v>
      </c>
      <c r="J111" s="37">
        <v>135.41</v>
      </c>
      <c r="K111" s="37">
        <v>149.50800000000001</v>
      </c>
      <c r="L111" s="37">
        <v>163.459</v>
      </c>
      <c r="M111" s="37">
        <v>168.262</v>
      </c>
      <c r="N111" s="37">
        <v>189.74100000000001</v>
      </c>
      <c r="O111" s="37">
        <v>179.89699999999999</v>
      </c>
      <c r="P111" s="37">
        <v>151.34800000000001</v>
      </c>
      <c r="Q111" s="37">
        <v>123.911</v>
      </c>
      <c r="S111" s="4">
        <f t="shared" si="229"/>
        <v>162.4187735605723</v>
      </c>
      <c r="T111" s="4">
        <f t="shared" si="230"/>
        <v>188.0281371129085</v>
      </c>
      <c r="U111" s="4">
        <f t="shared" si="231"/>
        <v>176.80310267245298</v>
      </c>
      <c r="V111" s="4">
        <f t="shared" si="232"/>
        <v>174.13514474363697</v>
      </c>
      <c r="W111" s="4">
        <f t="shared" si="233"/>
        <v>178.12181423365493</v>
      </c>
      <c r="X111" s="4">
        <f t="shared" si="234"/>
        <v>166.29278791183484</v>
      </c>
      <c r="Y111" s="4">
        <f t="shared" si="235"/>
        <v>165.84257628702667</v>
      </c>
      <c r="Z111" s="4">
        <f t="shared" si="236"/>
        <v>131.16588134750131</v>
      </c>
      <c r="AA111" s="4">
        <f t="shared" si="237"/>
        <v>145.87495336532137</v>
      </c>
      <c r="AB111" s="4">
        <f t="shared" si="238"/>
        <v>162.98082385897777</v>
      </c>
      <c r="AC111" s="4">
        <f t="shared" si="239"/>
        <v>169.85586083683162</v>
      </c>
      <c r="AD111" s="4">
        <f t="shared" si="240"/>
        <v>195.33009079521125</v>
      </c>
      <c r="AE111" s="4">
        <f t="shared" si="241"/>
        <v>184.36495787226477</v>
      </c>
      <c r="AF111" s="4">
        <f t="shared" si="242"/>
        <v>156.80350990951214</v>
      </c>
      <c r="AG111" s="4">
        <f t="shared" si="243"/>
        <v>128.5488504957824</v>
      </c>
      <c r="AI111" s="4">
        <f t="shared" si="244"/>
        <v>-1.5037735605723128</v>
      </c>
      <c r="AJ111" s="4">
        <f t="shared" si="245"/>
        <v>-5.3331371129085028</v>
      </c>
      <c r="AK111" s="4">
        <f t="shared" si="246"/>
        <v>-2.4301026724529891</v>
      </c>
      <c r="AL111" s="4">
        <f t="shared" si="247"/>
        <v>-2.3041447436369822</v>
      </c>
      <c r="AM111" s="4">
        <f t="shared" si="248"/>
        <v>-2.7888142336549322</v>
      </c>
      <c r="AN111" s="4">
        <f t="shared" si="249"/>
        <v>-0.99778791183484827</v>
      </c>
      <c r="AO111" s="4">
        <f t="shared" si="250"/>
        <v>-0.62957628702667989</v>
      </c>
      <c r="AP111" s="4">
        <f t="shared" si="251"/>
        <v>4.2441186524986847</v>
      </c>
      <c r="AQ111" s="4">
        <f t="shared" si="252"/>
        <v>3.6330466346786352</v>
      </c>
      <c r="AR111" s="4">
        <f t="shared" si="253"/>
        <v>0.4781761410222316</v>
      </c>
      <c r="AS111" s="4">
        <f t="shared" si="254"/>
        <v>-1.5938608368316238</v>
      </c>
      <c r="AT111" s="4">
        <f t="shared" si="255"/>
        <v>-5.5890907952112343</v>
      </c>
      <c r="AU111" s="4">
        <f t="shared" si="256"/>
        <v>-4.4679578722647761</v>
      </c>
      <c r="AV111" s="4">
        <f t="shared" si="358"/>
        <v>-5.4555099095121307</v>
      </c>
      <c r="AW111" s="4">
        <f t="shared" si="358"/>
        <v>-4.637850495782402</v>
      </c>
      <c r="AY111" s="2">
        <f t="shared" si="308"/>
        <v>75.814314739386532</v>
      </c>
      <c r="AZ111" s="2">
        <f t="shared" si="359"/>
        <v>78.817554918168909</v>
      </c>
      <c r="BA111" s="2">
        <f t="shared" si="360"/>
        <v>77.782843849713828</v>
      </c>
      <c r="BB111" s="2">
        <f t="shared" si="361"/>
        <v>78.249494156504852</v>
      </c>
      <c r="BC111" s="2">
        <f t="shared" si="362"/>
        <v>77.832531849234613</v>
      </c>
      <c r="BD111" s="2">
        <f t="shared" si="363"/>
        <v>78.054762421711942</v>
      </c>
      <c r="BE111" s="2">
        <f t="shared" si="364"/>
        <v>78.657408599464858</v>
      </c>
      <c r="BF111" s="2">
        <f t="shared" si="365"/>
        <v>80.954796455616986</v>
      </c>
      <c r="BG111" s="2">
        <f t="shared" si="366"/>
        <v>78.153448354731523</v>
      </c>
      <c r="BH111" s="2">
        <f t="shared" si="367"/>
        <v>77.540402136759312</v>
      </c>
      <c r="BI111" s="2">
        <f t="shared" si="368"/>
        <v>78.650318099041925</v>
      </c>
      <c r="BJ111" s="2">
        <f t="shared" si="369"/>
        <v>78.74553079428766</v>
      </c>
      <c r="BK111" s="2">
        <f t="shared" si="370"/>
        <v>79.303886252961988</v>
      </c>
      <c r="BL111" s="2">
        <f t="shared" si="371"/>
        <v>75.742786109009231</v>
      </c>
      <c r="BM111" s="2">
        <f t="shared" si="372"/>
        <v>76.10410712643089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95.215510570824506</v>
      </c>
      <c r="DL111" s="2">
        <f t="shared" si="373"/>
        <v>98.798405666747698</v>
      </c>
      <c r="DM111" s="2">
        <f t="shared" si="373"/>
        <v>99.677362774491499</v>
      </c>
      <c r="DN111" s="2">
        <f t="shared" si="373"/>
        <v>98.715644599303133</v>
      </c>
      <c r="DO111" s="2">
        <f t="shared" si="373"/>
        <v>99.856106852497106</v>
      </c>
      <c r="DP111" s="2">
        <f t="shared" si="373"/>
        <v>100.18562579281183</v>
      </c>
      <c r="DQ111" s="2">
        <f t="shared" si="373"/>
        <v>99.767104651162768</v>
      </c>
      <c r="DR111" s="2">
        <f t="shared" si="373"/>
        <v>104.12236997885836</v>
      </c>
      <c r="DS111" s="2">
        <f t="shared" si="373"/>
        <v>101.43395172656798</v>
      </c>
      <c r="DT111" s="2">
        <f t="shared" si="373"/>
        <v>99.670483690727878</v>
      </c>
      <c r="DU111" s="2">
        <f t="shared" si="373"/>
        <v>101.23989152688868</v>
      </c>
      <c r="DV111" s="2">
        <f t="shared" si="373"/>
        <v>96.981043340380552</v>
      </c>
      <c r="DW111" s="2">
        <f t="shared" si="373"/>
        <v>94.382317823639781</v>
      </c>
      <c r="DX111" s="2">
        <f t="shared" si="373"/>
        <v>93.080381519699799</v>
      </c>
      <c r="DY111" s="2">
        <f t="shared" si="373"/>
        <v>86.44113049853371</v>
      </c>
      <c r="EA111" s="2">
        <f t="shared" si="228"/>
        <v>75.358722509878092</v>
      </c>
      <c r="EB111" s="2">
        <f t="shared" si="290"/>
        <v>78.40071584330795</v>
      </c>
      <c r="EC111" s="2">
        <f t="shared" si="291"/>
        <v>77.339004487139761</v>
      </c>
      <c r="ED111" s="2">
        <f t="shared" si="292"/>
        <v>77.853626211423091</v>
      </c>
      <c r="EE111" s="2">
        <f t="shared" si="293"/>
        <v>77.384073465859984</v>
      </c>
      <c r="EF111" s="2">
        <f t="shared" si="294"/>
        <v>77.540486912509039</v>
      </c>
      <c r="EG111" s="2">
        <f t="shared" si="295"/>
        <v>78.130547764705881</v>
      </c>
      <c r="EH111" s="2">
        <f t="shared" si="296"/>
        <v>80.433481382458424</v>
      </c>
      <c r="EI111" s="2">
        <f t="shared" si="297"/>
        <v>77.587909805455922</v>
      </c>
      <c r="EJ111" s="2">
        <f t="shared" si="298"/>
        <v>76.95191961656225</v>
      </c>
      <c r="EK111" s="2">
        <f t="shared" si="299"/>
        <v>78.034362732160503</v>
      </c>
      <c r="EL111" s="2">
        <f t="shared" si="300"/>
        <v>78.33058976745852</v>
      </c>
      <c r="EM111" s="2">
        <f t="shared" si="301"/>
        <v>79.024245387170964</v>
      </c>
      <c r="EN111" s="2">
        <f t="shared" si="302"/>
        <v>75.186363141993965</v>
      </c>
      <c r="EO111" s="2">
        <f t="shared" si="303"/>
        <v>75.706833442718576</v>
      </c>
      <c r="EQ111" s="2">
        <f t="shared" si="304"/>
        <v>75.096375727219069</v>
      </c>
      <c r="ER111" s="2">
        <f t="shared" si="374"/>
        <v>78.138303272352218</v>
      </c>
      <c r="ES111" s="2">
        <f t="shared" si="374"/>
        <v>77.352867720993103</v>
      </c>
      <c r="ET111" s="2">
        <f t="shared" si="374"/>
        <v>77.699129493652848</v>
      </c>
      <c r="EU111" s="2">
        <f t="shared" si="374"/>
        <v>76.94332315000571</v>
      </c>
      <c r="EV111" s="2">
        <f t="shared" si="374"/>
        <v>77.092771697203474</v>
      </c>
      <c r="EW111" s="2">
        <f t="shared" si="374"/>
        <v>77.895146823515887</v>
      </c>
      <c r="EX111" s="2">
        <f t="shared" si="374"/>
        <v>79.873598002219779</v>
      </c>
      <c r="EY111" s="2">
        <f t="shared" si="374"/>
        <v>77.902032521310346</v>
      </c>
      <c r="EZ111" s="2">
        <f t="shared" si="374"/>
        <v>76.803518709604688</v>
      </c>
      <c r="FA111" s="2">
        <f t="shared" si="374"/>
        <v>77.745081865209812</v>
      </c>
      <c r="FB111" s="2">
        <f t="shared" si="374"/>
        <v>78.310720119076237</v>
      </c>
      <c r="FC111" s="2">
        <f t="shared" si="374"/>
        <v>78.924710096438417</v>
      </c>
      <c r="FD111" s="2">
        <f t="shared" si="374"/>
        <v>78.830110857908849</v>
      </c>
      <c r="FE111" s="2">
        <f t="shared" si="374"/>
        <v>80.548710764664094</v>
      </c>
      <c r="FG111" s="2">
        <f t="shared" si="306"/>
        <v>0.97703230588449963</v>
      </c>
      <c r="FH111" s="2">
        <f t="shared" si="375"/>
        <v>0.97953785611373045</v>
      </c>
      <c r="FI111" s="2">
        <f t="shared" si="375"/>
        <v>0.98013230271110163</v>
      </c>
      <c r="FJ111" s="2">
        <f t="shared" si="375"/>
        <v>0.98101002537292092</v>
      </c>
      <c r="FK111" s="2">
        <f t="shared" si="375"/>
        <v>0.98000785896499176</v>
      </c>
      <c r="FL111" s="2">
        <f t="shared" si="375"/>
        <v>0.9772487772571592</v>
      </c>
      <c r="FM111" s="2">
        <f t="shared" si="375"/>
        <v>0.97562411429968954</v>
      </c>
      <c r="FN111" s="2">
        <f t="shared" si="375"/>
        <v>0.97792757284429288</v>
      </c>
      <c r="FO111" s="2">
        <f t="shared" si="375"/>
        <v>0.97631805532877403</v>
      </c>
      <c r="FP111" s="2">
        <f t="shared" si="375"/>
        <v>0.97408206984779389</v>
      </c>
      <c r="FQ111" s="2">
        <f t="shared" si="375"/>
        <v>0.97343164124598569</v>
      </c>
      <c r="FR111" s="2">
        <f t="shared" si="375"/>
        <v>0.97774980941471556</v>
      </c>
      <c r="FS111" s="2">
        <f t="shared" si="375"/>
        <v>0.98177989117022613</v>
      </c>
      <c r="FT111" s="2">
        <f t="shared" si="375"/>
        <v>0.96920476844592396</v>
      </c>
      <c r="FU111" s="2">
        <f t="shared" si="375"/>
        <v>0.96353943608105752</v>
      </c>
      <c r="FW111" s="2">
        <f t="shared" si="324"/>
        <v>1.8006883366822549E-3</v>
      </c>
      <c r="FX111" s="2">
        <f t="shared" si="376"/>
        <v>2.063122402196027E-3</v>
      </c>
      <c r="FY111" s="2">
        <f t="shared" si="377"/>
        <v>1.9924781117281747E-3</v>
      </c>
      <c r="FZ111" s="2">
        <f t="shared" si="378"/>
        <v>1.9499105099929736E-3</v>
      </c>
      <c r="GA111" s="2">
        <f t="shared" si="379"/>
        <v>1.8279679116875803E-3</v>
      </c>
      <c r="GB111" s="2">
        <f t="shared" si="380"/>
        <v>2.0751796536542543E-3</v>
      </c>
      <c r="GC111" s="2">
        <f t="shared" si="381"/>
        <v>2.3339025357846728E-3</v>
      </c>
      <c r="GD111" s="2">
        <f t="shared" si="382"/>
        <v>2.7794980884482223E-3</v>
      </c>
      <c r="GE111" s="2">
        <f t="shared" si="383"/>
        <v>2.6037718089245154E-3</v>
      </c>
      <c r="GF111" s="2">
        <f t="shared" si="384"/>
        <v>2.2616885736312163E-3</v>
      </c>
      <c r="GG111" s="2">
        <f t="shared" si="385"/>
        <v>1.9961472724472772E-3</v>
      </c>
      <c r="GH111" s="2">
        <f t="shared" si="386"/>
        <v>1.7675033645521432E-3</v>
      </c>
      <c r="GI111" s="2">
        <f t="shared" si="387"/>
        <v>1.8574860798471577E-3</v>
      </c>
      <c r="GJ111" s="2">
        <f t="shared" si="388"/>
        <v>1.4744510486949199E-3</v>
      </c>
      <c r="GK111" s="2">
        <f t="shared" si="389"/>
        <v>1.2175359662933707E-3</v>
      </c>
      <c r="GM111" s="86">
        <f t="shared" si="325"/>
        <v>8.8494506738497011E-8</v>
      </c>
      <c r="GN111" s="86">
        <f t="shared" si="390"/>
        <v>5.9755417051926599E-14</v>
      </c>
      <c r="GO111" s="86">
        <f t="shared" si="391"/>
        <v>1.0639855210309406E-20</v>
      </c>
      <c r="GP111" s="86">
        <f t="shared" si="392"/>
        <v>9.8284177897389377E-20</v>
      </c>
      <c r="GQ111" s="86">
        <f t="shared" si="393"/>
        <v>4.9106709110284221E-12</v>
      </c>
      <c r="GR111" s="86">
        <f t="shared" si="394"/>
        <v>8.0557145284945182E-13</v>
      </c>
      <c r="GS111" s="86">
        <f t="shared" si="395"/>
        <v>3.8569303896173806E-14</v>
      </c>
      <c r="GT111" s="86">
        <f t="shared" si="396"/>
        <v>1.8241974186044185E-16</v>
      </c>
      <c r="GU111" s="86">
        <f t="shared" si="397"/>
        <v>1.1371338913664795E-15</v>
      </c>
      <c r="GV111" s="86">
        <f t="shared" si="398"/>
        <v>8.0839227842056582E-15</v>
      </c>
      <c r="GW111" s="86">
        <f t="shared" si="399"/>
        <v>2.4826210430808313E-14</v>
      </c>
      <c r="GX111" s="86">
        <f t="shared" si="400"/>
        <v>6.5711151609881108E-17</v>
      </c>
      <c r="GY111" s="86">
        <f t="shared" si="401"/>
        <v>1.2820973540087779E-25</v>
      </c>
      <c r="GZ111" s="86">
        <f t="shared" si="402"/>
        <v>1.6523685414916624E-6</v>
      </c>
      <c r="HA111" s="86">
        <f t="shared" si="403"/>
        <v>3.3018420256870536E-6</v>
      </c>
      <c r="HC111" s="86">
        <f t="shared" si="326"/>
        <v>0.54979915234923615</v>
      </c>
      <c r="HD111" s="86">
        <f t="shared" si="404"/>
        <v>0.62499984056073599</v>
      </c>
      <c r="HE111" s="86">
        <f t="shared" si="405"/>
        <v>0.64428908052940981</v>
      </c>
      <c r="HF111" s="86">
        <f t="shared" si="406"/>
        <v>0.63308045924865508</v>
      </c>
      <c r="HG111" s="86">
        <f t="shared" si="407"/>
        <v>0.64298413251874509</v>
      </c>
      <c r="HH111" s="86">
        <f t="shared" si="408"/>
        <v>0.62281758970804024</v>
      </c>
      <c r="HI111" s="86">
        <f t="shared" si="409"/>
        <v>0.61290885397489037</v>
      </c>
      <c r="HJ111" s="86">
        <f t="shared" si="410"/>
        <v>0.43000510523537905</v>
      </c>
      <c r="HK111" s="86">
        <f t="shared" si="411"/>
        <v>0.51288529704919095</v>
      </c>
      <c r="HL111" s="86">
        <f t="shared" si="412"/>
        <v>0.59452443214607475</v>
      </c>
      <c r="HM111" s="86">
        <f t="shared" si="413"/>
        <v>0.62157018599649727</v>
      </c>
      <c r="HN111" s="86">
        <f t="shared" si="414"/>
        <v>0.65603950003896394</v>
      </c>
      <c r="HO111" s="86">
        <f t="shared" si="415"/>
        <v>0.67843814110445511</v>
      </c>
      <c r="HP111" s="86">
        <f t="shared" si="416"/>
        <v>0.48357535023636472</v>
      </c>
      <c r="HQ111" s="86">
        <f t="shared" si="417"/>
        <v>0.49669797499689178</v>
      </c>
      <c r="HS111" s="86">
        <f t="shared" si="327"/>
        <v>2.0463348080244772E-10</v>
      </c>
      <c r="HT111" s="86">
        <f t="shared" si="418"/>
        <v>1.208216330267441E-8</v>
      </c>
      <c r="HU111" s="86">
        <f t="shared" si="419"/>
        <v>7.3504129470298076E-9</v>
      </c>
      <c r="HV111" s="86">
        <f t="shared" si="420"/>
        <v>5.8358176947682678E-9</v>
      </c>
      <c r="HW111" s="86">
        <f t="shared" si="421"/>
        <v>4.9713148138686497E-9</v>
      </c>
      <c r="HX111" s="86">
        <f t="shared" si="422"/>
        <v>8.6362642923295247E-9</v>
      </c>
      <c r="HY111" s="86">
        <f t="shared" si="423"/>
        <v>5.3059588696583987E-9</v>
      </c>
      <c r="HZ111" s="86">
        <f t="shared" si="424"/>
        <v>1.1269499279286685E-8</v>
      </c>
      <c r="IA111" s="86">
        <f t="shared" si="425"/>
        <v>4.1221883650561704E-9</v>
      </c>
      <c r="IB111" s="86">
        <f t="shared" si="426"/>
        <v>1.0031612091229341E-9</v>
      </c>
      <c r="IC111" s="86">
        <f t="shared" si="427"/>
        <v>7.380652054026114E-10</v>
      </c>
      <c r="ID111" s="86">
        <f t="shared" si="428"/>
        <v>5.3500233486104399E-9</v>
      </c>
      <c r="IE111" s="86">
        <f t="shared" si="429"/>
        <v>7.7149034062646827E-9</v>
      </c>
      <c r="IF111" s="86">
        <f t="shared" si="430"/>
        <v>3.7716763219027916E-6</v>
      </c>
      <c r="IG111" s="86">
        <f t="shared" si="431"/>
        <v>4.4723779196542016E-7</v>
      </c>
      <c r="II111" s="86">
        <f t="shared" si="328"/>
        <v>8.8711615206594725E-82</v>
      </c>
      <c r="IJ111" s="86">
        <f t="shared" si="329"/>
        <v>1.2661591010954918E-63</v>
      </c>
      <c r="IK111" s="86">
        <f t="shared" si="330"/>
        <v>4.3085126923160035E-69</v>
      </c>
      <c r="IL111" s="86">
        <f t="shared" si="331"/>
        <v>1.2010430460705492E-71</v>
      </c>
      <c r="IM111" s="86">
        <f t="shared" si="332"/>
        <v>7.8869253365078195E-71</v>
      </c>
      <c r="IN111" s="86">
        <f t="shared" si="333"/>
        <v>2.6925461702208533E-67</v>
      </c>
      <c r="IO111" s="86">
        <f t="shared" si="334"/>
        <v>9.7483172369578903E-68</v>
      </c>
      <c r="IP111" s="86">
        <f t="shared" si="335"/>
        <v>9.5283501269341962E-69</v>
      </c>
      <c r="IQ111" s="86">
        <f t="shared" si="336"/>
        <v>1.9542045305535133E-71</v>
      </c>
      <c r="IR111" s="86">
        <f t="shared" si="337"/>
        <v>8.8937194854011349E-75</v>
      </c>
      <c r="IS111" s="86">
        <f t="shared" si="338"/>
        <v>1.1975403556224946E-75</v>
      </c>
      <c r="IT111" s="86">
        <f t="shared" si="339"/>
        <v>2.7515536290018651E-67</v>
      </c>
      <c r="IU111" s="86">
        <f t="shared" si="340"/>
        <v>3.2459666819304739E-68</v>
      </c>
      <c r="IV111" s="86">
        <f t="shared" si="341"/>
        <v>3.2245719624019285E-52</v>
      </c>
      <c r="IW111" s="86">
        <f t="shared" si="342"/>
        <v>4.3623859586568646E-48</v>
      </c>
      <c r="IY111" s="86">
        <f t="shared" si="343"/>
        <v>0.54979924104837641</v>
      </c>
      <c r="IZ111" s="86">
        <f t="shared" si="344"/>
        <v>0.62499985264295899</v>
      </c>
      <c r="JA111" s="86">
        <f t="shared" si="345"/>
        <v>0.64428908787982275</v>
      </c>
      <c r="JB111" s="86">
        <f t="shared" si="346"/>
        <v>0.6330804650844728</v>
      </c>
      <c r="JC111" s="86">
        <f t="shared" si="347"/>
        <v>0.64298413749497052</v>
      </c>
      <c r="JD111" s="86">
        <f t="shared" si="348"/>
        <v>0.62281759834511008</v>
      </c>
      <c r="JE111" s="86">
        <f t="shared" si="349"/>
        <v>0.61290885928088779</v>
      </c>
      <c r="JF111" s="86">
        <f t="shared" si="350"/>
        <v>0.43000511650487849</v>
      </c>
      <c r="JG111" s="86">
        <f t="shared" si="351"/>
        <v>0.51288530117138043</v>
      </c>
      <c r="JH111" s="86">
        <f t="shared" si="352"/>
        <v>0.59452443314924408</v>
      </c>
      <c r="JI111" s="86">
        <f t="shared" si="353"/>
        <v>0.6215701867345873</v>
      </c>
      <c r="JJ111" s="86">
        <f t="shared" si="354"/>
        <v>0.65603950538898737</v>
      </c>
      <c r="JK111" s="86">
        <f t="shared" si="355"/>
        <v>0.67843814881935849</v>
      </c>
      <c r="JL111" s="86">
        <f t="shared" si="356"/>
        <v>0.48358077428122814</v>
      </c>
      <c r="JM111" s="86">
        <f t="shared" si="357"/>
        <v>0.49670172407670943</v>
      </c>
    </row>
    <row r="112" spans="2:273" x14ac:dyDescent="0.25">
      <c r="B112" s="2">
        <v>85</v>
      </c>
      <c r="C112" s="37">
        <v>154.21299999999999</v>
      </c>
      <c r="D112" s="37">
        <v>178.102</v>
      </c>
      <c r="E112" s="37">
        <v>159.50800000000001</v>
      </c>
      <c r="F112" s="37">
        <v>157.74600000000001</v>
      </c>
      <c r="G112" s="37">
        <v>163.44999999999999</v>
      </c>
      <c r="H112" s="37">
        <v>151.08199999999999</v>
      </c>
      <c r="I112" s="37">
        <v>148.52500000000001</v>
      </c>
      <c r="J112" s="37">
        <v>111.328</v>
      </c>
      <c r="K112" s="37">
        <v>126.508</v>
      </c>
      <c r="L112" s="37">
        <v>145.82</v>
      </c>
      <c r="M112" s="37">
        <v>155.24600000000001</v>
      </c>
      <c r="N112" s="37">
        <v>183.36199999999999</v>
      </c>
      <c r="O112" s="37">
        <v>168.328</v>
      </c>
      <c r="P112" s="37">
        <v>147.52199999999999</v>
      </c>
      <c r="Q112" s="37">
        <v>121.31100000000001</v>
      </c>
      <c r="S112" s="4">
        <f t="shared" si="229"/>
        <v>153.15665331170371</v>
      </c>
      <c r="T112" s="4">
        <f t="shared" si="230"/>
        <v>182.00463279057735</v>
      </c>
      <c r="U112" s="4">
        <f t="shared" si="231"/>
        <v>155.94362151956724</v>
      </c>
      <c r="V112" s="4">
        <f t="shared" si="232"/>
        <v>153.3405576019972</v>
      </c>
      <c r="W112" s="4">
        <f t="shared" si="233"/>
        <v>163.6125333573282</v>
      </c>
      <c r="X112" s="4">
        <f t="shared" si="234"/>
        <v>147.19592997646171</v>
      </c>
      <c r="Y112" s="4">
        <f t="shared" si="235"/>
        <v>146.25984927462281</v>
      </c>
      <c r="Z112" s="4">
        <f t="shared" si="236"/>
        <v>109.68121990817157</v>
      </c>
      <c r="AA112" s="4">
        <f t="shared" si="237"/>
        <v>122.09831631677667</v>
      </c>
      <c r="AB112" s="4">
        <f t="shared" si="238"/>
        <v>140.81317680278994</v>
      </c>
      <c r="AC112" s="4">
        <f t="shared" si="239"/>
        <v>150.76329999737027</v>
      </c>
      <c r="AD112" s="4">
        <f t="shared" si="240"/>
        <v>186.78841614090575</v>
      </c>
      <c r="AE112" s="4">
        <f t="shared" si="241"/>
        <v>165.98010155450612</v>
      </c>
      <c r="AF112" s="4">
        <f t="shared" si="242"/>
        <v>148.7066185876657</v>
      </c>
      <c r="AG112" s="4">
        <f t="shared" si="243"/>
        <v>121.9020348820262</v>
      </c>
      <c r="AI112" s="4">
        <f t="shared" si="244"/>
        <v>1.0563466882962871</v>
      </c>
      <c r="AJ112" s="4">
        <f t="shared" si="245"/>
        <v>-3.9026327905773428</v>
      </c>
      <c r="AK112" s="4">
        <f t="shared" si="246"/>
        <v>3.5643784804327652</v>
      </c>
      <c r="AL112" s="4">
        <f t="shared" si="247"/>
        <v>4.4054423980028048</v>
      </c>
      <c r="AM112" s="4">
        <f t="shared" si="248"/>
        <v>-0.16253335732821483</v>
      </c>
      <c r="AN112" s="4">
        <f t="shared" si="249"/>
        <v>3.8860700235382808</v>
      </c>
      <c r="AO112" s="4">
        <f t="shared" si="250"/>
        <v>2.2651507253771967</v>
      </c>
      <c r="AP112" s="4">
        <f t="shared" si="251"/>
        <v>1.6467800918284325</v>
      </c>
      <c r="AQ112" s="4">
        <f t="shared" si="252"/>
        <v>4.4096836832233208</v>
      </c>
      <c r="AR112" s="4">
        <f t="shared" si="253"/>
        <v>5.0068231972100534</v>
      </c>
      <c r="AS112" s="4">
        <f t="shared" si="254"/>
        <v>4.4827000026297412</v>
      </c>
      <c r="AT112" s="4">
        <f t="shared" si="255"/>
        <v>-3.4264161409057579</v>
      </c>
      <c r="AU112" s="4">
        <f t="shared" si="256"/>
        <v>2.3478984454938825</v>
      </c>
      <c r="AV112" s="4">
        <f t="shared" si="358"/>
        <v>-1.1846185876657103</v>
      </c>
      <c r="AW112" s="4">
        <f t="shared" si="358"/>
        <v>-0.59103488202619303</v>
      </c>
      <c r="AY112" s="2">
        <f t="shared" si="308"/>
        <v>75.692227424876364</v>
      </c>
      <c r="AZ112" s="2">
        <f t="shared" si="359"/>
        <v>78.679686006378518</v>
      </c>
      <c r="BA112" s="2">
        <f t="shared" si="360"/>
        <v>77.656734717614725</v>
      </c>
      <c r="BB112" s="2">
        <f t="shared" si="361"/>
        <v>78.108712132570233</v>
      </c>
      <c r="BC112" s="2">
        <f t="shared" si="362"/>
        <v>77.683086684256992</v>
      </c>
      <c r="BD112" s="2">
        <f t="shared" si="363"/>
        <v>77.899431108814682</v>
      </c>
      <c r="BE112" s="2">
        <f t="shared" si="364"/>
        <v>78.504480188980665</v>
      </c>
      <c r="BF112" s="2">
        <f t="shared" si="365"/>
        <v>80.779037587084602</v>
      </c>
      <c r="BG112" s="2">
        <f t="shared" si="366"/>
        <v>78.024957023979709</v>
      </c>
      <c r="BH112" s="2">
        <f t="shared" si="367"/>
        <v>77.390864702986164</v>
      </c>
      <c r="BI112" s="2">
        <f t="shared" si="368"/>
        <v>78.476140647173509</v>
      </c>
      <c r="BJ112" s="2">
        <f t="shared" si="369"/>
        <v>78.599030774396638</v>
      </c>
      <c r="BK112" s="2">
        <f t="shared" si="370"/>
        <v>79.147707479070462</v>
      </c>
      <c r="BL112" s="2">
        <f t="shared" si="371"/>
        <v>75.689842298624214</v>
      </c>
      <c r="BM112" s="2">
        <f t="shared" si="372"/>
        <v>76.072200761246947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95.397028088190865</v>
      </c>
      <c r="DL112" s="2">
        <f t="shared" si="373"/>
        <v>98.988070847851333</v>
      </c>
      <c r="DM112" s="2">
        <f t="shared" si="373"/>
        <v>99.890020905923308</v>
      </c>
      <c r="DN112" s="2">
        <f t="shared" si="373"/>
        <v>98.915301393728228</v>
      </c>
      <c r="DO112" s="2">
        <f t="shared" si="373"/>
        <v>100.07435075493613</v>
      </c>
      <c r="DP112" s="2">
        <f t="shared" si="373"/>
        <v>100.39645816973723</v>
      </c>
      <c r="DQ112" s="2">
        <f t="shared" si="373"/>
        <v>99.928475052854111</v>
      </c>
      <c r="DR112" s="2">
        <f t="shared" si="373"/>
        <v>104.29921232256116</v>
      </c>
      <c r="DS112" s="2">
        <f t="shared" si="373"/>
        <v>101.61877131782944</v>
      </c>
      <c r="DT112" s="2">
        <f t="shared" si="373"/>
        <v>99.880871337964351</v>
      </c>
      <c r="DU112" s="2">
        <f t="shared" si="373"/>
        <v>101.48304872646733</v>
      </c>
      <c r="DV112" s="2">
        <f t="shared" si="373"/>
        <v>97.149383267894905</v>
      </c>
      <c r="DW112" s="2">
        <f t="shared" si="373"/>
        <v>94.560171200750474</v>
      </c>
      <c r="DX112" s="2">
        <f t="shared" si="373"/>
        <v>93.269889024390238</v>
      </c>
      <c r="DY112" s="2">
        <f t="shared" si="373"/>
        <v>86.571398460410549</v>
      </c>
      <c r="EA112" s="2">
        <f t="shared" si="228"/>
        <v>75.270282625793527</v>
      </c>
      <c r="EB112" s="2">
        <f t="shared" si="290"/>
        <v>78.293360707290546</v>
      </c>
      <c r="EC112" s="2">
        <f t="shared" si="291"/>
        <v>77.245682008057031</v>
      </c>
      <c r="ED112" s="2">
        <f t="shared" si="292"/>
        <v>77.741708533253245</v>
      </c>
      <c r="EE112" s="2">
        <f t="shared" si="293"/>
        <v>77.26736052290407</v>
      </c>
      <c r="EF112" s="2">
        <f t="shared" si="294"/>
        <v>77.42276080983369</v>
      </c>
      <c r="EG112" s="2">
        <f t="shared" si="295"/>
        <v>78.016891058823518</v>
      </c>
      <c r="EH112" s="2">
        <f t="shared" si="296"/>
        <v>80.296542510596666</v>
      </c>
      <c r="EI112" s="2">
        <f t="shared" si="297"/>
        <v>77.502137745897187</v>
      </c>
      <c r="EJ112" s="2">
        <f t="shared" si="298"/>
        <v>76.845474383254228</v>
      </c>
      <c r="EK112" s="2">
        <f t="shared" si="299"/>
        <v>77.904074385618316</v>
      </c>
      <c r="EL112" s="2">
        <f t="shared" si="300"/>
        <v>78.214071042408847</v>
      </c>
      <c r="EM112" s="2">
        <f t="shared" si="301"/>
        <v>78.887044109378991</v>
      </c>
      <c r="EN112" s="2">
        <f t="shared" si="302"/>
        <v>75.174506948640499</v>
      </c>
      <c r="EO112" s="2">
        <f t="shared" si="303"/>
        <v>75.703377743746799</v>
      </c>
      <c r="EQ112" s="2">
        <f t="shared" si="304"/>
        <v>75.017226079075442</v>
      </c>
      <c r="ER112" s="2">
        <f t="shared" si="374"/>
        <v>78.041474649710153</v>
      </c>
      <c r="ES112" s="2">
        <f t="shared" si="374"/>
        <v>77.258881268571585</v>
      </c>
      <c r="ET112" s="2">
        <f t="shared" si="374"/>
        <v>77.593440150282731</v>
      </c>
      <c r="EU112" s="2">
        <f t="shared" si="374"/>
        <v>76.844396861324483</v>
      </c>
      <c r="EV112" s="2">
        <f t="shared" si="374"/>
        <v>76.993984088717454</v>
      </c>
      <c r="EW112" s="2">
        <f t="shared" si="374"/>
        <v>77.791800403254769</v>
      </c>
      <c r="EX112" s="2">
        <f t="shared" si="374"/>
        <v>79.762900389125889</v>
      </c>
      <c r="EY112" s="2">
        <f t="shared" si="374"/>
        <v>77.802038388665466</v>
      </c>
      <c r="EZ112" s="2">
        <f t="shared" si="374"/>
        <v>76.703541597775427</v>
      </c>
      <c r="FA112" s="2">
        <f t="shared" si="374"/>
        <v>77.627184721964056</v>
      </c>
      <c r="FB112" s="2">
        <f t="shared" si="374"/>
        <v>78.194863038113738</v>
      </c>
      <c r="FC112" s="2">
        <f t="shared" si="374"/>
        <v>78.791680608472845</v>
      </c>
      <c r="FD112" s="2">
        <f t="shared" si="374"/>
        <v>78.722429356568369</v>
      </c>
      <c r="FE112" s="2">
        <f t="shared" si="374"/>
        <v>80.401910176070629</v>
      </c>
      <c r="FG112" s="2">
        <f t="shared" si="306"/>
        <v>0.97901079676024305</v>
      </c>
      <c r="FH112" s="2">
        <f t="shared" si="375"/>
        <v>0.98130464298231945</v>
      </c>
      <c r="FI112" s="2">
        <f t="shared" si="375"/>
        <v>0.98184871369338389</v>
      </c>
      <c r="FJ112" s="2">
        <f t="shared" si="375"/>
        <v>0.98265195023773333</v>
      </c>
      <c r="FK112" s="2">
        <f t="shared" si="375"/>
        <v>0.981734820548401</v>
      </c>
      <c r="FL112" s="2">
        <f t="shared" si="375"/>
        <v>0.97920901759324708</v>
      </c>
      <c r="FM112" s="2">
        <f t="shared" si="375"/>
        <v>0.97772114402639732</v>
      </c>
      <c r="FN112" s="2">
        <f t="shared" si="375"/>
        <v>0.97983053537325437</v>
      </c>
      <c r="FO112" s="2">
        <f t="shared" si="375"/>
        <v>0.97835671046227346</v>
      </c>
      <c r="FP112" s="2">
        <f t="shared" si="375"/>
        <v>0.97630853846245846</v>
      </c>
      <c r="FQ112" s="2">
        <f t="shared" si="375"/>
        <v>0.9757125914875594</v>
      </c>
      <c r="FR112" s="2">
        <f t="shared" si="375"/>
        <v>0.97966777908260649</v>
      </c>
      <c r="FS112" s="2">
        <f t="shared" si="375"/>
        <v>0.98335638066713105</v>
      </c>
      <c r="FT112" s="2">
        <f t="shared" si="375"/>
        <v>0.97183810624320777</v>
      </c>
      <c r="FU112" s="2">
        <f t="shared" si="375"/>
        <v>0.96664054889370787</v>
      </c>
      <c r="FW112" s="2">
        <f t="shared" si="324"/>
        <v>1.9740725491988135E-3</v>
      </c>
      <c r="FX112" s="2">
        <f t="shared" si="376"/>
        <v>2.2617185432119826E-3</v>
      </c>
      <c r="FY112" s="2">
        <f t="shared" si="377"/>
        <v>2.1842889184276416E-3</v>
      </c>
      <c r="FZ112" s="2">
        <f t="shared" si="378"/>
        <v>2.1376322190377003E-3</v>
      </c>
      <c r="GA112" s="2">
        <f t="shared" si="379"/>
        <v>2.0039735395517219E-3</v>
      </c>
      <c r="GB112" s="2">
        <f t="shared" si="380"/>
        <v>2.2749337797533112E-3</v>
      </c>
      <c r="GC112" s="2">
        <f t="shared" si="381"/>
        <v>2.5584971438014133E-3</v>
      </c>
      <c r="GD112" s="2">
        <f t="shared" si="382"/>
        <v>3.0468420061224538E-3</v>
      </c>
      <c r="GE112" s="2">
        <f t="shared" si="383"/>
        <v>2.8542620050308613E-3</v>
      </c>
      <c r="GF112" s="2">
        <f t="shared" si="384"/>
        <v>2.4793512040105735E-3</v>
      </c>
      <c r="GG112" s="2">
        <f t="shared" si="385"/>
        <v>2.1883105254291643E-3</v>
      </c>
      <c r="GH112" s="2">
        <f t="shared" si="386"/>
        <v>1.9376984737697375E-3</v>
      </c>
      <c r="GI112" s="2">
        <f t="shared" si="387"/>
        <v>2.0363280621395674E-3</v>
      </c>
      <c r="GJ112" s="2">
        <f t="shared" si="388"/>
        <v>1.6164734789789166E-3</v>
      </c>
      <c r="GK112" s="2">
        <f t="shared" si="389"/>
        <v>1.3348448416121094E-3</v>
      </c>
      <c r="GM112" s="86">
        <f t="shared" si="325"/>
        <v>1.8715529420017343E-8</v>
      </c>
      <c r="GN112" s="86">
        <f t="shared" si="390"/>
        <v>2.673814137251493E-15</v>
      </c>
      <c r="GO112" s="86">
        <f t="shared" si="391"/>
        <v>1.2286615399331928E-22</v>
      </c>
      <c r="GP112" s="86">
        <f t="shared" si="392"/>
        <v>1.3765411119195332E-21</v>
      </c>
      <c r="GQ112" s="86">
        <f t="shared" si="393"/>
        <v>3.5682146146864681E-13</v>
      </c>
      <c r="GR112" s="86">
        <f t="shared" si="394"/>
        <v>5.3803257983580916E-14</v>
      </c>
      <c r="GS112" s="86">
        <f t="shared" si="395"/>
        <v>1.7725446394219286E-15</v>
      </c>
      <c r="GT112" s="86">
        <f t="shared" si="396"/>
        <v>5.8909705951465047E-18</v>
      </c>
      <c r="GU112" s="86">
        <f t="shared" si="397"/>
        <v>3.998499168078825E-17</v>
      </c>
      <c r="GV112" s="86">
        <f t="shared" si="398"/>
        <v>3.2608327215952356E-16</v>
      </c>
      <c r="GW112" s="86">
        <f t="shared" si="399"/>
        <v>1.1337430154216339E-15</v>
      </c>
      <c r="GX112" s="86">
        <f t="shared" si="400"/>
        <v>1.3820066531732469E-18</v>
      </c>
      <c r="GY112" s="86">
        <f t="shared" si="401"/>
        <v>4.1976942394571297E-28</v>
      </c>
      <c r="GZ112" s="86">
        <f t="shared" si="402"/>
        <v>4.6476767928995907E-7</v>
      </c>
      <c r="HA112" s="86">
        <f t="shared" si="403"/>
        <v>1.0858634134217443E-6</v>
      </c>
      <c r="HC112" s="86">
        <f t="shared" si="326"/>
        <v>0.54673800884276824</v>
      </c>
      <c r="HD112" s="86">
        <f t="shared" si="404"/>
        <v>0.64784855944178066</v>
      </c>
      <c r="HE112" s="86">
        <f t="shared" si="405"/>
        <v>0.56514181676593156</v>
      </c>
      <c r="HF112" s="86">
        <f t="shared" si="406"/>
        <v>0.55222460256064698</v>
      </c>
      <c r="HG112" s="86">
        <f t="shared" si="407"/>
        <v>0.60895063375120295</v>
      </c>
      <c r="HH112" s="86">
        <f t="shared" si="408"/>
        <v>0.5427815850467782</v>
      </c>
      <c r="HI112" s="86">
        <f t="shared" si="409"/>
        <v>0.53013715499060543</v>
      </c>
      <c r="HJ112" s="86">
        <f t="shared" si="410"/>
        <v>0.28038563866585547</v>
      </c>
      <c r="HK112" s="86">
        <f t="shared" si="411"/>
        <v>0.37662493386207363</v>
      </c>
      <c r="HL112" s="86">
        <f t="shared" si="412"/>
        <v>0.49462758296175918</v>
      </c>
      <c r="HM112" s="86">
        <f t="shared" si="413"/>
        <v>0.54940008222283432</v>
      </c>
      <c r="HN112" s="86">
        <f t="shared" si="414"/>
        <v>0.66833310468998541</v>
      </c>
      <c r="HO112" s="86">
        <f t="shared" si="415"/>
        <v>0.61965527237640172</v>
      </c>
      <c r="HP112" s="86">
        <f t="shared" si="416"/>
        <v>0.49928378293865505</v>
      </c>
      <c r="HQ112" s="86">
        <f t="shared" si="417"/>
        <v>0.51345625159749531</v>
      </c>
      <c r="HS112" s="86">
        <f t="shared" si="327"/>
        <v>5.4684969292399495E-10</v>
      </c>
      <c r="HT112" s="86">
        <f t="shared" si="418"/>
        <v>2.6779765745676293E-8</v>
      </c>
      <c r="HU112" s="86">
        <f t="shared" si="419"/>
        <v>1.6975965996104878E-8</v>
      </c>
      <c r="HV112" s="86">
        <f t="shared" si="420"/>
        <v>1.3724021900044079E-8</v>
      </c>
      <c r="HW112" s="86">
        <f t="shared" si="421"/>
        <v>1.1576012462801603E-8</v>
      </c>
      <c r="HX112" s="86">
        <f t="shared" si="422"/>
        <v>1.9757513990612987E-8</v>
      </c>
      <c r="HY112" s="86">
        <f t="shared" si="423"/>
        <v>1.2511005518807697E-8</v>
      </c>
      <c r="HZ112" s="86">
        <f t="shared" si="424"/>
        <v>2.6929532984384005E-8</v>
      </c>
      <c r="IA112" s="86">
        <f t="shared" si="425"/>
        <v>1.0174179085208642E-8</v>
      </c>
      <c r="IB112" s="86">
        <f t="shared" si="426"/>
        <v>2.5613877889941449E-9</v>
      </c>
      <c r="IC112" s="86">
        <f t="shared" si="427"/>
        <v>1.8729776997195572E-9</v>
      </c>
      <c r="ID112" s="86">
        <f t="shared" si="428"/>
        <v>1.2117328317434073E-8</v>
      </c>
      <c r="IE112" s="86">
        <f t="shared" si="429"/>
        <v>1.7539986142147344E-8</v>
      </c>
      <c r="IF112" s="86">
        <f t="shared" si="430"/>
        <v>6.1725599221395945E-6</v>
      </c>
      <c r="IG112" s="86">
        <f t="shared" si="431"/>
        <v>7.951425888897515E-7</v>
      </c>
      <c r="II112" s="86">
        <f t="shared" si="328"/>
        <v>1.8211007462191226E-79</v>
      </c>
      <c r="IJ112" s="86">
        <f t="shared" si="329"/>
        <v>8.5136773249935416E-62</v>
      </c>
      <c r="IK112" s="86">
        <f t="shared" si="330"/>
        <v>4.0932516635910117E-67</v>
      </c>
      <c r="IL112" s="86">
        <f t="shared" si="331"/>
        <v>1.3339519859337773E-69</v>
      </c>
      <c r="IM112" s="86">
        <f t="shared" si="332"/>
        <v>7.9068506715731442E-69</v>
      </c>
      <c r="IN112" s="86">
        <f t="shared" si="333"/>
        <v>2.3327190381472815E-65</v>
      </c>
      <c r="IO112" s="86">
        <f t="shared" si="334"/>
        <v>9.490278914740295E-66</v>
      </c>
      <c r="IP112" s="86">
        <f t="shared" si="335"/>
        <v>1.1412664200257248E-66</v>
      </c>
      <c r="IQ112" s="86">
        <f t="shared" si="336"/>
        <v>2.6851973685765577E-69</v>
      </c>
      <c r="IR112" s="86">
        <f t="shared" si="337"/>
        <v>1.3737855509488426E-72</v>
      </c>
      <c r="IS112" s="86">
        <f t="shared" si="338"/>
        <v>1.7738446556155946E-73</v>
      </c>
      <c r="IT112" s="86">
        <f t="shared" si="339"/>
        <v>2.1290925439983751E-65</v>
      </c>
      <c r="IU112" s="86">
        <f t="shared" si="340"/>
        <v>2.7650749195069847E-66</v>
      </c>
      <c r="IV112" s="86">
        <f t="shared" si="341"/>
        <v>8.3861197254932512E-51</v>
      </c>
      <c r="IW112" s="86">
        <f t="shared" si="342"/>
        <v>7.9894038323112256E-47</v>
      </c>
      <c r="IY112" s="86">
        <f t="shared" si="343"/>
        <v>0.54673802810514738</v>
      </c>
      <c r="IZ112" s="86">
        <f t="shared" si="344"/>
        <v>0.64784858622154906</v>
      </c>
      <c r="JA112" s="86">
        <f t="shared" si="345"/>
        <v>0.56514183374189753</v>
      </c>
      <c r="JB112" s="86">
        <f t="shared" si="346"/>
        <v>0.5522246162846689</v>
      </c>
      <c r="JC112" s="86">
        <f t="shared" si="347"/>
        <v>0.60895064532757226</v>
      </c>
      <c r="JD112" s="86">
        <f t="shared" si="348"/>
        <v>0.54278160480434601</v>
      </c>
      <c r="JE112" s="86">
        <f t="shared" si="349"/>
        <v>0.53013716750161277</v>
      </c>
      <c r="JF112" s="86">
        <f t="shared" si="350"/>
        <v>0.28038566559538847</v>
      </c>
      <c r="JG112" s="86">
        <f t="shared" si="351"/>
        <v>0.3766249440362528</v>
      </c>
      <c r="JH112" s="86">
        <f t="shared" si="352"/>
        <v>0.49462758552314728</v>
      </c>
      <c r="JI112" s="86">
        <f t="shared" si="353"/>
        <v>0.54940008409581309</v>
      </c>
      <c r="JJ112" s="86">
        <f t="shared" si="354"/>
        <v>0.66833311680731378</v>
      </c>
      <c r="JK112" s="86">
        <f t="shared" si="355"/>
        <v>0.61965528991638785</v>
      </c>
      <c r="JL112" s="86">
        <f t="shared" si="356"/>
        <v>0.49929042026625647</v>
      </c>
      <c r="JM112" s="86">
        <f t="shared" si="357"/>
        <v>0.5134581326034976</v>
      </c>
    </row>
    <row r="113" spans="2:273" x14ac:dyDescent="0.25">
      <c r="B113" s="2">
        <v>86</v>
      </c>
      <c r="C113" s="37">
        <v>142.87200000000001</v>
      </c>
      <c r="D113" s="37">
        <v>167.76300000000001</v>
      </c>
      <c r="E113" s="37">
        <v>137.441</v>
      </c>
      <c r="F113" s="37">
        <v>134.06800000000001</v>
      </c>
      <c r="G113" s="37">
        <v>146.96700000000001</v>
      </c>
      <c r="H113" s="37">
        <v>129.47499999999999</v>
      </c>
      <c r="I113" s="37">
        <v>128.68899999999999</v>
      </c>
      <c r="J113" s="37">
        <v>90.573999999999998</v>
      </c>
      <c r="K113" s="37">
        <v>102.443</v>
      </c>
      <c r="L113" s="37">
        <v>121.492</v>
      </c>
      <c r="M113" s="37">
        <v>133.279</v>
      </c>
      <c r="N113" s="37">
        <v>169.96600000000001</v>
      </c>
      <c r="O113" s="37">
        <v>145.22399999999999</v>
      </c>
      <c r="P113" s="37">
        <v>142.261</v>
      </c>
      <c r="Q113" s="37">
        <v>118.2</v>
      </c>
      <c r="S113" s="4">
        <f t="shared" si="229"/>
        <v>140.23643061921717</v>
      </c>
      <c r="T113" s="4">
        <f t="shared" si="230"/>
        <v>167.24315210062807</v>
      </c>
      <c r="U113" s="4">
        <f t="shared" si="231"/>
        <v>130.25054451372233</v>
      </c>
      <c r="V113" s="4">
        <f t="shared" si="232"/>
        <v>128.49309039764293</v>
      </c>
      <c r="W113" s="4">
        <f t="shared" si="233"/>
        <v>142.30102194473329</v>
      </c>
      <c r="X113" s="4">
        <f t="shared" si="234"/>
        <v>124.97542899416837</v>
      </c>
      <c r="Y113" s="4">
        <f t="shared" si="235"/>
        <v>124.05956231234947</v>
      </c>
      <c r="Z113" s="4">
        <f t="shared" si="236"/>
        <v>94.342856072964679</v>
      </c>
      <c r="AA113" s="4">
        <f t="shared" si="237"/>
        <v>102.05130754183163</v>
      </c>
      <c r="AB113" s="4">
        <f t="shared" si="238"/>
        <v>117.52123033931552</v>
      </c>
      <c r="AC113" s="4">
        <f t="shared" si="239"/>
        <v>127.86656107599107</v>
      </c>
      <c r="AD113" s="4">
        <f t="shared" si="240"/>
        <v>167.20419936530027</v>
      </c>
      <c r="AE113" s="4">
        <f t="shared" si="241"/>
        <v>139.15989386872826</v>
      </c>
      <c r="AF113" s="4">
        <f t="shared" si="242"/>
        <v>138.10108642198915</v>
      </c>
      <c r="AG113" s="4">
        <f t="shared" si="243"/>
        <v>113.94627428162111</v>
      </c>
      <c r="AI113" s="4">
        <f t="shared" si="244"/>
        <v>2.6355693807828402</v>
      </c>
      <c r="AJ113" s="4">
        <f t="shared" si="245"/>
        <v>0.51984789937193909</v>
      </c>
      <c r="AK113" s="4">
        <f t="shared" si="246"/>
        <v>7.1904554862776706</v>
      </c>
      <c r="AL113" s="4">
        <f t="shared" si="247"/>
        <v>5.5749096023570814</v>
      </c>
      <c r="AM113" s="4">
        <f t="shared" si="248"/>
        <v>4.66597805526672</v>
      </c>
      <c r="AN113" s="4">
        <f t="shared" si="249"/>
        <v>4.4995710058316263</v>
      </c>
      <c r="AO113" s="4">
        <f t="shared" si="250"/>
        <v>4.6294376876505225</v>
      </c>
      <c r="AP113" s="4">
        <f t="shared" si="251"/>
        <v>-3.7688560729646809</v>
      </c>
      <c r="AQ113" s="4">
        <f t="shared" si="252"/>
        <v>0.39169245816836451</v>
      </c>
      <c r="AR113" s="4">
        <f t="shared" si="253"/>
        <v>3.970769660684482</v>
      </c>
      <c r="AS113" s="4">
        <f t="shared" si="254"/>
        <v>5.4124389240089243</v>
      </c>
      <c r="AT113" s="4">
        <f t="shared" si="255"/>
        <v>2.761800634699739</v>
      </c>
      <c r="AU113" s="4">
        <f t="shared" si="256"/>
        <v>6.0641061312717284</v>
      </c>
      <c r="AV113" s="4">
        <f t="shared" si="358"/>
        <v>4.159913578010844</v>
      </c>
      <c r="AW113" s="4">
        <f t="shared" si="358"/>
        <v>4.2537257183788881</v>
      </c>
      <c r="AY113" s="2">
        <f t="shared" si="308"/>
        <v>75.572479068065832</v>
      </c>
      <c r="AZ113" s="2">
        <f t="shared" si="359"/>
        <v>78.54391362181147</v>
      </c>
      <c r="BA113" s="2">
        <f t="shared" si="360"/>
        <v>77.53292078515976</v>
      </c>
      <c r="BB113" s="2">
        <f t="shared" si="361"/>
        <v>77.96990760270819</v>
      </c>
      <c r="BC113" s="2">
        <f t="shared" si="362"/>
        <v>77.535877517486554</v>
      </c>
      <c r="BD113" s="2">
        <f t="shared" si="363"/>
        <v>77.746670499682011</v>
      </c>
      <c r="BE113" s="2">
        <f t="shared" si="364"/>
        <v>78.354317355858527</v>
      </c>
      <c r="BF113" s="2">
        <f t="shared" si="365"/>
        <v>80.605999770996178</v>
      </c>
      <c r="BG113" s="2">
        <f t="shared" si="366"/>
        <v>77.89955533962727</v>
      </c>
      <c r="BH113" s="2">
        <f t="shared" si="367"/>
        <v>77.244283574460624</v>
      </c>
      <c r="BI113" s="2">
        <f t="shared" si="368"/>
        <v>78.304842964271089</v>
      </c>
      <c r="BJ113" s="2">
        <f t="shared" si="369"/>
        <v>78.454555259777806</v>
      </c>
      <c r="BK113" s="2">
        <f t="shared" si="370"/>
        <v>78.992682374783953</v>
      </c>
      <c r="BL113" s="2">
        <f t="shared" si="371"/>
        <v>75.639868499814767</v>
      </c>
      <c r="BM113" s="2">
        <f t="shared" si="372"/>
        <v>76.042292733031331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95.578545605557224</v>
      </c>
      <c r="DL113" s="2">
        <f t="shared" si="373"/>
        <v>99.177736028954982</v>
      </c>
      <c r="DM113" s="2">
        <f t="shared" si="373"/>
        <v>100.10267903735513</v>
      </c>
      <c r="DN113" s="2">
        <f t="shared" si="373"/>
        <v>99.114958188153309</v>
      </c>
      <c r="DO113" s="2">
        <f t="shared" si="373"/>
        <v>100.29259465737516</v>
      </c>
      <c r="DP113" s="2">
        <f t="shared" si="373"/>
        <v>100.60729054666263</v>
      </c>
      <c r="DQ113" s="2">
        <f t="shared" si="373"/>
        <v>100.08984545454544</v>
      </c>
      <c r="DR113" s="2">
        <f t="shared" si="373"/>
        <v>104.47605466626398</v>
      </c>
      <c r="DS113" s="2">
        <f t="shared" si="373"/>
        <v>101.80359090909089</v>
      </c>
      <c r="DT113" s="2">
        <f t="shared" si="373"/>
        <v>100.09125898520084</v>
      </c>
      <c r="DU113" s="2">
        <f t="shared" si="373"/>
        <v>101.72620592604596</v>
      </c>
      <c r="DV113" s="2">
        <f t="shared" si="373"/>
        <v>97.317723195409243</v>
      </c>
      <c r="DW113" s="2">
        <f t="shared" si="373"/>
        <v>94.738024577861168</v>
      </c>
      <c r="DX113" s="2">
        <f t="shared" si="373"/>
        <v>93.459396529080664</v>
      </c>
      <c r="DY113" s="2">
        <f t="shared" si="373"/>
        <v>86.701666422287374</v>
      </c>
      <c r="EA113" s="2">
        <f t="shared" si="228"/>
        <v>75.181842741708948</v>
      </c>
      <c r="EB113" s="2">
        <f t="shared" si="290"/>
        <v>78.186005571273128</v>
      </c>
      <c r="EC113" s="2">
        <f t="shared" si="291"/>
        <v>77.152359528974287</v>
      </c>
      <c r="ED113" s="2">
        <f t="shared" si="292"/>
        <v>77.629790855083399</v>
      </c>
      <c r="EE113" s="2">
        <f t="shared" si="293"/>
        <v>77.150647579948142</v>
      </c>
      <c r="EF113" s="2">
        <f t="shared" si="294"/>
        <v>77.305034707158342</v>
      </c>
      <c r="EG113" s="2">
        <f t="shared" si="295"/>
        <v>77.903234352941169</v>
      </c>
      <c r="EH113" s="2">
        <f t="shared" si="296"/>
        <v>80.159603638734922</v>
      </c>
      <c r="EI113" s="2">
        <f t="shared" si="297"/>
        <v>77.416365686338438</v>
      </c>
      <c r="EJ113" s="2">
        <f t="shared" si="298"/>
        <v>76.739029149946191</v>
      </c>
      <c r="EK113" s="2">
        <f t="shared" si="299"/>
        <v>77.773786039076114</v>
      </c>
      <c r="EL113" s="2">
        <f t="shared" si="300"/>
        <v>78.097552317359174</v>
      </c>
      <c r="EM113" s="2">
        <f t="shared" si="301"/>
        <v>78.749842831587017</v>
      </c>
      <c r="EN113" s="2">
        <f t="shared" si="302"/>
        <v>75.162650755287018</v>
      </c>
      <c r="EO113" s="2">
        <f t="shared" si="303"/>
        <v>75.699922044775022</v>
      </c>
      <c r="EQ113" s="2">
        <f t="shared" si="304"/>
        <v>74.938076430931815</v>
      </c>
      <c r="ER113" s="2">
        <f t="shared" si="374"/>
        <v>77.944646027068089</v>
      </c>
      <c r="ES113" s="2">
        <f t="shared" si="374"/>
        <v>77.164894816150053</v>
      </c>
      <c r="ET113" s="2">
        <f t="shared" si="374"/>
        <v>77.487750806912601</v>
      </c>
      <c r="EU113" s="2">
        <f t="shared" si="374"/>
        <v>76.745470572643256</v>
      </c>
      <c r="EV113" s="2">
        <f t="shared" si="374"/>
        <v>76.895196480231434</v>
      </c>
      <c r="EW113" s="2">
        <f t="shared" si="374"/>
        <v>77.688453982993636</v>
      </c>
      <c r="EX113" s="2">
        <f t="shared" si="374"/>
        <v>79.652202776032013</v>
      </c>
      <c r="EY113" s="2">
        <f t="shared" si="374"/>
        <v>77.702044256020571</v>
      </c>
      <c r="EZ113" s="2">
        <f t="shared" si="374"/>
        <v>76.60356448594618</v>
      </c>
      <c r="FA113" s="2">
        <f t="shared" si="374"/>
        <v>77.5092875787183</v>
      </c>
      <c r="FB113" s="2">
        <f t="shared" si="374"/>
        <v>78.079005957151253</v>
      </c>
      <c r="FC113" s="2">
        <f t="shared" si="374"/>
        <v>78.658651120507258</v>
      </c>
      <c r="FD113" s="2">
        <f t="shared" si="374"/>
        <v>78.614747855227876</v>
      </c>
      <c r="FE113" s="2">
        <f t="shared" si="374"/>
        <v>80.255109587477165</v>
      </c>
      <c r="FG113" s="2">
        <f t="shared" si="306"/>
        <v>0.98082220114786156</v>
      </c>
      <c r="FH113" s="2">
        <f t="shared" si="375"/>
        <v>0.98292153787581071</v>
      </c>
      <c r="FI113" s="2">
        <f t="shared" si="375"/>
        <v>0.98341934890955962</v>
      </c>
      <c r="FJ113" s="2">
        <f t="shared" si="375"/>
        <v>0.98415420291127276</v>
      </c>
      <c r="FK113" s="2">
        <f t="shared" si="375"/>
        <v>0.98331514349363247</v>
      </c>
      <c r="FL113" s="2">
        <f t="shared" si="375"/>
        <v>0.98100364711541954</v>
      </c>
      <c r="FM113" s="2">
        <f t="shared" si="375"/>
        <v>0.97964153320519809</v>
      </c>
      <c r="FN113" s="2">
        <f t="shared" si="375"/>
        <v>0.98157252650490634</v>
      </c>
      <c r="FO113" s="2">
        <f t="shared" si="375"/>
        <v>0.98022342332644552</v>
      </c>
      <c r="FP113" s="2">
        <f t="shared" si="375"/>
        <v>0.97834799468451694</v>
      </c>
      <c r="FQ113" s="2">
        <f t="shared" si="375"/>
        <v>0.97780218280460429</v>
      </c>
      <c r="FR113" s="2">
        <f t="shared" si="375"/>
        <v>0.98142356060545854</v>
      </c>
      <c r="FS113" s="2">
        <f t="shared" si="375"/>
        <v>0.98479857691521522</v>
      </c>
      <c r="FT113" s="2">
        <f t="shared" si="375"/>
        <v>0.97425224621210726</v>
      </c>
      <c r="FU113" s="2">
        <f t="shared" si="375"/>
        <v>0.96948625290654278</v>
      </c>
      <c r="FW113" s="2">
        <f t="shared" si="324"/>
        <v>2.1641153413035543E-3</v>
      </c>
      <c r="FX113" s="2">
        <f t="shared" si="376"/>
        <v>2.4793840506662527E-3</v>
      </c>
      <c r="FY113" s="2">
        <f t="shared" si="377"/>
        <v>2.3945205608382793E-3</v>
      </c>
      <c r="FZ113" s="2">
        <f t="shared" si="378"/>
        <v>2.3433838320165564E-3</v>
      </c>
      <c r="GA113" s="2">
        <f t="shared" si="379"/>
        <v>2.1968885458792413E-3</v>
      </c>
      <c r="GB113" s="2">
        <f t="shared" si="380"/>
        <v>2.4938679292766954E-3</v>
      </c>
      <c r="GC113" s="2">
        <f t="shared" si="381"/>
        <v>2.8046440370125725E-3</v>
      </c>
      <c r="GD113" s="2">
        <f t="shared" si="382"/>
        <v>3.3398140756985069E-3</v>
      </c>
      <c r="GE113" s="2">
        <f t="shared" si="383"/>
        <v>3.1287744712999326E-3</v>
      </c>
      <c r="GF113" s="2">
        <f t="shared" si="384"/>
        <v>2.7179044039900859E-3</v>
      </c>
      <c r="GG113" s="2">
        <f t="shared" si="385"/>
        <v>2.3989283055793707E-3</v>
      </c>
      <c r="GH113" s="2">
        <f t="shared" si="386"/>
        <v>2.1242470084434301E-3</v>
      </c>
      <c r="GI113" s="2">
        <f t="shared" si="387"/>
        <v>2.2323507498934942E-3</v>
      </c>
      <c r="GJ113" s="2">
        <f t="shared" si="388"/>
        <v>1.7721515494321055E-3</v>
      </c>
      <c r="GK113" s="2">
        <f t="shared" si="389"/>
        <v>1.4634397972762383E-3</v>
      </c>
      <c r="GM113" s="86">
        <f t="shared" si="325"/>
        <v>3.6740828402238107E-9</v>
      </c>
      <c r="GN113" s="86">
        <f t="shared" si="390"/>
        <v>1.0229714422621546E-16</v>
      </c>
      <c r="GO113" s="86">
        <f t="shared" si="391"/>
        <v>1.1476613358147952E-24</v>
      </c>
      <c r="GP113" s="86">
        <f t="shared" si="392"/>
        <v>1.5717482338401835E-23</v>
      </c>
      <c r="GQ113" s="86">
        <f t="shared" si="393"/>
        <v>2.2743569832183213E-14</v>
      </c>
      <c r="GR113" s="86">
        <f t="shared" si="394"/>
        <v>3.1553558279455195E-15</v>
      </c>
      <c r="GS113" s="86">
        <f t="shared" si="395"/>
        <v>7.0019220951541681E-17</v>
      </c>
      <c r="GT113" s="86">
        <f t="shared" si="396"/>
        <v>1.6211901610035694E-19</v>
      </c>
      <c r="GU113" s="86">
        <f t="shared" si="397"/>
        <v>1.1978445432539394E-18</v>
      </c>
      <c r="GV113" s="86">
        <f t="shared" si="398"/>
        <v>1.1250612016495254E-17</v>
      </c>
      <c r="GW113" s="86">
        <f t="shared" si="399"/>
        <v>4.4579356485029533E-17</v>
      </c>
      <c r="GX113" s="86">
        <f t="shared" si="400"/>
        <v>2.3878033058346916E-20</v>
      </c>
      <c r="GY113" s="86">
        <f t="shared" si="401"/>
        <v>1.0398839566440903E-30</v>
      </c>
      <c r="GZ113" s="86">
        <f t="shared" si="402"/>
        <v>1.2307474220729789E-7</v>
      </c>
      <c r="HA113" s="86">
        <f t="shared" si="403"/>
        <v>3.4014221322027966E-7</v>
      </c>
      <c r="HC113" s="86">
        <f t="shared" si="326"/>
        <v>0.51107566655590986</v>
      </c>
      <c r="HD113" s="86">
        <f t="shared" si="404"/>
        <v>0.6126554300638013</v>
      </c>
      <c r="HE113" s="86">
        <f t="shared" si="405"/>
        <v>0.42505348062993398</v>
      </c>
      <c r="HF113" s="86">
        <f t="shared" si="406"/>
        <v>0.41517477671071457</v>
      </c>
      <c r="HG113" s="86">
        <f t="shared" si="407"/>
        <v>0.51055241585365052</v>
      </c>
      <c r="HH113" s="86">
        <f t="shared" si="408"/>
        <v>0.41326731713961629</v>
      </c>
      <c r="HI113" s="86">
        <f t="shared" si="409"/>
        <v>0.40083250257847058</v>
      </c>
      <c r="HJ113" s="86">
        <f t="shared" si="410"/>
        <v>0.15230025086698229</v>
      </c>
      <c r="HK113" s="86">
        <f t="shared" si="411"/>
        <v>0.23487042456698831</v>
      </c>
      <c r="HL113" s="86">
        <f t="shared" si="412"/>
        <v>0.35486504381704226</v>
      </c>
      <c r="HM113" s="86">
        <f t="shared" si="413"/>
        <v>0.42319427900032169</v>
      </c>
      <c r="HN113" s="86">
        <f t="shared" si="414"/>
        <v>0.60526943546562528</v>
      </c>
      <c r="HO113" s="86">
        <f t="shared" si="415"/>
        <v>0.47747829208858805</v>
      </c>
      <c r="HP113" s="86">
        <f t="shared" si="416"/>
        <v>0.4952893912156322</v>
      </c>
      <c r="HQ113" s="86">
        <f t="shared" si="417"/>
        <v>0.51081134796314775</v>
      </c>
      <c r="HS113" s="86">
        <f t="shared" si="327"/>
        <v>1.4284016572316586E-9</v>
      </c>
      <c r="HT113" s="86">
        <f t="shared" si="418"/>
        <v>5.827846838213559E-8</v>
      </c>
      <c r="HU113" s="86">
        <f t="shared" si="419"/>
        <v>3.8439987256584151E-8</v>
      </c>
      <c r="HV113" s="86">
        <f t="shared" si="420"/>
        <v>3.1624250342791811E-8</v>
      </c>
      <c r="HW113" s="86">
        <f t="shared" si="421"/>
        <v>2.6429310967468685E-8</v>
      </c>
      <c r="HX113" s="86">
        <f t="shared" si="422"/>
        <v>4.4328700729365449E-8</v>
      </c>
      <c r="HY113" s="86">
        <f t="shared" si="423"/>
        <v>2.8904806173592895E-8</v>
      </c>
      <c r="HZ113" s="86">
        <f t="shared" si="424"/>
        <v>6.2955588708579164E-8</v>
      </c>
      <c r="IA113" s="86">
        <f t="shared" si="425"/>
        <v>2.4556867906866415E-8</v>
      </c>
      <c r="IB113" s="86">
        <f t="shared" si="426"/>
        <v>6.3953598122647212E-9</v>
      </c>
      <c r="IC113" s="86">
        <f t="shared" si="427"/>
        <v>4.6508039104512642E-9</v>
      </c>
      <c r="ID113" s="86">
        <f t="shared" si="428"/>
        <v>2.6941611044091618E-8</v>
      </c>
      <c r="IE113" s="86">
        <f t="shared" si="429"/>
        <v>3.91250018338316E-8</v>
      </c>
      <c r="IF113" s="86">
        <f t="shared" si="430"/>
        <v>9.998844106037668E-6</v>
      </c>
      <c r="IG113" s="86">
        <f t="shared" si="431"/>
        <v>1.3969116859031989E-6</v>
      </c>
      <c r="II113" s="86">
        <f t="shared" si="328"/>
        <v>3.4587254128220827E-77</v>
      </c>
      <c r="IJ113" s="86">
        <f t="shared" si="329"/>
        <v>5.3765614600657296E-60</v>
      </c>
      <c r="IK113" s="86">
        <f t="shared" si="330"/>
        <v>3.6348006344162638E-65</v>
      </c>
      <c r="IL113" s="86">
        <f t="shared" si="331"/>
        <v>1.3819289120295158E-67</v>
      </c>
      <c r="IM113" s="86">
        <f t="shared" si="332"/>
        <v>7.4101801871017794E-67</v>
      </c>
      <c r="IN113" s="86">
        <f t="shared" si="333"/>
        <v>1.8907786816583906E-63</v>
      </c>
      <c r="IO113" s="86">
        <f t="shared" si="334"/>
        <v>8.61725165279599E-64</v>
      </c>
      <c r="IP113" s="86">
        <f t="shared" si="335"/>
        <v>1.2681612985122162E-64</v>
      </c>
      <c r="IQ113" s="86">
        <f t="shared" si="336"/>
        <v>3.4184491570472959E-67</v>
      </c>
      <c r="IR113" s="86">
        <f t="shared" si="337"/>
        <v>1.9660581480858189E-70</v>
      </c>
      <c r="IS113" s="86">
        <f t="shared" si="338"/>
        <v>2.4396278997052792E-71</v>
      </c>
      <c r="IT113" s="86">
        <f t="shared" si="339"/>
        <v>1.5464757383484598E-63</v>
      </c>
      <c r="IU113" s="86">
        <f t="shared" si="340"/>
        <v>2.2068266417272511E-64</v>
      </c>
      <c r="IV113" s="86">
        <f t="shared" si="341"/>
        <v>2.082983288297763E-49</v>
      </c>
      <c r="IW113" s="86">
        <f t="shared" si="342"/>
        <v>1.4060950026552987E-45</v>
      </c>
      <c r="IY113" s="86">
        <f t="shared" si="343"/>
        <v>0.51107567165839429</v>
      </c>
      <c r="IZ113" s="86">
        <f t="shared" si="344"/>
        <v>0.61265548834226979</v>
      </c>
      <c r="JA113" s="86">
        <f t="shared" si="345"/>
        <v>0.42505351906992123</v>
      </c>
      <c r="JB113" s="86">
        <f t="shared" si="346"/>
        <v>0.4151748083349649</v>
      </c>
      <c r="JC113" s="86">
        <f t="shared" si="347"/>
        <v>0.51055244228298424</v>
      </c>
      <c r="JD113" s="86">
        <f t="shared" si="348"/>
        <v>0.41326736146832016</v>
      </c>
      <c r="JE113" s="86">
        <f t="shared" si="349"/>
        <v>0.4008325314832768</v>
      </c>
      <c r="JF113" s="86">
        <f t="shared" si="350"/>
        <v>0.152300313822571</v>
      </c>
      <c r="JG113" s="86">
        <f t="shared" si="351"/>
        <v>0.23487044912385621</v>
      </c>
      <c r="JH113" s="86">
        <f t="shared" si="352"/>
        <v>0.35486505021240206</v>
      </c>
      <c r="JI113" s="86">
        <f t="shared" si="353"/>
        <v>0.42319428365112566</v>
      </c>
      <c r="JJ113" s="86">
        <f t="shared" si="354"/>
        <v>0.60526946240723634</v>
      </c>
      <c r="JK113" s="86">
        <f t="shared" si="355"/>
        <v>0.4774783312135899</v>
      </c>
      <c r="JL113" s="86">
        <f t="shared" si="356"/>
        <v>0.49529951313448045</v>
      </c>
      <c r="JM113" s="86">
        <f t="shared" si="357"/>
        <v>0.51081308501704681</v>
      </c>
    </row>
    <row r="114" spans="2:273" x14ac:dyDescent="0.25">
      <c r="B114" s="2">
        <v>87</v>
      </c>
      <c r="C114" s="37">
        <v>129.36199999999999</v>
      </c>
      <c r="D114" s="37">
        <v>151.22</v>
      </c>
      <c r="E114" s="37">
        <v>106.627</v>
      </c>
      <c r="F114" s="37">
        <v>106.23699999999999</v>
      </c>
      <c r="G114" s="37">
        <v>123.383</v>
      </c>
      <c r="H114" s="37">
        <v>106</v>
      </c>
      <c r="I114" s="37">
        <v>105.41</v>
      </c>
      <c r="J114" s="37">
        <v>80.376999999999995</v>
      </c>
      <c r="K114" s="37">
        <v>83.540999999999997</v>
      </c>
      <c r="L114" s="37">
        <v>97.787000000000006</v>
      </c>
      <c r="M114" s="37">
        <v>109.066</v>
      </c>
      <c r="N114" s="37">
        <v>146.172</v>
      </c>
      <c r="O114" s="37">
        <v>113.431</v>
      </c>
      <c r="P114" s="37">
        <v>135.84800000000001</v>
      </c>
      <c r="Q114" s="37">
        <v>112.133</v>
      </c>
      <c r="S114" s="4">
        <f t="shared" si="229"/>
        <v>125.53050267409675</v>
      </c>
      <c r="T114" s="4">
        <f t="shared" si="230"/>
        <v>145.65147603469441</v>
      </c>
      <c r="U114" s="4">
        <f t="shared" si="231"/>
        <v>106.85830337493036</v>
      </c>
      <c r="V114" s="4">
        <f t="shared" si="232"/>
        <v>106.19619320219952</v>
      </c>
      <c r="W114" s="4">
        <f t="shared" si="233"/>
        <v>119.30230180829501</v>
      </c>
      <c r="X114" s="4">
        <f t="shared" si="234"/>
        <v>104.98705574342284</v>
      </c>
      <c r="Y114" s="4">
        <f t="shared" si="235"/>
        <v>104.48017926013189</v>
      </c>
      <c r="Z114" s="4">
        <f t="shared" si="236"/>
        <v>85.757167490080363</v>
      </c>
      <c r="AA114" s="4">
        <f t="shared" si="237"/>
        <v>88.761257692433404</v>
      </c>
      <c r="AB114" s="4">
        <f t="shared" si="238"/>
        <v>98.585752808039302</v>
      </c>
      <c r="AC114" s="4">
        <f t="shared" si="239"/>
        <v>106.93092579319811</v>
      </c>
      <c r="AD114" s="4">
        <f t="shared" si="240"/>
        <v>140.17481383347192</v>
      </c>
      <c r="AE114" s="4">
        <f t="shared" si="241"/>
        <v>112.41113473977849</v>
      </c>
      <c r="AF114" s="4">
        <f t="shared" si="242"/>
        <v>126.27950866496565</v>
      </c>
      <c r="AG114" s="4">
        <f t="shared" si="243"/>
        <v>105.66683325978774</v>
      </c>
      <c r="AI114" s="4">
        <f t="shared" si="244"/>
        <v>3.8314973259032428</v>
      </c>
      <c r="AJ114" s="4">
        <f t="shared" si="245"/>
        <v>5.5685239653055874</v>
      </c>
      <c r="AK114" s="4">
        <f t="shared" si="246"/>
        <v>-0.23130337493036279</v>
      </c>
      <c r="AL114" s="4">
        <f t="shared" si="247"/>
        <v>4.0806797800470918E-2</v>
      </c>
      <c r="AM114" s="4">
        <f t="shared" si="248"/>
        <v>4.0806981917049825</v>
      </c>
      <c r="AN114" s="4">
        <f t="shared" si="249"/>
        <v>1.0129442565771569</v>
      </c>
      <c r="AO114" s="4">
        <f t="shared" si="250"/>
        <v>0.92982073986810576</v>
      </c>
      <c r="AP114" s="4">
        <f t="shared" si="251"/>
        <v>-5.3801674900803675</v>
      </c>
      <c r="AQ114" s="4">
        <f t="shared" si="252"/>
        <v>-5.2202576924334068</v>
      </c>
      <c r="AR114" s="4">
        <f t="shared" si="253"/>
        <v>-0.79875280803929627</v>
      </c>
      <c r="AS114" s="4">
        <f t="shared" si="254"/>
        <v>2.1350742068018889</v>
      </c>
      <c r="AT114" s="4">
        <f t="shared" si="255"/>
        <v>5.9971861665280812</v>
      </c>
      <c r="AU114" s="4">
        <f t="shared" si="256"/>
        <v>1.0198652602215077</v>
      </c>
      <c r="AV114" s="4">
        <f t="shared" si="358"/>
        <v>9.5684913350343663</v>
      </c>
      <c r="AW114" s="4">
        <f t="shared" si="358"/>
        <v>6.4661667402122589</v>
      </c>
      <c r="AY114" s="2">
        <f t="shared" si="308"/>
        <v>75.454924906009907</v>
      </c>
      <c r="AZ114" s="2">
        <f t="shared" si="359"/>
        <v>78.410110180515019</v>
      </c>
      <c r="BA114" s="2">
        <f t="shared" si="360"/>
        <v>77.411257599598429</v>
      </c>
      <c r="BB114" s="2">
        <f t="shared" si="361"/>
        <v>77.832960549220729</v>
      </c>
      <c r="BC114" s="2">
        <f t="shared" si="362"/>
        <v>77.390769554408323</v>
      </c>
      <c r="BD114" s="2">
        <f t="shared" si="363"/>
        <v>77.59632642203006</v>
      </c>
      <c r="BE114" s="2">
        <f t="shared" si="364"/>
        <v>78.206745869023024</v>
      </c>
      <c r="BF114" s="2">
        <f t="shared" si="365"/>
        <v>80.435512618677677</v>
      </c>
      <c r="BG114" s="2">
        <f t="shared" si="366"/>
        <v>77.777039402168171</v>
      </c>
      <c r="BH114" s="2">
        <f t="shared" si="367"/>
        <v>77.100481486867054</v>
      </c>
      <c r="BI114" s="2">
        <f t="shared" si="368"/>
        <v>78.136267094980397</v>
      </c>
      <c r="BJ114" s="2">
        <f t="shared" si="369"/>
        <v>78.31198549579419</v>
      </c>
      <c r="BK114" s="2">
        <f t="shared" si="370"/>
        <v>78.838757156887127</v>
      </c>
      <c r="BL114" s="2">
        <f t="shared" si="371"/>
        <v>75.592678301189792</v>
      </c>
      <c r="BM114" s="2">
        <f t="shared" si="372"/>
        <v>76.014266442208552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95.760063122923569</v>
      </c>
      <c r="DL114" s="2">
        <f t="shared" si="373"/>
        <v>99.367401210058617</v>
      </c>
      <c r="DM114" s="2">
        <f t="shared" si="373"/>
        <v>100.31533716878694</v>
      </c>
      <c r="DN114" s="2">
        <f t="shared" si="373"/>
        <v>99.314614982578405</v>
      </c>
      <c r="DO114" s="2">
        <f t="shared" si="373"/>
        <v>100.51083855981418</v>
      </c>
      <c r="DP114" s="2">
        <f t="shared" si="373"/>
        <v>100.81812292358802</v>
      </c>
      <c r="DQ114" s="2">
        <f t="shared" si="373"/>
        <v>100.25121585623677</v>
      </c>
      <c r="DR114" s="2">
        <f t="shared" si="373"/>
        <v>104.65289700996678</v>
      </c>
      <c r="DS114" s="2">
        <f t="shared" si="373"/>
        <v>101.98841050035234</v>
      </c>
      <c r="DT114" s="2">
        <f t="shared" si="373"/>
        <v>100.30164663243733</v>
      </c>
      <c r="DU114" s="2">
        <f t="shared" si="373"/>
        <v>101.96936312562461</v>
      </c>
      <c r="DV114" s="2">
        <f t="shared" si="373"/>
        <v>97.486063122923582</v>
      </c>
      <c r="DW114" s="2">
        <f t="shared" si="373"/>
        <v>94.915877954971862</v>
      </c>
      <c r="DX114" s="2">
        <f t="shared" si="373"/>
        <v>93.648904033771089</v>
      </c>
      <c r="DY114" s="2">
        <f t="shared" si="373"/>
        <v>86.831934384164214</v>
      </c>
      <c r="EA114" s="2">
        <f t="shared" si="228"/>
        <v>75.093402857624383</v>
      </c>
      <c r="EB114" s="2">
        <f t="shared" si="290"/>
        <v>78.078650435255724</v>
      </c>
      <c r="EC114" s="2">
        <f t="shared" si="291"/>
        <v>77.059037049891543</v>
      </c>
      <c r="ED114" s="2">
        <f t="shared" si="292"/>
        <v>77.517873176913554</v>
      </c>
      <c r="EE114" s="2">
        <f t="shared" si="293"/>
        <v>77.033934636992228</v>
      </c>
      <c r="EF114" s="2">
        <f t="shared" si="294"/>
        <v>77.187308604483007</v>
      </c>
      <c r="EG114" s="2">
        <f t="shared" si="295"/>
        <v>77.78957764705882</v>
      </c>
      <c r="EH114" s="2">
        <f t="shared" si="296"/>
        <v>80.022664766873163</v>
      </c>
      <c r="EI114" s="2">
        <f t="shared" si="297"/>
        <v>77.330593626779702</v>
      </c>
      <c r="EJ114" s="2">
        <f t="shared" si="298"/>
        <v>76.632583916638168</v>
      </c>
      <c r="EK114" s="2">
        <f t="shared" si="299"/>
        <v>77.643497692533927</v>
      </c>
      <c r="EL114" s="2">
        <f t="shared" si="300"/>
        <v>77.981033592309501</v>
      </c>
      <c r="EM114" s="2">
        <f t="shared" si="301"/>
        <v>78.612641553795044</v>
      </c>
      <c r="EN114" s="2">
        <f t="shared" si="302"/>
        <v>75.150794561933552</v>
      </c>
      <c r="EO114" s="2">
        <f t="shared" si="303"/>
        <v>75.696466345803245</v>
      </c>
      <c r="EQ114" s="2">
        <f t="shared" si="304"/>
        <v>74.858926782788188</v>
      </c>
      <c r="ER114" s="2">
        <f t="shared" si="374"/>
        <v>77.847817404426024</v>
      </c>
      <c r="ES114" s="2">
        <f t="shared" si="374"/>
        <v>77.070908363728535</v>
      </c>
      <c r="ET114" s="2">
        <f t="shared" si="374"/>
        <v>77.38206146354247</v>
      </c>
      <c r="EU114" s="2">
        <f t="shared" si="374"/>
        <v>76.646544283962029</v>
      </c>
      <c r="EV114" s="2">
        <f t="shared" si="374"/>
        <v>76.796408871745427</v>
      </c>
      <c r="EW114" s="2">
        <f t="shared" si="374"/>
        <v>77.585107562732503</v>
      </c>
      <c r="EX114" s="2">
        <f t="shared" si="374"/>
        <v>79.541505162938122</v>
      </c>
      <c r="EY114" s="2">
        <f t="shared" si="374"/>
        <v>77.60205012337569</v>
      </c>
      <c r="EZ114" s="2">
        <f t="shared" si="374"/>
        <v>76.503587374116933</v>
      </c>
      <c r="FA114" s="2">
        <f t="shared" si="374"/>
        <v>77.391390435472545</v>
      </c>
      <c r="FB114" s="2">
        <f t="shared" si="374"/>
        <v>77.963148876188754</v>
      </c>
      <c r="FC114" s="2">
        <f t="shared" si="374"/>
        <v>78.525621632541686</v>
      </c>
      <c r="FD114" s="2">
        <f t="shared" si="374"/>
        <v>78.507066353887396</v>
      </c>
      <c r="FE114" s="2">
        <f t="shared" si="374"/>
        <v>80.1083089988837</v>
      </c>
      <c r="FG114" s="2">
        <f t="shared" si="306"/>
        <v>0.98248007577854557</v>
      </c>
      <c r="FH114" s="2">
        <f t="shared" si="375"/>
        <v>0.98440081622482767</v>
      </c>
      <c r="FI114" s="2">
        <f t="shared" si="375"/>
        <v>0.98485617288645089</v>
      </c>
      <c r="FJ114" s="2">
        <f t="shared" si="375"/>
        <v>0.98552828398543946</v>
      </c>
      <c r="FK114" s="2">
        <f t="shared" si="375"/>
        <v>0.98476085763361854</v>
      </c>
      <c r="FL114" s="2">
        <f t="shared" si="375"/>
        <v>0.98264611370612043</v>
      </c>
      <c r="FM114" s="2">
        <f t="shared" si="375"/>
        <v>0.98139953814921055</v>
      </c>
      <c r="FN114" s="2">
        <f t="shared" si="375"/>
        <v>0.98316665053596153</v>
      </c>
      <c r="FO114" s="2">
        <f t="shared" si="375"/>
        <v>0.98193210732779623</v>
      </c>
      <c r="FP114" s="2">
        <f t="shared" si="375"/>
        <v>0.98021544407451455</v>
      </c>
      <c r="FQ114" s="2">
        <f t="shared" si="375"/>
        <v>0.97971573153782943</v>
      </c>
      <c r="FR114" s="2">
        <f t="shared" si="375"/>
        <v>0.98303034859080851</v>
      </c>
      <c r="FS114" s="2">
        <f t="shared" si="375"/>
        <v>0.98611756878198542</v>
      </c>
      <c r="FT114" s="2">
        <f t="shared" si="375"/>
        <v>0.9764644491187866</v>
      </c>
      <c r="FU114" s="2">
        <f t="shared" si="375"/>
        <v>0.97209621361145049</v>
      </c>
      <c r="FW114" s="2">
        <f t="shared" si="324"/>
        <v>2.3724099503367505E-3</v>
      </c>
      <c r="FX114" s="2">
        <f t="shared" si="376"/>
        <v>2.7179404024077983E-3</v>
      </c>
      <c r="FY114" s="2">
        <f t="shared" si="377"/>
        <v>2.6249331756745303E-3</v>
      </c>
      <c r="FZ114" s="2">
        <f t="shared" si="378"/>
        <v>2.5688884887035373E-3</v>
      </c>
      <c r="GA114" s="2">
        <f t="shared" si="379"/>
        <v>2.4083299399414834E-3</v>
      </c>
      <c r="GB114" s="2">
        <f t="shared" si="380"/>
        <v>2.7338140422489749E-3</v>
      </c>
      <c r="GC114" s="2">
        <f t="shared" si="381"/>
        <v>3.0743991420942663E-3</v>
      </c>
      <c r="GD114" s="2">
        <f t="shared" si="382"/>
        <v>3.6608537156827335E-3</v>
      </c>
      <c r="GE114" s="2">
        <f t="shared" si="383"/>
        <v>3.4295977351431134E-3</v>
      </c>
      <c r="GF114" s="2">
        <f t="shared" si="384"/>
        <v>2.9793416796281809E-3</v>
      </c>
      <c r="GG114" s="2">
        <f t="shared" si="385"/>
        <v>2.629763937369016E-3</v>
      </c>
      <c r="GH114" s="2">
        <f t="shared" si="386"/>
        <v>2.3287132732863875E-3</v>
      </c>
      <c r="GI114" s="2">
        <f t="shared" si="387"/>
        <v>2.4471968628475521E-3</v>
      </c>
      <c r="GJ114" s="2">
        <f t="shared" si="388"/>
        <v>1.9427933670900881E-3</v>
      </c>
      <c r="GK114" s="2">
        <f t="shared" si="389"/>
        <v>1.6044033033281735E-3</v>
      </c>
      <c r="GM114" s="86">
        <f t="shared" si="325"/>
        <v>6.6951239043083381E-10</v>
      </c>
      <c r="GN114" s="86">
        <f t="shared" si="390"/>
        <v>3.3463193323730987E-18</v>
      </c>
      <c r="GO114" s="86">
        <f t="shared" si="391"/>
        <v>8.6709854292409357E-27</v>
      </c>
      <c r="GP114" s="86">
        <f t="shared" si="392"/>
        <v>1.4630359179143127E-25</v>
      </c>
      <c r="GQ114" s="86">
        <f t="shared" si="393"/>
        <v>1.2716261576700354E-15</v>
      </c>
      <c r="GR114" s="86">
        <f t="shared" si="394"/>
        <v>1.6248546971842054E-16</v>
      </c>
      <c r="GS114" s="86">
        <f t="shared" si="395"/>
        <v>2.3773403859385554E-18</v>
      </c>
      <c r="GT114" s="86">
        <f t="shared" si="396"/>
        <v>3.8018729460666825E-21</v>
      </c>
      <c r="GU114" s="86">
        <f t="shared" si="397"/>
        <v>3.0570840382176656E-20</v>
      </c>
      <c r="GV114" s="86">
        <f t="shared" si="398"/>
        <v>3.3200819430741489E-19</v>
      </c>
      <c r="GW114" s="86">
        <f t="shared" si="399"/>
        <v>1.5092108712702756E-18</v>
      </c>
      <c r="GX114" s="86">
        <f t="shared" si="400"/>
        <v>3.3891819381839798E-22</v>
      </c>
      <c r="GY114" s="86">
        <f t="shared" si="401"/>
        <v>1.9490872590334614E-33</v>
      </c>
      <c r="GZ114" s="86">
        <f t="shared" si="402"/>
        <v>3.0682769456166689E-8</v>
      </c>
      <c r="HA114" s="86">
        <f t="shared" si="403"/>
        <v>1.0147725112854094E-7</v>
      </c>
      <c r="HC114" s="86">
        <f t="shared" si="326"/>
        <v>0.44670599967849905</v>
      </c>
      <c r="HD114" s="86">
        <f t="shared" si="404"/>
        <v>0.51467867347745422</v>
      </c>
      <c r="HE114" s="86">
        <f t="shared" si="405"/>
        <v>0.26712117223273102</v>
      </c>
      <c r="HF114" s="86">
        <f t="shared" si="406"/>
        <v>0.26290871137577521</v>
      </c>
      <c r="HG114" s="86">
        <f t="shared" si="407"/>
        <v>0.37008081359677458</v>
      </c>
      <c r="HH114" s="86">
        <f t="shared" si="408"/>
        <v>0.26970562425954819</v>
      </c>
      <c r="HI114" s="86">
        <f t="shared" si="409"/>
        <v>0.2602531238509746</v>
      </c>
      <c r="HJ114" s="86">
        <f t="shared" si="410"/>
        <v>6.8080620396888905E-2</v>
      </c>
      <c r="HK114" s="86">
        <f t="shared" si="411"/>
        <v>0.12269812152400053</v>
      </c>
      <c r="HL114" s="86">
        <f t="shared" si="412"/>
        <v>0.21571176745462234</v>
      </c>
      <c r="HM114" s="86">
        <f t="shared" si="413"/>
        <v>0.27846459410506852</v>
      </c>
      <c r="HN114" s="86">
        <f t="shared" si="414"/>
        <v>0.46864892550388554</v>
      </c>
      <c r="HO114" s="86">
        <f t="shared" si="415"/>
        <v>0.298304061977541</v>
      </c>
      <c r="HP114" s="86">
        <f t="shared" si="416"/>
        <v>0.47216177245099311</v>
      </c>
      <c r="HQ114" s="86">
        <f t="shared" si="417"/>
        <v>0.48980203276651507</v>
      </c>
      <c r="HS114" s="86">
        <f t="shared" si="327"/>
        <v>3.6469854377937162E-9</v>
      </c>
      <c r="HT114" s="86">
        <f t="shared" si="418"/>
        <v>1.2452555615172588E-7</v>
      </c>
      <c r="HU114" s="86">
        <f t="shared" si="419"/>
        <v>8.5343106960401107E-8</v>
      </c>
      <c r="HV114" s="86">
        <f t="shared" si="420"/>
        <v>7.1405068979253856E-8</v>
      </c>
      <c r="HW114" s="86">
        <f t="shared" si="421"/>
        <v>5.9164609061398909E-8</v>
      </c>
      <c r="HX114" s="86">
        <f t="shared" si="422"/>
        <v>9.754262362382895E-8</v>
      </c>
      <c r="HY114" s="86">
        <f t="shared" si="423"/>
        <v>6.5434708746738068E-8</v>
      </c>
      <c r="HZ114" s="86">
        <f t="shared" si="424"/>
        <v>1.4399047906281302E-7</v>
      </c>
      <c r="IA114" s="86">
        <f t="shared" si="425"/>
        <v>5.7964325507340015E-8</v>
      </c>
      <c r="IB114" s="86">
        <f t="shared" si="426"/>
        <v>1.5615313236346411E-8</v>
      </c>
      <c r="IC114" s="86">
        <f t="shared" si="427"/>
        <v>1.1300335229647048E-8</v>
      </c>
      <c r="ID114" s="86">
        <f t="shared" si="428"/>
        <v>5.8805101621500597E-8</v>
      </c>
      <c r="IE114" s="86">
        <f t="shared" si="429"/>
        <v>8.5628007153453812E-8</v>
      </c>
      <c r="IF114" s="86">
        <f t="shared" si="430"/>
        <v>1.603225283337073E-5</v>
      </c>
      <c r="IG114" s="86">
        <f t="shared" si="431"/>
        <v>2.4250300568912576E-6</v>
      </c>
      <c r="II114" s="86">
        <f t="shared" si="328"/>
        <v>6.0775649115758794E-75</v>
      </c>
      <c r="IJ114" s="86">
        <f t="shared" si="329"/>
        <v>3.1889926065075103E-58</v>
      </c>
      <c r="IK114" s="86">
        <f t="shared" si="330"/>
        <v>3.0169403694585976E-63</v>
      </c>
      <c r="IL114" s="86">
        <f t="shared" si="331"/>
        <v>1.3353587815100648E-65</v>
      </c>
      <c r="IM114" s="86">
        <f t="shared" si="332"/>
        <v>6.4921151169706327E-65</v>
      </c>
      <c r="IN114" s="86">
        <f t="shared" si="333"/>
        <v>1.4338407201122125E-61</v>
      </c>
      <c r="IO114" s="86">
        <f t="shared" si="334"/>
        <v>7.297972038544074E-62</v>
      </c>
      <c r="IP114" s="86">
        <f t="shared" si="335"/>
        <v>1.3073248507014718E-62</v>
      </c>
      <c r="IQ114" s="86">
        <f t="shared" si="336"/>
        <v>4.0321073160010317E-65</v>
      </c>
      <c r="IR114" s="86">
        <f t="shared" si="337"/>
        <v>2.6068663977362665E-68</v>
      </c>
      <c r="IS114" s="86">
        <f t="shared" si="338"/>
        <v>3.1154235456247247E-69</v>
      </c>
      <c r="IT114" s="86">
        <f t="shared" si="339"/>
        <v>1.0544510762284355E-61</v>
      </c>
      <c r="IU114" s="86">
        <f t="shared" si="340"/>
        <v>1.6501780610097197E-62</v>
      </c>
      <c r="IV114" s="86">
        <f t="shared" si="341"/>
        <v>4.9413854870953707E-48</v>
      </c>
      <c r="IW114" s="86">
        <f t="shared" si="342"/>
        <v>2.3780841560220014E-44</v>
      </c>
      <c r="IY114" s="86">
        <f t="shared" si="343"/>
        <v>0.44670600399499688</v>
      </c>
      <c r="IZ114" s="86">
        <f t="shared" si="344"/>
        <v>0.51467879800301042</v>
      </c>
      <c r="JA114" s="86">
        <f t="shared" si="345"/>
        <v>0.26712125757583799</v>
      </c>
      <c r="JB114" s="86">
        <f t="shared" si="346"/>
        <v>0.26290878278084417</v>
      </c>
      <c r="JC114" s="86">
        <f t="shared" si="347"/>
        <v>0.3700808727613849</v>
      </c>
      <c r="JD114" s="86">
        <f t="shared" si="348"/>
        <v>0.269705721802172</v>
      </c>
      <c r="JE114" s="86">
        <f t="shared" si="349"/>
        <v>0.26025318928568336</v>
      </c>
      <c r="JF114" s="86">
        <f t="shared" si="350"/>
        <v>6.8080764387367973E-2</v>
      </c>
      <c r="JG114" s="86">
        <f t="shared" si="351"/>
        <v>0.12269817948832604</v>
      </c>
      <c r="JH114" s="86">
        <f t="shared" si="352"/>
        <v>0.21571178306993558</v>
      </c>
      <c r="JI114" s="86">
        <f t="shared" si="353"/>
        <v>0.27846460540540374</v>
      </c>
      <c r="JJ114" s="86">
        <f t="shared" si="354"/>
        <v>0.46864898430898716</v>
      </c>
      <c r="JK114" s="86">
        <f t="shared" si="355"/>
        <v>0.29830414760554813</v>
      </c>
      <c r="JL114" s="86">
        <f t="shared" si="356"/>
        <v>0.47217783538659591</v>
      </c>
      <c r="JM114" s="86">
        <f t="shared" si="357"/>
        <v>0.48980455927382305</v>
      </c>
    </row>
    <row r="115" spans="2:273" x14ac:dyDescent="0.25">
      <c r="B115" s="2">
        <v>88</v>
      </c>
      <c r="C115" s="37">
        <v>114.277</v>
      </c>
      <c r="D115" s="37">
        <v>127.593</v>
      </c>
      <c r="E115" s="37">
        <v>84.254000000000005</v>
      </c>
      <c r="F115" s="37">
        <v>85.102000000000004</v>
      </c>
      <c r="G115" s="37">
        <v>98.933000000000007</v>
      </c>
      <c r="H115" s="37">
        <v>86.016000000000005</v>
      </c>
      <c r="I115" s="37">
        <v>85.966999999999999</v>
      </c>
      <c r="J115" s="37">
        <v>79.180000000000007</v>
      </c>
      <c r="K115" s="37">
        <v>75.933999999999997</v>
      </c>
      <c r="L115" s="37">
        <v>82.164000000000001</v>
      </c>
      <c r="M115" s="37">
        <v>85.738</v>
      </c>
      <c r="N115" s="37">
        <v>115.672</v>
      </c>
      <c r="O115" s="37">
        <v>88.120999999999995</v>
      </c>
      <c r="P115" s="37">
        <v>125.587</v>
      </c>
      <c r="Q115" s="37">
        <v>105.22199999999999</v>
      </c>
      <c r="S115" s="4">
        <f t="shared" si="229"/>
        <v>111.12852564569651</v>
      </c>
      <c r="T115" s="4">
        <f t="shared" si="230"/>
        <v>122.23928773381711</v>
      </c>
      <c r="U115" s="4">
        <f t="shared" si="231"/>
        <v>90.666174614788815</v>
      </c>
      <c r="V115" s="4">
        <f t="shared" si="232"/>
        <v>90.772020284349466</v>
      </c>
      <c r="W115" s="4">
        <f t="shared" si="233"/>
        <v>100.08988302300196</v>
      </c>
      <c r="X115" s="4">
        <f t="shared" si="234"/>
        <v>90.76329705758647</v>
      </c>
      <c r="Y115" s="4">
        <f t="shared" si="235"/>
        <v>90.751505288745165</v>
      </c>
      <c r="Z115" s="4">
        <f t="shared" si="236"/>
        <v>81.932088059102341</v>
      </c>
      <c r="AA115" s="4">
        <f t="shared" si="237"/>
        <v>81.759308050663932</v>
      </c>
      <c r="AB115" s="4">
        <f t="shared" si="238"/>
        <v>86.45418240581607</v>
      </c>
      <c r="AC115" s="4">
        <f t="shared" si="239"/>
        <v>91.923313920516208</v>
      </c>
      <c r="AD115" s="4">
        <f t="shared" si="240"/>
        <v>113.61654218893661</v>
      </c>
      <c r="AE115" s="4">
        <f t="shared" si="241"/>
        <v>93.321392193878566</v>
      </c>
      <c r="AF115" s="4">
        <f t="shared" si="242"/>
        <v>114.52864602416243</v>
      </c>
      <c r="AG115" s="4">
        <f t="shared" si="243"/>
        <v>97.918909708759955</v>
      </c>
      <c r="AI115" s="4">
        <f t="shared" si="244"/>
        <v>3.1484743543034881</v>
      </c>
      <c r="AJ115" s="4">
        <f t="shared" si="245"/>
        <v>5.353712266182896</v>
      </c>
      <c r="AK115" s="4">
        <f t="shared" si="246"/>
        <v>-6.4121746147888103</v>
      </c>
      <c r="AL115" s="4">
        <f t="shared" si="247"/>
        <v>-5.6700202843494623</v>
      </c>
      <c r="AM115" s="4">
        <f t="shared" si="248"/>
        <v>-1.1568830230019529</v>
      </c>
      <c r="AN115" s="4">
        <f t="shared" si="249"/>
        <v>-4.747297057586465</v>
      </c>
      <c r="AO115" s="4">
        <f t="shared" si="250"/>
        <v>-4.7845052887451658</v>
      </c>
      <c r="AP115" s="4">
        <f t="shared" si="251"/>
        <v>-2.7520880591023342</v>
      </c>
      <c r="AQ115" s="4">
        <f t="shared" si="252"/>
        <v>-5.825308050663935</v>
      </c>
      <c r="AR115" s="4">
        <f t="shared" si="253"/>
        <v>-4.2901824058160685</v>
      </c>
      <c r="AS115" s="4">
        <f t="shared" si="254"/>
        <v>-6.185313920516208</v>
      </c>
      <c r="AT115" s="4">
        <f t="shared" si="255"/>
        <v>2.0554578110633912</v>
      </c>
      <c r="AU115" s="4">
        <f t="shared" si="256"/>
        <v>-5.2003921938785709</v>
      </c>
      <c r="AV115" s="4">
        <f t="shared" si="358"/>
        <v>11.058353975837576</v>
      </c>
      <c r="AW115" s="4">
        <f t="shared" si="358"/>
        <v>7.3030902912400393</v>
      </c>
      <c r="AY115" s="2">
        <f t="shared" si="308"/>
        <v>75.339426663305218</v>
      </c>
      <c r="AZ115" s="2">
        <f t="shared" si="359"/>
        <v>78.278153668243675</v>
      </c>
      <c r="BA115" s="2">
        <f t="shared" si="360"/>
        <v>77.291607566646007</v>
      </c>
      <c r="BB115" s="2">
        <f t="shared" si="361"/>
        <v>77.697756176592293</v>
      </c>
      <c r="BC115" s="2">
        <f t="shared" si="362"/>
        <v>77.247633770293405</v>
      </c>
      <c r="BD115" s="2">
        <f t="shared" si="363"/>
        <v>77.448251102208573</v>
      </c>
      <c r="BE115" s="2">
        <f t="shared" si="364"/>
        <v>78.061599670127293</v>
      </c>
      <c r="BF115" s="2">
        <f t="shared" si="365"/>
        <v>80.267413931202015</v>
      </c>
      <c r="BG115" s="2">
        <f t="shared" si="366"/>
        <v>77.657215806739728</v>
      </c>
      <c r="BH115" s="2">
        <f t="shared" si="367"/>
        <v>76.959288270337026</v>
      </c>
      <c r="BI115" s="2">
        <f t="shared" si="368"/>
        <v>77.970259509028324</v>
      </c>
      <c r="BJ115" s="2">
        <f t="shared" si="369"/>
        <v>78.17120722566807</v>
      </c>
      <c r="BK115" s="2">
        <f t="shared" si="370"/>
        <v>78.685878326892137</v>
      </c>
      <c r="BL115" s="2">
        <f t="shared" si="371"/>
        <v>75.548093659243705</v>
      </c>
      <c r="BM115" s="2">
        <f t="shared" si="372"/>
        <v>75.988009104655291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95.941580640289928</v>
      </c>
      <c r="DL115" s="2">
        <f t="shared" si="373"/>
        <v>99.557066391162252</v>
      </c>
      <c r="DM115" s="2">
        <f t="shared" si="373"/>
        <v>100.52799530021875</v>
      </c>
      <c r="DN115" s="2">
        <f t="shared" si="373"/>
        <v>99.514271777003486</v>
      </c>
      <c r="DO115" s="2">
        <f t="shared" si="373"/>
        <v>100.7290824622532</v>
      </c>
      <c r="DP115" s="2">
        <f t="shared" si="373"/>
        <v>101.02895530051343</v>
      </c>
      <c r="DQ115" s="2">
        <f t="shared" si="373"/>
        <v>100.4125862579281</v>
      </c>
      <c r="DR115" s="2">
        <f t="shared" si="373"/>
        <v>104.82973935366959</v>
      </c>
      <c r="DS115" s="2">
        <f t="shared" si="373"/>
        <v>102.17323009161379</v>
      </c>
      <c r="DT115" s="2">
        <f t="shared" si="373"/>
        <v>100.51203427967381</v>
      </c>
      <c r="DU115" s="2">
        <f t="shared" si="373"/>
        <v>102.21252032520326</v>
      </c>
      <c r="DV115" s="2">
        <f t="shared" si="373"/>
        <v>97.654403050437935</v>
      </c>
      <c r="DW115" s="2">
        <f t="shared" si="373"/>
        <v>95.093731332082555</v>
      </c>
      <c r="DX115" s="2">
        <f t="shared" si="373"/>
        <v>93.838411538461528</v>
      </c>
      <c r="DY115" s="2">
        <f t="shared" si="373"/>
        <v>86.962202346041039</v>
      </c>
      <c r="EA115" s="2">
        <f t="shared" si="228"/>
        <v>75.004962973539818</v>
      </c>
      <c r="EB115" s="2">
        <f t="shared" si="290"/>
        <v>77.971295299238307</v>
      </c>
      <c r="EC115" s="2">
        <f t="shared" si="291"/>
        <v>76.965714570808814</v>
      </c>
      <c r="ED115" s="2">
        <f t="shared" si="292"/>
        <v>77.405955498743708</v>
      </c>
      <c r="EE115" s="2">
        <f t="shared" si="293"/>
        <v>76.9172216940363</v>
      </c>
      <c r="EF115" s="2">
        <f t="shared" si="294"/>
        <v>77.069582501807659</v>
      </c>
      <c r="EG115" s="2">
        <f t="shared" si="295"/>
        <v>77.675920941176457</v>
      </c>
      <c r="EH115" s="2">
        <f t="shared" si="296"/>
        <v>79.885725895011404</v>
      </c>
      <c r="EI115" s="2">
        <f t="shared" si="297"/>
        <v>77.244821567220953</v>
      </c>
      <c r="EJ115" s="2">
        <f t="shared" si="298"/>
        <v>76.526138683330146</v>
      </c>
      <c r="EK115" s="2">
        <f t="shared" si="299"/>
        <v>77.513209345991726</v>
      </c>
      <c r="EL115" s="2">
        <f t="shared" si="300"/>
        <v>77.864514867259814</v>
      </c>
      <c r="EM115" s="2">
        <f t="shared" si="301"/>
        <v>78.47544027600307</v>
      </c>
      <c r="EN115" s="2">
        <f t="shared" si="302"/>
        <v>75.138938368580071</v>
      </c>
      <c r="EO115" s="2">
        <f t="shared" si="303"/>
        <v>75.693010646831468</v>
      </c>
      <c r="EQ115" s="2">
        <f t="shared" si="304"/>
        <v>74.779777134644561</v>
      </c>
      <c r="ER115" s="2">
        <f t="shared" si="374"/>
        <v>77.750988781783946</v>
      </c>
      <c r="ES115" s="2">
        <f t="shared" si="374"/>
        <v>76.976921911307016</v>
      </c>
      <c r="ET115" s="2">
        <f t="shared" si="374"/>
        <v>77.27637212017234</v>
      </c>
      <c r="EU115" s="2">
        <f t="shared" si="374"/>
        <v>76.547617995280802</v>
      </c>
      <c r="EV115" s="2">
        <f t="shared" si="374"/>
        <v>76.697621263259407</v>
      </c>
      <c r="EW115" s="2">
        <f t="shared" si="374"/>
        <v>77.481761142471385</v>
      </c>
      <c r="EX115" s="2">
        <f t="shared" si="374"/>
        <v>79.430807549844232</v>
      </c>
      <c r="EY115" s="2">
        <f t="shared" si="374"/>
        <v>77.502055990730796</v>
      </c>
      <c r="EZ115" s="2">
        <f t="shared" si="374"/>
        <v>76.403610262287685</v>
      </c>
      <c r="FA115" s="2">
        <f t="shared" si="374"/>
        <v>77.273493292226789</v>
      </c>
      <c r="FB115" s="2">
        <f t="shared" si="374"/>
        <v>77.847291795226255</v>
      </c>
      <c r="FC115" s="2">
        <f t="shared" si="374"/>
        <v>78.392592144576099</v>
      </c>
      <c r="FD115" s="2">
        <f t="shared" si="374"/>
        <v>78.399384852546916</v>
      </c>
      <c r="FE115" s="2">
        <f t="shared" si="374"/>
        <v>79.961508410290236</v>
      </c>
      <c r="FG115" s="2">
        <f t="shared" si="306"/>
        <v>0.98399696951883175</v>
      </c>
      <c r="FH115" s="2">
        <f t="shared" si="375"/>
        <v>0.98575382159030511</v>
      </c>
      <c r="FI115" s="2">
        <f t="shared" si="375"/>
        <v>0.98617023746636856</v>
      </c>
      <c r="FJ115" s="2">
        <f t="shared" si="375"/>
        <v>0.98678481051432909</v>
      </c>
      <c r="FK115" s="2">
        <f t="shared" si="375"/>
        <v>0.98608307606350942</v>
      </c>
      <c r="FL115" s="2">
        <f t="shared" si="375"/>
        <v>0.9841488636407244</v>
      </c>
      <c r="FM115" s="2">
        <f t="shared" si="375"/>
        <v>0.98300836800702152</v>
      </c>
      <c r="FN115" s="2">
        <f t="shared" si="375"/>
        <v>0.98462503015433278</v>
      </c>
      <c r="FO115" s="2">
        <f t="shared" si="375"/>
        <v>0.98349564777082088</v>
      </c>
      <c r="FP115" s="2">
        <f t="shared" si="375"/>
        <v>0.98192480476580724</v>
      </c>
      <c r="FQ115" s="2">
        <f t="shared" si="375"/>
        <v>0.98146745047835615</v>
      </c>
      <c r="FR115" s="2">
        <f t="shared" si="375"/>
        <v>0.98450035074498854</v>
      </c>
      <c r="FS115" s="2">
        <f t="shared" si="375"/>
        <v>0.98732358797127029</v>
      </c>
      <c r="FT115" s="2">
        <f t="shared" si="375"/>
        <v>0.97849077961447239</v>
      </c>
      <c r="FU115" s="2">
        <f t="shared" si="375"/>
        <v>0.9744888084928891</v>
      </c>
      <c r="FW115" s="2">
        <f t="shared" si="324"/>
        <v>2.6007005193538755E-3</v>
      </c>
      <c r="FX115" s="2">
        <f t="shared" si="376"/>
        <v>2.9793811304159945E-3</v>
      </c>
      <c r="FY115" s="2">
        <f t="shared" si="377"/>
        <v>2.8774532818181568E-3</v>
      </c>
      <c r="FZ115" s="2">
        <f t="shared" si="378"/>
        <v>2.8160322858802652E-3</v>
      </c>
      <c r="GA115" s="2">
        <f t="shared" si="379"/>
        <v>2.6400678449940169E-3</v>
      </c>
      <c r="GB115" s="2">
        <f t="shared" si="380"/>
        <v>2.9967770793503383E-3</v>
      </c>
      <c r="GC115" s="2">
        <f t="shared" si="381"/>
        <v>3.3700120379078439E-3</v>
      </c>
      <c r="GD115" s="2">
        <f t="shared" si="382"/>
        <v>4.0126290477787993E-3</v>
      </c>
      <c r="GE115" s="2">
        <f t="shared" si="383"/>
        <v>3.759235277083846E-3</v>
      </c>
      <c r="GF115" s="2">
        <f t="shared" si="384"/>
        <v>3.2658444513093219E-3</v>
      </c>
      <c r="GG115" s="2">
        <f t="shared" si="385"/>
        <v>2.8827474224096608E-3</v>
      </c>
      <c r="GH115" s="2">
        <f t="shared" si="386"/>
        <v>2.5528097893095796E-3</v>
      </c>
      <c r="GI115" s="2">
        <f t="shared" si="387"/>
        <v>2.6826646216098048E-3</v>
      </c>
      <c r="GJ115" s="2">
        <f t="shared" si="388"/>
        <v>2.1298313570008434E-3</v>
      </c>
      <c r="GK115" s="2">
        <f t="shared" si="389"/>
        <v>1.7589209766529969E-3</v>
      </c>
      <c r="GM115" s="86">
        <f t="shared" si="325"/>
        <v>1.1324733130335544E-10</v>
      </c>
      <c r="GN115" s="86">
        <f t="shared" si="390"/>
        <v>9.3591382130253167E-20</v>
      </c>
      <c r="GO115" s="86">
        <f t="shared" si="391"/>
        <v>5.298864094415585E-29</v>
      </c>
      <c r="GP115" s="86">
        <f t="shared" si="392"/>
        <v>1.1101814686889234E-27</v>
      </c>
      <c r="GQ115" s="86">
        <f t="shared" si="393"/>
        <v>6.2366087182654427E-17</v>
      </c>
      <c r="GR115" s="86">
        <f t="shared" si="394"/>
        <v>7.3467399479752705E-18</v>
      </c>
      <c r="GS115" s="86">
        <f t="shared" si="395"/>
        <v>6.9375340754003366E-20</v>
      </c>
      <c r="GT115" s="86">
        <f t="shared" si="396"/>
        <v>7.5972943434417069E-23</v>
      </c>
      <c r="GU115" s="86">
        <f t="shared" si="397"/>
        <v>6.6466011272499031E-22</v>
      </c>
      <c r="GV115" s="86">
        <f t="shared" si="398"/>
        <v>8.3796552597974688E-21</v>
      </c>
      <c r="GW115" s="86">
        <f t="shared" si="399"/>
        <v>4.3988660314446473E-20</v>
      </c>
      <c r="GX115" s="86">
        <f t="shared" si="400"/>
        <v>3.951745964689986E-24</v>
      </c>
      <c r="GY115" s="86">
        <f t="shared" si="401"/>
        <v>2.764002290583057E-36</v>
      </c>
      <c r="GZ115" s="86">
        <f t="shared" si="402"/>
        <v>7.2010233200817783E-9</v>
      </c>
      <c r="HA115" s="86">
        <f t="shared" si="403"/>
        <v>2.8830834225258379E-8</v>
      </c>
      <c r="HC115" s="86">
        <f t="shared" si="326"/>
        <v>0.36346661465904084</v>
      </c>
      <c r="HD115" s="86">
        <f t="shared" si="404"/>
        <v>0.37528639904249572</v>
      </c>
      <c r="HE115" s="86">
        <f t="shared" si="405"/>
        <v>0.1375797805784158</v>
      </c>
      <c r="HF115" s="86">
        <f t="shared" si="406"/>
        <v>0.13782967039985849</v>
      </c>
      <c r="HG115" s="86">
        <f t="shared" si="407"/>
        <v>0.22763013197785328</v>
      </c>
      <c r="HH115" s="86">
        <f t="shared" si="408"/>
        <v>0.148699228370061</v>
      </c>
      <c r="HI115" s="86">
        <f t="shared" si="409"/>
        <v>0.14316519429755387</v>
      </c>
      <c r="HJ115" s="86">
        <f t="shared" si="410"/>
        <v>2.4831268915133112E-2</v>
      </c>
      <c r="HK115" s="86">
        <f t="shared" si="411"/>
        <v>5.3169344686526239E-2</v>
      </c>
      <c r="HL115" s="86">
        <f t="shared" si="412"/>
        <v>0.10965879176583226</v>
      </c>
      <c r="HM115" s="86">
        <f t="shared" si="413"/>
        <v>0.15417146830741302</v>
      </c>
      <c r="HN115" s="86">
        <f t="shared" si="414"/>
        <v>0.30026038668013411</v>
      </c>
      <c r="HO115" s="86">
        <f t="shared" si="415"/>
        <v>0.14668155443487815</v>
      </c>
      <c r="HP115" s="86">
        <f t="shared" si="416"/>
        <v>0.43274407015318123</v>
      </c>
      <c r="HQ115" s="86">
        <f t="shared" si="417"/>
        <v>0.45345471598033465</v>
      </c>
      <c r="HS115" s="86">
        <f t="shared" si="327"/>
        <v>9.101854975593832E-9</v>
      </c>
      <c r="HT115" s="86">
        <f t="shared" si="418"/>
        <v>2.612571536226716E-7</v>
      </c>
      <c r="HU115" s="86">
        <f t="shared" si="419"/>
        <v>1.857810097027674E-7</v>
      </c>
      <c r="HV115" s="86">
        <f t="shared" si="420"/>
        <v>1.5798626838159145E-7</v>
      </c>
      <c r="HW115" s="86">
        <f t="shared" si="421"/>
        <v>1.2986684307268717E-7</v>
      </c>
      <c r="HX115" s="86">
        <f t="shared" si="422"/>
        <v>2.1050948002540555E-7</v>
      </c>
      <c r="HY115" s="86">
        <f t="shared" si="423"/>
        <v>1.4515032622600842E-7</v>
      </c>
      <c r="HZ115" s="86">
        <f t="shared" si="424"/>
        <v>3.2221141558377174E-7</v>
      </c>
      <c r="IA115" s="86">
        <f t="shared" si="425"/>
        <v>1.338060698045911E-7</v>
      </c>
      <c r="IB115" s="86">
        <f t="shared" si="426"/>
        <v>3.7285866895295856E-8</v>
      </c>
      <c r="IC115" s="86">
        <f t="shared" si="427"/>
        <v>2.68678864505347E-8</v>
      </c>
      <c r="ID115" s="86">
        <f t="shared" si="428"/>
        <v>1.2600594898394454E-7</v>
      </c>
      <c r="IE115" s="86">
        <f t="shared" si="429"/>
        <v>1.8387566184277252E-7</v>
      </c>
      <c r="IF115" s="86">
        <f t="shared" si="430"/>
        <v>2.5445244641770212E-5</v>
      </c>
      <c r="IG115" s="86">
        <f t="shared" si="431"/>
        <v>4.1600326750872334E-6</v>
      </c>
      <c r="II115" s="86">
        <f t="shared" si="328"/>
        <v>9.8804663359380518E-73</v>
      </c>
      <c r="IJ115" s="86">
        <f t="shared" si="329"/>
        <v>1.7765071496107891E-56</v>
      </c>
      <c r="IK115" s="86">
        <f t="shared" si="330"/>
        <v>2.3406144297008056E-61</v>
      </c>
      <c r="IL115" s="86">
        <f t="shared" si="331"/>
        <v>1.2035939568522935E-63</v>
      </c>
      <c r="IM115" s="86">
        <f t="shared" si="332"/>
        <v>5.3171483874023052E-63</v>
      </c>
      <c r="IN115" s="86">
        <f t="shared" si="333"/>
        <v>1.0172932655519914E-59</v>
      </c>
      <c r="IO115" s="86">
        <f t="shared" si="334"/>
        <v>5.764777144792695E-60</v>
      </c>
      <c r="IP115" s="86">
        <f t="shared" si="335"/>
        <v>1.2503100147549187E-60</v>
      </c>
      <c r="IQ115" s="86">
        <f t="shared" si="336"/>
        <v>4.4064472478093723E-63</v>
      </c>
      <c r="IR115" s="86">
        <f t="shared" si="337"/>
        <v>3.2025022310658201E-66</v>
      </c>
      <c r="IS115" s="86">
        <f t="shared" si="338"/>
        <v>3.6940192546797186E-67</v>
      </c>
      <c r="IT115" s="86">
        <f t="shared" si="339"/>
        <v>6.7491233908983438E-60</v>
      </c>
      <c r="IU115" s="86">
        <f t="shared" si="340"/>
        <v>1.1561058704268883E-60</v>
      </c>
      <c r="IV115" s="86">
        <f t="shared" si="341"/>
        <v>1.1195732012241894E-46</v>
      </c>
      <c r="IW115" s="86">
        <f t="shared" si="342"/>
        <v>3.8650435409960282E-43</v>
      </c>
      <c r="IY115" s="86">
        <f t="shared" si="343"/>
        <v>0.36346662387414319</v>
      </c>
      <c r="IZ115" s="86">
        <f t="shared" si="344"/>
        <v>0.37528666029964936</v>
      </c>
      <c r="JA115" s="86">
        <f t="shared" si="345"/>
        <v>0.13757996635942552</v>
      </c>
      <c r="JB115" s="86">
        <f t="shared" si="346"/>
        <v>0.13782982838612687</v>
      </c>
      <c r="JC115" s="86">
        <f t="shared" si="347"/>
        <v>0.22763026184469642</v>
      </c>
      <c r="JD115" s="86">
        <f t="shared" si="348"/>
        <v>0.14869943887954101</v>
      </c>
      <c r="JE115" s="86">
        <f t="shared" si="349"/>
        <v>0.1431653394478801</v>
      </c>
      <c r="JF115" s="86">
        <f t="shared" si="350"/>
        <v>2.4831591126548695E-2</v>
      </c>
      <c r="JG115" s="86">
        <f t="shared" si="351"/>
        <v>5.3169478492596046E-2</v>
      </c>
      <c r="JH115" s="86">
        <f t="shared" si="352"/>
        <v>0.10965882905169916</v>
      </c>
      <c r="JI115" s="86">
        <f t="shared" si="353"/>
        <v>0.15417149517529946</v>
      </c>
      <c r="JJ115" s="86">
        <f t="shared" si="354"/>
        <v>0.30026051268608311</v>
      </c>
      <c r="JK115" s="86">
        <f t="shared" si="355"/>
        <v>0.14668173831053999</v>
      </c>
      <c r="JL115" s="86">
        <f t="shared" si="356"/>
        <v>0.43276952259884632</v>
      </c>
      <c r="JM115" s="86">
        <f t="shared" si="357"/>
        <v>0.45345890484384394</v>
      </c>
    </row>
    <row r="116" spans="2:273" x14ac:dyDescent="0.25">
      <c r="B116" s="2">
        <v>89</v>
      </c>
      <c r="C116" s="37">
        <v>98.617000000000004</v>
      </c>
      <c r="D116" s="37">
        <v>101.15300000000001</v>
      </c>
      <c r="E116" s="37">
        <v>75.677999999999997</v>
      </c>
      <c r="F116" s="37">
        <v>76.542000000000002</v>
      </c>
      <c r="G116" s="37">
        <v>82.132999999999996</v>
      </c>
      <c r="H116" s="37">
        <v>76.376999999999995</v>
      </c>
      <c r="I116" s="37">
        <v>77.638999999999996</v>
      </c>
      <c r="J116" s="37">
        <v>77.754000000000005</v>
      </c>
      <c r="K116" s="37">
        <v>75.819999999999993</v>
      </c>
      <c r="L116" s="37">
        <v>75.474999999999994</v>
      </c>
      <c r="M116" s="37">
        <v>76.885000000000005</v>
      </c>
      <c r="N116" s="37">
        <v>88.569000000000003</v>
      </c>
      <c r="O116" s="37">
        <v>78</v>
      </c>
      <c r="P116" s="37">
        <v>108.63</v>
      </c>
      <c r="Q116" s="37">
        <v>93.644000000000005</v>
      </c>
      <c r="S116" s="4">
        <f t="shared" si="229"/>
        <v>98.729874077479408</v>
      </c>
      <c r="T116" s="4">
        <f t="shared" si="230"/>
        <v>102.46935344715129</v>
      </c>
      <c r="U116" s="4">
        <f t="shared" si="231"/>
        <v>82.042212136135959</v>
      </c>
      <c r="V116" s="4">
        <f t="shared" si="232"/>
        <v>82.448303700032014</v>
      </c>
      <c r="W116" s="4">
        <f t="shared" si="233"/>
        <v>87.439289770417801</v>
      </c>
      <c r="X116" s="4">
        <f t="shared" si="234"/>
        <v>82.666953298065607</v>
      </c>
      <c r="Y116" s="4">
        <f t="shared" si="235"/>
        <v>83.014511592093825</v>
      </c>
      <c r="Z116" s="4">
        <f t="shared" si="236"/>
        <v>80.5191999588736</v>
      </c>
      <c r="AA116" s="4">
        <f t="shared" si="237"/>
        <v>78.7880630181741</v>
      </c>
      <c r="AB116" s="4">
        <f t="shared" si="238"/>
        <v>80.261512503003317</v>
      </c>
      <c r="AC116" s="4">
        <f t="shared" si="239"/>
        <v>83.379824361137551</v>
      </c>
      <c r="AD116" s="4">
        <f t="shared" si="240"/>
        <v>94.310688180423071</v>
      </c>
      <c r="AE116" s="4">
        <f t="shared" si="241"/>
        <v>83.413440283989203</v>
      </c>
      <c r="AF116" s="4">
        <f t="shared" si="242"/>
        <v>103.89139546607397</v>
      </c>
      <c r="AG116" s="4">
        <f t="shared" si="243"/>
        <v>91.291038913777044</v>
      </c>
      <c r="AI116" s="4">
        <f t="shared" si="244"/>
        <v>-0.11287407747940392</v>
      </c>
      <c r="AJ116" s="4">
        <f t="shared" si="245"/>
        <v>-1.3163534471512861</v>
      </c>
      <c r="AK116" s="4">
        <f t="shared" si="246"/>
        <v>-6.3642121361359614</v>
      </c>
      <c r="AL116" s="4">
        <f t="shared" si="247"/>
        <v>-5.9063037000320122</v>
      </c>
      <c r="AM116" s="4">
        <f t="shared" si="248"/>
        <v>-5.3062897704178056</v>
      </c>
      <c r="AN116" s="4">
        <f t="shared" si="249"/>
        <v>-6.2899532980656119</v>
      </c>
      <c r="AO116" s="4">
        <f t="shared" si="250"/>
        <v>-5.3755115920938294</v>
      </c>
      <c r="AP116" s="4">
        <f t="shared" si="251"/>
        <v>-2.7651999588735947</v>
      </c>
      <c r="AQ116" s="4">
        <f t="shared" si="252"/>
        <v>-2.9680630181741066</v>
      </c>
      <c r="AR116" s="4">
        <f t="shared" si="253"/>
        <v>-4.7865125030033226</v>
      </c>
      <c r="AS116" s="4">
        <f t="shared" si="254"/>
        <v>-6.494824361137546</v>
      </c>
      <c r="AT116" s="4">
        <f t="shared" si="255"/>
        <v>-5.7416881804230684</v>
      </c>
      <c r="AU116" s="4">
        <f t="shared" si="256"/>
        <v>-5.4134402839892033</v>
      </c>
      <c r="AV116" s="4">
        <f t="shared" si="358"/>
        <v>4.7386045339260221</v>
      </c>
      <c r="AW116" s="4">
        <f t="shared" si="358"/>
        <v>2.3529610862229617</v>
      </c>
      <c r="AY116" s="2">
        <f t="shared" si="308"/>
        <v>75.22585265771653</v>
      </c>
      <c r="AZ116" s="2">
        <f t="shared" si="359"/>
        <v>78.147927753568652</v>
      </c>
      <c r="BA116" s="2">
        <f t="shared" si="360"/>
        <v>77.17383996406835</v>
      </c>
      <c r="BB116" s="2">
        <f t="shared" si="361"/>
        <v>77.564185009425998</v>
      </c>
      <c r="BC116" s="2">
        <f t="shared" si="362"/>
        <v>77.10634705342477</v>
      </c>
      <c r="BD116" s="2">
        <f t="shared" si="363"/>
        <v>77.302303380726173</v>
      </c>
      <c r="BE116" s="2">
        <f t="shared" si="364"/>
        <v>77.918720953060387</v>
      </c>
      <c r="BF116" s="2">
        <f t="shared" si="365"/>
        <v>80.10154976708408</v>
      </c>
      <c r="BG116" s="2">
        <f t="shared" si="366"/>
        <v>77.539901525954875</v>
      </c>
      <c r="BH116" s="2">
        <f t="shared" si="367"/>
        <v>76.820541140875164</v>
      </c>
      <c r="BI116" s="2">
        <f t="shared" si="368"/>
        <v>77.806671694783105</v>
      </c>
      <c r="BJ116" s="2">
        <f t="shared" si="369"/>
        <v>78.032110908225604</v>
      </c>
      <c r="BK116" s="2">
        <f t="shared" si="370"/>
        <v>78.533993068579633</v>
      </c>
      <c r="BL116" s="2">
        <f t="shared" si="371"/>
        <v>75.505945036504016</v>
      </c>
      <c r="BM116" s="2">
        <f t="shared" si="372"/>
        <v>75.963412056376299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>
        <f t="shared" si="316"/>
        <v>77.754000000000005</v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>
        <f t="shared" si="280"/>
        <v>77.754000000000005</v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96.123098157656287</v>
      </c>
      <c r="DL116" s="2">
        <f t="shared" si="373"/>
        <v>99.746731572265901</v>
      </c>
      <c r="DM116" s="2">
        <f t="shared" si="373"/>
        <v>100.74065343165057</v>
      </c>
      <c r="DN116" s="2">
        <f t="shared" si="373"/>
        <v>99.713928571428568</v>
      </c>
      <c r="DO116" s="2">
        <f t="shared" si="373"/>
        <v>100.94732636469223</v>
      </c>
      <c r="DP116" s="2">
        <f t="shared" si="373"/>
        <v>101.23978767743883</v>
      </c>
      <c r="DQ116" s="2">
        <f t="shared" si="373"/>
        <v>100.57395665961943</v>
      </c>
      <c r="DR116" s="2">
        <f t="shared" si="373"/>
        <v>105.0065816973724</v>
      </c>
      <c r="DS116" s="2">
        <f t="shared" si="373"/>
        <v>102.35804968287525</v>
      </c>
      <c r="DT116" s="2">
        <f t="shared" si="373"/>
        <v>100.7224219269103</v>
      </c>
      <c r="DU116" s="2">
        <f t="shared" si="373"/>
        <v>102.45567752478189</v>
      </c>
      <c r="DV116" s="2">
        <f t="shared" si="373"/>
        <v>97.822742977952288</v>
      </c>
      <c r="DW116" s="2">
        <f t="shared" si="373"/>
        <v>95.271584709193249</v>
      </c>
      <c r="DX116" s="2">
        <f t="shared" si="373"/>
        <v>94.027919043151968</v>
      </c>
      <c r="DY116" s="2">
        <f t="shared" si="373"/>
        <v>87.092470307917878</v>
      </c>
      <c r="EA116" s="2">
        <f t="shared" si="228"/>
        <v>74.916523089455254</v>
      </c>
      <c r="EB116" s="2">
        <f t="shared" si="290"/>
        <v>77.863940163220903</v>
      </c>
      <c r="EC116" s="2">
        <f t="shared" si="291"/>
        <v>76.87239209172607</v>
      </c>
      <c r="ED116" s="2">
        <f t="shared" si="292"/>
        <v>77.294037820573863</v>
      </c>
      <c r="EE116" s="2">
        <f t="shared" si="293"/>
        <v>76.800508751080386</v>
      </c>
      <c r="EF116" s="2">
        <f t="shared" si="294"/>
        <v>76.951856399132311</v>
      </c>
      <c r="EG116" s="2">
        <f t="shared" si="295"/>
        <v>77.562264235294109</v>
      </c>
      <c r="EH116" s="2">
        <f t="shared" si="296"/>
        <v>79.748787023149646</v>
      </c>
      <c r="EI116" s="2">
        <f t="shared" si="297"/>
        <v>77.159049507662203</v>
      </c>
      <c r="EJ116" s="2">
        <f t="shared" si="298"/>
        <v>76.419693450022123</v>
      </c>
      <c r="EK116" s="2">
        <f t="shared" si="299"/>
        <v>77.382920999449539</v>
      </c>
      <c r="EL116" s="2">
        <f t="shared" si="300"/>
        <v>77.747996142210141</v>
      </c>
      <c r="EM116" s="2">
        <f t="shared" si="301"/>
        <v>78.338238998211096</v>
      </c>
      <c r="EN116" s="2">
        <f t="shared" si="302"/>
        <v>75.127082175226604</v>
      </c>
      <c r="EO116" s="2">
        <f t="shared" si="303"/>
        <v>75.689554947859691</v>
      </c>
      <c r="EQ116" s="2">
        <f t="shared" si="304"/>
        <v>74.700627486500935</v>
      </c>
      <c r="ER116" s="2">
        <f t="shared" si="374"/>
        <v>77.654160159141895</v>
      </c>
      <c r="ES116" s="2">
        <f t="shared" si="374"/>
        <v>76.882935458885484</v>
      </c>
      <c r="ET116" s="2">
        <f t="shared" si="374"/>
        <v>77.170682776802224</v>
      </c>
      <c r="EU116" s="2">
        <f t="shared" si="374"/>
        <v>76.448691706599575</v>
      </c>
      <c r="EV116" s="2">
        <f t="shared" si="374"/>
        <v>76.598833654773387</v>
      </c>
      <c r="EW116" s="2">
        <f t="shared" si="374"/>
        <v>77.378414722210252</v>
      </c>
      <c r="EX116" s="2">
        <f t="shared" si="374"/>
        <v>79.320109936750356</v>
      </c>
      <c r="EY116" s="2">
        <f t="shared" si="374"/>
        <v>77.402061858085915</v>
      </c>
      <c r="EZ116" s="2">
        <f t="shared" si="374"/>
        <v>76.303633150458438</v>
      </c>
      <c r="FA116" s="2">
        <f t="shared" si="374"/>
        <v>77.155596148981033</v>
      </c>
      <c r="FB116" s="2">
        <f t="shared" si="374"/>
        <v>77.73143471426377</v>
      </c>
      <c r="FC116" s="2">
        <f t="shared" si="374"/>
        <v>78.259562656610527</v>
      </c>
      <c r="FD116" s="2">
        <f t="shared" si="374"/>
        <v>78.291703351206436</v>
      </c>
      <c r="FE116" s="2">
        <f t="shared" si="374"/>
        <v>79.814707821696771</v>
      </c>
      <c r="FG116" s="2">
        <f t="shared" si="306"/>
        <v>0.98538448272785673</v>
      </c>
      <c r="FH116" s="2">
        <f t="shared" si="375"/>
        <v>0.98699102399881078</v>
      </c>
      <c r="FI116" s="2">
        <f t="shared" si="375"/>
        <v>0.98737173972266357</v>
      </c>
      <c r="FJ116" s="2">
        <f t="shared" si="375"/>
        <v>0.98793357318309238</v>
      </c>
      <c r="FK116" s="2">
        <f t="shared" si="375"/>
        <v>0.98729205314981505</v>
      </c>
      <c r="FL116" s="2">
        <f t="shared" si="375"/>
        <v>0.9855234009034709</v>
      </c>
      <c r="FM116" s="2">
        <f t="shared" si="375"/>
        <v>0.98448024417625701</v>
      </c>
      <c r="FN116" s="2">
        <f t="shared" si="375"/>
        <v>0.98595886556837653</v>
      </c>
      <c r="FO116" s="2">
        <f t="shared" si="375"/>
        <v>0.98492596128962773</v>
      </c>
      <c r="FP116" s="2">
        <f t="shared" si="375"/>
        <v>0.98348896652432494</v>
      </c>
      <c r="FQ116" s="2">
        <f t="shared" si="375"/>
        <v>0.98307050765050208</v>
      </c>
      <c r="FR116" s="2">
        <f t="shared" si="375"/>
        <v>0.98584484705966458</v>
      </c>
      <c r="FS116" s="2">
        <f t="shared" si="375"/>
        <v>0.98842606541116296</v>
      </c>
      <c r="FT116" s="2">
        <f t="shared" si="375"/>
        <v>0.98034616143494913</v>
      </c>
      <c r="FU116" s="2">
        <f t="shared" si="375"/>
        <v>0.97668117285514522</v>
      </c>
      <c r="FW116" s="2">
        <f t="shared" si="324"/>
        <v>2.8508960932799887E-3</v>
      </c>
      <c r="FX116" s="2">
        <f t="shared" si="376"/>
        <v>3.2658876833808591E-3</v>
      </c>
      <c r="FY116" s="2">
        <f t="shared" si="377"/>
        <v>3.1541891447478304E-3</v>
      </c>
      <c r="FZ116" s="2">
        <f t="shared" si="378"/>
        <v>3.0868793400816484E-3</v>
      </c>
      <c r="GA116" s="2">
        <f t="shared" si="379"/>
        <v>2.8940396904672421E-3</v>
      </c>
      <c r="GB116" s="2">
        <f t="shared" si="380"/>
        <v>3.2849509692053297E-3</v>
      </c>
      <c r="GC116" s="2">
        <f t="shared" si="381"/>
        <v>3.6939436984826943E-3</v>
      </c>
      <c r="GD116" s="2">
        <f t="shared" si="382"/>
        <v>4.3980576347162539E-3</v>
      </c>
      <c r="GE116" s="2">
        <f t="shared" si="383"/>
        <v>4.1204251022545803E-3</v>
      </c>
      <c r="GF116" s="2">
        <f t="shared" si="384"/>
        <v>3.5797992997351341E-3</v>
      </c>
      <c r="GG116" s="2">
        <f t="shared" si="385"/>
        <v>3.1599908298334391E-3</v>
      </c>
      <c r="GH116" s="2">
        <f t="shared" si="386"/>
        <v>2.7984110508678878E-3</v>
      </c>
      <c r="GI116" s="2">
        <f t="shared" si="387"/>
        <v>2.9407221514415635E-3</v>
      </c>
      <c r="GJ116" s="2">
        <f t="shared" si="388"/>
        <v>2.3348338774076198E-3</v>
      </c>
      <c r="GK116" s="2">
        <f t="shared" si="389"/>
        <v>1.928291273386199E-3</v>
      </c>
      <c r="GM116" s="86">
        <f t="shared" si="325"/>
        <v>1.7780714917759207E-11</v>
      </c>
      <c r="GN116" s="86">
        <f t="shared" si="390"/>
        <v>2.2380034002665059E-21</v>
      </c>
      <c r="GO116" s="86">
        <f t="shared" si="391"/>
        <v>2.6190333319346314E-31</v>
      </c>
      <c r="GP116" s="86">
        <f t="shared" si="392"/>
        <v>6.8673151722326828E-30</v>
      </c>
      <c r="GQ116" s="86">
        <f t="shared" si="393"/>
        <v>2.6829917477314495E-18</v>
      </c>
      <c r="GR116" s="86">
        <f t="shared" si="394"/>
        <v>2.916573298914204E-19</v>
      </c>
      <c r="GS116" s="86">
        <f t="shared" si="395"/>
        <v>1.7399662071516207E-21</v>
      </c>
      <c r="GT116" s="86">
        <f t="shared" si="396"/>
        <v>1.2935894518915279E-24</v>
      </c>
      <c r="GU116" s="86">
        <f t="shared" si="397"/>
        <v>1.2309940160632575E-23</v>
      </c>
      <c r="GV116" s="86">
        <f t="shared" si="398"/>
        <v>1.8087747004991542E-22</v>
      </c>
      <c r="GW116" s="86">
        <f t="shared" si="399"/>
        <v>1.1037750926973699E-21</v>
      </c>
      <c r="GX116" s="86">
        <f t="shared" si="400"/>
        <v>3.7850290740080487E-26</v>
      </c>
      <c r="GY116" s="86">
        <f t="shared" si="401"/>
        <v>2.965473093225051E-39</v>
      </c>
      <c r="GZ116" s="86">
        <f t="shared" si="402"/>
        <v>1.5909048877888075E-9</v>
      </c>
      <c r="HA116" s="86">
        <f t="shared" si="403"/>
        <v>7.7998406797600708E-9</v>
      </c>
      <c r="HC116" s="86">
        <f t="shared" si="326"/>
        <v>0.27432226771731666</v>
      </c>
      <c r="HD116" s="86">
        <f t="shared" si="404"/>
        <v>0.23318463333916437</v>
      </c>
      <c r="HE116" s="86">
        <f t="shared" si="405"/>
        <v>5.7277403714533333E-2</v>
      </c>
      <c r="HF116" s="86">
        <f t="shared" si="406"/>
        <v>5.9082290913465743E-2</v>
      </c>
      <c r="HG116" s="86">
        <f t="shared" si="407"/>
        <v>0.11716095947073923</v>
      </c>
      <c r="HH116" s="86">
        <f t="shared" si="408"/>
        <v>6.8531028470941682E-2</v>
      </c>
      <c r="HI116" s="86">
        <f t="shared" si="409"/>
        <v>6.6071400077004669E-2</v>
      </c>
      <c r="HJ116" s="86">
        <f t="shared" si="410"/>
        <v>7.3457438245931672E-3</v>
      </c>
      <c r="HK116" s="86">
        <f t="shared" si="411"/>
        <v>1.8979355645298207E-2</v>
      </c>
      <c r="HL116" s="86">
        <f t="shared" si="412"/>
        <v>4.6185708497996622E-2</v>
      </c>
      <c r="HM116" s="86">
        <f t="shared" si="413"/>
        <v>7.103271268099913E-2</v>
      </c>
      <c r="HN116" s="86">
        <f t="shared" si="414"/>
        <v>0.15531054503904329</v>
      </c>
      <c r="HO116" s="86">
        <f t="shared" si="415"/>
        <v>5.5603089270971573E-2</v>
      </c>
      <c r="HP116" s="86">
        <f t="shared" si="416"/>
        <v>0.38155640527635937</v>
      </c>
      <c r="HQ116" s="86">
        <f t="shared" si="417"/>
        <v>0.40609459263353276</v>
      </c>
      <c r="HS116" s="86">
        <f t="shared" si="327"/>
        <v>2.2204940023341647E-8</v>
      </c>
      <c r="HT116" s="86">
        <f t="shared" si="418"/>
        <v>5.3820562512871138E-7</v>
      </c>
      <c r="HU116" s="86">
        <f t="shared" si="419"/>
        <v>3.9654617225787153E-7</v>
      </c>
      <c r="HV116" s="86">
        <f t="shared" si="420"/>
        <v>3.4253380097759525E-7</v>
      </c>
      <c r="HW116" s="86">
        <f t="shared" si="421"/>
        <v>2.7951571274037198E-7</v>
      </c>
      <c r="HX116" s="86">
        <f t="shared" si="422"/>
        <v>4.4558286226730857E-7</v>
      </c>
      <c r="HY116" s="86">
        <f t="shared" si="423"/>
        <v>3.1550904933194002E-7</v>
      </c>
      <c r="HZ116" s="86">
        <f t="shared" si="424"/>
        <v>7.0545665201589685E-7</v>
      </c>
      <c r="IA116" s="86">
        <f t="shared" si="425"/>
        <v>3.020869516257642E-7</v>
      </c>
      <c r="IB116" s="86">
        <f t="shared" si="426"/>
        <v>8.7067921267246095E-8</v>
      </c>
      <c r="IC116" s="86">
        <f t="shared" si="427"/>
        <v>6.2512417545926487E-8</v>
      </c>
      <c r="ID116" s="86">
        <f t="shared" si="428"/>
        <v>2.6507096957648993E-7</v>
      </c>
      <c r="IE116" s="86">
        <f t="shared" si="429"/>
        <v>3.874279093514767E-7</v>
      </c>
      <c r="IF116" s="86">
        <f t="shared" si="430"/>
        <v>3.9975459131814967E-5</v>
      </c>
      <c r="IG116" s="86">
        <f t="shared" si="431"/>
        <v>7.0520502648520023E-6</v>
      </c>
      <c r="II116" s="86">
        <f t="shared" si="328"/>
        <v>1.4861499631464692E-70</v>
      </c>
      <c r="IJ116" s="86">
        <f t="shared" si="329"/>
        <v>9.2949740180321081E-55</v>
      </c>
      <c r="IK116" s="86">
        <f t="shared" si="330"/>
        <v>1.6973571290586126E-59</v>
      </c>
      <c r="IL116" s="86">
        <f t="shared" si="331"/>
        <v>1.0118938273988608E-61</v>
      </c>
      <c r="IM116" s="86">
        <f t="shared" si="332"/>
        <v>4.0710789035746558E-61</v>
      </c>
      <c r="IN116" s="86">
        <f t="shared" si="333"/>
        <v>6.7527351607344108E-58</v>
      </c>
      <c r="IO116" s="86">
        <f t="shared" si="334"/>
        <v>4.2473026200663801E-58</v>
      </c>
      <c r="IP116" s="86">
        <f t="shared" si="335"/>
        <v>1.1093813449800325E-58</v>
      </c>
      <c r="IQ116" s="86">
        <f t="shared" si="336"/>
        <v>4.4617194919808101E-61</v>
      </c>
      <c r="IR116" s="86">
        <f t="shared" si="337"/>
        <v>3.6451194337700628E-64</v>
      </c>
      <c r="IS116" s="86">
        <f t="shared" si="338"/>
        <v>4.0669886014601652E-65</v>
      </c>
      <c r="IT116" s="86">
        <f t="shared" si="339"/>
        <v>4.0551684654852655E-58</v>
      </c>
      <c r="IU116" s="86">
        <f t="shared" si="340"/>
        <v>7.5887750001774458E-59</v>
      </c>
      <c r="IV116" s="86">
        <f t="shared" si="341"/>
        <v>2.4227006863208956E-45</v>
      </c>
      <c r="IW116" s="86">
        <f t="shared" si="342"/>
        <v>6.0366866185618477E-42</v>
      </c>
      <c r="IY116" s="86">
        <f t="shared" si="343"/>
        <v>0.27432228994003738</v>
      </c>
      <c r="IZ116" s="86">
        <f t="shared" si="344"/>
        <v>0.23318517154478949</v>
      </c>
      <c r="JA116" s="86">
        <f t="shared" si="345"/>
        <v>5.7277800260705593E-2</v>
      </c>
      <c r="JB116" s="86">
        <f t="shared" si="346"/>
        <v>5.9082633447266719E-2</v>
      </c>
      <c r="JC116" s="86">
        <f t="shared" si="347"/>
        <v>0.11716123898645198</v>
      </c>
      <c r="JD116" s="86">
        <f t="shared" si="348"/>
        <v>6.8531474053803956E-2</v>
      </c>
      <c r="JE116" s="86">
        <f t="shared" si="349"/>
        <v>6.6071715586054E-2</v>
      </c>
      <c r="JF116" s="86">
        <f t="shared" si="350"/>
        <v>7.3464492812451831E-3</v>
      </c>
      <c r="JG116" s="86">
        <f t="shared" si="351"/>
        <v>1.8979657732249834E-2</v>
      </c>
      <c r="JH116" s="86">
        <f t="shared" si="352"/>
        <v>4.6185795565917891E-2</v>
      </c>
      <c r="JI116" s="86">
        <f t="shared" si="353"/>
        <v>7.1032775193416678E-2</v>
      </c>
      <c r="JJ116" s="86">
        <f t="shared" si="354"/>
        <v>0.15531081011001285</v>
      </c>
      <c r="JK116" s="86">
        <f t="shared" si="355"/>
        <v>5.5603476698880924E-2</v>
      </c>
      <c r="JL116" s="86">
        <f t="shared" si="356"/>
        <v>0.38159638232639609</v>
      </c>
      <c r="JM116" s="86">
        <f t="shared" si="357"/>
        <v>0.40610165248363828</v>
      </c>
    </row>
    <row r="117" spans="2:273" x14ac:dyDescent="0.25">
      <c r="B117" s="2">
        <v>90</v>
      </c>
      <c r="C117" s="37">
        <v>85.361999999999995</v>
      </c>
      <c r="D117" s="37">
        <v>81.864000000000004</v>
      </c>
      <c r="E117" s="37">
        <v>74.831000000000003</v>
      </c>
      <c r="F117" s="37">
        <v>74.864000000000004</v>
      </c>
      <c r="G117" s="37">
        <v>76.516999999999996</v>
      </c>
      <c r="H117" s="37">
        <v>75.245999999999995</v>
      </c>
      <c r="I117" s="37">
        <v>76.557000000000002</v>
      </c>
      <c r="J117" s="37">
        <v>78.59</v>
      </c>
      <c r="K117" s="37">
        <v>76.016000000000005</v>
      </c>
      <c r="L117" s="37">
        <v>75.016000000000005</v>
      </c>
      <c r="M117" s="37">
        <v>75.59</v>
      </c>
      <c r="N117" s="37">
        <v>77.31</v>
      </c>
      <c r="O117" s="37">
        <v>76.81</v>
      </c>
      <c r="P117" s="37">
        <v>91.13</v>
      </c>
      <c r="Q117" s="37">
        <v>81.244</v>
      </c>
      <c r="S117" s="4">
        <f t="shared" si="229"/>
        <v>89.246752535696018</v>
      </c>
      <c r="T117" s="4">
        <f t="shared" si="230"/>
        <v>89.243476603264682</v>
      </c>
      <c r="U117" s="4">
        <f t="shared" si="231"/>
        <v>78.463437061154863</v>
      </c>
      <c r="V117" s="4">
        <f t="shared" si="232"/>
        <v>78.896882595478601</v>
      </c>
      <c r="W117" s="4">
        <f t="shared" si="233"/>
        <v>80.804976688436241</v>
      </c>
      <c r="X117" s="4">
        <f t="shared" si="234"/>
        <v>78.935060182485785</v>
      </c>
      <c r="Y117" s="4">
        <f t="shared" si="235"/>
        <v>79.466076422562438</v>
      </c>
      <c r="Z117" s="4">
        <f t="shared" si="236"/>
        <v>80.021492599022537</v>
      </c>
      <c r="AA117" s="4">
        <f t="shared" si="237"/>
        <v>77.732627116670827</v>
      </c>
      <c r="AB117" s="4">
        <f t="shared" si="238"/>
        <v>77.699117973318195</v>
      </c>
      <c r="AC117" s="4">
        <f t="shared" si="239"/>
        <v>79.464461421229771</v>
      </c>
      <c r="AD117" s="4">
        <f t="shared" si="240"/>
        <v>83.779533202900652</v>
      </c>
      <c r="AE117" s="4">
        <f t="shared" si="241"/>
        <v>79.609104484371144</v>
      </c>
      <c r="AF117" s="4">
        <f t="shared" si="242"/>
        <v>95.024616699078877</v>
      </c>
      <c r="AG117" s="4">
        <f t="shared" si="243"/>
        <v>86.060293282131852</v>
      </c>
      <c r="AI117" s="4">
        <f t="shared" si="244"/>
        <v>-3.8847525356960233</v>
      </c>
      <c r="AJ117" s="4">
        <f t="shared" si="245"/>
        <v>-7.3794766032646777</v>
      </c>
      <c r="AK117" s="4">
        <f t="shared" si="246"/>
        <v>-3.6324370611548602</v>
      </c>
      <c r="AL117" s="4">
        <f t="shared" si="247"/>
        <v>-4.032882595478597</v>
      </c>
      <c r="AM117" s="4">
        <f t="shared" si="248"/>
        <v>-4.2879766884362454</v>
      </c>
      <c r="AN117" s="4">
        <f t="shared" si="249"/>
        <v>-3.6890601824857896</v>
      </c>
      <c r="AO117" s="4">
        <f t="shared" si="250"/>
        <v>-2.9090764225624355</v>
      </c>
      <c r="AP117" s="4">
        <f t="shared" si="251"/>
        <v>-1.4314925990225333</v>
      </c>
      <c r="AQ117" s="4">
        <f t="shared" si="252"/>
        <v>-1.7166271166708214</v>
      </c>
      <c r="AR117" s="4">
        <f t="shared" si="253"/>
        <v>-2.6831179733181898</v>
      </c>
      <c r="AS117" s="4">
        <f t="shared" si="254"/>
        <v>-3.8744614212297677</v>
      </c>
      <c r="AT117" s="4">
        <f t="shared" si="255"/>
        <v>-6.4695332029006494</v>
      </c>
      <c r="AU117" s="4">
        <f t="shared" si="256"/>
        <v>-2.7991044843711421</v>
      </c>
      <c r="AV117" s="4">
        <f t="shared" si="358"/>
        <v>-3.8946166990788811</v>
      </c>
      <c r="AW117" s="4">
        <f t="shared" si="358"/>
        <v>-4.816293282131852</v>
      </c>
      <c r="AY117" s="2">
        <f t="shared" si="308"/>
        <v>75.114077825372547</v>
      </c>
      <c r="AZ117" s="2">
        <f t="shared" si="359"/>
        <v>78.019321829942783</v>
      </c>
      <c r="BA117" s="2">
        <f t="shared" si="360"/>
        <v>77.057830887649089</v>
      </c>
      <c r="BB117" s="2">
        <f t="shared" si="361"/>
        <v>77.432142925046932</v>
      </c>
      <c r="BC117" s="2">
        <f t="shared" si="362"/>
        <v>76.966792271325815</v>
      </c>
      <c r="BD117" s="2">
        <f t="shared" si="363"/>
        <v>77.158348831340945</v>
      </c>
      <c r="BE117" s="2">
        <f t="shared" si="364"/>
        <v>77.777960151330177</v>
      </c>
      <c r="BF117" s="2">
        <f t="shared" si="365"/>
        <v>79.937774426586401</v>
      </c>
      <c r="BG117" s="2">
        <f t="shared" si="366"/>
        <v>77.424923706807064</v>
      </c>
      <c r="BH117" s="2">
        <f t="shared" si="367"/>
        <v>76.68408487085479</v>
      </c>
      <c r="BI117" s="2">
        <f t="shared" si="368"/>
        <v>77.645360605720867</v>
      </c>
      <c r="BJ117" s="2">
        <f t="shared" si="369"/>
        <v>77.894591853596026</v>
      </c>
      <c r="BK117" s="2">
        <f t="shared" si="370"/>
        <v>78.383049573236335</v>
      </c>
      <c r="BL117" s="2">
        <f t="shared" si="371"/>
        <v>75.466071420024491</v>
      </c>
      <c r="BM117" s="2">
        <f t="shared" si="372"/>
        <v>75.94037095021632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>
        <f t="shared" si="316"/>
        <v>78.59</v>
      </c>
      <c r="CM117" s="2">
        <f t="shared" si="317"/>
        <v>76.016000000000005</v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>
        <f t="shared" si="280"/>
        <v>78.59</v>
      </c>
      <c r="DC117" s="2">
        <f t="shared" si="281"/>
        <v>76.016000000000005</v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96.304615675022632</v>
      </c>
      <c r="DL117" s="2">
        <f t="shared" si="373"/>
        <v>99.936396753369536</v>
      </c>
      <c r="DM117" s="2">
        <f t="shared" si="373"/>
        <v>100.95331156308238</v>
      </c>
      <c r="DN117" s="2">
        <f t="shared" si="373"/>
        <v>99.913585365853663</v>
      </c>
      <c r="DO117" s="2">
        <f t="shared" si="373"/>
        <v>101.16557026713124</v>
      </c>
      <c r="DP117" s="2">
        <f t="shared" si="373"/>
        <v>101.45062005436422</v>
      </c>
      <c r="DQ117" s="2">
        <f t="shared" si="373"/>
        <v>100.73532706131077</v>
      </c>
      <c r="DR117" s="2">
        <f t="shared" si="373"/>
        <v>105.18342404107521</v>
      </c>
      <c r="DS117" s="2">
        <f t="shared" si="373"/>
        <v>102.54286927413669</v>
      </c>
      <c r="DT117" s="2">
        <f t="shared" si="373"/>
        <v>100.93280957414677</v>
      </c>
      <c r="DU117" s="2">
        <f t="shared" si="373"/>
        <v>102.69883472436052</v>
      </c>
      <c r="DV117" s="2">
        <f t="shared" si="373"/>
        <v>97.991082905466627</v>
      </c>
      <c r="DW117" s="2">
        <f t="shared" si="373"/>
        <v>95.449438086303942</v>
      </c>
      <c r="DX117" s="2">
        <f t="shared" si="373"/>
        <v>94.217426547842393</v>
      </c>
      <c r="DY117" s="2">
        <f t="shared" si="373"/>
        <v>87.222738269794704</v>
      </c>
      <c r="EA117" s="2">
        <f t="shared" si="228"/>
        <v>74.828083205370689</v>
      </c>
      <c r="EB117" s="2">
        <f t="shared" si="290"/>
        <v>77.756585027203485</v>
      </c>
      <c r="EC117" s="2">
        <f t="shared" si="291"/>
        <v>76.779069612643326</v>
      </c>
      <c r="ED117" s="2">
        <f t="shared" si="292"/>
        <v>77.182120142404017</v>
      </c>
      <c r="EE117" s="2">
        <f t="shared" si="293"/>
        <v>76.683795808124458</v>
      </c>
      <c r="EF117" s="2">
        <f t="shared" si="294"/>
        <v>76.834130296456976</v>
      </c>
      <c r="EG117" s="2">
        <f t="shared" si="295"/>
        <v>77.44860752941176</v>
      </c>
      <c r="EH117" s="2">
        <f t="shared" si="296"/>
        <v>79.611848151287901</v>
      </c>
      <c r="EI117" s="2">
        <f t="shared" si="297"/>
        <v>77.073277448103468</v>
      </c>
      <c r="EJ117" s="2">
        <f t="shared" si="298"/>
        <v>76.313248216714086</v>
      </c>
      <c r="EK117" s="2">
        <f t="shared" si="299"/>
        <v>77.252632652907337</v>
      </c>
      <c r="EL117" s="2">
        <f t="shared" si="300"/>
        <v>77.631477417160468</v>
      </c>
      <c r="EM117" s="2">
        <f t="shared" si="301"/>
        <v>78.201037720419123</v>
      </c>
      <c r="EN117" s="2">
        <f t="shared" si="302"/>
        <v>75.115225981873124</v>
      </c>
      <c r="EO117" s="2">
        <f t="shared" si="303"/>
        <v>75.686099248887899</v>
      </c>
      <c r="EQ117" s="2">
        <f t="shared" si="304"/>
        <v>74.621477838357308</v>
      </c>
      <c r="ER117" s="2">
        <f t="shared" si="374"/>
        <v>77.557331536499817</v>
      </c>
      <c r="ES117" s="2">
        <f t="shared" si="374"/>
        <v>76.788949006463966</v>
      </c>
      <c r="ET117" s="2">
        <f t="shared" si="374"/>
        <v>77.064993433432093</v>
      </c>
      <c r="EU117" s="2">
        <f t="shared" si="374"/>
        <v>76.349765417918348</v>
      </c>
      <c r="EV117" s="2">
        <f t="shared" si="374"/>
        <v>76.500046046287366</v>
      </c>
      <c r="EW117" s="2">
        <f t="shared" si="374"/>
        <v>77.275068301949119</v>
      </c>
      <c r="EX117" s="2">
        <f t="shared" si="374"/>
        <v>79.209412323656466</v>
      </c>
      <c r="EY117" s="2">
        <f t="shared" si="374"/>
        <v>77.30206772544102</v>
      </c>
      <c r="EZ117" s="2">
        <f t="shared" si="374"/>
        <v>76.203656038629177</v>
      </c>
      <c r="FA117" s="2">
        <f t="shared" si="374"/>
        <v>77.037699005735277</v>
      </c>
      <c r="FB117" s="2">
        <f t="shared" si="374"/>
        <v>77.615577633301271</v>
      </c>
      <c r="FC117" s="2">
        <f t="shared" si="374"/>
        <v>78.126533168644954</v>
      </c>
      <c r="FD117" s="2">
        <f t="shared" si="374"/>
        <v>78.184021849865957</v>
      </c>
      <c r="FE117" s="2">
        <f t="shared" si="374"/>
        <v>79.667907233103307</v>
      </c>
      <c r="FG117" s="2">
        <f t="shared" si="306"/>
        <v>0.98665332590740529</v>
      </c>
      <c r="FH117" s="2">
        <f t="shared" si="375"/>
        <v>0.98812207682654707</v>
      </c>
      <c r="FI117" s="2">
        <f t="shared" si="375"/>
        <v>0.98847007827207756</v>
      </c>
      <c r="FJ117" s="2">
        <f t="shared" si="375"/>
        <v>0.98898359166727279</v>
      </c>
      <c r="FK117" s="2">
        <f t="shared" si="375"/>
        <v>0.98839724096733661</v>
      </c>
      <c r="FL117" s="2">
        <f t="shared" si="375"/>
        <v>0.98678034572545281</v>
      </c>
      <c r="FM117" s="2">
        <f t="shared" si="375"/>
        <v>0.98582645949880054</v>
      </c>
      <c r="FN117" s="2">
        <f t="shared" si="375"/>
        <v>0.9871784926441598</v>
      </c>
      <c r="FO117" s="2">
        <f t="shared" si="375"/>
        <v>0.98623405481415305</v>
      </c>
      <c r="FP117" s="2">
        <f t="shared" si="375"/>
        <v>0.98491985018054806</v>
      </c>
      <c r="FQ117" s="2">
        <f t="shared" si="375"/>
        <v>0.98453708573257026</v>
      </c>
      <c r="FR117" s="2">
        <f t="shared" si="375"/>
        <v>0.98707424806129762</v>
      </c>
      <c r="FS117" s="2">
        <f t="shared" si="375"/>
        <v>0.98943368566945089</v>
      </c>
      <c r="FT117" s="2">
        <f t="shared" si="375"/>
        <v>0.98204443519094031</v>
      </c>
      <c r="FU117" s="2">
        <f t="shared" si="375"/>
        <v>0.97868925140302143</v>
      </c>
      <c r="FW117" s="2">
        <f t="shared" si="324"/>
        <v>3.1250858530360052E-3</v>
      </c>
      <c r="FX117" s="2">
        <f t="shared" si="376"/>
        <v>3.5798466729011105E-3</v>
      </c>
      <c r="FY117" s="2">
        <f t="shared" si="377"/>
        <v>3.4574474862269344E-3</v>
      </c>
      <c r="FZ117" s="2">
        <f t="shared" si="378"/>
        <v>3.3836881721851756E-3</v>
      </c>
      <c r="GA117" s="2">
        <f t="shared" si="379"/>
        <v>3.1723656576703139E-3</v>
      </c>
      <c r="GB117" s="2">
        <f t="shared" si="380"/>
        <v>3.6007359457744729E-3</v>
      </c>
      <c r="GC117" s="2">
        <f t="shared" si="381"/>
        <v>4.0488857609149416E-3</v>
      </c>
      <c r="GD117" s="2">
        <f t="shared" si="382"/>
        <v>4.8203289559303831E-3</v>
      </c>
      <c r="GE117" s="2">
        <f t="shared" si="383"/>
        <v>4.5161609686588042E-3</v>
      </c>
      <c r="GF117" s="2">
        <f t="shared" si="384"/>
        <v>3.9238167000350309E-3</v>
      </c>
      <c r="GG117" s="2">
        <f t="shared" si="385"/>
        <v>3.4638050339390425E-3</v>
      </c>
      <c r="GH117" s="2">
        <f t="shared" si="386"/>
        <v>3.0675685016461583E-3</v>
      </c>
      <c r="GI117" s="2">
        <f t="shared" si="387"/>
        <v>3.2235231562660061E-3</v>
      </c>
      <c r="GJ117" s="2">
        <f t="shared" si="388"/>
        <v>2.5595178797609671E-3</v>
      </c>
      <c r="GK117" s="2">
        <f t="shared" si="389"/>
        <v>2.113936064508928E-3</v>
      </c>
      <c r="GM117" s="86">
        <f t="shared" si="325"/>
        <v>2.5912571681282354E-12</v>
      </c>
      <c r="GN117" s="86">
        <f t="shared" si="390"/>
        <v>4.5754311660608962E-23</v>
      </c>
      <c r="GO117" s="86">
        <f t="shared" si="391"/>
        <v>1.0469489224933248E-33</v>
      </c>
      <c r="GP117" s="86">
        <f t="shared" si="392"/>
        <v>3.4627344920463751E-32</v>
      </c>
      <c r="GQ117" s="86">
        <f t="shared" si="393"/>
        <v>1.0124265956708997E-19</v>
      </c>
      <c r="GR117" s="86">
        <f t="shared" si="394"/>
        <v>1.0165540686346802E-20</v>
      </c>
      <c r="GS117" s="86">
        <f t="shared" si="395"/>
        <v>3.7504016359310558E-23</v>
      </c>
      <c r="GT117" s="86">
        <f t="shared" si="396"/>
        <v>1.8766640334878328E-26</v>
      </c>
      <c r="GU117" s="86">
        <f t="shared" si="397"/>
        <v>1.9420156121697785E-25</v>
      </c>
      <c r="GV117" s="86">
        <f t="shared" si="398"/>
        <v>3.3388548146705277E-24</v>
      </c>
      <c r="GW117" s="86">
        <f t="shared" si="399"/>
        <v>2.3841934835105317E-23</v>
      </c>
      <c r="GX117" s="86">
        <f t="shared" si="400"/>
        <v>2.9779795374931997E-28</v>
      </c>
      <c r="GY117" s="86">
        <f t="shared" si="401"/>
        <v>2.4070475414190493E-42</v>
      </c>
      <c r="GZ117" s="86">
        <f t="shared" si="402"/>
        <v>3.3083963712028781E-10</v>
      </c>
      <c r="HA117" s="86">
        <f t="shared" si="403"/>
        <v>2.009169353929317E-9</v>
      </c>
      <c r="HC117" s="86">
        <f t="shared" si="326"/>
        <v>0.19151387474658668</v>
      </c>
      <c r="HD117" s="86">
        <f t="shared" si="404"/>
        <v>0.12177300743515194</v>
      </c>
      <c r="HE117" s="86">
        <f t="shared" si="405"/>
        <v>1.9089848165717984E-2</v>
      </c>
      <c r="HF117" s="86">
        <f t="shared" si="406"/>
        <v>2.0528627268923634E-2</v>
      </c>
      <c r="HG117" s="86">
        <f t="shared" si="407"/>
        <v>4.9955635442999434E-2</v>
      </c>
      <c r="HH117" s="86">
        <f t="shared" si="408"/>
        <v>2.6201906550686403E-2</v>
      </c>
      <c r="HI117" s="86">
        <f t="shared" si="409"/>
        <v>2.5401847367444046E-2</v>
      </c>
      <c r="HJ117" s="86">
        <f t="shared" si="410"/>
        <v>1.7552915219723152E-3</v>
      </c>
      <c r="HK117" s="86">
        <f t="shared" si="411"/>
        <v>5.5538974979918261E-3</v>
      </c>
      <c r="HL117" s="86">
        <f t="shared" si="412"/>
        <v>1.601051484228231E-2</v>
      </c>
      <c r="HM117" s="86">
        <f t="shared" si="413"/>
        <v>2.7023036545825711E-2</v>
      </c>
      <c r="HN117" s="86">
        <f t="shared" si="414"/>
        <v>6.3730687730826102E-2</v>
      </c>
      <c r="HO117" s="86">
        <f t="shared" si="415"/>
        <v>1.602224546830255E-2</v>
      </c>
      <c r="HP117" s="86">
        <f t="shared" si="416"/>
        <v>0.3239163417324683</v>
      </c>
      <c r="HQ117" s="86">
        <f t="shared" si="417"/>
        <v>0.35251548705226909</v>
      </c>
      <c r="HS117" s="86">
        <f t="shared" si="327"/>
        <v>5.2954821542633432E-8</v>
      </c>
      <c r="HT117" s="86">
        <f t="shared" si="418"/>
        <v>1.0887052941387234E-6</v>
      </c>
      <c r="HU117" s="86">
        <f t="shared" si="419"/>
        <v>8.2996256009034593E-7</v>
      </c>
      <c r="HV117" s="86">
        <f t="shared" si="420"/>
        <v>7.2777052038647429E-7</v>
      </c>
      <c r="HW117" s="86">
        <f t="shared" si="421"/>
        <v>5.8992680665691703E-7</v>
      </c>
      <c r="HX117" s="86">
        <f t="shared" si="422"/>
        <v>9.2507615190986335E-7</v>
      </c>
      <c r="HY117" s="86">
        <f t="shared" si="423"/>
        <v>6.7205164608887687E-7</v>
      </c>
      <c r="HZ117" s="86">
        <f t="shared" si="424"/>
        <v>1.5112547001298119E-6</v>
      </c>
      <c r="IA117" s="86">
        <f t="shared" si="425"/>
        <v>6.6702811968502325E-7</v>
      </c>
      <c r="IB117" s="86">
        <f t="shared" si="426"/>
        <v>1.988409924796148E-7</v>
      </c>
      <c r="IC117" s="86">
        <f t="shared" si="427"/>
        <v>1.4233189403970771E-7</v>
      </c>
      <c r="ID117" s="86">
        <f t="shared" si="428"/>
        <v>5.4744375175446647E-7</v>
      </c>
      <c r="IE117" s="86">
        <f t="shared" si="429"/>
        <v>8.0099137848896311E-7</v>
      </c>
      <c r="IF117" s="86">
        <f t="shared" si="430"/>
        <v>6.2167425346298089E-5</v>
      </c>
      <c r="IG117" s="86">
        <f t="shared" si="431"/>
        <v>1.1813569132901545E-5</v>
      </c>
      <c r="II117" s="86">
        <f t="shared" si="328"/>
        <v>2.0681801412943198E-68</v>
      </c>
      <c r="IJ117" s="86">
        <f t="shared" si="329"/>
        <v>4.5677313122315001E-53</v>
      </c>
      <c r="IK117" s="86">
        <f t="shared" si="330"/>
        <v>1.1505357191388465E-57</v>
      </c>
      <c r="IL117" s="86">
        <f t="shared" si="331"/>
        <v>7.9353503759197734E-60</v>
      </c>
      <c r="IM117" s="86">
        <f t="shared" si="332"/>
        <v>2.9139467889826605E-59</v>
      </c>
      <c r="IN117" s="86">
        <f t="shared" si="333"/>
        <v>4.1937732751514293E-56</v>
      </c>
      <c r="IO117" s="86">
        <f t="shared" si="334"/>
        <v>2.9187564337623015E-56</v>
      </c>
      <c r="IP117" s="86">
        <f t="shared" si="335"/>
        <v>9.1322319985026456E-57</v>
      </c>
      <c r="IQ117" s="86">
        <f t="shared" si="336"/>
        <v>4.1857856507864405E-59</v>
      </c>
      <c r="IR117" s="86">
        <f t="shared" si="337"/>
        <v>3.8440524698736335E-62</v>
      </c>
      <c r="IS117" s="86">
        <f t="shared" si="338"/>
        <v>4.1575917553264742E-63</v>
      </c>
      <c r="IT117" s="86">
        <f t="shared" si="339"/>
        <v>2.2872527523085359E-56</v>
      </c>
      <c r="IU117" s="86">
        <f t="shared" si="340"/>
        <v>4.6671980192304614E-57</v>
      </c>
      <c r="IV117" s="86">
        <f t="shared" si="341"/>
        <v>5.0071817809448926E-44</v>
      </c>
      <c r="IW117" s="86">
        <f t="shared" si="342"/>
        <v>9.0607155660879357E-41</v>
      </c>
      <c r="IY117" s="86">
        <f t="shared" si="343"/>
        <v>0.1915139277039995</v>
      </c>
      <c r="IZ117" s="86">
        <f t="shared" si="344"/>
        <v>0.12177409614044608</v>
      </c>
      <c r="JA117" s="86">
        <f t="shared" si="345"/>
        <v>1.9090678128278075E-2</v>
      </c>
      <c r="JB117" s="86">
        <f t="shared" si="346"/>
        <v>2.052935503944402E-2</v>
      </c>
      <c r="JC117" s="86">
        <f t="shared" si="347"/>
        <v>4.9956225369806088E-2</v>
      </c>
      <c r="JD117" s="86">
        <f t="shared" si="348"/>
        <v>2.6202831626838313E-2</v>
      </c>
      <c r="JE117" s="86">
        <f t="shared" si="349"/>
        <v>2.5402519419090136E-2</v>
      </c>
      <c r="JF117" s="86">
        <f t="shared" si="350"/>
        <v>1.7568027766724449E-3</v>
      </c>
      <c r="JG117" s="86">
        <f t="shared" si="351"/>
        <v>5.5545645261115108E-3</v>
      </c>
      <c r="JH117" s="86">
        <f t="shared" si="352"/>
        <v>1.601071368327479E-2</v>
      </c>
      <c r="JI117" s="86">
        <f t="shared" si="353"/>
        <v>2.7023178877719749E-2</v>
      </c>
      <c r="JJ117" s="86">
        <f t="shared" si="354"/>
        <v>6.3731235174577863E-2</v>
      </c>
      <c r="JK117" s="86">
        <f t="shared" si="355"/>
        <v>1.6023046459681039E-2</v>
      </c>
      <c r="JL117" s="86">
        <f t="shared" si="356"/>
        <v>0.32397850948865425</v>
      </c>
      <c r="JM117" s="86">
        <f t="shared" si="357"/>
        <v>0.3525273026305713</v>
      </c>
    </row>
    <row r="118" spans="2:273" x14ac:dyDescent="0.25">
      <c r="B118" s="2">
        <v>91</v>
      </c>
      <c r="C118" s="37">
        <v>77.447000000000003</v>
      </c>
      <c r="D118" s="37">
        <v>76.084999999999994</v>
      </c>
      <c r="E118" s="37">
        <v>74.424000000000007</v>
      </c>
      <c r="F118" s="37">
        <v>75.593000000000004</v>
      </c>
      <c r="G118" s="37">
        <v>75.867000000000004</v>
      </c>
      <c r="H118" s="37">
        <v>76.361000000000004</v>
      </c>
      <c r="I118" s="37">
        <v>75.902000000000001</v>
      </c>
      <c r="J118" s="37">
        <v>79.066000000000003</v>
      </c>
      <c r="K118" s="37">
        <v>75.966999999999999</v>
      </c>
      <c r="L118" s="37">
        <v>74.869</v>
      </c>
      <c r="M118" s="37">
        <v>76.442999999999998</v>
      </c>
      <c r="N118" s="37">
        <v>76.552000000000007</v>
      </c>
      <c r="O118" s="37">
        <v>76</v>
      </c>
      <c r="P118" s="37">
        <v>78.87</v>
      </c>
      <c r="Q118" s="37">
        <v>76.977999999999994</v>
      </c>
      <c r="S118" s="4">
        <f t="shared" si="229"/>
        <v>82.76106852599527</v>
      </c>
      <c r="T118" s="4">
        <f t="shared" si="230"/>
        <v>82.16736673196182</v>
      </c>
      <c r="U118" s="4">
        <f t="shared" si="231"/>
        <v>77.263023994468185</v>
      </c>
      <c r="V118" s="4">
        <f t="shared" si="232"/>
        <v>77.651824383033983</v>
      </c>
      <c r="W118" s="4">
        <f t="shared" si="233"/>
        <v>77.990440740621622</v>
      </c>
      <c r="X118" s="4">
        <f t="shared" si="234"/>
        <v>77.497099135227216</v>
      </c>
      <c r="Y118" s="4">
        <f t="shared" si="235"/>
        <v>78.097946897273602</v>
      </c>
      <c r="Z118" s="4">
        <f t="shared" si="236"/>
        <v>79.789514143476609</v>
      </c>
      <c r="AA118" s="4">
        <f t="shared" si="237"/>
        <v>77.373412395692213</v>
      </c>
      <c r="AB118" s="4">
        <f t="shared" si="238"/>
        <v>76.79219011387103</v>
      </c>
      <c r="AC118" s="4">
        <f t="shared" si="239"/>
        <v>77.96836613785463</v>
      </c>
      <c r="AD118" s="4">
        <f t="shared" si="240"/>
        <v>79.412140435153077</v>
      </c>
      <c r="AE118" s="4">
        <f t="shared" si="241"/>
        <v>78.463006185881099</v>
      </c>
      <c r="AF118" s="4">
        <f t="shared" si="242"/>
        <v>88.174652415781836</v>
      </c>
      <c r="AG118" s="4">
        <f t="shared" si="243"/>
        <v>82.230335246918528</v>
      </c>
      <c r="AI118" s="4">
        <f t="shared" si="244"/>
        <v>-5.3140685259952676</v>
      </c>
      <c r="AJ118" s="4">
        <f t="shared" si="245"/>
        <v>-6.0823667319618266</v>
      </c>
      <c r="AK118" s="4">
        <f t="shared" si="246"/>
        <v>-2.8390239944681781</v>
      </c>
      <c r="AL118" s="4">
        <f t="shared" si="247"/>
        <v>-2.0588243830339792</v>
      </c>
      <c r="AM118" s="4">
        <f t="shared" si="248"/>
        <v>-2.1234407406216178</v>
      </c>
      <c r="AN118" s="4">
        <f t="shared" si="249"/>
        <v>-1.1360991352272123</v>
      </c>
      <c r="AO118" s="4">
        <f t="shared" si="250"/>
        <v>-2.1959468972736005</v>
      </c>
      <c r="AP118" s="4">
        <f t="shared" si="251"/>
        <v>-0.72351414347660636</v>
      </c>
      <c r="AQ118" s="4">
        <f t="shared" si="252"/>
        <v>-1.4064123956922145</v>
      </c>
      <c r="AR118" s="4">
        <f t="shared" si="253"/>
        <v>-1.9231901138710299</v>
      </c>
      <c r="AS118" s="4">
        <f t="shared" si="254"/>
        <v>-1.5253661378546326</v>
      </c>
      <c r="AT118" s="4">
        <f t="shared" si="255"/>
        <v>-2.8601404351530704</v>
      </c>
      <c r="AU118" s="4">
        <f t="shared" si="256"/>
        <v>-2.463006185881099</v>
      </c>
      <c r="AV118" s="4">
        <f t="shared" si="358"/>
        <v>-9.3046524157818311</v>
      </c>
      <c r="AW118" s="4">
        <f t="shared" si="358"/>
        <v>-5.252335246918534</v>
      </c>
      <c r="AY118" s="2">
        <f t="shared" si="308"/>
        <v>75.003983680006613</v>
      </c>
      <c r="AZ118" s="2">
        <f t="shared" si="359"/>
        <v>77.892230999319153</v>
      </c>
      <c r="BA118" s="2">
        <f t="shared" si="360"/>
        <v>76.9434631423441</v>
      </c>
      <c r="BB118" s="2">
        <f t="shared" si="361"/>
        <v>77.301531132297043</v>
      </c>
      <c r="BC118" s="2">
        <f t="shared" si="362"/>
        <v>76.828858273512736</v>
      </c>
      <c r="BD118" s="2">
        <f t="shared" si="363"/>
        <v>77.0162598002549</v>
      </c>
      <c r="BE118" s="2">
        <f t="shared" si="364"/>
        <v>77.639175850558487</v>
      </c>
      <c r="BF118" s="2">
        <f t="shared" si="365"/>
        <v>79.775950368946397</v>
      </c>
      <c r="BG118" s="2">
        <f t="shared" si="366"/>
        <v>77.312119399266791</v>
      </c>
      <c r="BH118" s="2">
        <f t="shared" si="367"/>
        <v>76.54977185861938</v>
      </c>
      <c r="BI118" s="2">
        <f t="shared" si="368"/>
        <v>77.486188981169008</v>
      </c>
      <c r="BJ118" s="2">
        <f t="shared" si="369"/>
        <v>77.758550290057485</v>
      </c>
      <c r="BK118" s="2">
        <f t="shared" si="370"/>
        <v>78.23299730188414</v>
      </c>
      <c r="BL118" s="2">
        <f t="shared" si="371"/>
        <v>75.42832024047641</v>
      </c>
      <c r="BM118" s="2">
        <f t="shared" si="372"/>
        <v>75.918785859657945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>
        <f t="shared" si="311"/>
        <v>74.424000000000007</v>
      </c>
      <c r="CH118" s="2">
        <f t="shared" si="312"/>
        <v>75.593000000000004</v>
      </c>
      <c r="CI118" s="2" t="str">
        <f t="shared" si="313"/>
        <v/>
      </c>
      <c r="CJ118" s="2">
        <f t="shared" si="314"/>
        <v>76.361000000000004</v>
      </c>
      <c r="CK118" s="2">
        <f t="shared" si="315"/>
        <v>75.902000000000001</v>
      </c>
      <c r="CL118" s="2">
        <f t="shared" si="316"/>
        <v>79.066000000000003</v>
      </c>
      <c r="CM118" s="2">
        <f t="shared" si="317"/>
        <v>75.966999999999999</v>
      </c>
      <c r="CN118" s="2">
        <f t="shared" si="318"/>
        <v>74.869</v>
      </c>
      <c r="CO118" s="2">
        <f t="shared" si="319"/>
        <v>76.442999999999998</v>
      </c>
      <c r="CP118" s="2" t="str">
        <f t="shared" si="320"/>
        <v/>
      </c>
      <c r="CQ118" s="2">
        <f t="shared" si="321"/>
        <v>76</v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>
        <f t="shared" si="275"/>
        <v>74.424000000000007</v>
      </c>
      <c r="CX118" s="2">
        <f t="shared" si="276"/>
        <v>75.593000000000004</v>
      </c>
      <c r="CY118" s="2" t="str">
        <f t="shared" si="277"/>
        <v/>
      </c>
      <c r="CZ118" s="2">
        <f t="shared" si="278"/>
        <v>76.361000000000004</v>
      </c>
      <c r="DA118" s="2">
        <f t="shared" si="279"/>
        <v>75.902000000000001</v>
      </c>
      <c r="DB118" s="2">
        <f t="shared" si="280"/>
        <v>79.066000000000003</v>
      </c>
      <c r="DC118" s="2">
        <f t="shared" si="281"/>
        <v>75.966999999999999</v>
      </c>
      <c r="DD118" s="2">
        <f t="shared" si="282"/>
        <v>74.869</v>
      </c>
      <c r="DE118" s="2">
        <f t="shared" si="283"/>
        <v>76.442999999999998</v>
      </c>
      <c r="DF118" s="2" t="str">
        <f t="shared" si="284"/>
        <v/>
      </c>
      <c r="DG118" s="2">
        <f t="shared" si="285"/>
        <v>76</v>
      </c>
      <c r="DH118" s="2" t="str">
        <f t="shared" si="286"/>
        <v/>
      </c>
      <c r="DI118" s="2" t="str">
        <f t="shared" si="287"/>
        <v/>
      </c>
      <c r="DK118" s="2">
        <f t="shared" si="288"/>
        <v>96.486133192388991</v>
      </c>
      <c r="DL118" s="2">
        <f t="shared" si="373"/>
        <v>100.12606193447317</v>
      </c>
      <c r="DM118" s="2">
        <f t="shared" si="373"/>
        <v>101.16596969451419</v>
      </c>
      <c r="DN118" s="2">
        <f t="shared" si="373"/>
        <v>100.11324216027874</v>
      </c>
      <c r="DO118" s="2">
        <f t="shared" si="373"/>
        <v>101.38381416957029</v>
      </c>
      <c r="DP118" s="2">
        <f t="shared" si="373"/>
        <v>101.66145243128963</v>
      </c>
      <c r="DQ118" s="2">
        <f t="shared" si="373"/>
        <v>100.8966974630021</v>
      </c>
      <c r="DR118" s="2">
        <f t="shared" si="373"/>
        <v>105.36026638477801</v>
      </c>
      <c r="DS118" s="2">
        <f t="shared" si="373"/>
        <v>102.72768886539815</v>
      </c>
      <c r="DT118" s="2">
        <f t="shared" si="373"/>
        <v>101.14319722138326</v>
      </c>
      <c r="DU118" s="2">
        <f t="shared" si="373"/>
        <v>102.94199192393917</v>
      </c>
      <c r="DV118" s="2">
        <f t="shared" si="373"/>
        <v>98.159422832980979</v>
      </c>
      <c r="DW118" s="2">
        <f t="shared" si="373"/>
        <v>95.627291463414636</v>
      </c>
      <c r="DX118" s="2">
        <f t="shared" si="373"/>
        <v>94.406934052532819</v>
      </c>
      <c r="DY118" s="2">
        <f t="shared" si="373"/>
        <v>87.353006231671543</v>
      </c>
      <c r="EA118" s="2">
        <f t="shared" si="228"/>
        <v>74.73964332128611</v>
      </c>
      <c r="EB118" s="2">
        <f t="shared" si="290"/>
        <v>77.649229891186081</v>
      </c>
      <c r="EC118" s="2">
        <f t="shared" si="291"/>
        <v>76.685747133560596</v>
      </c>
      <c r="ED118" s="2">
        <f t="shared" si="292"/>
        <v>77.070202464234171</v>
      </c>
      <c r="EE118" s="2">
        <f t="shared" si="293"/>
        <v>76.567082865168544</v>
      </c>
      <c r="EF118" s="2">
        <f t="shared" si="294"/>
        <v>76.716404193781628</v>
      </c>
      <c r="EG118" s="2">
        <f t="shared" si="295"/>
        <v>77.334950823529411</v>
      </c>
      <c r="EH118" s="2">
        <f t="shared" si="296"/>
        <v>79.474909279426143</v>
      </c>
      <c r="EI118" s="2">
        <f t="shared" si="297"/>
        <v>76.987505388544719</v>
      </c>
      <c r="EJ118" s="2">
        <f t="shared" si="298"/>
        <v>76.206802983406064</v>
      </c>
      <c r="EK118" s="2">
        <f t="shared" si="299"/>
        <v>77.12234430636515</v>
      </c>
      <c r="EL118" s="2">
        <f t="shared" si="300"/>
        <v>77.514958692110781</v>
      </c>
      <c r="EM118" s="2">
        <f t="shared" si="301"/>
        <v>78.063836442627149</v>
      </c>
      <c r="EN118" s="2">
        <f t="shared" si="302"/>
        <v>75.103369788519643</v>
      </c>
      <c r="EO118" s="2">
        <f t="shared" si="303"/>
        <v>75.682643549916122</v>
      </c>
      <c r="EQ118" s="2">
        <f t="shared" si="304"/>
        <v>74.542328190213681</v>
      </c>
      <c r="ER118" s="2">
        <f t="shared" si="374"/>
        <v>77.460502913857752</v>
      </c>
      <c r="ES118" s="2">
        <f t="shared" si="374"/>
        <v>76.694962554042434</v>
      </c>
      <c r="ET118" s="2">
        <f t="shared" si="374"/>
        <v>76.959304090061963</v>
      </c>
      <c r="EU118" s="2">
        <f t="shared" si="374"/>
        <v>76.250839129237121</v>
      </c>
      <c r="EV118" s="2">
        <f t="shared" si="374"/>
        <v>76.401258437801346</v>
      </c>
      <c r="EW118" s="2">
        <f t="shared" si="374"/>
        <v>77.171721881688001</v>
      </c>
      <c r="EX118" s="2">
        <f t="shared" si="374"/>
        <v>79.098714710562589</v>
      </c>
      <c r="EY118" s="2">
        <f t="shared" si="374"/>
        <v>77.20207359279614</v>
      </c>
      <c r="EZ118" s="2">
        <f t="shared" si="374"/>
        <v>76.10367892679993</v>
      </c>
      <c r="FA118" s="2">
        <f t="shared" si="374"/>
        <v>76.919801862489521</v>
      </c>
      <c r="FB118" s="2">
        <f t="shared" si="374"/>
        <v>77.499720552338772</v>
      </c>
      <c r="FC118" s="2">
        <f t="shared" si="374"/>
        <v>77.993503680679368</v>
      </c>
      <c r="FD118" s="2">
        <f t="shared" si="374"/>
        <v>78.076340348525463</v>
      </c>
      <c r="FE118" s="2">
        <f t="shared" si="374"/>
        <v>79.521106644509842</v>
      </c>
      <c r="FG118" s="2">
        <f t="shared" si="306"/>
        <v>0.98781337704336336</v>
      </c>
      <c r="FH118" s="2">
        <f t="shared" si="375"/>
        <v>0.98915587180945053</v>
      </c>
      <c r="FI118" s="2">
        <f t="shared" si="375"/>
        <v>0.98947390760083942</v>
      </c>
      <c r="FJ118" s="2">
        <f t="shared" si="375"/>
        <v>0.98994316785576586</v>
      </c>
      <c r="FK118" s="2">
        <f t="shared" si="375"/>
        <v>0.98940734377265738</v>
      </c>
      <c r="FL118" s="2">
        <f t="shared" si="375"/>
        <v>0.98792949175945355</v>
      </c>
      <c r="FM118" s="2">
        <f t="shared" si="375"/>
        <v>0.98705743652786315</v>
      </c>
      <c r="FN118" s="2">
        <f t="shared" si="375"/>
        <v>0.98829343951541349</v>
      </c>
      <c r="FO118" s="2">
        <f t="shared" si="375"/>
        <v>0.98743008341525829</v>
      </c>
      <c r="FP118" s="2">
        <f t="shared" si="375"/>
        <v>0.98622846659938201</v>
      </c>
      <c r="FQ118" s="2">
        <f t="shared" si="375"/>
        <v>0.98587844122712831</v>
      </c>
      <c r="FR118" s="2">
        <f t="shared" si="375"/>
        <v>0.98819815157526347</v>
      </c>
      <c r="FS118" s="2">
        <f t="shared" si="375"/>
        <v>0.99035443911674292</v>
      </c>
      <c r="FT118" s="2">
        <f t="shared" si="375"/>
        <v>0.98359841748792343</v>
      </c>
      <c r="FU118" s="2">
        <f t="shared" si="375"/>
        <v>0.98052785377359819</v>
      </c>
      <c r="FW118" s="2">
        <f t="shared" si="324"/>
        <v>3.4255556848268704E-3</v>
      </c>
      <c r="FX118" s="2">
        <f t="shared" si="376"/>
        <v>3.9238686078171253E-3</v>
      </c>
      <c r="FY118" s="2">
        <f t="shared" si="377"/>
        <v>3.789751641957659E-3</v>
      </c>
      <c r="FZ118" s="2">
        <f t="shared" si="378"/>
        <v>3.7089295154039957E-3</v>
      </c>
      <c r="GA118" s="2">
        <f t="shared" si="379"/>
        <v>3.477365477037643E-3</v>
      </c>
      <c r="GB118" s="2">
        <f t="shared" si="380"/>
        <v>3.9467573806624811E-3</v>
      </c>
      <c r="GC118" s="2">
        <f t="shared" si="381"/>
        <v>4.4377814285325931E-3</v>
      </c>
      <c r="GD118" s="2">
        <f t="shared" si="382"/>
        <v>5.2829287373142454E-3</v>
      </c>
      <c r="GE118" s="2">
        <f t="shared" si="383"/>
        <v>4.9497153866508931E-3</v>
      </c>
      <c r="GF118" s="2">
        <f t="shared" si="384"/>
        <v>4.3007513529606384E-3</v>
      </c>
      <c r="GG118" s="2">
        <f t="shared" si="385"/>
        <v>3.7967179019085897E-3</v>
      </c>
      <c r="GH118" s="2">
        <f t="shared" si="386"/>
        <v>3.3625268257298111E-3</v>
      </c>
      <c r="GI118" s="2">
        <f t="shared" si="387"/>
        <v>3.5334239618185575E-3</v>
      </c>
      <c r="GJ118" s="2">
        <f t="shared" si="388"/>
        <v>2.8057626992985104E-3</v>
      </c>
      <c r="GK118" s="2">
        <f t="shared" si="389"/>
        <v>2.3174121694867654E-3</v>
      </c>
      <c r="GM118" s="86">
        <f t="shared" si="325"/>
        <v>3.5050704469825316E-13</v>
      </c>
      <c r="GN118" s="86">
        <f t="shared" si="390"/>
        <v>7.9971955219926834E-25</v>
      </c>
      <c r="GO118" s="86">
        <f t="shared" si="391"/>
        <v>3.3846736073288953E-36</v>
      </c>
      <c r="GP118" s="86">
        <f t="shared" si="392"/>
        <v>1.4232266406819631E-34</v>
      </c>
      <c r="GQ118" s="86">
        <f t="shared" si="393"/>
        <v>3.3509700061561609E-21</v>
      </c>
      <c r="GR118" s="86">
        <f t="shared" si="394"/>
        <v>3.1106164829002437E-22</v>
      </c>
      <c r="GS118" s="86">
        <f t="shared" si="395"/>
        <v>6.9469337615445023E-25</v>
      </c>
      <c r="GT118" s="86">
        <f t="shared" si="396"/>
        <v>2.3195524718389875E-28</v>
      </c>
      <c r="GU118" s="86">
        <f t="shared" si="397"/>
        <v>2.6095442190836703E-27</v>
      </c>
      <c r="GV118" s="86">
        <f t="shared" si="398"/>
        <v>5.2703260571691776E-26</v>
      </c>
      <c r="GW118" s="86">
        <f t="shared" si="399"/>
        <v>4.4329628607762608E-25</v>
      </c>
      <c r="GX118" s="86">
        <f t="shared" si="400"/>
        <v>1.9245562731519684E-30</v>
      </c>
      <c r="GY118" s="86">
        <f t="shared" si="401"/>
        <v>1.4780724222450387E-45</v>
      </c>
      <c r="GZ118" s="86">
        <f t="shared" si="402"/>
        <v>6.4756797340275954E-11</v>
      </c>
      <c r="HA118" s="86">
        <f t="shared" si="403"/>
        <v>4.9273648782979589E-10</v>
      </c>
      <c r="HC118" s="86">
        <f t="shared" si="326"/>
        <v>0.12341508897969349</v>
      </c>
      <c r="HD118" s="86">
        <f t="shared" si="404"/>
        <v>5.2913078623405663E-2</v>
      </c>
      <c r="HE118" s="86">
        <f t="shared" si="405"/>
        <v>5.0595278540853826E-3</v>
      </c>
      <c r="HF118" s="86">
        <f t="shared" si="406"/>
        <v>5.7466316572364869E-3</v>
      </c>
      <c r="HG118" s="86">
        <f t="shared" si="407"/>
        <v>1.7519983351749747E-2</v>
      </c>
      <c r="HH118" s="86">
        <f t="shared" si="408"/>
        <v>8.2663819910608685E-3</v>
      </c>
      <c r="HI118" s="86">
        <f t="shared" si="409"/>
        <v>8.0952575153519224E-3</v>
      </c>
      <c r="HJ118" s="86">
        <f t="shared" si="410"/>
        <v>3.3784914334272011E-4</v>
      </c>
      <c r="HK118" s="86">
        <f t="shared" si="411"/>
        <v>1.3279001304700995E-3</v>
      </c>
      <c r="HL118" s="86">
        <f t="shared" si="412"/>
        <v>4.5472423768417045E-3</v>
      </c>
      <c r="HM118" s="86">
        <f t="shared" si="413"/>
        <v>8.4420835830117842E-3</v>
      </c>
      <c r="HN118" s="86">
        <f t="shared" si="414"/>
        <v>2.0496374654335282E-2</v>
      </c>
      <c r="HO118" s="86">
        <f t="shared" si="415"/>
        <v>3.4764942782237376E-3</v>
      </c>
      <c r="HP118" s="86">
        <f t="shared" si="416"/>
        <v>0.26501984341720236</v>
      </c>
      <c r="HQ118" s="86">
        <f t="shared" si="417"/>
        <v>0.29722364286256076</v>
      </c>
      <c r="HS118" s="86">
        <f t="shared" si="327"/>
        <v>1.2345562490745623E-7</v>
      </c>
      <c r="HT118" s="86">
        <f t="shared" si="418"/>
        <v>2.1625541842678281E-6</v>
      </c>
      <c r="HU118" s="86">
        <f t="shared" si="419"/>
        <v>1.7033705450964163E-6</v>
      </c>
      <c r="HV118" s="86">
        <f t="shared" si="420"/>
        <v>1.515327381697919E-6</v>
      </c>
      <c r="HW118" s="86">
        <f t="shared" si="421"/>
        <v>1.2209198016564821E-6</v>
      </c>
      <c r="HX118" s="86">
        <f t="shared" si="422"/>
        <v>1.883788445900177E-6</v>
      </c>
      <c r="HY118" s="86">
        <f t="shared" si="423"/>
        <v>1.4028281558478225E-6</v>
      </c>
      <c r="HZ118" s="86">
        <f t="shared" si="424"/>
        <v>3.1678143843369489E-6</v>
      </c>
      <c r="IA118" s="86">
        <f t="shared" si="425"/>
        <v>1.4405499607973299E-6</v>
      </c>
      <c r="IB118" s="86">
        <f t="shared" si="426"/>
        <v>4.4412156383514091E-7</v>
      </c>
      <c r="IC118" s="86">
        <f t="shared" si="427"/>
        <v>3.171426864276591E-7</v>
      </c>
      <c r="ID118" s="86">
        <f t="shared" si="428"/>
        <v>1.1100305691685062E-6</v>
      </c>
      <c r="IE118" s="86">
        <f t="shared" si="429"/>
        <v>1.624979618789031E-6</v>
      </c>
      <c r="IF118" s="86">
        <f t="shared" si="430"/>
        <v>9.5702475058054255E-5</v>
      </c>
      <c r="IG118" s="86">
        <f t="shared" si="431"/>
        <v>1.9557008042123922E-5</v>
      </c>
      <c r="II118" s="86">
        <f t="shared" si="328"/>
        <v>2.6629190194551193E-66</v>
      </c>
      <c r="IJ118" s="86">
        <f t="shared" si="329"/>
        <v>2.1082766804839351E-51</v>
      </c>
      <c r="IK118" s="86">
        <f t="shared" si="330"/>
        <v>7.2897728654083241E-56</v>
      </c>
      <c r="IL118" s="86">
        <f t="shared" si="331"/>
        <v>5.80466195785536E-58</v>
      </c>
      <c r="IM118" s="86">
        <f t="shared" si="332"/>
        <v>1.9498374575031892E-57</v>
      </c>
      <c r="IN118" s="86">
        <f t="shared" si="333"/>
        <v>2.4368310464826992E-54</v>
      </c>
      <c r="IO118" s="86">
        <f t="shared" si="334"/>
        <v>1.8708555717595524E-54</v>
      </c>
      <c r="IP118" s="86">
        <f t="shared" si="335"/>
        <v>6.974452422172439E-55</v>
      </c>
      <c r="IQ118" s="86">
        <f t="shared" si="336"/>
        <v>3.6384530422796046E-57</v>
      </c>
      <c r="IR118" s="86">
        <f t="shared" si="337"/>
        <v>3.7560020109371015E-60</v>
      </c>
      <c r="IS118" s="86">
        <f t="shared" si="338"/>
        <v>3.9464746784079963E-61</v>
      </c>
      <c r="IT118" s="86">
        <f t="shared" si="339"/>
        <v>1.2110621021218993E-54</v>
      </c>
      <c r="IU118" s="86">
        <f t="shared" si="340"/>
        <v>2.6893951555553168E-55</v>
      </c>
      <c r="IV118" s="86">
        <f t="shared" si="341"/>
        <v>9.8840794570018478E-43</v>
      </c>
      <c r="IW118" s="86">
        <f t="shared" si="342"/>
        <v>1.3069189568512951E-39</v>
      </c>
      <c r="IY118" s="86">
        <f t="shared" si="343"/>
        <v>0.1234152124356689</v>
      </c>
      <c r="IZ118" s="86">
        <f t="shared" si="344"/>
        <v>5.2915241177589931E-2</v>
      </c>
      <c r="JA118" s="86">
        <f t="shared" si="345"/>
        <v>5.0612312246304794E-3</v>
      </c>
      <c r="JB118" s="86">
        <f t="shared" si="346"/>
        <v>5.7481469846181847E-3</v>
      </c>
      <c r="JC118" s="86">
        <f t="shared" si="347"/>
        <v>1.7521204271551405E-2</v>
      </c>
      <c r="JD118" s="86">
        <f t="shared" si="348"/>
        <v>8.2682657795067685E-3</v>
      </c>
      <c r="JE118" s="86">
        <f t="shared" si="349"/>
        <v>8.0966603435077694E-3</v>
      </c>
      <c r="JF118" s="86">
        <f t="shared" si="350"/>
        <v>3.4101695772705703E-4</v>
      </c>
      <c r="JG118" s="86">
        <f t="shared" si="351"/>
        <v>1.3293406804308968E-3</v>
      </c>
      <c r="JH118" s="86">
        <f t="shared" si="352"/>
        <v>4.5476864984055395E-3</v>
      </c>
      <c r="JI118" s="86">
        <f t="shared" si="353"/>
        <v>8.4424007256982125E-3</v>
      </c>
      <c r="JJ118" s="86">
        <f t="shared" si="354"/>
        <v>2.0497484684904449E-2</v>
      </c>
      <c r="JK118" s="86">
        <f t="shared" si="355"/>
        <v>3.4781192578425264E-3</v>
      </c>
      <c r="JL118" s="86">
        <f t="shared" si="356"/>
        <v>0.26511554595701725</v>
      </c>
      <c r="JM118" s="86">
        <f t="shared" si="357"/>
        <v>0.29724320036333934</v>
      </c>
    </row>
    <row r="119" spans="2:273" x14ac:dyDescent="0.25">
      <c r="B119" s="2">
        <v>92</v>
      </c>
      <c r="C119" s="37">
        <v>74.233999999999995</v>
      </c>
      <c r="D119" s="37">
        <v>76</v>
      </c>
      <c r="E119" s="37">
        <v>74.626999999999995</v>
      </c>
      <c r="F119" s="37">
        <v>75.441000000000003</v>
      </c>
      <c r="G119" s="37">
        <v>75.150000000000006</v>
      </c>
      <c r="H119" s="37">
        <v>76.097999999999999</v>
      </c>
      <c r="I119" s="37">
        <v>76.474999999999994</v>
      </c>
      <c r="J119" s="37">
        <v>78.474999999999994</v>
      </c>
      <c r="K119" s="37">
        <v>76</v>
      </c>
      <c r="L119" s="37">
        <v>75.950999999999993</v>
      </c>
      <c r="M119" s="37">
        <v>76.295000000000002</v>
      </c>
      <c r="N119" s="37">
        <v>76.741</v>
      </c>
      <c r="O119" s="37">
        <v>76.397000000000006</v>
      </c>
      <c r="P119" s="37">
        <v>73.587000000000003</v>
      </c>
      <c r="Q119" s="37">
        <v>74.578000000000003</v>
      </c>
      <c r="S119" s="4">
        <f t="shared" si="229"/>
        <v>78.772487510852216</v>
      </c>
      <c r="T119" s="4">
        <f t="shared" si="230"/>
        <v>79.100111070671119</v>
      </c>
      <c r="U119" s="4">
        <f t="shared" si="231"/>
        <v>76.887611642711818</v>
      </c>
      <c r="V119" s="4">
        <f t="shared" si="232"/>
        <v>77.238836391625512</v>
      </c>
      <c r="W119" s="4">
        <f t="shared" si="233"/>
        <v>76.977300738807102</v>
      </c>
      <c r="X119" s="4">
        <f t="shared" si="234"/>
        <v>76.981946607016894</v>
      </c>
      <c r="Y119" s="4">
        <f t="shared" si="235"/>
        <v>77.604224047640514</v>
      </c>
      <c r="Z119" s="4">
        <f t="shared" si="236"/>
        <v>79.618147051837241</v>
      </c>
      <c r="AA119" s="4">
        <f t="shared" si="237"/>
        <v>77.211372979809497</v>
      </c>
      <c r="AB119" s="4">
        <f t="shared" si="238"/>
        <v>76.46422172545978</v>
      </c>
      <c r="AC119" s="4">
        <f t="shared" si="239"/>
        <v>77.432383569254696</v>
      </c>
      <c r="AD119" s="4">
        <f t="shared" si="240"/>
        <v>77.982016428889438</v>
      </c>
      <c r="AE119" s="4">
        <f t="shared" si="241"/>
        <v>78.116130978353368</v>
      </c>
      <c r="AF119" s="4">
        <f t="shared" si="242"/>
        <v>83.250430962500033</v>
      </c>
      <c r="AG119" s="4">
        <f t="shared" si="243"/>
        <v>79.619273575732976</v>
      </c>
      <c r="AI119" s="4">
        <f t="shared" si="244"/>
        <v>-4.5384875108522209</v>
      </c>
      <c r="AJ119" s="4">
        <f t="shared" si="245"/>
        <v>-3.1001110706711188</v>
      </c>
      <c r="AK119" s="4">
        <f t="shared" si="246"/>
        <v>-2.2606116427118224</v>
      </c>
      <c r="AL119" s="4">
        <f t="shared" si="247"/>
        <v>-1.7978363916255091</v>
      </c>
      <c r="AM119" s="4">
        <f t="shared" si="248"/>
        <v>-1.8273007388070965</v>
      </c>
      <c r="AN119" s="4">
        <f t="shared" si="249"/>
        <v>-0.88394660701689531</v>
      </c>
      <c r="AO119" s="4">
        <f t="shared" si="250"/>
        <v>-1.1292240476405198</v>
      </c>
      <c r="AP119" s="4">
        <f t="shared" si="251"/>
        <v>-1.1431470518372464</v>
      </c>
      <c r="AQ119" s="4">
        <f t="shared" si="252"/>
        <v>-1.2113729798094965</v>
      </c>
      <c r="AR119" s="4">
        <f t="shared" si="253"/>
        <v>-0.51322172545978617</v>
      </c>
      <c r="AS119" s="4">
        <f t="shared" si="254"/>
        <v>-1.1373835692546947</v>
      </c>
      <c r="AT119" s="4">
        <f t="shared" si="255"/>
        <v>-1.2410164288894379</v>
      </c>
      <c r="AU119" s="4">
        <f t="shared" si="256"/>
        <v>-1.7191309783533626</v>
      </c>
      <c r="AV119" s="4">
        <f t="shared" si="358"/>
        <v>-9.6634309625000299</v>
      </c>
      <c r="AW119" s="4">
        <f t="shared" si="358"/>
        <v>-5.0412735757329727</v>
      </c>
      <c r="AY119" s="2">
        <f t="shared" si="308"/>
        <v>74.895458218879639</v>
      </c>
      <c r="AZ119" s="2">
        <f t="shared" si="359"/>
        <v>77.766556008337389</v>
      </c>
      <c r="BA119" s="2">
        <f t="shared" si="360"/>
        <v>76.830626089706001</v>
      </c>
      <c r="BB119" s="2">
        <f t="shared" si="361"/>
        <v>77.172256106582964</v>
      </c>
      <c r="BC119" s="2">
        <f t="shared" si="362"/>
        <v>76.692439842616338</v>
      </c>
      <c r="BD119" s="2">
        <f t="shared" si="363"/>
        <v>76.875915379959011</v>
      </c>
      <c r="BE119" s="2">
        <f t="shared" si="364"/>
        <v>77.502234641094446</v>
      </c>
      <c r="BF119" s="2">
        <f t="shared" si="365"/>
        <v>79.615948076737709</v>
      </c>
      <c r="BG119" s="2">
        <f t="shared" si="366"/>
        <v>77.20133523166335</v>
      </c>
      <c r="BH119" s="2">
        <f t="shared" si="367"/>
        <v>76.417462114852555</v>
      </c>
      <c r="BI119" s="2">
        <f t="shared" si="368"/>
        <v>77.3290255604945</v>
      </c>
      <c r="BJ119" s="2">
        <f t="shared" si="369"/>
        <v>77.623891373657131</v>
      </c>
      <c r="BK119" s="2">
        <f t="shared" si="370"/>
        <v>78.083787192902506</v>
      </c>
      <c r="BL119" s="2">
        <f t="shared" si="371"/>
        <v>75.392547209462961</v>
      </c>
      <c r="BM119" s="2">
        <f t="shared" si="372"/>
        <v>75.898561303068448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>
        <f t="shared" si="311"/>
        <v>74.626999999999995</v>
      </c>
      <c r="CH119" s="2">
        <f t="shared" si="312"/>
        <v>75.441000000000003</v>
      </c>
      <c r="CI119" s="2">
        <f t="shared" si="313"/>
        <v>75.150000000000006</v>
      </c>
      <c r="CJ119" s="2">
        <f t="shared" si="314"/>
        <v>76.097999999999999</v>
      </c>
      <c r="CK119" s="2">
        <f t="shared" si="315"/>
        <v>76.474999999999994</v>
      </c>
      <c r="CL119" s="2">
        <f t="shared" si="316"/>
        <v>78.474999999999994</v>
      </c>
      <c r="CM119" s="2">
        <f t="shared" si="317"/>
        <v>76</v>
      </c>
      <c r="CN119" s="2">
        <f t="shared" si="318"/>
        <v>75.950999999999993</v>
      </c>
      <c r="CO119" s="2">
        <f t="shared" si="319"/>
        <v>76.295000000000002</v>
      </c>
      <c r="CP119" s="2">
        <f t="shared" si="320"/>
        <v>76.741</v>
      </c>
      <c r="CQ119" s="2">
        <f t="shared" si="321"/>
        <v>76.397000000000006</v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>
        <f t="shared" si="275"/>
        <v>74.626999999999995</v>
      </c>
      <c r="CX119" s="2">
        <f t="shared" si="276"/>
        <v>75.441000000000003</v>
      </c>
      <c r="CY119" s="2">
        <f t="shared" si="277"/>
        <v>75.150000000000006</v>
      </c>
      <c r="CZ119" s="2">
        <f t="shared" si="278"/>
        <v>76.097999999999999</v>
      </c>
      <c r="DA119" s="2">
        <f t="shared" si="279"/>
        <v>76.474999999999994</v>
      </c>
      <c r="DB119" s="2">
        <f t="shared" si="280"/>
        <v>78.474999999999994</v>
      </c>
      <c r="DC119" s="2">
        <f t="shared" si="281"/>
        <v>76</v>
      </c>
      <c r="DD119" s="2">
        <f t="shared" si="282"/>
        <v>75.950999999999993</v>
      </c>
      <c r="DE119" s="2">
        <f t="shared" si="283"/>
        <v>76.295000000000002</v>
      </c>
      <c r="DF119" s="2">
        <f t="shared" si="284"/>
        <v>76.741</v>
      </c>
      <c r="DG119" s="2">
        <f t="shared" si="285"/>
        <v>76.397000000000006</v>
      </c>
      <c r="DH119" s="2" t="str">
        <f t="shared" si="286"/>
        <v/>
      </c>
      <c r="DI119" s="2" t="str">
        <f t="shared" si="287"/>
        <v/>
      </c>
      <c r="DK119" s="2">
        <f t="shared" si="288"/>
        <v>96.66765070975535</v>
      </c>
      <c r="DL119" s="2">
        <f t="shared" si="373"/>
        <v>100.31572711557681</v>
      </c>
      <c r="DM119" s="2">
        <f t="shared" si="373"/>
        <v>101.37862782594601</v>
      </c>
      <c r="DN119" s="2">
        <f t="shared" si="373"/>
        <v>100.31289895470383</v>
      </c>
      <c r="DO119" s="2">
        <f t="shared" si="373"/>
        <v>101.6020580720093</v>
      </c>
      <c r="DP119" s="2">
        <f t="shared" si="373"/>
        <v>101.87228480821503</v>
      </c>
      <c r="DQ119" s="2">
        <f t="shared" si="373"/>
        <v>101.05806786469343</v>
      </c>
      <c r="DR119" s="2">
        <f t="shared" si="373"/>
        <v>105.53710872848083</v>
      </c>
      <c r="DS119" s="2">
        <f t="shared" si="373"/>
        <v>102.91250845665959</v>
      </c>
      <c r="DT119" s="2">
        <f t="shared" si="373"/>
        <v>101.35358486861975</v>
      </c>
      <c r="DU119" s="2">
        <f t="shared" si="373"/>
        <v>103.18514912351782</v>
      </c>
      <c r="DV119" s="2">
        <f t="shared" si="373"/>
        <v>98.327762760495318</v>
      </c>
      <c r="DW119" s="2">
        <f t="shared" si="373"/>
        <v>95.80514484052533</v>
      </c>
      <c r="DX119" s="2">
        <f t="shared" si="373"/>
        <v>94.596441557223258</v>
      </c>
      <c r="DY119" s="2">
        <f t="shared" si="373"/>
        <v>87.483274193548368</v>
      </c>
      <c r="EA119" s="2">
        <f t="shared" si="228"/>
        <v>74.651203437201545</v>
      </c>
      <c r="EB119" s="2">
        <f t="shared" si="290"/>
        <v>77.541874755168664</v>
      </c>
      <c r="EC119" s="2">
        <f t="shared" si="291"/>
        <v>76.592424654477853</v>
      </c>
      <c r="ED119" s="2">
        <f t="shared" si="292"/>
        <v>76.958284786064326</v>
      </c>
      <c r="EE119" s="2">
        <f t="shared" si="293"/>
        <v>76.450369922212616</v>
      </c>
      <c r="EF119" s="2">
        <f t="shared" si="294"/>
        <v>76.598678091106279</v>
      </c>
      <c r="EG119" s="2">
        <f t="shared" si="295"/>
        <v>77.221294117647048</v>
      </c>
      <c r="EH119" s="2">
        <f t="shared" si="296"/>
        <v>79.337970407564384</v>
      </c>
      <c r="EI119" s="2">
        <f t="shared" si="297"/>
        <v>76.901733328985983</v>
      </c>
      <c r="EJ119" s="2">
        <f t="shared" si="298"/>
        <v>76.100357750098041</v>
      </c>
      <c r="EK119" s="2">
        <f t="shared" si="299"/>
        <v>76.992055959822949</v>
      </c>
      <c r="EL119" s="2">
        <f t="shared" si="300"/>
        <v>77.398439967061108</v>
      </c>
      <c r="EM119" s="2">
        <f t="shared" si="301"/>
        <v>77.926635164835162</v>
      </c>
      <c r="EN119" s="2">
        <f t="shared" si="302"/>
        <v>75.091513595166177</v>
      </c>
      <c r="EO119" s="2">
        <f t="shared" si="303"/>
        <v>75.679187850944345</v>
      </c>
      <c r="EQ119" s="2">
        <f t="shared" si="304"/>
        <v>74.46317854207004</v>
      </c>
      <c r="ER119" s="2">
        <f t="shared" si="374"/>
        <v>77.363674291215688</v>
      </c>
      <c r="ES119" s="2">
        <f t="shared" si="374"/>
        <v>76.600976101620915</v>
      </c>
      <c r="ET119" s="2">
        <f t="shared" si="374"/>
        <v>76.853614746691846</v>
      </c>
      <c r="EU119" s="2">
        <f t="shared" si="374"/>
        <v>76.151912840555894</v>
      </c>
      <c r="EV119" s="2">
        <f t="shared" si="374"/>
        <v>76.30247082931534</v>
      </c>
      <c r="EW119" s="2">
        <f t="shared" si="374"/>
        <v>77.068375461426868</v>
      </c>
      <c r="EX119" s="2">
        <f t="shared" si="374"/>
        <v>78.988017097468699</v>
      </c>
      <c r="EY119" s="2">
        <f t="shared" si="374"/>
        <v>77.102079460151259</v>
      </c>
      <c r="EZ119" s="2">
        <f t="shared" si="374"/>
        <v>76.003701814970682</v>
      </c>
      <c r="FA119" s="2">
        <f t="shared" si="374"/>
        <v>76.801904719243765</v>
      </c>
      <c r="FB119" s="2">
        <f t="shared" si="374"/>
        <v>77.383863471376287</v>
      </c>
      <c r="FC119" s="2">
        <f t="shared" si="374"/>
        <v>77.860474192713795</v>
      </c>
      <c r="FD119" s="2">
        <f t="shared" si="374"/>
        <v>77.968658847184983</v>
      </c>
      <c r="FE119" s="2">
        <f t="shared" si="374"/>
        <v>79.374306055916378</v>
      </c>
      <c r="FG119" s="2">
        <f t="shared" si="306"/>
        <v>0.98887373717997751</v>
      </c>
      <c r="FH119" s="2">
        <f t="shared" si="375"/>
        <v>0.99010059187079646</v>
      </c>
      <c r="FI119" s="2">
        <f t="shared" si="375"/>
        <v>0.99039119012882271</v>
      </c>
      <c r="FJ119" s="2">
        <f t="shared" si="375"/>
        <v>0.99081993670829771</v>
      </c>
      <c r="FK119" s="2">
        <f t="shared" si="375"/>
        <v>0.99033037023170578</v>
      </c>
      <c r="FL119" s="2">
        <f t="shared" si="375"/>
        <v>0.98897986144668026</v>
      </c>
      <c r="FM119" s="2">
        <f t="shared" si="375"/>
        <v>0.98818278431654927</v>
      </c>
      <c r="FN119" s="2">
        <f t="shared" si="375"/>
        <v>0.98931248126319959</v>
      </c>
      <c r="FO119" s="2">
        <f t="shared" si="375"/>
        <v>0.98852340652420467</v>
      </c>
      <c r="FP119" s="2">
        <f t="shared" si="375"/>
        <v>0.98742497453148936</v>
      </c>
      <c r="FQ119" s="2">
        <f t="shared" si="375"/>
        <v>0.98710496267795178</v>
      </c>
      <c r="FR119" s="2">
        <f t="shared" si="375"/>
        <v>0.98922539759078643</v>
      </c>
      <c r="FS119" s="2">
        <f t="shared" si="375"/>
        <v>0.99119567164701483</v>
      </c>
      <c r="FT119" s="2">
        <f t="shared" si="375"/>
        <v>0.98501996035022721</v>
      </c>
      <c r="FU119" s="2">
        <f t="shared" si="375"/>
        <v>0.98221071251727632</v>
      </c>
      <c r="FW119" s="2">
        <f t="shared" si="324"/>
        <v>3.7548061868087098E-3</v>
      </c>
      <c r="FX119" s="2">
        <f t="shared" si="376"/>
        <v>4.3008082256437196E-3</v>
      </c>
      <c r="FY119" s="2">
        <f t="shared" si="377"/>
        <v>4.1538612745434392E-3</v>
      </c>
      <c r="FZ119" s="2">
        <f t="shared" si="378"/>
        <v>4.0653056529793546E-3</v>
      </c>
      <c r="GA119" s="2">
        <f t="shared" si="379"/>
        <v>3.8115766799285593E-3</v>
      </c>
      <c r="GB119" s="2">
        <f t="shared" si="380"/>
        <v>4.3258862195709969E-3</v>
      </c>
      <c r="GC119" s="2">
        <f t="shared" si="381"/>
        <v>4.8638481232095541E-3</v>
      </c>
      <c r="GD119" s="2">
        <f t="shared" si="382"/>
        <v>5.7896652526116185E-3</v>
      </c>
      <c r="GE119" s="2">
        <f t="shared" si="383"/>
        <v>5.4246645063939277E-3</v>
      </c>
      <c r="GF119" s="2">
        <f t="shared" si="384"/>
        <v>4.7137242259357804E-3</v>
      </c>
      <c r="GG119" s="2">
        <f t="shared" si="385"/>
        <v>4.1614940390251598E-3</v>
      </c>
      <c r="GH119" s="2">
        <f t="shared" si="386"/>
        <v>3.6857416549827219E-3</v>
      </c>
      <c r="GI119" s="2">
        <f t="shared" si="387"/>
        <v>3.8730020317841026E-3</v>
      </c>
      <c r="GJ119" s="2">
        <f t="shared" si="388"/>
        <v>3.0756250672387265E-3</v>
      </c>
      <c r="GK119" s="2">
        <f t="shared" si="389"/>
        <v>2.5404239279829877E-3</v>
      </c>
      <c r="GM119" s="86">
        <f t="shared" si="325"/>
        <v>4.4003812042473183E-14</v>
      </c>
      <c r="GN119" s="86">
        <f t="shared" si="390"/>
        <v>1.1949888895880028E-26</v>
      </c>
      <c r="GO119" s="86">
        <f t="shared" si="391"/>
        <v>8.8490011972574709E-39</v>
      </c>
      <c r="GP119" s="86">
        <f t="shared" si="392"/>
        <v>4.7679707902625552E-37</v>
      </c>
      <c r="GQ119" s="86">
        <f t="shared" si="393"/>
        <v>9.7280920221534779E-23</v>
      </c>
      <c r="GR119" s="86">
        <f t="shared" si="394"/>
        <v>8.355998385137491E-24</v>
      </c>
      <c r="GS119" s="86">
        <f t="shared" si="395"/>
        <v>1.1057643203986476E-26</v>
      </c>
      <c r="GT119" s="86">
        <f t="shared" si="396"/>
        <v>2.4424397767286486E-30</v>
      </c>
      <c r="GU119" s="86">
        <f t="shared" si="397"/>
        <v>2.9865210152821407E-29</v>
      </c>
      <c r="GV119" s="86">
        <f t="shared" si="398"/>
        <v>7.1133749941063597E-28</v>
      </c>
      <c r="GW119" s="86">
        <f t="shared" si="399"/>
        <v>7.0942830594808392E-27</v>
      </c>
      <c r="GX119" s="86">
        <f t="shared" si="400"/>
        <v>1.0215936118692311E-32</v>
      </c>
      <c r="GY119" s="86">
        <f t="shared" si="401"/>
        <v>6.8661152380867061E-49</v>
      </c>
      <c r="GZ119" s="86">
        <f t="shared" si="402"/>
        <v>1.1929391205400362E-11</v>
      </c>
      <c r="HA119" s="86">
        <f t="shared" si="403"/>
        <v>1.1503979466504965E-10</v>
      </c>
      <c r="HC119" s="86">
        <f t="shared" si="326"/>
        <v>7.3299546378000832E-2</v>
      </c>
      <c r="HD119" s="86">
        <f t="shared" si="404"/>
        <v>1.8994526033770717E-2</v>
      </c>
      <c r="HE119" s="86">
        <f t="shared" si="405"/>
        <v>1.0614625125566805E-3</v>
      </c>
      <c r="HF119" s="86">
        <f t="shared" si="406"/>
        <v>1.2906056918039429E-3</v>
      </c>
      <c r="HG119" s="86">
        <f t="shared" si="407"/>
        <v>5.0286547231407405E-3</v>
      </c>
      <c r="HH119" s="86">
        <f t="shared" si="408"/>
        <v>2.1438707039312548E-3</v>
      </c>
      <c r="HI119" s="86">
        <f t="shared" si="409"/>
        <v>2.1310617736076364E-3</v>
      </c>
      <c r="HJ119" s="86">
        <f t="shared" si="410"/>
        <v>5.2280513928838723E-5</v>
      </c>
      <c r="HK119" s="86">
        <f t="shared" si="411"/>
        <v>2.5882406076406712E-4</v>
      </c>
      <c r="HL119" s="86">
        <f t="shared" si="412"/>
        <v>1.0548014497100079E-3</v>
      </c>
      <c r="HM119" s="86">
        <f t="shared" si="413"/>
        <v>2.1575159340852467E-3</v>
      </c>
      <c r="HN119" s="86">
        <f t="shared" si="414"/>
        <v>5.123627380589039E-3</v>
      </c>
      <c r="HO119" s="86">
        <f t="shared" si="415"/>
        <v>5.6439863074098432E-4</v>
      </c>
      <c r="HP119" s="86">
        <f t="shared" si="416"/>
        <v>0.20920276951767872</v>
      </c>
      <c r="HQ119" s="86">
        <f t="shared" si="417"/>
        <v>0.24390493506100533</v>
      </c>
      <c r="HS119" s="86">
        <f t="shared" si="327"/>
        <v>2.8137137711652998E-7</v>
      </c>
      <c r="HT119" s="86">
        <f t="shared" si="418"/>
        <v>4.2182427464759838E-6</v>
      </c>
      <c r="HU119" s="86">
        <f t="shared" si="419"/>
        <v>3.428153046308147E-6</v>
      </c>
      <c r="HV119" s="86">
        <f t="shared" si="420"/>
        <v>3.092106996893535E-6</v>
      </c>
      <c r="HW119" s="86">
        <f t="shared" si="421"/>
        <v>2.4779200752138056E-6</v>
      </c>
      <c r="HX119" s="86">
        <f t="shared" si="422"/>
        <v>3.7627624161721165E-6</v>
      </c>
      <c r="HY119" s="86">
        <f t="shared" si="423"/>
        <v>2.8696719440779568E-6</v>
      </c>
      <c r="HZ119" s="86">
        <f t="shared" si="424"/>
        <v>6.4976241603859605E-6</v>
      </c>
      <c r="IA119" s="86">
        <f t="shared" si="425"/>
        <v>3.0429980882417281E-6</v>
      </c>
      <c r="IB119" s="86">
        <f t="shared" si="426"/>
        <v>9.7020029252874872E-7</v>
      </c>
      <c r="IC119" s="86">
        <f t="shared" si="427"/>
        <v>6.9157302856378308E-7</v>
      </c>
      <c r="ID119" s="86">
        <f t="shared" si="428"/>
        <v>2.2098416141002141E-6</v>
      </c>
      <c r="IE119" s="86">
        <f t="shared" si="429"/>
        <v>3.2349298535837852E-6</v>
      </c>
      <c r="IF119" s="86">
        <f t="shared" si="430"/>
        <v>1.4584215331386999E-4</v>
      </c>
      <c r="IG119" s="86">
        <f t="shared" si="431"/>
        <v>3.1995451425110266E-5</v>
      </c>
      <c r="II119" s="86">
        <f t="shared" si="328"/>
        <v>3.1723048320263794E-64</v>
      </c>
      <c r="IJ119" s="86">
        <f t="shared" si="329"/>
        <v>9.139723480976848E-50</v>
      </c>
      <c r="IK119" s="86">
        <f t="shared" si="330"/>
        <v>4.3173629105876215E-54</v>
      </c>
      <c r="IL119" s="86">
        <f t="shared" si="331"/>
        <v>3.9606917524729579E-56</v>
      </c>
      <c r="IM119" s="86">
        <f t="shared" si="332"/>
        <v>1.2197291218128969E-55</v>
      </c>
      <c r="IN119" s="86">
        <f t="shared" si="333"/>
        <v>1.3247833545768703E-52</v>
      </c>
      <c r="IO119" s="86">
        <f t="shared" si="334"/>
        <v>1.1185216731508552E-52</v>
      </c>
      <c r="IP119" s="86">
        <f t="shared" si="335"/>
        <v>4.9417957136987303E-53</v>
      </c>
      <c r="IQ119" s="86">
        <f t="shared" si="336"/>
        <v>2.9303930079065658E-55</v>
      </c>
      <c r="IR119" s="86">
        <f t="shared" si="337"/>
        <v>3.4003625037480203E-58</v>
      </c>
      <c r="IS119" s="86">
        <f t="shared" si="338"/>
        <v>3.4783963226760699E-59</v>
      </c>
      <c r="IT119" s="86">
        <f t="shared" si="339"/>
        <v>6.0196202354372161E-53</v>
      </c>
      <c r="IU119" s="86">
        <f t="shared" si="340"/>
        <v>1.4520125463016175E-53</v>
      </c>
      <c r="IV119" s="86">
        <f t="shared" si="341"/>
        <v>1.8635088133520468E-41</v>
      </c>
      <c r="IW119" s="86">
        <f t="shared" si="342"/>
        <v>1.8115899248152062E-38</v>
      </c>
      <c r="IY119" s="86">
        <f t="shared" si="343"/>
        <v>7.3299827749421953E-2</v>
      </c>
      <c r="IZ119" s="86">
        <f t="shared" si="344"/>
        <v>1.8998744276517193E-2</v>
      </c>
      <c r="JA119" s="86">
        <f t="shared" si="345"/>
        <v>1.0648906656029887E-3</v>
      </c>
      <c r="JB119" s="86">
        <f t="shared" si="346"/>
        <v>1.2936977988008364E-3</v>
      </c>
      <c r="JC119" s="86">
        <f t="shared" si="347"/>
        <v>5.0311326432159542E-3</v>
      </c>
      <c r="JD119" s="86">
        <f t="shared" si="348"/>
        <v>2.1476334663474272E-3</v>
      </c>
      <c r="JE119" s="86">
        <f t="shared" si="349"/>
        <v>2.1339314455517144E-3</v>
      </c>
      <c r="JF119" s="86">
        <f t="shared" si="350"/>
        <v>5.8778138089224685E-5</v>
      </c>
      <c r="JG119" s="86">
        <f t="shared" si="351"/>
        <v>2.6186705885230887E-4</v>
      </c>
      <c r="JH119" s="86">
        <f t="shared" si="352"/>
        <v>1.0557716500025367E-3</v>
      </c>
      <c r="JI119" s="86">
        <f t="shared" si="353"/>
        <v>2.1582075071138107E-3</v>
      </c>
      <c r="JJ119" s="86">
        <f t="shared" si="354"/>
        <v>5.125837222203139E-3</v>
      </c>
      <c r="JK119" s="86">
        <f t="shared" si="355"/>
        <v>5.6763356059456806E-4</v>
      </c>
      <c r="JL119" s="86">
        <f t="shared" si="356"/>
        <v>0.20934861168292199</v>
      </c>
      <c r="JM119" s="86">
        <f t="shared" si="357"/>
        <v>0.24393693062747021</v>
      </c>
    </row>
    <row r="120" spans="2:273" x14ac:dyDescent="0.25">
      <c r="B120" s="2">
        <v>93</v>
      </c>
      <c r="C120" s="37">
        <v>74.17</v>
      </c>
      <c r="D120" s="37">
        <v>75.915000000000006</v>
      </c>
      <c r="E120" s="37">
        <v>75.915000000000006</v>
      </c>
      <c r="F120" s="37">
        <v>76.796999999999997</v>
      </c>
      <c r="G120" s="37">
        <v>75.117000000000004</v>
      </c>
      <c r="H120" s="37">
        <v>75.638999999999996</v>
      </c>
      <c r="I120" s="37">
        <v>76.295000000000002</v>
      </c>
      <c r="J120" s="37">
        <v>78.295000000000002</v>
      </c>
      <c r="K120" s="37">
        <v>76.950999999999993</v>
      </c>
      <c r="L120" s="37">
        <v>76.164000000000001</v>
      </c>
      <c r="M120" s="37">
        <v>75.704999999999998</v>
      </c>
      <c r="N120" s="37">
        <v>76.585999999999999</v>
      </c>
      <c r="O120" s="37">
        <v>77.397000000000006</v>
      </c>
      <c r="P120" s="37">
        <v>73.564999999999998</v>
      </c>
      <c r="Q120" s="37">
        <v>75.378</v>
      </c>
      <c r="S120" s="4">
        <f t="shared" si="229"/>
        <v>76.549368876311107</v>
      </c>
      <c r="T120" s="4">
        <f t="shared" si="230"/>
        <v>77.981032464558794</v>
      </c>
      <c r="U120" s="4">
        <f t="shared" si="231"/>
        <v>76.727325818919795</v>
      </c>
      <c r="V120" s="4">
        <f t="shared" si="232"/>
        <v>77.054475807824161</v>
      </c>
      <c r="W120" s="4">
        <f t="shared" si="233"/>
        <v>76.613990889636014</v>
      </c>
      <c r="X120" s="4">
        <f t="shared" si="234"/>
        <v>76.756535449800324</v>
      </c>
      <c r="Y120" s="4">
        <f t="shared" si="235"/>
        <v>77.385801362937656</v>
      </c>
      <c r="Z120" s="4">
        <f t="shared" si="236"/>
        <v>79.458826755796693</v>
      </c>
      <c r="AA120" s="4">
        <f t="shared" si="237"/>
        <v>77.094200530082588</v>
      </c>
      <c r="AB120" s="4">
        <f t="shared" si="238"/>
        <v>76.29445070249227</v>
      </c>
      <c r="AC120" s="4">
        <f t="shared" si="239"/>
        <v>77.191718302530177</v>
      </c>
      <c r="AD120" s="4">
        <f t="shared" si="240"/>
        <v>77.550354867584986</v>
      </c>
      <c r="AE120" s="4">
        <f t="shared" si="241"/>
        <v>77.939474321531691</v>
      </c>
      <c r="AF120" s="4">
        <f t="shared" si="242"/>
        <v>79.948413585035311</v>
      </c>
      <c r="AG120" s="4">
        <f t="shared" si="243"/>
        <v>77.958438206469935</v>
      </c>
      <c r="AI120" s="4">
        <f t="shared" si="244"/>
        <v>-2.3793688763111049</v>
      </c>
      <c r="AJ120" s="4">
        <f t="shared" si="245"/>
        <v>-2.0660324645587878</v>
      </c>
      <c r="AK120" s="4">
        <f t="shared" si="246"/>
        <v>-0.81232581891978839</v>
      </c>
      <c r="AL120" s="4">
        <f t="shared" si="247"/>
        <v>-0.25747580782416435</v>
      </c>
      <c r="AM120" s="4">
        <f t="shared" si="248"/>
        <v>-1.4969908896360096</v>
      </c>
      <c r="AN120" s="4">
        <f t="shared" si="249"/>
        <v>-1.1175354498003287</v>
      </c>
      <c r="AO120" s="4">
        <f t="shared" si="250"/>
        <v>-1.0908013629376541</v>
      </c>
      <c r="AP120" s="4">
        <f t="shared" si="251"/>
        <v>-1.1638267557966913</v>
      </c>
      <c r="AQ120" s="4">
        <f t="shared" si="252"/>
        <v>-0.14320053008259492</v>
      </c>
      <c r="AR120" s="4">
        <f t="shared" si="253"/>
        <v>-0.13045070249226853</v>
      </c>
      <c r="AS120" s="4">
        <f t="shared" si="254"/>
        <v>-1.4867183025301784</v>
      </c>
      <c r="AT120" s="4">
        <f t="shared" si="255"/>
        <v>-0.96435486758498712</v>
      </c>
      <c r="AU120" s="4">
        <f t="shared" si="256"/>
        <v>-0.54247432153168518</v>
      </c>
      <c r="AV120" s="4">
        <f t="shared" si="358"/>
        <v>-6.3834135850353135</v>
      </c>
      <c r="AW120" s="4">
        <f t="shared" si="358"/>
        <v>-2.5804382064699354</v>
      </c>
      <c r="AY120" s="2">
        <f t="shared" si="308"/>
        <v>74.788395786346271</v>
      </c>
      <c r="AZ120" s="2">
        <f t="shared" si="359"/>
        <v>77.64220314665188</v>
      </c>
      <c r="BA120" s="2">
        <f t="shared" si="360"/>
        <v>76.719215461105748</v>
      </c>
      <c r="BB120" s="2">
        <f t="shared" si="361"/>
        <v>77.044229489910194</v>
      </c>
      <c r="BC120" s="2">
        <f t="shared" si="362"/>
        <v>76.557437604196821</v>
      </c>
      <c r="BD120" s="2">
        <f t="shared" si="363"/>
        <v>76.737201330446624</v>
      </c>
      <c r="BE120" s="2">
        <f t="shared" si="364"/>
        <v>77.367010923723171</v>
      </c>
      <c r="BF120" s="2">
        <f t="shared" si="365"/>
        <v>79.457645879677543</v>
      </c>
      <c r="BG120" s="2">
        <f t="shared" si="366"/>
        <v>77.092427045674867</v>
      </c>
      <c r="BH120" s="2">
        <f t="shared" si="367"/>
        <v>76.287023181181326</v>
      </c>
      <c r="BI120" s="2">
        <f t="shared" si="368"/>
        <v>77.173745207809958</v>
      </c>
      <c r="BJ120" s="2">
        <f t="shared" si="369"/>
        <v>77.490525150789168</v>
      </c>
      <c r="BK120" s="2">
        <f t="shared" si="370"/>
        <v>77.935371822595883</v>
      </c>
      <c r="BL120" s="2">
        <f t="shared" si="371"/>
        <v>75.358616090241597</v>
      </c>
      <c r="BM120" s="2">
        <f t="shared" si="372"/>
        <v>75.879606200115347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75.915000000000006</v>
      </c>
      <c r="CG120" s="2">
        <f t="shared" si="311"/>
        <v>75.915000000000006</v>
      </c>
      <c r="CH120" s="2">
        <f t="shared" si="312"/>
        <v>76.796999999999997</v>
      </c>
      <c r="CI120" s="2">
        <f t="shared" si="313"/>
        <v>75.117000000000004</v>
      </c>
      <c r="CJ120" s="2">
        <f t="shared" si="314"/>
        <v>75.638999999999996</v>
      </c>
      <c r="CK120" s="2">
        <f t="shared" si="315"/>
        <v>76.295000000000002</v>
      </c>
      <c r="CL120" s="2">
        <f t="shared" si="316"/>
        <v>78.295000000000002</v>
      </c>
      <c r="CM120" s="2">
        <f t="shared" si="317"/>
        <v>76.950999999999993</v>
      </c>
      <c r="CN120" s="2">
        <f t="shared" si="318"/>
        <v>76.164000000000001</v>
      </c>
      <c r="CO120" s="2">
        <f t="shared" si="319"/>
        <v>75.704999999999998</v>
      </c>
      <c r="CP120" s="2">
        <f t="shared" si="320"/>
        <v>76.585999999999999</v>
      </c>
      <c r="CQ120" s="2">
        <f t="shared" si="321"/>
        <v>77.397000000000006</v>
      </c>
      <c r="CR120" s="2" t="str">
        <f t="shared" si="322"/>
        <v/>
      </c>
      <c r="CS120" s="2" t="str">
        <f t="shared" si="323"/>
        <v/>
      </c>
      <c r="CU120" s="2" t="str">
        <f t="shared" si="273"/>
        <v/>
      </c>
      <c r="CV120" s="2">
        <f t="shared" si="274"/>
        <v>75.915000000000006</v>
      </c>
      <c r="CW120" s="2">
        <f t="shared" si="275"/>
        <v>75.915000000000006</v>
      </c>
      <c r="CX120" s="2">
        <f t="shared" si="276"/>
        <v>76.796999999999997</v>
      </c>
      <c r="CY120" s="2">
        <f t="shared" si="277"/>
        <v>75.117000000000004</v>
      </c>
      <c r="CZ120" s="2">
        <f t="shared" si="278"/>
        <v>75.638999999999996</v>
      </c>
      <c r="DA120" s="2">
        <f t="shared" si="279"/>
        <v>76.295000000000002</v>
      </c>
      <c r="DB120" s="2">
        <f t="shared" si="280"/>
        <v>78.295000000000002</v>
      </c>
      <c r="DC120" s="2">
        <f t="shared" si="281"/>
        <v>76.950999999999993</v>
      </c>
      <c r="DD120" s="2">
        <f t="shared" si="282"/>
        <v>76.164000000000001</v>
      </c>
      <c r="DE120" s="2">
        <f t="shared" si="283"/>
        <v>75.704999999999998</v>
      </c>
      <c r="DF120" s="2">
        <f t="shared" si="284"/>
        <v>76.585999999999999</v>
      </c>
      <c r="DG120" s="2">
        <f t="shared" si="285"/>
        <v>77.397000000000006</v>
      </c>
      <c r="DH120" s="2" t="str">
        <f t="shared" si="286"/>
        <v/>
      </c>
      <c r="DI120" s="2" t="str">
        <f t="shared" si="287"/>
        <v/>
      </c>
      <c r="DK120" s="2">
        <f t="shared" si="288"/>
        <v>96.849168227121709</v>
      </c>
      <c r="DL120" s="2">
        <f t="shared" si="373"/>
        <v>100.50539229668044</v>
      </c>
      <c r="DM120" s="2">
        <f t="shared" si="373"/>
        <v>101.59128595737782</v>
      </c>
      <c r="DN120" s="2">
        <f t="shared" si="373"/>
        <v>100.51255574912892</v>
      </c>
      <c r="DO120" s="2">
        <f t="shared" si="373"/>
        <v>101.82030197444833</v>
      </c>
      <c r="DP120" s="2">
        <f t="shared" si="373"/>
        <v>102.08311718514042</v>
      </c>
      <c r="DQ120" s="2">
        <f t="shared" si="373"/>
        <v>101.21943826638476</v>
      </c>
      <c r="DR120" s="2">
        <f t="shared" si="373"/>
        <v>105.71395107218363</v>
      </c>
      <c r="DS120" s="2">
        <f t="shared" si="373"/>
        <v>103.09732804792105</v>
      </c>
      <c r="DT120" s="2">
        <f t="shared" si="373"/>
        <v>101.56397251585624</v>
      </c>
      <c r="DU120" s="2">
        <f t="shared" si="373"/>
        <v>103.42830632309645</v>
      </c>
      <c r="DV120" s="2">
        <f t="shared" si="373"/>
        <v>98.496102688009671</v>
      </c>
      <c r="DW120" s="2">
        <f t="shared" si="373"/>
        <v>95.982998217636023</v>
      </c>
      <c r="DX120" s="2">
        <f t="shared" si="373"/>
        <v>94.785949061913684</v>
      </c>
      <c r="DY120" s="2">
        <f t="shared" si="373"/>
        <v>87.613542155425208</v>
      </c>
      <c r="EA120" s="2">
        <f t="shared" si="228"/>
        <v>74.56276355311698</v>
      </c>
      <c r="EB120" s="2">
        <f t="shared" si="290"/>
        <v>77.43451961915126</v>
      </c>
      <c r="EC120" s="2">
        <f t="shared" si="291"/>
        <v>76.499102175395109</v>
      </c>
      <c r="ED120" s="2">
        <f t="shared" si="292"/>
        <v>76.84636710789448</v>
      </c>
      <c r="EE120" s="2">
        <f t="shared" si="293"/>
        <v>76.333656979256702</v>
      </c>
      <c r="EF120" s="2">
        <f t="shared" si="294"/>
        <v>76.480951988430945</v>
      </c>
      <c r="EG120" s="2">
        <f t="shared" si="295"/>
        <v>77.107637411764699</v>
      </c>
      <c r="EH120" s="2">
        <f t="shared" si="296"/>
        <v>79.20103153570264</v>
      </c>
      <c r="EI120" s="2">
        <f t="shared" si="297"/>
        <v>76.815961269427234</v>
      </c>
      <c r="EJ120" s="2">
        <f t="shared" si="298"/>
        <v>75.993912516790004</v>
      </c>
      <c r="EK120" s="2">
        <f t="shared" si="299"/>
        <v>76.861767613280762</v>
      </c>
      <c r="EL120" s="2">
        <f t="shared" si="300"/>
        <v>77.281921242011435</v>
      </c>
      <c r="EM120" s="2">
        <f t="shared" si="301"/>
        <v>77.789433887043188</v>
      </c>
      <c r="EN120" s="2">
        <f t="shared" si="302"/>
        <v>75.079657401812696</v>
      </c>
      <c r="EO120" s="2">
        <f t="shared" si="303"/>
        <v>75.675732151972568</v>
      </c>
      <c r="EQ120" s="2">
        <f t="shared" si="304"/>
        <v>74.384028893926413</v>
      </c>
      <c r="ER120" s="2">
        <f t="shared" si="374"/>
        <v>77.266845668573623</v>
      </c>
      <c r="ES120" s="2">
        <f t="shared" si="374"/>
        <v>76.506989649199383</v>
      </c>
      <c r="ET120" s="2">
        <f t="shared" si="374"/>
        <v>76.747925403321716</v>
      </c>
      <c r="EU120" s="2">
        <f t="shared" si="374"/>
        <v>76.052986551874682</v>
      </c>
      <c r="EV120" s="2">
        <f t="shared" si="374"/>
        <v>76.203683220829319</v>
      </c>
      <c r="EW120" s="2">
        <f t="shared" si="374"/>
        <v>76.965029041165735</v>
      </c>
      <c r="EX120" s="2">
        <f t="shared" si="374"/>
        <v>78.877319484374809</v>
      </c>
      <c r="EY120" s="2">
        <f t="shared" si="374"/>
        <v>77.002085327506364</v>
      </c>
      <c r="EZ120" s="2">
        <f t="shared" si="374"/>
        <v>75.903724703141435</v>
      </c>
      <c r="FA120" s="2">
        <f t="shared" si="374"/>
        <v>76.68400757599801</v>
      </c>
      <c r="FB120" s="2">
        <f t="shared" si="374"/>
        <v>77.268006390413788</v>
      </c>
      <c r="FC120" s="2">
        <f t="shared" si="374"/>
        <v>77.727444704748208</v>
      </c>
      <c r="FD120" s="2">
        <f t="shared" si="374"/>
        <v>77.860977345844503</v>
      </c>
      <c r="FE120" s="2">
        <f t="shared" si="374"/>
        <v>79.227505467322914</v>
      </c>
      <c r="FG120" s="2">
        <f t="shared" si="306"/>
        <v>0.98984278388826641</v>
      </c>
      <c r="FH120" s="2">
        <f t="shared" si="375"/>
        <v>0.99096376155228916</v>
      </c>
      <c r="FI120" s="2">
        <f t="shared" si="375"/>
        <v>0.99122924582486127</v>
      </c>
      <c r="FJ120" s="2">
        <f t="shared" si="375"/>
        <v>0.99162091459874402</v>
      </c>
      <c r="FK120" s="2">
        <f t="shared" si="375"/>
        <v>0.99117368320889421</v>
      </c>
      <c r="FL120" s="2">
        <f t="shared" si="375"/>
        <v>0.98993975924814337</v>
      </c>
      <c r="FM120" s="2">
        <f t="shared" si="375"/>
        <v>0.98921135331230881</v>
      </c>
      <c r="FN120" s="2">
        <f t="shared" si="375"/>
        <v>0.99024369237303633</v>
      </c>
      <c r="FO120" s="2">
        <f t="shared" si="375"/>
        <v>0.98952264214941077</v>
      </c>
      <c r="FP120" s="2">
        <f t="shared" si="375"/>
        <v>0.98851873684095337</v>
      </c>
      <c r="FQ120" s="2">
        <f t="shared" si="375"/>
        <v>0.9882262273891822</v>
      </c>
      <c r="FR120" s="2">
        <f t="shared" si="375"/>
        <v>0.99016412092537587</v>
      </c>
      <c r="FS120" s="2">
        <f t="shared" si="375"/>
        <v>0.99196413183859122</v>
      </c>
      <c r="FT120" s="2">
        <f t="shared" si="375"/>
        <v>0.98632001012912107</v>
      </c>
      <c r="FU120" s="2">
        <f t="shared" si="375"/>
        <v>0.98375054229246528</v>
      </c>
      <c r="FW120" s="2">
        <f t="shared" si="324"/>
        <v>4.1155722200308369E-3</v>
      </c>
      <c r="FX120" s="2">
        <f t="shared" si="376"/>
        <v>4.7137865338749575E-3</v>
      </c>
      <c r="FY120" s="2">
        <f t="shared" si="377"/>
        <v>4.5527937531794358E-3</v>
      </c>
      <c r="FZ120" s="2">
        <f t="shared" si="378"/>
        <v>4.4557713960959068E-3</v>
      </c>
      <c r="GA120" s="2">
        <f t="shared" si="379"/>
        <v>4.1777744125959275E-3</v>
      </c>
      <c r="GB120" s="2">
        <f t="shared" si="380"/>
        <v>4.7412611358820054E-3</v>
      </c>
      <c r="GC120" s="2">
        <f t="shared" si="381"/>
        <v>5.3306020032450425E-3</v>
      </c>
      <c r="GD120" s="2">
        <f t="shared" si="382"/>
        <v>6.3446977136687758E-3</v>
      </c>
      <c r="GE120" s="2">
        <f t="shared" si="383"/>
        <v>5.944915010956787E-3</v>
      </c>
      <c r="GF120" s="2">
        <f t="shared" si="384"/>
        <v>5.1661464196434866E-3</v>
      </c>
      <c r="GG120" s="2">
        <f t="shared" si="385"/>
        <v>4.56115620288511E-3</v>
      </c>
      <c r="GH120" s="2">
        <f t="shared" si="386"/>
        <v>4.0398987987182462E-3</v>
      </c>
      <c r="GI120" s="2">
        <f t="shared" si="387"/>
        <v>4.2450760652870331E-3</v>
      </c>
      <c r="GJ120" s="2">
        <f t="shared" si="388"/>
        <v>3.3713554408815369E-3</v>
      </c>
      <c r="GK120" s="2">
        <f t="shared" si="389"/>
        <v>2.7848368949524292E-3</v>
      </c>
      <c r="GM120" s="86">
        <f t="shared" si="325"/>
        <v>5.1271001572528179E-15</v>
      </c>
      <c r="GN120" s="86">
        <f t="shared" si="390"/>
        <v>1.5264930859352879E-28</v>
      </c>
      <c r="GO120" s="86">
        <f t="shared" si="391"/>
        <v>1.8708387979300792E-41</v>
      </c>
      <c r="GP120" s="86">
        <f t="shared" si="392"/>
        <v>1.3019030777464565E-39</v>
      </c>
      <c r="GQ120" s="86">
        <f t="shared" si="393"/>
        <v>2.4769683606865432E-24</v>
      </c>
      <c r="GR120" s="86">
        <f t="shared" si="394"/>
        <v>1.9704377490000607E-25</v>
      </c>
      <c r="GS120" s="86">
        <f t="shared" si="395"/>
        <v>1.5123796532278301E-28</v>
      </c>
      <c r="GT120" s="86">
        <f t="shared" si="396"/>
        <v>2.190886231341298E-32</v>
      </c>
      <c r="GU120" s="86">
        <f t="shared" si="397"/>
        <v>2.9109114841527623E-31</v>
      </c>
      <c r="GV120" s="86">
        <f t="shared" si="398"/>
        <v>8.2088726854299157E-30</v>
      </c>
      <c r="GW120" s="86">
        <f t="shared" si="399"/>
        <v>9.7713620711418732E-29</v>
      </c>
      <c r="GX120" s="86">
        <f t="shared" si="400"/>
        <v>4.4539472354860619E-35</v>
      </c>
      <c r="GY120" s="86">
        <f t="shared" si="401"/>
        <v>2.4127572053351738E-52</v>
      </c>
      <c r="GZ120" s="86">
        <f t="shared" si="402"/>
        <v>2.0681744528128368E-12</v>
      </c>
      <c r="HA120" s="86">
        <f t="shared" si="403"/>
        <v>2.5567432036754406E-11</v>
      </c>
      <c r="HC120" s="86">
        <f t="shared" si="326"/>
        <v>4.0081117623281932E-2</v>
      </c>
      <c r="HD120" s="86">
        <f t="shared" si="404"/>
        <v>5.6046385385373409E-3</v>
      </c>
      <c r="HE120" s="86">
        <f t="shared" si="405"/>
        <v>1.7571606873872001E-4</v>
      </c>
      <c r="HF120" s="86">
        <f t="shared" si="406"/>
        <v>2.3187136292310978E-4</v>
      </c>
      <c r="HG120" s="86">
        <f t="shared" si="407"/>
        <v>1.1771142445174943E-3</v>
      </c>
      <c r="HH120" s="86">
        <f t="shared" si="408"/>
        <v>4.5587133135255087E-4</v>
      </c>
      <c r="HI120" s="86">
        <f t="shared" si="409"/>
        <v>4.6228887466709476E-4</v>
      </c>
      <c r="HJ120" s="86">
        <f t="shared" si="410"/>
        <v>6.4962768850039911E-6</v>
      </c>
      <c r="HK120" s="86">
        <f t="shared" si="411"/>
        <v>4.1064417164829785E-5</v>
      </c>
      <c r="HL120" s="86">
        <f t="shared" si="412"/>
        <v>1.9941150597954874E-4</v>
      </c>
      <c r="HM120" s="86">
        <f t="shared" si="413"/>
        <v>4.4990060740817843E-4</v>
      </c>
      <c r="HN120" s="86">
        <f t="shared" si="414"/>
        <v>9.8986946064131783E-4</v>
      </c>
      <c r="HO120" s="86">
        <f t="shared" si="415"/>
        <v>6.8262878511014414E-5</v>
      </c>
      <c r="HP120" s="86">
        <f t="shared" si="416"/>
        <v>0.15951348008388266</v>
      </c>
      <c r="HQ120" s="86">
        <f t="shared" si="417"/>
        <v>0.19516927443070906</v>
      </c>
      <c r="HS120" s="86">
        <f t="shared" si="327"/>
        <v>6.2694265940957138E-7</v>
      </c>
      <c r="HT120" s="86">
        <f t="shared" si="418"/>
        <v>8.0801293550783902E-6</v>
      </c>
      <c r="HU120" s="86">
        <f t="shared" si="419"/>
        <v>6.7659267291431153E-6</v>
      </c>
      <c r="HV120" s="86">
        <f t="shared" si="420"/>
        <v>6.1837897947493125E-6</v>
      </c>
      <c r="HW120" s="86">
        <f t="shared" si="421"/>
        <v>4.9318929450909598E-6</v>
      </c>
      <c r="HX120" s="86">
        <f t="shared" si="422"/>
        <v>7.3725359316290381E-6</v>
      </c>
      <c r="HY120" s="86">
        <f t="shared" si="423"/>
        <v>5.7531012427108047E-6</v>
      </c>
      <c r="HZ120" s="86">
        <f t="shared" si="424"/>
        <v>1.3041924884461744E-5</v>
      </c>
      <c r="IA120" s="86">
        <f t="shared" si="425"/>
        <v>6.2875676176820863E-6</v>
      </c>
      <c r="IB120" s="86">
        <f t="shared" si="426"/>
        <v>2.073008512842729E-6</v>
      </c>
      <c r="IC120" s="86">
        <f t="shared" si="427"/>
        <v>1.4759363632230653E-6</v>
      </c>
      <c r="ID120" s="86">
        <f t="shared" si="428"/>
        <v>4.319481970878963E-6</v>
      </c>
      <c r="IE120" s="86">
        <f t="shared" si="429"/>
        <v>6.3196551975700835E-6</v>
      </c>
      <c r="IF120" s="86">
        <f t="shared" si="430"/>
        <v>2.2001476124919428E-4</v>
      </c>
      <c r="IG120" s="86">
        <f t="shared" si="431"/>
        <v>5.1730671996747698E-5</v>
      </c>
      <c r="II120" s="86">
        <f t="shared" si="328"/>
        <v>3.4965752809051787E-62</v>
      </c>
      <c r="IJ120" s="86">
        <f t="shared" si="329"/>
        <v>3.7215237653685544E-48</v>
      </c>
      <c r="IK120" s="86">
        <f t="shared" si="330"/>
        <v>2.3901085219131882E-52</v>
      </c>
      <c r="IL120" s="86">
        <f t="shared" si="331"/>
        <v>2.5208803770409376E-54</v>
      </c>
      <c r="IM120" s="86">
        <f t="shared" si="332"/>
        <v>7.1331315699194658E-54</v>
      </c>
      <c r="IN120" s="86">
        <f t="shared" si="333"/>
        <v>6.7385614794223489E-51</v>
      </c>
      <c r="IO120" s="86">
        <f t="shared" si="334"/>
        <v>6.2375560562875343E-51</v>
      </c>
      <c r="IP120" s="86">
        <f t="shared" si="335"/>
        <v>3.2486698126814687E-51</v>
      </c>
      <c r="IQ120" s="86">
        <f t="shared" si="336"/>
        <v>2.1867983031409243E-53</v>
      </c>
      <c r="IR120" s="86">
        <f t="shared" si="337"/>
        <v>2.8522766144723492E-56</v>
      </c>
      <c r="IS120" s="86">
        <f t="shared" si="338"/>
        <v>2.8467866868530246E-57</v>
      </c>
      <c r="IT120" s="86">
        <f t="shared" si="339"/>
        <v>2.8088321648598068E-51</v>
      </c>
      <c r="IU120" s="86">
        <f t="shared" si="340"/>
        <v>7.3452599601125669E-52</v>
      </c>
      <c r="IV120" s="86">
        <f t="shared" si="341"/>
        <v>3.3556932135405975E-40</v>
      </c>
      <c r="IW120" s="86">
        <f t="shared" si="342"/>
        <v>2.4132322699877559E-37</v>
      </c>
      <c r="IY120" s="86">
        <f t="shared" si="343"/>
        <v>4.0081744565946473E-2</v>
      </c>
      <c r="IZ120" s="86">
        <f t="shared" si="344"/>
        <v>5.6127186678924194E-3</v>
      </c>
      <c r="JA120" s="86">
        <f t="shared" si="345"/>
        <v>1.8248199546786313E-4</v>
      </c>
      <c r="JB120" s="86">
        <f t="shared" si="346"/>
        <v>2.3805515271785909E-4</v>
      </c>
      <c r="JC120" s="86">
        <f t="shared" si="347"/>
        <v>1.1820461374625853E-3</v>
      </c>
      <c r="JD120" s="86">
        <f t="shared" si="348"/>
        <v>4.6324386728417992E-4</v>
      </c>
      <c r="JE120" s="86">
        <f t="shared" si="349"/>
        <v>4.6804197590980559E-4</v>
      </c>
      <c r="JF120" s="86">
        <f t="shared" si="350"/>
        <v>1.9538201769465734E-5</v>
      </c>
      <c r="JG120" s="86">
        <f t="shared" si="351"/>
        <v>4.7351984782511872E-5</v>
      </c>
      <c r="JH120" s="86">
        <f t="shared" si="352"/>
        <v>2.0148451449239146E-4</v>
      </c>
      <c r="JI120" s="86">
        <f t="shared" si="353"/>
        <v>4.5137654377140152E-4</v>
      </c>
      <c r="JJ120" s="86">
        <f t="shared" si="354"/>
        <v>9.9418894261219686E-4</v>
      </c>
      <c r="JK120" s="86">
        <f t="shared" si="355"/>
        <v>7.45825337085845E-5</v>
      </c>
      <c r="JL120" s="86">
        <f t="shared" si="356"/>
        <v>0.15973349484720004</v>
      </c>
      <c r="JM120" s="86">
        <f t="shared" si="357"/>
        <v>0.19522100512827323</v>
      </c>
    </row>
    <row r="121" spans="2:273" x14ac:dyDescent="0.25">
      <c r="B121" s="2">
        <v>94</v>
      </c>
      <c r="C121" s="37">
        <v>73.105999999999995</v>
      </c>
      <c r="D121" s="37">
        <v>75.983000000000004</v>
      </c>
      <c r="E121" s="37">
        <v>76.084999999999994</v>
      </c>
      <c r="F121" s="37">
        <v>76.135999999999996</v>
      </c>
      <c r="G121" s="37">
        <v>75.849999999999994</v>
      </c>
      <c r="H121" s="37">
        <v>75.738</v>
      </c>
      <c r="I121" s="37">
        <v>76.376999999999995</v>
      </c>
      <c r="J121" s="37">
        <v>79</v>
      </c>
      <c r="K121" s="37">
        <v>76.885000000000005</v>
      </c>
      <c r="L121" s="37">
        <v>75</v>
      </c>
      <c r="M121" s="37">
        <v>76.066000000000003</v>
      </c>
      <c r="N121" s="37">
        <v>77.052000000000007</v>
      </c>
      <c r="O121" s="37">
        <v>76.671999999999997</v>
      </c>
      <c r="P121" s="37">
        <v>75.239000000000004</v>
      </c>
      <c r="Q121" s="37">
        <v>75.332999999999998</v>
      </c>
      <c r="S121" s="4">
        <f t="shared" si="229"/>
        <v>75.408374732069277</v>
      </c>
      <c r="T121" s="4">
        <f t="shared" si="230"/>
        <v>77.589111935449807</v>
      </c>
      <c r="U121" s="4">
        <f t="shared" si="231"/>
        <v>76.610386896474367</v>
      </c>
      <c r="V121" s="4">
        <f t="shared" si="232"/>
        <v>76.919089009574506</v>
      </c>
      <c r="W121" s="4">
        <f t="shared" si="233"/>
        <v>76.433192812537513</v>
      </c>
      <c r="X121" s="4">
        <f t="shared" si="234"/>
        <v>76.603597388966165</v>
      </c>
      <c r="Y121" s="4">
        <f t="shared" si="235"/>
        <v>77.236853601763912</v>
      </c>
      <c r="Z121" s="4">
        <f t="shared" si="236"/>
        <v>79.302870875181895</v>
      </c>
      <c r="AA121" s="4">
        <f t="shared" si="237"/>
        <v>76.986406042326166</v>
      </c>
      <c r="AB121" s="4">
        <f t="shared" si="238"/>
        <v>76.159647424802529</v>
      </c>
      <c r="AC121" s="4">
        <f t="shared" si="239"/>
        <v>77.023009239220855</v>
      </c>
      <c r="AD121" s="4">
        <f t="shared" si="240"/>
        <v>77.36688924940492</v>
      </c>
      <c r="AE121" s="4">
        <f t="shared" si="241"/>
        <v>77.789511674362643</v>
      </c>
      <c r="AF121" s="4">
        <f t="shared" si="242"/>
        <v>77.880877019417042</v>
      </c>
      <c r="AG121" s="4">
        <f t="shared" si="243"/>
        <v>76.972748819096992</v>
      </c>
      <c r="AI121" s="4">
        <f t="shared" si="244"/>
        <v>-2.302374732069282</v>
      </c>
      <c r="AJ121" s="4">
        <f t="shared" si="245"/>
        <v>-1.6061119354498032</v>
      </c>
      <c r="AK121" s="4">
        <f t="shared" si="246"/>
        <v>-0.52538689647437309</v>
      </c>
      <c r="AL121" s="4">
        <f t="shared" si="247"/>
        <v>-0.78308900957451044</v>
      </c>
      <c r="AM121" s="4">
        <f t="shared" si="248"/>
        <v>-0.58319281253751853</v>
      </c>
      <c r="AN121" s="4">
        <f t="shared" si="249"/>
        <v>-0.86559738896616523</v>
      </c>
      <c r="AO121" s="4">
        <f t="shared" si="250"/>
        <v>-0.85985360176391623</v>
      </c>
      <c r="AP121" s="4">
        <f t="shared" si="251"/>
        <v>-0.30287087518189537</v>
      </c>
      <c r="AQ121" s="4">
        <f t="shared" si="252"/>
        <v>-0.10140604232616113</v>
      </c>
      <c r="AR121" s="4">
        <f t="shared" si="253"/>
        <v>-1.1596474248025288</v>
      </c>
      <c r="AS121" s="4">
        <f t="shared" si="254"/>
        <v>-0.95700923922085224</v>
      </c>
      <c r="AT121" s="4">
        <f t="shared" si="255"/>
        <v>-0.31488924940491358</v>
      </c>
      <c r="AU121" s="4">
        <f t="shared" si="256"/>
        <v>-1.1175116743626461</v>
      </c>
      <c r="AV121" s="4">
        <f t="shared" si="358"/>
        <v>-2.6418770194170378</v>
      </c>
      <c r="AW121" s="4">
        <f t="shared" si="358"/>
        <v>-1.6397488190969938</v>
      </c>
      <c r="AY121" s="2">
        <f t="shared" si="308"/>
        <v>74.682696904513747</v>
      </c>
      <c r="AZ121" s="2">
        <f t="shared" si="359"/>
        <v>77.519084115678226</v>
      </c>
      <c r="BA121" s="2">
        <f t="shared" si="360"/>
        <v>76.609133144891928</v>
      </c>
      <c r="BB121" s="2">
        <f t="shared" si="361"/>
        <v>76.917367963443482</v>
      </c>
      <c r="BC121" s="2">
        <f t="shared" si="362"/>
        <v>76.423757904201096</v>
      </c>
      <c r="BD121" s="2">
        <f t="shared" si="363"/>
        <v>76.600009958853661</v>
      </c>
      <c r="BE121" s="2">
        <f t="shared" si="364"/>
        <v>77.233386679619059</v>
      </c>
      <c r="BF121" s="2">
        <f t="shared" si="365"/>
        <v>79.30092974849164</v>
      </c>
      <c r="BG121" s="2">
        <f t="shared" si="366"/>
        <v>76.985259501729715</v>
      </c>
      <c r="BH121" s="2">
        <f t="shared" si="367"/>
        <v>76.158329994461141</v>
      </c>
      <c r="BI121" s="2">
        <f t="shared" si="368"/>
        <v>77.020228962299768</v>
      </c>
      <c r="BJ121" s="2">
        <f t="shared" si="369"/>
        <v>77.358366482596949</v>
      </c>
      <c r="BK121" s="2">
        <f t="shared" si="370"/>
        <v>77.787705525457326</v>
      </c>
      <c r="BL121" s="2">
        <f t="shared" si="371"/>
        <v>75.326398414799428</v>
      </c>
      <c r="BM121" s="2">
        <f t="shared" si="372"/>
        <v>75.8618337704997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75.983000000000004</v>
      </c>
      <c r="CG121" s="2">
        <f t="shared" si="311"/>
        <v>76.084999999999994</v>
      </c>
      <c r="CH121" s="2">
        <f t="shared" si="312"/>
        <v>76.135999999999996</v>
      </c>
      <c r="CI121" s="2">
        <f t="shared" si="313"/>
        <v>75.849999999999994</v>
      </c>
      <c r="CJ121" s="2">
        <f t="shared" si="314"/>
        <v>75.738</v>
      </c>
      <c r="CK121" s="2">
        <f t="shared" si="315"/>
        <v>76.376999999999995</v>
      </c>
      <c r="CL121" s="2">
        <f t="shared" si="316"/>
        <v>79</v>
      </c>
      <c r="CM121" s="2">
        <f t="shared" si="317"/>
        <v>76.885000000000005</v>
      </c>
      <c r="CN121" s="2">
        <f t="shared" si="318"/>
        <v>75</v>
      </c>
      <c r="CO121" s="2">
        <f t="shared" si="319"/>
        <v>76.066000000000003</v>
      </c>
      <c r="CP121" s="2">
        <f t="shared" si="320"/>
        <v>77.052000000000007</v>
      </c>
      <c r="CQ121" s="2">
        <f t="shared" si="321"/>
        <v>76.671999999999997</v>
      </c>
      <c r="CR121" s="2" t="str">
        <f t="shared" si="322"/>
        <v/>
      </c>
      <c r="CS121" s="2" t="str">
        <f t="shared" si="323"/>
        <v/>
      </c>
      <c r="CU121" s="2" t="str">
        <f t="shared" si="273"/>
        <v/>
      </c>
      <c r="CV121" s="2">
        <f t="shared" si="274"/>
        <v>75.983000000000004</v>
      </c>
      <c r="CW121" s="2">
        <f t="shared" si="275"/>
        <v>76.084999999999994</v>
      </c>
      <c r="CX121" s="2">
        <f t="shared" si="276"/>
        <v>76.135999999999996</v>
      </c>
      <c r="CY121" s="2">
        <f t="shared" si="277"/>
        <v>75.849999999999994</v>
      </c>
      <c r="CZ121" s="2">
        <f t="shared" si="278"/>
        <v>75.738</v>
      </c>
      <c r="DA121" s="2">
        <f t="shared" si="279"/>
        <v>76.376999999999995</v>
      </c>
      <c r="DB121" s="2">
        <f t="shared" si="280"/>
        <v>79</v>
      </c>
      <c r="DC121" s="2">
        <f t="shared" si="281"/>
        <v>76.885000000000005</v>
      </c>
      <c r="DD121" s="2">
        <f t="shared" si="282"/>
        <v>75</v>
      </c>
      <c r="DE121" s="2">
        <f t="shared" si="283"/>
        <v>76.066000000000003</v>
      </c>
      <c r="DF121" s="2">
        <f t="shared" si="284"/>
        <v>77.052000000000007</v>
      </c>
      <c r="DG121" s="2">
        <f t="shared" si="285"/>
        <v>76.671999999999997</v>
      </c>
      <c r="DH121" s="2" t="str">
        <f t="shared" si="286"/>
        <v/>
      </c>
      <c r="DI121" s="2" t="str">
        <f t="shared" si="287"/>
        <v/>
      </c>
      <c r="DK121" s="2">
        <f t="shared" si="288"/>
        <v>97.030685744488054</v>
      </c>
      <c r="DL121" s="2">
        <f t="shared" si="373"/>
        <v>100.69505747778409</v>
      </c>
      <c r="DM121" s="2">
        <f t="shared" si="373"/>
        <v>101.80394408880963</v>
      </c>
      <c r="DN121" s="2">
        <f t="shared" si="373"/>
        <v>100.712212543554</v>
      </c>
      <c r="DO121" s="2">
        <f t="shared" si="373"/>
        <v>102.03854587688735</v>
      </c>
      <c r="DP121" s="2">
        <f t="shared" si="373"/>
        <v>102.29394956206582</v>
      </c>
      <c r="DQ121" s="2">
        <f t="shared" si="373"/>
        <v>101.3808086680761</v>
      </c>
      <c r="DR121" s="2">
        <f t="shared" si="373"/>
        <v>105.89079341588644</v>
      </c>
      <c r="DS121" s="2">
        <f t="shared" si="373"/>
        <v>103.2821476391825</v>
      </c>
      <c r="DT121" s="2">
        <f t="shared" si="373"/>
        <v>101.77436016309272</v>
      </c>
      <c r="DU121" s="2">
        <f t="shared" si="373"/>
        <v>103.67146352267508</v>
      </c>
      <c r="DV121" s="2">
        <f t="shared" si="373"/>
        <v>98.66444261552401</v>
      </c>
      <c r="DW121" s="2">
        <f t="shared" si="373"/>
        <v>96.160851594746717</v>
      </c>
      <c r="DX121" s="2">
        <f t="shared" si="373"/>
        <v>94.975456566604123</v>
      </c>
      <c r="DY121" s="2">
        <f t="shared" si="373"/>
        <v>87.743810117302047</v>
      </c>
      <c r="EA121" s="2">
        <f t="shared" si="228"/>
        <v>74.474323669032415</v>
      </c>
      <c r="EB121" s="2">
        <f t="shared" si="290"/>
        <v>77.327164483133856</v>
      </c>
      <c r="EC121" s="2">
        <f t="shared" si="291"/>
        <v>76.405779696312379</v>
      </c>
      <c r="ED121" s="2">
        <f t="shared" si="292"/>
        <v>76.734449429724634</v>
      </c>
      <c r="EE121" s="2">
        <f t="shared" si="293"/>
        <v>76.216944036300788</v>
      </c>
      <c r="EF121" s="2">
        <f t="shared" si="294"/>
        <v>76.363225885755597</v>
      </c>
      <c r="EG121" s="2">
        <f t="shared" si="295"/>
        <v>76.99398070588235</v>
      </c>
      <c r="EH121" s="2">
        <f t="shared" si="296"/>
        <v>79.064092663840881</v>
      </c>
      <c r="EI121" s="2">
        <f t="shared" si="297"/>
        <v>76.730189209868485</v>
      </c>
      <c r="EJ121" s="2">
        <f t="shared" si="298"/>
        <v>75.887467283481982</v>
      </c>
      <c r="EK121" s="2">
        <f t="shared" si="299"/>
        <v>76.73147926673856</v>
      </c>
      <c r="EL121" s="2">
        <f t="shared" si="300"/>
        <v>77.165402516961763</v>
      </c>
      <c r="EM121" s="2">
        <f t="shared" si="301"/>
        <v>77.652232609251215</v>
      </c>
      <c r="EN121" s="2">
        <f t="shared" si="302"/>
        <v>75.06780120845923</v>
      </c>
      <c r="EO121" s="2">
        <f t="shared" si="303"/>
        <v>75.672276453000791</v>
      </c>
      <c r="EQ121" s="2">
        <f t="shared" si="304"/>
        <v>74.304879245782786</v>
      </c>
      <c r="ER121" s="2">
        <f t="shared" si="374"/>
        <v>77.170017045931559</v>
      </c>
      <c r="ES121" s="2">
        <f t="shared" si="374"/>
        <v>76.413003196777865</v>
      </c>
      <c r="ET121" s="2">
        <f t="shared" si="374"/>
        <v>76.642236059951586</v>
      </c>
      <c r="EU121" s="2">
        <f t="shared" si="374"/>
        <v>75.954060263193441</v>
      </c>
      <c r="EV121" s="2">
        <f t="shared" si="374"/>
        <v>76.104895612343299</v>
      </c>
      <c r="EW121" s="2">
        <f t="shared" si="374"/>
        <v>76.861682620904617</v>
      </c>
      <c r="EX121" s="2">
        <f t="shared" si="374"/>
        <v>78.766621871280933</v>
      </c>
      <c r="EY121" s="2">
        <f t="shared" si="374"/>
        <v>76.902091194861484</v>
      </c>
      <c r="EZ121" s="2">
        <f t="shared" si="374"/>
        <v>75.803747591312188</v>
      </c>
      <c r="FA121" s="2">
        <f t="shared" si="374"/>
        <v>76.566110432752254</v>
      </c>
      <c r="FB121" s="2">
        <f t="shared" si="374"/>
        <v>77.152149309451289</v>
      </c>
      <c r="FC121" s="2">
        <f t="shared" si="374"/>
        <v>77.594415216782636</v>
      </c>
      <c r="FD121" s="2">
        <f t="shared" si="374"/>
        <v>77.753295844504024</v>
      </c>
      <c r="FE121" s="2">
        <f t="shared" si="374"/>
        <v>79.080704878729449</v>
      </c>
      <c r="FG121" s="2">
        <f t="shared" si="306"/>
        <v>0.99072822238971414</v>
      </c>
      <c r="FH121" s="2">
        <f t="shared" si="375"/>
        <v>0.99175229491229711</v>
      </c>
      <c r="FI121" s="2">
        <f t="shared" si="375"/>
        <v>0.99199479925898815</v>
      </c>
      <c r="FJ121" s="2">
        <f t="shared" si="375"/>
        <v>0.99235254506107018</v>
      </c>
      <c r="FK121" s="2">
        <f t="shared" si="375"/>
        <v>0.99194404699904304</v>
      </c>
      <c r="FL121" s="2">
        <f t="shared" si="375"/>
        <v>0.99081682251124681</v>
      </c>
      <c r="FM121" s="2">
        <f t="shared" si="375"/>
        <v>0.99015128805450359</v>
      </c>
      <c r="FN121" s="2">
        <f t="shared" si="375"/>
        <v>0.99109449676893369</v>
      </c>
      <c r="FO121" s="2">
        <f t="shared" si="375"/>
        <v>0.99043571881975356</v>
      </c>
      <c r="FP121" s="2">
        <f t="shared" si="375"/>
        <v>0.98951837473165727</v>
      </c>
      <c r="FQ121" s="2">
        <f t="shared" si="375"/>
        <v>0.98925105623607168</v>
      </c>
      <c r="FR121" s="2">
        <f t="shared" si="375"/>
        <v>0.9910218014807608</v>
      </c>
      <c r="FS121" s="2">
        <f t="shared" si="375"/>
        <v>0.99266601549791189</v>
      </c>
      <c r="FT121" s="2">
        <f t="shared" si="375"/>
        <v>0.98750866525043235</v>
      </c>
      <c r="FU121" s="2">
        <f t="shared" si="375"/>
        <v>0.98515909927124645</v>
      </c>
      <c r="FW121" s="2">
        <f t="shared" si="324"/>
        <v>4.5108441146923953E-3</v>
      </c>
      <c r="FX121" s="2">
        <f t="shared" si="376"/>
        <v>5.1662146768428445E-3</v>
      </c>
      <c r="FY121" s="2">
        <f t="shared" si="377"/>
        <v>4.9898473147741134E-3</v>
      </c>
      <c r="FZ121" s="2">
        <f t="shared" si="378"/>
        <v>4.8835568160373339E-3</v>
      </c>
      <c r="GA121" s="2">
        <f t="shared" si="379"/>
        <v>4.5789929239749404E-3</v>
      </c>
      <c r="GB121" s="2">
        <f t="shared" si="380"/>
        <v>5.1963125172012252E-3</v>
      </c>
      <c r="GC121" s="2">
        <f t="shared" si="381"/>
        <v>5.841884464424788E-3</v>
      </c>
      <c r="GD121" s="2">
        <f t="shared" si="382"/>
        <v>6.9525668642316935E-3</v>
      </c>
      <c r="GE121" s="2">
        <f t="shared" si="383"/>
        <v>6.5147331317846795E-3</v>
      </c>
      <c r="GF121" s="2">
        <f t="shared" si="384"/>
        <v>5.6617449775300194E-3</v>
      </c>
      <c r="GG121" s="2">
        <f t="shared" si="385"/>
        <v>4.9990085013639383E-3</v>
      </c>
      <c r="GH121" s="2">
        <f t="shared" si="386"/>
        <v>4.4279351059184112E-3</v>
      </c>
      <c r="GI121" s="2">
        <f t="shared" si="387"/>
        <v>4.6527277880131918E-3</v>
      </c>
      <c r="GJ121" s="2">
        <f t="shared" si="388"/>
        <v>3.6954157529794618E-3</v>
      </c>
      <c r="GK121" s="2">
        <f t="shared" si="389"/>
        <v>3.0526927497305507E-3</v>
      </c>
      <c r="GM121" s="86">
        <f t="shared" si="325"/>
        <v>5.54396951094655E-16</v>
      </c>
      <c r="GN121" s="86">
        <f t="shared" si="390"/>
        <v>1.6669156440297571E-30</v>
      </c>
      <c r="GO121" s="86">
        <f t="shared" si="391"/>
        <v>3.1983150732782484E-44</v>
      </c>
      <c r="GP121" s="86">
        <f t="shared" si="392"/>
        <v>2.897273259115141E-42</v>
      </c>
      <c r="GQ121" s="86">
        <f t="shared" si="393"/>
        <v>5.5313731399379559E-26</v>
      </c>
      <c r="GR121" s="86">
        <f t="shared" si="394"/>
        <v>4.0786446589861455E-27</v>
      </c>
      <c r="GS121" s="86">
        <f t="shared" si="395"/>
        <v>1.7773072311562742E-30</v>
      </c>
      <c r="GT121" s="86">
        <f t="shared" si="396"/>
        <v>1.6740437081672325E-34</v>
      </c>
      <c r="GU121" s="86">
        <f t="shared" si="397"/>
        <v>2.4161770106576771E-33</v>
      </c>
      <c r="GV121" s="86">
        <f t="shared" si="398"/>
        <v>8.0990257443911201E-32</v>
      </c>
      <c r="GW121" s="86">
        <f t="shared" si="399"/>
        <v>1.158257147998041E-30</v>
      </c>
      <c r="GX121" s="86">
        <f t="shared" si="400"/>
        <v>1.5948171490808663E-37</v>
      </c>
      <c r="GY121" s="86">
        <f t="shared" si="401"/>
        <v>6.4133549938533434E-56</v>
      </c>
      <c r="GZ121" s="86">
        <f t="shared" si="402"/>
        <v>3.3741455242709254E-13</v>
      </c>
      <c r="HA121" s="86">
        <f t="shared" si="403"/>
        <v>5.4088460285163456E-12</v>
      </c>
      <c r="HC121" s="86">
        <f t="shared" si="326"/>
        <v>2.0164483708541649E-2</v>
      </c>
      <c r="HD121" s="86">
        <f t="shared" si="404"/>
        <v>1.3544766314452002E-3</v>
      </c>
      <c r="HE121" s="86">
        <f t="shared" si="405"/>
        <v>2.2902980916602656E-5</v>
      </c>
      <c r="HF121" s="86">
        <f t="shared" si="406"/>
        <v>3.325994250984426E-5</v>
      </c>
      <c r="HG121" s="86">
        <f t="shared" si="407"/>
        <v>2.2417234941785174E-4</v>
      </c>
      <c r="HH121" s="86">
        <f t="shared" si="408"/>
        <v>7.9334372721281244E-5</v>
      </c>
      <c r="HI121" s="86">
        <f t="shared" si="409"/>
        <v>8.2502728482469203E-5</v>
      </c>
      <c r="HJ121" s="86">
        <f t="shared" si="410"/>
        <v>6.476746377975017E-7</v>
      </c>
      <c r="HK121" s="86">
        <f t="shared" si="411"/>
        <v>5.2982255689972127E-6</v>
      </c>
      <c r="HL121" s="86">
        <f t="shared" si="412"/>
        <v>3.0681501475835907E-5</v>
      </c>
      <c r="HM121" s="86">
        <f t="shared" si="413"/>
        <v>7.6414522992345507E-5</v>
      </c>
      <c r="HN121" s="86">
        <f t="shared" si="414"/>
        <v>1.4722521472260652E-4</v>
      </c>
      <c r="HO121" s="86">
        <f t="shared" si="415"/>
        <v>6.1329362903922147E-6</v>
      </c>
      <c r="HP121" s="86">
        <f t="shared" si="416"/>
        <v>0.11761630705225291</v>
      </c>
      <c r="HQ121" s="86">
        <f t="shared" si="417"/>
        <v>0.1525413442529949</v>
      </c>
      <c r="HS121" s="86">
        <f t="shared" si="327"/>
        <v>1.365749101532968E-6</v>
      </c>
      <c r="HT121" s="86">
        <f t="shared" si="418"/>
        <v>1.5199961960044674E-5</v>
      </c>
      <c r="HU121" s="86">
        <f t="shared" si="419"/>
        <v>1.3095651455791417E-5</v>
      </c>
      <c r="HV121" s="86">
        <f t="shared" si="420"/>
        <v>1.2120607852409387E-5</v>
      </c>
      <c r="HW121" s="86">
        <f t="shared" si="421"/>
        <v>9.6268077062342229E-6</v>
      </c>
      <c r="HX121" s="86">
        <f t="shared" si="422"/>
        <v>1.4170296851352158E-5</v>
      </c>
      <c r="HY121" s="86">
        <f t="shared" si="423"/>
        <v>1.130396954318504E-5</v>
      </c>
      <c r="HZ121" s="86">
        <f t="shared" si="424"/>
        <v>2.5617810719300675E-5</v>
      </c>
      <c r="IA121" s="86">
        <f t="shared" si="425"/>
        <v>1.2708408779843052E-5</v>
      </c>
      <c r="IB121" s="86">
        <f t="shared" si="426"/>
        <v>4.3325011892040117E-6</v>
      </c>
      <c r="IC121" s="86">
        <f t="shared" si="427"/>
        <v>3.0829035844095218E-6</v>
      </c>
      <c r="ID121" s="86">
        <f t="shared" si="428"/>
        <v>8.2901228647999265E-6</v>
      </c>
      <c r="IE121" s="86">
        <f t="shared" si="429"/>
        <v>1.2115719304555753E-5</v>
      </c>
      <c r="IF121" s="86">
        <f t="shared" si="430"/>
        <v>3.2857854605215309E-4</v>
      </c>
      <c r="IG121" s="86">
        <f t="shared" si="431"/>
        <v>8.2659376723405762E-5</v>
      </c>
      <c r="II121" s="86">
        <f t="shared" si="328"/>
        <v>3.5658716803941255E-60</v>
      </c>
      <c r="IJ121" s="86">
        <f t="shared" si="329"/>
        <v>1.4232949688474456E-46</v>
      </c>
      <c r="IK121" s="86">
        <f t="shared" si="330"/>
        <v>1.2368448261463489E-50</v>
      </c>
      <c r="IL121" s="86">
        <f t="shared" si="331"/>
        <v>1.4966646503071902E-52</v>
      </c>
      <c r="IM121" s="86">
        <f t="shared" si="332"/>
        <v>3.8998938028307629E-52</v>
      </c>
      <c r="IN121" s="86">
        <f t="shared" si="333"/>
        <v>3.2069820559321094E-49</v>
      </c>
      <c r="IO121" s="86">
        <f t="shared" si="334"/>
        <v>3.2445526907811065E-49</v>
      </c>
      <c r="IP121" s="86">
        <f t="shared" si="335"/>
        <v>1.9814236202924063E-49</v>
      </c>
      <c r="IQ121" s="86">
        <f t="shared" si="336"/>
        <v>1.5120635485485974E-51</v>
      </c>
      <c r="IR121" s="86">
        <f t="shared" si="337"/>
        <v>2.216814856573552E-54</v>
      </c>
      <c r="IS121" s="86">
        <f t="shared" si="338"/>
        <v>2.163420588516668E-55</v>
      </c>
      <c r="IT121" s="86">
        <f t="shared" si="339"/>
        <v>1.2303828553406584E-49</v>
      </c>
      <c r="IU121" s="86">
        <f t="shared" si="340"/>
        <v>3.4815200215036288E-50</v>
      </c>
      <c r="IV121" s="86">
        <f t="shared" si="341"/>
        <v>5.771543811981628E-39</v>
      </c>
      <c r="IW121" s="86">
        <f t="shared" si="342"/>
        <v>3.0893661258766849E-36</v>
      </c>
      <c r="IY121" s="86">
        <f t="shared" si="343"/>
        <v>2.0165849457643738E-2</v>
      </c>
      <c r="IZ121" s="86">
        <f t="shared" si="344"/>
        <v>1.3696765934052449E-3</v>
      </c>
      <c r="JA121" s="86">
        <f t="shared" si="345"/>
        <v>3.5998632372394077E-5</v>
      </c>
      <c r="JB121" s="86">
        <f t="shared" si="346"/>
        <v>4.5380550362253644E-5</v>
      </c>
      <c r="JC121" s="86">
        <f t="shared" si="347"/>
        <v>2.3379915712408596E-4</v>
      </c>
      <c r="JD121" s="86">
        <f t="shared" si="348"/>
        <v>9.35046695726334E-5</v>
      </c>
      <c r="JE121" s="86">
        <f t="shared" si="349"/>
        <v>9.3806698025654248E-5</v>
      </c>
      <c r="JF121" s="86">
        <f t="shared" si="350"/>
        <v>2.6265485357098178E-5</v>
      </c>
      <c r="JG121" s="86">
        <f t="shared" si="351"/>
        <v>1.8006634348840264E-5</v>
      </c>
      <c r="JH121" s="86">
        <f t="shared" si="352"/>
        <v>3.5014002665039915E-5</v>
      </c>
      <c r="JI121" s="86">
        <f t="shared" si="353"/>
        <v>7.9497426576755027E-5</v>
      </c>
      <c r="JJ121" s="86">
        <f t="shared" si="354"/>
        <v>1.5551533758740644E-4</v>
      </c>
      <c r="JK121" s="86">
        <f t="shared" si="355"/>
        <v>1.8248655594947967E-5</v>
      </c>
      <c r="JL121" s="86">
        <f t="shared" si="356"/>
        <v>0.11794488559864248</v>
      </c>
      <c r="JM121" s="86">
        <f t="shared" si="357"/>
        <v>0.15262400363512715</v>
      </c>
    </row>
    <row r="122" spans="2:273" x14ac:dyDescent="0.25">
      <c r="B122" s="2">
        <v>95</v>
      </c>
      <c r="C122" s="37">
        <v>73.17</v>
      </c>
      <c r="D122" s="37">
        <v>76.626999999999995</v>
      </c>
      <c r="E122" s="37">
        <v>76.102000000000004</v>
      </c>
      <c r="F122" s="37">
        <v>76.034000000000006</v>
      </c>
      <c r="G122" s="37">
        <v>75.900000000000006</v>
      </c>
      <c r="H122" s="37">
        <v>75.295000000000002</v>
      </c>
      <c r="I122" s="37">
        <v>77.097999999999999</v>
      </c>
      <c r="J122" s="37">
        <v>78.295000000000002</v>
      </c>
      <c r="K122" s="37">
        <v>76.393000000000001</v>
      </c>
      <c r="L122" s="37">
        <v>75.278999999999996</v>
      </c>
      <c r="M122" s="37">
        <v>75.540999999999997</v>
      </c>
      <c r="N122" s="37">
        <v>75.844999999999999</v>
      </c>
      <c r="O122" s="37">
        <v>76.724000000000004</v>
      </c>
      <c r="P122" s="37">
        <v>74.587000000000003</v>
      </c>
      <c r="Q122" s="37">
        <v>74.266999999999996</v>
      </c>
      <c r="S122" s="4">
        <f t="shared" si="229"/>
        <v>74.849219159438334</v>
      </c>
      <c r="T122" s="4">
        <f t="shared" si="230"/>
        <v>77.409237336401461</v>
      </c>
      <c r="U122" s="4">
        <f t="shared" si="231"/>
        <v>76.501096832236385</v>
      </c>
      <c r="V122" s="4">
        <f t="shared" si="232"/>
        <v>76.79271595656121</v>
      </c>
      <c r="W122" s="4">
        <f t="shared" si="233"/>
        <v>76.293355421041326</v>
      </c>
      <c r="X122" s="4">
        <f t="shared" si="234"/>
        <v>76.466141040273087</v>
      </c>
      <c r="Y122" s="4">
        <f t="shared" si="235"/>
        <v>77.103009273138255</v>
      </c>
      <c r="Z122" s="4">
        <f t="shared" si="236"/>
        <v>79.14927993235446</v>
      </c>
      <c r="AA122" s="4">
        <f t="shared" si="237"/>
        <v>76.881664861174769</v>
      </c>
      <c r="AB122" s="4">
        <f t="shared" si="238"/>
        <v>76.032189551651399</v>
      </c>
      <c r="AC122" s="4">
        <f t="shared" si="239"/>
        <v>76.869254621186656</v>
      </c>
      <c r="AD122" s="4">
        <f t="shared" si="240"/>
        <v>77.229961828454591</v>
      </c>
      <c r="AE122" s="4">
        <f t="shared" si="241"/>
        <v>77.643608810676767</v>
      </c>
      <c r="AF122" s="4">
        <f t="shared" si="242"/>
        <v>76.67387612189701</v>
      </c>
      <c r="AG122" s="4">
        <f t="shared" si="243"/>
        <v>76.429620716481921</v>
      </c>
      <c r="AI122" s="4">
        <f t="shared" si="244"/>
        <v>-1.6792191594383326</v>
      </c>
      <c r="AJ122" s="4">
        <f t="shared" si="245"/>
        <v>-0.7822373364014652</v>
      </c>
      <c r="AK122" s="4">
        <f t="shared" si="246"/>
        <v>-0.39909683223638126</v>
      </c>
      <c r="AL122" s="4">
        <f t="shared" si="247"/>
        <v>-0.75871595656120405</v>
      </c>
      <c r="AM122" s="4">
        <f t="shared" si="248"/>
        <v>-0.3933554210413206</v>
      </c>
      <c r="AN122" s="4">
        <f t="shared" si="249"/>
        <v>-1.1711410402730849</v>
      </c>
      <c r="AO122" s="4">
        <f t="shared" si="250"/>
        <v>-5.0092731382562761E-3</v>
      </c>
      <c r="AP122" s="4">
        <f t="shared" si="251"/>
        <v>-0.85427993235445854</v>
      </c>
      <c r="AQ122" s="4">
        <f t="shared" si="252"/>
        <v>-0.48866486117476882</v>
      </c>
      <c r="AR122" s="4">
        <f t="shared" si="253"/>
        <v>-0.75318955165140267</v>
      </c>
      <c r="AS122" s="4">
        <f t="shared" si="254"/>
        <v>-1.3282546211866588</v>
      </c>
      <c r="AT122" s="4">
        <f t="shared" si="255"/>
        <v>-1.3849618284545926</v>
      </c>
      <c r="AU122" s="4">
        <f t="shared" si="256"/>
        <v>-0.91960881067676326</v>
      </c>
      <c r="AV122" s="4">
        <f t="shared" si="358"/>
        <v>-2.0868761218970064</v>
      </c>
      <c r="AW122" s="4">
        <f t="shared" si="358"/>
        <v>-2.1626207164819249</v>
      </c>
      <c r="AY122" s="2">
        <f t="shared" si="308"/>
        <v>74.578268079089312</v>
      </c>
      <c r="AZ122" s="2">
        <f t="shared" si="359"/>
        <v>77.39711587487524</v>
      </c>
      <c r="BA122" s="2">
        <f t="shared" si="360"/>
        <v>76.500286954394213</v>
      </c>
      <c r="BB122" s="2">
        <f t="shared" si="361"/>
        <v>76.791593099067782</v>
      </c>
      <c r="BC122" s="2">
        <f t="shared" si="362"/>
        <v>76.291312661784829</v>
      </c>
      <c r="BD122" s="2">
        <f t="shared" si="363"/>
        <v>76.464239967090734</v>
      </c>
      <c r="BE122" s="2">
        <f t="shared" si="364"/>
        <v>77.101251214062003</v>
      </c>
      <c r="BF122" s="2">
        <f t="shared" si="365"/>
        <v>79.145693067936406</v>
      </c>
      <c r="BG122" s="2">
        <f t="shared" si="366"/>
        <v>76.879705663835594</v>
      </c>
      <c r="BH122" s="2">
        <f t="shared" si="367"/>
        <v>76.031264708365796</v>
      </c>
      <c r="BI122" s="2">
        <f t="shared" si="368"/>
        <v>76.868364027449928</v>
      </c>
      <c r="BJ122" s="2">
        <f t="shared" si="369"/>
        <v>77.227334938870527</v>
      </c>
      <c r="BK122" s="2">
        <f t="shared" si="370"/>
        <v>77.640744480136732</v>
      </c>
      <c r="BL122" s="2">
        <f t="shared" si="371"/>
        <v>75.295773158193342</v>
      </c>
      <c r="BM122" s="2">
        <f t="shared" si="372"/>
        <v>75.845161383680093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73.17</v>
      </c>
      <c r="CF122" s="2">
        <f t="shared" si="310"/>
        <v>76.626999999999995</v>
      </c>
      <c r="CG122" s="2">
        <f t="shared" si="311"/>
        <v>76.102000000000004</v>
      </c>
      <c r="CH122" s="2">
        <f t="shared" si="312"/>
        <v>76.034000000000006</v>
      </c>
      <c r="CI122" s="2">
        <f t="shared" si="313"/>
        <v>75.900000000000006</v>
      </c>
      <c r="CJ122" s="2">
        <f t="shared" si="314"/>
        <v>75.295000000000002</v>
      </c>
      <c r="CK122" s="2">
        <f t="shared" si="315"/>
        <v>77.097999999999999</v>
      </c>
      <c r="CL122" s="2">
        <f t="shared" si="316"/>
        <v>78.295000000000002</v>
      </c>
      <c r="CM122" s="2">
        <f t="shared" si="317"/>
        <v>76.393000000000001</v>
      </c>
      <c r="CN122" s="2">
        <f t="shared" si="318"/>
        <v>75.278999999999996</v>
      </c>
      <c r="CO122" s="2">
        <f t="shared" si="319"/>
        <v>75.540999999999997</v>
      </c>
      <c r="CP122" s="2">
        <f t="shared" si="320"/>
        <v>75.844999999999999</v>
      </c>
      <c r="CQ122" s="2">
        <f t="shared" si="321"/>
        <v>76.724000000000004</v>
      </c>
      <c r="CR122" s="2" t="str">
        <f t="shared" si="322"/>
        <v/>
      </c>
      <c r="CS122" s="2" t="str">
        <f t="shared" si="323"/>
        <v/>
      </c>
      <c r="CU122" s="2">
        <f t="shared" si="273"/>
        <v>73.17</v>
      </c>
      <c r="CV122" s="2">
        <f t="shared" si="274"/>
        <v>76.626999999999995</v>
      </c>
      <c r="CW122" s="2">
        <f t="shared" si="275"/>
        <v>76.102000000000004</v>
      </c>
      <c r="CX122" s="2">
        <f t="shared" si="276"/>
        <v>76.034000000000006</v>
      </c>
      <c r="CY122" s="2">
        <f t="shared" si="277"/>
        <v>75.900000000000006</v>
      </c>
      <c r="CZ122" s="2">
        <f t="shared" si="278"/>
        <v>75.295000000000002</v>
      </c>
      <c r="DA122" s="2">
        <f t="shared" si="279"/>
        <v>77.097999999999999</v>
      </c>
      <c r="DB122" s="2">
        <f t="shared" si="280"/>
        <v>78.295000000000002</v>
      </c>
      <c r="DC122" s="2">
        <f t="shared" si="281"/>
        <v>76.393000000000001</v>
      </c>
      <c r="DD122" s="2">
        <f t="shared" si="282"/>
        <v>75.278999999999996</v>
      </c>
      <c r="DE122" s="2">
        <f t="shared" si="283"/>
        <v>75.540999999999997</v>
      </c>
      <c r="DF122" s="2">
        <f t="shared" si="284"/>
        <v>75.844999999999999</v>
      </c>
      <c r="DG122" s="2">
        <f t="shared" si="285"/>
        <v>76.724000000000004</v>
      </c>
      <c r="DH122" s="2" t="str">
        <f t="shared" si="286"/>
        <v/>
      </c>
      <c r="DI122" s="2" t="str">
        <f t="shared" si="287"/>
        <v/>
      </c>
      <c r="DK122" s="2">
        <f t="shared" si="288"/>
        <v>97.212203261854413</v>
      </c>
      <c r="DL122" s="2">
        <f t="shared" si="373"/>
        <v>100.88472265888772</v>
      </c>
      <c r="DM122" s="2">
        <f t="shared" si="373"/>
        <v>102.01660222024144</v>
      </c>
      <c r="DN122" s="2">
        <f t="shared" si="373"/>
        <v>100.9118693379791</v>
      </c>
      <c r="DO122" s="2">
        <f t="shared" si="373"/>
        <v>102.25678977932637</v>
      </c>
      <c r="DP122" s="2">
        <f t="shared" si="373"/>
        <v>102.50478193899123</v>
      </c>
      <c r="DQ122" s="2">
        <f t="shared" si="373"/>
        <v>101.54217906976743</v>
      </c>
      <c r="DR122" s="2">
        <f t="shared" si="373"/>
        <v>106.06763575958925</v>
      </c>
      <c r="DS122" s="2">
        <f t="shared" si="373"/>
        <v>103.46696723044396</v>
      </c>
      <c r="DT122" s="2">
        <f t="shared" si="373"/>
        <v>101.9847478103292</v>
      </c>
      <c r="DU122" s="2">
        <f t="shared" si="373"/>
        <v>103.91462072225373</v>
      </c>
      <c r="DV122" s="2">
        <f t="shared" si="373"/>
        <v>98.832782543038363</v>
      </c>
      <c r="DW122" s="2">
        <f t="shared" si="373"/>
        <v>96.33870497185741</v>
      </c>
      <c r="DX122" s="2">
        <f t="shared" si="373"/>
        <v>95.164964071294548</v>
      </c>
      <c r="DY122" s="2">
        <f t="shared" si="373"/>
        <v>87.874078079178872</v>
      </c>
      <c r="EA122" s="2">
        <f t="shared" si="228"/>
        <v>74.38588378494785</v>
      </c>
      <c r="EB122" s="2">
        <f t="shared" si="290"/>
        <v>77.219809347116438</v>
      </c>
      <c r="EC122" s="2">
        <f t="shared" si="291"/>
        <v>76.312457217229635</v>
      </c>
      <c r="ED122" s="2">
        <f t="shared" si="292"/>
        <v>76.622531751554789</v>
      </c>
      <c r="EE122" s="2">
        <f t="shared" si="293"/>
        <v>76.10023109334486</v>
      </c>
      <c r="EF122" s="2">
        <f t="shared" si="294"/>
        <v>76.245499783080248</v>
      </c>
      <c r="EG122" s="2">
        <f t="shared" si="295"/>
        <v>76.880324000000002</v>
      </c>
      <c r="EH122" s="2">
        <f t="shared" si="296"/>
        <v>78.927153791979123</v>
      </c>
      <c r="EI122" s="2">
        <f t="shared" si="297"/>
        <v>76.644417150309749</v>
      </c>
      <c r="EJ122" s="2">
        <f t="shared" si="298"/>
        <v>75.781022050173959</v>
      </c>
      <c r="EK122" s="2">
        <f t="shared" si="299"/>
        <v>76.601190920196373</v>
      </c>
      <c r="EL122" s="2">
        <f t="shared" si="300"/>
        <v>77.048883791912075</v>
      </c>
      <c r="EM122" s="2">
        <f t="shared" si="301"/>
        <v>77.515031331459241</v>
      </c>
      <c r="EN122" s="2">
        <f t="shared" si="302"/>
        <v>75.055945015105749</v>
      </c>
      <c r="EO122" s="2">
        <f t="shared" si="303"/>
        <v>75.668820754029014</v>
      </c>
      <c r="EQ122" s="2">
        <f t="shared" si="304"/>
        <v>74.225729597639159</v>
      </c>
      <c r="ER122" s="2">
        <f t="shared" si="374"/>
        <v>77.073188423289494</v>
      </c>
      <c r="ES122" s="2">
        <f t="shared" si="374"/>
        <v>76.319016744356347</v>
      </c>
      <c r="ET122" s="2">
        <f t="shared" si="374"/>
        <v>76.536546716581455</v>
      </c>
      <c r="EU122" s="2">
        <f t="shared" si="374"/>
        <v>75.855133974512228</v>
      </c>
      <c r="EV122" s="2">
        <f t="shared" si="374"/>
        <v>76.006108003857278</v>
      </c>
      <c r="EW122" s="2">
        <f t="shared" si="374"/>
        <v>76.758336200643484</v>
      </c>
      <c r="EX122" s="2">
        <f t="shared" si="374"/>
        <v>78.655924258187042</v>
      </c>
      <c r="EY122" s="2">
        <f t="shared" si="374"/>
        <v>76.802097062216589</v>
      </c>
      <c r="EZ122" s="2">
        <f t="shared" si="374"/>
        <v>75.703770479482927</v>
      </c>
      <c r="FA122" s="2">
        <f t="shared" si="374"/>
        <v>76.448213289506498</v>
      </c>
      <c r="FB122" s="2">
        <f t="shared" si="374"/>
        <v>77.036292228488804</v>
      </c>
      <c r="FC122" s="2">
        <f t="shared" si="374"/>
        <v>77.461385728817049</v>
      </c>
      <c r="FD122" s="2">
        <f t="shared" si="374"/>
        <v>77.645614343163544</v>
      </c>
      <c r="FE122" s="2">
        <f t="shared" si="374"/>
        <v>78.933904290135985</v>
      </c>
      <c r="FG122" s="2">
        <f t="shared" si="306"/>
        <v>0.99153713417857459</v>
      </c>
      <c r="FH122" s="2">
        <f t="shared" si="375"/>
        <v>0.99247254081797887</v>
      </c>
      <c r="FI122" s="2">
        <f t="shared" si="375"/>
        <v>0.99269402403615603</v>
      </c>
      <c r="FJ122" s="2">
        <f t="shared" si="375"/>
        <v>0.99302074190730927</v>
      </c>
      <c r="FK122" s="2">
        <f t="shared" si="375"/>
        <v>0.99264767194298442</v>
      </c>
      <c r="FL122" s="2">
        <f t="shared" si="375"/>
        <v>0.99161806982264145</v>
      </c>
      <c r="FM122" s="2">
        <f t="shared" si="375"/>
        <v>0.991010077465865</v>
      </c>
      <c r="FN122" s="2">
        <f t="shared" si="375"/>
        <v>0.99187171529899232</v>
      </c>
      <c r="FO122" s="2">
        <f t="shared" si="375"/>
        <v>0.99126992507158218</v>
      </c>
      <c r="FP122" s="2">
        <f t="shared" si="375"/>
        <v>0.99043181970120997</v>
      </c>
      <c r="FQ122" s="2">
        <f t="shared" si="375"/>
        <v>0.99018756626867677</v>
      </c>
      <c r="FR122" s="2">
        <f t="shared" si="375"/>
        <v>0.99180531195888322</v>
      </c>
      <c r="FS122" s="2">
        <f t="shared" si="375"/>
        <v>0.99330700757585277</v>
      </c>
      <c r="FT122" s="2">
        <f t="shared" si="375"/>
        <v>0.98859523230670632</v>
      </c>
      <c r="FU122" s="2">
        <f t="shared" si="375"/>
        <v>0.98644723995510175</v>
      </c>
      <c r="FW122" s="2">
        <f t="shared" si="324"/>
        <v>4.943890646129055E-3</v>
      </c>
      <c r="FX122" s="2">
        <f t="shared" si="376"/>
        <v>5.6618197455099925E-3</v>
      </c>
      <c r="FY122" s="2">
        <f t="shared" si="377"/>
        <v>5.4686261234036491E-3</v>
      </c>
      <c r="FZ122" s="2">
        <f t="shared" si="378"/>
        <v>5.3521918470826203E-3</v>
      </c>
      <c r="GA122" s="2">
        <f t="shared" si="379"/>
        <v>5.018548842167926E-3</v>
      </c>
      <c r="GB122" s="2">
        <f t="shared" si="380"/>
        <v>5.6947884022997405E-3</v>
      </c>
      <c r="GC122" s="2">
        <f t="shared" si="381"/>
        <v>6.4018907413388934E-3</v>
      </c>
      <c r="GD122" s="2">
        <f t="shared" si="382"/>
        <v>7.6182278866847109E-3</v>
      </c>
      <c r="GE122" s="2">
        <f t="shared" si="383"/>
        <v>7.138775900012214E-3</v>
      </c>
      <c r="GF122" s="2">
        <f t="shared" si="384"/>
        <v>6.2045907557104485E-3</v>
      </c>
      <c r="GG122" s="2">
        <f t="shared" si="385"/>
        <v>5.4786614912679926E-3</v>
      </c>
      <c r="GH122" s="2">
        <f t="shared" si="386"/>
        <v>4.8530610738087027E-3</v>
      </c>
      <c r="GI122" s="2">
        <f t="shared" si="387"/>
        <v>5.099325552297561E-3</v>
      </c>
      <c r="GJ122" s="2">
        <f t="shared" si="388"/>
        <v>4.0504986864951312E-3</v>
      </c>
      <c r="GK122" s="2">
        <f t="shared" si="389"/>
        <v>3.3462255149877278E-3</v>
      </c>
      <c r="GM122" s="86">
        <f t="shared" si="325"/>
        <v>5.5630954529133429E-17</v>
      </c>
      <c r="GN122" s="86">
        <f t="shared" si="390"/>
        <v>1.5559735430784765E-32</v>
      </c>
      <c r="GO122" s="86">
        <f t="shared" si="391"/>
        <v>4.4210660191626224E-47</v>
      </c>
      <c r="GP122" s="86">
        <f t="shared" si="392"/>
        <v>5.2546750528261799E-45</v>
      </c>
      <c r="GQ122" s="86">
        <f t="shared" si="393"/>
        <v>1.0832984483907023E-27</v>
      </c>
      <c r="GR122" s="86">
        <f t="shared" si="394"/>
        <v>7.4102737890284754E-29</v>
      </c>
      <c r="GS122" s="86">
        <f t="shared" si="395"/>
        <v>1.7944960036224581E-32</v>
      </c>
      <c r="GT122" s="86">
        <f t="shared" si="396"/>
        <v>1.0895326122848495E-36</v>
      </c>
      <c r="GU122" s="86">
        <f t="shared" si="397"/>
        <v>1.7078091212100252E-35</v>
      </c>
      <c r="GV122" s="86">
        <f t="shared" si="398"/>
        <v>6.8311885810291046E-34</v>
      </c>
      <c r="GW122" s="86">
        <f t="shared" si="399"/>
        <v>1.1814910485356959E-32</v>
      </c>
      <c r="GX122" s="86">
        <f t="shared" si="400"/>
        <v>4.6898027220711542E-40</v>
      </c>
      <c r="GY122" s="86">
        <f t="shared" si="401"/>
        <v>1.2894588005124723E-59</v>
      </c>
      <c r="GZ122" s="86">
        <f t="shared" si="402"/>
        <v>5.1798988905459189E-14</v>
      </c>
      <c r="HA122" s="86">
        <f t="shared" si="403"/>
        <v>1.0891198852934731E-12</v>
      </c>
      <c r="HC122" s="86">
        <f t="shared" si="326"/>
        <v>9.3297995117022324E-3</v>
      </c>
      <c r="HD122" s="86">
        <f t="shared" si="404"/>
        <v>2.6743350963731165E-4</v>
      </c>
      <c r="HE122" s="86">
        <f t="shared" si="405"/>
        <v>2.3470022910045487E-6</v>
      </c>
      <c r="HF122" s="86">
        <f t="shared" si="406"/>
        <v>3.8040515372480633E-6</v>
      </c>
      <c r="HG122" s="86">
        <f t="shared" si="407"/>
        <v>3.4675529476135302E-5</v>
      </c>
      <c r="HH122" s="86">
        <f t="shared" si="408"/>
        <v>1.1285591393633313E-5</v>
      </c>
      <c r="HI122" s="86">
        <f t="shared" si="409"/>
        <v>1.2099966525616763E-5</v>
      </c>
      <c r="HJ122" s="86">
        <f t="shared" si="410"/>
        <v>5.1785875047233007E-8</v>
      </c>
      <c r="HK122" s="86">
        <f t="shared" si="411"/>
        <v>5.5557403266493013E-7</v>
      </c>
      <c r="HL122" s="86">
        <f t="shared" si="412"/>
        <v>3.838484463637116E-6</v>
      </c>
      <c r="HM122" s="86">
        <f t="shared" si="413"/>
        <v>1.0559216365971609E-5</v>
      </c>
      <c r="HN122" s="86">
        <f t="shared" si="414"/>
        <v>1.6812297379775472E-5</v>
      </c>
      <c r="HO122" s="86">
        <f t="shared" si="415"/>
        <v>4.0848819598736004E-7</v>
      </c>
      <c r="HP122" s="86">
        <f t="shared" si="416"/>
        <v>8.3956783489386858E-2</v>
      </c>
      <c r="HQ122" s="86">
        <f t="shared" si="417"/>
        <v>0.11661819029192882</v>
      </c>
      <c r="HS122" s="86">
        <f t="shared" si="327"/>
        <v>2.9088864203572159E-6</v>
      </c>
      <c r="HT122" s="86">
        <f t="shared" si="418"/>
        <v>2.8081512116565457E-5</v>
      </c>
      <c r="HU122" s="86">
        <f t="shared" si="419"/>
        <v>2.485865337984393E-5</v>
      </c>
      <c r="HV122" s="86">
        <f t="shared" si="420"/>
        <v>2.3285317869591446E-5</v>
      </c>
      <c r="HW122" s="86">
        <f t="shared" si="421"/>
        <v>1.8429373003745949E-5</v>
      </c>
      <c r="HX122" s="86">
        <f t="shared" si="422"/>
        <v>2.6718414369475118E-5</v>
      </c>
      <c r="HY122" s="86">
        <f t="shared" si="423"/>
        <v>2.1768957580012773E-5</v>
      </c>
      <c r="HZ122" s="86">
        <f t="shared" si="424"/>
        <v>4.9246817398628488E-5</v>
      </c>
      <c r="IA122" s="86">
        <f t="shared" si="425"/>
        <v>2.5127463262323124E-5</v>
      </c>
      <c r="IB122" s="86">
        <f t="shared" si="426"/>
        <v>8.8571367247470196E-6</v>
      </c>
      <c r="IC122" s="86">
        <f t="shared" si="427"/>
        <v>6.3027878663374239E-6</v>
      </c>
      <c r="ID122" s="86">
        <f t="shared" si="428"/>
        <v>1.5623004096973452E-5</v>
      </c>
      <c r="IE122" s="86">
        <f t="shared" si="429"/>
        <v>2.279550417193895E-5</v>
      </c>
      <c r="IF122" s="86">
        <f t="shared" si="430"/>
        <v>4.8579783335911571E-4</v>
      </c>
      <c r="IG122" s="86">
        <f t="shared" si="431"/>
        <v>1.3053619488252263E-4</v>
      </c>
      <c r="II122" s="86">
        <f t="shared" si="328"/>
        <v>3.3647083771406848E-58</v>
      </c>
      <c r="IJ122" s="86">
        <f t="shared" si="329"/>
        <v>5.1128106151072161E-45</v>
      </c>
      <c r="IK122" s="86">
        <f t="shared" si="330"/>
        <v>5.9829528172290695E-49</v>
      </c>
      <c r="IL122" s="86">
        <f t="shared" si="331"/>
        <v>8.2888069351321566E-51</v>
      </c>
      <c r="IM122" s="86">
        <f t="shared" si="332"/>
        <v>1.9933569372281564E-50</v>
      </c>
      <c r="IN122" s="86">
        <f t="shared" si="333"/>
        <v>1.4280295424517903E-47</v>
      </c>
      <c r="IO122" s="86">
        <f t="shared" si="334"/>
        <v>1.5742370858265044E-47</v>
      </c>
      <c r="IP122" s="86">
        <f t="shared" si="335"/>
        <v>1.121257104110726E-47</v>
      </c>
      <c r="IQ122" s="86">
        <f t="shared" si="336"/>
        <v>9.6875679452966305E-50</v>
      </c>
      <c r="IR122" s="86">
        <f t="shared" si="337"/>
        <v>1.5964051889680833E-52</v>
      </c>
      <c r="IS122" s="86">
        <f t="shared" si="338"/>
        <v>1.5266567979707905E-53</v>
      </c>
      <c r="IT122" s="86">
        <f t="shared" si="339"/>
        <v>5.0596035912721053E-48</v>
      </c>
      <c r="IU122" s="86">
        <f t="shared" si="340"/>
        <v>1.5461784490906807E-48</v>
      </c>
      <c r="IV122" s="86">
        <f t="shared" si="341"/>
        <v>9.4812200483252609E-38</v>
      </c>
      <c r="IW122" s="86">
        <f t="shared" si="342"/>
        <v>3.8007897404246847E-35</v>
      </c>
      <c r="IY122" s="86">
        <f t="shared" si="343"/>
        <v>9.3327083981226445E-3</v>
      </c>
      <c r="IZ122" s="86">
        <f t="shared" si="344"/>
        <v>2.9551502175387712E-4</v>
      </c>
      <c r="JA122" s="86">
        <f t="shared" si="345"/>
        <v>2.7205655670848478E-5</v>
      </c>
      <c r="JB122" s="86">
        <f t="shared" si="346"/>
        <v>2.708936940683951E-5</v>
      </c>
      <c r="JC122" s="86">
        <f t="shared" si="347"/>
        <v>5.310490247988125E-5</v>
      </c>
      <c r="JD122" s="86">
        <f t="shared" si="348"/>
        <v>3.8004005763108433E-5</v>
      </c>
      <c r="JE122" s="86">
        <f t="shared" si="349"/>
        <v>3.3868924105629538E-5</v>
      </c>
      <c r="JF122" s="86">
        <f t="shared" si="350"/>
        <v>4.9298603273675719E-5</v>
      </c>
      <c r="JG122" s="86">
        <f t="shared" si="351"/>
        <v>2.5683037294988052E-5</v>
      </c>
      <c r="JH122" s="86">
        <f t="shared" si="352"/>
        <v>1.2695621188384136E-5</v>
      </c>
      <c r="JI122" s="86">
        <f t="shared" si="353"/>
        <v>1.6862004232309031E-5</v>
      </c>
      <c r="JJ122" s="86">
        <f t="shared" si="354"/>
        <v>3.2435301476748924E-5</v>
      </c>
      <c r="JK122" s="86">
        <f t="shared" si="355"/>
        <v>2.3203992367926309E-5</v>
      </c>
      <c r="JL122" s="86">
        <f t="shared" si="356"/>
        <v>8.4442581322797777E-2</v>
      </c>
      <c r="JM122" s="86">
        <f t="shared" si="357"/>
        <v>0.11674872648790047</v>
      </c>
    </row>
    <row r="123" spans="2:273" x14ac:dyDescent="0.25">
      <c r="B123" s="2">
        <v>96</v>
      </c>
      <c r="C123" s="37">
        <v>73.617000000000004</v>
      </c>
      <c r="D123" s="37">
        <v>76.728999999999999</v>
      </c>
      <c r="E123" s="37">
        <v>75.525000000000006</v>
      </c>
      <c r="F123" s="37">
        <v>76.271000000000001</v>
      </c>
      <c r="G123" s="37">
        <v>75.8</v>
      </c>
      <c r="H123" s="37">
        <v>75.950999999999993</v>
      </c>
      <c r="I123" s="37">
        <v>76.361000000000004</v>
      </c>
      <c r="J123" s="37">
        <v>79.033000000000001</v>
      </c>
      <c r="K123" s="37">
        <v>76.262</v>
      </c>
      <c r="L123" s="37">
        <v>73.918000000000006</v>
      </c>
      <c r="M123" s="37">
        <v>76.77</v>
      </c>
      <c r="N123" s="37">
        <v>76.069000000000003</v>
      </c>
      <c r="O123" s="37">
        <v>76.655000000000001</v>
      </c>
      <c r="P123" s="37">
        <v>74.956999999999994</v>
      </c>
      <c r="Q123" s="37">
        <v>76.111000000000004</v>
      </c>
      <c r="S123" s="4">
        <f t="shared" si="229"/>
        <v>74.566593481137971</v>
      </c>
      <c r="T123" s="4">
        <f t="shared" si="230"/>
        <v>77.278683522955944</v>
      </c>
      <c r="U123" s="4">
        <f t="shared" si="231"/>
        <v>76.393927543865217</v>
      </c>
      <c r="V123" s="4">
        <f t="shared" si="232"/>
        <v>76.668688238196111</v>
      </c>
      <c r="W123" s="4">
        <f t="shared" si="233"/>
        <v>76.161777388848364</v>
      </c>
      <c r="X123" s="4">
        <f t="shared" si="234"/>
        <v>76.332667078620318</v>
      </c>
      <c r="Y123" s="4">
        <f t="shared" si="235"/>
        <v>76.973160683496289</v>
      </c>
      <c r="Z123" s="4">
        <f t="shared" si="236"/>
        <v>78.998358039546289</v>
      </c>
      <c r="AA123" s="4">
        <f t="shared" si="237"/>
        <v>76.779293420896323</v>
      </c>
      <c r="AB123" s="4">
        <f t="shared" si="238"/>
        <v>75.907342956893146</v>
      </c>
      <c r="AC123" s="4">
        <f t="shared" si="239"/>
        <v>76.719263775907294</v>
      </c>
      <c r="AD123" s="4">
        <f t="shared" si="240"/>
        <v>77.100838642421195</v>
      </c>
      <c r="AE123" s="4">
        <f t="shared" si="241"/>
        <v>77.499553303420996</v>
      </c>
      <c r="AF123" s="4">
        <f t="shared" si="242"/>
        <v>76.022392127110308</v>
      </c>
      <c r="AG123" s="4">
        <f t="shared" si="243"/>
        <v>76.157750968815009</v>
      </c>
      <c r="AI123" s="4">
        <f t="shared" si="244"/>
        <v>-0.94959348113796693</v>
      </c>
      <c r="AJ123" s="4">
        <f t="shared" si="245"/>
        <v>-0.54968352295594514</v>
      </c>
      <c r="AK123" s="4">
        <f t="shared" si="246"/>
        <v>-0.86892754386521176</v>
      </c>
      <c r="AL123" s="4">
        <f t="shared" si="247"/>
        <v>-0.39768823819611043</v>
      </c>
      <c r="AM123" s="4">
        <f t="shared" si="248"/>
        <v>-0.36177738884836685</v>
      </c>
      <c r="AN123" s="4">
        <f t="shared" si="249"/>
        <v>-0.38166707862032467</v>
      </c>
      <c r="AO123" s="4">
        <f t="shared" si="250"/>
        <v>-0.61216068349628472</v>
      </c>
      <c r="AP123" s="4">
        <f t="shared" si="251"/>
        <v>3.4641960453711818E-2</v>
      </c>
      <c r="AQ123" s="4">
        <f t="shared" si="252"/>
        <v>-0.51729342089632269</v>
      </c>
      <c r="AR123" s="4">
        <f t="shared" si="253"/>
        <v>-1.9893429568931396</v>
      </c>
      <c r="AS123" s="4">
        <f t="shared" si="254"/>
        <v>5.0736224092702287E-2</v>
      </c>
      <c r="AT123" s="4">
        <f t="shared" si="255"/>
        <v>-1.0318386424211923</v>
      </c>
      <c r="AU123" s="4">
        <f t="shared" si="256"/>
        <v>-0.84455330342099444</v>
      </c>
      <c r="AV123" s="4">
        <f t="shared" ref="AV123:AW138" si="432">IF(OR($B123 &lt; P$230, $B123 &gt; P$233), 0, P123-AF123)</f>
        <v>-1.0653921271103144</v>
      </c>
      <c r="AW123" s="4">
        <f t="shared" si="432"/>
        <v>-4.6750968815004512E-2</v>
      </c>
      <c r="AY123" s="2">
        <f t="shared" si="308"/>
        <v>74.475021587312639</v>
      </c>
      <c r="AZ123" s="2">
        <f t="shared" si="359"/>
        <v>77.276220471650163</v>
      </c>
      <c r="BA123" s="2">
        <f t="shared" si="360"/>
        <v>76.39259038259226</v>
      </c>
      <c r="BB123" s="2">
        <f t="shared" si="361"/>
        <v>76.666831195479148</v>
      </c>
      <c r="BC123" s="2">
        <f t="shared" si="362"/>
        <v>76.160019204131643</v>
      </c>
      <c r="BD123" s="2">
        <f t="shared" si="363"/>
        <v>76.329796275699181</v>
      </c>
      <c r="BE123" s="2">
        <f t="shared" si="364"/>
        <v>76.970500881989338</v>
      </c>
      <c r="BF123" s="2">
        <f t="shared" si="365"/>
        <v>78.991836396743011</v>
      </c>
      <c r="BG123" s="2">
        <f t="shared" si="366"/>
        <v>76.775646571287481</v>
      </c>
      <c r="BH123" s="2">
        <f t="shared" si="367"/>
        <v>75.905716482265959</v>
      </c>
      <c r="BI123" s="2">
        <f t="shared" si="368"/>
        <v>76.718043710796067</v>
      </c>
      <c r="BJ123" s="2">
        <f t="shared" si="369"/>
        <v>77.097354668040452</v>
      </c>
      <c r="BK123" s="2">
        <f t="shared" si="370"/>
        <v>77.494446766435971</v>
      </c>
      <c r="BL123" s="2">
        <f t="shared" si="371"/>
        <v>75.266626379238417</v>
      </c>
      <c r="BM123" s="2">
        <f t="shared" si="372"/>
        <v>75.8295103668883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73.617000000000004</v>
      </c>
      <c r="CF123" s="2">
        <f t="shared" si="310"/>
        <v>76.728999999999999</v>
      </c>
      <c r="CG123" s="2">
        <f t="shared" si="311"/>
        <v>75.525000000000006</v>
      </c>
      <c r="CH123" s="2">
        <f t="shared" si="312"/>
        <v>76.271000000000001</v>
      </c>
      <c r="CI123" s="2">
        <f t="shared" si="313"/>
        <v>75.8</v>
      </c>
      <c r="CJ123" s="2">
        <f t="shared" si="314"/>
        <v>75.950999999999993</v>
      </c>
      <c r="CK123" s="2">
        <f t="shared" si="315"/>
        <v>76.361000000000004</v>
      </c>
      <c r="CL123" s="2">
        <f t="shared" si="316"/>
        <v>79.033000000000001</v>
      </c>
      <c r="CM123" s="2">
        <f t="shared" si="317"/>
        <v>76.262</v>
      </c>
      <c r="CN123" s="2">
        <f t="shared" si="318"/>
        <v>73.918000000000006</v>
      </c>
      <c r="CO123" s="2">
        <f t="shared" si="319"/>
        <v>76.77</v>
      </c>
      <c r="CP123" s="2">
        <f t="shared" si="320"/>
        <v>76.069000000000003</v>
      </c>
      <c r="CQ123" s="2">
        <f t="shared" si="321"/>
        <v>76.655000000000001</v>
      </c>
      <c r="CR123" s="2" t="str">
        <f t="shared" si="322"/>
        <v/>
      </c>
      <c r="CS123" s="2" t="str">
        <f t="shared" si="323"/>
        <v/>
      </c>
      <c r="CU123" s="2">
        <f t="shared" si="273"/>
        <v>73.617000000000004</v>
      </c>
      <c r="CV123" s="2">
        <f t="shared" si="274"/>
        <v>76.728999999999999</v>
      </c>
      <c r="CW123" s="2">
        <f t="shared" si="275"/>
        <v>75.525000000000006</v>
      </c>
      <c r="CX123" s="2">
        <f t="shared" si="276"/>
        <v>76.271000000000001</v>
      </c>
      <c r="CY123" s="2">
        <f t="shared" si="277"/>
        <v>75.8</v>
      </c>
      <c r="CZ123" s="2">
        <f t="shared" si="278"/>
        <v>75.950999999999993</v>
      </c>
      <c r="DA123" s="2">
        <f t="shared" si="279"/>
        <v>76.361000000000004</v>
      </c>
      <c r="DB123" s="2">
        <f t="shared" si="280"/>
        <v>79.033000000000001</v>
      </c>
      <c r="DC123" s="2">
        <f t="shared" si="281"/>
        <v>76.262</v>
      </c>
      <c r="DD123" s="2">
        <f t="shared" si="282"/>
        <v>73.918000000000006</v>
      </c>
      <c r="DE123" s="2">
        <f t="shared" si="283"/>
        <v>76.77</v>
      </c>
      <c r="DF123" s="2">
        <f t="shared" si="284"/>
        <v>76.069000000000003</v>
      </c>
      <c r="DG123" s="2">
        <f t="shared" si="285"/>
        <v>76.655000000000001</v>
      </c>
      <c r="DH123" s="2" t="str">
        <f t="shared" si="286"/>
        <v/>
      </c>
      <c r="DI123" s="2" t="str">
        <f t="shared" si="287"/>
        <v/>
      </c>
      <c r="DK123" s="2">
        <f t="shared" si="288"/>
        <v>97.393720779220757</v>
      </c>
      <c r="DL123" s="2">
        <f t="shared" ref="DL123:DY138" si="433">BP$228*$B123+BP$229</f>
        <v>101.07438783999136</v>
      </c>
      <c r="DM123" s="2">
        <f t="shared" si="433"/>
        <v>102.22926035167325</v>
      </c>
      <c r="DN123" s="2">
        <f t="shared" si="433"/>
        <v>101.11152613240418</v>
      </c>
      <c r="DO123" s="2">
        <f t="shared" si="433"/>
        <v>102.4750336817654</v>
      </c>
      <c r="DP123" s="2">
        <f t="shared" si="433"/>
        <v>102.71561431591662</v>
      </c>
      <c r="DQ123" s="2">
        <f t="shared" si="433"/>
        <v>101.70354947145876</v>
      </c>
      <c r="DR123" s="2">
        <f t="shared" si="433"/>
        <v>106.24447810329207</v>
      </c>
      <c r="DS123" s="2">
        <f t="shared" si="433"/>
        <v>103.6517868217054</v>
      </c>
      <c r="DT123" s="2">
        <f t="shared" si="433"/>
        <v>102.19513545756568</v>
      </c>
      <c r="DU123" s="2">
        <f t="shared" si="433"/>
        <v>104.15777792183238</v>
      </c>
      <c r="DV123" s="2">
        <f t="shared" si="433"/>
        <v>99.001122470552701</v>
      </c>
      <c r="DW123" s="2">
        <f t="shared" si="433"/>
        <v>96.516558348968104</v>
      </c>
      <c r="DX123" s="2">
        <f t="shared" si="433"/>
        <v>95.354471575984974</v>
      </c>
      <c r="DY123" s="2">
        <f t="shared" si="433"/>
        <v>88.004346041055697</v>
      </c>
      <c r="EA123" s="2">
        <f t="shared" si="228"/>
        <v>74.297443900863271</v>
      </c>
      <c r="EB123" s="2">
        <f t="shared" si="290"/>
        <v>77.112454211099021</v>
      </c>
      <c r="EC123" s="2">
        <f t="shared" si="291"/>
        <v>76.219134738146892</v>
      </c>
      <c r="ED123" s="2">
        <f t="shared" si="292"/>
        <v>76.510614073384943</v>
      </c>
      <c r="EE123" s="2">
        <f t="shared" si="293"/>
        <v>75.983518150388932</v>
      </c>
      <c r="EF123" s="2">
        <f t="shared" si="294"/>
        <v>76.127773680404914</v>
      </c>
      <c r="EG123" s="2">
        <f t="shared" si="295"/>
        <v>76.766667294117639</v>
      </c>
      <c r="EH123" s="2">
        <f t="shared" si="296"/>
        <v>78.790214920117378</v>
      </c>
      <c r="EI123" s="2">
        <f t="shared" si="297"/>
        <v>76.558645090751</v>
      </c>
      <c r="EJ123" s="2">
        <f t="shared" si="298"/>
        <v>75.674576816865937</v>
      </c>
      <c r="EK123" s="2">
        <f t="shared" si="299"/>
        <v>76.470902573654172</v>
      </c>
      <c r="EL123" s="2">
        <f t="shared" si="300"/>
        <v>76.932365066862403</v>
      </c>
      <c r="EM123" s="2">
        <f t="shared" si="301"/>
        <v>77.377830053667267</v>
      </c>
      <c r="EN123" s="2">
        <f t="shared" si="302"/>
        <v>75.044088821752283</v>
      </c>
      <c r="EO123" s="2">
        <f t="shared" si="303"/>
        <v>75.665365055057237</v>
      </c>
      <c r="EQ123" s="2">
        <f t="shared" si="304"/>
        <v>74.146579949495532</v>
      </c>
      <c r="ER123" s="2">
        <f t="shared" ref="ER123:FE138" si="434">CV$228*$B123+CV$229</f>
        <v>76.97635980064743</v>
      </c>
      <c r="ES123" s="2">
        <f t="shared" si="434"/>
        <v>76.225030291934814</v>
      </c>
      <c r="ET123" s="2">
        <f t="shared" si="434"/>
        <v>76.430857373211339</v>
      </c>
      <c r="EU123" s="2">
        <f t="shared" si="434"/>
        <v>75.756207685831001</v>
      </c>
      <c r="EV123" s="2">
        <f t="shared" si="434"/>
        <v>75.907320395371272</v>
      </c>
      <c r="EW123" s="2">
        <f t="shared" si="434"/>
        <v>76.654989780382351</v>
      </c>
      <c r="EX123" s="2">
        <f t="shared" si="434"/>
        <v>78.545226645093152</v>
      </c>
      <c r="EY123" s="2">
        <f t="shared" si="434"/>
        <v>76.702102929571709</v>
      </c>
      <c r="EZ123" s="2">
        <f t="shared" si="434"/>
        <v>75.60379336765368</v>
      </c>
      <c r="FA123" s="2">
        <f t="shared" si="434"/>
        <v>76.330316146260742</v>
      </c>
      <c r="FB123" s="2">
        <f t="shared" si="434"/>
        <v>76.920435147526305</v>
      </c>
      <c r="FC123" s="2">
        <f t="shared" si="434"/>
        <v>77.328356240851477</v>
      </c>
      <c r="FD123" s="2">
        <f t="shared" si="434"/>
        <v>77.53793284182305</v>
      </c>
      <c r="FE123" s="2">
        <f t="shared" si="434"/>
        <v>78.78710370154252</v>
      </c>
      <c r="FG123" s="2">
        <f t="shared" si="306"/>
        <v>0.99227602305309648</v>
      </c>
      <c r="FH123" s="2">
        <f t="shared" ref="FH123:FU138" si="435">POWER(10,($B123-D$231)/D$229)/(1+POWER(10,($B123-D$231)/D$229))</f>
        <v>0.9931303256086691</v>
      </c>
      <c r="FI123" s="2">
        <f t="shared" si="435"/>
        <v>0.99333258460296348</v>
      </c>
      <c r="FJ123" s="2">
        <f t="shared" si="435"/>
        <v>0.99363092972872735</v>
      </c>
      <c r="FK123" s="2">
        <f t="shared" si="435"/>
        <v>0.99329025641546187</v>
      </c>
      <c r="FL123" s="2">
        <f t="shared" si="435"/>
        <v>0.9923499467639052</v>
      </c>
      <c r="FM123" s="2">
        <f t="shared" si="435"/>
        <v>0.99179460260542296</v>
      </c>
      <c r="FN123" s="2">
        <f t="shared" si="435"/>
        <v>0.99258161060818217</v>
      </c>
      <c r="FO123" s="2">
        <f t="shared" si="435"/>
        <v>0.99203195636851849</v>
      </c>
      <c r="FP123" s="2">
        <f t="shared" si="435"/>
        <v>0.99126636303922955</v>
      </c>
      <c r="FQ123" s="2">
        <f t="shared" si="435"/>
        <v>0.99104322090270103</v>
      </c>
      <c r="FR123" s="2">
        <f t="shared" si="435"/>
        <v>0.99252096296865955</v>
      </c>
      <c r="FS123" s="2">
        <f t="shared" si="435"/>
        <v>0.99389232148369755</v>
      </c>
      <c r="FT123" s="2">
        <f t="shared" si="435"/>
        <v>0.9895882801247915</v>
      </c>
      <c r="FU123" s="2">
        <f t="shared" si="435"/>
        <v>0.98762497877278788</v>
      </c>
      <c r="FW123" s="2">
        <f t="shared" si="324"/>
        <v>5.4182838972684499E-3</v>
      </c>
      <c r="FX123" s="2">
        <f t="shared" si="376"/>
        <v>6.2046726476807238E-3</v>
      </c>
      <c r="FY123" s="2">
        <f t="shared" si="377"/>
        <v>5.9930673457589739E-3</v>
      </c>
      <c r="FZ123" s="2">
        <f t="shared" si="378"/>
        <v>5.8655328777755013E-3</v>
      </c>
      <c r="GA123" s="2">
        <f t="shared" si="379"/>
        <v>5.5000663566206563E-3</v>
      </c>
      <c r="GB123" s="2">
        <f t="shared" si="380"/>
        <v>6.2407824858812617E-3</v>
      </c>
      <c r="GC123" s="2">
        <f t="shared" si="381"/>
        <v>7.0152007232562675E-3</v>
      </c>
      <c r="GD123" s="2">
        <f t="shared" si="382"/>
        <v>8.3470857223890398E-3</v>
      </c>
      <c r="GE123" s="2">
        <f t="shared" si="383"/>
        <v>7.8221247408776767E-3</v>
      </c>
      <c r="GF123" s="2">
        <f t="shared" si="384"/>
        <v>6.7991284688107409E-3</v>
      </c>
      <c r="GG123" s="2">
        <f t="shared" si="385"/>
        <v>6.0040592953295993E-3</v>
      </c>
      <c r="GH123" s="2">
        <f t="shared" si="386"/>
        <v>5.3187853191578715E-3</v>
      </c>
      <c r="GI123" s="2">
        <f t="shared" si="387"/>
        <v>5.5885498634038371E-3</v>
      </c>
      <c r="GJ123" s="2">
        <f t="shared" si="388"/>
        <v>4.4395485851126144E-3</v>
      </c>
      <c r="GK123" s="2">
        <f t="shared" si="389"/>
        <v>3.6678791865090332E-3</v>
      </c>
      <c r="GM123" s="86">
        <f t="shared" si="325"/>
        <v>5.180097876363036E-18</v>
      </c>
      <c r="GN123" s="86">
        <f t="shared" si="390"/>
        <v>1.241486475593219E-34</v>
      </c>
      <c r="GO123" s="86">
        <f t="shared" si="391"/>
        <v>4.9411960951257222E-50</v>
      </c>
      <c r="GP123" s="86">
        <f t="shared" si="392"/>
        <v>7.7665430568838974E-48</v>
      </c>
      <c r="GQ123" s="86">
        <f t="shared" si="393"/>
        <v>1.860579414945623E-29</v>
      </c>
      <c r="GR123" s="86">
        <f t="shared" si="394"/>
        <v>1.1816663472664997E-30</v>
      </c>
      <c r="GS123" s="86">
        <f t="shared" si="395"/>
        <v>1.5565975458499885E-34</v>
      </c>
      <c r="GT123" s="86">
        <f t="shared" si="396"/>
        <v>6.0397177134443978E-39</v>
      </c>
      <c r="GU123" s="86">
        <f t="shared" si="397"/>
        <v>1.0278654009601341E-37</v>
      </c>
      <c r="GV123" s="86">
        <f t="shared" si="398"/>
        <v>4.9254740462543731E-36</v>
      </c>
      <c r="GW123" s="86">
        <f t="shared" si="399"/>
        <v>1.0370629748337983E-34</v>
      </c>
      <c r="GX123" s="86">
        <f t="shared" si="400"/>
        <v>1.1325431764786578E-42</v>
      </c>
      <c r="GY123" s="86">
        <f t="shared" si="401"/>
        <v>1.9609266388153083E-63</v>
      </c>
      <c r="GZ123" s="86">
        <f t="shared" si="402"/>
        <v>7.4822839862981494E-15</v>
      </c>
      <c r="HA123" s="86">
        <f t="shared" si="403"/>
        <v>2.0872639887579299E-13</v>
      </c>
      <c r="HC123" s="86">
        <f t="shared" si="326"/>
        <v>3.9693419114002915E-3</v>
      </c>
      <c r="HD123" s="86">
        <f t="shared" si="404"/>
        <v>4.3065376831417817E-5</v>
      </c>
      <c r="HE123" s="86">
        <f t="shared" si="405"/>
        <v>1.8891113305447401E-7</v>
      </c>
      <c r="HF123" s="86">
        <f t="shared" si="406"/>
        <v>3.4661678940806952E-7</v>
      </c>
      <c r="HG123" s="86">
        <f t="shared" si="407"/>
        <v>4.3517067208538787E-6</v>
      </c>
      <c r="HH123" s="86">
        <f t="shared" si="408"/>
        <v>1.3112335086036171E-6</v>
      </c>
      <c r="HI123" s="86">
        <f t="shared" si="409"/>
        <v>1.457314648948628E-6</v>
      </c>
      <c r="HJ123" s="86">
        <f t="shared" si="410"/>
        <v>3.3197972257788435E-9</v>
      </c>
      <c r="HK123" s="86">
        <f t="shared" si="411"/>
        <v>4.7331691226787573E-8</v>
      </c>
      <c r="HL123" s="86">
        <f t="shared" si="412"/>
        <v>3.9026698615381296E-7</v>
      </c>
      <c r="HM123" s="86">
        <f t="shared" si="413"/>
        <v>1.1862241222090084E-6</v>
      </c>
      <c r="HN123" s="86">
        <f t="shared" si="414"/>
        <v>1.4713572459078724E-6</v>
      </c>
      <c r="HO123" s="86">
        <f t="shared" si="415"/>
        <v>2.0143859808605269E-8</v>
      </c>
      <c r="HP123" s="86">
        <f t="shared" si="416"/>
        <v>5.8076187506049502E-2</v>
      </c>
      <c r="HQ123" s="86">
        <f t="shared" si="417"/>
        <v>8.7304896797820886E-2</v>
      </c>
      <c r="HS123" s="86">
        <f t="shared" si="327"/>
        <v>6.0577901167741796E-6</v>
      </c>
      <c r="HT123" s="86">
        <f t="shared" si="418"/>
        <v>5.0953007970402528E-5</v>
      </c>
      <c r="HU123" s="86">
        <f t="shared" si="419"/>
        <v>4.6280501615740241E-5</v>
      </c>
      <c r="HV123" s="86">
        <f t="shared" si="420"/>
        <v>4.3847825374354606E-5</v>
      </c>
      <c r="HW123" s="86">
        <f t="shared" si="421"/>
        <v>3.4603260055711598E-5</v>
      </c>
      <c r="HX123" s="86">
        <f t="shared" si="422"/>
        <v>4.9423233419859536E-5</v>
      </c>
      <c r="HY123" s="86">
        <f t="shared" si="423"/>
        <v>4.1090543288673721E-5</v>
      </c>
      <c r="HZ123" s="86">
        <f t="shared" si="424"/>
        <v>9.2656230072001559E-5</v>
      </c>
      <c r="IA123" s="86">
        <f t="shared" si="425"/>
        <v>4.860469736321917E-5</v>
      </c>
      <c r="IB123" s="86">
        <f t="shared" si="426"/>
        <v>1.7712737221072975E-5</v>
      </c>
      <c r="IC123" s="86">
        <f t="shared" si="427"/>
        <v>1.2612609004987135E-5</v>
      </c>
      <c r="ID123" s="86">
        <f t="shared" si="428"/>
        <v>2.8910726883168415E-5</v>
      </c>
      <c r="IE123" s="86">
        <f t="shared" si="429"/>
        <v>4.2093157042330066E-5</v>
      </c>
      <c r="IF123" s="86">
        <f t="shared" si="430"/>
        <v>7.1106925201590331E-4</v>
      </c>
      <c r="IG123" s="86">
        <f t="shared" si="431"/>
        <v>2.0373982706483346E-4</v>
      </c>
      <c r="II123" s="86">
        <f t="shared" si="328"/>
        <v>2.9375974175888275E-56</v>
      </c>
      <c r="IJ123" s="86">
        <f t="shared" si="329"/>
        <v>1.7251215212570083E-43</v>
      </c>
      <c r="IK123" s="86">
        <f t="shared" si="330"/>
        <v>2.7053481084747276E-47</v>
      </c>
      <c r="IL123" s="86">
        <f t="shared" si="331"/>
        <v>4.2821237291700917E-49</v>
      </c>
      <c r="IM123" s="86">
        <f t="shared" si="332"/>
        <v>9.5253590001854593E-49</v>
      </c>
      <c r="IN123" s="86">
        <f t="shared" si="333"/>
        <v>5.9496816859641574E-46</v>
      </c>
      <c r="IO123" s="86">
        <f t="shared" si="334"/>
        <v>7.1246782780063393E-46</v>
      </c>
      <c r="IP123" s="86">
        <f t="shared" si="335"/>
        <v>5.8870076785633372E-46</v>
      </c>
      <c r="IQ123" s="86">
        <f t="shared" si="336"/>
        <v>5.7510626127155417E-48</v>
      </c>
      <c r="IR123" s="86">
        <f t="shared" si="337"/>
        <v>1.065215732585573E-50</v>
      </c>
      <c r="IS123" s="86">
        <f t="shared" si="338"/>
        <v>1.000370267416143E-51</v>
      </c>
      <c r="IT123" s="86">
        <f t="shared" si="339"/>
        <v>1.9532534890768754E-46</v>
      </c>
      <c r="IU123" s="86">
        <f t="shared" si="340"/>
        <v>6.4340377106596161E-47</v>
      </c>
      <c r="IV123" s="86">
        <f t="shared" si="341"/>
        <v>1.4876564250548034E-36</v>
      </c>
      <c r="IW123" s="86">
        <f t="shared" si="342"/>
        <v>4.4938217933666177E-34</v>
      </c>
      <c r="IY123" s="86">
        <f t="shared" si="343"/>
        <v>3.9753997015170711E-3</v>
      </c>
      <c r="IZ123" s="86">
        <f t="shared" si="344"/>
        <v>9.4018384801820338E-5</v>
      </c>
      <c r="JA123" s="86">
        <f t="shared" si="345"/>
        <v>4.6469412748794715E-5</v>
      </c>
      <c r="JB123" s="86">
        <f t="shared" si="346"/>
        <v>4.4194442163762673E-5</v>
      </c>
      <c r="JC123" s="86">
        <f t="shared" si="347"/>
        <v>3.895496677656548E-5</v>
      </c>
      <c r="JD123" s="86">
        <f t="shared" si="348"/>
        <v>5.0734466928463151E-5</v>
      </c>
      <c r="JE123" s="86">
        <f t="shared" si="349"/>
        <v>4.2547857937622351E-5</v>
      </c>
      <c r="JF123" s="86">
        <f t="shared" si="350"/>
        <v>9.2659549869227335E-5</v>
      </c>
      <c r="JG123" s="86">
        <f t="shared" si="351"/>
        <v>4.8652029054445957E-5</v>
      </c>
      <c r="JH123" s="86">
        <f t="shared" si="352"/>
        <v>1.8103004207226787E-5</v>
      </c>
      <c r="JI123" s="86">
        <f t="shared" si="353"/>
        <v>1.3798833127196144E-5</v>
      </c>
      <c r="JJ123" s="86">
        <f t="shared" si="354"/>
        <v>3.0382084129076286E-5</v>
      </c>
      <c r="JK123" s="86">
        <f t="shared" si="355"/>
        <v>4.211330090213867E-5</v>
      </c>
      <c r="JL123" s="86">
        <f t="shared" si="356"/>
        <v>5.8787256758072885E-2</v>
      </c>
      <c r="JM123" s="86">
        <f t="shared" si="357"/>
        <v>8.7508636625094435E-2</v>
      </c>
    </row>
    <row r="124" spans="2:273" x14ac:dyDescent="0.25">
      <c r="B124" s="2">
        <v>97</v>
      </c>
      <c r="C124" s="37">
        <v>74.468000000000004</v>
      </c>
      <c r="D124" s="37">
        <v>76.915000000000006</v>
      </c>
      <c r="E124" s="37">
        <v>76.271000000000001</v>
      </c>
      <c r="F124" s="37">
        <v>76.034000000000006</v>
      </c>
      <c r="G124" s="37">
        <v>75.099999999999994</v>
      </c>
      <c r="H124" s="37">
        <v>76.180000000000007</v>
      </c>
      <c r="I124" s="37">
        <v>77.033000000000001</v>
      </c>
      <c r="J124" s="37">
        <v>79.016000000000005</v>
      </c>
      <c r="K124" s="37">
        <v>76.049000000000007</v>
      </c>
      <c r="L124" s="37">
        <v>76.278999999999996</v>
      </c>
      <c r="M124" s="37">
        <v>76.328000000000003</v>
      </c>
      <c r="N124" s="37">
        <v>76.397000000000006</v>
      </c>
      <c r="O124" s="37">
        <v>75.775999999999996</v>
      </c>
      <c r="P124" s="37">
        <v>74.522000000000006</v>
      </c>
      <c r="Q124" s="37">
        <v>77.378</v>
      </c>
      <c r="S124" s="4">
        <f t="shared" si="229"/>
        <v>74.400886740498095</v>
      </c>
      <c r="T124" s="4">
        <f t="shared" si="230"/>
        <v>77.158057484934019</v>
      </c>
      <c r="U124" s="4">
        <f t="shared" si="231"/>
        <v>76.288318918662839</v>
      </c>
      <c r="V124" s="4">
        <f t="shared" si="232"/>
        <v>76.546317392315075</v>
      </c>
      <c r="W124" s="4">
        <f t="shared" si="233"/>
        <v>76.032738860621137</v>
      </c>
      <c r="X124" s="4">
        <f t="shared" si="234"/>
        <v>76.201585794908112</v>
      </c>
      <c r="Y124" s="4">
        <f t="shared" si="235"/>
        <v>76.845750029267904</v>
      </c>
      <c r="Z124" s="4">
        <f t="shared" si="236"/>
        <v>78.850863180362211</v>
      </c>
      <c r="AA124" s="4">
        <f t="shared" si="237"/>
        <v>76.679638661414273</v>
      </c>
      <c r="AB124" s="4">
        <f t="shared" si="238"/>
        <v>75.78464796566287</v>
      </c>
      <c r="AC124" s="4">
        <f t="shared" si="239"/>
        <v>76.571437957943061</v>
      </c>
      <c r="AD124" s="4">
        <f t="shared" si="240"/>
        <v>76.974407021180994</v>
      </c>
      <c r="AE124" s="4">
        <f t="shared" si="241"/>
        <v>77.357740256392731</v>
      </c>
      <c r="AF124" s="4">
        <f t="shared" si="242"/>
        <v>75.707435107501055</v>
      </c>
      <c r="AG124" s="4">
        <f t="shared" si="243"/>
        <v>76.045081463964721</v>
      </c>
      <c r="AI124" s="4">
        <f t="shared" si="244"/>
        <v>6.7113259501908828E-2</v>
      </c>
      <c r="AJ124" s="4">
        <f t="shared" si="245"/>
        <v>-0.24305748493401325</v>
      </c>
      <c r="AK124" s="4">
        <f t="shared" si="246"/>
        <v>-1.7318918662837746E-2</v>
      </c>
      <c r="AL124" s="4">
        <f t="shared" si="247"/>
        <v>-0.51231739231506879</v>
      </c>
      <c r="AM124" s="4">
        <f t="shared" si="248"/>
        <v>-0.93273886062114286</v>
      </c>
      <c r="AN124" s="4">
        <f t="shared" si="249"/>
        <v>-2.1585794908105527E-2</v>
      </c>
      <c r="AO124" s="4">
        <f t="shared" si="250"/>
        <v>0.18724997073209693</v>
      </c>
      <c r="AP124" s="4">
        <f t="shared" si="251"/>
        <v>0.16513681963779447</v>
      </c>
      <c r="AQ124" s="4">
        <f t="shared" si="252"/>
        <v>-0.63063866141426672</v>
      </c>
      <c r="AR124" s="4">
        <f t="shared" si="253"/>
        <v>0.49435203433712616</v>
      </c>
      <c r="AS124" s="4">
        <f t="shared" si="254"/>
        <v>-0.24343795794305834</v>
      </c>
      <c r="AT124" s="4">
        <f t="shared" si="255"/>
        <v>-0.57740702118098852</v>
      </c>
      <c r="AU124" s="4">
        <f t="shared" si="256"/>
        <v>-1.5817402563927345</v>
      </c>
      <c r="AV124" s="4">
        <f t="shared" si="432"/>
        <v>-1.1854351075010499</v>
      </c>
      <c r="AW124" s="4">
        <f t="shared" si="432"/>
        <v>1.3329185360352795</v>
      </c>
      <c r="AY124" s="2">
        <f t="shared" si="308"/>
        <v>74.372875253810534</v>
      </c>
      <c r="AZ124" s="2">
        <f t="shared" si="359"/>
        <v>77.156324860068196</v>
      </c>
      <c r="BA124" s="2">
        <f t="shared" si="360"/>
        <v>76.28596234831916</v>
      </c>
      <c r="BB124" s="2">
        <f t="shared" si="361"/>
        <v>76.543013103502673</v>
      </c>
      <c r="BC124" s="2">
        <f t="shared" si="362"/>
        <v>76.029800088939979</v>
      </c>
      <c r="BD124" s="2">
        <f t="shared" si="363"/>
        <v>76.196589830983612</v>
      </c>
      <c r="BE124" s="2">
        <f t="shared" si="364"/>
        <v>76.841038802186901</v>
      </c>
      <c r="BF124" s="2">
        <f t="shared" si="365"/>
        <v>78.839267221079865</v>
      </c>
      <c r="BG124" s="2">
        <f t="shared" si="366"/>
        <v>76.672970803340206</v>
      </c>
      <c r="BH124" s="2">
        <f t="shared" si="367"/>
        <v>75.781581245918019</v>
      </c>
      <c r="BI124" s="2">
        <f t="shared" si="368"/>
        <v>76.569167324296259</v>
      </c>
      <c r="BJ124" s="2">
        <f t="shared" si="369"/>
        <v>76.968354248913158</v>
      </c>
      <c r="BK124" s="2">
        <f t="shared" si="370"/>
        <v>77.348772398028842</v>
      </c>
      <c r="BL124" s="2">
        <f t="shared" si="371"/>
        <v>75.238850834990274</v>
      </c>
      <c r="BM124" s="2">
        <f t="shared" si="372"/>
        <v>75.814805777474945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74.468000000000004</v>
      </c>
      <c r="CF124" s="2">
        <f t="shared" si="310"/>
        <v>76.915000000000006</v>
      </c>
      <c r="CG124" s="2">
        <f t="shared" si="311"/>
        <v>76.271000000000001</v>
      </c>
      <c r="CH124" s="2">
        <f t="shared" si="312"/>
        <v>76.034000000000006</v>
      </c>
      <c r="CI124" s="2">
        <f t="shared" si="313"/>
        <v>75.099999999999994</v>
      </c>
      <c r="CJ124" s="2">
        <f t="shared" si="314"/>
        <v>76.180000000000007</v>
      </c>
      <c r="CK124" s="2">
        <f t="shared" si="315"/>
        <v>77.033000000000001</v>
      </c>
      <c r="CL124" s="2">
        <f t="shared" si="316"/>
        <v>79.016000000000005</v>
      </c>
      <c r="CM124" s="2">
        <f t="shared" si="317"/>
        <v>76.049000000000007</v>
      </c>
      <c r="CN124" s="2">
        <f t="shared" si="318"/>
        <v>76.278999999999996</v>
      </c>
      <c r="CO124" s="2">
        <f t="shared" si="319"/>
        <v>76.328000000000003</v>
      </c>
      <c r="CP124" s="2">
        <f t="shared" si="320"/>
        <v>76.397000000000006</v>
      </c>
      <c r="CQ124" s="2">
        <f t="shared" si="321"/>
        <v>75.775999999999996</v>
      </c>
      <c r="CR124" s="2" t="str">
        <f t="shared" si="322"/>
        <v/>
      </c>
      <c r="CS124" s="2" t="str">
        <f t="shared" si="323"/>
        <v/>
      </c>
      <c r="CU124" s="2">
        <f t="shared" si="273"/>
        <v>74.468000000000004</v>
      </c>
      <c r="CV124" s="2">
        <f t="shared" si="274"/>
        <v>76.915000000000006</v>
      </c>
      <c r="CW124" s="2">
        <f t="shared" si="275"/>
        <v>76.271000000000001</v>
      </c>
      <c r="CX124" s="2">
        <f t="shared" si="276"/>
        <v>76.034000000000006</v>
      </c>
      <c r="CY124" s="2">
        <f t="shared" si="277"/>
        <v>75.099999999999994</v>
      </c>
      <c r="CZ124" s="2">
        <f t="shared" si="278"/>
        <v>76.180000000000007</v>
      </c>
      <c r="DA124" s="2">
        <f t="shared" si="279"/>
        <v>77.033000000000001</v>
      </c>
      <c r="DB124" s="2">
        <f t="shared" si="280"/>
        <v>79.016000000000005</v>
      </c>
      <c r="DC124" s="2">
        <f t="shared" si="281"/>
        <v>76.049000000000007</v>
      </c>
      <c r="DD124" s="2">
        <f t="shared" si="282"/>
        <v>76.278999999999996</v>
      </c>
      <c r="DE124" s="2">
        <f t="shared" si="283"/>
        <v>76.328000000000003</v>
      </c>
      <c r="DF124" s="2">
        <f t="shared" si="284"/>
        <v>76.397000000000006</v>
      </c>
      <c r="DG124" s="2">
        <f t="shared" si="285"/>
        <v>75.775999999999996</v>
      </c>
      <c r="DH124" s="2" t="str">
        <f t="shared" si="286"/>
        <v/>
      </c>
      <c r="DI124" s="2" t="str">
        <f t="shared" si="287"/>
        <v/>
      </c>
      <c r="DK124" s="2">
        <f t="shared" si="288"/>
        <v>97.575238296587116</v>
      </c>
      <c r="DL124" s="2">
        <f t="shared" si="433"/>
        <v>101.26405302109499</v>
      </c>
      <c r="DM124" s="2">
        <f t="shared" si="433"/>
        <v>102.44191848310507</v>
      </c>
      <c r="DN124" s="2">
        <f t="shared" si="433"/>
        <v>101.31118292682928</v>
      </c>
      <c r="DO124" s="2">
        <f t="shared" si="433"/>
        <v>102.69327758420442</v>
      </c>
      <c r="DP124" s="2">
        <f t="shared" si="433"/>
        <v>102.92644669284203</v>
      </c>
      <c r="DQ124" s="2">
        <f t="shared" si="433"/>
        <v>101.86491987315009</v>
      </c>
      <c r="DR124" s="2">
        <f t="shared" si="433"/>
        <v>106.42132044699487</v>
      </c>
      <c r="DS124" s="2">
        <f t="shared" si="433"/>
        <v>103.83660641296686</v>
      </c>
      <c r="DT124" s="2">
        <f t="shared" si="433"/>
        <v>102.40552310480217</v>
      </c>
      <c r="DU124" s="2">
        <f t="shared" si="433"/>
        <v>104.40093512141101</v>
      </c>
      <c r="DV124" s="2">
        <f t="shared" si="433"/>
        <v>99.169462398067054</v>
      </c>
      <c r="DW124" s="2">
        <f t="shared" si="433"/>
        <v>96.694411726078798</v>
      </c>
      <c r="DX124" s="2">
        <f t="shared" si="433"/>
        <v>95.543979080675413</v>
      </c>
      <c r="DY124" s="2">
        <f t="shared" si="433"/>
        <v>88.134614002932537</v>
      </c>
      <c r="EA124" s="2">
        <f t="shared" si="228"/>
        <v>74.209004016778707</v>
      </c>
      <c r="EB124" s="2">
        <f t="shared" si="290"/>
        <v>77.005099075081617</v>
      </c>
      <c r="EC124" s="2">
        <f t="shared" si="291"/>
        <v>76.125812259064148</v>
      </c>
      <c r="ED124" s="2">
        <f t="shared" si="292"/>
        <v>76.398696395215111</v>
      </c>
      <c r="EE124" s="2">
        <f t="shared" si="293"/>
        <v>75.866805207433018</v>
      </c>
      <c r="EF124" s="2">
        <f t="shared" si="294"/>
        <v>76.010047577729566</v>
      </c>
      <c r="EG124" s="2">
        <f t="shared" si="295"/>
        <v>76.65301058823529</v>
      </c>
      <c r="EH124" s="2">
        <f t="shared" si="296"/>
        <v>78.65327604825562</v>
      </c>
      <c r="EI124" s="2">
        <f t="shared" si="297"/>
        <v>76.472873031192265</v>
      </c>
      <c r="EJ124" s="2">
        <f t="shared" si="298"/>
        <v>75.5681315835579</v>
      </c>
      <c r="EK124" s="2">
        <f t="shared" si="299"/>
        <v>76.340614227111985</v>
      </c>
      <c r="EL124" s="2">
        <f t="shared" si="300"/>
        <v>76.81584634181273</v>
      </c>
      <c r="EM124" s="2">
        <f t="shared" si="301"/>
        <v>77.240628775875294</v>
      </c>
      <c r="EN124" s="2">
        <f t="shared" si="302"/>
        <v>75.032232628398802</v>
      </c>
      <c r="EO124" s="2">
        <f t="shared" si="303"/>
        <v>75.661909356085459</v>
      </c>
      <c r="EQ124" s="2">
        <f t="shared" si="304"/>
        <v>74.067430301351905</v>
      </c>
      <c r="ER124" s="2">
        <f t="shared" si="434"/>
        <v>76.879531178005365</v>
      </c>
      <c r="ES124" s="2">
        <f t="shared" si="434"/>
        <v>76.131043839513296</v>
      </c>
      <c r="ET124" s="2">
        <f t="shared" si="434"/>
        <v>76.325168029841208</v>
      </c>
      <c r="EU124" s="2">
        <f t="shared" si="434"/>
        <v>75.657281397149774</v>
      </c>
      <c r="EV124" s="2">
        <f t="shared" si="434"/>
        <v>75.808532786885252</v>
      </c>
      <c r="EW124" s="2">
        <f t="shared" si="434"/>
        <v>76.551643360121233</v>
      </c>
      <c r="EX124" s="2">
        <f t="shared" si="434"/>
        <v>78.434529031999276</v>
      </c>
      <c r="EY124" s="2">
        <f t="shared" si="434"/>
        <v>76.602108796926828</v>
      </c>
      <c r="EZ124" s="2">
        <f t="shared" si="434"/>
        <v>75.503816255824432</v>
      </c>
      <c r="FA124" s="2">
        <f t="shared" si="434"/>
        <v>76.212419003014986</v>
      </c>
      <c r="FB124" s="2">
        <f t="shared" si="434"/>
        <v>76.80457806656382</v>
      </c>
      <c r="FC124" s="2">
        <f t="shared" si="434"/>
        <v>77.195326752885904</v>
      </c>
      <c r="FD124" s="2">
        <f t="shared" si="434"/>
        <v>77.43025134048257</v>
      </c>
      <c r="FE124" s="2">
        <f t="shared" si="434"/>
        <v>78.640303112949042</v>
      </c>
      <c r="FG124" s="2">
        <f t="shared" si="306"/>
        <v>0.99295085851991038</v>
      </c>
      <c r="FH124" s="2">
        <f t="shared" si="435"/>
        <v>0.99373099314791546</v>
      </c>
      <c r="FI124" s="2">
        <f t="shared" si="435"/>
        <v>0.99391567545584647</v>
      </c>
      <c r="FJ124" s="2">
        <f t="shared" si="435"/>
        <v>0.99418808182387097</v>
      </c>
      <c r="FK124" s="2">
        <f t="shared" si="435"/>
        <v>0.99387702621152163</v>
      </c>
      <c r="FL124" s="2">
        <f t="shared" si="435"/>
        <v>0.99301836903928997</v>
      </c>
      <c r="FM124" s="2">
        <f t="shared" si="435"/>
        <v>0.99251118181281439</v>
      </c>
      <c r="FN124" s="2">
        <f t="shared" si="435"/>
        <v>0.99322992938272014</v>
      </c>
      <c r="FO124" s="2">
        <f t="shared" si="435"/>
        <v>0.99272795940126624</v>
      </c>
      <c r="FP124" s="2">
        <f t="shared" si="435"/>
        <v>0.9920287027587702</v>
      </c>
      <c r="FQ124" s="2">
        <f t="shared" si="435"/>
        <v>0.99182487756785132</v>
      </c>
      <c r="FR124" s="2">
        <f t="shared" si="435"/>
        <v>0.99317454550402895</v>
      </c>
      <c r="FS124" s="2">
        <f t="shared" si="435"/>
        <v>0.99442673586470443</v>
      </c>
      <c r="FT124" s="2">
        <f t="shared" si="435"/>
        <v>0.99049569154473649</v>
      </c>
      <c r="FU124" s="2">
        <f t="shared" si="435"/>
        <v>0.98870154397935506</v>
      </c>
      <c r="FW124" s="2">
        <f t="shared" si="324"/>
        <v>5.9379261252146499E-3</v>
      </c>
      <c r="FX124" s="2">
        <f t="shared" si="376"/>
        <v>6.7992181541650463E-3</v>
      </c>
      <c r="FY124" s="2">
        <f t="shared" si="377"/>
        <v>6.5674703591339801E-3</v>
      </c>
      <c r="FZ124" s="2">
        <f t="shared" si="378"/>
        <v>6.4277914475705496E-3</v>
      </c>
      <c r="GA124" s="2">
        <f t="shared" si="379"/>
        <v>6.0275044236401407E-3</v>
      </c>
      <c r="GB124" s="2">
        <f t="shared" si="380"/>
        <v>6.838764306503986E-3</v>
      </c>
      <c r="GC124" s="2">
        <f t="shared" si="381"/>
        <v>7.6868120932596564E-3</v>
      </c>
      <c r="GD124" s="2">
        <f t="shared" si="382"/>
        <v>9.1450328932792188E-3</v>
      </c>
      <c r="GE124" s="2">
        <f t="shared" si="383"/>
        <v>8.570321508616887E-3</v>
      </c>
      <c r="GF124" s="2">
        <f t="shared" si="384"/>
        <v>7.4502090227226044E-3</v>
      </c>
      <c r="GG124" s="2">
        <f t="shared" si="385"/>
        <v>6.5795088540492146E-3</v>
      </c>
      <c r="GH124" s="2">
        <f t="shared" si="386"/>
        <v>5.8289410299088669E-3</v>
      </c>
      <c r="GI124" s="2">
        <f t="shared" si="387"/>
        <v>6.1244209495792583E-3</v>
      </c>
      <c r="GJ124" s="2">
        <f t="shared" si="388"/>
        <v>4.8657841133985238E-3</v>
      </c>
      <c r="GK124" s="2">
        <f t="shared" si="389"/>
        <v>4.0203268795438746E-3</v>
      </c>
      <c r="GM124" s="86">
        <f t="shared" si="325"/>
        <v>4.4757385203286217E-19</v>
      </c>
      <c r="GN124" s="86">
        <f t="shared" si="390"/>
        <v>8.4666990582831753E-37</v>
      </c>
      <c r="GO124" s="86">
        <f t="shared" si="391"/>
        <v>4.4649394289659771E-53</v>
      </c>
      <c r="GP124" s="86">
        <f t="shared" si="392"/>
        <v>9.3543865361092126E-51</v>
      </c>
      <c r="GQ124" s="86">
        <f t="shared" si="393"/>
        <v>2.8023033626306352E-31</v>
      </c>
      <c r="GR124" s="86">
        <f t="shared" si="394"/>
        <v>1.6537715827890167E-32</v>
      </c>
      <c r="GS124" s="86">
        <f t="shared" si="395"/>
        <v>1.1599534272884017E-36</v>
      </c>
      <c r="GT124" s="86">
        <f t="shared" si="396"/>
        <v>2.851502063322038E-41</v>
      </c>
      <c r="GU124" s="86">
        <f t="shared" si="397"/>
        <v>5.2673988438773926E-40</v>
      </c>
      <c r="GV124" s="86">
        <f t="shared" si="398"/>
        <v>3.0357325234768024E-38</v>
      </c>
      <c r="GW124" s="86">
        <f t="shared" si="399"/>
        <v>7.8325703086147586E-37</v>
      </c>
      <c r="GX124" s="86">
        <f t="shared" si="400"/>
        <v>2.2458991963228751E-45</v>
      </c>
      <c r="GY124" s="86">
        <f t="shared" si="401"/>
        <v>2.2554234324820437E-67</v>
      </c>
      <c r="GZ124" s="86">
        <f t="shared" si="402"/>
        <v>1.01690114082503E-15</v>
      </c>
      <c r="HA124" s="86">
        <f t="shared" si="403"/>
        <v>3.8070498922537526E-14</v>
      </c>
      <c r="HC124" s="86">
        <f t="shared" si="326"/>
        <v>1.5527987005270669E-3</v>
      </c>
      <c r="HD124" s="86">
        <f t="shared" si="404"/>
        <v>5.6492954804353817E-6</v>
      </c>
      <c r="HE124" s="86">
        <f t="shared" si="405"/>
        <v>1.193589950578585E-8</v>
      </c>
      <c r="HF124" s="86">
        <f t="shared" si="406"/>
        <v>2.5147604512245776E-8</v>
      </c>
      <c r="HG124" s="86">
        <f t="shared" si="407"/>
        <v>4.42768841483169E-7</v>
      </c>
      <c r="HH124" s="86">
        <f t="shared" si="408"/>
        <v>1.2436689973971347E-7</v>
      </c>
      <c r="HI124" s="86">
        <f t="shared" si="409"/>
        <v>1.4407410847140694E-7</v>
      </c>
      <c r="HJ124" s="86">
        <f t="shared" si="410"/>
        <v>1.7060734297506928E-10</v>
      </c>
      <c r="HK124" s="86">
        <f t="shared" si="411"/>
        <v>3.2755413609692318E-9</v>
      </c>
      <c r="HL124" s="86">
        <f t="shared" si="412"/>
        <v>3.2236449927664918E-8</v>
      </c>
      <c r="HM124" s="86">
        <f t="shared" si="413"/>
        <v>1.0829042239078099E-7</v>
      </c>
      <c r="HN124" s="86">
        <f t="shared" si="414"/>
        <v>9.8564017988554753E-8</v>
      </c>
      <c r="HO124" s="86">
        <f t="shared" si="415"/>
        <v>7.3481601863787383E-10</v>
      </c>
      <c r="HP124" s="86">
        <f t="shared" si="416"/>
        <v>3.8964806517751215E-2</v>
      </c>
      <c r="HQ124" s="86">
        <f t="shared" si="417"/>
        <v>6.4057494021369094E-2</v>
      </c>
      <c r="HS124" s="86">
        <f t="shared" si="327"/>
        <v>1.2335411495531039E-5</v>
      </c>
      <c r="HT124" s="86">
        <f t="shared" si="418"/>
        <v>9.0804915917946772E-5</v>
      </c>
      <c r="HU124" s="86">
        <f t="shared" si="419"/>
        <v>8.4510224630076112E-5</v>
      </c>
      <c r="HV124" s="86">
        <f t="shared" si="420"/>
        <v>8.0936356864323274E-5</v>
      </c>
      <c r="HW124" s="86">
        <f t="shared" si="421"/>
        <v>6.3726734235747891E-5</v>
      </c>
      <c r="HX124" s="86">
        <f t="shared" si="422"/>
        <v>8.9693481584660832E-5</v>
      </c>
      <c r="HY124" s="86">
        <f t="shared" si="423"/>
        <v>7.6026531460107429E-5</v>
      </c>
      <c r="HZ124" s="86">
        <f t="shared" si="424"/>
        <v>1.7063097183145237E-4</v>
      </c>
      <c r="IA124" s="86">
        <f t="shared" si="425"/>
        <v>9.1982459994383134E-5</v>
      </c>
      <c r="IB124" s="86">
        <f t="shared" si="426"/>
        <v>3.4652768501476675E-5</v>
      </c>
      <c r="IC124" s="86">
        <f t="shared" si="427"/>
        <v>2.4705702151567302E-5</v>
      </c>
      <c r="ID124" s="86">
        <f t="shared" si="428"/>
        <v>5.2536626257723156E-5</v>
      </c>
      <c r="IE124" s="86">
        <f t="shared" si="429"/>
        <v>7.6287884975309516E-5</v>
      </c>
      <c r="IF124" s="86">
        <f t="shared" si="430"/>
        <v>1.0304331272569136E-3</v>
      </c>
      <c r="IG124" s="86">
        <f t="shared" si="431"/>
        <v>3.1429620097170411E-4</v>
      </c>
      <c r="II124" s="86">
        <f t="shared" si="328"/>
        <v>2.3730381193441788E-54</v>
      </c>
      <c r="IJ124" s="86">
        <f t="shared" si="329"/>
        <v>5.4673847090319035E-42</v>
      </c>
      <c r="IK124" s="86">
        <f t="shared" si="330"/>
        <v>1.1435170257686829E-45</v>
      </c>
      <c r="IL124" s="86">
        <f t="shared" si="331"/>
        <v>2.0636246217767486E-47</v>
      </c>
      <c r="IM124" s="86">
        <f t="shared" si="332"/>
        <v>4.2554558463678597E-47</v>
      </c>
      <c r="IN124" s="86">
        <f t="shared" si="333"/>
        <v>2.3193748205342815E-44</v>
      </c>
      <c r="IO124" s="86">
        <f t="shared" si="334"/>
        <v>3.0077748601497109E-44</v>
      </c>
      <c r="IP124" s="86">
        <f t="shared" si="335"/>
        <v>2.8678157002422271E-44</v>
      </c>
      <c r="IQ124" s="86">
        <f t="shared" si="336"/>
        <v>3.1635561826738887E-46</v>
      </c>
      <c r="IR124" s="86">
        <f t="shared" si="337"/>
        <v>6.5859406998862605E-49</v>
      </c>
      <c r="IS124" s="86">
        <f t="shared" si="338"/>
        <v>6.0870062787211913E-50</v>
      </c>
      <c r="IT124" s="86">
        <f t="shared" si="339"/>
        <v>7.0789849514302829E-45</v>
      </c>
      <c r="IU124" s="86">
        <f t="shared" si="340"/>
        <v>2.5086804943578594E-45</v>
      </c>
      <c r="IV124" s="86">
        <f t="shared" si="341"/>
        <v>2.2295187607045184E-35</v>
      </c>
      <c r="IW124" s="86">
        <f t="shared" si="342"/>
        <v>5.1062123009332383E-33</v>
      </c>
      <c r="IY124" s="86">
        <f t="shared" si="343"/>
        <v>1.5651341120225984E-3</v>
      </c>
      <c r="IZ124" s="86">
        <f t="shared" si="344"/>
        <v>9.6454211398382152E-5</v>
      </c>
      <c r="JA124" s="86">
        <f t="shared" si="345"/>
        <v>8.4522160529581898E-5</v>
      </c>
      <c r="JB124" s="86">
        <f t="shared" si="346"/>
        <v>8.096150446883552E-5</v>
      </c>
      <c r="JC124" s="86">
        <f t="shared" si="347"/>
        <v>6.4169503077231066E-5</v>
      </c>
      <c r="JD124" s="86">
        <f t="shared" si="348"/>
        <v>8.9817848484400548E-5</v>
      </c>
      <c r="JE124" s="86">
        <f t="shared" si="349"/>
        <v>7.6170605568578841E-5</v>
      </c>
      <c r="JF124" s="86">
        <f t="shared" si="350"/>
        <v>1.7063114243879535E-4</v>
      </c>
      <c r="JG124" s="86">
        <f t="shared" si="351"/>
        <v>9.1985735535744109E-5</v>
      </c>
      <c r="JH124" s="86">
        <f t="shared" si="352"/>
        <v>3.4685004951404342E-5</v>
      </c>
      <c r="JI124" s="86">
        <f t="shared" si="353"/>
        <v>2.4813992573958081E-5</v>
      </c>
      <c r="JJ124" s="86">
        <f t="shared" si="354"/>
        <v>5.2635190275711711E-5</v>
      </c>
      <c r="JK124" s="86">
        <f t="shared" si="355"/>
        <v>7.6288619791328149E-5</v>
      </c>
      <c r="JL124" s="86">
        <f t="shared" si="356"/>
        <v>3.9995239645009145E-2</v>
      </c>
      <c r="JM124" s="86">
        <f t="shared" si="357"/>
        <v>6.4371790222378863E-2</v>
      </c>
    </row>
    <row r="125" spans="2:273" x14ac:dyDescent="0.25">
      <c r="B125" s="2">
        <v>98</v>
      </c>
      <c r="C125" s="37">
        <v>74.510999999999996</v>
      </c>
      <c r="D125" s="37">
        <v>76.694999999999993</v>
      </c>
      <c r="E125" s="37">
        <v>75.948999999999998</v>
      </c>
      <c r="F125" s="37">
        <v>76.593000000000004</v>
      </c>
      <c r="G125" s="37">
        <v>75.5</v>
      </c>
      <c r="H125" s="37">
        <v>75.180000000000007</v>
      </c>
      <c r="I125" s="37">
        <v>76.328000000000003</v>
      </c>
      <c r="J125" s="37">
        <v>79.016000000000005</v>
      </c>
      <c r="K125" s="37">
        <v>77.688999999999993</v>
      </c>
      <c r="L125" s="37">
        <v>75.573999999999998</v>
      </c>
      <c r="M125" s="37">
        <v>76.754000000000005</v>
      </c>
      <c r="N125" s="37">
        <v>76.31</v>
      </c>
      <c r="O125" s="37">
        <v>76.793000000000006</v>
      </c>
      <c r="P125" s="37">
        <v>76.195999999999998</v>
      </c>
      <c r="Q125" s="37">
        <v>76.244</v>
      </c>
      <c r="S125" s="4">
        <f t="shared" si="229"/>
        <v>74.279551451339898</v>
      </c>
      <c r="T125" s="4">
        <f t="shared" si="230"/>
        <v>77.040027560140544</v>
      </c>
      <c r="U125" s="4">
        <f t="shared" si="231"/>
        <v>76.184410057935395</v>
      </c>
      <c r="V125" s="4">
        <f t="shared" si="232"/>
        <v>76.425855089857862</v>
      </c>
      <c r="W125" s="4">
        <f t="shared" si="233"/>
        <v>75.905705430254685</v>
      </c>
      <c r="X125" s="4">
        <f t="shared" si="234"/>
        <v>76.073140988464019</v>
      </c>
      <c r="Y125" s="4">
        <f t="shared" si="235"/>
        <v>76.721034249012618</v>
      </c>
      <c r="Z125" s="4">
        <f t="shared" si="236"/>
        <v>78.708058868732138</v>
      </c>
      <c r="AA125" s="4">
        <f t="shared" si="237"/>
        <v>76.583491285206179</v>
      </c>
      <c r="AB125" s="4">
        <f t="shared" si="238"/>
        <v>75.664435697162716</v>
      </c>
      <c r="AC125" s="4">
        <f t="shared" si="239"/>
        <v>76.425850771794231</v>
      </c>
      <c r="AD125" s="4">
        <f t="shared" si="240"/>
        <v>76.850730819223514</v>
      </c>
      <c r="AE125" s="4">
        <f t="shared" si="241"/>
        <v>77.219128575903468</v>
      </c>
      <c r="AF125" s="4">
        <f t="shared" si="242"/>
        <v>75.588429450215173</v>
      </c>
      <c r="AG125" s="4">
        <f t="shared" si="243"/>
        <v>76.026650467418563</v>
      </c>
      <c r="AI125" s="4">
        <f t="shared" si="244"/>
        <v>0.23144854866009723</v>
      </c>
      <c r="AJ125" s="4">
        <f t="shared" si="245"/>
        <v>-0.3450275601405508</v>
      </c>
      <c r="AK125" s="4">
        <f t="shared" si="246"/>
        <v>-0.23541005793539682</v>
      </c>
      <c r="AL125" s="4">
        <f t="shared" si="247"/>
        <v>0.16714491014214161</v>
      </c>
      <c r="AM125" s="4">
        <f t="shared" si="248"/>
        <v>-0.40570543025468453</v>
      </c>
      <c r="AN125" s="4">
        <f t="shared" si="249"/>
        <v>-0.8931409884640118</v>
      </c>
      <c r="AO125" s="4">
        <f t="shared" si="250"/>
        <v>-0.39303424901261508</v>
      </c>
      <c r="AP125" s="4">
        <f t="shared" si="251"/>
        <v>0.30794113126786726</v>
      </c>
      <c r="AQ125" s="4">
        <f t="shared" si="252"/>
        <v>1.1055087147938139</v>
      </c>
      <c r="AR125" s="4">
        <f t="shared" si="253"/>
        <v>-9.0435697162718043E-2</v>
      </c>
      <c r="AS125" s="4">
        <f t="shared" si="254"/>
        <v>0.32814922820577408</v>
      </c>
      <c r="AT125" s="4">
        <f t="shared" si="255"/>
        <v>-0.54073081922351207</v>
      </c>
      <c r="AU125" s="4">
        <f t="shared" si="256"/>
        <v>-0.42612857590346209</v>
      </c>
      <c r="AV125" s="4">
        <f t="shared" si="432"/>
        <v>0.60757054978482472</v>
      </c>
      <c r="AW125" s="4">
        <f t="shared" si="432"/>
        <v>0.21734953258143719</v>
      </c>
      <c r="AY125" s="2">
        <f t="shared" si="308"/>
        <v>74.271752219286014</v>
      </c>
      <c r="AZ125" s="2">
        <f t="shared" si="359"/>
        <v>77.037360712751976</v>
      </c>
      <c r="BA125" s="2">
        <f t="shared" si="360"/>
        <v>76.180326938037936</v>
      </c>
      <c r="BB125" s="2">
        <f t="shared" si="361"/>
        <v>76.42007404460432</v>
      </c>
      <c r="BC125" s="2">
        <f t="shared" si="362"/>
        <v>75.900582919406659</v>
      </c>
      <c r="BD125" s="2">
        <f t="shared" si="363"/>
        <v>76.064537401433626</v>
      </c>
      <c r="BE125" s="2">
        <f t="shared" si="364"/>
        <v>76.712774565812467</v>
      </c>
      <c r="BF125" s="2">
        <f t="shared" si="365"/>
        <v>78.687899707108755</v>
      </c>
      <c r="BG125" s="2">
        <f t="shared" si="366"/>
        <v>76.571574041751262</v>
      </c>
      <c r="BH125" s="2">
        <f t="shared" si="367"/>
        <v>75.658761447193513</v>
      </c>
      <c r="BI125" s="2">
        <f t="shared" si="368"/>
        <v>76.421640054074857</v>
      </c>
      <c r="BJ125" s="2">
        <f t="shared" si="369"/>
        <v>76.840266528948291</v>
      </c>
      <c r="BK125" s="2">
        <f t="shared" si="370"/>
        <v>77.203683335035251</v>
      </c>
      <c r="BL125" s="2">
        <f t="shared" si="371"/>
        <v>75.212345575017395</v>
      </c>
      <c r="BM125" s="2">
        <f t="shared" si="372"/>
        <v>75.800976144471534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74.510999999999996</v>
      </c>
      <c r="CF125" s="2">
        <f t="shared" si="310"/>
        <v>76.694999999999993</v>
      </c>
      <c r="CG125" s="2">
        <f t="shared" si="311"/>
        <v>75.948999999999998</v>
      </c>
      <c r="CH125" s="2">
        <f t="shared" si="312"/>
        <v>76.593000000000004</v>
      </c>
      <c r="CI125" s="2">
        <f t="shared" si="313"/>
        <v>75.5</v>
      </c>
      <c r="CJ125" s="2">
        <f t="shared" si="314"/>
        <v>75.180000000000007</v>
      </c>
      <c r="CK125" s="2">
        <f t="shared" si="315"/>
        <v>76.328000000000003</v>
      </c>
      <c r="CL125" s="2">
        <f t="shared" si="316"/>
        <v>79.016000000000005</v>
      </c>
      <c r="CM125" s="2">
        <f t="shared" si="317"/>
        <v>77.688999999999993</v>
      </c>
      <c r="CN125" s="2">
        <f t="shared" si="318"/>
        <v>75.573999999999998</v>
      </c>
      <c r="CO125" s="2">
        <f t="shared" si="319"/>
        <v>76.754000000000005</v>
      </c>
      <c r="CP125" s="2">
        <f t="shared" si="320"/>
        <v>76.31</v>
      </c>
      <c r="CQ125" s="2">
        <f t="shared" si="321"/>
        <v>76.793000000000006</v>
      </c>
      <c r="CR125" s="2" t="str">
        <f t="shared" si="322"/>
        <v/>
      </c>
      <c r="CS125" s="2" t="str">
        <f t="shared" si="323"/>
        <v/>
      </c>
      <c r="CU125" s="2">
        <f t="shared" si="273"/>
        <v>74.510999999999996</v>
      </c>
      <c r="CV125" s="2">
        <f t="shared" si="274"/>
        <v>76.694999999999993</v>
      </c>
      <c r="CW125" s="2">
        <f t="shared" si="275"/>
        <v>75.948999999999998</v>
      </c>
      <c r="CX125" s="2">
        <f t="shared" si="276"/>
        <v>76.593000000000004</v>
      </c>
      <c r="CY125" s="2">
        <f t="shared" si="277"/>
        <v>75.5</v>
      </c>
      <c r="CZ125" s="2">
        <f t="shared" si="278"/>
        <v>75.180000000000007</v>
      </c>
      <c r="DA125" s="2">
        <f t="shared" si="279"/>
        <v>76.328000000000003</v>
      </c>
      <c r="DB125" s="2">
        <f t="shared" si="280"/>
        <v>79.016000000000005</v>
      </c>
      <c r="DC125" s="2">
        <f t="shared" si="281"/>
        <v>77.688999999999993</v>
      </c>
      <c r="DD125" s="2">
        <f t="shared" si="282"/>
        <v>75.573999999999998</v>
      </c>
      <c r="DE125" s="2">
        <f t="shared" si="283"/>
        <v>76.754000000000005</v>
      </c>
      <c r="DF125" s="2">
        <f t="shared" si="284"/>
        <v>76.31</v>
      </c>
      <c r="DG125" s="2">
        <f t="shared" si="285"/>
        <v>76.793000000000006</v>
      </c>
      <c r="DH125" s="2" t="str">
        <f t="shared" si="286"/>
        <v/>
      </c>
      <c r="DI125" s="2" t="str">
        <f t="shared" si="287"/>
        <v/>
      </c>
      <c r="DK125" s="2">
        <f t="shared" si="288"/>
        <v>97.756755813953475</v>
      </c>
      <c r="DL125" s="2">
        <f t="shared" si="433"/>
        <v>101.45371820219864</v>
      </c>
      <c r="DM125" s="2">
        <f t="shared" si="433"/>
        <v>102.65457661453688</v>
      </c>
      <c r="DN125" s="2">
        <f t="shared" si="433"/>
        <v>101.51083972125436</v>
      </c>
      <c r="DO125" s="2">
        <f t="shared" si="433"/>
        <v>102.91152148664345</v>
      </c>
      <c r="DP125" s="2">
        <f t="shared" si="433"/>
        <v>103.13727906976743</v>
      </c>
      <c r="DQ125" s="2">
        <f t="shared" si="433"/>
        <v>102.02629027484141</v>
      </c>
      <c r="DR125" s="2">
        <f t="shared" si="433"/>
        <v>106.59816279069767</v>
      </c>
      <c r="DS125" s="2">
        <f t="shared" si="433"/>
        <v>104.0214260042283</v>
      </c>
      <c r="DT125" s="2">
        <f t="shared" si="433"/>
        <v>102.61591075203866</v>
      </c>
      <c r="DU125" s="2">
        <f t="shared" si="433"/>
        <v>104.64409232098966</v>
      </c>
      <c r="DV125" s="2">
        <f t="shared" si="433"/>
        <v>99.337802325581393</v>
      </c>
      <c r="DW125" s="2">
        <f t="shared" si="433"/>
        <v>96.872265103189491</v>
      </c>
      <c r="DX125" s="2">
        <f t="shared" si="433"/>
        <v>95.733486585365839</v>
      </c>
      <c r="DY125" s="2">
        <f t="shared" si="433"/>
        <v>88.264881964809376</v>
      </c>
      <c r="EA125" s="2">
        <f t="shared" si="228"/>
        <v>74.120564132694142</v>
      </c>
      <c r="EB125" s="2">
        <f t="shared" si="290"/>
        <v>76.897743939064213</v>
      </c>
      <c r="EC125" s="2">
        <f t="shared" si="291"/>
        <v>76.032489779981418</v>
      </c>
      <c r="ED125" s="2">
        <f t="shared" si="292"/>
        <v>76.286778717045266</v>
      </c>
      <c r="EE125" s="2">
        <f t="shared" si="293"/>
        <v>75.750092264477104</v>
      </c>
      <c r="EF125" s="2">
        <f t="shared" si="294"/>
        <v>75.892321475054217</v>
      </c>
      <c r="EG125" s="2">
        <f t="shared" si="295"/>
        <v>76.539353882352941</v>
      </c>
      <c r="EH125" s="2">
        <f t="shared" si="296"/>
        <v>78.516337176393861</v>
      </c>
      <c r="EI125" s="2">
        <f t="shared" si="297"/>
        <v>76.387100971633515</v>
      </c>
      <c r="EJ125" s="2">
        <f t="shared" si="298"/>
        <v>75.461686350249877</v>
      </c>
      <c r="EK125" s="2">
        <f t="shared" si="299"/>
        <v>76.210325880569783</v>
      </c>
      <c r="EL125" s="2">
        <f t="shared" si="300"/>
        <v>76.699327616763043</v>
      </c>
      <c r="EM125" s="2">
        <f t="shared" si="301"/>
        <v>77.10342749808332</v>
      </c>
      <c r="EN125" s="2">
        <f t="shared" si="302"/>
        <v>75.020376435045335</v>
      </c>
      <c r="EO125" s="2">
        <f t="shared" si="303"/>
        <v>75.658453657113682</v>
      </c>
      <c r="EQ125" s="2">
        <f t="shared" si="304"/>
        <v>73.988280653208278</v>
      </c>
      <c r="ER125" s="2">
        <f t="shared" si="434"/>
        <v>76.782702555363301</v>
      </c>
      <c r="ES125" s="2">
        <f t="shared" si="434"/>
        <v>76.037057387091764</v>
      </c>
      <c r="ET125" s="2">
        <f t="shared" si="434"/>
        <v>76.219478686471078</v>
      </c>
      <c r="EU125" s="2">
        <f t="shared" si="434"/>
        <v>75.558355108468547</v>
      </c>
      <c r="EV125" s="2">
        <f t="shared" si="434"/>
        <v>75.709745178399231</v>
      </c>
      <c r="EW125" s="2">
        <f t="shared" si="434"/>
        <v>76.4482969398601</v>
      </c>
      <c r="EX125" s="2">
        <f t="shared" si="434"/>
        <v>78.323831418905385</v>
      </c>
      <c r="EY125" s="2">
        <f t="shared" si="434"/>
        <v>76.502114664281933</v>
      </c>
      <c r="EZ125" s="2">
        <f t="shared" si="434"/>
        <v>75.403839143995185</v>
      </c>
      <c r="FA125" s="2">
        <f t="shared" si="434"/>
        <v>76.09452185976923</v>
      </c>
      <c r="FB125" s="2">
        <f t="shared" si="434"/>
        <v>76.688720985601321</v>
      </c>
      <c r="FC125" s="2">
        <f t="shared" si="434"/>
        <v>77.062297264920318</v>
      </c>
      <c r="FD125" s="2">
        <f t="shared" si="434"/>
        <v>77.322569839142091</v>
      </c>
      <c r="FE125" s="2">
        <f t="shared" si="434"/>
        <v>78.493502524355577</v>
      </c>
      <c r="FG125" s="2">
        <f t="shared" si="306"/>
        <v>0.99356711657865771</v>
      </c>
      <c r="FH125" s="2">
        <f t="shared" si="435"/>
        <v>0.99427944231267584</v>
      </c>
      <c r="FI125" s="2">
        <f t="shared" si="435"/>
        <v>0.99444805780772716</v>
      </c>
      <c r="FJ125" s="2">
        <f t="shared" si="435"/>
        <v>0.99469675562204096</v>
      </c>
      <c r="FK125" s="2">
        <f t="shared" si="435"/>
        <v>0.99441277138665207</v>
      </c>
      <c r="FL125" s="2">
        <f t="shared" si="435"/>
        <v>0.99362876298654979</v>
      </c>
      <c r="FM125" s="2">
        <f t="shared" si="435"/>
        <v>0.99316561322385644</v>
      </c>
      <c r="FN125" s="2">
        <f t="shared" si="435"/>
        <v>0.99382194198896834</v>
      </c>
      <c r="FO125" s="2">
        <f t="shared" si="435"/>
        <v>0.99336357376105833</v>
      </c>
      <c r="FP125" s="2">
        <f t="shared" si="435"/>
        <v>0.99272498790788255</v>
      </c>
      <c r="FQ125" s="2">
        <f t="shared" si="435"/>
        <v>0.99253883274586618</v>
      </c>
      <c r="FR125" s="2">
        <f t="shared" si="435"/>
        <v>0.99377137081315214</v>
      </c>
      <c r="FS125" s="2">
        <f t="shared" si="435"/>
        <v>0.99491462889898641</v>
      </c>
      <c r="FT125" s="2">
        <f t="shared" si="435"/>
        <v>0.99132471273261158</v>
      </c>
      <c r="FU125" s="2">
        <f t="shared" si="435"/>
        <v>0.98968543149891497</v>
      </c>
      <c r="FW125" s="2">
        <f t="shared" si="324"/>
        <v>6.5070787487213977E-3</v>
      </c>
      <c r="FX125" s="2">
        <f t="shared" si="376"/>
        <v>7.4503072318709562E-3</v>
      </c>
      <c r="FY125" s="2">
        <f t="shared" si="377"/>
        <v>7.1965282050047898E-3</v>
      </c>
      <c r="FZ125" s="2">
        <f t="shared" si="378"/>
        <v>7.0435651629731488E-3</v>
      </c>
      <c r="GA125" s="2">
        <f t="shared" si="379"/>
        <v>6.6051861116594272E-3</v>
      </c>
      <c r="GB125" s="2">
        <f t="shared" si="380"/>
        <v>7.4936117282411651E-3</v>
      </c>
      <c r="GC125" s="2">
        <f t="shared" si="381"/>
        <v>8.4221758902274929E-3</v>
      </c>
      <c r="GD125" s="2">
        <f t="shared" si="382"/>
        <v>1.0018489894155979E-2</v>
      </c>
      <c r="GE125" s="2">
        <f t="shared" si="383"/>
        <v>9.3894070448120089E-3</v>
      </c>
      <c r="GF125" s="2">
        <f t="shared" si="384"/>
        <v>8.1631242374210714E-3</v>
      </c>
      <c r="GG125" s="2">
        <f t="shared" si="385"/>
        <v>7.2097114253363466E-3</v>
      </c>
      <c r="GH125" s="2">
        <f t="shared" si="386"/>
        <v>6.3877145142531245E-3</v>
      </c>
      <c r="GI125" s="2">
        <f t="shared" si="387"/>
        <v>6.7113284918414989E-3</v>
      </c>
      <c r="GJ125" s="2">
        <f t="shared" si="388"/>
        <v>5.3327227830376007E-3</v>
      </c>
      <c r="GK125" s="2">
        <f t="shared" si="389"/>
        <v>4.4064916017703543E-3</v>
      </c>
      <c r="GM125" s="86">
        <f t="shared" si="325"/>
        <v>3.5882021075908345E-20</v>
      </c>
      <c r="GN125" s="86">
        <f t="shared" si="390"/>
        <v>4.9351438021512226E-39</v>
      </c>
      <c r="GO125" s="86">
        <f t="shared" si="391"/>
        <v>3.2617998053073735E-56</v>
      </c>
      <c r="GP125" s="86">
        <f t="shared" si="392"/>
        <v>9.1809844890155014E-54</v>
      </c>
      <c r="GQ125" s="86">
        <f t="shared" si="393"/>
        <v>3.7011000717265944E-33</v>
      </c>
      <c r="GR125" s="86">
        <f t="shared" si="394"/>
        <v>2.031211037247108E-34</v>
      </c>
      <c r="GS125" s="86">
        <f t="shared" si="395"/>
        <v>7.4252789348570383E-39</v>
      </c>
      <c r="GT125" s="86">
        <f t="shared" si="396"/>
        <v>1.1465429654775818E-43</v>
      </c>
      <c r="GU125" s="86">
        <f t="shared" si="397"/>
        <v>2.2982496658211787E-42</v>
      </c>
      <c r="GV125" s="86">
        <f t="shared" si="398"/>
        <v>1.5992620104869626E-40</v>
      </c>
      <c r="GW125" s="86">
        <f t="shared" si="399"/>
        <v>5.0898476500704189E-39</v>
      </c>
      <c r="GX125" s="86">
        <f t="shared" si="400"/>
        <v>3.6571287263339066E-48</v>
      </c>
      <c r="GY125" s="86">
        <f t="shared" si="401"/>
        <v>1.9619554839801196E-71</v>
      </c>
      <c r="GZ125" s="86">
        <f t="shared" si="402"/>
        <v>1.3002676290646638E-16</v>
      </c>
      <c r="HA125" s="86">
        <f t="shared" si="403"/>
        <v>6.6083000640718047E-15</v>
      </c>
      <c r="HC125" s="86">
        <f t="shared" si="326"/>
        <v>5.5859218107611451E-4</v>
      </c>
      <c r="HD125" s="86">
        <f t="shared" si="404"/>
        <v>6.0321124879339145E-7</v>
      </c>
      <c r="HE125" s="86">
        <f t="shared" si="405"/>
        <v>5.9175235004988403E-10</v>
      </c>
      <c r="HF125" s="86">
        <f t="shared" si="406"/>
        <v>1.4522678880157034E-9</v>
      </c>
      <c r="HG125" s="86">
        <f t="shared" si="407"/>
        <v>3.6507156399370993E-8</v>
      </c>
      <c r="HH125" s="86">
        <f t="shared" si="408"/>
        <v>9.6263761787366875E-9</v>
      </c>
      <c r="HI125" s="86">
        <f t="shared" si="409"/>
        <v>1.1688858855635529E-8</v>
      </c>
      <c r="HJ125" s="86">
        <f t="shared" si="410"/>
        <v>7.028170980375958E-12</v>
      </c>
      <c r="HK125" s="86">
        <f t="shared" si="411"/>
        <v>1.8411952167113207E-10</v>
      </c>
      <c r="HL125" s="86">
        <f t="shared" si="412"/>
        <v>2.1629487376291527E-9</v>
      </c>
      <c r="HM125" s="86">
        <f t="shared" si="413"/>
        <v>8.0314622834667087E-9</v>
      </c>
      <c r="HN125" s="86">
        <f t="shared" si="414"/>
        <v>5.0497628707803274E-9</v>
      </c>
      <c r="HO125" s="86">
        <f t="shared" si="415"/>
        <v>1.9817225370897799E-11</v>
      </c>
      <c r="HP125" s="86">
        <f t="shared" si="416"/>
        <v>2.5374032504374516E-2</v>
      </c>
      <c r="HQ125" s="86">
        <f t="shared" si="417"/>
        <v>4.6090572333905892E-2</v>
      </c>
      <c r="HS125" s="86">
        <f t="shared" si="327"/>
        <v>2.4562183799251104E-5</v>
      </c>
      <c r="HT125" s="86">
        <f t="shared" si="418"/>
        <v>1.5894956963149575E-4</v>
      </c>
      <c r="HU125" s="86">
        <f t="shared" si="419"/>
        <v>1.5136783112666019E-4</v>
      </c>
      <c r="HV125" s="86">
        <f t="shared" si="420"/>
        <v>1.4645096667825308E-4</v>
      </c>
      <c r="HW125" s="86">
        <f t="shared" si="421"/>
        <v>1.1511874363092316E-4</v>
      </c>
      <c r="HX125" s="86">
        <f t="shared" si="422"/>
        <v>1.5970627023236201E-4</v>
      </c>
      <c r="HY125" s="86">
        <f t="shared" si="423"/>
        <v>1.3788932870814367E-4</v>
      </c>
      <c r="HZ125" s="86">
        <f t="shared" si="424"/>
        <v>3.0757894034029774E-4</v>
      </c>
      <c r="IA125" s="86">
        <f t="shared" si="425"/>
        <v>1.7031626282750919E-4</v>
      </c>
      <c r="IB125" s="86">
        <f t="shared" si="426"/>
        <v>6.6324529055800834E-5</v>
      </c>
      <c r="IC125" s="86">
        <f t="shared" si="427"/>
        <v>4.7373082774140829E-5</v>
      </c>
      <c r="ID125" s="86">
        <f t="shared" si="428"/>
        <v>9.3754732781087719E-5</v>
      </c>
      <c r="IE125" s="86">
        <f t="shared" si="429"/>
        <v>1.3570704492578243E-4</v>
      </c>
      <c r="IF125" s="86">
        <f t="shared" si="430"/>
        <v>1.4783989809368252E-3</v>
      </c>
      <c r="IG125" s="86">
        <f t="shared" si="431"/>
        <v>4.7921826071891201E-4</v>
      </c>
      <c r="II125" s="86">
        <f t="shared" si="328"/>
        <v>1.7737378515135704E-52</v>
      </c>
      <c r="IJ125" s="86">
        <f t="shared" si="329"/>
        <v>1.6275882379064471E-40</v>
      </c>
      <c r="IK125" s="86">
        <f t="shared" si="330"/>
        <v>4.5183404704269981E-44</v>
      </c>
      <c r="IL125" s="86">
        <f t="shared" si="331"/>
        <v>9.2770815738739449E-46</v>
      </c>
      <c r="IM125" s="86">
        <f t="shared" si="332"/>
        <v>1.7773951068659723E-45</v>
      </c>
      <c r="IN125" s="86">
        <f t="shared" si="333"/>
        <v>8.4600681544016547E-43</v>
      </c>
      <c r="IO125" s="86">
        <f t="shared" si="334"/>
        <v>1.1844473502543916E-42</v>
      </c>
      <c r="IP125" s="86">
        <f t="shared" si="335"/>
        <v>1.2962272907388263E-42</v>
      </c>
      <c r="IQ125" s="86">
        <f t="shared" si="336"/>
        <v>1.6125119620089663E-44</v>
      </c>
      <c r="IR125" s="86">
        <f t="shared" si="337"/>
        <v>3.7730208933516596E-47</v>
      </c>
      <c r="IS125" s="86">
        <f t="shared" si="338"/>
        <v>3.4393415406739337E-48</v>
      </c>
      <c r="IT125" s="86">
        <f t="shared" si="339"/>
        <v>2.4085642155563625E-43</v>
      </c>
      <c r="IU125" s="86">
        <f t="shared" si="340"/>
        <v>9.1653615842466039E-44</v>
      </c>
      <c r="IV125" s="86">
        <f t="shared" si="341"/>
        <v>3.1914920900372222E-34</v>
      </c>
      <c r="IW125" s="86">
        <f t="shared" si="342"/>
        <v>5.5760487244447158E-32</v>
      </c>
      <c r="IY125" s="86">
        <f t="shared" si="343"/>
        <v>5.8315436487536561E-4</v>
      </c>
      <c r="IZ125" s="86">
        <f t="shared" si="344"/>
        <v>1.5955278088028915E-4</v>
      </c>
      <c r="JA125" s="86">
        <f t="shared" si="345"/>
        <v>1.5136842287901024E-4</v>
      </c>
      <c r="JB125" s="86">
        <f t="shared" si="346"/>
        <v>1.4645241894614108E-4</v>
      </c>
      <c r="JC125" s="86">
        <f t="shared" si="347"/>
        <v>1.1515525078732253E-4</v>
      </c>
      <c r="JD125" s="86">
        <f t="shared" si="348"/>
        <v>1.5971589660854075E-4</v>
      </c>
      <c r="JE125" s="86">
        <f t="shared" si="349"/>
        <v>1.3790101756699929E-4</v>
      </c>
      <c r="JF125" s="86">
        <f t="shared" si="350"/>
        <v>3.075789473684687E-4</v>
      </c>
      <c r="JG125" s="86">
        <f t="shared" si="351"/>
        <v>1.7031644694703085E-4</v>
      </c>
      <c r="JH125" s="86">
        <f t="shared" si="352"/>
        <v>6.6326692004538458E-5</v>
      </c>
      <c r="JI125" s="86">
        <f t="shared" si="353"/>
        <v>4.7381114236424295E-5</v>
      </c>
      <c r="JJ125" s="86">
        <f t="shared" si="354"/>
        <v>9.3759782543958501E-5</v>
      </c>
      <c r="JK125" s="86">
        <f t="shared" si="355"/>
        <v>1.357070647430078E-4</v>
      </c>
      <c r="JL125" s="86">
        <f t="shared" si="356"/>
        <v>2.6852431485311468E-2</v>
      </c>
      <c r="JM125" s="86">
        <f t="shared" si="357"/>
        <v>4.6569790594631413E-2</v>
      </c>
    </row>
    <row r="126" spans="2:273" x14ac:dyDescent="0.25">
      <c r="B126" s="2">
        <v>99</v>
      </c>
      <c r="C126" s="37">
        <v>73.617000000000004</v>
      </c>
      <c r="D126" s="37">
        <v>76.474999999999994</v>
      </c>
      <c r="E126" s="37">
        <v>76.983000000000004</v>
      </c>
      <c r="F126" s="37">
        <v>76.424000000000007</v>
      </c>
      <c r="G126" s="37">
        <v>76.117000000000004</v>
      </c>
      <c r="H126" s="37">
        <v>75.983999999999995</v>
      </c>
      <c r="I126" s="37">
        <v>76.802999999999997</v>
      </c>
      <c r="J126" s="37">
        <v>79.295000000000002</v>
      </c>
      <c r="K126" s="37">
        <v>76.606999999999999</v>
      </c>
      <c r="L126" s="37">
        <v>75.262</v>
      </c>
      <c r="M126" s="37">
        <v>75.933999999999997</v>
      </c>
      <c r="N126" s="37">
        <v>76.585999999999999</v>
      </c>
      <c r="O126" s="37">
        <v>77.414000000000001</v>
      </c>
      <c r="P126" s="37">
        <v>74.695999999999998</v>
      </c>
      <c r="Q126" s="37">
        <v>76.311000000000007</v>
      </c>
      <c r="S126" s="4">
        <f t="shared" si="229"/>
        <v>74.173652826227425</v>
      </c>
      <c r="T126" s="4">
        <f t="shared" si="230"/>
        <v>76.923677754937856</v>
      </c>
      <c r="U126" s="4">
        <f t="shared" si="231"/>
        <v>76.082546377979057</v>
      </c>
      <c r="V126" s="4">
        <f t="shared" si="232"/>
        <v>76.30785971901301</v>
      </c>
      <c r="W126" s="4">
        <f t="shared" si="233"/>
        <v>75.781076471940978</v>
      </c>
      <c r="X126" s="4">
        <f t="shared" si="234"/>
        <v>75.948090296624429</v>
      </c>
      <c r="Y126" s="4">
        <f t="shared" si="235"/>
        <v>76.599811550812305</v>
      </c>
      <c r="Z126" s="4">
        <f t="shared" si="236"/>
        <v>78.571919545838426</v>
      </c>
      <c r="AA126" s="4">
        <f t="shared" si="237"/>
        <v>76.492175278453743</v>
      </c>
      <c r="AB126" s="4">
        <f t="shared" si="238"/>
        <v>75.547428118535862</v>
      </c>
      <c r="AC126" s="4">
        <f t="shared" si="239"/>
        <v>76.283014734935293</v>
      </c>
      <c r="AD126" s="4">
        <f t="shared" si="240"/>
        <v>76.730787075923857</v>
      </c>
      <c r="AE126" s="4">
        <f t="shared" si="241"/>
        <v>77.08522905627693</v>
      </c>
      <c r="AF126" s="4">
        <f t="shared" si="242"/>
        <v>75.584724999062786</v>
      </c>
      <c r="AG126" s="4">
        <f t="shared" si="243"/>
        <v>76.070446339904379</v>
      </c>
      <c r="AI126" s="4">
        <f t="shared" si="244"/>
        <v>-0.55665282622742041</v>
      </c>
      <c r="AJ126" s="4">
        <f t="shared" si="245"/>
        <v>-0.44867775493786155</v>
      </c>
      <c r="AK126" s="4">
        <f t="shared" si="246"/>
        <v>0.90045362202094736</v>
      </c>
      <c r="AL126" s="4">
        <f t="shared" si="247"/>
        <v>0.11614028098699691</v>
      </c>
      <c r="AM126" s="4">
        <f t="shared" si="248"/>
        <v>0.33592352805902692</v>
      </c>
      <c r="AN126" s="4">
        <f t="shared" si="249"/>
        <v>3.5909703375565982E-2</v>
      </c>
      <c r="AO126" s="4">
        <f t="shared" si="250"/>
        <v>0.2031884491876923</v>
      </c>
      <c r="AP126" s="4">
        <f t="shared" si="251"/>
        <v>0.7230804541615754</v>
      </c>
      <c r="AQ126" s="4">
        <f t="shared" si="252"/>
        <v>0.11482472154625611</v>
      </c>
      <c r="AR126" s="4">
        <f t="shared" si="253"/>
        <v>-0.28542811853586159</v>
      </c>
      <c r="AS126" s="4">
        <f t="shared" si="254"/>
        <v>-0.34901473493529522</v>
      </c>
      <c r="AT126" s="4">
        <f t="shared" si="255"/>
        <v>-0.14478707592385831</v>
      </c>
      <c r="AU126" s="4">
        <f t="shared" si="256"/>
        <v>0.3287709437230717</v>
      </c>
      <c r="AV126" s="4">
        <f t="shared" si="432"/>
        <v>-0.8887249990627879</v>
      </c>
      <c r="AW126" s="4">
        <f t="shared" si="432"/>
        <v>0.24055366009562817</v>
      </c>
      <c r="AY126" s="2">
        <f t="shared" si="308"/>
        <v>74.171580706146628</v>
      </c>
      <c r="AZ126" s="2">
        <f t="shared" si="359"/>
        <v>76.919264229663952</v>
      </c>
      <c r="BA126" s="2">
        <f t="shared" si="360"/>
        <v>76.075613146511586</v>
      </c>
      <c r="BB126" s="2">
        <f t="shared" si="361"/>
        <v>76.297953425927858</v>
      </c>
      <c r="BC126" s="2">
        <f t="shared" si="362"/>
        <v>75.772300155800991</v>
      </c>
      <c r="BD126" s="2">
        <f t="shared" si="363"/>
        <v>75.933561368539358</v>
      </c>
      <c r="BE126" s="2">
        <f t="shared" si="364"/>
        <v>76.58562394398129</v>
      </c>
      <c r="BF126" s="2">
        <f t="shared" si="365"/>
        <v>78.537654457324237</v>
      </c>
      <c r="BG126" s="2">
        <f t="shared" si="366"/>
        <v>76.471358635083305</v>
      </c>
      <c r="BH126" s="2">
        <f t="shared" si="367"/>
        <v>75.537165788943042</v>
      </c>
      <c r="BI126" s="2">
        <f t="shared" si="368"/>
        <v>76.275372807073779</v>
      </c>
      <c r="BJ126" s="2">
        <f t="shared" si="369"/>
        <v>76.713028453132665</v>
      </c>
      <c r="BK126" s="2">
        <f t="shared" si="370"/>
        <v>77.059143480068371</v>
      </c>
      <c r="BL126" s="2">
        <f t="shared" si="371"/>
        <v>75.187015520173404</v>
      </c>
      <c r="BM126" s="2">
        <f t="shared" si="372"/>
        <v>75.787953183208231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73.617000000000004</v>
      </c>
      <c r="CF126" s="2">
        <f t="shared" si="310"/>
        <v>76.474999999999994</v>
      </c>
      <c r="CG126" s="2">
        <f t="shared" si="311"/>
        <v>76.983000000000004</v>
      </c>
      <c r="CH126" s="2">
        <f t="shared" si="312"/>
        <v>76.424000000000007</v>
      </c>
      <c r="CI126" s="2">
        <f t="shared" si="313"/>
        <v>76.117000000000004</v>
      </c>
      <c r="CJ126" s="2">
        <f t="shared" si="314"/>
        <v>75.983999999999995</v>
      </c>
      <c r="CK126" s="2">
        <f t="shared" si="315"/>
        <v>76.802999999999997</v>
      </c>
      <c r="CL126" s="2">
        <f t="shared" si="316"/>
        <v>79.295000000000002</v>
      </c>
      <c r="CM126" s="2">
        <f t="shared" si="317"/>
        <v>76.606999999999999</v>
      </c>
      <c r="CN126" s="2">
        <f t="shared" si="318"/>
        <v>75.262</v>
      </c>
      <c r="CO126" s="2">
        <f t="shared" si="319"/>
        <v>75.933999999999997</v>
      </c>
      <c r="CP126" s="2">
        <f t="shared" si="320"/>
        <v>76.585999999999999</v>
      </c>
      <c r="CQ126" s="2">
        <f t="shared" si="321"/>
        <v>77.414000000000001</v>
      </c>
      <c r="CR126" s="2" t="str">
        <f t="shared" si="322"/>
        <v/>
      </c>
      <c r="CS126" s="2" t="str">
        <f t="shared" si="323"/>
        <v/>
      </c>
      <c r="CU126" s="2">
        <f t="shared" si="273"/>
        <v>73.617000000000004</v>
      </c>
      <c r="CV126" s="2">
        <f t="shared" si="274"/>
        <v>76.474999999999994</v>
      </c>
      <c r="CW126" s="2">
        <f t="shared" si="275"/>
        <v>76.983000000000004</v>
      </c>
      <c r="CX126" s="2">
        <f t="shared" si="276"/>
        <v>76.424000000000007</v>
      </c>
      <c r="CY126" s="2">
        <f t="shared" si="277"/>
        <v>76.117000000000004</v>
      </c>
      <c r="CZ126" s="2">
        <f t="shared" si="278"/>
        <v>75.983999999999995</v>
      </c>
      <c r="DA126" s="2">
        <f t="shared" si="279"/>
        <v>76.802999999999997</v>
      </c>
      <c r="DB126" s="2">
        <f t="shared" si="280"/>
        <v>79.295000000000002</v>
      </c>
      <c r="DC126" s="2">
        <f t="shared" si="281"/>
        <v>76.606999999999999</v>
      </c>
      <c r="DD126" s="2">
        <f t="shared" si="282"/>
        <v>75.262</v>
      </c>
      <c r="DE126" s="2">
        <f t="shared" si="283"/>
        <v>75.933999999999997</v>
      </c>
      <c r="DF126" s="2">
        <f t="shared" si="284"/>
        <v>76.585999999999999</v>
      </c>
      <c r="DG126" s="2">
        <f t="shared" si="285"/>
        <v>77.414000000000001</v>
      </c>
      <c r="DH126" s="2" t="str">
        <f t="shared" si="286"/>
        <v/>
      </c>
      <c r="DI126" s="2" t="str">
        <f t="shared" si="287"/>
        <v/>
      </c>
      <c r="DK126" s="2">
        <f t="shared" si="288"/>
        <v>97.938273331319834</v>
      </c>
      <c r="DL126" s="2">
        <f t="shared" si="433"/>
        <v>101.64338338330228</v>
      </c>
      <c r="DM126" s="2">
        <f t="shared" si="433"/>
        <v>102.86723474596869</v>
      </c>
      <c r="DN126" s="2">
        <f t="shared" si="433"/>
        <v>101.71049651567944</v>
      </c>
      <c r="DO126" s="2">
        <f t="shared" si="433"/>
        <v>103.12976538908248</v>
      </c>
      <c r="DP126" s="2">
        <f t="shared" si="433"/>
        <v>103.34811144669283</v>
      </c>
      <c r="DQ126" s="2">
        <f t="shared" si="433"/>
        <v>102.18766067653276</v>
      </c>
      <c r="DR126" s="2">
        <f t="shared" si="433"/>
        <v>106.77500513440049</v>
      </c>
      <c r="DS126" s="2">
        <f t="shared" si="433"/>
        <v>104.20624559548976</v>
      </c>
      <c r="DT126" s="2">
        <f t="shared" si="433"/>
        <v>102.82629839927515</v>
      </c>
      <c r="DU126" s="2">
        <f t="shared" si="433"/>
        <v>104.88724952056829</v>
      </c>
      <c r="DV126" s="2">
        <f t="shared" si="433"/>
        <v>99.506142253095746</v>
      </c>
      <c r="DW126" s="2">
        <f t="shared" si="433"/>
        <v>97.050118480300185</v>
      </c>
      <c r="DX126" s="2">
        <f t="shared" si="433"/>
        <v>95.922994090056278</v>
      </c>
      <c r="DY126" s="2">
        <f t="shared" si="433"/>
        <v>88.395149926686202</v>
      </c>
      <c r="EA126" s="2">
        <f t="shared" si="228"/>
        <v>74.032124248609577</v>
      </c>
      <c r="EB126" s="2">
        <f t="shared" si="290"/>
        <v>76.790388803046795</v>
      </c>
      <c r="EC126" s="2">
        <f t="shared" si="291"/>
        <v>75.939167300898674</v>
      </c>
      <c r="ED126" s="2">
        <f t="shared" si="292"/>
        <v>76.17486103887542</v>
      </c>
      <c r="EE126" s="2">
        <f t="shared" si="293"/>
        <v>75.633379321521176</v>
      </c>
      <c r="EF126" s="2">
        <f t="shared" si="294"/>
        <v>75.774595372378883</v>
      </c>
      <c r="EG126" s="2">
        <f t="shared" si="295"/>
        <v>76.425697176470578</v>
      </c>
      <c r="EH126" s="2">
        <f t="shared" si="296"/>
        <v>78.379398304532117</v>
      </c>
      <c r="EI126" s="2">
        <f t="shared" si="297"/>
        <v>76.30132891207478</v>
      </c>
      <c r="EJ126" s="2">
        <f t="shared" si="298"/>
        <v>75.355241116941855</v>
      </c>
      <c r="EK126" s="2">
        <f t="shared" si="299"/>
        <v>76.080037534027596</v>
      </c>
      <c r="EL126" s="2">
        <f t="shared" si="300"/>
        <v>76.58280889171337</v>
      </c>
      <c r="EM126" s="2">
        <f t="shared" si="301"/>
        <v>76.966226220291333</v>
      </c>
      <c r="EN126" s="2">
        <f t="shared" si="302"/>
        <v>75.008520241691855</v>
      </c>
      <c r="EO126" s="2">
        <f t="shared" si="303"/>
        <v>75.654997958141905</v>
      </c>
      <c r="EQ126" s="2">
        <f t="shared" si="304"/>
        <v>73.909131005064651</v>
      </c>
      <c r="ER126" s="2">
        <f t="shared" si="434"/>
        <v>76.685873932721236</v>
      </c>
      <c r="ES126" s="2">
        <f t="shared" si="434"/>
        <v>75.943070934670246</v>
      </c>
      <c r="ET126" s="2">
        <f t="shared" si="434"/>
        <v>76.113789343100962</v>
      </c>
      <c r="EU126" s="2">
        <f t="shared" si="434"/>
        <v>75.45942881978732</v>
      </c>
      <c r="EV126" s="2">
        <f t="shared" si="434"/>
        <v>75.610957569913211</v>
      </c>
      <c r="EW126" s="2">
        <f t="shared" si="434"/>
        <v>76.344950519598967</v>
      </c>
      <c r="EX126" s="2">
        <f t="shared" si="434"/>
        <v>78.213133805811509</v>
      </c>
      <c r="EY126" s="2">
        <f t="shared" si="434"/>
        <v>76.402120531637053</v>
      </c>
      <c r="EZ126" s="2">
        <f t="shared" si="434"/>
        <v>75.303862032165938</v>
      </c>
      <c r="FA126" s="2">
        <f t="shared" si="434"/>
        <v>75.976624716523474</v>
      </c>
      <c r="FB126" s="2">
        <f t="shared" si="434"/>
        <v>76.572863904638822</v>
      </c>
      <c r="FC126" s="2">
        <f t="shared" si="434"/>
        <v>76.929267776954745</v>
      </c>
      <c r="FD126" s="2">
        <f t="shared" si="434"/>
        <v>77.214888337801611</v>
      </c>
      <c r="FE126" s="2">
        <f t="shared" si="434"/>
        <v>78.346701935762113</v>
      </c>
      <c r="FG126" s="2">
        <f t="shared" si="306"/>
        <v>0.99412981792741051</v>
      </c>
      <c r="FH126" s="2">
        <f t="shared" si="435"/>
        <v>0.99478016199183583</v>
      </c>
      <c r="FI126" s="2">
        <f t="shared" si="435"/>
        <v>0.99493409379161235</v>
      </c>
      <c r="FJ126" s="2">
        <f t="shared" si="435"/>
        <v>0.99516112568920212</v>
      </c>
      <c r="FK126" s="2">
        <f t="shared" si="435"/>
        <v>0.99490188062787754</v>
      </c>
      <c r="FL126" s="2">
        <f t="shared" si="435"/>
        <v>0.99418610351443781</v>
      </c>
      <c r="FM126" s="2">
        <f t="shared" si="435"/>
        <v>0.99376321467675344</v>
      </c>
      <c r="FN126" s="2">
        <f t="shared" si="435"/>
        <v>0.99436247955960066</v>
      </c>
      <c r="FO126" s="2">
        <f t="shared" si="435"/>
        <v>0.99394397101684817</v>
      </c>
      <c r="FP126" s="2">
        <f t="shared" si="435"/>
        <v>0.9933608602547529</v>
      </c>
      <c r="FQ126" s="2">
        <f t="shared" si="435"/>
        <v>0.99319086437989113</v>
      </c>
      <c r="FR126" s="2">
        <f t="shared" si="435"/>
        <v>0.99431630770916801</v>
      </c>
      <c r="FS126" s="2">
        <f t="shared" si="435"/>
        <v>0.99536001023534704</v>
      </c>
      <c r="FT126" s="2">
        <f t="shared" si="435"/>
        <v>0.99208199992075707</v>
      </c>
      <c r="FU126" s="2">
        <f t="shared" si="435"/>
        <v>0.99058445645676119</v>
      </c>
      <c r="FW126" s="2">
        <f t="shared" si="324"/>
        <v>7.1303935700823993E-3</v>
      </c>
      <c r="FX126" s="2">
        <f t="shared" si="376"/>
        <v>8.1632317669735593E-3</v>
      </c>
      <c r="FY126" s="2">
        <f t="shared" si="377"/>
        <v>7.8853613947470862E-3</v>
      </c>
      <c r="FZ126" s="2">
        <f t="shared" si="378"/>
        <v>7.71787094155488E-3</v>
      </c>
      <c r="GA126" s="2">
        <f t="shared" si="379"/>
        <v>7.2378301989874192E-3</v>
      </c>
      <c r="GB126" s="2">
        <f t="shared" si="380"/>
        <v>8.2106458186047629E-3</v>
      </c>
      <c r="GC126" s="2">
        <f t="shared" si="381"/>
        <v>9.2272345797819646E-3</v>
      </c>
      <c r="GD126" s="2">
        <f t="shared" si="382"/>
        <v>1.0974448200555462E-2</v>
      </c>
      <c r="GE126" s="2">
        <f t="shared" si="383"/>
        <v>1.0285962323240968E-2</v>
      </c>
      <c r="GF126" s="2">
        <f t="shared" si="384"/>
        <v>8.9436440511167156E-3</v>
      </c>
      <c r="GG126" s="2">
        <f t="shared" si="385"/>
        <v>7.8997964383301904E-3</v>
      </c>
      <c r="GH126" s="2">
        <f t="shared" si="386"/>
        <v>6.9996759615460705E-3</v>
      </c>
      <c r="GI126" s="2">
        <f t="shared" si="387"/>
        <v>7.3540636253044429E-3</v>
      </c>
      <c r="GJ126" s="2">
        <f t="shared" si="388"/>
        <v>5.8442074627611234E-3</v>
      </c>
      <c r="GK126" s="2">
        <f t="shared" si="389"/>
        <v>4.8295687665157825E-3</v>
      </c>
      <c r="GM126" s="86">
        <f t="shared" si="325"/>
        <v>2.6690427748824162E-21</v>
      </c>
      <c r="GN126" s="86">
        <f t="shared" si="390"/>
        <v>2.4585587589098014E-41</v>
      </c>
      <c r="GO126" s="86">
        <f t="shared" si="391"/>
        <v>1.9263627245890333E-59</v>
      </c>
      <c r="GP126" s="86">
        <f t="shared" si="392"/>
        <v>7.3422809927836808E-57</v>
      </c>
      <c r="GQ126" s="86">
        <f t="shared" si="393"/>
        <v>4.2862489503353816E-35</v>
      </c>
      <c r="GR126" s="86">
        <f t="shared" si="394"/>
        <v>2.1893408089710043E-36</v>
      </c>
      <c r="GS126" s="86">
        <f t="shared" si="395"/>
        <v>4.0829295631209232E-41</v>
      </c>
      <c r="GT126" s="86">
        <f t="shared" si="396"/>
        <v>3.9259686600221804E-46</v>
      </c>
      <c r="GU126" s="86">
        <f t="shared" si="397"/>
        <v>8.5372620267382257E-45</v>
      </c>
      <c r="GV126" s="86">
        <f t="shared" si="398"/>
        <v>7.2010336835308005E-43</v>
      </c>
      <c r="GW126" s="86">
        <f t="shared" si="399"/>
        <v>2.8456729659781757E-41</v>
      </c>
      <c r="GX126" s="86">
        <f t="shared" si="400"/>
        <v>4.8897265665618286E-51</v>
      </c>
      <c r="GY126" s="86">
        <f t="shared" si="401"/>
        <v>1.2907033985200152E-75</v>
      </c>
      <c r="GZ126" s="86">
        <f t="shared" si="402"/>
        <v>1.5641400289542339E-17</v>
      </c>
      <c r="HA126" s="86">
        <f t="shared" si="403"/>
        <v>1.091598468561474E-15</v>
      </c>
      <c r="HC126" s="86">
        <f t="shared" si="326"/>
        <v>1.8480519820297513E-4</v>
      </c>
      <c r="HD126" s="86">
        <f t="shared" si="404"/>
        <v>5.2399820664326903E-8</v>
      </c>
      <c r="HE126" s="86">
        <f t="shared" si="405"/>
        <v>2.301517135304137E-11</v>
      </c>
      <c r="HF126" s="86">
        <f t="shared" si="406"/>
        <v>6.6745291763542071E-11</v>
      </c>
      <c r="HG126" s="86">
        <f t="shared" si="407"/>
        <v>2.4386248855505348E-9</v>
      </c>
      <c r="HH126" s="86">
        <f t="shared" si="408"/>
        <v>6.0796270316884173E-10</v>
      </c>
      <c r="HI126" s="86">
        <f t="shared" si="409"/>
        <v>7.7813281838970261E-10</v>
      </c>
      <c r="HJ126" s="86">
        <f t="shared" si="410"/>
        <v>2.3207766189740606E-13</v>
      </c>
      <c r="HK126" s="86">
        <f t="shared" si="411"/>
        <v>8.4059926664715701E-12</v>
      </c>
      <c r="HL126" s="86">
        <f t="shared" si="412"/>
        <v>1.1787669887527747E-10</v>
      </c>
      <c r="HM126" s="86">
        <f t="shared" si="413"/>
        <v>4.8386763319119104E-10</v>
      </c>
      <c r="HN126" s="86">
        <f t="shared" si="414"/>
        <v>1.9776275500097777E-10</v>
      </c>
      <c r="HO126" s="86">
        <f t="shared" si="415"/>
        <v>3.9498689395342412E-13</v>
      </c>
      <c r="HP126" s="86">
        <f t="shared" si="416"/>
        <v>1.6046809838125072E-2</v>
      </c>
      <c r="HQ126" s="86">
        <f t="shared" si="417"/>
        <v>3.2532855757030937E-2</v>
      </c>
      <c r="HS126" s="86">
        <f t="shared" si="327"/>
        <v>4.7827530353648633E-5</v>
      </c>
      <c r="HT126" s="86">
        <f t="shared" si="418"/>
        <v>2.7330126125536716E-4</v>
      </c>
      <c r="HU126" s="86">
        <f t="shared" si="419"/>
        <v>2.6594708100651394E-4</v>
      </c>
      <c r="HV126" s="86">
        <f t="shared" si="420"/>
        <v>2.5978795157784006E-4</v>
      </c>
      <c r="HW126" s="86">
        <f t="shared" si="421"/>
        <v>2.0399211895285696E-4</v>
      </c>
      <c r="HX126" s="86">
        <f t="shared" si="422"/>
        <v>2.7902188174295758E-4</v>
      </c>
      <c r="HY126" s="86">
        <f t="shared" si="423"/>
        <v>2.4516774396981692E-4</v>
      </c>
      <c r="HZ126" s="86">
        <f t="shared" si="424"/>
        <v>5.4275270975739605E-4</v>
      </c>
      <c r="IA126" s="86">
        <f t="shared" si="425"/>
        <v>3.0857517752913143E-4</v>
      </c>
      <c r="IB126" s="86">
        <f t="shared" si="426"/>
        <v>1.241996664129198E-4</v>
      </c>
      <c r="IC126" s="86">
        <f t="shared" si="427"/>
        <v>8.8926705325119987E-5</v>
      </c>
      <c r="ID126" s="86">
        <f t="shared" si="428"/>
        <v>1.6431328072775869E-4</v>
      </c>
      <c r="IE126" s="86">
        <f t="shared" si="429"/>
        <v>2.3695973477885356E-4</v>
      </c>
      <c r="IF126" s="86">
        <f t="shared" si="430"/>
        <v>2.1001026926463395E-3</v>
      </c>
      <c r="IG126" s="86">
        <f t="shared" si="431"/>
        <v>7.2222455645664643E-4</v>
      </c>
      <c r="II126" s="86">
        <f t="shared" si="328"/>
        <v>1.2267367668791143E-50</v>
      </c>
      <c r="IJ126" s="86">
        <f t="shared" si="329"/>
        <v>4.5511348919212013E-39</v>
      </c>
      <c r="IK126" s="86">
        <f t="shared" si="330"/>
        <v>1.6689268994344372E-42</v>
      </c>
      <c r="IL126" s="86">
        <f t="shared" si="331"/>
        <v>3.8905086395908795E-44</v>
      </c>
      <c r="IM126" s="86">
        <f t="shared" si="332"/>
        <v>6.9406473581834316E-44</v>
      </c>
      <c r="IN126" s="86">
        <f t="shared" si="333"/>
        <v>2.8874058214327047E-41</v>
      </c>
      <c r="IO126" s="86">
        <f t="shared" si="334"/>
        <v>4.350931943778944E-41</v>
      </c>
      <c r="IP126" s="86">
        <f t="shared" si="335"/>
        <v>5.436141708583465E-41</v>
      </c>
      <c r="IQ126" s="86">
        <f t="shared" si="336"/>
        <v>7.6161664554688096E-43</v>
      </c>
      <c r="IR126" s="86">
        <f t="shared" si="337"/>
        <v>2.002891400400652E-45</v>
      </c>
      <c r="IS126" s="86">
        <f t="shared" si="338"/>
        <v>1.8045988619377476E-46</v>
      </c>
      <c r="IT126" s="86">
        <f t="shared" si="339"/>
        <v>7.6935214853418487E-42</v>
      </c>
      <c r="IU126" s="86">
        <f t="shared" si="340"/>
        <v>3.1376271920645772E-42</v>
      </c>
      <c r="IV126" s="86">
        <f t="shared" si="341"/>
        <v>4.3636996596695998E-33</v>
      </c>
      <c r="IW126" s="86">
        <f t="shared" si="342"/>
        <v>5.8519788930111343E-31</v>
      </c>
      <c r="IY126" s="86">
        <f t="shared" si="343"/>
        <v>2.3263272855662375E-4</v>
      </c>
      <c r="IZ126" s="86">
        <f t="shared" si="344"/>
        <v>2.7335366107603148E-4</v>
      </c>
      <c r="JA126" s="86">
        <f t="shared" si="345"/>
        <v>2.659471040216853E-4</v>
      </c>
      <c r="JB126" s="86">
        <f t="shared" si="346"/>
        <v>2.597880183231318E-4</v>
      </c>
      <c r="JC126" s="86">
        <f t="shared" si="347"/>
        <v>2.0399455757774251E-4</v>
      </c>
      <c r="JD126" s="86">
        <f t="shared" si="348"/>
        <v>2.7902248970566076E-4</v>
      </c>
      <c r="JE126" s="86">
        <f t="shared" si="349"/>
        <v>2.451685221026353E-4</v>
      </c>
      <c r="JF126" s="86">
        <f t="shared" si="350"/>
        <v>5.4275270998947376E-4</v>
      </c>
      <c r="JG126" s="86">
        <f t="shared" si="351"/>
        <v>3.0857518593512407E-4</v>
      </c>
      <c r="JH126" s="86">
        <f t="shared" si="352"/>
        <v>1.2419978428961868E-4</v>
      </c>
      <c r="JI126" s="86">
        <f t="shared" si="353"/>
        <v>8.8927189192753177E-5</v>
      </c>
      <c r="JJ126" s="86">
        <f t="shared" si="354"/>
        <v>1.643134784905137E-4</v>
      </c>
      <c r="JK126" s="86">
        <f t="shared" si="355"/>
        <v>2.3695973517384044E-4</v>
      </c>
      <c r="JL126" s="86">
        <f t="shared" si="356"/>
        <v>1.8146912530771428E-2</v>
      </c>
      <c r="JM126" s="86">
        <f t="shared" si="357"/>
        <v>3.3255080313488672E-2</v>
      </c>
    </row>
    <row r="127" spans="2:273" x14ac:dyDescent="0.25">
      <c r="B127" s="2">
        <v>100</v>
      </c>
      <c r="C127" s="37">
        <v>73.596000000000004</v>
      </c>
      <c r="D127" s="37">
        <v>77.102000000000004</v>
      </c>
      <c r="E127" s="37">
        <v>76.626999999999995</v>
      </c>
      <c r="F127" s="37">
        <v>76.492000000000004</v>
      </c>
      <c r="G127" s="37">
        <v>75.382999999999996</v>
      </c>
      <c r="H127" s="37">
        <v>75.540999999999997</v>
      </c>
      <c r="I127" s="37">
        <v>76.802999999999997</v>
      </c>
      <c r="J127" s="37">
        <v>79.081999999999994</v>
      </c>
      <c r="K127" s="37">
        <v>76.245999999999995</v>
      </c>
      <c r="L127" s="37">
        <v>75.278999999999996</v>
      </c>
      <c r="M127" s="37">
        <v>75.966999999999999</v>
      </c>
      <c r="N127" s="37">
        <v>75.947999999999993</v>
      </c>
      <c r="O127" s="37">
        <v>77.465999999999994</v>
      </c>
      <c r="P127" s="37">
        <v>74.847999999999999</v>
      </c>
      <c r="Q127" s="37">
        <v>76</v>
      </c>
      <c r="S127" s="4">
        <f t="shared" si="229"/>
        <v>74.072998805417399</v>
      </c>
      <c r="T127" s="4">
        <f t="shared" si="230"/>
        <v>76.809179965883274</v>
      </c>
      <c r="U127" s="4">
        <f t="shared" si="231"/>
        <v>75.983291037825012</v>
      </c>
      <c r="V127" s="4">
        <f t="shared" si="232"/>
        <v>76.193218705604778</v>
      </c>
      <c r="W127" s="4">
        <f t="shared" si="233"/>
        <v>75.659625620323538</v>
      </c>
      <c r="X127" s="4">
        <f t="shared" si="234"/>
        <v>75.827639047760968</v>
      </c>
      <c r="Y127" s="4">
        <f t="shared" si="235"/>
        <v>76.483374236094491</v>
      </c>
      <c r="Z127" s="4">
        <f t="shared" si="236"/>
        <v>78.445401858931064</v>
      </c>
      <c r="AA127" s="4">
        <f t="shared" si="237"/>
        <v>76.407770827386656</v>
      </c>
      <c r="AB127" s="4">
        <f t="shared" si="238"/>
        <v>75.434848584301193</v>
      </c>
      <c r="AC127" s="4">
        <f t="shared" si="239"/>
        <v>76.143845966591542</v>
      </c>
      <c r="AD127" s="4">
        <f t="shared" si="240"/>
        <v>76.616151651706005</v>
      </c>
      <c r="AE127" s="4">
        <f t="shared" si="241"/>
        <v>76.958320799345913</v>
      </c>
      <c r="AF127" s="4">
        <f t="shared" si="242"/>
        <v>75.656072475439245</v>
      </c>
      <c r="AG127" s="4">
        <f t="shared" si="243"/>
        <v>76.165636220872585</v>
      </c>
      <c r="AI127" s="4">
        <f t="shared" si="244"/>
        <v>-0.47699880541739503</v>
      </c>
      <c r="AJ127" s="4">
        <f t="shared" si="245"/>
        <v>0.29282003411672974</v>
      </c>
      <c r="AK127" s="4">
        <f t="shared" si="246"/>
        <v>0.64370896217498341</v>
      </c>
      <c r="AL127" s="4">
        <f t="shared" si="247"/>
        <v>0.29878129439522638</v>
      </c>
      <c r="AM127" s="4">
        <f t="shared" si="248"/>
        <v>-0.27662562032354288</v>
      </c>
      <c r="AN127" s="4">
        <f t="shared" si="249"/>
        <v>-0.28663904776097127</v>
      </c>
      <c r="AO127" s="4">
        <f t="shared" si="250"/>
        <v>0.31962576390550623</v>
      </c>
      <c r="AP127" s="4">
        <f t="shared" si="251"/>
        <v>0.63659814106893009</v>
      </c>
      <c r="AQ127" s="4">
        <f t="shared" si="252"/>
        <v>-0.16177082738666115</v>
      </c>
      <c r="AR127" s="4">
        <f t="shared" si="253"/>
        <v>-0.15584858430119652</v>
      </c>
      <c r="AS127" s="4">
        <f t="shared" si="254"/>
        <v>-0.17684596659154295</v>
      </c>
      <c r="AT127" s="4">
        <f t="shared" si="255"/>
        <v>-0.66815165170601176</v>
      </c>
      <c r="AU127" s="4">
        <f t="shared" si="256"/>
        <v>0.50767920065408134</v>
      </c>
      <c r="AV127" s="4">
        <f t="shared" si="432"/>
        <v>-0.80807247543924632</v>
      </c>
      <c r="AW127" s="4">
        <f t="shared" si="432"/>
        <v>-0.16563622087258523</v>
      </c>
      <c r="AY127" s="2">
        <f t="shared" si="308"/>
        <v>74.0722937844792</v>
      </c>
      <c r="AZ127" s="2">
        <f t="shared" si="359"/>
        <v>76.801975946863294</v>
      </c>
      <c r="BA127" s="2">
        <f t="shared" si="360"/>
        <v>75.971754619066047</v>
      </c>
      <c r="BB127" s="2">
        <f t="shared" si="361"/>
        <v>76.176594654635423</v>
      </c>
      <c r="BC127" s="2">
        <f t="shared" si="362"/>
        <v>75.644888927086654</v>
      </c>
      <c r="BD127" s="2">
        <f t="shared" si="363"/>
        <v>75.803589516312883</v>
      </c>
      <c r="BE127" s="2">
        <f t="shared" si="364"/>
        <v>76.459508598311231</v>
      </c>
      <c r="BF127" s="2">
        <f t="shared" si="365"/>
        <v>78.388458274599813</v>
      </c>
      <c r="BG127" s="2">
        <f t="shared" si="366"/>
        <v>76.372233167788636</v>
      </c>
      <c r="BH127" s="2">
        <f t="shared" si="367"/>
        <v>75.416708960095974</v>
      </c>
      <c r="BI127" s="2">
        <f t="shared" si="368"/>
        <v>76.130282041071624</v>
      </c>
      <c r="BJ127" s="2">
        <f t="shared" si="369"/>
        <v>76.586580886854321</v>
      </c>
      <c r="BK127" s="2">
        <f t="shared" si="370"/>
        <v>76.915118660913677</v>
      </c>
      <c r="BL127" s="2">
        <f t="shared" si="371"/>
        <v>75.162771029452244</v>
      </c>
      <c r="BM127" s="2">
        <f t="shared" si="372"/>
        <v>75.775671485881162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73.596000000000004</v>
      </c>
      <c r="CF127" s="2">
        <f t="shared" si="310"/>
        <v>77.102000000000004</v>
      </c>
      <c r="CG127" s="2">
        <f t="shared" si="311"/>
        <v>76.626999999999995</v>
      </c>
      <c r="CH127" s="2">
        <f t="shared" si="312"/>
        <v>76.492000000000004</v>
      </c>
      <c r="CI127" s="2">
        <f t="shared" si="313"/>
        <v>75.382999999999996</v>
      </c>
      <c r="CJ127" s="2">
        <f t="shared" si="314"/>
        <v>75.540999999999997</v>
      </c>
      <c r="CK127" s="2">
        <f t="shared" si="315"/>
        <v>76.802999999999997</v>
      </c>
      <c r="CL127" s="2">
        <f t="shared" si="316"/>
        <v>79.081999999999994</v>
      </c>
      <c r="CM127" s="2">
        <f t="shared" si="317"/>
        <v>76.245999999999995</v>
      </c>
      <c r="CN127" s="2">
        <f t="shared" si="318"/>
        <v>75.278999999999996</v>
      </c>
      <c r="CO127" s="2">
        <f t="shared" si="319"/>
        <v>75.966999999999999</v>
      </c>
      <c r="CP127" s="2">
        <f t="shared" si="320"/>
        <v>75.947999999999993</v>
      </c>
      <c r="CQ127" s="2">
        <f t="shared" si="321"/>
        <v>77.465999999999994</v>
      </c>
      <c r="CR127" s="2" t="str">
        <f t="shared" si="322"/>
        <v/>
      </c>
      <c r="CS127" s="2" t="str">
        <f t="shared" si="323"/>
        <v/>
      </c>
      <c r="CU127" s="2">
        <f t="shared" si="273"/>
        <v>73.596000000000004</v>
      </c>
      <c r="CV127" s="2">
        <f t="shared" si="274"/>
        <v>77.102000000000004</v>
      </c>
      <c r="CW127" s="2">
        <f t="shared" si="275"/>
        <v>76.626999999999995</v>
      </c>
      <c r="CX127" s="2">
        <f t="shared" si="276"/>
        <v>76.492000000000004</v>
      </c>
      <c r="CY127" s="2">
        <f t="shared" si="277"/>
        <v>75.382999999999996</v>
      </c>
      <c r="CZ127" s="2">
        <f t="shared" si="278"/>
        <v>75.540999999999997</v>
      </c>
      <c r="DA127" s="2">
        <f t="shared" si="279"/>
        <v>76.802999999999997</v>
      </c>
      <c r="DB127" s="2">
        <f t="shared" si="280"/>
        <v>79.081999999999994</v>
      </c>
      <c r="DC127" s="2">
        <f t="shared" si="281"/>
        <v>76.245999999999995</v>
      </c>
      <c r="DD127" s="2">
        <f t="shared" si="282"/>
        <v>75.278999999999996</v>
      </c>
      <c r="DE127" s="2">
        <f t="shared" si="283"/>
        <v>75.966999999999999</v>
      </c>
      <c r="DF127" s="2">
        <f t="shared" si="284"/>
        <v>75.947999999999993</v>
      </c>
      <c r="DG127" s="2">
        <f t="shared" si="285"/>
        <v>77.465999999999994</v>
      </c>
      <c r="DH127" s="2" t="str">
        <f t="shared" si="286"/>
        <v/>
      </c>
      <c r="DI127" s="2" t="str">
        <f t="shared" si="287"/>
        <v/>
      </c>
      <c r="DK127" s="2">
        <f t="shared" si="288"/>
        <v>98.119790848686179</v>
      </c>
      <c r="DL127" s="2">
        <f t="shared" si="433"/>
        <v>101.83304856440591</v>
      </c>
      <c r="DM127" s="2">
        <f t="shared" si="433"/>
        <v>103.07989287740051</v>
      </c>
      <c r="DN127" s="2">
        <f t="shared" si="433"/>
        <v>101.91015331010453</v>
      </c>
      <c r="DO127" s="2">
        <f t="shared" si="433"/>
        <v>103.34800929152149</v>
      </c>
      <c r="DP127" s="2">
        <f t="shared" si="433"/>
        <v>103.55894382361822</v>
      </c>
      <c r="DQ127" s="2">
        <f t="shared" si="433"/>
        <v>102.34903107822409</v>
      </c>
      <c r="DR127" s="2">
        <f t="shared" si="433"/>
        <v>106.9518474781033</v>
      </c>
      <c r="DS127" s="2">
        <f t="shared" si="433"/>
        <v>104.39106518675121</v>
      </c>
      <c r="DT127" s="2">
        <f t="shared" si="433"/>
        <v>103.03668604651162</v>
      </c>
      <c r="DU127" s="2">
        <f t="shared" si="433"/>
        <v>105.13040672014694</v>
      </c>
      <c r="DV127" s="2">
        <f t="shared" si="433"/>
        <v>99.674482180610084</v>
      </c>
      <c r="DW127" s="2">
        <f t="shared" si="433"/>
        <v>97.227971857410878</v>
      </c>
      <c r="DX127" s="2">
        <f t="shared" si="433"/>
        <v>96.112501594746703</v>
      </c>
      <c r="DY127" s="2">
        <f t="shared" si="433"/>
        <v>88.525417888563041</v>
      </c>
      <c r="EA127" s="2">
        <f t="shared" si="228"/>
        <v>73.943684364525012</v>
      </c>
      <c r="EB127" s="2">
        <f t="shared" si="290"/>
        <v>76.683033667029392</v>
      </c>
      <c r="EC127" s="2">
        <f t="shared" si="291"/>
        <v>75.84584482181593</v>
      </c>
      <c r="ED127" s="2">
        <f t="shared" si="292"/>
        <v>76.062943360705574</v>
      </c>
      <c r="EE127" s="2">
        <f t="shared" si="293"/>
        <v>75.516666378565262</v>
      </c>
      <c r="EF127" s="2">
        <f t="shared" si="294"/>
        <v>75.656869269703535</v>
      </c>
      <c r="EG127" s="2">
        <f t="shared" si="295"/>
        <v>76.312040470588229</v>
      </c>
      <c r="EH127" s="2">
        <f t="shared" si="296"/>
        <v>78.242459432670358</v>
      </c>
      <c r="EI127" s="2">
        <f t="shared" si="297"/>
        <v>76.215556852516031</v>
      </c>
      <c r="EJ127" s="2">
        <f t="shared" si="298"/>
        <v>75.248795883633818</v>
      </c>
      <c r="EK127" s="2">
        <f t="shared" si="299"/>
        <v>75.949749187485395</v>
      </c>
      <c r="EL127" s="2">
        <f t="shared" si="300"/>
        <v>76.466290166663697</v>
      </c>
      <c r="EM127" s="2">
        <f t="shared" si="301"/>
        <v>76.829024942499359</v>
      </c>
      <c r="EN127" s="2">
        <f t="shared" si="302"/>
        <v>74.996664048338374</v>
      </c>
      <c r="EO127" s="2">
        <f t="shared" si="303"/>
        <v>75.651542259170114</v>
      </c>
      <c r="EQ127" s="2">
        <f t="shared" si="304"/>
        <v>73.829981356921024</v>
      </c>
      <c r="ER127" s="2">
        <f t="shared" si="434"/>
        <v>76.589045310079172</v>
      </c>
      <c r="ES127" s="2">
        <f t="shared" si="434"/>
        <v>75.849084482248713</v>
      </c>
      <c r="ET127" s="2">
        <f t="shared" si="434"/>
        <v>76.008099999730831</v>
      </c>
      <c r="EU127" s="2">
        <f t="shared" si="434"/>
        <v>75.360502531106093</v>
      </c>
      <c r="EV127" s="2">
        <f t="shared" si="434"/>
        <v>75.51216996142719</v>
      </c>
      <c r="EW127" s="2">
        <f t="shared" si="434"/>
        <v>76.241604099337849</v>
      </c>
      <c r="EX127" s="2">
        <f t="shared" si="434"/>
        <v>78.102436192717619</v>
      </c>
      <c r="EY127" s="2">
        <f t="shared" si="434"/>
        <v>76.302126398992158</v>
      </c>
      <c r="EZ127" s="2">
        <f t="shared" si="434"/>
        <v>75.203884920336691</v>
      </c>
      <c r="FA127" s="2">
        <f t="shared" si="434"/>
        <v>75.858727573277719</v>
      </c>
      <c r="FB127" s="2">
        <f t="shared" si="434"/>
        <v>76.457006823676338</v>
      </c>
      <c r="FC127" s="2">
        <f t="shared" si="434"/>
        <v>76.796238288989159</v>
      </c>
      <c r="FD127" s="2">
        <f t="shared" si="434"/>
        <v>77.107206836461131</v>
      </c>
      <c r="FE127" s="2">
        <f t="shared" si="434"/>
        <v>78.199901347168648</v>
      </c>
      <c r="FG127" s="2">
        <f t="shared" si="306"/>
        <v>0.99464356365504902</v>
      </c>
      <c r="FH127" s="2">
        <f t="shared" si="435"/>
        <v>0.99523726368368637</v>
      </c>
      <c r="FI127" s="2">
        <f t="shared" si="435"/>
        <v>0.99537777829533813</v>
      </c>
      <c r="FJ127" s="2">
        <f t="shared" si="435"/>
        <v>0.99558501441653036</v>
      </c>
      <c r="FK127" s="2">
        <f t="shared" si="435"/>
        <v>0.99534837324908065</v>
      </c>
      <c r="FL127" s="2">
        <f t="shared" si="435"/>
        <v>0.99469494953533832</v>
      </c>
      <c r="FM127" s="2">
        <f t="shared" si="435"/>
        <v>0.99430886105895966</v>
      </c>
      <c r="FN127" s="2">
        <f t="shared" si="435"/>
        <v>0.9948559686023728</v>
      </c>
      <c r="FO127" s="2">
        <f t="shared" si="435"/>
        <v>0.99447389125448882</v>
      </c>
      <c r="FP127" s="2">
        <f t="shared" si="435"/>
        <v>0.9939414933763836</v>
      </c>
      <c r="FQ127" s="2">
        <f t="shared" si="435"/>
        <v>0.99378627167597067</v>
      </c>
      <c r="FR127" s="2">
        <f t="shared" si="435"/>
        <v>0.99481381739609021</v>
      </c>
      <c r="FS127" s="2">
        <f t="shared" si="435"/>
        <v>0.99576655065483166</v>
      </c>
      <c r="FT127" s="2">
        <f t="shared" si="435"/>
        <v>0.9927736635262332</v>
      </c>
      <c r="FU127" s="2">
        <f t="shared" si="435"/>
        <v>0.9914058022314377</v>
      </c>
      <c r="FW127" s="2">
        <f t="shared" si="324"/>
        <v>7.8129463387987385E-3</v>
      </c>
      <c r="FX127" s="2">
        <f t="shared" si="376"/>
        <v>8.9437617694309249E-3</v>
      </c>
      <c r="FY127" s="2">
        <f t="shared" si="377"/>
        <v>8.6395541637960364E-3</v>
      </c>
      <c r="FZ127" s="2">
        <f t="shared" si="378"/>
        <v>8.4561806829347667E-3</v>
      </c>
      <c r="GA127" s="2">
        <f t="shared" si="379"/>
        <v>7.9305851300676827E-3</v>
      </c>
      <c r="GB127" s="2">
        <f t="shared" si="380"/>
        <v>8.9956682130922175E-3</v>
      </c>
      <c r="GC127" s="2">
        <f t="shared" si="381"/>
        <v>1.010846270153315E-2</v>
      </c>
      <c r="GD127" s="2">
        <f t="shared" si="382"/>
        <v>1.2020515904882373E-2</v>
      </c>
      <c r="GE127" s="2">
        <f t="shared" si="383"/>
        <v>1.1267152217650473E-2</v>
      </c>
      <c r="GF127" s="2">
        <f t="shared" si="384"/>
        <v>9.7980562801652186E-3</v>
      </c>
      <c r="GG127" s="2">
        <f t="shared" si="385"/>
        <v>8.6553577974560411E-3</v>
      </c>
      <c r="GH127" s="2">
        <f t="shared" si="386"/>
        <v>7.6698125239420198E-3</v>
      </c>
      <c r="GI127" s="2">
        <f t="shared" si="387"/>
        <v>8.0578533165318201E-3</v>
      </c>
      <c r="GJ127" s="2">
        <f t="shared" si="388"/>
        <v>6.4044349890359526E-3</v>
      </c>
      <c r="GK127" s="2">
        <f t="shared" si="389"/>
        <v>5.2930505624972377E-3</v>
      </c>
      <c r="GM127" s="86">
        <f t="shared" si="325"/>
        <v>1.8419700264799774E-22</v>
      </c>
      <c r="GN127" s="86">
        <f t="shared" si="390"/>
        <v>1.0467392811107491E-43</v>
      </c>
      <c r="GO127" s="86">
        <f t="shared" si="391"/>
        <v>9.1968616167198006E-63</v>
      </c>
      <c r="GP127" s="86">
        <f t="shared" si="392"/>
        <v>4.7843483780273508E-60</v>
      </c>
      <c r="GQ127" s="86">
        <f t="shared" si="393"/>
        <v>4.352486472632522E-37</v>
      </c>
      <c r="GR127" s="86">
        <f t="shared" si="394"/>
        <v>2.0707687535979716E-38</v>
      </c>
      <c r="GS127" s="86">
        <f t="shared" si="395"/>
        <v>1.92840418176883E-43</v>
      </c>
      <c r="GT127" s="86">
        <f t="shared" si="396"/>
        <v>1.1447870776167645E-48</v>
      </c>
      <c r="GU127" s="86">
        <f t="shared" si="397"/>
        <v>2.6998592607778246E-47</v>
      </c>
      <c r="GV127" s="86">
        <f t="shared" si="398"/>
        <v>2.7712078742501342E-45</v>
      </c>
      <c r="GW127" s="86">
        <f t="shared" si="399"/>
        <v>1.3687522992937303E-43</v>
      </c>
      <c r="GX127" s="86">
        <f t="shared" si="400"/>
        <v>5.3678935863692168E-54</v>
      </c>
      <c r="GY127" s="86">
        <f t="shared" si="401"/>
        <v>6.4212939139329475E-80</v>
      </c>
      <c r="GZ127" s="86">
        <f t="shared" si="402"/>
        <v>1.7700610810852623E-18</v>
      </c>
      <c r="HA127" s="86">
        <f t="shared" si="403"/>
        <v>1.7158976097910143E-16</v>
      </c>
      <c r="HC127" s="86">
        <f t="shared" si="326"/>
        <v>5.6239130612036216E-5</v>
      </c>
      <c r="HD127" s="86">
        <f t="shared" si="404"/>
        <v>3.7019939913156259E-9</v>
      </c>
      <c r="HE127" s="86">
        <f t="shared" si="405"/>
        <v>7.0213949759772401E-13</v>
      </c>
      <c r="HF127" s="86">
        <f t="shared" si="406"/>
        <v>2.4410506777801435E-12</v>
      </c>
      <c r="HG127" s="86">
        <f t="shared" si="407"/>
        <v>1.3195104468365847E-10</v>
      </c>
      <c r="HH127" s="86">
        <f t="shared" si="408"/>
        <v>3.1326136598302499E-11</v>
      </c>
      <c r="HI127" s="86">
        <f t="shared" si="409"/>
        <v>4.2501435739118968E-11</v>
      </c>
      <c r="HJ127" s="86">
        <f t="shared" si="410"/>
        <v>6.1427505768947679E-15</v>
      </c>
      <c r="HK127" s="86">
        <f t="shared" si="411"/>
        <v>3.1170614703633787E-13</v>
      </c>
      <c r="HL127" s="86">
        <f t="shared" si="412"/>
        <v>5.217724011669051E-12</v>
      </c>
      <c r="HM127" s="86">
        <f t="shared" si="413"/>
        <v>2.3678945775960808E-11</v>
      </c>
      <c r="HN127" s="86">
        <f t="shared" si="414"/>
        <v>5.9182558144026397E-12</v>
      </c>
      <c r="HO127" s="86">
        <f t="shared" si="415"/>
        <v>5.8170931686032108E-15</v>
      </c>
      <c r="HP127" s="86">
        <f t="shared" si="416"/>
        <v>9.8592113427023904E-3</v>
      </c>
      <c r="HQ127" s="86">
        <f t="shared" si="417"/>
        <v>2.2531210804217525E-2</v>
      </c>
      <c r="HS127" s="86">
        <f t="shared" si="327"/>
        <v>9.1077743477071868E-5</v>
      </c>
      <c r="HT127" s="86">
        <f t="shared" si="418"/>
        <v>4.6161480002146921E-4</v>
      </c>
      <c r="HU127" s="86">
        <f t="shared" si="419"/>
        <v>4.5837435039731072E-4</v>
      </c>
      <c r="HV127" s="86">
        <f t="shared" si="420"/>
        <v>4.5180515661994244E-4</v>
      </c>
      <c r="HW127" s="86">
        <f t="shared" si="421"/>
        <v>3.5460822835736396E-4</v>
      </c>
      <c r="HX127" s="86">
        <f t="shared" si="422"/>
        <v>4.7833872795778463E-4</v>
      </c>
      <c r="HY127" s="86">
        <f t="shared" si="423"/>
        <v>4.2735644404520679E-4</v>
      </c>
      <c r="HZ127" s="86">
        <f t="shared" si="424"/>
        <v>9.3762242328448498E-4</v>
      </c>
      <c r="IA127" s="86">
        <f t="shared" si="425"/>
        <v>5.4708099186219462E-4</v>
      </c>
      <c r="IB127" s="86">
        <f t="shared" si="426"/>
        <v>2.2756471701071093E-4</v>
      </c>
      <c r="IC127" s="86">
        <f t="shared" si="427"/>
        <v>1.634273587259968E-4</v>
      </c>
      <c r="ID127" s="86">
        <f t="shared" si="428"/>
        <v>2.8282823551257276E-4</v>
      </c>
      <c r="IE127" s="86">
        <f t="shared" si="429"/>
        <v>4.0615934265493628E-4</v>
      </c>
      <c r="IF127" s="86">
        <f t="shared" si="430"/>
        <v>2.9537951383820644E-3</v>
      </c>
      <c r="IG127" s="86">
        <f t="shared" si="431"/>
        <v>1.0758960969535648E-3</v>
      </c>
      <c r="II127" s="86">
        <f t="shared" si="328"/>
        <v>7.8504720960346182E-49</v>
      </c>
      <c r="IJ127" s="86">
        <f t="shared" si="329"/>
        <v>1.1953930076517204E-37</v>
      </c>
      <c r="IK127" s="86">
        <f t="shared" si="330"/>
        <v>5.7626628646009914E-41</v>
      </c>
      <c r="IL127" s="86">
        <f t="shared" si="331"/>
        <v>1.5220228073410486E-42</v>
      </c>
      <c r="IM127" s="86">
        <f t="shared" si="332"/>
        <v>2.5339573894179336E-42</v>
      </c>
      <c r="IN127" s="86">
        <f t="shared" si="333"/>
        <v>9.2210092742039046E-40</v>
      </c>
      <c r="IO127" s="86">
        <f t="shared" si="334"/>
        <v>1.4909084153719596E-39</v>
      </c>
      <c r="IP127" s="86">
        <f t="shared" si="335"/>
        <v>2.1153724425095143E-39</v>
      </c>
      <c r="IQ127" s="86">
        <f t="shared" si="336"/>
        <v>3.3333622328787963E-41</v>
      </c>
      <c r="IR127" s="86">
        <f t="shared" si="337"/>
        <v>9.8520897780366386E-44</v>
      </c>
      <c r="IS127" s="86">
        <f t="shared" si="338"/>
        <v>8.7927636683129556E-45</v>
      </c>
      <c r="IT127" s="86">
        <f t="shared" si="339"/>
        <v>2.3071557561306452E-40</v>
      </c>
      <c r="IU127" s="86">
        <f t="shared" si="340"/>
        <v>1.0064815649127112E-40</v>
      </c>
      <c r="IV127" s="86">
        <f t="shared" si="341"/>
        <v>5.6990028595404928E-32</v>
      </c>
      <c r="IW127" s="86">
        <f t="shared" si="342"/>
        <v>5.9024382925354686E-30</v>
      </c>
      <c r="IY127" s="86">
        <f t="shared" si="343"/>
        <v>1.473168740891081E-4</v>
      </c>
      <c r="IZ127" s="86">
        <f t="shared" si="344"/>
        <v>4.6161850201546052E-4</v>
      </c>
      <c r="JA127" s="86">
        <f t="shared" si="345"/>
        <v>4.5837435109945024E-4</v>
      </c>
      <c r="JB127" s="86">
        <f t="shared" si="346"/>
        <v>4.5180515906099311E-4</v>
      </c>
      <c r="JC127" s="86">
        <f t="shared" si="347"/>
        <v>3.5460836030840867E-4</v>
      </c>
      <c r="JD127" s="86">
        <f t="shared" si="348"/>
        <v>4.7833875928392125E-4</v>
      </c>
      <c r="JE127" s="86">
        <f t="shared" si="349"/>
        <v>4.2735648654664254E-4</v>
      </c>
      <c r="JF127" s="86">
        <f t="shared" si="350"/>
        <v>9.3762242329062774E-4</v>
      </c>
      <c r="JG127" s="86">
        <f t="shared" si="351"/>
        <v>5.4708099217390079E-4</v>
      </c>
      <c r="JH127" s="86">
        <f t="shared" si="352"/>
        <v>2.2756472222843494E-4</v>
      </c>
      <c r="JI127" s="86">
        <f t="shared" si="353"/>
        <v>1.6342738240494257E-4</v>
      </c>
      <c r="JJ127" s="86">
        <f t="shared" si="354"/>
        <v>2.8282824143082856E-4</v>
      </c>
      <c r="JK127" s="86">
        <f t="shared" si="355"/>
        <v>4.0615934266075335E-4</v>
      </c>
      <c r="JL127" s="86">
        <f t="shared" si="356"/>
        <v>1.2813006481084457E-2</v>
      </c>
      <c r="JM127" s="86">
        <f t="shared" si="357"/>
        <v>2.3607106901171258E-2</v>
      </c>
    </row>
    <row r="128" spans="2:273" x14ac:dyDescent="0.25">
      <c r="B128" s="2">
        <v>101</v>
      </c>
      <c r="C128" s="37">
        <v>73.34</v>
      </c>
      <c r="D128" s="37">
        <v>76.897999999999996</v>
      </c>
      <c r="E128" s="37">
        <v>76.492000000000004</v>
      </c>
      <c r="F128" s="37">
        <v>75.728999999999999</v>
      </c>
      <c r="G128" s="37">
        <v>75.900000000000006</v>
      </c>
      <c r="H128" s="37">
        <v>75.59</v>
      </c>
      <c r="I128" s="37">
        <v>76.278999999999996</v>
      </c>
      <c r="J128" s="37">
        <v>78.835999999999999</v>
      </c>
      <c r="K128" s="37">
        <v>76.147999999999996</v>
      </c>
      <c r="L128" s="37">
        <v>75.376999999999995</v>
      </c>
      <c r="M128" s="37">
        <v>75.738</v>
      </c>
      <c r="N128" s="37">
        <v>76.069000000000003</v>
      </c>
      <c r="O128" s="37">
        <v>78.397000000000006</v>
      </c>
      <c r="P128" s="37">
        <v>75.216999999999999</v>
      </c>
      <c r="Q128" s="37">
        <v>76.533000000000001</v>
      </c>
      <c r="S128" s="4">
        <f t="shared" si="229"/>
        <v>73.974406330539338</v>
      </c>
      <c r="T128" s="4">
        <f t="shared" si="230"/>
        <v>76.696982328298262</v>
      </c>
      <c r="U128" s="4">
        <f t="shared" si="231"/>
        <v>75.887499759868177</v>
      </c>
      <c r="V128" s="4">
        <f t="shared" si="232"/>
        <v>76.083265035291035</v>
      </c>
      <c r="W128" s="4">
        <f t="shared" si="233"/>
        <v>75.542540101009749</v>
      </c>
      <c r="X128" s="4">
        <f t="shared" si="234"/>
        <v>75.713575286101204</v>
      </c>
      <c r="Y128" s="4">
        <f t="shared" si="235"/>
        <v>76.373669853178527</v>
      </c>
      <c r="Z128" s="4">
        <f t="shared" si="236"/>
        <v>78.332767275309877</v>
      </c>
      <c r="AA128" s="4">
        <f t="shared" si="237"/>
        <v>76.333405950902261</v>
      </c>
      <c r="AB128" s="4">
        <f t="shared" si="238"/>
        <v>75.328648106193569</v>
      </c>
      <c r="AC128" s="4">
        <f t="shared" si="239"/>
        <v>76.009834335004825</v>
      </c>
      <c r="AD128" s="4">
        <f t="shared" si="240"/>
        <v>76.509181542792163</v>
      </c>
      <c r="AE128" s="4">
        <f t="shared" si="241"/>
        <v>76.841739756958134</v>
      </c>
      <c r="AF128" s="4">
        <f t="shared" si="242"/>
        <v>75.786971258682613</v>
      </c>
      <c r="AG128" s="4">
        <f t="shared" si="243"/>
        <v>76.314509374604228</v>
      </c>
      <c r="AI128" s="4">
        <f t="shared" si="244"/>
        <v>-0.63440633053933482</v>
      </c>
      <c r="AJ128" s="4">
        <f t="shared" si="245"/>
        <v>0.20101767170173446</v>
      </c>
      <c r="AK128" s="4">
        <f t="shared" si="246"/>
        <v>0.60450024013182713</v>
      </c>
      <c r="AL128" s="4">
        <f t="shared" si="247"/>
        <v>-0.3542650352910357</v>
      </c>
      <c r="AM128" s="4">
        <f t="shared" si="248"/>
        <v>0.35745989899025687</v>
      </c>
      <c r="AN128" s="4">
        <f t="shared" si="249"/>
        <v>-0.12357528610120028</v>
      </c>
      <c r="AO128" s="4">
        <f t="shared" si="250"/>
        <v>-9.4669853178530161E-2</v>
      </c>
      <c r="AP128" s="4">
        <f t="shared" si="251"/>
        <v>0.50323272469012181</v>
      </c>
      <c r="AQ128" s="4">
        <f t="shared" si="252"/>
        <v>-0.18540595090226475</v>
      </c>
      <c r="AR128" s="4">
        <f t="shared" si="253"/>
        <v>4.835189380642646E-2</v>
      </c>
      <c r="AS128" s="4">
        <f t="shared" si="254"/>
        <v>-0.27183433500482579</v>
      </c>
      <c r="AT128" s="4">
        <f t="shared" si="255"/>
        <v>-0.44018154279216049</v>
      </c>
      <c r="AU128" s="4">
        <f t="shared" si="256"/>
        <v>1.5552602430418716</v>
      </c>
      <c r="AV128" s="4">
        <f t="shared" si="432"/>
        <v>-0.56997125868261378</v>
      </c>
      <c r="AW128" s="4">
        <f t="shared" si="432"/>
        <v>0.21849062539577346</v>
      </c>
      <c r="AY128" s="2">
        <f t="shared" si="308"/>
        <v>73.973829141178001</v>
      </c>
      <c r="AZ128" s="2">
        <f t="shared" si="359"/>
        <v>76.685440547809435</v>
      </c>
      <c r="BA128" s="2">
        <f t="shared" si="360"/>
        <v>75.868689397613153</v>
      </c>
      <c r="BB128" s="2">
        <f t="shared" si="361"/>
        <v>76.055944953853668</v>
      </c>
      <c r="BC128" s="2">
        <f t="shared" si="362"/>
        <v>75.518290845498257</v>
      </c>
      <c r="BD128" s="2">
        <f t="shared" si="363"/>
        <v>75.674554823143069</v>
      </c>
      <c r="BE128" s="2">
        <f t="shared" si="364"/>
        <v>76.334355797609319</v>
      </c>
      <c r="BF128" s="2">
        <f t="shared" si="365"/>
        <v>78.240243937199395</v>
      </c>
      <c r="BG128" s="2">
        <f t="shared" si="366"/>
        <v>76.274112036363221</v>
      </c>
      <c r="BH128" s="2">
        <f t="shared" si="367"/>
        <v>75.297311365234364</v>
      </c>
      <c r="BI128" s="2">
        <f t="shared" si="368"/>
        <v>75.986289583584522</v>
      </c>
      <c r="BJ128" s="2">
        <f t="shared" si="369"/>
        <v>76.460868435610934</v>
      </c>
      <c r="BK128" s="2">
        <f t="shared" si="370"/>
        <v>76.771576602589846</v>
      </c>
      <c r="BL128" s="2">
        <f t="shared" si="371"/>
        <v>75.139527457518085</v>
      </c>
      <c r="BM128" s="2">
        <f t="shared" si="372"/>
        <v>75.764068190111885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73.34</v>
      </c>
      <c r="CF128" s="2">
        <f t="shared" si="310"/>
        <v>76.897999999999996</v>
      </c>
      <c r="CG128" s="2">
        <f t="shared" si="311"/>
        <v>76.492000000000004</v>
      </c>
      <c r="CH128" s="2">
        <f t="shared" si="312"/>
        <v>75.728999999999999</v>
      </c>
      <c r="CI128" s="2">
        <f t="shared" si="313"/>
        <v>75.900000000000006</v>
      </c>
      <c r="CJ128" s="2">
        <f t="shared" si="314"/>
        <v>75.59</v>
      </c>
      <c r="CK128" s="2">
        <f t="shared" si="315"/>
        <v>76.278999999999996</v>
      </c>
      <c r="CL128" s="2">
        <f t="shared" si="316"/>
        <v>78.835999999999999</v>
      </c>
      <c r="CM128" s="2">
        <f t="shared" si="317"/>
        <v>76.147999999999996</v>
      </c>
      <c r="CN128" s="2">
        <f t="shared" si="318"/>
        <v>75.376999999999995</v>
      </c>
      <c r="CO128" s="2">
        <f t="shared" si="319"/>
        <v>75.738</v>
      </c>
      <c r="CP128" s="2">
        <f t="shared" si="320"/>
        <v>76.069000000000003</v>
      </c>
      <c r="CQ128" s="2">
        <f t="shared" si="321"/>
        <v>78.397000000000006</v>
      </c>
      <c r="CR128" s="2" t="str">
        <f t="shared" si="322"/>
        <v/>
      </c>
      <c r="CS128" s="2" t="str">
        <f t="shared" si="323"/>
        <v/>
      </c>
      <c r="CU128" s="2">
        <f t="shared" si="273"/>
        <v>73.34</v>
      </c>
      <c r="CV128" s="2">
        <f t="shared" si="274"/>
        <v>76.897999999999996</v>
      </c>
      <c r="CW128" s="2">
        <f t="shared" si="275"/>
        <v>76.492000000000004</v>
      </c>
      <c r="CX128" s="2">
        <f t="shared" si="276"/>
        <v>75.728999999999999</v>
      </c>
      <c r="CY128" s="2">
        <f t="shared" si="277"/>
        <v>75.900000000000006</v>
      </c>
      <c r="CZ128" s="2">
        <f t="shared" si="278"/>
        <v>75.59</v>
      </c>
      <c r="DA128" s="2">
        <f t="shared" si="279"/>
        <v>76.278999999999996</v>
      </c>
      <c r="DB128" s="2">
        <f t="shared" si="280"/>
        <v>78.835999999999999</v>
      </c>
      <c r="DC128" s="2">
        <f t="shared" si="281"/>
        <v>76.147999999999996</v>
      </c>
      <c r="DD128" s="2">
        <f t="shared" si="282"/>
        <v>75.376999999999995</v>
      </c>
      <c r="DE128" s="2">
        <f t="shared" si="283"/>
        <v>75.738</v>
      </c>
      <c r="DF128" s="2">
        <f t="shared" si="284"/>
        <v>76.069000000000003</v>
      </c>
      <c r="DG128" s="2">
        <f t="shared" si="285"/>
        <v>78.397000000000006</v>
      </c>
      <c r="DH128" s="2" t="str">
        <f t="shared" si="286"/>
        <v/>
      </c>
      <c r="DI128" s="2" t="str">
        <f t="shared" si="287"/>
        <v/>
      </c>
      <c r="DK128" s="2">
        <f t="shared" si="288"/>
        <v>98.301308366052538</v>
      </c>
      <c r="DL128" s="2">
        <f t="shared" si="433"/>
        <v>102.02271374550955</v>
      </c>
      <c r="DM128" s="2">
        <f t="shared" si="433"/>
        <v>103.29255100883232</v>
      </c>
      <c r="DN128" s="2">
        <f t="shared" si="433"/>
        <v>102.10981010452961</v>
      </c>
      <c r="DO128" s="2">
        <f t="shared" si="433"/>
        <v>103.56625319396052</v>
      </c>
      <c r="DP128" s="2">
        <f t="shared" si="433"/>
        <v>103.76977620054363</v>
      </c>
      <c r="DQ128" s="2">
        <f t="shared" si="433"/>
        <v>102.51040147991542</v>
      </c>
      <c r="DR128" s="2">
        <f t="shared" si="433"/>
        <v>107.12868982180611</v>
      </c>
      <c r="DS128" s="2">
        <f t="shared" si="433"/>
        <v>104.57588477801266</v>
      </c>
      <c r="DT128" s="2">
        <f t="shared" si="433"/>
        <v>103.24707369374811</v>
      </c>
      <c r="DU128" s="2">
        <f t="shared" si="433"/>
        <v>105.37356391972557</v>
      </c>
      <c r="DV128" s="2">
        <f t="shared" si="433"/>
        <v>99.842822108124437</v>
      </c>
      <c r="DW128" s="2">
        <f t="shared" si="433"/>
        <v>97.405825234521572</v>
      </c>
      <c r="DX128" s="2">
        <f t="shared" si="433"/>
        <v>96.302009099437129</v>
      </c>
      <c r="DY128" s="2">
        <f t="shared" si="433"/>
        <v>88.655685850439866</v>
      </c>
      <c r="EA128" s="2">
        <f t="shared" si="228"/>
        <v>73.855244480440433</v>
      </c>
      <c r="EB128" s="2">
        <f t="shared" si="290"/>
        <v>76.575678531011974</v>
      </c>
      <c r="EC128" s="2">
        <f t="shared" si="291"/>
        <v>75.752522342733201</v>
      </c>
      <c r="ED128" s="2">
        <f t="shared" si="292"/>
        <v>75.951025682535729</v>
      </c>
      <c r="EE128" s="2">
        <f t="shared" si="293"/>
        <v>75.399953435609333</v>
      </c>
      <c r="EF128" s="2">
        <f t="shared" si="294"/>
        <v>75.5391431670282</v>
      </c>
      <c r="EG128" s="2">
        <f t="shared" si="295"/>
        <v>76.198383764705881</v>
      </c>
      <c r="EH128" s="2">
        <f t="shared" si="296"/>
        <v>78.1055205608086</v>
      </c>
      <c r="EI128" s="2">
        <f t="shared" si="297"/>
        <v>76.129784792957281</v>
      </c>
      <c r="EJ128" s="2">
        <f t="shared" si="298"/>
        <v>75.142350650325795</v>
      </c>
      <c r="EK128" s="2">
        <f t="shared" si="299"/>
        <v>75.819460840943208</v>
      </c>
      <c r="EL128" s="2">
        <f t="shared" si="300"/>
        <v>76.349771441614024</v>
      </c>
      <c r="EM128" s="2">
        <f t="shared" si="301"/>
        <v>76.691823664707385</v>
      </c>
      <c r="EN128" s="2">
        <f t="shared" si="302"/>
        <v>74.984807854984908</v>
      </c>
      <c r="EO128" s="2">
        <f t="shared" si="303"/>
        <v>75.648086560198337</v>
      </c>
      <c r="EQ128" s="2">
        <f t="shared" si="304"/>
        <v>73.750831708777397</v>
      </c>
      <c r="ER128" s="2">
        <f t="shared" si="434"/>
        <v>76.492216687437107</v>
      </c>
      <c r="ES128" s="2">
        <f t="shared" si="434"/>
        <v>75.755098029827195</v>
      </c>
      <c r="ET128" s="2">
        <f t="shared" si="434"/>
        <v>75.902410656360701</v>
      </c>
      <c r="EU128" s="2">
        <f t="shared" si="434"/>
        <v>75.261576242424866</v>
      </c>
      <c r="EV128" s="2">
        <f t="shared" si="434"/>
        <v>75.41338235294117</v>
      </c>
      <c r="EW128" s="2">
        <f t="shared" si="434"/>
        <v>76.138257679076716</v>
      </c>
      <c r="EX128" s="2">
        <f t="shared" si="434"/>
        <v>77.991738579623728</v>
      </c>
      <c r="EY128" s="2">
        <f t="shared" si="434"/>
        <v>76.202132266347277</v>
      </c>
      <c r="EZ128" s="2">
        <f t="shared" si="434"/>
        <v>75.103907808507429</v>
      </c>
      <c r="FA128" s="2">
        <f t="shared" si="434"/>
        <v>75.740830430031963</v>
      </c>
      <c r="FB128" s="2">
        <f t="shared" si="434"/>
        <v>76.341149742713839</v>
      </c>
      <c r="FC128" s="2">
        <f t="shared" si="434"/>
        <v>76.663208801023586</v>
      </c>
      <c r="FD128" s="2">
        <f t="shared" si="434"/>
        <v>76.999525335120637</v>
      </c>
      <c r="FE128" s="2">
        <f t="shared" si="434"/>
        <v>78.053100758575184</v>
      </c>
      <c r="FG128" s="2">
        <f t="shared" si="306"/>
        <v>0.99511256850587004</v>
      </c>
      <c r="FH128" s="2">
        <f t="shared" si="435"/>
        <v>0.99565451179438869</v>
      </c>
      <c r="FI128" s="2">
        <f t="shared" si="435"/>
        <v>0.99578276853259728</v>
      </c>
      <c r="FJ128" s="2">
        <f t="shared" si="435"/>
        <v>0.99597192050070493</v>
      </c>
      <c r="FK128" s="2">
        <f t="shared" si="435"/>
        <v>0.99575592891506837</v>
      </c>
      <c r="FL128" s="2">
        <f t="shared" si="435"/>
        <v>0.99515947697998175</v>
      </c>
      <c r="FM128" s="2">
        <f t="shared" si="435"/>
        <v>0.99480701916799863</v>
      </c>
      <c r="FN128" s="2">
        <f t="shared" si="435"/>
        <v>0.99530646322343108</v>
      </c>
      <c r="FO128" s="2">
        <f t="shared" si="435"/>
        <v>0.99495767715732319</v>
      </c>
      <c r="FP128" s="2">
        <f t="shared" si="435"/>
        <v>0.99447162920894927</v>
      </c>
      <c r="FQ128" s="2">
        <f t="shared" si="435"/>
        <v>0.99432991234775525</v>
      </c>
      <c r="FR128" s="2">
        <f t="shared" si="435"/>
        <v>0.9952679859005148</v>
      </c>
      <c r="FS128" s="2">
        <f t="shared" si="435"/>
        <v>0.99613760957796937</v>
      </c>
      <c r="FT128" s="2">
        <f t="shared" si="435"/>
        <v>0.99340530964391827</v>
      </c>
      <c r="FU128" s="2">
        <f t="shared" si="435"/>
        <v>0.99215606692674274</v>
      </c>
      <c r="FW128" s="2">
        <f t="shared" si="324"/>
        <v>8.5602727545554206E-3</v>
      </c>
      <c r="FX128" s="2">
        <f t="shared" si="376"/>
        <v>9.798185133266548E-3</v>
      </c>
      <c r="FY128" s="2">
        <f t="shared" si="377"/>
        <v>9.4651932557058664E-3</v>
      </c>
      <c r="FZ128" s="2">
        <f t="shared" si="378"/>
        <v>9.2644594521366728E-3</v>
      </c>
      <c r="GA128" s="2">
        <f t="shared" si="379"/>
        <v>8.689065425766411E-3</v>
      </c>
      <c r="GB128" s="2">
        <f t="shared" si="380"/>
        <v>9.8550010395158753E-3</v>
      </c>
      <c r="GC128" s="2">
        <f t="shared" si="381"/>
        <v>1.1072910134703018E-2</v>
      </c>
      <c r="GD128" s="2">
        <f t="shared" si="382"/>
        <v>1.316496595217693E-2</v>
      </c>
      <c r="GE128" s="2">
        <f t="shared" si="383"/>
        <v>1.2340771894207521E-2</v>
      </c>
      <c r="GF128" s="2">
        <f t="shared" si="384"/>
        <v>1.0733208986257115E-2</v>
      </c>
      <c r="GG128" s="2">
        <f t="shared" si="385"/>
        <v>9.4824927178232352E-3</v>
      </c>
      <c r="GH128" s="2">
        <f t="shared" si="386"/>
        <v>8.403563818603299E-3</v>
      </c>
      <c r="GI128" s="2">
        <f t="shared" si="387"/>
        <v>8.8283972101585659E-3</v>
      </c>
      <c r="GJ128" s="2">
        <f t="shared" si="388"/>
        <v>7.0179869917966209E-3</v>
      </c>
      <c r="GK128" s="2">
        <f t="shared" si="389"/>
        <v>5.8007522976622154E-3</v>
      </c>
      <c r="GM128" s="86">
        <f t="shared" si="325"/>
        <v>1.1793451150321437E-23</v>
      </c>
      <c r="GN128" s="86">
        <f t="shared" si="390"/>
        <v>3.8085207859177038E-46</v>
      </c>
      <c r="GO128" s="86">
        <f t="shared" si="391"/>
        <v>3.5493178145477126E-66</v>
      </c>
      <c r="GP128" s="86">
        <f t="shared" si="392"/>
        <v>2.5400822054441634E-63</v>
      </c>
      <c r="GQ128" s="86">
        <f t="shared" si="393"/>
        <v>3.8752001459675898E-39</v>
      </c>
      <c r="GR128" s="86">
        <f t="shared" si="394"/>
        <v>1.7186681098542873E-40</v>
      </c>
      <c r="GS128" s="86">
        <f t="shared" si="395"/>
        <v>7.8229895113687792E-46</v>
      </c>
      <c r="GT128" s="86">
        <f t="shared" si="396"/>
        <v>2.8425413758054025E-51</v>
      </c>
      <c r="GU128" s="86">
        <f t="shared" si="397"/>
        <v>7.2685329132116648E-50</v>
      </c>
      <c r="GV128" s="86">
        <f t="shared" si="398"/>
        <v>9.1143092658874288E-48</v>
      </c>
      <c r="GW128" s="86">
        <f t="shared" si="399"/>
        <v>5.6637724592282892E-46</v>
      </c>
      <c r="GX128" s="86">
        <f t="shared" si="400"/>
        <v>4.8381552360513285E-57</v>
      </c>
      <c r="GY128" s="86">
        <f t="shared" si="401"/>
        <v>2.415798534857008E-84</v>
      </c>
      <c r="GZ128" s="86">
        <f t="shared" si="402"/>
        <v>1.8843123011924481E-19</v>
      </c>
      <c r="HA128" s="86">
        <f t="shared" si="403"/>
        <v>2.5666085166044135E-17</v>
      </c>
      <c r="HC128" s="86">
        <f t="shared" si="326"/>
        <v>1.5744581133604773E-5</v>
      </c>
      <c r="HD128" s="86">
        <f t="shared" si="404"/>
        <v>2.1266915445694526E-10</v>
      </c>
      <c r="HE128" s="86">
        <f t="shared" si="405"/>
        <v>1.6801127964527305E-14</v>
      </c>
      <c r="HF128" s="86">
        <f t="shared" si="406"/>
        <v>7.1038599370138774E-14</v>
      </c>
      <c r="HG128" s="86">
        <f t="shared" si="407"/>
        <v>5.7829333989655454E-12</v>
      </c>
      <c r="HH128" s="86">
        <f t="shared" si="408"/>
        <v>1.3168404515197199E-12</v>
      </c>
      <c r="HI128" s="86">
        <f t="shared" si="409"/>
        <v>1.904629049064222E-12</v>
      </c>
      <c r="HJ128" s="86">
        <f t="shared" si="410"/>
        <v>1.3032273084623019E-16</v>
      </c>
      <c r="HK128" s="86">
        <f t="shared" si="411"/>
        <v>9.3877768108328693E-15</v>
      </c>
      <c r="HL128" s="86">
        <f t="shared" si="412"/>
        <v>1.875861360289777E-13</v>
      </c>
      <c r="HM128" s="86">
        <f t="shared" si="413"/>
        <v>9.4122351502387397E-13</v>
      </c>
      <c r="HN128" s="86">
        <f t="shared" si="414"/>
        <v>1.3531033037507086E-13</v>
      </c>
      <c r="HO128" s="86">
        <f t="shared" si="415"/>
        <v>6.3293458892293665E-17</v>
      </c>
      <c r="HP128" s="86">
        <f t="shared" si="416"/>
        <v>5.8865646862648127E-3</v>
      </c>
      <c r="HQ128" s="86">
        <f t="shared" si="417"/>
        <v>1.5311992787920239E-2</v>
      </c>
      <c r="HS128" s="86">
        <f t="shared" si="327"/>
        <v>1.696280763266702E-4</v>
      </c>
      <c r="HT128" s="86">
        <f t="shared" si="418"/>
        <v>7.6594752454643255E-4</v>
      </c>
      <c r="HU128" s="86">
        <f t="shared" si="419"/>
        <v>7.7506319627036703E-4</v>
      </c>
      <c r="HV128" s="86">
        <f t="shared" si="420"/>
        <v>7.7040359504028377E-4</v>
      </c>
      <c r="HW128" s="86">
        <f t="shared" si="421"/>
        <v>6.0475497889264825E-4</v>
      </c>
      <c r="HX128" s="86">
        <f t="shared" si="422"/>
        <v>8.047142629149332E-4</v>
      </c>
      <c r="HY128" s="86">
        <f t="shared" si="423"/>
        <v>7.3036635513261991E-4</v>
      </c>
      <c r="HZ128" s="86">
        <f t="shared" si="424"/>
        <v>1.5858842500851734E-3</v>
      </c>
      <c r="IA128" s="86">
        <f t="shared" si="425"/>
        <v>9.4921121588295999E-4</v>
      </c>
      <c r="IB128" s="86">
        <f t="shared" si="426"/>
        <v>4.0799826557945238E-4</v>
      </c>
      <c r="IC128" s="86">
        <f t="shared" si="427"/>
        <v>2.9406097015306445E-4</v>
      </c>
      <c r="ID128" s="86">
        <f t="shared" si="428"/>
        <v>4.7815358556285497E-4</v>
      </c>
      <c r="IE128" s="86">
        <f t="shared" si="429"/>
        <v>6.8343061141236416E-4</v>
      </c>
      <c r="IF128" s="86">
        <f t="shared" si="430"/>
        <v>4.1136371802690617E-3</v>
      </c>
      <c r="IG128" s="86">
        <f t="shared" si="431"/>
        <v>1.584320653995455E-3</v>
      </c>
      <c r="II128" s="86">
        <f t="shared" si="328"/>
        <v>4.6486635745574057E-47</v>
      </c>
      <c r="IJ128" s="86">
        <f t="shared" si="329"/>
        <v>2.9493305529279261E-36</v>
      </c>
      <c r="IK128" s="86">
        <f t="shared" si="330"/>
        <v>1.860126372816433E-39</v>
      </c>
      <c r="IL128" s="86">
        <f t="shared" si="331"/>
        <v>5.5547106734309844E-41</v>
      </c>
      <c r="IM128" s="86">
        <f t="shared" si="332"/>
        <v>8.6494297674184129E-41</v>
      </c>
      <c r="IN128" s="86">
        <f t="shared" si="333"/>
        <v>2.7554446838867767E-38</v>
      </c>
      <c r="IO128" s="86">
        <f t="shared" si="334"/>
        <v>4.7657163858677097E-38</v>
      </c>
      <c r="IP128" s="86">
        <f t="shared" si="335"/>
        <v>7.6379457496118692E-38</v>
      </c>
      <c r="IQ128" s="86">
        <f t="shared" si="336"/>
        <v>1.3519109843170523E-39</v>
      </c>
      <c r="IR128" s="86">
        <f t="shared" si="337"/>
        <v>4.4906416826111357E-42</v>
      </c>
      <c r="IS128" s="86">
        <f t="shared" si="338"/>
        <v>3.9784628824607086E-43</v>
      </c>
      <c r="IT128" s="86">
        <f t="shared" si="339"/>
        <v>6.4955935668407282E-39</v>
      </c>
      <c r="IU128" s="86">
        <f t="shared" si="340"/>
        <v>3.0253011248525973E-39</v>
      </c>
      <c r="IV128" s="86">
        <f t="shared" si="341"/>
        <v>7.1093612356885028E-31</v>
      </c>
      <c r="IW128" s="86">
        <f t="shared" si="342"/>
        <v>5.7215920229813755E-29</v>
      </c>
      <c r="IY128" s="86">
        <f t="shared" si="343"/>
        <v>1.8537265746027497E-4</v>
      </c>
      <c r="IZ128" s="86">
        <f t="shared" si="344"/>
        <v>7.6594773721558697E-4</v>
      </c>
      <c r="JA128" s="86">
        <f t="shared" si="345"/>
        <v>7.7506319628716815E-4</v>
      </c>
      <c r="JB128" s="86">
        <f t="shared" si="346"/>
        <v>7.7040359511132233E-4</v>
      </c>
      <c r="JC128" s="86">
        <f t="shared" si="347"/>
        <v>6.0475498467558162E-4</v>
      </c>
      <c r="JD128" s="86">
        <f t="shared" si="348"/>
        <v>8.0471426423177361E-4</v>
      </c>
      <c r="JE128" s="86">
        <f t="shared" si="349"/>
        <v>7.3036635703724892E-4</v>
      </c>
      <c r="JF128" s="86">
        <f t="shared" si="350"/>
        <v>1.5858842500853037E-3</v>
      </c>
      <c r="JG128" s="86">
        <f t="shared" si="351"/>
        <v>9.4921121589234777E-4</v>
      </c>
      <c r="JH128" s="86">
        <f t="shared" si="352"/>
        <v>4.079982657670385E-4</v>
      </c>
      <c r="JI128" s="86">
        <f t="shared" si="353"/>
        <v>2.9406097109428795E-4</v>
      </c>
      <c r="JJ128" s="86">
        <f t="shared" si="354"/>
        <v>4.781535856981653E-4</v>
      </c>
      <c r="JK128" s="86">
        <f t="shared" si="355"/>
        <v>6.8343061141242748E-4</v>
      </c>
      <c r="JL128" s="86">
        <f t="shared" si="356"/>
        <v>1.0000201866533874E-2</v>
      </c>
      <c r="JM128" s="86">
        <f t="shared" si="357"/>
        <v>1.6896313441915719E-2</v>
      </c>
    </row>
    <row r="129" spans="2:273" x14ac:dyDescent="0.25">
      <c r="B129" s="2">
        <v>102</v>
      </c>
      <c r="C129" s="37">
        <v>74.063999999999993</v>
      </c>
      <c r="D129" s="37">
        <v>77.474999999999994</v>
      </c>
      <c r="E129" s="37">
        <v>75.983000000000004</v>
      </c>
      <c r="F129" s="37">
        <v>76.575999999999993</v>
      </c>
      <c r="G129" s="37">
        <v>75.683000000000007</v>
      </c>
      <c r="H129" s="37">
        <v>76.623000000000005</v>
      </c>
      <c r="I129" s="37">
        <v>77.328000000000003</v>
      </c>
      <c r="J129" s="37">
        <v>78.983999999999995</v>
      </c>
      <c r="K129" s="37">
        <v>77.212999999999994</v>
      </c>
      <c r="L129" s="37">
        <v>75.59</v>
      </c>
      <c r="M129" s="37">
        <v>77.164000000000001</v>
      </c>
      <c r="N129" s="37">
        <v>76.671999999999997</v>
      </c>
      <c r="O129" s="37">
        <v>78.293000000000006</v>
      </c>
      <c r="P129" s="37">
        <v>74.522000000000006</v>
      </c>
      <c r="Q129" s="37">
        <v>74.289000000000001</v>
      </c>
      <c r="S129" s="4">
        <f t="shared" si="229"/>
        <v>73.877004198334845</v>
      </c>
      <c r="T129" s="4">
        <f t="shared" si="230"/>
        <v>76.587753037033607</v>
      </c>
      <c r="U129" s="4">
        <f t="shared" si="231"/>
        <v>75.79641449172334</v>
      </c>
      <c r="V129" s="4">
        <f t="shared" si="232"/>
        <v>75.979924175817885</v>
      </c>
      <c r="W129" s="4">
        <f t="shared" si="233"/>
        <v>75.431554448703636</v>
      </c>
      <c r="X129" s="4">
        <f t="shared" si="234"/>
        <v>75.608452260179703</v>
      </c>
      <c r="Y129" s="4">
        <f t="shared" si="235"/>
        <v>76.273519179602388</v>
      </c>
      <c r="Z129" s="4">
        <f t="shared" si="236"/>
        <v>78.23993441858542</v>
      </c>
      <c r="AA129" s="4">
        <f t="shared" si="237"/>
        <v>76.273603484849986</v>
      </c>
      <c r="AB129" s="4">
        <f t="shared" si="238"/>
        <v>75.231807002710198</v>
      </c>
      <c r="AC129" s="4">
        <f t="shared" si="239"/>
        <v>75.883291955364271</v>
      </c>
      <c r="AD129" s="4">
        <f t="shared" si="240"/>
        <v>76.413288373805102</v>
      </c>
      <c r="AE129" s="4">
        <f t="shared" si="241"/>
        <v>76.740227753524351</v>
      </c>
      <c r="AF129" s="4">
        <f t="shared" si="242"/>
        <v>75.976070208151484</v>
      </c>
      <c r="AG129" s="4">
        <f t="shared" si="243"/>
        <v>76.52775377825931</v>
      </c>
      <c r="AI129" s="4">
        <f t="shared" si="244"/>
        <v>0.18699580166514806</v>
      </c>
      <c r="AJ129" s="4">
        <f t="shared" si="245"/>
        <v>0.88724696296638683</v>
      </c>
      <c r="AK129" s="4">
        <f t="shared" si="246"/>
        <v>0.18658550827666431</v>
      </c>
      <c r="AL129" s="4">
        <f t="shared" si="247"/>
        <v>0.59607582418210825</v>
      </c>
      <c r="AM129" s="4">
        <f t="shared" si="248"/>
        <v>0.2514455512963707</v>
      </c>
      <c r="AN129" s="4">
        <f t="shared" si="249"/>
        <v>1.0145477398203013</v>
      </c>
      <c r="AO129" s="4">
        <f t="shared" si="250"/>
        <v>1.0544808203976146</v>
      </c>
      <c r="AP129" s="4">
        <f t="shared" si="251"/>
        <v>0.74406558141457424</v>
      </c>
      <c r="AQ129" s="4">
        <f t="shared" si="252"/>
        <v>0.93939651515000833</v>
      </c>
      <c r="AR129" s="4">
        <f t="shared" si="253"/>
        <v>0.35819299728980525</v>
      </c>
      <c r="AS129" s="4">
        <f t="shared" si="254"/>
        <v>1.2807080446357304</v>
      </c>
      <c r="AT129" s="4">
        <f t="shared" si="255"/>
        <v>0.25871162619489496</v>
      </c>
      <c r="AU129" s="4">
        <f t="shared" si="256"/>
        <v>1.552772246475655</v>
      </c>
      <c r="AV129" s="4">
        <f t="shared" si="432"/>
        <v>-1.454070208151478</v>
      </c>
      <c r="AW129" s="4">
        <f t="shared" si="432"/>
        <v>-2.2387537782593085</v>
      </c>
      <c r="AY129" s="2">
        <f t="shared" si="308"/>
        <v>73.876128854517447</v>
      </c>
      <c r="AZ129" s="2">
        <f t="shared" si="359"/>
        <v>76.569606679338463</v>
      </c>
      <c r="BA129" s="2">
        <f t="shared" si="360"/>
        <v>75.766359672146223</v>
      </c>
      <c r="BB129" s="2">
        <f t="shared" si="361"/>
        <v>75.935955182117041</v>
      </c>
      <c r="BC129" s="2">
        <f t="shared" si="362"/>
        <v>75.39245182650707</v>
      </c>
      <c r="BD129" s="2">
        <f t="shared" si="363"/>
        <v>75.546395259017331</v>
      </c>
      <c r="BE129" s="2">
        <f t="shared" si="364"/>
        <v>76.210098143269434</v>
      </c>
      <c r="BF129" s="2">
        <f t="shared" si="365"/>
        <v>78.092949987439596</v>
      </c>
      <c r="BG129" s="2">
        <f t="shared" si="366"/>
        <v>76.176915034238561</v>
      </c>
      <c r="BH129" s="2">
        <f t="shared" si="367"/>
        <v>75.178898856133145</v>
      </c>
      <c r="BI129" s="2">
        <f t="shared" si="368"/>
        <v>75.843322444329502</v>
      </c>
      <c r="BJ129" s="2">
        <f t="shared" si="369"/>
        <v>76.335839263894684</v>
      </c>
      <c r="BK129" s="2">
        <f t="shared" si="370"/>
        <v>76.628486891176991</v>
      </c>
      <c r="BL129" s="2">
        <f t="shared" si="371"/>
        <v>75.117204704638738</v>
      </c>
      <c r="BM129" s="2">
        <f t="shared" si="372"/>
        <v>75.753082626776518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74.063999999999993</v>
      </c>
      <c r="CF129" s="2">
        <f t="shared" si="310"/>
        <v>77.474999999999994</v>
      </c>
      <c r="CG129" s="2">
        <f t="shared" si="311"/>
        <v>75.983000000000004</v>
      </c>
      <c r="CH129" s="2">
        <f t="shared" si="312"/>
        <v>76.575999999999993</v>
      </c>
      <c r="CI129" s="2">
        <f t="shared" si="313"/>
        <v>75.683000000000007</v>
      </c>
      <c r="CJ129" s="2">
        <f t="shared" si="314"/>
        <v>76.623000000000005</v>
      </c>
      <c r="CK129" s="2">
        <f t="shared" si="315"/>
        <v>77.328000000000003</v>
      </c>
      <c r="CL129" s="2">
        <f t="shared" si="316"/>
        <v>78.983999999999995</v>
      </c>
      <c r="CM129" s="2">
        <f t="shared" si="317"/>
        <v>77.212999999999994</v>
      </c>
      <c r="CN129" s="2">
        <f t="shared" si="318"/>
        <v>75.59</v>
      </c>
      <c r="CO129" s="2">
        <f t="shared" si="319"/>
        <v>77.164000000000001</v>
      </c>
      <c r="CP129" s="2">
        <f t="shared" si="320"/>
        <v>76.671999999999997</v>
      </c>
      <c r="CQ129" s="2">
        <f t="shared" si="321"/>
        <v>78.293000000000006</v>
      </c>
      <c r="CR129" s="2">
        <f t="shared" si="322"/>
        <v>74.522000000000006</v>
      </c>
      <c r="CS129" s="2" t="str">
        <f t="shared" si="323"/>
        <v/>
      </c>
      <c r="CU129" s="2">
        <f t="shared" si="273"/>
        <v>74.063999999999993</v>
      </c>
      <c r="CV129" s="2">
        <f t="shared" si="274"/>
        <v>77.474999999999994</v>
      </c>
      <c r="CW129" s="2">
        <f t="shared" si="275"/>
        <v>75.983000000000004</v>
      </c>
      <c r="CX129" s="2">
        <f t="shared" si="276"/>
        <v>76.575999999999993</v>
      </c>
      <c r="CY129" s="2">
        <f t="shared" si="277"/>
        <v>75.683000000000007</v>
      </c>
      <c r="CZ129" s="2">
        <f t="shared" si="278"/>
        <v>76.623000000000005</v>
      </c>
      <c r="DA129" s="2">
        <f t="shared" si="279"/>
        <v>77.328000000000003</v>
      </c>
      <c r="DB129" s="2">
        <f t="shared" si="280"/>
        <v>78.983999999999995</v>
      </c>
      <c r="DC129" s="2">
        <f t="shared" si="281"/>
        <v>77.212999999999994</v>
      </c>
      <c r="DD129" s="2">
        <f t="shared" si="282"/>
        <v>75.59</v>
      </c>
      <c r="DE129" s="2">
        <f t="shared" si="283"/>
        <v>77.164000000000001</v>
      </c>
      <c r="DF129" s="2">
        <f t="shared" si="284"/>
        <v>76.671999999999997</v>
      </c>
      <c r="DG129" s="2">
        <f t="shared" si="285"/>
        <v>78.293000000000006</v>
      </c>
      <c r="DH129" s="2">
        <f t="shared" si="286"/>
        <v>74.522000000000006</v>
      </c>
      <c r="DI129" s="2" t="str">
        <f t="shared" si="287"/>
        <v/>
      </c>
      <c r="DK129" s="2">
        <f t="shared" si="288"/>
        <v>98.482825883418897</v>
      </c>
      <c r="DL129" s="2">
        <f t="shared" si="433"/>
        <v>102.21237892661318</v>
      </c>
      <c r="DM129" s="2">
        <f t="shared" si="433"/>
        <v>103.50520914026413</v>
      </c>
      <c r="DN129" s="2">
        <f t="shared" si="433"/>
        <v>102.30946689895471</v>
      </c>
      <c r="DO129" s="2">
        <f t="shared" si="433"/>
        <v>103.78449709639955</v>
      </c>
      <c r="DP129" s="2">
        <f t="shared" si="433"/>
        <v>103.98060857746903</v>
      </c>
      <c r="DQ129" s="2">
        <f t="shared" si="433"/>
        <v>102.67177188160674</v>
      </c>
      <c r="DR129" s="2">
        <f t="shared" si="433"/>
        <v>107.30553216550891</v>
      </c>
      <c r="DS129" s="2">
        <f t="shared" si="433"/>
        <v>104.76070436927412</v>
      </c>
      <c r="DT129" s="2">
        <f t="shared" si="433"/>
        <v>103.45746134098459</v>
      </c>
      <c r="DU129" s="2">
        <f t="shared" si="433"/>
        <v>105.61672111930422</v>
      </c>
      <c r="DV129" s="2">
        <f t="shared" si="433"/>
        <v>100.01116203563879</v>
      </c>
      <c r="DW129" s="2">
        <f t="shared" si="433"/>
        <v>97.58367861163228</v>
      </c>
      <c r="DX129" s="2">
        <f t="shared" si="433"/>
        <v>96.491516604127568</v>
      </c>
      <c r="DY129" s="2">
        <f t="shared" si="433"/>
        <v>88.785953812316706</v>
      </c>
      <c r="EA129" s="2">
        <f t="shared" si="228"/>
        <v>73.766804596355868</v>
      </c>
      <c r="EB129" s="2">
        <f t="shared" si="290"/>
        <v>76.46832339499457</v>
      </c>
      <c r="EC129" s="2">
        <f t="shared" si="291"/>
        <v>75.659199863650457</v>
      </c>
      <c r="ED129" s="2">
        <f t="shared" si="292"/>
        <v>75.839108004365883</v>
      </c>
      <c r="EE129" s="2">
        <f t="shared" si="293"/>
        <v>75.28324049265342</v>
      </c>
      <c r="EF129" s="2">
        <f t="shared" si="294"/>
        <v>75.421417064352852</v>
      </c>
      <c r="EG129" s="2">
        <f t="shared" si="295"/>
        <v>76.084727058823518</v>
      </c>
      <c r="EH129" s="2">
        <f t="shared" si="296"/>
        <v>77.968581688946841</v>
      </c>
      <c r="EI129" s="2">
        <f t="shared" si="297"/>
        <v>76.044012733398546</v>
      </c>
      <c r="EJ129" s="2">
        <f t="shared" si="298"/>
        <v>75.035905417017773</v>
      </c>
      <c r="EK129" s="2">
        <f t="shared" si="299"/>
        <v>75.689172494401006</v>
      </c>
      <c r="EL129" s="2">
        <f t="shared" si="300"/>
        <v>76.233252716564337</v>
      </c>
      <c r="EM129" s="2">
        <f t="shared" si="301"/>
        <v>76.554622386915412</v>
      </c>
      <c r="EN129" s="2">
        <f t="shared" si="302"/>
        <v>74.972951661631427</v>
      </c>
      <c r="EO129" s="2">
        <f t="shared" si="303"/>
        <v>75.64463086122656</v>
      </c>
      <c r="EQ129" s="2">
        <f t="shared" si="304"/>
        <v>73.671682060633771</v>
      </c>
      <c r="ER129" s="2">
        <f t="shared" si="434"/>
        <v>76.395388064795043</v>
      </c>
      <c r="ES129" s="2">
        <f t="shared" si="434"/>
        <v>75.661111577405677</v>
      </c>
      <c r="ET129" s="2">
        <f t="shared" si="434"/>
        <v>75.79672131299057</v>
      </c>
      <c r="EU129" s="2">
        <f t="shared" si="434"/>
        <v>75.162649953743639</v>
      </c>
      <c r="EV129" s="2">
        <f t="shared" si="434"/>
        <v>75.314594744455164</v>
      </c>
      <c r="EW129" s="2">
        <f t="shared" si="434"/>
        <v>76.034911258815583</v>
      </c>
      <c r="EX129" s="2">
        <f t="shared" si="434"/>
        <v>77.881040966529852</v>
      </c>
      <c r="EY129" s="2">
        <f t="shared" si="434"/>
        <v>76.102138133702397</v>
      </c>
      <c r="EZ129" s="2">
        <f t="shared" si="434"/>
        <v>75.003930696678182</v>
      </c>
      <c r="FA129" s="2">
        <f t="shared" si="434"/>
        <v>75.622933286786207</v>
      </c>
      <c r="FB129" s="2">
        <f t="shared" si="434"/>
        <v>76.22529266175134</v>
      </c>
      <c r="FC129" s="2">
        <f t="shared" si="434"/>
        <v>76.530179313058014</v>
      </c>
      <c r="FD129" s="2">
        <f t="shared" si="434"/>
        <v>76.891843833780158</v>
      </c>
      <c r="FE129" s="2">
        <f t="shared" si="434"/>
        <v>77.906300169981719</v>
      </c>
      <c r="FG129" s="2">
        <f t="shared" si="306"/>
        <v>0.99554069181541593</v>
      </c>
      <c r="FH129" s="2">
        <f t="shared" si="435"/>
        <v>0.99603535174769786</v>
      </c>
      <c r="FI129" s="2">
        <f t="shared" si="435"/>
        <v>0.99615241146244915</v>
      </c>
      <c r="FJ129" s="2">
        <f t="shared" si="435"/>
        <v>0.99632504533046895</v>
      </c>
      <c r="FK129" s="2">
        <f t="shared" si="435"/>
        <v>0.99612791520619903</v>
      </c>
      <c r="FL129" s="2">
        <f t="shared" si="435"/>
        <v>0.9955835094944081</v>
      </c>
      <c r="FM129" s="2">
        <f t="shared" si="435"/>
        <v>0.99526178017669953</v>
      </c>
      <c r="FN129" s="2">
        <f t="shared" si="435"/>
        <v>0.99571767506875575</v>
      </c>
      <c r="FO129" s="2">
        <f t="shared" si="435"/>
        <v>0.99539930572304591</v>
      </c>
      <c r="FP129" s="2">
        <f t="shared" si="435"/>
        <v>0.99495561213917016</v>
      </c>
      <c r="FQ129" s="2">
        <f t="shared" si="435"/>
        <v>0.99482623737852971</v>
      </c>
      <c r="FR129" s="2">
        <f t="shared" si="435"/>
        <v>0.99568255421187268</v>
      </c>
      <c r="FS129" s="2">
        <f t="shared" si="435"/>
        <v>0.99647626053174154</v>
      </c>
      <c r="FT129" s="2">
        <f t="shared" si="435"/>
        <v>0.99398207894654955</v>
      </c>
      <c r="FU129" s="2">
        <f t="shared" si="435"/>
        <v>0.99284130721964059</v>
      </c>
      <c r="FW129" s="2">
        <f t="shared" si="324"/>
        <v>9.3784069927001917E-3</v>
      </c>
      <c r="FX129" s="2">
        <f t="shared" si="376"/>
        <v>1.0733350004137398E-2</v>
      </c>
      <c r="FY129" s="2">
        <f t="shared" si="377"/>
        <v>1.0368909297096277E-2</v>
      </c>
      <c r="FZ129" s="2">
        <f t="shared" si="378"/>
        <v>1.0149206241683976E-2</v>
      </c>
      <c r="GA129" s="2">
        <f t="shared" si="379"/>
        <v>9.5193906280418294E-3</v>
      </c>
      <c r="GB129" s="2">
        <f t="shared" si="380"/>
        <v>1.0795529451950697E-2</v>
      </c>
      <c r="GC129" s="2">
        <f t="shared" si="381"/>
        <v>1.2128247991194259E-2</v>
      </c>
      <c r="GD129" s="2">
        <f t="shared" si="382"/>
        <v>1.4416786894744535E-2</v>
      </c>
      <c r="GE129" s="2">
        <f t="shared" si="383"/>
        <v>1.3515295786123038E-2</v>
      </c>
      <c r="GF129" s="2">
        <f t="shared" si="384"/>
        <v>1.1756555472210823E-2</v>
      </c>
      <c r="GG129" s="2">
        <f t="shared" si="385"/>
        <v>1.0387843152477266E-2</v>
      </c>
      <c r="GH129" s="2">
        <f t="shared" si="386"/>
        <v>9.2068599369878948E-3</v>
      </c>
      <c r="GI129" s="2">
        <f t="shared" si="387"/>
        <v>9.6719070219380907E-3</v>
      </c>
      <c r="GJ129" s="2">
        <f t="shared" si="388"/>
        <v>7.6898630438928198E-3</v>
      </c>
      <c r="GK129" s="2">
        <f t="shared" si="389"/>
        <v>6.3568408343187407E-3</v>
      </c>
      <c r="GM129" s="86">
        <f t="shared" si="325"/>
        <v>7.0051033755827605E-25</v>
      </c>
      <c r="GN129" s="86">
        <f t="shared" si="390"/>
        <v>1.1841794345429295E-48</v>
      </c>
      <c r="GO129" s="86">
        <f t="shared" si="391"/>
        <v>1.1072294947412124E-69</v>
      </c>
      <c r="GP129" s="86">
        <f t="shared" si="392"/>
        <v>1.0987274907839655E-66</v>
      </c>
      <c r="GQ129" s="86">
        <f t="shared" si="393"/>
        <v>3.0250420913721971E-41</v>
      </c>
      <c r="GR129" s="86">
        <f t="shared" si="394"/>
        <v>1.2516359978909677E-42</v>
      </c>
      <c r="GS129" s="86">
        <f t="shared" si="395"/>
        <v>2.7257035661200293E-48</v>
      </c>
      <c r="GT129" s="86">
        <f t="shared" si="396"/>
        <v>6.0100354160653559E-54</v>
      </c>
      <c r="GU129" s="86">
        <f t="shared" si="397"/>
        <v>1.665784334980306E-52</v>
      </c>
      <c r="GV129" s="86">
        <f t="shared" si="398"/>
        <v>2.561778051931157E-50</v>
      </c>
      <c r="GW129" s="86">
        <f t="shared" si="399"/>
        <v>2.0160929017317731E-48</v>
      </c>
      <c r="GX129" s="86">
        <f t="shared" si="400"/>
        <v>3.5800974007880554E-60</v>
      </c>
      <c r="GY129" s="86">
        <f t="shared" si="401"/>
        <v>6.8726626540403783E-89</v>
      </c>
      <c r="GZ129" s="86">
        <f t="shared" si="402"/>
        <v>1.8869181651144604E-20</v>
      </c>
      <c r="HA129" s="86">
        <f t="shared" si="403"/>
        <v>3.6530307030181698E-18</v>
      </c>
      <c r="HC129" s="86">
        <f t="shared" si="326"/>
        <v>4.0555020273980718E-6</v>
      </c>
      <c r="HD129" s="86">
        <f t="shared" si="404"/>
        <v>9.9332260256735029E-12</v>
      </c>
      <c r="HE129" s="86">
        <f t="shared" si="405"/>
        <v>3.1531356385917331E-16</v>
      </c>
      <c r="HF129" s="86">
        <f t="shared" si="406"/>
        <v>1.6449830399330297E-15</v>
      </c>
      <c r="HG129" s="86">
        <f t="shared" si="407"/>
        <v>2.0527445113650215E-13</v>
      </c>
      <c r="HH129" s="86">
        <f t="shared" si="408"/>
        <v>4.515918921705193E-14</v>
      </c>
      <c r="HI129" s="86">
        <f t="shared" si="409"/>
        <v>7.0027446492549816E-14</v>
      </c>
      <c r="HJ129" s="86">
        <f t="shared" si="410"/>
        <v>2.2160928724918648E-18</v>
      </c>
      <c r="HK129" s="86">
        <f t="shared" si="411"/>
        <v>2.2963020813709438E-16</v>
      </c>
      <c r="HL129" s="86">
        <f t="shared" si="412"/>
        <v>5.4774705614307729E-15</v>
      </c>
      <c r="HM129" s="86">
        <f t="shared" si="413"/>
        <v>3.0388694386245616E-14</v>
      </c>
      <c r="HN129" s="86">
        <f t="shared" si="414"/>
        <v>2.3632246416396266E-15</v>
      </c>
      <c r="HO129" s="86">
        <f t="shared" si="415"/>
        <v>5.0875544275759262E-19</v>
      </c>
      <c r="HP129" s="86">
        <f t="shared" si="416"/>
        <v>3.4159417982883339E-3</v>
      </c>
      <c r="HQ129" s="86">
        <f t="shared" si="417"/>
        <v>1.0210862494939712E-2</v>
      </c>
      <c r="HS129" s="86">
        <f t="shared" si="327"/>
        <v>3.0900436186242217E-4</v>
      </c>
      <c r="HT129" s="86">
        <f t="shared" si="418"/>
        <v>1.2486104413690288E-3</v>
      </c>
      <c r="HU129" s="86">
        <f t="shared" si="419"/>
        <v>1.2858085682749822E-3</v>
      </c>
      <c r="HV129" s="86">
        <f t="shared" si="420"/>
        <v>1.2881083669262917E-3</v>
      </c>
      <c r="HW129" s="86">
        <f t="shared" si="421"/>
        <v>1.0118933279944409E-3</v>
      </c>
      <c r="HX129" s="86">
        <f t="shared" si="422"/>
        <v>1.3285776604922495E-3</v>
      </c>
      <c r="HY129" s="86">
        <f t="shared" si="423"/>
        <v>1.2239020364227819E-3</v>
      </c>
      <c r="HZ129" s="86">
        <f t="shared" si="424"/>
        <v>2.6264721522368147E-3</v>
      </c>
      <c r="IA129" s="86">
        <f t="shared" si="425"/>
        <v>1.611879828634005E-3</v>
      </c>
      <c r="IB129" s="86">
        <f t="shared" si="426"/>
        <v>7.1583664570806749E-4</v>
      </c>
      <c r="IC129" s="86">
        <f t="shared" si="427"/>
        <v>5.1808441297424262E-4</v>
      </c>
      <c r="ID129" s="86">
        <f t="shared" si="428"/>
        <v>7.9402186535043097E-4</v>
      </c>
      <c r="IE129" s="86">
        <f t="shared" si="429"/>
        <v>1.1290079908771945E-3</v>
      </c>
      <c r="IF129" s="86">
        <f t="shared" si="430"/>
        <v>5.6727433397211991E-3</v>
      </c>
      <c r="IG129" s="86">
        <f t="shared" si="431"/>
        <v>2.3062534011090777E-3</v>
      </c>
      <c r="II129" s="86">
        <f t="shared" si="328"/>
        <v>2.5471482844195223E-45</v>
      </c>
      <c r="IJ129" s="86">
        <f t="shared" si="329"/>
        <v>6.8354035560533658E-35</v>
      </c>
      <c r="IK129" s="86">
        <f t="shared" si="330"/>
        <v>5.613079111417982E-38</v>
      </c>
      <c r="IL129" s="86">
        <f t="shared" si="331"/>
        <v>1.8911818836008043E-39</v>
      </c>
      <c r="IM129" s="86">
        <f t="shared" si="332"/>
        <v>2.7603891300463539E-39</v>
      </c>
      <c r="IN129" s="86">
        <f t="shared" si="333"/>
        <v>7.70466618764713E-37</v>
      </c>
      <c r="IO129" s="86">
        <f t="shared" si="334"/>
        <v>1.4210872945601316E-36</v>
      </c>
      <c r="IP129" s="86">
        <f t="shared" si="335"/>
        <v>2.5589840750202535E-36</v>
      </c>
      <c r="IQ129" s="86">
        <f t="shared" si="336"/>
        <v>5.0808983703958313E-38</v>
      </c>
      <c r="IR129" s="86">
        <f t="shared" si="337"/>
        <v>1.8967243504711582E-40</v>
      </c>
      <c r="IS129" s="86">
        <f t="shared" si="338"/>
        <v>1.6716932488752903E-41</v>
      </c>
      <c r="IT129" s="86">
        <f t="shared" si="339"/>
        <v>1.71694600866157E-37</v>
      </c>
      <c r="IU129" s="86">
        <f t="shared" si="340"/>
        <v>8.5210979778896151E-38</v>
      </c>
      <c r="IV129" s="86">
        <f t="shared" si="341"/>
        <v>8.4713955955574742E-30</v>
      </c>
      <c r="IW129" s="86">
        <f t="shared" si="342"/>
        <v>5.3304450683032705E-28</v>
      </c>
      <c r="IY129" s="86">
        <f t="shared" si="343"/>
        <v>3.1305986388982022E-4</v>
      </c>
      <c r="IZ129" s="86">
        <f t="shared" si="344"/>
        <v>1.2486104513022549E-3</v>
      </c>
      <c r="JA129" s="86">
        <f t="shared" si="345"/>
        <v>1.2858085682752975E-3</v>
      </c>
      <c r="JB129" s="86">
        <f t="shared" si="346"/>
        <v>1.2881083669279367E-3</v>
      </c>
      <c r="JC129" s="86">
        <f t="shared" si="347"/>
        <v>1.0118933281997153E-3</v>
      </c>
      <c r="JD129" s="86">
        <f t="shared" si="348"/>
        <v>1.3285776605374087E-3</v>
      </c>
      <c r="JE129" s="86">
        <f t="shared" si="349"/>
        <v>1.2239020364928094E-3</v>
      </c>
      <c r="JF129" s="86">
        <f t="shared" si="350"/>
        <v>2.6264721522368168E-3</v>
      </c>
      <c r="JG129" s="86">
        <f t="shared" si="351"/>
        <v>1.6118798286342347E-3</v>
      </c>
      <c r="JH129" s="86">
        <f t="shared" si="352"/>
        <v>7.1583664571354499E-4</v>
      </c>
      <c r="JI129" s="86">
        <f t="shared" si="353"/>
        <v>5.1808441300463129E-4</v>
      </c>
      <c r="JJ129" s="86">
        <f t="shared" si="354"/>
        <v>7.940218653527942E-4</v>
      </c>
      <c r="JK129" s="86">
        <f t="shared" si="355"/>
        <v>1.129007990877195E-3</v>
      </c>
      <c r="JL129" s="86">
        <f t="shared" si="356"/>
        <v>9.0886851380095335E-3</v>
      </c>
      <c r="JM129" s="86">
        <f t="shared" si="357"/>
        <v>1.2517115896048793E-2</v>
      </c>
    </row>
    <row r="130" spans="2:273" x14ac:dyDescent="0.25">
      <c r="B130" s="2">
        <v>103</v>
      </c>
      <c r="C130" s="37">
        <v>73.978999999999999</v>
      </c>
      <c r="D130" s="37">
        <v>77.626999999999995</v>
      </c>
      <c r="E130" s="37">
        <v>77.22</v>
      </c>
      <c r="F130" s="37">
        <v>76.373000000000005</v>
      </c>
      <c r="G130" s="37">
        <v>76.8</v>
      </c>
      <c r="H130" s="37">
        <v>76.573999999999998</v>
      </c>
      <c r="I130" s="37">
        <v>76.245999999999995</v>
      </c>
      <c r="J130" s="37">
        <v>79.328000000000003</v>
      </c>
      <c r="K130" s="37">
        <v>76.852000000000004</v>
      </c>
      <c r="L130" s="37">
        <v>75.869</v>
      </c>
      <c r="M130" s="37">
        <v>76.474999999999994</v>
      </c>
      <c r="N130" s="37">
        <v>75.983000000000004</v>
      </c>
      <c r="O130" s="37">
        <v>77.775999999999996</v>
      </c>
      <c r="P130" s="37">
        <v>75.63</v>
      </c>
      <c r="Q130" s="37">
        <v>75.156000000000006</v>
      </c>
      <c r="S130" s="4">
        <f t="shared" si="229"/>
        <v>73.780615687874146</v>
      </c>
      <c r="T130" s="4">
        <f t="shared" si="230"/>
        <v>76.482424430565089</v>
      </c>
      <c r="U130" s="4">
        <f t="shared" si="231"/>
        <v>75.711768286881735</v>
      </c>
      <c r="V130" s="4">
        <f t="shared" si="232"/>
        <v>75.885879216892718</v>
      </c>
      <c r="W130" s="4">
        <f t="shared" si="233"/>
        <v>75.329112517717959</v>
      </c>
      <c r="X130" s="4">
        <f t="shared" si="234"/>
        <v>75.515792618010337</v>
      </c>
      <c r="Y130" s="4">
        <f t="shared" si="235"/>
        <v>76.186864487619559</v>
      </c>
      <c r="Z130" s="4">
        <f t="shared" si="236"/>
        <v>78.1748200196852</v>
      </c>
      <c r="AA130" s="4">
        <f t="shared" si="237"/>
        <v>76.234659714577816</v>
      </c>
      <c r="AB130" s="4">
        <f t="shared" si="238"/>
        <v>75.148706529259471</v>
      </c>
      <c r="AC130" s="4">
        <f t="shared" si="239"/>
        <v>75.76767005690246</v>
      </c>
      <c r="AD130" s="4">
        <f t="shared" si="240"/>
        <v>76.333264451277827</v>
      </c>
      <c r="AE130" s="4">
        <f t="shared" si="241"/>
        <v>76.6603283858189</v>
      </c>
      <c r="AF130" s="4">
        <f t="shared" si="242"/>
        <v>76.229834013296838</v>
      </c>
      <c r="AG130" s="4">
        <f t="shared" si="243"/>
        <v>76.822070431518028</v>
      </c>
      <c r="AI130" s="4">
        <f t="shared" si="244"/>
        <v>0.19838431212585306</v>
      </c>
      <c r="AJ130" s="4">
        <f t="shared" si="245"/>
        <v>1.144575569434906</v>
      </c>
      <c r="AK130" s="4">
        <f t="shared" si="246"/>
        <v>1.5082317131182634</v>
      </c>
      <c r="AL130" s="4">
        <f t="shared" si="247"/>
        <v>0.48712078310728657</v>
      </c>
      <c r="AM130" s="4">
        <f t="shared" si="248"/>
        <v>1.4708874822820377</v>
      </c>
      <c r="AN130" s="4">
        <f t="shared" si="249"/>
        <v>1.0582073819896607</v>
      </c>
      <c r="AO130" s="4">
        <f t="shared" si="250"/>
        <v>5.9135512380436239E-2</v>
      </c>
      <c r="AP130" s="4">
        <f t="shared" si="251"/>
        <v>1.1531799803148033</v>
      </c>
      <c r="AQ130" s="4">
        <f t="shared" si="252"/>
        <v>0.61734028542218766</v>
      </c>
      <c r="AR130" s="4">
        <f t="shared" si="253"/>
        <v>0.72029347074052907</v>
      </c>
      <c r="AS130" s="4">
        <f t="shared" si="254"/>
        <v>0.70732994309753394</v>
      </c>
      <c r="AT130" s="4">
        <f t="shared" si="255"/>
        <v>-0.35026445127782324</v>
      </c>
      <c r="AU130" s="4">
        <f t="shared" si="256"/>
        <v>1.1156716141810961</v>
      </c>
      <c r="AV130" s="4">
        <f t="shared" si="432"/>
        <v>-0.59983401329684227</v>
      </c>
      <c r="AW130" s="4">
        <f t="shared" si="432"/>
        <v>-1.6660704315180226</v>
      </c>
      <c r="AY130" s="2">
        <f t="shared" si="308"/>
        <v>73.779139176022852</v>
      </c>
      <c r="AZ130" s="2">
        <f t="shared" si="359"/>
        <v>76.45442677405444</v>
      </c>
      <c r="BA130" s="2">
        <f t="shared" si="360"/>
        <v>75.664711539034656</v>
      </c>
      <c r="BB130" s="2">
        <f t="shared" si="361"/>
        <v>75.816579657847612</v>
      </c>
      <c r="BC130" s="2">
        <f t="shared" si="362"/>
        <v>75.267321916204551</v>
      </c>
      <c r="BD130" s="2">
        <f t="shared" si="363"/>
        <v>75.419053590635173</v>
      </c>
      <c r="BE130" s="2">
        <f t="shared" si="364"/>
        <v>76.086673305428008</v>
      </c>
      <c r="BF130" s="2">
        <f t="shared" si="365"/>
        <v>77.946520536187393</v>
      </c>
      <c r="BG130" s="2">
        <f t="shared" si="366"/>
        <v>76.080566946567217</v>
      </c>
      <c r="BH130" s="2">
        <f t="shared" si="367"/>
        <v>75.061402468114821</v>
      </c>
      <c r="BI130" s="2">
        <f t="shared" si="368"/>
        <v>75.701312625205588</v>
      </c>
      <c r="BJ130" s="2">
        <f t="shared" si="369"/>
        <v>76.211444915169437</v>
      </c>
      <c r="BK130" s="2">
        <f t="shared" si="370"/>
        <v>76.485820931475089</v>
      </c>
      <c r="BL130" s="2">
        <f t="shared" si="371"/>
        <v>75.095726759998627</v>
      </c>
      <c r="BM130" s="2">
        <f t="shared" si="372"/>
        <v>75.742655947698225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73.978999999999999</v>
      </c>
      <c r="CF130" s="2">
        <f t="shared" si="310"/>
        <v>77.626999999999995</v>
      </c>
      <c r="CG130" s="2">
        <f t="shared" si="311"/>
        <v>77.22</v>
      </c>
      <c r="CH130" s="2">
        <f t="shared" si="312"/>
        <v>76.373000000000005</v>
      </c>
      <c r="CI130" s="2">
        <f t="shared" si="313"/>
        <v>76.8</v>
      </c>
      <c r="CJ130" s="2">
        <f t="shared" si="314"/>
        <v>76.573999999999998</v>
      </c>
      <c r="CK130" s="2">
        <f t="shared" si="315"/>
        <v>76.245999999999995</v>
      </c>
      <c r="CL130" s="2">
        <f t="shared" si="316"/>
        <v>79.328000000000003</v>
      </c>
      <c r="CM130" s="2">
        <f t="shared" si="317"/>
        <v>76.852000000000004</v>
      </c>
      <c r="CN130" s="2">
        <f t="shared" si="318"/>
        <v>75.869</v>
      </c>
      <c r="CO130" s="2">
        <f t="shared" si="319"/>
        <v>76.474999999999994</v>
      </c>
      <c r="CP130" s="2">
        <f t="shared" si="320"/>
        <v>75.983000000000004</v>
      </c>
      <c r="CQ130" s="2">
        <f t="shared" si="321"/>
        <v>77.775999999999996</v>
      </c>
      <c r="CR130" s="2">
        <f t="shared" si="322"/>
        <v>75.63</v>
      </c>
      <c r="CS130" s="2">
        <f t="shared" si="323"/>
        <v>75.156000000000006</v>
      </c>
      <c r="CU130" s="2">
        <f t="shared" si="273"/>
        <v>73.978999999999999</v>
      </c>
      <c r="CV130" s="2">
        <f t="shared" si="274"/>
        <v>77.626999999999995</v>
      </c>
      <c r="CW130" s="2">
        <f t="shared" si="275"/>
        <v>77.22</v>
      </c>
      <c r="CX130" s="2">
        <f t="shared" si="276"/>
        <v>76.373000000000005</v>
      </c>
      <c r="CY130" s="2">
        <f t="shared" si="277"/>
        <v>76.8</v>
      </c>
      <c r="CZ130" s="2">
        <f t="shared" si="278"/>
        <v>76.573999999999998</v>
      </c>
      <c r="DA130" s="2">
        <f t="shared" si="279"/>
        <v>76.245999999999995</v>
      </c>
      <c r="DB130" s="2">
        <f t="shared" si="280"/>
        <v>79.328000000000003</v>
      </c>
      <c r="DC130" s="2">
        <f t="shared" si="281"/>
        <v>76.852000000000004</v>
      </c>
      <c r="DD130" s="2">
        <f t="shared" si="282"/>
        <v>75.869</v>
      </c>
      <c r="DE130" s="2">
        <f t="shared" si="283"/>
        <v>76.474999999999994</v>
      </c>
      <c r="DF130" s="2">
        <f t="shared" si="284"/>
        <v>75.983000000000004</v>
      </c>
      <c r="DG130" s="2">
        <f t="shared" si="285"/>
        <v>77.775999999999996</v>
      </c>
      <c r="DH130" s="2">
        <f t="shared" si="286"/>
        <v>75.63</v>
      </c>
      <c r="DI130" s="2">
        <f t="shared" si="287"/>
        <v>75.156000000000006</v>
      </c>
      <c r="DK130" s="2">
        <f t="shared" si="288"/>
        <v>98.664343400785242</v>
      </c>
      <c r="DL130" s="2">
        <f t="shared" si="433"/>
        <v>102.40204410771683</v>
      </c>
      <c r="DM130" s="2">
        <f t="shared" si="433"/>
        <v>103.71786727169595</v>
      </c>
      <c r="DN130" s="2">
        <f t="shared" si="433"/>
        <v>102.50912369337979</v>
      </c>
      <c r="DO130" s="2">
        <f t="shared" si="433"/>
        <v>104.00274099883858</v>
      </c>
      <c r="DP130" s="2">
        <f t="shared" si="433"/>
        <v>104.19144095439444</v>
      </c>
      <c r="DQ130" s="2">
        <f t="shared" si="433"/>
        <v>102.83314228329809</v>
      </c>
      <c r="DR130" s="2">
        <f t="shared" si="433"/>
        <v>107.48237450921172</v>
      </c>
      <c r="DS130" s="2">
        <f t="shared" si="433"/>
        <v>104.94552396053557</v>
      </c>
      <c r="DT130" s="2">
        <f t="shared" si="433"/>
        <v>103.66784898822108</v>
      </c>
      <c r="DU130" s="2">
        <f t="shared" si="433"/>
        <v>105.85987831888285</v>
      </c>
      <c r="DV130" s="2">
        <f t="shared" si="433"/>
        <v>100.17950196315313</v>
      </c>
      <c r="DW130" s="2">
        <f t="shared" si="433"/>
        <v>97.761531988742973</v>
      </c>
      <c r="DX130" s="2">
        <f t="shared" si="433"/>
        <v>96.681024108818008</v>
      </c>
      <c r="DY130" s="2">
        <f t="shared" si="433"/>
        <v>88.916221774193531</v>
      </c>
      <c r="EA130" s="2">
        <f t="shared" si="228"/>
        <v>73.678364712271303</v>
      </c>
      <c r="EB130" s="2">
        <f t="shared" si="290"/>
        <v>76.360968258977152</v>
      </c>
      <c r="EC130" s="2">
        <f t="shared" si="291"/>
        <v>75.565877384567713</v>
      </c>
      <c r="ED130" s="2">
        <f t="shared" si="292"/>
        <v>75.727190326196038</v>
      </c>
      <c r="EE130" s="2">
        <f t="shared" si="293"/>
        <v>75.166527549697491</v>
      </c>
      <c r="EF130" s="2">
        <f t="shared" si="294"/>
        <v>75.303690961677503</v>
      </c>
      <c r="EG130" s="2">
        <f t="shared" si="295"/>
        <v>75.971070352941169</v>
      </c>
      <c r="EH130" s="2">
        <f t="shared" si="296"/>
        <v>77.831642817085097</v>
      </c>
      <c r="EI130" s="2">
        <f t="shared" si="297"/>
        <v>75.958240673839796</v>
      </c>
      <c r="EJ130" s="2">
        <f t="shared" si="298"/>
        <v>74.929460183709736</v>
      </c>
      <c r="EK130" s="2">
        <f t="shared" si="299"/>
        <v>75.558884147858819</v>
      </c>
      <c r="EL130" s="2">
        <f t="shared" si="300"/>
        <v>76.116733991514664</v>
      </c>
      <c r="EM130" s="2">
        <f t="shared" si="301"/>
        <v>76.417421109123438</v>
      </c>
      <c r="EN130" s="2">
        <f t="shared" si="302"/>
        <v>74.961095468277961</v>
      </c>
      <c r="EO130" s="2">
        <f t="shared" si="303"/>
        <v>75.641175162254783</v>
      </c>
      <c r="EQ130" s="2">
        <f t="shared" si="304"/>
        <v>73.592532412490144</v>
      </c>
      <c r="ER130" s="2">
        <f t="shared" si="434"/>
        <v>76.298559442152978</v>
      </c>
      <c r="ES130" s="2">
        <f t="shared" si="434"/>
        <v>75.567125124984145</v>
      </c>
      <c r="ET130" s="2">
        <f t="shared" si="434"/>
        <v>75.691031969620454</v>
      </c>
      <c r="EU130" s="2">
        <f t="shared" si="434"/>
        <v>75.063723665062412</v>
      </c>
      <c r="EV130" s="2">
        <f t="shared" si="434"/>
        <v>75.215807135969143</v>
      </c>
      <c r="EW130" s="2">
        <f t="shared" si="434"/>
        <v>75.931564838554465</v>
      </c>
      <c r="EX130" s="2">
        <f t="shared" si="434"/>
        <v>77.770343353435962</v>
      </c>
      <c r="EY130" s="2">
        <f t="shared" si="434"/>
        <v>76.002144001057502</v>
      </c>
      <c r="EZ130" s="2">
        <f t="shared" si="434"/>
        <v>74.903953584848935</v>
      </c>
      <c r="FA130" s="2">
        <f t="shared" si="434"/>
        <v>75.505036143540451</v>
      </c>
      <c r="FB130" s="2">
        <f t="shared" si="434"/>
        <v>76.109435580788855</v>
      </c>
      <c r="FC130" s="2">
        <f t="shared" si="434"/>
        <v>76.397149825092427</v>
      </c>
      <c r="FD130" s="2">
        <f t="shared" si="434"/>
        <v>76.784162332439678</v>
      </c>
      <c r="FE130" s="2">
        <f t="shared" si="434"/>
        <v>77.759499581388255</v>
      </c>
      <c r="FG130" s="2">
        <f t="shared" si="306"/>
        <v>0.99593146622584316</v>
      </c>
      <c r="FH130" s="2">
        <f t="shared" si="435"/>
        <v>0.99638293602110595</v>
      </c>
      <c r="FI130" s="2">
        <f t="shared" si="435"/>
        <v>0.9964897691734651</v>
      </c>
      <c r="FJ130" s="2">
        <f t="shared" si="435"/>
        <v>0.99664731739661749</v>
      </c>
      <c r="FK130" s="2">
        <f t="shared" si="435"/>
        <v>0.99646741313953813</v>
      </c>
      <c r="FL130" s="2">
        <f t="shared" si="435"/>
        <v>0.99597054692825682</v>
      </c>
      <c r="FM130" s="2">
        <f t="shared" si="435"/>
        <v>0.99567688980544544</v>
      </c>
      <c r="FN130" s="2">
        <f t="shared" si="435"/>
        <v>0.99609300109499899</v>
      </c>
      <c r="FO130" s="2">
        <f t="shared" si="435"/>
        <v>0.99580241772241951</v>
      </c>
      <c r="FP130" s="2">
        <f t="shared" si="435"/>
        <v>0.99539742073150805</v>
      </c>
      <c r="FQ130" s="2">
        <f t="shared" si="435"/>
        <v>0.99527932339160519</v>
      </c>
      <c r="FR130" s="2">
        <f t="shared" si="435"/>
        <v>0.99606094624194452</v>
      </c>
      <c r="FS130" s="2">
        <f t="shared" si="435"/>
        <v>0.99678531469387988</v>
      </c>
      <c r="FT130" s="2">
        <f t="shared" si="435"/>
        <v>0.99450868305162077</v>
      </c>
      <c r="FU130" s="2">
        <f t="shared" si="435"/>
        <v>0.99346707958464064</v>
      </c>
      <c r="FW130" s="2">
        <f t="shared" si="324"/>
        <v>1.0273922815566114E-2</v>
      </c>
      <c r="FX130" s="2">
        <f t="shared" si="376"/>
        <v>1.1756709775505761E-2</v>
      </c>
      <c r="FY130" s="2">
        <f t="shared" si="377"/>
        <v>1.1357920797198256E-2</v>
      </c>
      <c r="FZ130" s="2">
        <f t="shared" si="378"/>
        <v>1.1117497353232655E-2</v>
      </c>
      <c r="GA130" s="2">
        <f t="shared" si="379"/>
        <v>1.0428226838488042E-2</v>
      </c>
      <c r="GB130" s="2">
        <f t="shared" si="380"/>
        <v>1.182474679342475E-2</v>
      </c>
      <c r="GC130" s="2">
        <f t="shared" si="381"/>
        <v>1.3282817102869285E-2</v>
      </c>
      <c r="GD130" s="2">
        <f t="shared" si="382"/>
        <v>1.5785736019997953E-2</v>
      </c>
      <c r="GE130" s="2">
        <f t="shared" si="383"/>
        <v>1.4799929052325425E-2</v>
      </c>
      <c r="GF130" s="2">
        <f t="shared" si="384"/>
        <v>1.2876201888748677E-2</v>
      </c>
      <c r="GG130" s="2">
        <f t="shared" si="385"/>
        <v>1.1378639844593717E-2</v>
      </c>
      <c r="GH130" s="2">
        <f t="shared" si="386"/>
        <v>1.0086162029072121E-2</v>
      </c>
      <c r="GI130" s="2">
        <f t="shared" si="387"/>
        <v>1.0595148533406236E-2</v>
      </c>
      <c r="GJ130" s="2">
        <f t="shared" si="388"/>
        <v>8.4255162337903665E-3</v>
      </c>
      <c r="GK130" s="2">
        <f t="shared" si="389"/>
        <v>6.9658652301612285E-3</v>
      </c>
      <c r="GM130" s="86">
        <f t="shared" si="325"/>
        <v>3.8600098885227369E-26</v>
      </c>
      <c r="GN130" s="86">
        <f t="shared" si="390"/>
        <v>3.1463454410524238E-51</v>
      </c>
      <c r="GO130" s="86">
        <f t="shared" si="391"/>
        <v>2.7919189630292081E-73</v>
      </c>
      <c r="GP130" s="86">
        <f t="shared" si="392"/>
        <v>3.8719919402204047E-70</v>
      </c>
      <c r="GQ130" s="86">
        <f t="shared" si="393"/>
        <v>2.0703032630847381E-43</v>
      </c>
      <c r="GR130" s="86">
        <f t="shared" si="394"/>
        <v>7.9978676031067555E-45</v>
      </c>
      <c r="GS130" s="86">
        <f t="shared" si="395"/>
        <v>8.1564194948579946E-51</v>
      </c>
      <c r="GT130" s="86">
        <f t="shared" si="396"/>
        <v>1.0819831804072392E-56</v>
      </c>
      <c r="GU130" s="86">
        <f t="shared" si="397"/>
        <v>3.2496874030941088E-55</v>
      </c>
      <c r="GV130" s="86">
        <f t="shared" si="398"/>
        <v>6.1532739921903718E-53</v>
      </c>
      <c r="GW130" s="86">
        <f t="shared" si="399"/>
        <v>6.1733811054166514E-51</v>
      </c>
      <c r="GX130" s="86">
        <f t="shared" si="400"/>
        <v>2.1748664756047698E-63</v>
      </c>
      <c r="GY130" s="86">
        <f t="shared" si="401"/>
        <v>1.47842876945032E-93</v>
      </c>
      <c r="GZ130" s="86">
        <f t="shared" si="402"/>
        <v>1.7773522983635633E-21</v>
      </c>
      <c r="HA130" s="86">
        <f t="shared" si="403"/>
        <v>4.9471953716361075E-19</v>
      </c>
      <c r="HC130" s="86">
        <f t="shared" si="326"/>
        <v>9.6120823368365311E-7</v>
      </c>
      <c r="HD130" s="86">
        <f t="shared" si="404"/>
        <v>3.7719777717313259E-13</v>
      </c>
      <c r="HE130" s="86">
        <f t="shared" si="405"/>
        <v>4.6411242881947129E-18</v>
      </c>
      <c r="HF130" s="86">
        <f t="shared" si="406"/>
        <v>3.0308675446815412E-17</v>
      </c>
      <c r="HG130" s="86">
        <f t="shared" si="407"/>
        <v>5.9015166265838524E-15</v>
      </c>
      <c r="HH130" s="86">
        <f t="shared" si="408"/>
        <v>1.2633915934970992E-15</v>
      </c>
      <c r="HI130" s="86">
        <f t="shared" si="409"/>
        <v>2.1123709278917932E-15</v>
      </c>
      <c r="HJ130" s="86">
        <f t="shared" si="410"/>
        <v>3.0202389911162809E-20</v>
      </c>
      <c r="HK130" s="86">
        <f t="shared" si="411"/>
        <v>4.5616701704180375E-18</v>
      </c>
      <c r="HL130" s="86">
        <f t="shared" si="412"/>
        <v>1.2989898582173255E-16</v>
      </c>
      <c r="HM130" s="86">
        <f t="shared" si="413"/>
        <v>7.9691362972430988E-16</v>
      </c>
      <c r="HN130" s="86">
        <f t="shared" si="414"/>
        <v>3.1527253317364212E-17</v>
      </c>
      <c r="HO130" s="86">
        <f t="shared" si="415"/>
        <v>3.0208936313111707E-21</v>
      </c>
      <c r="HP130" s="86">
        <f t="shared" si="416"/>
        <v>1.926691763090389E-3</v>
      </c>
      <c r="HQ130" s="86">
        <f t="shared" si="417"/>
        <v>6.6812096914148789E-3</v>
      </c>
      <c r="HS130" s="86">
        <f t="shared" si="327"/>
        <v>5.5061210408658312E-4</v>
      </c>
      <c r="HT130" s="86">
        <f t="shared" si="418"/>
        <v>1.999830875619015E-3</v>
      </c>
      <c r="HU130" s="86">
        <f t="shared" si="419"/>
        <v>2.093009490750215E-3</v>
      </c>
      <c r="HV130" s="86">
        <f t="shared" si="420"/>
        <v>2.1119727639577804E-3</v>
      </c>
      <c r="HW130" s="86">
        <f t="shared" si="421"/>
        <v>1.6612942131934148E-3</v>
      </c>
      <c r="HX130" s="86">
        <f t="shared" si="422"/>
        <v>2.1528019256343597E-3</v>
      </c>
      <c r="HY130" s="86">
        <f t="shared" si="423"/>
        <v>2.011141071644807E-3</v>
      </c>
      <c r="HZ130" s="86">
        <f t="shared" si="424"/>
        <v>4.2596700612389272E-3</v>
      </c>
      <c r="IA130" s="86">
        <f t="shared" si="425"/>
        <v>2.6791836072739702E-3</v>
      </c>
      <c r="IB130" s="86">
        <f t="shared" si="426"/>
        <v>1.2291589891295662E-3</v>
      </c>
      <c r="IC130" s="86">
        <f t="shared" si="427"/>
        <v>8.938142677448784E-4</v>
      </c>
      <c r="ID130" s="86">
        <f t="shared" si="428"/>
        <v>1.2952268467569929E-3</v>
      </c>
      <c r="IE130" s="86">
        <f t="shared" si="429"/>
        <v>1.8311972154516371E-3</v>
      </c>
      <c r="IF130" s="86">
        <f t="shared" si="430"/>
        <v>7.7463766497853758E-3</v>
      </c>
      <c r="IG130" s="86">
        <f t="shared" si="431"/>
        <v>3.3187901272647299E-3</v>
      </c>
      <c r="II130" s="86">
        <f t="shared" si="328"/>
        <v>1.2914579231998039E-43</v>
      </c>
      <c r="IJ130" s="86">
        <f t="shared" si="329"/>
        <v>1.4881251011346603E-33</v>
      </c>
      <c r="IK130" s="86">
        <f t="shared" si="330"/>
        <v>1.5834554386400907E-36</v>
      </c>
      <c r="IL130" s="86">
        <f t="shared" si="331"/>
        <v>6.0067996828714429E-38</v>
      </c>
      <c r="IM130" s="86">
        <f t="shared" si="332"/>
        <v>8.2367135024443636E-38</v>
      </c>
      <c r="IN130" s="86">
        <f t="shared" si="333"/>
        <v>2.0159116964030287E-35</v>
      </c>
      <c r="IO130" s="86">
        <f t="shared" si="334"/>
        <v>3.9530822456012889E-35</v>
      </c>
      <c r="IP130" s="86">
        <f t="shared" si="335"/>
        <v>7.9555094636903772E-35</v>
      </c>
      <c r="IQ130" s="86">
        <f t="shared" si="336"/>
        <v>1.7695690827905024E-36</v>
      </c>
      <c r="IR130" s="86">
        <f t="shared" si="337"/>
        <v>7.4237425863449795E-39</v>
      </c>
      <c r="IS130" s="86">
        <f t="shared" si="338"/>
        <v>6.5231261259879288E-40</v>
      </c>
      <c r="IT130" s="86">
        <f t="shared" si="339"/>
        <v>4.26085060220075E-36</v>
      </c>
      <c r="IU130" s="86">
        <f t="shared" si="340"/>
        <v>2.2490177251948995E-36</v>
      </c>
      <c r="IV130" s="86">
        <f t="shared" si="341"/>
        <v>9.6422252936604261E-29</v>
      </c>
      <c r="IW130" s="86">
        <f t="shared" si="342"/>
        <v>4.7728288345571101E-27</v>
      </c>
      <c r="IY130" s="86">
        <f t="shared" si="343"/>
        <v>5.5157331232026673E-4</v>
      </c>
      <c r="IZ130" s="86">
        <f t="shared" si="344"/>
        <v>1.9998308759962128E-3</v>
      </c>
      <c r="JA130" s="86">
        <f t="shared" si="345"/>
        <v>2.0930094907502198E-3</v>
      </c>
      <c r="JB130" s="86">
        <f t="shared" si="346"/>
        <v>2.1119727639578108E-3</v>
      </c>
      <c r="JC130" s="86">
        <f t="shared" si="347"/>
        <v>1.6612942131993163E-3</v>
      </c>
      <c r="JD130" s="86">
        <f t="shared" si="348"/>
        <v>2.152801925635623E-3</v>
      </c>
      <c r="JE130" s="86">
        <f t="shared" si="349"/>
        <v>2.0111410716469194E-3</v>
      </c>
      <c r="JF130" s="86">
        <f t="shared" si="350"/>
        <v>4.2596700612389272E-3</v>
      </c>
      <c r="JG130" s="86">
        <f t="shared" si="351"/>
        <v>2.6791836072739749E-3</v>
      </c>
      <c r="JH130" s="86">
        <f t="shared" si="352"/>
        <v>1.2291589891296961E-3</v>
      </c>
      <c r="JI130" s="86">
        <f t="shared" si="353"/>
        <v>8.9381426774567529E-4</v>
      </c>
      <c r="JJ130" s="86">
        <f t="shared" si="354"/>
        <v>1.2952268467570243E-3</v>
      </c>
      <c r="JK130" s="86">
        <f t="shared" si="355"/>
        <v>1.8311972154516371E-3</v>
      </c>
      <c r="JL130" s="86">
        <f t="shared" si="356"/>
        <v>9.6730684128757648E-3</v>
      </c>
      <c r="JM130" s="86">
        <f t="shared" si="357"/>
        <v>9.9999998186796092E-3</v>
      </c>
    </row>
    <row r="131" spans="2:273" x14ac:dyDescent="0.25">
      <c r="B131" s="2">
        <v>104</v>
      </c>
      <c r="C131" s="37">
        <v>73.510999999999996</v>
      </c>
      <c r="D131" s="37">
        <v>77.575999999999993</v>
      </c>
      <c r="E131" s="37">
        <v>76.22</v>
      </c>
      <c r="F131" s="37">
        <v>77.441000000000003</v>
      </c>
      <c r="G131" s="37">
        <v>76.617000000000004</v>
      </c>
      <c r="H131" s="37">
        <v>75.983999999999995</v>
      </c>
      <c r="I131" s="37">
        <v>76.474999999999994</v>
      </c>
      <c r="J131" s="37">
        <v>79.573999999999998</v>
      </c>
      <c r="K131" s="37">
        <v>75.950999999999993</v>
      </c>
      <c r="L131" s="37">
        <v>75.77</v>
      </c>
      <c r="M131" s="37">
        <v>75.343999999999994</v>
      </c>
      <c r="N131" s="37">
        <v>77.655000000000001</v>
      </c>
      <c r="O131" s="37">
        <v>77.638000000000005</v>
      </c>
      <c r="P131" s="37">
        <v>75.63</v>
      </c>
      <c r="Q131" s="37">
        <v>75.244</v>
      </c>
      <c r="S131" s="4">
        <f t="shared" si="229"/>
        <v>73.685280366049042</v>
      </c>
      <c r="T131" s="4">
        <f t="shared" si="230"/>
        <v>76.382247460919885</v>
      </c>
      <c r="U131" s="4">
        <f t="shared" si="231"/>
        <v>75.635891993166325</v>
      </c>
      <c r="V131" s="4">
        <f t="shared" si="232"/>
        <v>75.804739051526951</v>
      </c>
      <c r="W131" s="4">
        <f t="shared" si="233"/>
        <v>75.23854104674524</v>
      </c>
      <c r="X131" s="4">
        <f t="shared" si="234"/>
        <v>75.440294478616309</v>
      </c>
      <c r="Y131" s="4">
        <f t="shared" si="235"/>
        <v>76.119025430706088</v>
      </c>
      <c r="Z131" s="4">
        <f t="shared" si="236"/>
        <v>78.147603672330419</v>
      </c>
      <c r="AA131" s="4">
        <f t="shared" si="237"/>
        <v>76.225009229799667</v>
      </c>
      <c r="AB131" s="4">
        <f t="shared" si="238"/>
        <v>75.085553906036012</v>
      </c>
      <c r="AC131" s="4">
        <f t="shared" si="239"/>
        <v>75.667936766971437</v>
      </c>
      <c r="AD131" s="4">
        <f t="shared" si="240"/>
        <v>76.275643879545356</v>
      </c>
      <c r="AE131" s="4">
        <f t="shared" si="241"/>
        <v>76.610800229841075</v>
      </c>
      <c r="AF131" s="4">
        <f t="shared" si="242"/>
        <v>76.559095107718036</v>
      </c>
      <c r="AG131" s="4">
        <f t="shared" si="243"/>
        <v>77.219149021489955</v>
      </c>
      <c r="AI131" s="4">
        <f t="shared" si="244"/>
        <v>-0.17428036604904662</v>
      </c>
      <c r="AJ131" s="4">
        <f t="shared" si="245"/>
        <v>1.1937525390801085</v>
      </c>
      <c r="AK131" s="4">
        <f t="shared" si="246"/>
        <v>0.5841080068336737</v>
      </c>
      <c r="AL131" s="4">
        <f t="shared" si="247"/>
        <v>1.6362609484730513</v>
      </c>
      <c r="AM131" s="4">
        <f t="shared" si="248"/>
        <v>1.3784589532547642</v>
      </c>
      <c r="AN131" s="4">
        <f t="shared" si="249"/>
        <v>0.54370552138368566</v>
      </c>
      <c r="AO131" s="4">
        <f t="shared" si="250"/>
        <v>0.35597456929390603</v>
      </c>
      <c r="AP131" s="4">
        <f t="shared" si="251"/>
        <v>1.426396327669579</v>
      </c>
      <c r="AQ131" s="4">
        <f t="shared" si="252"/>
        <v>-0.2740092297996739</v>
      </c>
      <c r="AR131" s="4">
        <f t="shared" si="253"/>
        <v>0.68444609396398448</v>
      </c>
      <c r="AS131" s="4">
        <f t="shared" si="254"/>
        <v>-0.32393676697144258</v>
      </c>
      <c r="AT131" s="4">
        <f t="shared" si="255"/>
        <v>1.379356120454645</v>
      </c>
      <c r="AU131" s="4">
        <f t="shared" si="256"/>
        <v>1.0271997701589299</v>
      </c>
      <c r="AV131" s="4">
        <f t="shared" si="432"/>
        <v>-0.92909510771804094</v>
      </c>
      <c r="AW131" s="4">
        <f t="shared" si="432"/>
        <v>-1.9751490214899547</v>
      </c>
      <c r="AY131" s="2">
        <f t="shared" si="308"/>
        <v>73.682810321118907</v>
      </c>
      <c r="AZ131" s="2">
        <f t="shared" si="359"/>
        <v>76.339856880550442</v>
      </c>
      <c r="BA131" s="2">
        <f t="shared" si="360"/>
        <v>75.563694767117624</v>
      </c>
      <c r="BB131" s="2">
        <f t="shared" si="361"/>
        <v>75.69777599011077</v>
      </c>
      <c r="BC131" s="2">
        <f t="shared" si="362"/>
        <v>75.142855127785069</v>
      </c>
      <c r="BD131" s="2">
        <f t="shared" si="363"/>
        <v>75.292477196496705</v>
      </c>
      <c r="BE131" s="2">
        <f t="shared" si="364"/>
        <v>75.964023771479717</v>
      </c>
      <c r="BF131" s="2">
        <f t="shared" si="365"/>
        <v>77.800905084938279</v>
      </c>
      <c r="BG131" s="2">
        <f t="shared" si="366"/>
        <v>75.984997155636279</v>
      </c>
      <c r="BH131" s="2">
        <f t="shared" si="367"/>
        <v>74.944758163515289</v>
      </c>
      <c r="BI131" s="2">
        <f t="shared" si="368"/>
        <v>75.560196931112102</v>
      </c>
      <c r="BJ131" s="2">
        <f t="shared" si="369"/>
        <v>76.087640134490542</v>
      </c>
      <c r="BK131" s="2">
        <f t="shared" si="370"/>
        <v>76.343551900269887</v>
      </c>
      <c r="BL131" s="2">
        <f t="shared" si="371"/>
        <v>75.075021238717227</v>
      </c>
      <c r="BM131" s="2">
        <f t="shared" si="372"/>
        <v>75.732730733184781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73.510999999999996</v>
      </c>
      <c r="CF131" s="2">
        <f t="shared" si="310"/>
        <v>77.575999999999993</v>
      </c>
      <c r="CG131" s="2">
        <f t="shared" si="311"/>
        <v>76.22</v>
      </c>
      <c r="CH131" s="2">
        <f t="shared" si="312"/>
        <v>77.441000000000003</v>
      </c>
      <c r="CI131" s="2">
        <f t="shared" si="313"/>
        <v>76.617000000000004</v>
      </c>
      <c r="CJ131" s="2">
        <f t="shared" si="314"/>
        <v>75.983999999999995</v>
      </c>
      <c r="CK131" s="2">
        <f t="shared" si="315"/>
        <v>76.474999999999994</v>
      </c>
      <c r="CL131" s="2">
        <f t="shared" si="316"/>
        <v>79.573999999999998</v>
      </c>
      <c r="CM131" s="2">
        <f t="shared" si="317"/>
        <v>75.950999999999993</v>
      </c>
      <c r="CN131" s="2">
        <f t="shared" si="318"/>
        <v>75.77</v>
      </c>
      <c r="CO131" s="2">
        <f t="shared" si="319"/>
        <v>75.343999999999994</v>
      </c>
      <c r="CP131" s="2">
        <f t="shared" si="320"/>
        <v>77.655000000000001</v>
      </c>
      <c r="CQ131" s="2">
        <f t="shared" si="321"/>
        <v>77.638000000000005</v>
      </c>
      <c r="CR131" s="2" t="str">
        <f t="shared" si="322"/>
        <v/>
      </c>
      <c r="CS131" s="2">
        <f t="shared" si="323"/>
        <v>75.244</v>
      </c>
      <c r="CU131" s="2">
        <f t="shared" si="273"/>
        <v>73.510999999999996</v>
      </c>
      <c r="CV131" s="2">
        <f t="shared" si="274"/>
        <v>77.575999999999993</v>
      </c>
      <c r="CW131" s="2">
        <f t="shared" si="275"/>
        <v>76.22</v>
      </c>
      <c r="CX131" s="2">
        <f t="shared" si="276"/>
        <v>77.441000000000003</v>
      </c>
      <c r="CY131" s="2">
        <f t="shared" si="277"/>
        <v>76.617000000000004</v>
      </c>
      <c r="CZ131" s="2">
        <f t="shared" si="278"/>
        <v>75.983999999999995</v>
      </c>
      <c r="DA131" s="2">
        <f t="shared" si="279"/>
        <v>76.474999999999994</v>
      </c>
      <c r="DB131" s="2">
        <f t="shared" si="280"/>
        <v>79.573999999999998</v>
      </c>
      <c r="DC131" s="2">
        <f t="shared" si="281"/>
        <v>75.950999999999993</v>
      </c>
      <c r="DD131" s="2">
        <f t="shared" si="282"/>
        <v>75.77</v>
      </c>
      <c r="DE131" s="2">
        <f t="shared" si="283"/>
        <v>75.343999999999994</v>
      </c>
      <c r="DF131" s="2">
        <f t="shared" si="284"/>
        <v>77.655000000000001</v>
      </c>
      <c r="DG131" s="2">
        <f t="shared" si="285"/>
        <v>77.638000000000005</v>
      </c>
      <c r="DH131" s="2" t="str">
        <f t="shared" si="286"/>
        <v/>
      </c>
      <c r="DI131" s="2">
        <f t="shared" si="287"/>
        <v>75.244</v>
      </c>
      <c r="DK131" s="2">
        <f t="shared" si="288"/>
        <v>98.845860918151601</v>
      </c>
      <c r="DL131" s="2">
        <f t="shared" si="433"/>
        <v>102.59170928882047</v>
      </c>
      <c r="DM131" s="2">
        <f t="shared" si="433"/>
        <v>103.93052540312776</v>
      </c>
      <c r="DN131" s="2">
        <f t="shared" si="433"/>
        <v>102.70878048780489</v>
      </c>
      <c r="DO131" s="2">
        <f t="shared" si="433"/>
        <v>104.2209849012776</v>
      </c>
      <c r="DP131" s="2">
        <f t="shared" si="433"/>
        <v>104.40227333131983</v>
      </c>
      <c r="DQ131" s="2">
        <f t="shared" si="433"/>
        <v>102.99451268498942</v>
      </c>
      <c r="DR131" s="2">
        <f t="shared" si="433"/>
        <v>107.65921685291454</v>
      </c>
      <c r="DS131" s="2">
        <f t="shared" si="433"/>
        <v>105.13034355179701</v>
      </c>
      <c r="DT131" s="2">
        <f t="shared" si="433"/>
        <v>103.87823663545757</v>
      </c>
      <c r="DU131" s="2">
        <f t="shared" si="433"/>
        <v>106.1030355184615</v>
      </c>
      <c r="DV131" s="2">
        <f t="shared" si="433"/>
        <v>100.34784189066747</v>
      </c>
      <c r="DW131" s="2">
        <f t="shared" si="433"/>
        <v>97.939385365853667</v>
      </c>
      <c r="DX131" s="2">
        <f t="shared" si="433"/>
        <v>96.870531613508433</v>
      </c>
      <c r="DY131" s="2">
        <f t="shared" si="433"/>
        <v>89.04648973607037</v>
      </c>
      <c r="EA131" s="2">
        <f t="shared" si="228"/>
        <v>73.589924828186739</v>
      </c>
      <c r="EB131" s="2">
        <f t="shared" si="290"/>
        <v>76.253613122959749</v>
      </c>
      <c r="EC131" s="2">
        <f t="shared" si="291"/>
        <v>75.472554905484984</v>
      </c>
      <c r="ED131" s="2">
        <f t="shared" si="292"/>
        <v>75.615272648026192</v>
      </c>
      <c r="EE131" s="2">
        <f t="shared" si="293"/>
        <v>75.049814606741577</v>
      </c>
      <c r="EF131" s="2">
        <f t="shared" si="294"/>
        <v>75.185964859002169</v>
      </c>
      <c r="EG131" s="2">
        <f t="shared" si="295"/>
        <v>75.85741364705882</v>
      </c>
      <c r="EH131" s="2">
        <f t="shared" si="296"/>
        <v>77.694703945223338</v>
      </c>
      <c r="EI131" s="2">
        <f t="shared" si="297"/>
        <v>75.872468614281047</v>
      </c>
      <c r="EJ131" s="2">
        <f t="shared" si="298"/>
        <v>74.823014950401713</v>
      </c>
      <c r="EK131" s="2">
        <f t="shared" si="299"/>
        <v>75.428595801316618</v>
      </c>
      <c r="EL131" s="2">
        <f t="shared" si="300"/>
        <v>76.000215266464991</v>
      </c>
      <c r="EM131" s="2">
        <f t="shared" si="301"/>
        <v>76.280219831331465</v>
      </c>
      <c r="EN131" s="2">
        <f t="shared" si="302"/>
        <v>74.94923927492448</v>
      </c>
      <c r="EO131" s="2">
        <f t="shared" si="303"/>
        <v>75.637719463283005</v>
      </c>
      <c r="EQ131" s="2">
        <f t="shared" si="304"/>
        <v>73.513382764346517</v>
      </c>
      <c r="ER131" s="2">
        <f t="shared" si="434"/>
        <v>76.201730819510914</v>
      </c>
      <c r="ES131" s="2">
        <f t="shared" si="434"/>
        <v>75.473138672562627</v>
      </c>
      <c r="ET131" s="2">
        <f t="shared" si="434"/>
        <v>75.585342626250323</v>
      </c>
      <c r="EU131" s="2">
        <f t="shared" si="434"/>
        <v>74.964797376381185</v>
      </c>
      <c r="EV131" s="2">
        <f t="shared" si="434"/>
        <v>75.117019527483123</v>
      </c>
      <c r="EW131" s="2">
        <f t="shared" si="434"/>
        <v>75.828218418293332</v>
      </c>
      <c r="EX131" s="2">
        <f t="shared" si="434"/>
        <v>77.659645740342086</v>
      </c>
      <c r="EY131" s="2">
        <f t="shared" si="434"/>
        <v>75.902149868412621</v>
      </c>
      <c r="EZ131" s="2">
        <f t="shared" si="434"/>
        <v>74.803976473019688</v>
      </c>
      <c r="FA131" s="2">
        <f t="shared" si="434"/>
        <v>75.387139000294709</v>
      </c>
      <c r="FB131" s="2">
        <f t="shared" si="434"/>
        <v>75.993578499826356</v>
      </c>
      <c r="FC131" s="2">
        <f t="shared" si="434"/>
        <v>76.264120337126855</v>
      </c>
      <c r="FD131" s="2">
        <f t="shared" si="434"/>
        <v>76.676480831099198</v>
      </c>
      <c r="FE131" s="2">
        <f t="shared" si="434"/>
        <v>77.61269899279479</v>
      </c>
      <c r="FG131" s="2">
        <f t="shared" si="306"/>
        <v>0.99628812429491109</v>
      </c>
      <c r="FH131" s="2">
        <f t="shared" si="435"/>
        <v>0.9967001482257819</v>
      </c>
      <c r="FI131" s="2">
        <f t="shared" si="435"/>
        <v>0.99679764235012469</v>
      </c>
      <c r="FJ131" s="2">
        <f t="shared" si="435"/>
        <v>0.99694141484300525</v>
      </c>
      <c r="FK131" s="2">
        <f t="shared" si="435"/>
        <v>0.99677724076412511</v>
      </c>
      <c r="FL131" s="2">
        <f t="shared" si="435"/>
        <v>0.99632379172889229</v>
      </c>
      <c r="FM131" s="2">
        <f t="shared" si="435"/>
        <v>0.99605577631206166</v>
      </c>
      <c r="FN131" s="2">
        <f t="shared" si="435"/>
        <v>0.99643554928539613</v>
      </c>
      <c r="FO131" s="2">
        <f t="shared" si="435"/>
        <v>0.99617034501231649</v>
      </c>
      <c r="FP131" s="2">
        <f t="shared" si="435"/>
        <v>0.99580069719672537</v>
      </c>
      <c r="FQ131" s="2">
        <f t="shared" si="435"/>
        <v>0.9956929027320679</v>
      </c>
      <c r="FR131" s="2">
        <f t="shared" si="435"/>
        <v>0.99640629471903774</v>
      </c>
      <c r="FS131" s="2">
        <f t="shared" si="435"/>
        <v>0.99706734263168073</v>
      </c>
      <c r="FT131" s="2">
        <f t="shared" si="435"/>
        <v>0.99498943843579546</v>
      </c>
      <c r="FU131" s="2">
        <f t="shared" si="435"/>
        <v>0.99403847893013586</v>
      </c>
      <c r="FW131" s="2">
        <f t="shared" si="324"/>
        <v>1.1253977306450837E-2</v>
      </c>
      <c r="FX131" s="2">
        <f t="shared" si="376"/>
        <v>1.2876370695788288E-2</v>
      </c>
      <c r="FY131" s="2">
        <f t="shared" si="377"/>
        <v>1.2440080770263711E-2</v>
      </c>
      <c r="FZ131" s="2">
        <f t="shared" si="378"/>
        <v>1.2177032406149299E-2</v>
      </c>
      <c r="GA131" s="2">
        <f t="shared" si="379"/>
        <v>1.1422830882502422E-2</v>
      </c>
      <c r="GB131" s="2">
        <f t="shared" si="380"/>
        <v>1.2950802366925626E-2</v>
      </c>
      <c r="GC131" s="2">
        <f t="shared" si="381"/>
        <v>1.4545679016502392E-2</v>
      </c>
      <c r="GD131" s="2">
        <f t="shared" si="382"/>
        <v>1.7282394626107672E-2</v>
      </c>
      <c r="GE131" s="2">
        <f t="shared" si="383"/>
        <v>1.6204661353112638E-2</v>
      </c>
      <c r="GF131" s="2">
        <f t="shared" si="384"/>
        <v>1.4100957385304194E-2</v>
      </c>
      <c r="GG131" s="2">
        <f t="shared" si="385"/>
        <v>1.2462749002075573E-2</v>
      </c>
      <c r="GH131" s="2">
        <f t="shared" si="386"/>
        <v>1.1048505505289572E-2</v>
      </c>
      <c r="GI131" s="2">
        <f t="shared" si="387"/>
        <v>1.1605486214272549E-2</v>
      </c>
      <c r="GJ131" s="2">
        <f t="shared" si="388"/>
        <v>9.230891247575387E-3</v>
      </c>
      <c r="GK131" s="2">
        <f t="shared" si="389"/>
        <v>7.6327896944436702E-3</v>
      </c>
      <c r="GM131" s="86">
        <f t="shared" si="325"/>
        <v>1.9730969632643974E-27</v>
      </c>
      <c r="GN131" s="86">
        <f t="shared" si="390"/>
        <v>7.1434527585906381E-54</v>
      </c>
      <c r="GO131" s="86">
        <f t="shared" si="391"/>
        <v>5.6901830309592288E-77</v>
      </c>
      <c r="GP131" s="86">
        <f t="shared" si="392"/>
        <v>1.1116473549787201E-73</v>
      </c>
      <c r="GQ131" s="86">
        <f t="shared" si="393"/>
        <v>1.2421878193171408E-45</v>
      </c>
      <c r="GR131" s="86">
        <f t="shared" si="394"/>
        <v>4.4840049455944901E-47</v>
      </c>
      <c r="GS131" s="86">
        <f t="shared" si="395"/>
        <v>2.0961411337329154E-53</v>
      </c>
      <c r="GT131" s="86">
        <f t="shared" si="396"/>
        <v>1.6585300471221299E-59</v>
      </c>
      <c r="GU131" s="86">
        <f t="shared" si="397"/>
        <v>5.3963574955431003E-58</v>
      </c>
      <c r="GV131" s="86">
        <f t="shared" si="398"/>
        <v>1.2629992680086409E-55</v>
      </c>
      <c r="GW131" s="86">
        <f t="shared" si="399"/>
        <v>1.6260301298443572E-53</v>
      </c>
      <c r="GX131" s="86">
        <f t="shared" si="400"/>
        <v>1.0846200767829466E-66</v>
      </c>
      <c r="GY131" s="86">
        <f t="shared" si="401"/>
        <v>2.4047648228122418E-98</v>
      </c>
      <c r="GZ131" s="86">
        <f t="shared" si="402"/>
        <v>1.574708040028178E-22</v>
      </c>
      <c r="HA131" s="86">
        <f t="shared" si="403"/>
        <v>6.3747679012057205E-20</v>
      </c>
      <c r="HC131" s="86">
        <f t="shared" si="326"/>
        <v>2.0963884351162524E-7</v>
      </c>
      <c r="HD131" s="86">
        <f t="shared" si="404"/>
        <v>1.1644691366401897E-14</v>
      </c>
      <c r="HE131" s="86">
        <f t="shared" si="405"/>
        <v>5.3575432192323491E-20</v>
      </c>
      <c r="HF131" s="86">
        <f t="shared" si="406"/>
        <v>4.4432066663704902E-19</v>
      </c>
      <c r="HG131" s="86">
        <f t="shared" si="407"/>
        <v>1.3741216990614454E-16</v>
      </c>
      <c r="HH131" s="86">
        <f t="shared" si="408"/>
        <v>2.8833555729821599E-17</v>
      </c>
      <c r="HI131" s="86">
        <f t="shared" si="409"/>
        <v>5.2276196657184247E-17</v>
      </c>
      <c r="HJ131" s="86">
        <f t="shared" si="410"/>
        <v>3.2987398567574974E-22</v>
      </c>
      <c r="HK131" s="86">
        <f t="shared" si="411"/>
        <v>7.3590006858368561E-20</v>
      </c>
      <c r="HL131" s="86">
        <f t="shared" si="412"/>
        <v>2.5018215583090875E-18</v>
      </c>
      <c r="HM131" s="86">
        <f t="shared" si="413"/>
        <v>1.6973634634389459E-17</v>
      </c>
      <c r="HN131" s="86">
        <f t="shared" si="414"/>
        <v>3.2125900334738518E-19</v>
      </c>
      <c r="HO131" s="86">
        <f t="shared" si="415"/>
        <v>1.3250123379943904E-23</v>
      </c>
      <c r="HP131" s="86">
        <f t="shared" si="416"/>
        <v>1.0562444167112762E-3</v>
      </c>
      <c r="HQ131" s="86">
        <f t="shared" si="417"/>
        <v>4.2892116212485303E-3</v>
      </c>
      <c r="HS131" s="86">
        <f t="shared" si="327"/>
        <v>9.59791669660585E-4</v>
      </c>
      <c r="HT131" s="86">
        <f t="shared" si="418"/>
        <v>3.1472419674519019E-3</v>
      </c>
      <c r="HU131" s="86">
        <f t="shared" si="419"/>
        <v>3.3431660657726207E-3</v>
      </c>
      <c r="HV131" s="86">
        <f t="shared" si="420"/>
        <v>3.395970801454999E-3</v>
      </c>
      <c r="HW131" s="86">
        <f t="shared" si="421"/>
        <v>2.6763910498631498E-3</v>
      </c>
      <c r="HX131" s="86">
        <f t="shared" si="422"/>
        <v>3.4239602087009265E-3</v>
      </c>
      <c r="HY131" s="86">
        <f t="shared" si="423"/>
        <v>3.2409029925232822E-3</v>
      </c>
      <c r="HZ131" s="86">
        <f t="shared" si="424"/>
        <v>6.7659558713605026E-3</v>
      </c>
      <c r="IA131" s="86">
        <f t="shared" si="425"/>
        <v>4.359308919943088E-3</v>
      </c>
      <c r="IB131" s="86">
        <f t="shared" si="426"/>
        <v>2.0657621898314197E-3</v>
      </c>
      <c r="IC131" s="86">
        <f t="shared" si="427"/>
        <v>1.5101277463332756E-3</v>
      </c>
      <c r="ID131" s="86">
        <f t="shared" si="428"/>
        <v>2.0755719563596182E-3</v>
      </c>
      <c r="IE131" s="86">
        <f t="shared" si="429"/>
        <v>2.9163676653778791E-3</v>
      </c>
      <c r="IF131" s="86">
        <f t="shared" si="430"/>
        <v>1.0475151276152492E-2</v>
      </c>
      <c r="IG131" s="86">
        <f t="shared" si="431"/>
        <v>4.7215025572510429E-3</v>
      </c>
      <c r="II131" s="86">
        <f t="shared" si="328"/>
        <v>6.0591643039154352E-42</v>
      </c>
      <c r="IJ131" s="86">
        <f t="shared" si="329"/>
        <v>3.0433807487096553E-32</v>
      </c>
      <c r="IK131" s="86">
        <f t="shared" si="330"/>
        <v>4.1760277784114537E-35</v>
      </c>
      <c r="IL131" s="86">
        <f t="shared" si="331"/>
        <v>1.779908984404117E-36</v>
      </c>
      <c r="IM131" s="86">
        <f t="shared" si="332"/>
        <v>2.297973140117513E-36</v>
      </c>
      <c r="IN131" s="86">
        <f t="shared" si="333"/>
        <v>4.9357344083966316E-34</v>
      </c>
      <c r="IO131" s="86">
        <f t="shared" si="334"/>
        <v>1.0258434981692579E-33</v>
      </c>
      <c r="IP131" s="86">
        <f t="shared" si="335"/>
        <v>2.2950198282135415E-33</v>
      </c>
      <c r="IQ131" s="86">
        <f t="shared" si="336"/>
        <v>5.7113320115702376E-35</v>
      </c>
      <c r="IR131" s="86">
        <f t="shared" si="337"/>
        <v>2.6926009080083422E-37</v>
      </c>
      <c r="IS131" s="86">
        <f t="shared" si="338"/>
        <v>2.3638494047775061E-38</v>
      </c>
      <c r="IT131" s="86">
        <f t="shared" si="339"/>
        <v>9.9275984143564271E-35</v>
      </c>
      <c r="IU131" s="86">
        <f t="shared" si="340"/>
        <v>5.5624629708291537E-35</v>
      </c>
      <c r="IV131" s="86">
        <f t="shared" si="341"/>
        <v>1.0483421768997196E-27</v>
      </c>
      <c r="IW131" s="86">
        <f t="shared" si="342"/>
        <v>4.1073237559954902E-26</v>
      </c>
      <c r="IY131" s="86">
        <f t="shared" si="343"/>
        <v>9.6000130850409666E-4</v>
      </c>
      <c r="IZ131" s="86">
        <f t="shared" si="344"/>
        <v>3.1472419674635466E-3</v>
      </c>
      <c r="JA131" s="86">
        <f t="shared" si="345"/>
        <v>3.3431660657726207E-3</v>
      </c>
      <c r="JB131" s="86">
        <f t="shared" si="346"/>
        <v>3.3959708014549995E-3</v>
      </c>
      <c r="JC131" s="86">
        <f t="shared" si="347"/>
        <v>2.6763910498632873E-3</v>
      </c>
      <c r="JD131" s="86">
        <f t="shared" si="348"/>
        <v>3.4239602087009552E-3</v>
      </c>
      <c r="JE131" s="86">
        <f t="shared" si="349"/>
        <v>3.2409029925233347E-3</v>
      </c>
      <c r="JF131" s="86">
        <f t="shared" si="350"/>
        <v>6.7659558713605026E-3</v>
      </c>
      <c r="JG131" s="86">
        <f t="shared" si="351"/>
        <v>4.359308919943088E-3</v>
      </c>
      <c r="JH131" s="86">
        <f t="shared" si="352"/>
        <v>2.0657621898314223E-3</v>
      </c>
      <c r="JI131" s="86">
        <f t="shared" si="353"/>
        <v>1.5101277463332925E-3</v>
      </c>
      <c r="JJ131" s="86">
        <f t="shared" si="354"/>
        <v>2.0755719563596187E-3</v>
      </c>
      <c r="JK131" s="86">
        <f t="shared" si="355"/>
        <v>2.9163676653778791E-3</v>
      </c>
      <c r="JL131" s="86">
        <f t="shared" si="356"/>
        <v>1.1531395692863768E-2</v>
      </c>
      <c r="JM131" s="86">
        <f t="shared" si="357"/>
        <v>9.0107141784995723E-3</v>
      </c>
    </row>
    <row r="132" spans="2:273" x14ac:dyDescent="0.25">
      <c r="B132" s="2">
        <v>105</v>
      </c>
      <c r="C132" s="37">
        <v>73.766000000000005</v>
      </c>
      <c r="D132" s="37">
        <v>77.051000000000002</v>
      </c>
      <c r="E132" s="37">
        <v>76.441000000000003</v>
      </c>
      <c r="F132" s="37">
        <v>77.135999999999996</v>
      </c>
      <c r="G132" s="37">
        <v>75.466999999999999</v>
      </c>
      <c r="H132" s="37">
        <v>76.492000000000004</v>
      </c>
      <c r="I132" s="37">
        <v>76.754000000000005</v>
      </c>
      <c r="J132" s="37">
        <v>78.41</v>
      </c>
      <c r="K132" s="37">
        <v>76.606999999999999</v>
      </c>
      <c r="L132" s="37">
        <v>74.507999999999996</v>
      </c>
      <c r="M132" s="37">
        <v>76</v>
      </c>
      <c r="N132" s="37">
        <v>77.620999999999995</v>
      </c>
      <c r="O132" s="37">
        <v>77.724000000000004</v>
      </c>
      <c r="P132" s="37">
        <v>75.891000000000005</v>
      </c>
      <c r="Q132" s="37">
        <v>76.688999999999993</v>
      </c>
      <c r="S132" s="4">
        <f t="shared" si="229"/>
        <v>73.591139054783852</v>
      </c>
      <c r="T132" s="4">
        <f t="shared" si="230"/>
        <v>76.288840831967988</v>
      </c>
      <c r="U132" s="4">
        <f t="shared" si="231"/>
        <v>75.57180759957005</v>
      </c>
      <c r="V132" s="4">
        <f t="shared" si="232"/>
        <v>75.741185022945572</v>
      </c>
      <c r="W132" s="4">
        <f t="shared" si="233"/>
        <v>75.164214669097035</v>
      </c>
      <c r="X132" s="4">
        <f t="shared" si="234"/>
        <v>75.388009562167127</v>
      </c>
      <c r="Y132" s="4">
        <f t="shared" si="235"/>
        <v>76.076926767440156</v>
      </c>
      <c r="Z132" s="4">
        <f t="shared" si="236"/>
        <v>78.170827817492295</v>
      </c>
      <c r="AA132" s="4">
        <f t="shared" si="237"/>
        <v>76.255504391481409</v>
      </c>
      <c r="AB132" s="4">
        <f t="shared" si="238"/>
        <v>75.050822155258103</v>
      </c>
      <c r="AC132" s="4">
        <f t="shared" si="239"/>
        <v>75.590992772815582</v>
      </c>
      <c r="AD132" s="4">
        <f t="shared" si="240"/>
        <v>76.249068038258088</v>
      </c>
      <c r="AE132" s="4">
        <f t="shared" si="241"/>
        <v>76.602997118562286</v>
      </c>
      <c r="AF132" s="4">
        <f t="shared" si="242"/>
        <v>76.977255105312722</v>
      </c>
      <c r="AG132" s="4">
        <f t="shared" si="243"/>
        <v>77.745278329959703</v>
      </c>
      <c r="AI132" s="4">
        <f t="shared" si="244"/>
        <v>0.17486094521615314</v>
      </c>
      <c r="AJ132" s="4">
        <f t="shared" si="245"/>
        <v>0.76215916803201367</v>
      </c>
      <c r="AK132" s="4">
        <f t="shared" si="246"/>
        <v>0.86919240042995227</v>
      </c>
      <c r="AL132" s="4">
        <f t="shared" si="247"/>
        <v>1.3948149770544234</v>
      </c>
      <c r="AM132" s="4">
        <f t="shared" si="248"/>
        <v>0.30278533090296378</v>
      </c>
      <c r="AN132" s="4">
        <f t="shared" si="249"/>
        <v>1.1039904378328771</v>
      </c>
      <c r="AO132" s="4">
        <f t="shared" si="250"/>
        <v>0.67707323255984875</v>
      </c>
      <c r="AP132" s="4">
        <f t="shared" si="251"/>
        <v>0.23917218250770134</v>
      </c>
      <c r="AQ132" s="4">
        <f t="shared" si="252"/>
        <v>0.35149560851859007</v>
      </c>
      <c r="AR132" s="4">
        <f t="shared" si="253"/>
        <v>-0.54282215525810784</v>
      </c>
      <c r="AS132" s="4">
        <f t="shared" si="254"/>
        <v>0.40900722718441784</v>
      </c>
      <c r="AT132" s="4">
        <f t="shared" si="255"/>
        <v>1.3719319617419075</v>
      </c>
      <c r="AU132" s="4">
        <f t="shared" si="256"/>
        <v>1.1210028814377182</v>
      </c>
      <c r="AV132" s="4">
        <f t="shared" si="432"/>
        <v>-1.0862551053127163</v>
      </c>
      <c r="AW132" s="4">
        <f t="shared" si="432"/>
        <v>-1.05627832995971</v>
      </c>
      <c r="AY132" s="2">
        <f t="shared" si="308"/>
        <v>73.58709626972076</v>
      </c>
      <c r="AZ132" s="2">
        <f t="shared" si="359"/>
        <v>76.225856502592222</v>
      </c>
      <c r="BA132" s="2">
        <f t="shared" si="360"/>
        <v>75.463262572323103</v>
      </c>
      <c r="BB132" s="2">
        <f t="shared" si="361"/>
        <v>75.579504916628949</v>
      </c>
      <c r="BC132" s="2">
        <f t="shared" si="362"/>
        <v>75.019009288511896</v>
      </c>
      <c r="BD132" s="2">
        <f t="shared" si="363"/>
        <v>75.166617893671116</v>
      </c>
      <c r="BE132" s="2">
        <f t="shared" si="364"/>
        <v>75.842096608176774</v>
      </c>
      <c r="BF132" s="2">
        <f t="shared" si="365"/>
        <v>77.656058366827949</v>
      </c>
      <c r="BG132" s="2">
        <f t="shared" si="366"/>
        <v>75.890139257304611</v>
      </c>
      <c r="BH132" s="2">
        <f t="shared" si="367"/>
        <v>74.828906584083825</v>
      </c>
      <c r="BI132" s="2">
        <f t="shared" si="368"/>
        <v>75.419916784374536</v>
      </c>
      <c r="BJ132" s="2">
        <f t="shared" si="369"/>
        <v>75.964382695005085</v>
      </c>
      <c r="BK132" s="2">
        <f t="shared" si="370"/>
        <v>76.201654696732632</v>
      </c>
      <c r="BL132" s="2">
        <f t="shared" si="371"/>
        <v>75.055018912338312</v>
      </c>
      <c r="BM132" s="2">
        <f t="shared" si="372"/>
        <v>75.723250578851136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73.766000000000005</v>
      </c>
      <c r="CF132" s="2">
        <f t="shared" si="310"/>
        <v>77.051000000000002</v>
      </c>
      <c r="CG132" s="2">
        <f t="shared" si="311"/>
        <v>76.441000000000003</v>
      </c>
      <c r="CH132" s="2">
        <f t="shared" si="312"/>
        <v>77.135999999999996</v>
      </c>
      <c r="CI132" s="2">
        <f t="shared" si="313"/>
        <v>75.466999999999999</v>
      </c>
      <c r="CJ132" s="2">
        <f t="shared" si="314"/>
        <v>76.492000000000004</v>
      </c>
      <c r="CK132" s="2">
        <f t="shared" si="315"/>
        <v>76.754000000000005</v>
      </c>
      <c r="CL132" s="2" t="str">
        <f t="shared" si="316"/>
        <v/>
      </c>
      <c r="CM132" s="2">
        <f t="shared" si="317"/>
        <v>76.606999999999999</v>
      </c>
      <c r="CN132" s="2">
        <f t="shared" si="318"/>
        <v>74.507999999999996</v>
      </c>
      <c r="CO132" s="2">
        <f t="shared" si="319"/>
        <v>76</v>
      </c>
      <c r="CP132" s="2">
        <f t="shared" si="320"/>
        <v>77.620999999999995</v>
      </c>
      <c r="CQ132" s="2">
        <f t="shared" si="321"/>
        <v>77.724000000000004</v>
      </c>
      <c r="CR132" s="2" t="str">
        <f t="shared" si="322"/>
        <v/>
      </c>
      <c r="CS132" s="2">
        <f t="shared" si="323"/>
        <v>76.688999999999993</v>
      </c>
      <c r="CU132" s="2">
        <f t="shared" si="273"/>
        <v>73.766000000000005</v>
      </c>
      <c r="CV132" s="2">
        <f t="shared" si="274"/>
        <v>77.051000000000002</v>
      </c>
      <c r="CW132" s="2">
        <f t="shared" si="275"/>
        <v>76.441000000000003</v>
      </c>
      <c r="CX132" s="2">
        <f t="shared" si="276"/>
        <v>77.135999999999996</v>
      </c>
      <c r="CY132" s="2">
        <f t="shared" si="277"/>
        <v>75.466999999999999</v>
      </c>
      <c r="CZ132" s="2">
        <f t="shared" si="278"/>
        <v>76.492000000000004</v>
      </c>
      <c r="DA132" s="2">
        <f t="shared" si="279"/>
        <v>76.754000000000005</v>
      </c>
      <c r="DB132" s="2" t="str">
        <f t="shared" si="280"/>
        <v/>
      </c>
      <c r="DC132" s="2">
        <f t="shared" si="281"/>
        <v>76.606999999999999</v>
      </c>
      <c r="DD132" s="2">
        <f t="shared" si="282"/>
        <v>74.507999999999996</v>
      </c>
      <c r="DE132" s="2">
        <f t="shared" si="283"/>
        <v>76</v>
      </c>
      <c r="DF132" s="2">
        <f t="shared" si="284"/>
        <v>77.620999999999995</v>
      </c>
      <c r="DG132" s="2">
        <f t="shared" si="285"/>
        <v>77.724000000000004</v>
      </c>
      <c r="DH132" s="2" t="str">
        <f t="shared" si="286"/>
        <v/>
      </c>
      <c r="DI132" s="2">
        <f t="shared" si="287"/>
        <v>76.688999999999993</v>
      </c>
      <c r="DK132" s="2">
        <f t="shared" si="288"/>
        <v>99.02737843551796</v>
      </c>
      <c r="DL132" s="2">
        <f t="shared" si="433"/>
        <v>102.7813744699241</v>
      </c>
      <c r="DM132" s="2">
        <f t="shared" si="433"/>
        <v>104.14318353455957</v>
      </c>
      <c r="DN132" s="2">
        <f t="shared" si="433"/>
        <v>102.90843728222997</v>
      </c>
      <c r="DO132" s="2">
        <f t="shared" si="433"/>
        <v>104.43922880371662</v>
      </c>
      <c r="DP132" s="2">
        <f t="shared" si="433"/>
        <v>104.61310570824523</v>
      </c>
      <c r="DQ132" s="2">
        <f t="shared" si="433"/>
        <v>103.15588308668075</v>
      </c>
      <c r="DR132" s="2">
        <f t="shared" si="433"/>
        <v>107.83605919661734</v>
      </c>
      <c r="DS132" s="2">
        <f t="shared" si="433"/>
        <v>105.31516314305847</v>
      </c>
      <c r="DT132" s="2">
        <f t="shared" si="433"/>
        <v>104.08862428269404</v>
      </c>
      <c r="DU132" s="2">
        <f t="shared" si="433"/>
        <v>106.34619271804013</v>
      </c>
      <c r="DV132" s="2">
        <f t="shared" si="433"/>
        <v>100.51618181818182</v>
      </c>
      <c r="DW132" s="2">
        <f t="shared" si="433"/>
        <v>98.117238742964361</v>
      </c>
      <c r="DX132" s="2">
        <f t="shared" si="433"/>
        <v>97.060039118198858</v>
      </c>
      <c r="DY132" s="2">
        <f t="shared" si="433"/>
        <v>89.176757697947195</v>
      </c>
      <c r="EA132" s="2">
        <f t="shared" si="228"/>
        <v>73.501484944102174</v>
      </c>
      <c r="EB132" s="2">
        <f t="shared" si="290"/>
        <v>76.146257986942331</v>
      </c>
      <c r="EC132" s="2">
        <f t="shared" si="291"/>
        <v>75.37923242640224</v>
      </c>
      <c r="ED132" s="2">
        <f t="shared" si="292"/>
        <v>75.503354969856346</v>
      </c>
      <c r="EE132" s="2">
        <f t="shared" si="293"/>
        <v>74.933101663785649</v>
      </c>
      <c r="EF132" s="2">
        <f t="shared" si="294"/>
        <v>75.068238756326821</v>
      </c>
      <c r="EG132" s="2">
        <f t="shared" si="295"/>
        <v>75.743756941176457</v>
      </c>
      <c r="EH132" s="2">
        <f t="shared" si="296"/>
        <v>77.55776507336158</v>
      </c>
      <c r="EI132" s="2">
        <f t="shared" si="297"/>
        <v>75.786696554722312</v>
      </c>
      <c r="EJ132" s="2">
        <f t="shared" si="298"/>
        <v>74.716569717093691</v>
      </c>
      <c r="EK132" s="2">
        <f t="shared" si="299"/>
        <v>75.298307454774431</v>
      </c>
      <c r="EL132" s="2">
        <f t="shared" si="300"/>
        <v>75.883696541415304</v>
      </c>
      <c r="EM132" s="2">
        <f t="shared" si="301"/>
        <v>76.143018553539491</v>
      </c>
      <c r="EN132" s="2">
        <f t="shared" si="302"/>
        <v>74.937383081571014</v>
      </c>
      <c r="EO132" s="2">
        <f t="shared" si="303"/>
        <v>75.634263764311228</v>
      </c>
      <c r="EQ132" s="2">
        <f t="shared" si="304"/>
        <v>73.434233116202876</v>
      </c>
      <c r="ER132" s="2">
        <f t="shared" si="434"/>
        <v>76.104902196868849</v>
      </c>
      <c r="ES132" s="2">
        <f t="shared" si="434"/>
        <v>75.379152220141094</v>
      </c>
      <c r="ET132" s="2">
        <f t="shared" si="434"/>
        <v>75.479653282880193</v>
      </c>
      <c r="EU132" s="2">
        <f t="shared" si="434"/>
        <v>74.865871087699958</v>
      </c>
      <c r="EV132" s="2">
        <f t="shared" si="434"/>
        <v>75.018231918997103</v>
      </c>
      <c r="EW132" s="2">
        <f t="shared" si="434"/>
        <v>75.724871998032199</v>
      </c>
      <c r="EX132" s="2">
        <f t="shared" si="434"/>
        <v>77.548948127248195</v>
      </c>
      <c r="EY132" s="2">
        <f t="shared" si="434"/>
        <v>75.802155735767727</v>
      </c>
      <c r="EZ132" s="2">
        <f t="shared" si="434"/>
        <v>74.703999361190426</v>
      </c>
      <c r="FA132" s="2">
        <f t="shared" si="434"/>
        <v>75.269241857048954</v>
      </c>
      <c r="FB132" s="2">
        <f t="shared" si="434"/>
        <v>75.877721418863857</v>
      </c>
      <c r="FC132" s="2">
        <f t="shared" si="434"/>
        <v>76.131090849161268</v>
      </c>
      <c r="FD132" s="2">
        <f t="shared" si="434"/>
        <v>76.568799329758718</v>
      </c>
      <c r="FE132" s="2">
        <f t="shared" si="434"/>
        <v>77.465898404201326</v>
      </c>
      <c r="FG132" s="2">
        <f t="shared" si="306"/>
        <v>0.99661362311557811</v>
      </c>
      <c r="FH132" s="2">
        <f t="shared" si="435"/>
        <v>0.99698962534778912</v>
      </c>
      <c r="FI132" s="2">
        <f t="shared" si="435"/>
        <v>0.99707859193860193</v>
      </c>
      <c r="FJ132" s="2">
        <f t="shared" si="435"/>
        <v>0.99720978627487888</v>
      </c>
      <c r="FK132" s="2">
        <f t="shared" si="435"/>
        <v>0.99705997494757614</v>
      </c>
      <c r="FL132" s="2">
        <f t="shared" si="435"/>
        <v>0.99664617335852124</v>
      </c>
      <c r="FM132" s="2">
        <f t="shared" si="435"/>
        <v>0.99640157641469473</v>
      </c>
      <c r="FN132" s="2">
        <f t="shared" si="435"/>
        <v>0.99674816242827191</v>
      </c>
      <c r="FO132" s="2">
        <f t="shared" si="435"/>
        <v>0.99650613581936709</v>
      </c>
      <c r="FP132" s="2">
        <f t="shared" si="435"/>
        <v>0.99616877471425735</v>
      </c>
      <c r="FQ132" s="2">
        <f t="shared" si="435"/>
        <v>0.99607039137076403</v>
      </c>
      <c r="FR132" s="2">
        <f t="shared" si="435"/>
        <v>0.99672146513427273</v>
      </c>
      <c r="FS132" s="2">
        <f t="shared" si="435"/>
        <v>0.99732469435059412</v>
      </c>
      <c r="FT132" s="2">
        <f t="shared" si="435"/>
        <v>0.99542829799257648</v>
      </c>
      <c r="FU132" s="2">
        <f t="shared" si="435"/>
        <v>0.9945601747090399</v>
      </c>
      <c r="FW132" s="2">
        <f t="shared" si="324"/>
        <v>1.232635722851019E-2</v>
      </c>
      <c r="FX132" s="2">
        <f t="shared" si="376"/>
        <v>1.4101142019522424E-2</v>
      </c>
      <c r="FY132" s="2">
        <f t="shared" si="377"/>
        <v>1.3623925933915652E-2</v>
      </c>
      <c r="FZ132" s="2">
        <f t="shared" si="378"/>
        <v>1.3336182937692549E-2</v>
      </c>
      <c r="GA132" s="2">
        <f t="shared" si="379"/>
        <v>1.251109709481598E-2</v>
      </c>
      <c r="GB132" s="2">
        <f t="shared" si="380"/>
        <v>1.4182551744242773E-2</v>
      </c>
      <c r="GC132" s="2">
        <f t="shared" si="381"/>
        <v>1.5926669343628616E-2</v>
      </c>
      <c r="GD132" s="2">
        <f t="shared" si="382"/>
        <v>1.8918225123081309E-2</v>
      </c>
      <c r="GE132" s="2">
        <f t="shared" si="383"/>
        <v>1.774032269123061E-2</v>
      </c>
      <c r="GF132" s="2">
        <f t="shared" si="384"/>
        <v>1.5440386676325633E-2</v>
      </c>
      <c r="GG132" s="2">
        <f t="shared" si="385"/>
        <v>1.3648721546614477E-2</v>
      </c>
      <c r="GH132" s="2">
        <f t="shared" si="386"/>
        <v>1.2101545866154705E-2</v>
      </c>
      <c r="GI132" s="2">
        <f t="shared" si="387"/>
        <v>1.2710930461044625E-2</v>
      </c>
      <c r="GJ132" s="2">
        <f t="shared" si="388"/>
        <v>1.0112465027497242E-2</v>
      </c>
      <c r="GK132" s="2">
        <f t="shared" si="389"/>
        <v>8.3630289597333221E-3</v>
      </c>
      <c r="GM132" s="86">
        <f t="shared" si="325"/>
        <v>9.3558101939841448E-29</v>
      </c>
      <c r="GN132" s="86">
        <f t="shared" si="390"/>
        <v>1.3858265437475358E-56</v>
      </c>
      <c r="GO132" s="86">
        <f t="shared" si="391"/>
        <v>9.3733474068596965E-81</v>
      </c>
      <c r="GP132" s="86">
        <f t="shared" si="392"/>
        <v>2.6000072618157791E-77</v>
      </c>
      <c r="GQ132" s="86">
        <f t="shared" si="393"/>
        <v>6.5339774634427688E-48</v>
      </c>
      <c r="GR132" s="86">
        <f t="shared" si="394"/>
        <v>2.2056683174223111E-49</v>
      </c>
      <c r="GS132" s="86">
        <f t="shared" si="395"/>
        <v>4.6262333496989444E-56</v>
      </c>
      <c r="GT132" s="86">
        <f t="shared" si="396"/>
        <v>2.1645748149020201E-62</v>
      </c>
      <c r="GU132" s="86">
        <f t="shared" si="397"/>
        <v>7.6275079469246936E-61</v>
      </c>
      <c r="GV132" s="86">
        <f t="shared" si="398"/>
        <v>2.2152266579966223E-58</v>
      </c>
      <c r="GW132" s="86">
        <f t="shared" si="399"/>
        <v>3.6839458992318614E-56</v>
      </c>
      <c r="GX132" s="86">
        <f t="shared" si="400"/>
        <v>4.4403326296120411E-70</v>
      </c>
      <c r="GY132" s="86">
        <f t="shared" si="401"/>
        <v>2.9575237563160096E-103</v>
      </c>
      <c r="GZ132" s="86">
        <f t="shared" si="402"/>
        <v>1.3122585808930879E-23</v>
      </c>
      <c r="HA132" s="86">
        <f t="shared" si="403"/>
        <v>7.8155155021153371E-21</v>
      </c>
      <c r="HC132" s="86">
        <f t="shared" si="326"/>
        <v>4.207397843489207E-8</v>
      </c>
      <c r="HD132" s="86">
        <f t="shared" si="404"/>
        <v>2.9225208056484022E-16</v>
      </c>
      <c r="HE132" s="86">
        <f t="shared" si="405"/>
        <v>4.8501067356627939E-22</v>
      </c>
      <c r="HF132" s="86">
        <f t="shared" si="406"/>
        <v>5.1823878152027332E-21</v>
      </c>
      <c r="HG132" s="86">
        <f t="shared" si="407"/>
        <v>2.5912336791925137E-18</v>
      </c>
      <c r="HH132" s="86">
        <f t="shared" si="408"/>
        <v>5.3679832414583574E-19</v>
      </c>
      <c r="HI132" s="86">
        <f t="shared" si="409"/>
        <v>1.0613313162079892E-18</v>
      </c>
      <c r="HJ132" s="86">
        <f t="shared" si="410"/>
        <v>2.8871557238746174E-24</v>
      </c>
      <c r="HK132" s="86">
        <f t="shared" si="411"/>
        <v>9.6400293937439061E-22</v>
      </c>
      <c r="HL132" s="86">
        <f t="shared" si="412"/>
        <v>3.9129303904232234E-20</v>
      </c>
      <c r="HM132" s="86">
        <f t="shared" si="413"/>
        <v>2.9361586353954695E-19</v>
      </c>
      <c r="HN132" s="86">
        <f t="shared" si="414"/>
        <v>2.5003280877072043E-21</v>
      </c>
      <c r="HO132" s="86">
        <f t="shared" si="415"/>
        <v>4.2928260390276854E-26</v>
      </c>
      <c r="HP132" s="86">
        <f t="shared" si="416"/>
        <v>5.6278974156113353E-4</v>
      </c>
      <c r="HQ132" s="86">
        <f t="shared" si="417"/>
        <v>2.7014237746910115E-3</v>
      </c>
      <c r="HS132" s="86">
        <f t="shared" si="327"/>
        <v>1.6368064960596634E-3</v>
      </c>
      <c r="HT132" s="86">
        <f t="shared" si="418"/>
        <v>4.8671249372211423E-3</v>
      </c>
      <c r="HU132" s="86">
        <f t="shared" si="419"/>
        <v>5.2405391368159707E-3</v>
      </c>
      <c r="HV132" s="86">
        <f t="shared" si="420"/>
        <v>5.3557541175283984E-3</v>
      </c>
      <c r="HW132" s="86">
        <f t="shared" si="421"/>
        <v>4.2313746707472542E-3</v>
      </c>
      <c r="HX132" s="86">
        <f t="shared" si="422"/>
        <v>5.3456389017952667E-3</v>
      </c>
      <c r="HY132" s="86">
        <f t="shared" si="423"/>
        <v>5.1222193568748048E-3</v>
      </c>
      <c r="HZ132" s="86">
        <f t="shared" si="424"/>
        <v>1.0526529792901401E-2</v>
      </c>
      <c r="IA132" s="86">
        <f t="shared" si="425"/>
        <v>6.9442896146033432E-3</v>
      </c>
      <c r="IB132" s="86">
        <f t="shared" si="426"/>
        <v>3.3983960585013927E-3</v>
      </c>
      <c r="IC132" s="86">
        <f t="shared" si="427"/>
        <v>2.4988433084906043E-3</v>
      </c>
      <c r="ID132" s="86">
        <f t="shared" si="428"/>
        <v>3.2676921066864704E-3</v>
      </c>
      <c r="IE132" s="86">
        <f t="shared" si="429"/>
        <v>4.5609459128086354E-3</v>
      </c>
      <c r="IF132" s="86">
        <f t="shared" si="430"/>
        <v>1.402804986007836E-2</v>
      </c>
      <c r="IG132" s="86">
        <f t="shared" si="431"/>
        <v>6.640923875463607E-3</v>
      </c>
      <c r="II132" s="86">
        <f t="shared" si="328"/>
        <v>2.6306225419937736E-40</v>
      </c>
      <c r="IJ132" s="86">
        <f t="shared" si="329"/>
        <v>5.8468521876873541E-31</v>
      </c>
      <c r="IK132" s="86">
        <f t="shared" si="330"/>
        <v>1.029629692738829E-33</v>
      </c>
      <c r="IL132" s="86">
        <f t="shared" si="331"/>
        <v>4.9204457705245506E-35</v>
      </c>
      <c r="IM132" s="86">
        <f t="shared" si="332"/>
        <v>5.9944615216982335E-35</v>
      </c>
      <c r="IN132" s="86">
        <f t="shared" si="333"/>
        <v>1.1308425531525628E-32</v>
      </c>
      <c r="IO132" s="86">
        <f t="shared" si="334"/>
        <v>2.4835027802633563E-32</v>
      </c>
      <c r="IP132" s="86">
        <f t="shared" si="335"/>
        <v>6.1437298954677264E-32</v>
      </c>
      <c r="IQ132" s="86">
        <f t="shared" si="336"/>
        <v>1.7082796487279229E-33</v>
      </c>
      <c r="IR132" s="86">
        <f t="shared" si="337"/>
        <v>9.0502269894755628E-36</v>
      </c>
      <c r="IS132" s="86">
        <f t="shared" si="338"/>
        <v>7.9552903043194895E-37</v>
      </c>
      <c r="IT132" s="86">
        <f t="shared" si="339"/>
        <v>2.1717360844277253E-33</v>
      </c>
      <c r="IU132" s="86">
        <f t="shared" si="340"/>
        <v>1.2892147921085216E-33</v>
      </c>
      <c r="IV132" s="86">
        <f t="shared" si="341"/>
        <v>1.0887750462138435E-26</v>
      </c>
      <c r="IW132" s="86">
        <f t="shared" si="342"/>
        <v>3.3971743934936193E-25</v>
      </c>
      <c r="IY132" s="86">
        <f t="shared" si="343"/>
        <v>1.6368485700380983E-3</v>
      </c>
      <c r="IZ132" s="86">
        <f t="shared" si="344"/>
        <v>4.8671249372214346E-3</v>
      </c>
      <c r="JA132" s="86">
        <f t="shared" si="345"/>
        <v>5.2405391368159707E-3</v>
      </c>
      <c r="JB132" s="86">
        <f t="shared" si="346"/>
        <v>5.3557541175283984E-3</v>
      </c>
      <c r="JC132" s="86">
        <f t="shared" si="347"/>
        <v>4.2313746707472568E-3</v>
      </c>
      <c r="JD132" s="86">
        <f t="shared" si="348"/>
        <v>5.3456389017952676E-3</v>
      </c>
      <c r="JE132" s="86">
        <f t="shared" si="349"/>
        <v>5.1222193568748057E-3</v>
      </c>
      <c r="JF132" s="86">
        <f t="shared" si="350"/>
        <v>1.0526529792901401E-2</v>
      </c>
      <c r="JG132" s="86">
        <f t="shared" si="351"/>
        <v>6.9442896146033432E-3</v>
      </c>
      <c r="JH132" s="86">
        <f t="shared" si="352"/>
        <v>3.3983960585013927E-3</v>
      </c>
      <c r="JI132" s="86">
        <f t="shared" si="353"/>
        <v>2.4988433084906047E-3</v>
      </c>
      <c r="JJ132" s="86">
        <f t="shared" si="354"/>
        <v>3.2676921066864704E-3</v>
      </c>
      <c r="JK132" s="86">
        <f t="shared" si="355"/>
        <v>4.5609459128086354E-3</v>
      </c>
      <c r="JL132" s="86">
        <f t="shared" si="356"/>
        <v>1.4590839601639493E-2</v>
      </c>
      <c r="JM132" s="86">
        <f t="shared" si="357"/>
        <v>9.3423476501546185E-3</v>
      </c>
    </row>
    <row r="133" spans="2:273" x14ac:dyDescent="0.25">
      <c r="B133" s="2">
        <v>106</v>
      </c>
      <c r="C133" s="37">
        <v>75.191000000000003</v>
      </c>
      <c r="D133" s="37">
        <v>76.39</v>
      </c>
      <c r="E133" s="37">
        <v>76.915000000000006</v>
      </c>
      <c r="F133" s="37">
        <v>76.39</v>
      </c>
      <c r="G133" s="37">
        <v>75.566999999999993</v>
      </c>
      <c r="H133" s="37">
        <v>75.459000000000003</v>
      </c>
      <c r="I133" s="37">
        <v>76.721000000000004</v>
      </c>
      <c r="J133" s="37">
        <v>78.147999999999996</v>
      </c>
      <c r="K133" s="37">
        <v>77.097999999999999</v>
      </c>
      <c r="L133" s="37">
        <v>75.852000000000004</v>
      </c>
      <c r="M133" s="37">
        <v>76.245999999999995</v>
      </c>
      <c r="N133" s="37">
        <v>77.534000000000006</v>
      </c>
      <c r="O133" s="37">
        <v>78.069000000000003</v>
      </c>
      <c r="P133" s="37">
        <v>75.804000000000002</v>
      </c>
      <c r="Q133" s="37">
        <v>77.244</v>
      </c>
      <c r="S133" s="4">
        <f t="shared" si="229"/>
        <v>73.4984196941367</v>
      </c>
      <c r="T133" s="4">
        <f t="shared" si="230"/>
        <v>76.204224059662636</v>
      </c>
      <c r="U133" s="4">
        <f t="shared" si="231"/>
        <v>75.523286757862351</v>
      </c>
      <c r="V133" s="4">
        <f t="shared" si="232"/>
        <v>75.701061039917306</v>
      </c>
      <c r="W133" s="4">
        <f t="shared" si="233"/>
        <v>75.111682595677081</v>
      </c>
      <c r="X133" s="4">
        <f t="shared" si="234"/>
        <v>75.366451637147932</v>
      </c>
      <c r="Y133" s="4">
        <f t="shared" si="235"/>
        <v>76.069246391942514</v>
      </c>
      <c r="Z133" s="4">
        <f t="shared" si="236"/>
        <v>78.259226487470059</v>
      </c>
      <c r="AA133" s="4">
        <f t="shared" si="237"/>
        <v>76.339511716511936</v>
      </c>
      <c r="AB133" s="4">
        <f t="shared" si="238"/>
        <v>75.055637795032396</v>
      </c>
      <c r="AC133" s="4">
        <f t="shared" si="239"/>
        <v>75.546079051636809</v>
      </c>
      <c r="AD133" s="4">
        <f t="shared" si="240"/>
        <v>76.264606345839496</v>
      </c>
      <c r="AE133" s="4">
        <f t="shared" si="241"/>
        <v>76.651142233772646</v>
      </c>
      <c r="AF133" s="4">
        <f t="shared" si="242"/>
        <v>77.499279012978349</v>
      </c>
      <c r="AG133" s="4">
        <f t="shared" si="243"/>
        <v>78.431119936981105</v>
      </c>
      <c r="AI133" s="4">
        <f t="shared" si="244"/>
        <v>1.6925803058633022</v>
      </c>
      <c r="AJ133" s="4">
        <f t="shared" si="245"/>
        <v>0.18577594033736489</v>
      </c>
      <c r="AK133" s="4">
        <f t="shared" si="246"/>
        <v>1.391713242137655</v>
      </c>
      <c r="AL133" s="4">
        <f t="shared" si="247"/>
        <v>0.68893896008269451</v>
      </c>
      <c r="AM133" s="4">
        <f t="shared" si="248"/>
        <v>0.45531740432291201</v>
      </c>
      <c r="AN133" s="4">
        <f t="shared" si="249"/>
        <v>9.2548362852070909E-2</v>
      </c>
      <c r="AO133" s="4">
        <f t="shared" si="250"/>
        <v>0.65175360805748994</v>
      </c>
      <c r="AP133" s="4">
        <f t="shared" si="251"/>
        <v>-0.11122648747006281</v>
      </c>
      <c r="AQ133" s="4">
        <f t="shared" si="252"/>
        <v>0.75848828348806308</v>
      </c>
      <c r="AR133" s="4">
        <f t="shared" si="253"/>
        <v>0.79636220496760757</v>
      </c>
      <c r="AS133" s="4">
        <f t="shared" si="254"/>
        <v>0.69992094836318586</v>
      </c>
      <c r="AT133" s="4">
        <f t="shared" si="255"/>
        <v>1.2693936541605098</v>
      </c>
      <c r="AU133" s="4">
        <f t="shared" si="256"/>
        <v>1.4178577662273568</v>
      </c>
      <c r="AV133" s="4">
        <f t="shared" si="432"/>
        <v>-1.6952790129783466</v>
      </c>
      <c r="AW133" s="4">
        <f t="shared" si="432"/>
        <v>-1.1871199369811052</v>
      </c>
      <c r="AY133" s="2">
        <f t="shared" si="308"/>
        <v>73.491954577665467</v>
      </c>
      <c r="AZ133" s="2">
        <f t="shared" si="359"/>
        <v>76.112388448156935</v>
      </c>
      <c r="BA133" s="2">
        <f t="shared" si="360"/>
        <v>75.36337140130918</v>
      </c>
      <c r="BB133" s="2">
        <f t="shared" si="361"/>
        <v>75.461730149817328</v>
      </c>
      <c r="BC133" s="2">
        <f t="shared" si="362"/>
        <v>74.895745898294777</v>
      </c>
      <c r="BD133" s="2">
        <f t="shared" si="363"/>
        <v>75.041431777619422</v>
      </c>
      <c r="BE133" s="2">
        <f t="shared" si="364"/>
        <v>75.72084323821133</v>
      </c>
      <c r="BF133" s="2">
        <f t="shared" si="365"/>
        <v>77.511940207570532</v>
      </c>
      <c r="BG133" s="2">
        <f t="shared" si="366"/>
        <v>75.795930688596584</v>
      </c>
      <c r="BH133" s="2">
        <f t="shared" si="367"/>
        <v>74.713792813735836</v>
      </c>
      <c r="BI133" s="2">
        <f t="shared" si="368"/>
        <v>75.280418045066099</v>
      </c>
      <c r="BJ133" s="2">
        <f t="shared" si="369"/>
        <v>75.841633229302658</v>
      </c>
      <c r="BK133" s="2">
        <f t="shared" si="370"/>
        <v>76.060105891257479</v>
      </c>
      <c r="BL133" s="2">
        <f t="shared" si="371"/>
        <v>75.035653232077635</v>
      </c>
      <c r="BM133" s="2">
        <f t="shared" si="372"/>
        <v>75.714159660686292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75.191000000000003</v>
      </c>
      <c r="CF133" s="2">
        <f t="shared" si="310"/>
        <v>76.39</v>
      </c>
      <c r="CG133" s="2">
        <f t="shared" si="311"/>
        <v>76.915000000000006</v>
      </c>
      <c r="CH133" s="2">
        <f t="shared" si="312"/>
        <v>76.39</v>
      </c>
      <c r="CI133" s="2">
        <f t="shared" si="313"/>
        <v>75.566999999999993</v>
      </c>
      <c r="CJ133" s="2">
        <f t="shared" si="314"/>
        <v>75.459000000000003</v>
      </c>
      <c r="CK133" s="2">
        <f t="shared" si="315"/>
        <v>76.721000000000004</v>
      </c>
      <c r="CL133" s="2" t="str">
        <f t="shared" si="316"/>
        <v/>
      </c>
      <c r="CM133" s="2" t="str">
        <f t="shared" si="317"/>
        <v/>
      </c>
      <c r="CN133" s="2">
        <f t="shared" si="318"/>
        <v>75.852000000000004</v>
      </c>
      <c r="CO133" s="2">
        <f t="shared" si="319"/>
        <v>76.245999999999995</v>
      </c>
      <c r="CP133" s="2">
        <f t="shared" si="320"/>
        <v>77.534000000000006</v>
      </c>
      <c r="CQ133" s="2">
        <f t="shared" si="321"/>
        <v>78.069000000000003</v>
      </c>
      <c r="CR133" s="2" t="str">
        <f t="shared" si="322"/>
        <v/>
      </c>
      <c r="CS133" s="2" t="str">
        <f t="shared" si="323"/>
        <v/>
      </c>
      <c r="CU133" s="2">
        <f t="shared" si="273"/>
        <v>75.191000000000003</v>
      </c>
      <c r="CV133" s="2">
        <f t="shared" si="274"/>
        <v>76.39</v>
      </c>
      <c r="CW133" s="2">
        <f t="shared" si="275"/>
        <v>76.915000000000006</v>
      </c>
      <c r="CX133" s="2">
        <f t="shared" si="276"/>
        <v>76.39</v>
      </c>
      <c r="CY133" s="2">
        <f t="shared" si="277"/>
        <v>75.566999999999993</v>
      </c>
      <c r="CZ133" s="2">
        <f t="shared" si="278"/>
        <v>75.459000000000003</v>
      </c>
      <c r="DA133" s="2">
        <f t="shared" si="279"/>
        <v>76.721000000000004</v>
      </c>
      <c r="DB133" s="2" t="str">
        <f t="shared" si="280"/>
        <v/>
      </c>
      <c r="DC133" s="2" t="str">
        <f t="shared" si="281"/>
        <v/>
      </c>
      <c r="DD133" s="2">
        <f t="shared" si="282"/>
        <v>75.852000000000004</v>
      </c>
      <c r="DE133" s="2">
        <f t="shared" si="283"/>
        <v>76.245999999999995</v>
      </c>
      <c r="DF133" s="2">
        <f t="shared" si="284"/>
        <v>77.534000000000006</v>
      </c>
      <c r="DG133" s="2">
        <f t="shared" si="285"/>
        <v>78.069000000000003</v>
      </c>
      <c r="DH133" s="2" t="str">
        <f t="shared" si="286"/>
        <v/>
      </c>
      <c r="DI133" s="2" t="str">
        <f t="shared" si="287"/>
        <v/>
      </c>
      <c r="DK133" s="2">
        <f t="shared" si="288"/>
        <v>99.208895952884319</v>
      </c>
      <c r="DL133" s="2">
        <f t="shared" si="433"/>
        <v>102.97103965102775</v>
      </c>
      <c r="DM133" s="2">
        <f t="shared" si="433"/>
        <v>104.35584166599139</v>
      </c>
      <c r="DN133" s="2">
        <f t="shared" si="433"/>
        <v>103.10809407665505</v>
      </c>
      <c r="DO133" s="2">
        <f t="shared" si="433"/>
        <v>104.65747270615564</v>
      </c>
      <c r="DP133" s="2">
        <f t="shared" si="433"/>
        <v>104.82393808517062</v>
      </c>
      <c r="DQ133" s="2">
        <f t="shared" si="433"/>
        <v>103.31725348837207</v>
      </c>
      <c r="DR133" s="2">
        <f t="shared" si="433"/>
        <v>108.01290154032014</v>
      </c>
      <c r="DS133" s="2">
        <f t="shared" si="433"/>
        <v>105.49998273431993</v>
      </c>
      <c r="DT133" s="2">
        <f t="shared" si="433"/>
        <v>104.29901192993053</v>
      </c>
      <c r="DU133" s="2">
        <f t="shared" si="433"/>
        <v>106.58934991761878</v>
      </c>
      <c r="DV133" s="2">
        <f t="shared" si="433"/>
        <v>100.68452174569617</v>
      </c>
      <c r="DW133" s="2">
        <f t="shared" si="433"/>
        <v>98.295092120075054</v>
      </c>
      <c r="DX133" s="2">
        <f t="shared" si="433"/>
        <v>97.249546622889298</v>
      </c>
      <c r="DY133" s="2">
        <f t="shared" si="433"/>
        <v>89.307025659824035</v>
      </c>
      <c r="EA133" s="2">
        <f t="shared" si="228"/>
        <v>73.413045060017595</v>
      </c>
      <c r="EB133" s="2">
        <f t="shared" si="290"/>
        <v>76.038902850924927</v>
      </c>
      <c r="EC133" s="2">
        <f t="shared" si="291"/>
        <v>75.285909947319496</v>
      </c>
      <c r="ED133" s="2">
        <f t="shared" si="292"/>
        <v>75.391437291686501</v>
      </c>
      <c r="EE133" s="2">
        <f t="shared" si="293"/>
        <v>74.816388720829735</v>
      </c>
      <c r="EF133" s="2">
        <f t="shared" si="294"/>
        <v>74.950512653651472</v>
      </c>
      <c r="EG133" s="2">
        <f t="shared" si="295"/>
        <v>75.630100235294108</v>
      </c>
      <c r="EH133" s="2">
        <f t="shared" si="296"/>
        <v>77.420826201499835</v>
      </c>
      <c r="EI133" s="2">
        <f t="shared" si="297"/>
        <v>75.700924495163562</v>
      </c>
      <c r="EJ133" s="2">
        <f t="shared" si="298"/>
        <v>74.610124483785668</v>
      </c>
      <c r="EK133" s="2">
        <f t="shared" si="299"/>
        <v>75.16801910823223</v>
      </c>
      <c r="EL133" s="2">
        <f t="shared" si="300"/>
        <v>75.767177816365631</v>
      </c>
      <c r="EM133" s="2">
        <f t="shared" si="301"/>
        <v>76.005817275747518</v>
      </c>
      <c r="EN133" s="2">
        <f t="shared" si="302"/>
        <v>74.925526888217533</v>
      </c>
      <c r="EO133" s="2">
        <f t="shared" si="303"/>
        <v>75.630808065339451</v>
      </c>
      <c r="EQ133" s="2">
        <f t="shared" si="304"/>
        <v>73.355083468059263</v>
      </c>
      <c r="ER133" s="2">
        <f t="shared" si="434"/>
        <v>76.008073574226785</v>
      </c>
      <c r="ES133" s="2">
        <f t="shared" si="434"/>
        <v>75.285165767719576</v>
      </c>
      <c r="ET133" s="2">
        <f t="shared" si="434"/>
        <v>75.373963939510077</v>
      </c>
      <c r="EU133" s="2">
        <f t="shared" si="434"/>
        <v>74.766944799018731</v>
      </c>
      <c r="EV133" s="2">
        <f t="shared" si="434"/>
        <v>74.919444310511096</v>
      </c>
      <c r="EW133" s="2">
        <f t="shared" si="434"/>
        <v>75.621525577771081</v>
      </c>
      <c r="EX133" s="2">
        <f t="shared" si="434"/>
        <v>77.438250514154305</v>
      </c>
      <c r="EY133" s="2">
        <f t="shared" si="434"/>
        <v>75.702161603122846</v>
      </c>
      <c r="EZ133" s="2">
        <f t="shared" si="434"/>
        <v>74.604022249361179</v>
      </c>
      <c r="FA133" s="2">
        <f t="shared" si="434"/>
        <v>75.151344713803198</v>
      </c>
      <c r="FB133" s="2">
        <f t="shared" si="434"/>
        <v>75.761864337901372</v>
      </c>
      <c r="FC133" s="2">
        <f t="shared" si="434"/>
        <v>75.998061361195695</v>
      </c>
      <c r="FD133" s="2">
        <f t="shared" si="434"/>
        <v>76.461117828418224</v>
      </c>
      <c r="FE133" s="2">
        <f t="shared" si="434"/>
        <v>77.319097815607861</v>
      </c>
      <c r="FG133" s="2">
        <f t="shared" si="306"/>
        <v>0.9969106670638439</v>
      </c>
      <c r="FH133" s="2">
        <f t="shared" si="435"/>
        <v>0.99725377826651795</v>
      </c>
      <c r="FI133" s="2">
        <f t="shared" si="435"/>
        <v>0.99733495912708858</v>
      </c>
      <c r="FJ133" s="2">
        <f t="shared" si="435"/>
        <v>0.99745466993824228</v>
      </c>
      <c r="FK133" s="2">
        <f t="shared" si="435"/>
        <v>0.99731797146934797</v>
      </c>
      <c r="FL133" s="2">
        <f t="shared" si="435"/>
        <v>0.99694037085189235</v>
      </c>
      <c r="FM133" s="2">
        <f t="shared" si="435"/>
        <v>0.99671715926511917</v>
      </c>
      <c r="FN133" s="2">
        <f t="shared" si="435"/>
        <v>0.99703344007547412</v>
      </c>
      <c r="FO133" s="2">
        <f t="shared" si="435"/>
        <v>0.99681257811185064</v>
      </c>
      <c r="FP133" s="2">
        <f t="shared" si="435"/>
        <v>0.9965047027246664</v>
      </c>
      <c r="FQ133" s="2">
        <f t="shared" si="435"/>
        <v>0.9964149147460033</v>
      </c>
      <c r="FR133" s="2">
        <f t="shared" si="435"/>
        <v>0.99700907785739734</v>
      </c>
      <c r="FS133" s="2">
        <f t="shared" si="435"/>
        <v>0.99755951776476215</v>
      </c>
      <c r="FT133" s="2">
        <f t="shared" si="435"/>
        <v>0.99582888033940242</v>
      </c>
      <c r="FU133" s="2">
        <f t="shared" si="435"/>
        <v>0.99503644458617801</v>
      </c>
      <c r="FW133" s="2">
        <f t="shared" si="324"/>
        <v>1.3499527966696312E-2</v>
      </c>
      <c r="FX133" s="2">
        <f t="shared" si="376"/>
        <v>1.5440588574005602E-2</v>
      </c>
      <c r="FY133" s="2">
        <f t="shared" si="377"/>
        <v>1.4918728379807272E-2</v>
      </c>
      <c r="FZ133" s="2">
        <f t="shared" si="378"/>
        <v>1.4604043505626954E-2</v>
      </c>
      <c r="GA133" s="2">
        <f t="shared" si="379"/>
        <v>1.3701606676271676E-2</v>
      </c>
      <c r="GB133" s="2">
        <f t="shared" si="380"/>
        <v>1.5529609479736658E-2</v>
      </c>
      <c r="GC133" s="2">
        <f t="shared" si="381"/>
        <v>1.7436453231176888E-2</v>
      </c>
      <c r="GD133" s="2">
        <f t="shared" si="382"/>
        <v>2.0705629520161882E-2</v>
      </c>
      <c r="GE133" s="2">
        <f t="shared" si="383"/>
        <v>1.9418640964409539E-2</v>
      </c>
      <c r="GF133" s="2">
        <f t="shared" si="384"/>
        <v>1.690486481862449E-2</v>
      </c>
      <c r="GG133" s="2">
        <f t="shared" si="385"/>
        <v>1.4945844832318594E-2</v>
      </c>
      <c r="GH133" s="2">
        <f t="shared" si="386"/>
        <v>1.3253607127483446E-2</v>
      </c>
      <c r="GI133" s="2">
        <f t="shared" si="387"/>
        <v>1.3920187392643698E-2</v>
      </c>
      <c r="GJ133" s="2">
        <f t="shared" si="388"/>
        <v>1.1077290049007867E-2</v>
      </c>
      <c r="GK133" s="2">
        <f t="shared" si="389"/>
        <v>9.1624861565796183E-3</v>
      </c>
      <c r="GM133" s="86">
        <f t="shared" si="325"/>
        <v>4.1150490598482639E-30</v>
      </c>
      <c r="GN133" s="86">
        <f t="shared" si="390"/>
        <v>2.2971818339780272E-59</v>
      </c>
      <c r="GO133" s="86">
        <f t="shared" si="391"/>
        <v>1.2479462867569483E-84</v>
      </c>
      <c r="GP133" s="86">
        <f t="shared" si="392"/>
        <v>4.9538703472953341E-81</v>
      </c>
      <c r="GQ133" s="86">
        <f t="shared" si="393"/>
        <v>3.0129517699712922E-50</v>
      </c>
      <c r="GR133" s="86">
        <f t="shared" si="394"/>
        <v>9.5188399422399957E-52</v>
      </c>
      <c r="GS133" s="86">
        <f t="shared" si="395"/>
        <v>8.76814190181225E-59</v>
      </c>
      <c r="GT133" s="86">
        <f t="shared" si="396"/>
        <v>2.405227862094529E-65</v>
      </c>
      <c r="GU133" s="86">
        <f t="shared" si="397"/>
        <v>9.1764541189931951E-64</v>
      </c>
      <c r="GV133" s="86">
        <f t="shared" si="398"/>
        <v>3.3200036743147812E-61</v>
      </c>
      <c r="GW133" s="86">
        <f t="shared" si="399"/>
        <v>7.1790044062000565E-59</v>
      </c>
      <c r="GX133" s="86">
        <f t="shared" si="400"/>
        <v>1.492219347568423E-73</v>
      </c>
      <c r="GY133" s="86">
        <f t="shared" si="401"/>
        <v>2.7501394112005282E-108</v>
      </c>
      <c r="GZ133" s="86">
        <f t="shared" si="402"/>
        <v>1.0285356057410555E-24</v>
      </c>
      <c r="HA133" s="86">
        <f t="shared" si="403"/>
        <v>9.1164958093772545E-22</v>
      </c>
      <c r="HC133" s="86">
        <f t="shared" si="326"/>
        <v>7.7702493305112893E-9</v>
      </c>
      <c r="HD133" s="86">
        <f t="shared" si="404"/>
        <v>5.9627642976801395E-18</v>
      </c>
      <c r="HE133" s="86">
        <f t="shared" si="405"/>
        <v>3.443148546385208E-24</v>
      </c>
      <c r="HF133" s="86">
        <f t="shared" si="406"/>
        <v>4.808844906056426E-23</v>
      </c>
      <c r="HG133" s="86">
        <f t="shared" si="407"/>
        <v>3.9572103478475128E-20</v>
      </c>
      <c r="HH133" s="86">
        <f t="shared" si="408"/>
        <v>8.1518325704169037E-21</v>
      </c>
      <c r="HI133" s="86">
        <f t="shared" si="409"/>
        <v>1.7676071890276773E-20</v>
      </c>
      <c r="HJ133" s="86">
        <f t="shared" si="410"/>
        <v>2.0247231244611071E-26</v>
      </c>
      <c r="HK133" s="86">
        <f t="shared" si="411"/>
        <v>1.025325181385329E-23</v>
      </c>
      <c r="HL133" s="86">
        <f t="shared" si="412"/>
        <v>4.9694311881100406E-22</v>
      </c>
      <c r="HM133" s="86">
        <f t="shared" si="413"/>
        <v>4.124721573074038E-21</v>
      </c>
      <c r="HN133" s="86">
        <f t="shared" si="414"/>
        <v>1.4862597530246949E-23</v>
      </c>
      <c r="HO133" s="86">
        <f t="shared" si="415"/>
        <v>1.0272654632970628E-28</v>
      </c>
      <c r="HP133" s="86">
        <f t="shared" si="416"/>
        <v>2.9142437936625502E-4</v>
      </c>
      <c r="HQ133" s="86">
        <f t="shared" si="417"/>
        <v>1.669025924914413E-3</v>
      </c>
      <c r="HS133" s="86">
        <f t="shared" si="327"/>
        <v>2.7311750315086852E-3</v>
      </c>
      <c r="HT133" s="86">
        <f t="shared" si="418"/>
        <v>7.3970459342383435E-3</v>
      </c>
      <c r="HU133" s="86">
        <f t="shared" si="419"/>
        <v>8.0624717017028346E-3</v>
      </c>
      <c r="HV133" s="86">
        <f t="shared" si="420"/>
        <v>8.2852091623104064E-3</v>
      </c>
      <c r="HW133" s="86">
        <f t="shared" si="421"/>
        <v>6.5657351510821924E-3</v>
      </c>
      <c r="HX133" s="86">
        <f t="shared" si="422"/>
        <v>8.1933035064087282E-3</v>
      </c>
      <c r="HY133" s="86">
        <f t="shared" si="423"/>
        <v>7.9407905589948709E-3</v>
      </c>
      <c r="HZ133" s="86">
        <f t="shared" si="424"/>
        <v>1.604361174690833E-2</v>
      </c>
      <c r="IA133" s="86">
        <f t="shared" si="425"/>
        <v>1.0831472309759621E-2</v>
      </c>
      <c r="IB133" s="86">
        <f t="shared" si="426"/>
        <v>5.4731383640400358E-3</v>
      </c>
      <c r="IC133" s="86">
        <f t="shared" si="427"/>
        <v>4.0501041715192525E-3</v>
      </c>
      <c r="ID133" s="86">
        <f t="shared" si="428"/>
        <v>5.0546541867942125E-3</v>
      </c>
      <c r="IE133" s="86">
        <f t="shared" si="429"/>
        <v>7.0050737618588795E-3</v>
      </c>
      <c r="IF133" s="86">
        <f t="shared" si="430"/>
        <v>1.8605012731328845E-2</v>
      </c>
      <c r="IG133" s="86">
        <f t="shared" si="431"/>
        <v>9.2351973292373272E-3</v>
      </c>
      <c r="II133" s="86">
        <f t="shared" si="328"/>
        <v>1.0568783717751359E-38</v>
      </c>
      <c r="IJ133" s="86">
        <f t="shared" si="329"/>
        <v>1.0552243071167518E-29</v>
      </c>
      <c r="IK133" s="86">
        <f t="shared" si="330"/>
        <v>2.3733764571780806E-32</v>
      </c>
      <c r="IL133" s="86">
        <f t="shared" si="331"/>
        <v>1.2690267260347808E-33</v>
      </c>
      <c r="IM133" s="86">
        <f t="shared" si="332"/>
        <v>1.4620996351317003E-33</v>
      </c>
      <c r="IN133" s="86">
        <f t="shared" si="333"/>
        <v>2.4245465694105699E-31</v>
      </c>
      <c r="IO133" s="86">
        <f t="shared" si="334"/>
        <v>5.6091247636683587E-31</v>
      </c>
      <c r="IP133" s="86">
        <f t="shared" si="335"/>
        <v>1.5262118335574871E-30</v>
      </c>
      <c r="IQ133" s="86">
        <f t="shared" si="336"/>
        <v>4.7352354825242082E-32</v>
      </c>
      <c r="IR133" s="86">
        <f t="shared" si="337"/>
        <v>2.8189921703370613E-34</v>
      </c>
      <c r="IS133" s="86">
        <f t="shared" si="338"/>
        <v>2.4864072886055875E-35</v>
      </c>
      <c r="IT133" s="86">
        <f t="shared" si="339"/>
        <v>4.4605865896123466E-32</v>
      </c>
      <c r="IU133" s="86">
        <f t="shared" si="340"/>
        <v>2.8001074484953743E-32</v>
      </c>
      <c r="IV133" s="86">
        <f t="shared" si="341"/>
        <v>1.0801616154978893E-25</v>
      </c>
      <c r="IW133" s="86">
        <f t="shared" si="342"/>
        <v>2.7005857789640242E-24</v>
      </c>
      <c r="IY133" s="86">
        <f t="shared" si="343"/>
        <v>2.7311828017580158E-3</v>
      </c>
      <c r="IZ133" s="86">
        <f t="shared" si="344"/>
        <v>7.3970459342383495E-3</v>
      </c>
      <c r="JA133" s="86">
        <f t="shared" si="345"/>
        <v>8.0624717017028346E-3</v>
      </c>
      <c r="JB133" s="86">
        <f t="shared" si="346"/>
        <v>8.2852091623104064E-3</v>
      </c>
      <c r="JC133" s="86">
        <f t="shared" si="347"/>
        <v>6.5657351510821924E-3</v>
      </c>
      <c r="JD133" s="86">
        <f t="shared" si="348"/>
        <v>8.1933035064087282E-3</v>
      </c>
      <c r="JE133" s="86">
        <f t="shared" si="349"/>
        <v>7.9407905589948709E-3</v>
      </c>
      <c r="JF133" s="86">
        <f t="shared" si="350"/>
        <v>1.604361174690833E-2</v>
      </c>
      <c r="JG133" s="86">
        <f t="shared" si="351"/>
        <v>1.0831472309759621E-2</v>
      </c>
      <c r="JH133" s="86">
        <f t="shared" si="352"/>
        <v>5.4731383640400358E-3</v>
      </c>
      <c r="JI133" s="86">
        <f t="shared" si="353"/>
        <v>4.0501041715192525E-3</v>
      </c>
      <c r="JJ133" s="86">
        <f t="shared" si="354"/>
        <v>5.0546541867942125E-3</v>
      </c>
      <c r="JK133" s="86">
        <f t="shared" si="355"/>
        <v>7.0050737618588795E-3</v>
      </c>
      <c r="JL133" s="86">
        <f t="shared" si="356"/>
        <v>1.8896437110695101E-2</v>
      </c>
      <c r="JM133" s="86">
        <f t="shared" si="357"/>
        <v>1.0904223254151741E-2</v>
      </c>
    </row>
    <row r="134" spans="2:273" x14ac:dyDescent="0.25">
      <c r="B134" s="2">
        <v>107</v>
      </c>
      <c r="C134" s="37">
        <v>73.83</v>
      </c>
      <c r="D134" s="37">
        <v>77</v>
      </c>
      <c r="E134" s="37">
        <v>75.78</v>
      </c>
      <c r="F134" s="37">
        <v>76.271000000000001</v>
      </c>
      <c r="G134" s="37">
        <v>75.417000000000002</v>
      </c>
      <c r="H134" s="37">
        <v>76.081999999999994</v>
      </c>
      <c r="I134" s="37">
        <v>76.131</v>
      </c>
      <c r="J134" s="37">
        <v>79.869</v>
      </c>
      <c r="K134" s="37">
        <v>76.656000000000006</v>
      </c>
      <c r="L134" s="37">
        <v>76.131</v>
      </c>
      <c r="M134" s="37">
        <v>76.638999999999996</v>
      </c>
      <c r="N134" s="37">
        <v>76.844999999999999</v>
      </c>
      <c r="O134" s="37">
        <v>78.052000000000007</v>
      </c>
      <c r="P134" s="37">
        <v>76.977999999999994</v>
      </c>
      <c r="Q134" s="37">
        <v>77.289000000000001</v>
      </c>
      <c r="S134" s="4">
        <f t="shared" si="229"/>
        <v>73.407446599845784</v>
      </c>
      <c r="T134" s="4">
        <f t="shared" si="230"/>
        <v>76.130821664738335</v>
      </c>
      <c r="U134" s="4">
        <f t="shared" si="231"/>
        <v>75.494847388515367</v>
      </c>
      <c r="V134" s="4">
        <f t="shared" si="232"/>
        <v>75.691362992660572</v>
      </c>
      <c r="W134" s="4">
        <f t="shared" si="233"/>
        <v>75.087717338505385</v>
      </c>
      <c r="X134" s="4">
        <f t="shared" si="234"/>
        <v>75.384583079831643</v>
      </c>
      <c r="Y134" s="4">
        <f t="shared" si="235"/>
        <v>76.106417857725091</v>
      </c>
      <c r="Z134" s="4">
        <f t="shared" si="236"/>
        <v>78.429172008167868</v>
      </c>
      <c r="AA134" s="4">
        <f t="shared" si="237"/>
        <v>76.492708227033646</v>
      </c>
      <c r="AB134" s="4">
        <f t="shared" si="238"/>
        <v>75.114018334175967</v>
      </c>
      <c r="AC134" s="4">
        <f t="shared" si="239"/>
        <v>75.545103493585472</v>
      </c>
      <c r="AD134" s="4">
        <f t="shared" si="240"/>
        <v>76.335963514540992</v>
      </c>
      <c r="AE134" s="4">
        <f t="shared" si="241"/>
        <v>76.772401030264746</v>
      </c>
      <c r="AF134" s="4">
        <f t="shared" si="242"/>
        <v>78.140977652624215</v>
      </c>
      <c r="AG134" s="4">
        <f t="shared" si="243"/>
        <v>79.311355990971521</v>
      </c>
      <c r="AI134" s="4">
        <f t="shared" si="244"/>
        <v>0.42255340015421439</v>
      </c>
      <c r="AJ134" s="4">
        <f t="shared" si="245"/>
        <v>0.86917833526166532</v>
      </c>
      <c r="AK134" s="4">
        <f t="shared" si="246"/>
        <v>0.28515261148463367</v>
      </c>
      <c r="AL134" s="4">
        <f t="shared" si="247"/>
        <v>0.57963700733942858</v>
      </c>
      <c r="AM134" s="4">
        <f t="shared" si="248"/>
        <v>0.32928266149461649</v>
      </c>
      <c r="AN134" s="4">
        <f t="shared" si="249"/>
        <v>0.69741692016835088</v>
      </c>
      <c r="AO134" s="4">
        <f t="shared" si="250"/>
        <v>2.4582142274908847E-2</v>
      </c>
      <c r="AP134" s="4">
        <f t="shared" si="251"/>
        <v>1.4398279918321322</v>
      </c>
      <c r="AQ134" s="4">
        <f t="shared" si="252"/>
        <v>0.16329177296636033</v>
      </c>
      <c r="AR134" s="4">
        <f t="shared" si="253"/>
        <v>1.0169816658240336</v>
      </c>
      <c r="AS134" s="4">
        <f t="shared" si="254"/>
        <v>1.0938965064145236</v>
      </c>
      <c r="AT134" s="4">
        <f t="shared" si="255"/>
        <v>0.50903648545900637</v>
      </c>
      <c r="AU134" s="4">
        <f t="shared" si="256"/>
        <v>1.279598969735261</v>
      </c>
      <c r="AV134" s="4">
        <f t="shared" si="432"/>
        <v>-1.162977652624221</v>
      </c>
      <c r="AW134" s="4">
        <f t="shared" si="432"/>
        <v>-2.0223559909715192</v>
      </c>
      <c r="AY134" s="2">
        <f t="shared" si="308"/>
        <v>73.397346199656738</v>
      </c>
      <c r="AZ134" s="2">
        <f t="shared" si="359"/>
        <v>75.999418689009218</v>
      </c>
      <c r="BA134" s="2">
        <f t="shared" si="360"/>
        <v>75.263980724436152</v>
      </c>
      <c r="BB134" s="2">
        <f t="shared" si="361"/>
        <v>75.344418231418359</v>
      </c>
      <c r="BC134" s="2">
        <f t="shared" si="362"/>
        <v>74.773030000784644</v>
      </c>
      <c r="BD134" s="2">
        <f t="shared" si="363"/>
        <v>74.91687907615659</v>
      </c>
      <c r="BE134" s="2">
        <f t="shared" si="364"/>
        <v>75.600219231903409</v>
      </c>
      <c r="BF134" s="2">
        <f t="shared" si="365"/>
        <v>77.368515406979157</v>
      </c>
      <c r="BG134" s="2">
        <f t="shared" si="366"/>
        <v>75.702312366388853</v>
      </c>
      <c r="BH134" s="2">
        <f t="shared" si="367"/>
        <v>74.599366152730653</v>
      </c>
      <c r="BI134" s="2">
        <f t="shared" si="368"/>
        <v>75.141650839096968</v>
      </c>
      <c r="BJ134" s="2">
        <f t="shared" si="369"/>
        <v>75.719355066361487</v>
      </c>
      <c r="BK134" s="2">
        <f t="shared" si="370"/>
        <v>75.918883673845272</v>
      </c>
      <c r="BL134" s="2">
        <f t="shared" si="371"/>
        <v>75.016859843716816</v>
      </c>
      <c r="BM134" s="2">
        <f t="shared" si="372"/>
        <v>75.705402276907677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73.83</v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>
        <f t="shared" si="318"/>
        <v>76.131</v>
      </c>
      <c r="CO134" s="2">
        <f t="shared" si="319"/>
        <v>76.638999999999996</v>
      </c>
      <c r="CP134" s="2">
        <f t="shared" si="320"/>
        <v>76.844999999999999</v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>
        <f t="shared" si="273"/>
        <v>73.83</v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>
        <f t="shared" si="282"/>
        <v>76.131</v>
      </c>
      <c r="DE134" s="2">
        <f t="shared" si="283"/>
        <v>76.638999999999996</v>
      </c>
      <c r="DF134" s="2">
        <f t="shared" si="284"/>
        <v>76.844999999999999</v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99.390413470250664</v>
      </c>
      <c r="DL134" s="2">
        <f t="shared" si="433"/>
        <v>103.16070483213139</v>
      </c>
      <c r="DM134" s="2">
        <f t="shared" si="433"/>
        <v>104.5684997974232</v>
      </c>
      <c r="DN134" s="2">
        <f t="shared" si="433"/>
        <v>103.30775087108015</v>
      </c>
      <c r="DO134" s="2">
        <f t="shared" si="433"/>
        <v>104.87571660859467</v>
      </c>
      <c r="DP134" s="2">
        <f t="shared" si="433"/>
        <v>105.03477046209603</v>
      </c>
      <c r="DQ134" s="2">
        <f t="shared" si="433"/>
        <v>103.4786238900634</v>
      </c>
      <c r="DR134" s="2">
        <f t="shared" si="433"/>
        <v>108.18974388402296</v>
      </c>
      <c r="DS134" s="2">
        <f t="shared" si="433"/>
        <v>105.68480232558137</v>
      </c>
      <c r="DT134" s="2">
        <f t="shared" si="433"/>
        <v>104.50939957716702</v>
      </c>
      <c r="DU134" s="2">
        <f t="shared" si="433"/>
        <v>106.83250711719742</v>
      </c>
      <c r="DV134" s="2">
        <f t="shared" si="433"/>
        <v>100.85286167321051</v>
      </c>
      <c r="DW134" s="2">
        <f t="shared" si="433"/>
        <v>98.472945497185748</v>
      </c>
      <c r="DX134" s="2">
        <f t="shared" si="433"/>
        <v>97.439054127579723</v>
      </c>
      <c r="DY134" s="2">
        <f t="shared" si="433"/>
        <v>89.43729362170086</v>
      </c>
      <c r="EA134" s="2">
        <f t="shared" si="228"/>
        <v>73.32460517593303</v>
      </c>
      <c r="EB134" s="2">
        <f t="shared" si="290"/>
        <v>75.931547714907509</v>
      </c>
      <c r="EC134" s="2">
        <f t="shared" si="291"/>
        <v>75.192587468236752</v>
      </c>
      <c r="ED134" s="2">
        <f t="shared" si="292"/>
        <v>75.279519613516655</v>
      </c>
      <c r="EE134" s="2">
        <f t="shared" si="293"/>
        <v>74.699675777873807</v>
      </c>
      <c r="EF134" s="2">
        <f t="shared" si="294"/>
        <v>74.832786550976138</v>
      </c>
      <c r="EG134" s="2">
        <f t="shared" si="295"/>
        <v>75.51644352941176</v>
      </c>
      <c r="EH134" s="2">
        <f t="shared" si="296"/>
        <v>77.283887329638077</v>
      </c>
      <c r="EI134" s="2">
        <f t="shared" si="297"/>
        <v>75.615152435604827</v>
      </c>
      <c r="EJ134" s="2">
        <f t="shared" si="298"/>
        <v>74.503679250477632</v>
      </c>
      <c r="EK134" s="2">
        <f t="shared" si="299"/>
        <v>75.037730761690042</v>
      </c>
      <c r="EL134" s="2">
        <f t="shared" si="300"/>
        <v>75.650659091315958</v>
      </c>
      <c r="EM134" s="2">
        <f t="shared" si="301"/>
        <v>75.86861599795553</v>
      </c>
      <c r="EN134" s="2">
        <f t="shared" si="302"/>
        <v>74.913670694864066</v>
      </c>
      <c r="EO134" s="2">
        <f t="shared" si="303"/>
        <v>75.627352366367674</v>
      </c>
      <c r="EQ134" s="2">
        <f t="shared" si="304"/>
        <v>73.275933819915622</v>
      </c>
      <c r="ER134" s="2">
        <f t="shared" si="434"/>
        <v>75.91124495158472</v>
      </c>
      <c r="ES134" s="2">
        <f t="shared" si="434"/>
        <v>75.191179315298058</v>
      </c>
      <c r="ET134" s="2">
        <f t="shared" si="434"/>
        <v>75.268274596139946</v>
      </c>
      <c r="EU134" s="2">
        <f t="shared" si="434"/>
        <v>74.668018510337504</v>
      </c>
      <c r="EV134" s="2">
        <f t="shared" si="434"/>
        <v>74.820656702025076</v>
      </c>
      <c r="EW134" s="2">
        <f t="shared" si="434"/>
        <v>75.518179157509948</v>
      </c>
      <c r="EX134" s="2">
        <f t="shared" si="434"/>
        <v>77.327552901060429</v>
      </c>
      <c r="EY134" s="2">
        <f t="shared" si="434"/>
        <v>75.602167470477951</v>
      </c>
      <c r="EZ134" s="2">
        <f t="shared" si="434"/>
        <v>74.504045137531932</v>
      </c>
      <c r="FA134" s="2">
        <f t="shared" si="434"/>
        <v>75.033447570557442</v>
      </c>
      <c r="FB134" s="2">
        <f t="shared" si="434"/>
        <v>75.646007256938873</v>
      </c>
      <c r="FC134" s="2">
        <f t="shared" si="434"/>
        <v>75.865031873230123</v>
      </c>
      <c r="FD134" s="2">
        <f t="shared" si="434"/>
        <v>76.353436327077745</v>
      </c>
      <c r="FE134" s="2">
        <f t="shared" si="434"/>
        <v>77.172297227014397</v>
      </c>
      <c r="FG134" s="2">
        <f t="shared" si="306"/>
        <v>0.99718172879135014</v>
      </c>
      <c r="FH134" s="2">
        <f t="shared" si="435"/>
        <v>0.99749481066348689</v>
      </c>
      <c r="FI134" s="2">
        <f t="shared" si="435"/>
        <v>0.99756888375268005</v>
      </c>
      <c r="FJ134" s="2">
        <f t="shared" si="435"/>
        <v>0.99767811138038331</v>
      </c>
      <c r="FK134" s="2">
        <f t="shared" si="435"/>
        <v>0.99755338353293554</v>
      </c>
      <c r="FL134" s="2">
        <f t="shared" si="435"/>
        <v>0.99720883363089374</v>
      </c>
      <c r="FM134" s="2">
        <f t="shared" si="435"/>
        <v>0.99700514858990008</v>
      </c>
      <c r="FN134" s="2">
        <f t="shared" si="435"/>
        <v>0.99729375879630466</v>
      </c>
      <c r="FO134" s="2">
        <f t="shared" si="435"/>
        <v>0.99709222117689777</v>
      </c>
      <c r="FP134" s="2">
        <f t="shared" si="435"/>
        <v>0.99681127030981387</v>
      </c>
      <c r="FQ134" s="2">
        <f t="shared" si="435"/>
        <v>0.99672933166045263</v>
      </c>
      <c r="FR134" s="2">
        <f t="shared" si="435"/>
        <v>0.99727152853791023</v>
      </c>
      <c r="FS134" s="2">
        <f t="shared" si="435"/>
        <v>0.99777377569774262</v>
      </c>
      <c r="FT134" s="2">
        <f t="shared" si="435"/>
        <v>0.99619449698699747</v>
      </c>
      <c r="FU134" s="2">
        <f t="shared" si="435"/>
        <v>0.99547120575944459</v>
      </c>
      <c r="FW134" s="2">
        <f t="shared" si="324"/>
        <v>1.4782684955412951E-2</v>
      </c>
      <c r="FX134" s="2">
        <f t="shared" si="376"/>
        <v>1.6905085536943521E-2</v>
      </c>
      <c r="FY134" s="2">
        <f t="shared" si="377"/>
        <v>1.6334549542732481E-2</v>
      </c>
      <c r="FZ134" s="2">
        <f t="shared" si="378"/>
        <v>1.5990485137238383E-2</v>
      </c>
      <c r="GA134" s="2">
        <f t="shared" si="379"/>
        <v>1.5003679514242901E-2</v>
      </c>
      <c r="GB134" s="2">
        <f t="shared" si="380"/>
        <v>1.7002404019222952E-2</v>
      </c>
      <c r="GC134" s="2">
        <f t="shared" si="381"/>
        <v>1.9086582619978212E-2</v>
      </c>
      <c r="GD134" s="2">
        <f t="shared" si="382"/>
        <v>2.2658008721264448E-2</v>
      </c>
      <c r="GE134" s="2">
        <f t="shared" si="383"/>
        <v>2.1252300752453976E-2</v>
      </c>
      <c r="GF134" s="2">
        <f t="shared" si="384"/>
        <v>1.8505633902771886E-2</v>
      </c>
      <c r="GG134" s="2">
        <f t="shared" si="385"/>
        <v>1.6364196658490822E-2</v>
      </c>
      <c r="GH134" s="2">
        <f t="shared" si="386"/>
        <v>1.451373275610978E-2</v>
      </c>
      <c r="GI134" s="2">
        <f t="shared" si="387"/>
        <v>1.5242711084048956E-2</v>
      </c>
      <c r="GJ134" s="2">
        <f t="shared" si="388"/>
        <v>1.2133040225200686E-2</v>
      </c>
      <c r="GK134" s="2">
        <f t="shared" si="389"/>
        <v>1.0037593260092393E-2</v>
      </c>
      <c r="GM134" s="86">
        <f t="shared" si="325"/>
        <v>1.6788726258910059E-31</v>
      </c>
      <c r="GN134" s="86">
        <f t="shared" si="390"/>
        <v>3.2535340182023112E-62</v>
      </c>
      <c r="GO134" s="86">
        <f t="shared" si="391"/>
        <v>1.3428213429656907E-88</v>
      </c>
      <c r="GP134" s="86">
        <f t="shared" si="392"/>
        <v>7.6889259780572139E-85</v>
      </c>
      <c r="GQ134" s="86">
        <f t="shared" si="393"/>
        <v>1.2179201121259517E-52</v>
      </c>
      <c r="GR134" s="86">
        <f t="shared" si="394"/>
        <v>3.6040086577496549E-54</v>
      </c>
      <c r="GS134" s="86">
        <f t="shared" si="395"/>
        <v>1.4270805280494711E-61</v>
      </c>
      <c r="GT134" s="86">
        <f t="shared" si="396"/>
        <v>2.2754273323284534E-68</v>
      </c>
      <c r="GU134" s="86">
        <f t="shared" si="397"/>
        <v>9.3964907849470925E-67</v>
      </c>
      <c r="GV134" s="86">
        <f t="shared" si="398"/>
        <v>4.2515987378394323E-64</v>
      </c>
      <c r="GW134" s="86">
        <f t="shared" si="399"/>
        <v>1.2032879411730185E-61</v>
      </c>
      <c r="GX134" s="86">
        <f t="shared" si="400"/>
        <v>4.1163896160752195E-77</v>
      </c>
      <c r="GY134" s="86">
        <f t="shared" si="401"/>
        <v>1.9334823046329246E-113</v>
      </c>
      <c r="GZ134" s="86">
        <f t="shared" si="402"/>
        <v>7.5820785015521515E-26</v>
      </c>
      <c r="HA134" s="86">
        <f t="shared" si="403"/>
        <v>1.0117311402554071E-22</v>
      </c>
      <c r="HC134" s="86">
        <f t="shared" si="326"/>
        <v>1.3204328984540024E-9</v>
      </c>
      <c r="HD134" s="86">
        <f t="shared" si="404"/>
        <v>9.8897185471694431E-20</v>
      </c>
      <c r="HE134" s="86">
        <f t="shared" si="405"/>
        <v>1.916679528232353E-26</v>
      </c>
      <c r="HF134" s="86">
        <f t="shared" si="406"/>
        <v>3.5497450469352413E-25</v>
      </c>
      <c r="HG134" s="86">
        <f t="shared" si="407"/>
        <v>4.8938229454540778E-22</v>
      </c>
      <c r="HH134" s="86">
        <f t="shared" si="408"/>
        <v>1.0097254847002771E-22</v>
      </c>
      <c r="HI134" s="86">
        <f t="shared" si="409"/>
        <v>2.4147774396564834E-22</v>
      </c>
      <c r="HJ134" s="86">
        <f t="shared" si="410"/>
        <v>1.1376011820099373E-28</v>
      </c>
      <c r="HK134" s="86">
        <f t="shared" si="411"/>
        <v>8.8536950978747323E-26</v>
      </c>
      <c r="HL134" s="86">
        <f t="shared" si="412"/>
        <v>5.1242297693934417E-24</v>
      </c>
      <c r="HM134" s="86">
        <f t="shared" si="413"/>
        <v>4.7052602995773922E-23</v>
      </c>
      <c r="HN134" s="86">
        <f t="shared" si="414"/>
        <v>6.7472774184832797E-26</v>
      </c>
      <c r="HO134" s="86">
        <f t="shared" si="415"/>
        <v>1.8155610526365541E-31</v>
      </c>
      <c r="HP134" s="86">
        <f t="shared" si="416"/>
        <v>1.4664473627552224E-4</v>
      </c>
      <c r="HQ134" s="86">
        <f t="shared" si="417"/>
        <v>1.0114673015795225E-3</v>
      </c>
      <c r="HS134" s="86">
        <f t="shared" si="327"/>
        <v>4.4594395486492995E-3</v>
      </c>
      <c r="HT134" s="86">
        <f t="shared" si="418"/>
        <v>1.1049150830947109E-2</v>
      </c>
      <c r="HU134" s="86">
        <f t="shared" si="419"/>
        <v>1.2175352450895341E-2</v>
      </c>
      <c r="HV134" s="86">
        <f t="shared" si="420"/>
        <v>1.2573662784114979E-2</v>
      </c>
      <c r="HW134" s="86">
        <f t="shared" si="421"/>
        <v>1.0000000093149721E-2</v>
      </c>
      <c r="HX134" s="86">
        <f t="shared" si="422"/>
        <v>1.2329715890572553E-2</v>
      </c>
      <c r="HY134" s="86">
        <f t="shared" si="423"/>
        <v>1.2076238763760416E-2</v>
      </c>
      <c r="HZ134" s="86">
        <f t="shared" si="424"/>
        <v>2.3957620373275923E-2</v>
      </c>
      <c r="IA134" s="86">
        <f t="shared" si="425"/>
        <v>1.6544609297203888E-2</v>
      </c>
      <c r="IB134" s="86">
        <f t="shared" si="426"/>
        <v>8.630174034175743E-3</v>
      </c>
      <c r="IC134" s="86">
        <f t="shared" si="427"/>
        <v>6.4304610873697808E-3</v>
      </c>
      <c r="ID134" s="86">
        <f t="shared" si="428"/>
        <v>7.6829403365270502E-3</v>
      </c>
      <c r="IE134" s="86">
        <f t="shared" si="429"/>
        <v>1.056717372852879E-2</v>
      </c>
      <c r="IF134" s="86">
        <f t="shared" si="430"/>
        <v>2.4438810920646117E-2</v>
      </c>
      <c r="IG134" s="86">
        <f t="shared" si="431"/>
        <v>1.2698614737221135E-2</v>
      </c>
      <c r="II134" s="86">
        <f t="shared" si="328"/>
        <v>3.9293428964830173E-37</v>
      </c>
      <c r="IJ134" s="86">
        <f t="shared" si="329"/>
        <v>1.7890919400231482E-28</v>
      </c>
      <c r="IK134" s="86">
        <f t="shared" si="330"/>
        <v>5.1147960794184747E-31</v>
      </c>
      <c r="IL134" s="86">
        <f t="shared" si="331"/>
        <v>3.0535489520219022E-32</v>
      </c>
      <c r="IM134" s="86">
        <f t="shared" si="332"/>
        <v>3.3345182387958752E-32</v>
      </c>
      <c r="IN134" s="86">
        <f t="shared" si="333"/>
        <v>4.8645804427216032E-30</v>
      </c>
      <c r="IO134" s="86">
        <f t="shared" si="334"/>
        <v>1.1819024816671256E-29</v>
      </c>
      <c r="IP134" s="86">
        <f t="shared" si="335"/>
        <v>3.518398387529383E-29</v>
      </c>
      <c r="IQ134" s="86">
        <f t="shared" si="336"/>
        <v>1.2164527837544097E-30</v>
      </c>
      <c r="IR134" s="86">
        <f t="shared" si="337"/>
        <v>8.1373734505916926E-33</v>
      </c>
      <c r="IS134" s="86">
        <f t="shared" si="338"/>
        <v>7.2173343505598126E-34</v>
      </c>
      <c r="IT134" s="86">
        <f t="shared" si="339"/>
        <v>8.6021407169798238E-31</v>
      </c>
      <c r="IU134" s="86">
        <f t="shared" si="340"/>
        <v>5.6993222701542523E-31</v>
      </c>
      <c r="IV134" s="86">
        <f t="shared" si="341"/>
        <v>1.023673144206685E-24</v>
      </c>
      <c r="IW134" s="86">
        <f t="shared" si="342"/>
        <v>2.0634075726314352E-23</v>
      </c>
      <c r="IY134" s="86">
        <f t="shared" si="343"/>
        <v>4.459440869082198E-3</v>
      </c>
      <c r="IZ134" s="86">
        <f t="shared" si="344"/>
        <v>1.1049150830947109E-2</v>
      </c>
      <c r="JA134" s="86">
        <f t="shared" si="345"/>
        <v>1.2175352450895341E-2</v>
      </c>
      <c r="JB134" s="86">
        <f t="shared" si="346"/>
        <v>1.2573662784114979E-2</v>
      </c>
      <c r="JC134" s="86">
        <f t="shared" si="347"/>
        <v>1.0000000093149721E-2</v>
      </c>
      <c r="JD134" s="86">
        <f t="shared" si="348"/>
        <v>1.2329715890572553E-2</v>
      </c>
      <c r="JE134" s="86">
        <f t="shared" si="349"/>
        <v>1.2076238763760416E-2</v>
      </c>
      <c r="JF134" s="86">
        <f t="shared" si="350"/>
        <v>2.3957620373275923E-2</v>
      </c>
      <c r="JG134" s="86">
        <f t="shared" si="351"/>
        <v>1.6544609297203888E-2</v>
      </c>
      <c r="JH134" s="86">
        <f t="shared" si="352"/>
        <v>8.630174034175743E-3</v>
      </c>
      <c r="JI134" s="86">
        <f t="shared" si="353"/>
        <v>6.4304610873697808E-3</v>
      </c>
      <c r="JJ134" s="86">
        <f t="shared" si="354"/>
        <v>7.6829403365270502E-3</v>
      </c>
      <c r="JK134" s="86">
        <f t="shared" si="355"/>
        <v>1.056717372852879E-2</v>
      </c>
      <c r="JL134" s="86">
        <f t="shared" si="356"/>
        <v>2.4585455656921638E-2</v>
      </c>
      <c r="JM134" s="86">
        <f t="shared" si="357"/>
        <v>1.3710082038800657E-2</v>
      </c>
    </row>
    <row r="135" spans="2:273" x14ac:dyDescent="0.25">
      <c r="B135" s="2">
        <v>108</v>
      </c>
      <c r="C135" s="37">
        <v>73.787000000000006</v>
      </c>
      <c r="D135" s="37">
        <v>77.897999999999996</v>
      </c>
      <c r="E135" s="37">
        <v>76.575999999999993</v>
      </c>
      <c r="F135" s="37">
        <v>76.153000000000006</v>
      </c>
      <c r="G135" s="37">
        <v>75.367000000000004</v>
      </c>
      <c r="H135" s="37">
        <v>76.147999999999996</v>
      </c>
      <c r="I135" s="37">
        <v>77.114999999999995</v>
      </c>
      <c r="J135" s="37">
        <v>78.852000000000004</v>
      </c>
      <c r="K135" s="37">
        <v>76.262</v>
      </c>
      <c r="L135" s="37">
        <v>76.049000000000007</v>
      </c>
      <c r="M135" s="37">
        <v>76.343999999999994</v>
      </c>
      <c r="N135" s="37">
        <v>77.965999999999994</v>
      </c>
      <c r="O135" s="37">
        <v>77.775999999999996</v>
      </c>
      <c r="P135" s="37">
        <v>76.5</v>
      </c>
      <c r="Q135" s="37">
        <v>78.156000000000006</v>
      </c>
      <c r="S135" s="4">
        <f t="shared" si="229"/>
        <v>73.318651011153889</v>
      </c>
      <c r="T135" s="4">
        <f t="shared" si="230"/>
        <v>76.071424036890733</v>
      </c>
      <c r="U135" s="4">
        <f t="shared" si="231"/>
        <v>75.49165804359933</v>
      </c>
      <c r="V135" s="4">
        <f t="shared" si="232"/>
        <v>75.72007818504504</v>
      </c>
      <c r="W135" s="4">
        <f t="shared" si="233"/>
        <v>75.100238430393745</v>
      </c>
      <c r="X135" s="4">
        <f t="shared" si="234"/>
        <v>75.452621522131466</v>
      </c>
      <c r="Y135" s="4">
        <f t="shared" si="235"/>
        <v>76.200412982859206</v>
      </c>
      <c r="Z135" s="4">
        <f t="shared" si="236"/>
        <v>78.697646223673843</v>
      </c>
      <c r="AA135" s="4">
        <f t="shared" si="237"/>
        <v>76.732457053398576</v>
      </c>
      <c r="AB135" s="4">
        <f t="shared" si="238"/>
        <v>75.24283395506103</v>
      </c>
      <c r="AC135" s="4">
        <f t="shared" si="239"/>
        <v>75.602785322349419</v>
      </c>
      <c r="AD135" s="4">
        <f t="shared" si="240"/>
        <v>76.479486942122207</v>
      </c>
      <c r="AE135" s="4">
        <f t="shared" si="241"/>
        <v>76.986642913430416</v>
      </c>
      <c r="AF135" s="4">
        <f t="shared" si="242"/>
        <v>78.91831735667455</v>
      </c>
      <c r="AG135" s="4">
        <f t="shared" si="243"/>
        <v>80.424031468672837</v>
      </c>
      <c r="AI135" s="4">
        <f t="shared" si="244"/>
        <v>0.46834898884611675</v>
      </c>
      <c r="AJ135" s="4">
        <f t="shared" si="245"/>
        <v>1.8265759631092635</v>
      </c>
      <c r="AK135" s="4">
        <f t="shared" si="246"/>
        <v>1.0843419564006638</v>
      </c>
      <c r="AL135" s="4">
        <f t="shared" si="247"/>
        <v>0.43292181495496607</v>
      </c>
      <c r="AM135" s="4">
        <f t="shared" si="248"/>
        <v>0.26676156960625974</v>
      </c>
      <c r="AN135" s="4">
        <f t="shared" si="249"/>
        <v>0.69537847786853035</v>
      </c>
      <c r="AO135" s="4">
        <f t="shared" si="250"/>
        <v>0.91458701714078927</v>
      </c>
      <c r="AP135" s="4">
        <f t="shared" si="251"/>
        <v>0.1543537763261611</v>
      </c>
      <c r="AQ135" s="4">
        <f t="shared" si="252"/>
        <v>-0.47045705339857591</v>
      </c>
      <c r="AR135" s="4">
        <f t="shared" si="253"/>
        <v>0.80616604493897626</v>
      </c>
      <c r="AS135" s="4">
        <f t="shared" si="254"/>
        <v>0.74121467765057503</v>
      </c>
      <c r="AT135" s="4">
        <f t="shared" si="255"/>
        <v>1.4865130578777865</v>
      </c>
      <c r="AU135" s="4">
        <f t="shared" si="256"/>
        <v>0.7893570865695807</v>
      </c>
      <c r="AV135" s="4">
        <f t="shared" si="432"/>
        <v>-2.4183173566745495</v>
      </c>
      <c r="AW135" s="4">
        <f t="shared" si="432"/>
        <v>-2.2680314686728309</v>
      </c>
      <c r="AY135" s="2">
        <f t="shared" si="308"/>
        <v>73.303235324204323</v>
      </c>
      <c r="AZ135" s="2">
        <f t="shared" si="359"/>
        <v>75.886916231315567</v>
      </c>
      <c r="BA135" s="2">
        <f t="shared" si="360"/>
        <v>75.16505283822157</v>
      </c>
      <c r="BB135" s="2">
        <f t="shared" si="361"/>
        <v>75.227538396151843</v>
      </c>
      <c r="BC135" s="2">
        <f t="shared" si="362"/>
        <v>74.650830067696532</v>
      </c>
      <c r="BD135" s="2">
        <f t="shared" si="363"/>
        <v>74.79292401837894</v>
      </c>
      <c r="BE135" s="2">
        <f t="shared" si="364"/>
        <v>75.480184114374921</v>
      </c>
      <c r="BF135" s="2">
        <f t="shared" si="365"/>
        <v>77.225753641393638</v>
      </c>
      <c r="BG135" s="2">
        <f t="shared" si="366"/>
        <v>75.609228336994065</v>
      </c>
      <c r="BH135" s="2">
        <f t="shared" si="367"/>
        <v>74.485579904049558</v>
      </c>
      <c r="BI135" s="2">
        <f t="shared" si="368"/>
        <v>75.003569395574971</v>
      </c>
      <c r="BJ135" s="2">
        <f t="shared" si="369"/>
        <v>75.597514074643243</v>
      </c>
      <c r="BK135" s="2">
        <f t="shared" si="370"/>
        <v>75.777967802969869</v>
      </c>
      <c r="BL135" s="2">
        <f t="shared" si="371"/>
        <v>74.998576092702265</v>
      </c>
      <c r="BM135" s="2">
        <f t="shared" si="372"/>
        <v>75.696922364788151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73.787000000000006</v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>
        <f t="shared" si="273"/>
        <v>73.787000000000006</v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99.571930987617023</v>
      </c>
      <c r="DL135" s="2">
        <f t="shared" si="433"/>
        <v>103.35037001323502</v>
      </c>
      <c r="DM135" s="2">
        <f t="shared" si="433"/>
        <v>104.78115792885501</v>
      </c>
      <c r="DN135" s="2">
        <f t="shared" si="433"/>
        <v>103.50740766550523</v>
      </c>
      <c r="DO135" s="2">
        <f t="shared" si="433"/>
        <v>105.09396051103369</v>
      </c>
      <c r="DP135" s="2">
        <f t="shared" si="433"/>
        <v>105.24560283902143</v>
      </c>
      <c r="DQ135" s="2">
        <f t="shared" si="433"/>
        <v>103.63999429175473</v>
      </c>
      <c r="DR135" s="2">
        <f t="shared" si="433"/>
        <v>108.36658622772576</v>
      </c>
      <c r="DS135" s="2">
        <f t="shared" si="433"/>
        <v>105.86962191684282</v>
      </c>
      <c r="DT135" s="2">
        <f t="shared" si="433"/>
        <v>104.7197872244035</v>
      </c>
      <c r="DU135" s="2">
        <f t="shared" si="433"/>
        <v>107.07566431677606</v>
      </c>
      <c r="DV135" s="2">
        <f t="shared" si="433"/>
        <v>101.02120160072485</v>
      </c>
      <c r="DW135" s="2">
        <f t="shared" si="433"/>
        <v>98.650798874296441</v>
      </c>
      <c r="DX135" s="2">
        <f t="shared" si="433"/>
        <v>97.628561632270163</v>
      </c>
      <c r="DY135" s="2">
        <f t="shared" si="433"/>
        <v>89.567561583577699</v>
      </c>
      <c r="EA135" s="2">
        <f t="shared" si="228"/>
        <v>73.236165291848465</v>
      </c>
      <c r="EB135" s="2">
        <f t="shared" si="290"/>
        <v>75.824192578890106</v>
      </c>
      <c r="EC135" s="2">
        <f t="shared" si="291"/>
        <v>75.099264989154022</v>
      </c>
      <c r="ED135" s="2">
        <f t="shared" si="292"/>
        <v>75.167601935346809</v>
      </c>
      <c r="EE135" s="2">
        <f t="shared" si="293"/>
        <v>74.582962834917893</v>
      </c>
      <c r="EF135" s="2">
        <f t="shared" si="294"/>
        <v>74.71506044830079</v>
      </c>
      <c r="EG135" s="2">
        <f t="shared" si="295"/>
        <v>75.402786823529411</v>
      </c>
      <c r="EH135" s="2">
        <f t="shared" si="296"/>
        <v>77.146948457776318</v>
      </c>
      <c r="EI135" s="2">
        <f t="shared" si="297"/>
        <v>75.529380376046078</v>
      </c>
      <c r="EJ135" s="2">
        <f t="shared" si="298"/>
        <v>74.397234017169609</v>
      </c>
      <c r="EK135" s="2">
        <f t="shared" si="299"/>
        <v>74.907442415147841</v>
      </c>
      <c r="EL135" s="2">
        <f t="shared" si="300"/>
        <v>75.534140366266286</v>
      </c>
      <c r="EM135" s="2">
        <f t="shared" si="301"/>
        <v>75.731414720163556</v>
      </c>
      <c r="EN135" s="2">
        <f t="shared" si="302"/>
        <v>74.901814501510586</v>
      </c>
      <c r="EO135" s="2">
        <f t="shared" si="303"/>
        <v>75.623896667395897</v>
      </c>
      <c r="EQ135" s="2">
        <f t="shared" si="304"/>
        <v>73.196784171771995</v>
      </c>
      <c r="ER135" s="2">
        <f t="shared" si="434"/>
        <v>75.814416328942656</v>
      </c>
      <c r="ES135" s="2">
        <f t="shared" si="434"/>
        <v>75.097192862876526</v>
      </c>
      <c r="ET135" s="2">
        <f t="shared" si="434"/>
        <v>75.162585252769816</v>
      </c>
      <c r="EU135" s="2">
        <f t="shared" si="434"/>
        <v>74.569092221656277</v>
      </c>
      <c r="EV135" s="2">
        <f t="shared" si="434"/>
        <v>74.721869093539055</v>
      </c>
      <c r="EW135" s="2">
        <f t="shared" si="434"/>
        <v>75.414832737248815</v>
      </c>
      <c r="EX135" s="2">
        <f t="shared" si="434"/>
        <v>77.216855287966538</v>
      </c>
      <c r="EY135" s="2">
        <f t="shared" si="434"/>
        <v>75.502173337833071</v>
      </c>
      <c r="EZ135" s="2">
        <f t="shared" si="434"/>
        <v>74.404068025702685</v>
      </c>
      <c r="FA135" s="2">
        <f t="shared" si="434"/>
        <v>74.915550427311686</v>
      </c>
      <c r="FB135" s="2">
        <f t="shared" si="434"/>
        <v>75.530150175976388</v>
      </c>
      <c r="FC135" s="2">
        <f t="shared" si="434"/>
        <v>75.732002385264536</v>
      </c>
      <c r="FD135" s="2">
        <f t="shared" si="434"/>
        <v>76.245754825737265</v>
      </c>
      <c r="FE135" s="2">
        <f t="shared" si="434"/>
        <v>77.025496638420933</v>
      </c>
      <c r="FG135" s="2">
        <f t="shared" si="306"/>
        <v>0.99742906857678726</v>
      </c>
      <c r="FH135" s="2">
        <f t="shared" si="435"/>
        <v>0.99771473643093933</v>
      </c>
      <c r="FI135" s="2">
        <f t="shared" si="435"/>
        <v>0.99778232124288213</v>
      </c>
      <c r="FJ135" s="2">
        <f t="shared" si="435"/>
        <v>0.99788197969740144</v>
      </c>
      <c r="FK135" s="2">
        <f t="shared" si="435"/>
        <v>0.99776817880535507</v>
      </c>
      <c r="FL135" s="2">
        <f t="shared" si="435"/>
        <v>0.99745380068976541</v>
      </c>
      <c r="FM135" s="2">
        <f t="shared" si="435"/>
        <v>0.99726794311522882</v>
      </c>
      <c r="FN135" s="2">
        <f t="shared" si="435"/>
        <v>0.9975312908395596</v>
      </c>
      <c r="FO135" s="2">
        <f t="shared" si="435"/>
        <v>0.99734739551801899</v>
      </c>
      <c r="FP135" s="2">
        <f t="shared" si="435"/>
        <v>0.9970910277778231</v>
      </c>
      <c r="FQ135" s="2">
        <f t="shared" si="435"/>
        <v>0.99701625635061608</v>
      </c>
      <c r="FR135" s="2">
        <f t="shared" si="435"/>
        <v>0.99751100690440908</v>
      </c>
      <c r="FS135" s="2">
        <f t="shared" si="435"/>
        <v>0.99796926151712329</v>
      </c>
      <c r="FT135" s="2">
        <f t="shared" si="435"/>
        <v>0.99652817748741918</v>
      </c>
      <c r="FU135" s="2">
        <f t="shared" si="435"/>
        <v>0.9958680440417409</v>
      </c>
      <c r="FW135" s="2">
        <f t="shared" si="324"/>
        <v>1.6185807425795586E-2</v>
      </c>
      <c r="FX135" s="2">
        <f t="shared" si="376"/>
        <v>1.8505875128096094E-2</v>
      </c>
      <c r="FY135" s="2">
        <f t="shared" si="377"/>
        <v>1.7882296208368485E-2</v>
      </c>
      <c r="FZ135" s="2">
        <f t="shared" si="378"/>
        <v>1.7506210886666557E-2</v>
      </c>
      <c r="GA135" s="2">
        <f t="shared" si="379"/>
        <v>1.6427428287939774E-2</v>
      </c>
      <c r="GB135" s="2">
        <f t="shared" si="380"/>
        <v>1.8612234500474865E-2</v>
      </c>
      <c r="GC135" s="2">
        <f t="shared" si="381"/>
        <v>2.0889554839428448E-2</v>
      </c>
      <c r="GD135" s="2">
        <f t="shared" si="382"/>
        <v>2.4789821885806321E-2</v>
      </c>
      <c r="GE135" s="2">
        <f t="shared" si="383"/>
        <v>2.3255002715815151E-2</v>
      </c>
      <c r="GF135" s="2">
        <f t="shared" si="384"/>
        <v>2.025486124987683E-2</v>
      </c>
      <c r="GG135" s="2">
        <f t="shared" si="385"/>
        <v>1.7914701314840846E-2</v>
      </c>
      <c r="GH135" s="2">
        <f t="shared" si="386"/>
        <v>1.5891738965095693E-2</v>
      </c>
      <c r="GI135" s="2">
        <f t="shared" si="387"/>
        <v>1.6688758045263388E-2</v>
      </c>
      <c r="GJ135" s="2">
        <f t="shared" si="388"/>
        <v>1.3288059405207601E-2</v>
      </c>
      <c r="GK135" s="2">
        <f t="shared" si="389"/>
        <v>1.0995354152720032E-2</v>
      </c>
      <c r="GM135" s="86">
        <f t="shared" si="325"/>
        <v>6.3532919239036481E-33</v>
      </c>
      <c r="GN135" s="86">
        <f t="shared" si="390"/>
        <v>3.9371073835321119E-65</v>
      </c>
      <c r="GO135" s="86">
        <f t="shared" si="391"/>
        <v>1.1677528919283018E-92</v>
      </c>
      <c r="GP135" s="86">
        <f t="shared" si="392"/>
        <v>9.7213560062064397E-89</v>
      </c>
      <c r="GQ135" s="86">
        <f t="shared" si="393"/>
        <v>4.3156492024490687E-55</v>
      </c>
      <c r="GR135" s="86">
        <f t="shared" si="394"/>
        <v>1.1971116719691346E-56</v>
      </c>
      <c r="GS135" s="86">
        <f t="shared" si="395"/>
        <v>1.9945224803717074E-64</v>
      </c>
      <c r="GT135" s="86">
        <f t="shared" si="396"/>
        <v>1.8326617956208478E-71</v>
      </c>
      <c r="GU135" s="86">
        <f t="shared" si="397"/>
        <v>8.1892499282741015E-70</v>
      </c>
      <c r="GV135" s="86">
        <f t="shared" si="398"/>
        <v>4.6520896823246656E-67</v>
      </c>
      <c r="GW135" s="86">
        <f t="shared" si="399"/>
        <v>1.7346750395288906E-64</v>
      </c>
      <c r="GX135" s="86">
        <f t="shared" si="400"/>
        <v>9.3208409994531393E-81</v>
      </c>
      <c r="GY135" s="86">
        <f t="shared" si="401"/>
        <v>1.0277172368048675E-118</v>
      </c>
      <c r="GZ135" s="86">
        <f t="shared" si="402"/>
        <v>5.2567281189414267E-27</v>
      </c>
      <c r="HA135" s="86">
        <f t="shared" si="403"/>
        <v>1.0682173497339518E-23</v>
      </c>
      <c r="HC135" s="86">
        <f t="shared" si="326"/>
        <v>2.0645696319008315E-10</v>
      </c>
      <c r="HD135" s="86">
        <f t="shared" si="404"/>
        <v>1.3333600349639509E-21</v>
      </c>
      <c r="HE135" s="86">
        <f t="shared" si="405"/>
        <v>8.3656286663443992E-29</v>
      </c>
      <c r="HF135" s="86">
        <f t="shared" si="406"/>
        <v>2.0843124507306154E-27</v>
      </c>
      <c r="HG135" s="86">
        <f t="shared" si="407"/>
        <v>4.9006533651107264E-24</v>
      </c>
      <c r="HH135" s="86">
        <f t="shared" si="408"/>
        <v>1.0200549156863691E-24</v>
      </c>
      <c r="HI135" s="86">
        <f t="shared" si="409"/>
        <v>2.7057608516630164E-24</v>
      </c>
      <c r="HJ135" s="86">
        <f t="shared" si="410"/>
        <v>5.1203355974226702E-31</v>
      </c>
      <c r="HK135" s="86">
        <f t="shared" si="411"/>
        <v>6.2061412876391611E-28</v>
      </c>
      <c r="HL135" s="86">
        <f t="shared" si="412"/>
        <v>4.2896658333221882E-26</v>
      </c>
      <c r="HM135" s="86">
        <f t="shared" si="413"/>
        <v>4.3581865944892703E-25</v>
      </c>
      <c r="HN135" s="86">
        <f t="shared" si="414"/>
        <v>2.33923753886553E-28</v>
      </c>
      <c r="HO135" s="86">
        <f t="shared" si="415"/>
        <v>2.3697163116660399E-34</v>
      </c>
      <c r="HP135" s="86">
        <f t="shared" si="416"/>
        <v>7.1701623786713266E-5</v>
      </c>
      <c r="HQ135" s="86">
        <f t="shared" si="417"/>
        <v>6.0120730294818778E-4</v>
      </c>
      <c r="HS135" s="86">
        <f t="shared" si="327"/>
        <v>7.1259178077752025E-3</v>
      </c>
      <c r="HT135" s="86">
        <f t="shared" si="418"/>
        <v>1.6222928411375386E-2</v>
      </c>
      <c r="HU135" s="86">
        <f t="shared" si="419"/>
        <v>1.8049585886721484E-2</v>
      </c>
      <c r="HV135" s="86">
        <f t="shared" si="420"/>
        <v>1.8721887133473596E-2</v>
      </c>
      <c r="HW135" s="86">
        <f t="shared" si="421"/>
        <v>1.4951348107832205E-2</v>
      </c>
      <c r="HX135" s="86">
        <f t="shared" si="422"/>
        <v>1.8219315368364738E-2</v>
      </c>
      <c r="HY135" s="86">
        <f t="shared" si="423"/>
        <v>1.8018374532465242E-2</v>
      </c>
      <c r="HZ135" s="86">
        <f t="shared" si="424"/>
        <v>3.5057425068120186E-2</v>
      </c>
      <c r="IA135" s="86">
        <f t="shared" si="425"/>
        <v>2.4751456851610329E-2</v>
      </c>
      <c r="IB135" s="86">
        <f t="shared" si="426"/>
        <v>1.332540372727346E-2</v>
      </c>
      <c r="IC135" s="86">
        <f t="shared" si="427"/>
        <v>1.0002721595574186E-2</v>
      </c>
      <c r="ID135" s="86">
        <f t="shared" si="428"/>
        <v>1.1476020029725207E-2</v>
      </c>
      <c r="IE135" s="86">
        <f t="shared" si="429"/>
        <v>1.5658150346968183E-2</v>
      </c>
      <c r="IF135" s="86">
        <f t="shared" si="430"/>
        <v>3.179587998169222E-2</v>
      </c>
      <c r="IG135" s="86">
        <f t="shared" si="431"/>
        <v>1.7265679849422649E-2</v>
      </c>
      <c r="II135" s="86">
        <f t="shared" si="328"/>
        <v>1.3519217894378451E-35</v>
      </c>
      <c r="IJ135" s="86">
        <f t="shared" si="329"/>
        <v>2.8496702498243171E-27</v>
      </c>
      <c r="IK135" s="86">
        <f t="shared" si="330"/>
        <v>1.0305638182175666E-29</v>
      </c>
      <c r="IL135" s="86">
        <f t="shared" si="331"/>
        <v>6.8551262251030021E-31</v>
      </c>
      <c r="IM135" s="86">
        <f t="shared" si="332"/>
        <v>7.110936851112821E-31</v>
      </c>
      <c r="IN135" s="86">
        <f t="shared" si="333"/>
        <v>9.1338883996422337E-29</v>
      </c>
      <c r="IO135" s="86">
        <f t="shared" si="334"/>
        <v>2.3234539490256101E-28</v>
      </c>
      <c r="IP135" s="86">
        <f t="shared" si="335"/>
        <v>7.5272073382755678E-28</v>
      </c>
      <c r="IQ135" s="86">
        <f t="shared" si="336"/>
        <v>2.8962141943982271E-29</v>
      </c>
      <c r="IR135" s="86">
        <f t="shared" si="337"/>
        <v>2.1769089879315913E-31</v>
      </c>
      <c r="IS135" s="86">
        <f t="shared" si="338"/>
        <v>1.9457119144154835E-32</v>
      </c>
      <c r="IT135" s="86">
        <f t="shared" si="339"/>
        <v>1.5576101833976252E-29</v>
      </c>
      <c r="IU135" s="86">
        <f t="shared" si="340"/>
        <v>1.0871241750851293E-29</v>
      </c>
      <c r="IV135" s="86">
        <f t="shared" si="341"/>
        <v>9.2675029798836036E-24</v>
      </c>
      <c r="IW135" s="86">
        <f t="shared" si="342"/>
        <v>1.5153220477912019E-22</v>
      </c>
      <c r="IY135" s="86">
        <f t="shared" si="343"/>
        <v>7.125918014232166E-3</v>
      </c>
      <c r="IZ135" s="86">
        <f t="shared" si="344"/>
        <v>1.6222928411375386E-2</v>
      </c>
      <c r="JA135" s="86">
        <f t="shared" si="345"/>
        <v>1.8049585886721484E-2</v>
      </c>
      <c r="JB135" s="86">
        <f t="shared" si="346"/>
        <v>1.8721887133473596E-2</v>
      </c>
      <c r="JC135" s="86">
        <f t="shared" si="347"/>
        <v>1.4951348107832205E-2</v>
      </c>
      <c r="JD135" s="86">
        <f t="shared" si="348"/>
        <v>1.8219315368364738E-2</v>
      </c>
      <c r="JE135" s="86">
        <f t="shared" si="349"/>
        <v>1.8018374532465242E-2</v>
      </c>
      <c r="JF135" s="86">
        <f t="shared" si="350"/>
        <v>3.5057425068120186E-2</v>
      </c>
      <c r="JG135" s="86">
        <f t="shared" si="351"/>
        <v>2.4751456851610329E-2</v>
      </c>
      <c r="JH135" s="86">
        <f t="shared" si="352"/>
        <v>1.332540372727346E-2</v>
      </c>
      <c r="JI135" s="86">
        <f t="shared" si="353"/>
        <v>1.0002721595574186E-2</v>
      </c>
      <c r="JJ135" s="86">
        <f t="shared" si="354"/>
        <v>1.1476020029725207E-2</v>
      </c>
      <c r="JK135" s="86">
        <f t="shared" si="355"/>
        <v>1.5658150346968183E-2</v>
      </c>
      <c r="JL135" s="86">
        <f t="shared" si="356"/>
        <v>3.186758160547893E-2</v>
      </c>
      <c r="JM135" s="86">
        <f t="shared" si="357"/>
        <v>1.7866887152370836E-2</v>
      </c>
    </row>
    <row r="136" spans="2:273" x14ac:dyDescent="0.25">
      <c r="B136" s="2">
        <v>109</v>
      </c>
      <c r="C136" s="37">
        <v>73.850999999999999</v>
      </c>
      <c r="D136" s="37">
        <v>76.915000000000006</v>
      </c>
      <c r="E136" s="37">
        <v>75.575999999999993</v>
      </c>
      <c r="F136" s="37">
        <v>76.661000000000001</v>
      </c>
      <c r="G136" s="37">
        <v>76.433000000000007</v>
      </c>
      <c r="H136" s="37">
        <v>75.671999999999997</v>
      </c>
      <c r="I136" s="37">
        <v>76.918000000000006</v>
      </c>
      <c r="J136" s="37">
        <v>79.033000000000001</v>
      </c>
      <c r="K136" s="37">
        <v>77.245999999999995</v>
      </c>
      <c r="L136" s="37">
        <v>76.033000000000001</v>
      </c>
      <c r="M136" s="37">
        <v>75.049000000000007</v>
      </c>
      <c r="N136" s="37">
        <v>77.914000000000001</v>
      </c>
      <c r="O136" s="37">
        <v>77.828000000000003</v>
      </c>
      <c r="P136" s="37">
        <v>77</v>
      </c>
      <c r="Q136" s="37">
        <v>79.911000000000001</v>
      </c>
      <c r="S136" s="4">
        <f t="shared" si="229"/>
        <v>73.232574454077664</v>
      </c>
      <c r="T136" s="4">
        <f t="shared" si="230"/>
        <v>76.029090580053193</v>
      </c>
      <c r="U136" s="4">
        <f t="shared" si="231"/>
        <v>75.519320745427663</v>
      </c>
      <c r="V136" s="4">
        <f t="shared" si="232"/>
        <v>75.79582768695775</v>
      </c>
      <c r="W136" s="4">
        <f t="shared" si="233"/>
        <v>75.158062069083556</v>
      </c>
      <c r="X136" s="4">
        <f t="shared" si="234"/>
        <v>75.581610982607131</v>
      </c>
      <c r="Y136" s="4">
        <f t="shared" si="235"/>
        <v>76.364232118626745</v>
      </c>
      <c r="Z136" s="4">
        <f t="shared" si="236"/>
        <v>79.080688055983231</v>
      </c>
      <c r="AA136" s="4">
        <f t="shared" si="237"/>
        <v>77.076662400152671</v>
      </c>
      <c r="AB136" s="4">
        <f t="shared" si="238"/>
        <v>75.461352782183624</v>
      </c>
      <c r="AC136" s="4">
        <f t="shared" si="239"/>
        <v>75.736494305068632</v>
      </c>
      <c r="AD136" s="4">
        <f t="shared" si="240"/>
        <v>76.713877226856454</v>
      </c>
      <c r="AE136" s="4">
        <f t="shared" si="241"/>
        <v>77.315779669939289</v>
      </c>
      <c r="AF136" s="4">
        <f t="shared" si="242"/>
        <v>79.846639959679905</v>
      </c>
      <c r="AG136" s="4">
        <f t="shared" si="243"/>
        <v>81.809474493274493</v>
      </c>
      <c r="AI136" s="4">
        <f t="shared" si="244"/>
        <v>0.61842554592233512</v>
      </c>
      <c r="AJ136" s="4">
        <f t="shared" si="245"/>
        <v>0.88590941994681316</v>
      </c>
      <c r="AK136" s="4">
        <f t="shared" si="246"/>
        <v>5.6679254572330251E-2</v>
      </c>
      <c r="AL136" s="4">
        <f t="shared" si="247"/>
        <v>0.86517231304225106</v>
      </c>
      <c r="AM136" s="4">
        <f t="shared" si="248"/>
        <v>1.274937930916451</v>
      </c>
      <c r="AN136" s="4">
        <f t="shared" si="249"/>
        <v>9.0389017392865867E-2</v>
      </c>
      <c r="AO136" s="4">
        <f t="shared" si="250"/>
        <v>0.55376788137326116</v>
      </c>
      <c r="AP136" s="4">
        <f t="shared" si="251"/>
        <v>-4.768805598322956E-2</v>
      </c>
      <c r="AQ136" s="4">
        <f t="shared" si="252"/>
        <v>0.16933759984732433</v>
      </c>
      <c r="AR136" s="4">
        <f t="shared" si="253"/>
        <v>0.57164721781637695</v>
      </c>
      <c r="AS136" s="4">
        <f t="shared" si="254"/>
        <v>-0.68749430506862552</v>
      </c>
      <c r="AT136" s="4">
        <f t="shared" si="255"/>
        <v>1.2001227731435478</v>
      </c>
      <c r="AU136" s="4">
        <f t="shared" si="256"/>
        <v>0.51222033006071399</v>
      </c>
      <c r="AV136" s="4">
        <f t="shared" si="432"/>
        <v>-2.846639959679905</v>
      </c>
      <c r="AW136" s="4">
        <f t="shared" si="432"/>
        <v>-1.8984744932744917</v>
      </c>
      <c r="AY136" s="2">
        <f t="shared" si="308"/>
        <v>73.209589220876595</v>
      </c>
      <c r="AZ136" s="2">
        <f t="shared" si="359"/>
        <v>75.774852997634014</v>
      </c>
      <c r="BA136" s="2">
        <f t="shared" si="360"/>
        <v>75.066552677304813</v>
      </c>
      <c r="BB136" s="2">
        <f t="shared" si="361"/>
        <v>75.111062444658216</v>
      </c>
      <c r="BC136" s="2">
        <f t="shared" si="362"/>
        <v>74.529117896893638</v>
      </c>
      <c r="BD136" s="2">
        <f t="shared" si="363"/>
        <v>74.669534719145474</v>
      </c>
      <c r="BE136" s="2">
        <f t="shared" si="364"/>
        <v>75.360701188376083</v>
      </c>
      <c r="BF136" s="2">
        <f t="shared" si="365"/>
        <v>77.083629387003697</v>
      </c>
      <c r="BG136" s="2">
        <f t="shared" si="366"/>
        <v>75.516625436371612</v>
      </c>
      <c r="BH136" s="2">
        <f t="shared" si="367"/>
        <v>74.372391172491689</v>
      </c>
      <c r="BI136" s="2">
        <f t="shared" si="368"/>
        <v>74.86613189461842</v>
      </c>
      <c r="BJ136" s="2">
        <f t="shared" si="369"/>
        <v>75.476078511729668</v>
      </c>
      <c r="BK136" s="2">
        <f t="shared" si="370"/>
        <v>75.637339555708607</v>
      </c>
      <c r="BL136" s="2">
        <f t="shared" si="371"/>
        <v>74.980740517752949</v>
      </c>
      <c r="BM136" s="2">
        <f t="shared" si="372"/>
        <v>75.688662990346089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99.753448504983368</v>
      </c>
      <c r="DL136" s="2">
        <f t="shared" si="433"/>
        <v>103.54003519433866</v>
      </c>
      <c r="DM136" s="2">
        <f t="shared" si="433"/>
        <v>104.99381606028682</v>
      </c>
      <c r="DN136" s="2">
        <f t="shared" si="433"/>
        <v>103.70706445993031</v>
      </c>
      <c r="DO136" s="2">
        <f t="shared" si="433"/>
        <v>105.31220441347271</v>
      </c>
      <c r="DP136" s="2">
        <f t="shared" si="433"/>
        <v>105.45643521594683</v>
      </c>
      <c r="DQ136" s="2">
        <f t="shared" si="433"/>
        <v>103.80136469344608</v>
      </c>
      <c r="DR136" s="2">
        <f t="shared" si="433"/>
        <v>108.54342857142858</v>
      </c>
      <c r="DS136" s="2">
        <f t="shared" si="433"/>
        <v>106.05444150810428</v>
      </c>
      <c r="DT136" s="2">
        <f t="shared" si="433"/>
        <v>104.93017487163999</v>
      </c>
      <c r="DU136" s="2">
        <f t="shared" si="433"/>
        <v>107.31882151635469</v>
      </c>
      <c r="DV136" s="2">
        <f t="shared" si="433"/>
        <v>101.1895415282392</v>
      </c>
      <c r="DW136" s="2">
        <f t="shared" si="433"/>
        <v>98.828652251407135</v>
      </c>
      <c r="DX136" s="2">
        <f t="shared" si="433"/>
        <v>97.818069136960588</v>
      </c>
      <c r="DY136" s="2">
        <f t="shared" si="433"/>
        <v>89.697829545454539</v>
      </c>
      <c r="EA136" s="2">
        <f t="shared" si="228"/>
        <v>73.1477254077639</v>
      </c>
      <c r="EB136" s="2">
        <f t="shared" si="290"/>
        <v>75.716837442872702</v>
      </c>
      <c r="EC136" s="2">
        <f t="shared" si="291"/>
        <v>75.005942510071279</v>
      </c>
      <c r="ED136" s="2">
        <f t="shared" si="292"/>
        <v>75.055684257176978</v>
      </c>
      <c r="EE136" s="2">
        <f t="shared" si="293"/>
        <v>74.466249891961979</v>
      </c>
      <c r="EF136" s="2">
        <f t="shared" si="294"/>
        <v>74.597334345625441</v>
      </c>
      <c r="EG136" s="2">
        <f t="shared" si="295"/>
        <v>75.289130117647048</v>
      </c>
      <c r="EH136" s="2">
        <f t="shared" si="296"/>
        <v>77.010009585914574</v>
      </c>
      <c r="EI136" s="2">
        <f t="shared" si="297"/>
        <v>75.443608316487342</v>
      </c>
      <c r="EJ136" s="2">
        <f t="shared" si="298"/>
        <v>74.290788783861586</v>
      </c>
      <c r="EK136" s="2">
        <f t="shared" si="299"/>
        <v>74.777154068605654</v>
      </c>
      <c r="EL136" s="2">
        <f t="shared" si="300"/>
        <v>75.417621641216599</v>
      </c>
      <c r="EM136" s="2">
        <f t="shared" si="301"/>
        <v>75.594213442371583</v>
      </c>
      <c r="EN136" s="2">
        <f t="shared" si="302"/>
        <v>74.889958308157105</v>
      </c>
      <c r="EO136" s="2">
        <f t="shared" si="303"/>
        <v>75.620440968424106</v>
      </c>
      <c r="EQ136" s="2">
        <f t="shared" si="304"/>
        <v>73.117634523628368</v>
      </c>
      <c r="ER136" s="2">
        <f t="shared" si="434"/>
        <v>75.717587706300591</v>
      </c>
      <c r="ES136" s="2">
        <f t="shared" si="434"/>
        <v>75.003206410455007</v>
      </c>
      <c r="ET136" s="2">
        <f t="shared" si="434"/>
        <v>75.056895909399685</v>
      </c>
      <c r="EU136" s="2">
        <f t="shared" si="434"/>
        <v>74.47016593297505</v>
      </c>
      <c r="EV136" s="2">
        <f t="shared" si="434"/>
        <v>74.623081485053035</v>
      </c>
      <c r="EW136" s="2">
        <f t="shared" si="434"/>
        <v>75.311486316987697</v>
      </c>
      <c r="EX136" s="2">
        <f t="shared" si="434"/>
        <v>77.106157674872648</v>
      </c>
      <c r="EY136" s="2">
        <f t="shared" si="434"/>
        <v>75.40217920518819</v>
      </c>
      <c r="EZ136" s="2">
        <f t="shared" si="434"/>
        <v>74.304090913873438</v>
      </c>
      <c r="FA136" s="2">
        <f t="shared" si="434"/>
        <v>74.79765328406593</v>
      </c>
      <c r="FB136" s="2">
        <f t="shared" si="434"/>
        <v>75.414293095013889</v>
      </c>
      <c r="FC136" s="2">
        <f t="shared" si="434"/>
        <v>75.598972897298964</v>
      </c>
      <c r="FD136" s="2">
        <f t="shared" si="434"/>
        <v>76.138073324396785</v>
      </c>
      <c r="FE136" s="2">
        <f t="shared" si="434"/>
        <v>76.878696049827468</v>
      </c>
      <c r="FG136" s="2">
        <f t="shared" si="306"/>
        <v>0.99765475214666155</v>
      </c>
      <c r="FH136" s="2">
        <f t="shared" si="435"/>
        <v>0.99791539568528276</v>
      </c>
      <c r="FI136" s="2">
        <f t="shared" si="435"/>
        <v>0.99797705819524118</v>
      </c>
      <c r="FJ136" s="2">
        <f t="shared" si="435"/>
        <v>0.99806798246980233</v>
      </c>
      <c r="FK136" s="2">
        <f t="shared" si="435"/>
        <v>0.99796415508774916</v>
      </c>
      <c r="FL136" s="2">
        <f t="shared" si="435"/>
        <v>0.9976773182610732</v>
      </c>
      <c r="FM136" s="2">
        <f t="shared" si="435"/>
        <v>0.99750773538839221</v>
      </c>
      <c r="FN136" s="2">
        <f t="shared" si="435"/>
        <v>0.99774802131244578</v>
      </c>
      <c r="FO136" s="2">
        <f t="shared" si="435"/>
        <v>0.99758023118479855</v>
      </c>
      <c r="FP136" s="2">
        <f t="shared" si="435"/>
        <v>0.99734630656786183</v>
      </c>
      <c r="FQ136" s="2">
        <f t="shared" si="435"/>
        <v>0.99727807884461783</v>
      </c>
      <c r="FR136" s="2">
        <f t="shared" si="435"/>
        <v>0.99772951407130028</v>
      </c>
      <c r="FS136" s="2">
        <f t="shared" si="435"/>
        <v>0.9981476135017896</v>
      </c>
      <c r="FT136" s="2">
        <f t="shared" si="435"/>
        <v>0.99683269267845964</v>
      </c>
      <c r="FU136" s="2">
        <f t="shared" si="435"/>
        <v>0.99623024081702072</v>
      </c>
      <c r="FW136" s="2">
        <f t="shared" si="324"/>
        <v>1.7719714222258286E-2</v>
      </c>
      <c r="FX136" s="2">
        <f t="shared" si="376"/>
        <v>2.0255124806237059E-2</v>
      </c>
      <c r="FY136" s="2">
        <f t="shared" si="377"/>
        <v>1.9573778195712727E-2</v>
      </c>
      <c r="FZ136" s="2">
        <f t="shared" si="378"/>
        <v>1.9162813162844374E-2</v>
      </c>
      <c r="GA136" s="2">
        <f t="shared" si="379"/>
        <v>1.7983814592826983E-2</v>
      </c>
      <c r="GB136" s="2">
        <f t="shared" si="380"/>
        <v>2.0371329028874969E-2</v>
      </c>
      <c r="GC136" s="2">
        <f t="shared" si="381"/>
        <v>2.2858871945066819E-2</v>
      </c>
      <c r="GD136" s="2">
        <f t="shared" si="382"/>
        <v>2.7116644919999801E-2</v>
      </c>
      <c r="GE136" s="2">
        <f t="shared" si="383"/>
        <v>2.5441522810416298E-2</v>
      </c>
      <c r="GF136" s="2">
        <f t="shared" si="384"/>
        <v>2.2165698571637912E-2</v>
      </c>
      <c r="GG136" s="2">
        <f t="shared" si="385"/>
        <v>1.9609187292906009E-2</v>
      </c>
      <c r="GH136" s="2">
        <f t="shared" si="386"/>
        <v>1.7398270136488758E-2</v>
      </c>
      <c r="GI136" s="2">
        <f t="shared" si="387"/>
        <v>1.8269443662858771E-2</v>
      </c>
      <c r="GJ136" s="2">
        <f t="shared" si="388"/>
        <v>1.4551412379759246E-2</v>
      </c>
      <c r="GK136" s="2">
        <f t="shared" si="389"/>
        <v>1.2043390315150466E-2</v>
      </c>
      <c r="GM136" s="86">
        <f t="shared" si="325"/>
        <v>2.2300166621785221E-34</v>
      </c>
      <c r="GN136" s="86">
        <f t="shared" si="390"/>
        <v>4.0705235289367698E-68</v>
      </c>
      <c r="GO136" s="86">
        <f t="shared" si="391"/>
        <v>8.2069907996202892E-97</v>
      </c>
      <c r="GP136" s="86">
        <f t="shared" si="392"/>
        <v>1.0011934112529244E-92</v>
      </c>
      <c r="GQ136" s="86">
        <f t="shared" si="393"/>
        <v>1.340489815107635E-57</v>
      </c>
      <c r="GR136" s="86">
        <f t="shared" si="394"/>
        <v>3.4883520639348504E-59</v>
      </c>
      <c r="GS136" s="86">
        <f t="shared" si="395"/>
        <v>2.3936924519797342E-67</v>
      </c>
      <c r="GT136" s="86">
        <f t="shared" si="396"/>
        <v>1.2566214409183165E-74</v>
      </c>
      <c r="GU136" s="86">
        <f t="shared" si="397"/>
        <v>6.0743524265581437E-73</v>
      </c>
      <c r="GV136" s="86">
        <f t="shared" si="398"/>
        <v>4.3492615525291959E-70</v>
      </c>
      <c r="GW136" s="86">
        <f t="shared" si="399"/>
        <v>2.150797400853184E-67</v>
      </c>
      <c r="GX136" s="86">
        <f t="shared" si="400"/>
        <v>1.732357349626699E-84</v>
      </c>
      <c r="GY136" s="86">
        <f t="shared" si="401"/>
        <v>4.1299485458948198E-124</v>
      </c>
      <c r="GZ136" s="86">
        <f t="shared" si="402"/>
        <v>3.4276067859618631E-28</v>
      </c>
      <c r="HA136" s="86">
        <f t="shared" si="403"/>
        <v>1.073006890377405E-24</v>
      </c>
      <c r="HC136" s="86">
        <f t="shared" si="326"/>
        <v>2.969891024139139E-11</v>
      </c>
      <c r="HD136" s="86">
        <f t="shared" si="404"/>
        <v>1.4612151021715269E-23</v>
      </c>
      <c r="HE136" s="86">
        <f t="shared" si="405"/>
        <v>2.8626347523741321E-31</v>
      </c>
      <c r="HF136" s="86">
        <f t="shared" si="406"/>
        <v>9.7341635073274941E-30</v>
      </c>
      <c r="HG136" s="86">
        <f t="shared" si="407"/>
        <v>3.9734909590928522E-26</v>
      </c>
      <c r="HH136" s="86">
        <f t="shared" si="408"/>
        <v>8.4038994804200799E-27</v>
      </c>
      <c r="HI136" s="86">
        <f t="shared" si="409"/>
        <v>2.4864754894065207E-26</v>
      </c>
      <c r="HJ136" s="86">
        <f t="shared" si="410"/>
        <v>1.8460631011433416E-33</v>
      </c>
      <c r="HK136" s="86">
        <f t="shared" si="411"/>
        <v>3.531079507940779E-30</v>
      </c>
      <c r="HL136" s="86">
        <f t="shared" si="412"/>
        <v>2.9150478822472992E-28</v>
      </c>
      <c r="HM136" s="86">
        <f t="shared" si="413"/>
        <v>3.2773137221049654E-27</v>
      </c>
      <c r="HN136" s="86">
        <f t="shared" si="414"/>
        <v>6.1930349302958223E-31</v>
      </c>
      <c r="HO136" s="86">
        <f t="shared" si="415"/>
        <v>2.2840435882091802E-37</v>
      </c>
      <c r="HP136" s="86">
        <f t="shared" si="416"/>
        <v>3.4062361607108501E-5</v>
      </c>
      <c r="HQ136" s="86">
        <f t="shared" si="417"/>
        <v>3.5046755356324025E-4</v>
      </c>
      <c r="HS136" s="86">
        <f t="shared" si="327"/>
        <v>1.1145187220261824E-2</v>
      </c>
      <c r="HT136" s="86">
        <f t="shared" si="418"/>
        <v>2.3415770008648463E-2</v>
      </c>
      <c r="HU136" s="86">
        <f t="shared" si="419"/>
        <v>2.6271290697537059E-2</v>
      </c>
      <c r="HV136" s="86">
        <f t="shared" si="420"/>
        <v>2.7354331754927939E-2</v>
      </c>
      <c r="HW136" s="86">
        <f t="shared" si="421"/>
        <v>2.1947140243397351E-2</v>
      </c>
      <c r="HX136" s="86">
        <f t="shared" si="422"/>
        <v>2.6439368608616665E-2</v>
      </c>
      <c r="HY136" s="86">
        <f t="shared" si="423"/>
        <v>2.6379966369053386E-2</v>
      </c>
      <c r="HZ136" s="86">
        <f t="shared" si="424"/>
        <v>5.027920669406994E-2</v>
      </c>
      <c r="IA136" s="86">
        <f t="shared" si="425"/>
        <v>3.6273780838118774E-2</v>
      </c>
      <c r="IB136" s="86">
        <f t="shared" si="426"/>
        <v>2.0150302895398455E-2</v>
      </c>
      <c r="IC136" s="86">
        <f t="shared" si="427"/>
        <v>1.5245819598128395E-2</v>
      </c>
      <c r="ID136" s="86">
        <f t="shared" si="428"/>
        <v>1.6847244562404919E-2</v>
      </c>
      <c r="IE136" s="86">
        <f t="shared" si="429"/>
        <v>2.2793395856875006E-2</v>
      </c>
      <c r="IF136" s="86">
        <f t="shared" si="430"/>
        <v>4.0975773065426553E-2</v>
      </c>
      <c r="IG136" s="86">
        <f t="shared" si="431"/>
        <v>2.3214239935322394E-2</v>
      </c>
      <c r="II136" s="86">
        <f t="shared" si="328"/>
        <v>4.3045596797983119E-34</v>
      </c>
      <c r="IJ136" s="86">
        <f t="shared" si="329"/>
        <v>4.2642245654716498E-26</v>
      </c>
      <c r="IK136" s="86">
        <f t="shared" si="330"/>
        <v>1.9414027737699883E-28</v>
      </c>
      <c r="IL136" s="86">
        <f t="shared" si="331"/>
        <v>1.4358586426541684E-29</v>
      </c>
      <c r="IM136" s="86">
        <f t="shared" si="332"/>
        <v>1.417969621158229E-29</v>
      </c>
      <c r="IN136" s="86">
        <f t="shared" si="333"/>
        <v>1.6049851655101493E-27</v>
      </c>
      <c r="IO136" s="86">
        <f t="shared" si="334"/>
        <v>4.2615030588365398E-27</v>
      </c>
      <c r="IP136" s="86">
        <f t="shared" si="335"/>
        <v>1.4944911837038809E-26</v>
      </c>
      <c r="IQ136" s="86">
        <f t="shared" si="336"/>
        <v>6.3908593938645566E-28</v>
      </c>
      <c r="IR136" s="86">
        <f t="shared" si="337"/>
        <v>5.397246590859757E-30</v>
      </c>
      <c r="IS136" s="86">
        <f t="shared" si="338"/>
        <v>4.8717706089851863E-31</v>
      </c>
      <c r="IT136" s="86">
        <f t="shared" si="339"/>
        <v>2.6482391717857864E-28</v>
      </c>
      <c r="IU136" s="86">
        <f t="shared" si="340"/>
        <v>1.94335148501285E-28</v>
      </c>
      <c r="IV136" s="86">
        <f t="shared" si="341"/>
        <v>8.014939691965851E-23</v>
      </c>
      <c r="IW136" s="86">
        <f t="shared" si="342"/>
        <v>1.0696064490520311E-21</v>
      </c>
      <c r="IY136" s="86">
        <f t="shared" si="343"/>
        <v>1.1145187249960734E-2</v>
      </c>
      <c r="IZ136" s="86">
        <f t="shared" si="344"/>
        <v>2.3415770008648463E-2</v>
      </c>
      <c r="JA136" s="86">
        <f t="shared" si="345"/>
        <v>2.6271290697537059E-2</v>
      </c>
      <c r="JB136" s="86">
        <f t="shared" si="346"/>
        <v>2.7354331754927939E-2</v>
      </c>
      <c r="JC136" s="86">
        <f t="shared" si="347"/>
        <v>2.1947140243397351E-2</v>
      </c>
      <c r="JD136" s="86">
        <f t="shared" si="348"/>
        <v>2.6439368608616665E-2</v>
      </c>
      <c r="JE136" s="86">
        <f t="shared" si="349"/>
        <v>2.6379966369053386E-2</v>
      </c>
      <c r="JF136" s="86">
        <f t="shared" si="350"/>
        <v>5.027920669406994E-2</v>
      </c>
      <c r="JG136" s="86">
        <f t="shared" si="351"/>
        <v>3.6273780838118774E-2</v>
      </c>
      <c r="JH136" s="86">
        <f t="shared" si="352"/>
        <v>2.0150302895398455E-2</v>
      </c>
      <c r="JI136" s="86">
        <f t="shared" si="353"/>
        <v>1.5245819598128395E-2</v>
      </c>
      <c r="JJ136" s="86">
        <f t="shared" si="354"/>
        <v>1.6847244562404919E-2</v>
      </c>
      <c r="JK136" s="86">
        <f t="shared" si="355"/>
        <v>2.2793395856875006E-2</v>
      </c>
      <c r="JL136" s="86">
        <f t="shared" si="356"/>
        <v>4.100983542703366E-2</v>
      </c>
      <c r="JM136" s="86">
        <f t="shared" si="357"/>
        <v>2.3564707488885634E-2</v>
      </c>
    </row>
    <row r="137" spans="2:273" x14ac:dyDescent="0.25">
      <c r="B137" s="2">
        <v>110</v>
      </c>
      <c r="C137" s="37">
        <v>74.403999999999996</v>
      </c>
      <c r="D137" s="37">
        <v>77.236999999999995</v>
      </c>
      <c r="E137" s="37">
        <v>76.575999999999993</v>
      </c>
      <c r="F137" s="37">
        <v>77.186000000000007</v>
      </c>
      <c r="G137" s="37">
        <v>75.082999999999998</v>
      </c>
      <c r="H137" s="37">
        <v>75.754000000000005</v>
      </c>
      <c r="I137" s="37">
        <v>76.688999999999993</v>
      </c>
      <c r="J137" s="37">
        <v>79.016000000000005</v>
      </c>
      <c r="K137" s="37">
        <v>77.738</v>
      </c>
      <c r="L137" s="37">
        <v>76.606999999999999</v>
      </c>
      <c r="M137" s="37">
        <v>75.869</v>
      </c>
      <c r="N137" s="37">
        <v>77.361999999999995</v>
      </c>
      <c r="O137" s="37">
        <v>76.844999999999999</v>
      </c>
      <c r="P137" s="37">
        <v>78.87</v>
      </c>
      <c r="Q137" s="37">
        <v>80.822000000000003</v>
      </c>
      <c r="S137" s="4">
        <f t="shared" si="229"/>
        <v>73.149858963716383</v>
      </c>
      <c r="T137" s="4">
        <f t="shared" si="230"/>
        <v>76.006983402612804</v>
      </c>
      <c r="U137" s="4">
        <f t="shared" si="231"/>
        <v>75.58351015687812</v>
      </c>
      <c r="V137" s="4">
        <f t="shared" si="232"/>
        <v>75.927277031146161</v>
      </c>
      <c r="W137" s="4">
        <f t="shared" si="233"/>
        <v>75.270434057341504</v>
      </c>
      <c r="X137" s="4">
        <f t="shared" si="234"/>
        <v>75.782715885216874</v>
      </c>
      <c r="Y137" s="4">
        <f t="shared" si="235"/>
        <v>76.611046947947713</v>
      </c>
      <c r="Z137" s="4">
        <f t="shared" si="236"/>
        <v>79.591342438490926</v>
      </c>
      <c r="AA137" s="4">
        <f t="shared" si="237"/>
        <v>77.54205605259807</v>
      </c>
      <c r="AB137" s="4">
        <f t="shared" si="238"/>
        <v>75.790237303665052</v>
      </c>
      <c r="AC137" s="4">
        <f t="shared" si="239"/>
        <v>75.965654530067383</v>
      </c>
      <c r="AD137" s="4">
        <f t="shared" si="240"/>
        <v>77.059506597688497</v>
      </c>
      <c r="AE137" s="4">
        <f t="shared" si="241"/>
        <v>77.782586580024343</v>
      </c>
      <c r="AF137" s="4">
        <f t="shared" si="242"/>
        <v>80.939754843729361</v>
      </c>
      <c r="AG137" s="4">
        <f t="shared" si="243"/>
        <v>83.508719481546692</v>
      </c>
      <c r="AI137" s="4">
        <f t="shared" si="244"/>
        <v>1.2541410362836132</v>
      </c>
      <c r="AJ137" s="4">
        <f t="shared" si="245"/>
        <v>1.2300165973871913</v>
      </c>
      <c r="AK137" s="4">
        <f t="shared" si="246"/>
        <v>0.99248984312187361</v>
      </c>
      <c r="AL137" s="4">
        <f t="shared" si="247"/>
        <v>1.2587229688538457</v>
      </c>
      <c r="AM137" s="4">
        <f t="shared" si="248"/>
        <v>-0.18743405734150542</v>
      </c>
      <c r="AN137" s="4">
        <f t="shared" si="249"/>
        <v>-2.8715885216868742E-2</v>
      </c>
      <c r="AO137" s="4">
        <f t="shared" si="250"/>
        <v>7.7953052052279759E-2</v>
      </c>
      <c r="AP137" s="4">
        <f t="shared" si="251"/>
        <v>-0.57534243849092093</v>
      </c>
      <c r="AQ137" s="4">
        <f t="shared" si="252"/>
        <v>0.19594394740192911</v>
      </c>
      <c r="AR137" s="4">
        <f t="shared" si="253"/>
        <v>0.81676269633494769</v>
      </c>
      <c r="AS137" s="4">
        <f t="shared" si="254"/>
        <v>-9.6654530067382893E-2</v>
      </c>
      <c r="AT137" s="4">
        <f t="shared" si="255"/>
        <v>0.30249340231149802</v>
      </c>
      <c r="AU137" s="4">
        <f t="shared" si="256"/>
        <v>-0.93758658002434458</v>
      </c>
      <c r="AV137" s="4">
        <f t="shared" si="432"/>
        <v>-2.0697548437293563</v>
      </c>
      <c r="AW137" s="4">
        <f t="shared" si="432"/>
        <v>-2.6867194815466888</v>
      </c>
      <c r="AY137" s="2">
        <f t="shared" si="308"/>
        <v>73.11637810004278</v>
      </c>
      <c r="AZ137" s="2">
        <f t="shared" si="359"/>
        <v>75.66320372046674</v>
      </c>
      <c r="BA137" s="2">
        <f t="shared" si="360"/>
        <v>74.968447635846374</v>
      </c>
      <c r="BB137" s="2">
        <f t="shared" si="361"/>
        <v>74.994964625890105</v>
      </c>
      <c r="BC137" s="2">
        <f t="shared" si="362"/>
        <v>74.407868524601952</v>
      </c>
      <c r="BD137" s="2">
        <f t="shared" si="363"/>
        <v>74.546683079476665</v>
      </c>
      <c r="BE137" s="2">
        <f t="shared" si="364"/>
        <v>75.241737372736793</v>
      </c>
      <c r="BF137" s="2">
        <f t="shared" si="365"/>
        <v>76.94212186370261</v>
      </c>
      <c r="BG137" s="2">
        <f t="shared" si="366"/>
        <v>75.424452960678863</v>
      </c>
      <c r="BH137" s="2">
        <f t="shared" si="367"/>
        <v>74.259760676781696</v>
      </c>
      <c r="BI137" s="2">
        <f t="shared" si="368"/>
        <v>74.729300326509758</v>
      </c>
      <c r="BJ137" s="2">
        <f t="shared" si="369"/>
        <v>75.355018880759246</v>
      </c>
      <c r="BK137" s="2">
        <f t="shared" si="370"/>
        <v>75.496981679782323</v>
      </c>
      <c r="BL137" s="2">
        <f t="shared" si="371"/>
        <v>74.963292331096241</v>
      </c>
      <c r="BM137" s="2">
        <f t="shared" si="372"/>
        <v>75.680565808560786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99.934966022349727</v>
      </c>
      <c r="DL137" s="2">
        <f t="shared" si="433"/>
        <v>103.72970037544229</v>
      </c>
      <c r="DM137" s="2">
        <f t="shared" si="433"/>
        <v>105.20647419171863</v>
      </c>
      <c r="DN137" s="2">
        <f t="shared" si="433"/>
        <v>103.9067212543554</v>
      </c>
      <c r="DO137" s="2">
        <f t="shared" si="433"/>
        <v>105.53044831591174</v>
      </c>
      <c r="DP137" s="2">
        <f t="shared" si="433"/>
        <v>105.66726759287224</v>
      </c>
      <c r="DQ137" s="2">
        <f t="shared" si="433"/>
        <v>103.9627350951374</v>
      </c>
      <c r="DR137" s="2">
        <f t="shared" si="433"/>
        <v>108.72027091513138</v>
      </c>
      <c r="DS137" s="2">
        <f t="shared" si="433"/>
        <v>106.23926109936573</v>
      </c>
      <c r="DT137" s="2">
        <f t="shared" si="433"/>
        <v>105.14056251887646</v>
      </c>
      <c r="DU137" s="2">
        <f t="shared" si="433"/>
        <v>107.56197871593334</v>
      </c>
      <c r="DV137" s="2">
        <f t="shared" si="433"/>
        <v>101.35788145575356</v>
      </c>
      <c r="DW137" s="2">
        <f t="shared" si="433"/>
        <v>99.006505628517829</v>
      </c>
      <c r="DX137" s="2">
        <f t="shared" si="433"/>
        <v>98.007576641651013</v>
      </c>
      <c r="DY137" s="2">
        <f t="shared" si="433"/>
        <v>89.828097507331364</v>
      </c>
      <c r="EA137" s="2">
        <f t="shared" si="228"/>
        <v>73.059285523679335</v>
      </c>
      <c r="EB137" s="2">
        <f t="shared" si="290"/>
        <v>75.609482306855284</v>
      </c>
      <c r="EC137" s="2">
        <f t="shared" si="291"/>
        <v>74.912620030988535</v>
      </c>
      <c r="ED137" s="2">
        <f t="shared" si="292"/>
        <v>74.943766579007132</v>
      </c>
      <c r="EE137" s="2">
        <f t="shared" si="293"/>
        <v>74.349536949006051</v>
      </c>
      <c r="EF137" s="2">
        <f t="shared" si="294"/>
        <v>74.479608242950107</v>
      </c>
      <c r="EG137" s="2">
        <f t="shared" si="295"/>
        <v>75.175473411764699</v>
      </c>
      <c r="EH137" s="2">
        <f t="shared" si="296"/>
        <v>76.873070714052815</v>
      </c>
      <c r="EI137" s="2">
        <f t="shared" si="297"/>
        <v>75.357836256928593</v>
      </c>
      <c r="EJ137" s="2">
        <f t="shared" si="298"/>
        <v>74.18434355055355</v>
      </c>
      <c r="EK137" s="2">
        <f t="shared" si="299"/>
        <v>74.646865722063453</v>
      </c>
      <c r="EL137" s="2">
        <f t="shared" si="300"/>
        <v>75.301102916166926</v>
      </c>
      <c r="EM137" s="2">
        <f t="shared" si="301"/>
        <v>75.457012164579609</v>
      </c>
      <c r="EN137" s="2">
        <f t="shared" si="302"/>
        <v>74.878102114803639</v>
      </c>
      <c r="EO137" s="2">
        <f t="shared" si="303"/>
        <v>75.616985269452329</v>
      </c>
      <c r="EQ137" s="2">
        <f t="shared" si="304"/>
        <v>73.038484875484741</v>
      </c>
      <c r="ER137" s="2">
        <f t="shared" si="434"/>
        <v>75.620759083658527</v>
      </c>
      <c r="ES137" s="2">
        <f t="shared" si="434"/>
        <v>74.909219958033475</v>
      </c>
      <c r="ET137" s="2">
        <f t="shared" si="434"/>
        <v>74.951206566029569</v>
      </c>
      <c r="EU137" s="2">
        <f t="shared" si="434"/>
        <v>74.371239644293837</v>
      </c>
      <c r="EV137" s="2">
        <f t="shared" si="434"/>
        <v>74.524293876567015</v>
      </c>
      <c r="EW137" s="2">
        <f t="shared" si="434"/>
        <v>75.208139896726564</v>
      </c>
      <c r="EX137" s="2">
        <f t="shared" si="434"/>
        <v>76.995460061778772</v>
      </c>
      <c r="EY137" s="2">
        <f t="shared" si="434"/>
        <v>75.302185072543296</v>
      </c>
      <c r="EZ137" s="2">
        <f t="shared" si="434"/>
        <v>74.204113802044191</v>
      </c>
      <c r="FA137" s="2">
        <f t="shared" si="434"/>
        <v>74.679756140820174</v>
      </c>
      <c r="FB137" s="2">
        <f t="shared" si="434"/>
        <v>75.29843601405139</v>
      </c>
      <c r="FC137" s="2">
        <f t="shared" si="434"/>
        <v>75.465943409333377</v>
      </c>
      <c r="FD137" s="2">
        <f t="shared" si="434"/>
        <v>76.030391823056306</v>
      </c>
      <c r="FE137" s="2">
        <f t="shared" si="434"/>
        <v>76.731895461234004</v>
      </c>
      <c r="FG137" s="2">
        <f t="shared" si="306"/>
        <v>0.9978606670717588</v>
      </c>
      <c r="FH137" s="2">
        <f t="shared" si="435"/>
        <v>0.99809846948556935</v>
      </c>
      <c r="FI137" s="2">
        <f t="shared" si="435"/>
        <v>0.99815472669365068</v>
      </c>
      <c r="FJ137" s="2">
        <f t="shared" si="435"/>
        <v>0.99823767948213649</v>
      </c>
      <c r="FK137" s="2">
        <f t="shared" si="435"/>
        <v>0.99814295471601455</v>
      </c>
      <c r="FL137" s="2">
        <f t="shared" si="435"/>
        <v>0.99788125606829714</v>
      </c>
      <c r="FM137" s="2">
        <f t="shared" si="435"/>
        <v>0.99772652910507431</v>
      </c>
      <c r="FN137" s="2">
        <f t="shared" si="435"/>
        <v>0.99794576398067125</v>
      </c>
      <c r="FO137" s="2">
        <f t="shared" si="435"/>
        <v>0.99779267464259447</v>
      </c>
      <c r="FP137" s="2">
        <f t="shared" si="435"/>
        <v>0.99757923758659806</v>
      </c>
      <c r="FQ137" s="2">
        <f t="shared" si="435"/>
        <v>0.99751698372111852</v>
      </c>
      <c r="FR137" s="2">
        <f t="shared" si="435"/>
        <v>0.99792887845758826</v>
      </c>
      <c r="FS137" s="2">
        <f t="shared" si="435"/>
        <v>0.99831032803543507</v>
      </c>
      <c r="FT137" s="2">
        <f t="shared" si="435"/>
        <v>0.99711057614136811</v>
      </c>
      <c r="FU137" s="2">
        <f t="shared" si="435"/>
        <v>0.99656079798711672</v>
      </c>
      <c r="FW137" s="2">
        <f t="shared" si="324"/>
        <v>1.9396121335779119E-2</v>
      </c>
      <c r="FX137" s="2">
        <f t="shared" si="376"/>
        <v>2.2165986429298262E-2</v>
      </c>
      <c r="FY137" s="2">
        <f t="shared" si="377"/>
        <v>2.142176722540412E-2</v>
      </c>
      <c r="FZ137" s="2">
        <f t="shared" si="378"/>
        <v>2.0972832370578575E-2</v>
      </c>
      <c r="GA137" s="2">
        <f t="shared" si="379"/>
        <v>1.9684706713036373E-2</v>
      </c>
      <c r="GB137" s="2">
        <f t="shared" si="380"/>
        <v>2.2292903876829386E-2</v>
      </c>
      <c r="GC137" s="2">
        <f t="shared" si="381"/>
        <v>2.5009100038848191E-2</v>
      </c>
      <c r="GD137" s="2">
        <f t="shared" si="382"/>
        <v>2.9655226940922274E-2</v>
      </c>
      <c r="GE137" s="2">
        <f t="shared" si="383"/>
        <v>2.7827770322658405E-2</v>
      </c>
      <c r="GF137" s="2">
        <f t="shared" si="384"/>
        <v>2.425234139359712E-2</v>
      </c>
      <c r="GG137" s="2">
        <f t="shared" si="385"/>
        <v>2.146044617214151E-2</v>
      </c>
      <c r="GH137" s="2">
        <f t="shared" si="386"/>
        <v>1.904485604133721E-2</v>
      </c>
      <c r="GI137" s="2">
        <f t="shared" si="387"/>
        <v>1.9996800212563122E-2</v>
      </c>
      <c r="GJ137" s="2">
        <f t="shared" si="388"/>
        <v>1.5932938240812822E-2</v>
      </c>
      <c r="GK137" s="2">
        <f t="shared" si="389"/>
        <v>1.31899891157326E-2</v>
      </c>
      <c r="GM137" s="86">
        <f t="shared" si="325"/>
        <v>7.2599925327871328E-36</v>
      </c>
      <c r="GN137" s="86">
        <f t="shared" si="390"/>
        <v>3.5955408564277447E-71</v>
      </c>
      <c r="GO137" s="86">
        <f t="shared" si="391"/>
        <v>4.6613076333003265E-101</v>
      </c>
      <c r="GP137" s="86">
        <f t="shared" si="392"/>
        <v>8.3990384112982246E-97</v>
      </c>
      <c r="GQ137" s="86">
        <f t="shared" si="393"/>
        <v>3.6497317688684373E-60</v>
      </c>
      <c r="GR137" s="86">
        <f t="shared" si="394"/>
        <v>8.9172959324888616E-62</v>
      </c>
      <c r="GS137" s="86">
        <f t="shared" si="395"/>
        <v>2.4667595860823413E-70</v>
      </c>
      <c r="GT137" s="86">
        <f t="shared" si="396"/>
        <v>7.3353388934974295E-78</v>
      </c>
      <c r="GU137" s="86">
        <f t="shared" si="397"/>
        <v>3.8346322090485775E-76</v>
      </c>
      <c r="GV137" s="86">
        <f t="shared" si="398"/>
        <v>3.4741200689704964E-73</v>
      </c>
      <c r="GW137" s="86">
        <f t="shared" si="399"/>
        <v>2.2935274744062329E-70</v>
      </c>
      <c r="GX137" s="86">
        <f t="shared" si="400"/>
        <v>2.6427329214027109E-88</v>
      </c>
      <c r="GY137" s="86">
        <f t="shared" si="401"/>
        <v>1.254710302131688E-129</v>
      </c>
      <c r="GZ137" s="86">
        <f t="shared" si="402"/>
        <v>2.1018672866389031E-29</v>
      </c>
      <c r="HA137" s="86">
        <f t="shared" si="403"/>
        <v>1.0253812066045708E-25</v>
      </c>
      <c r="HC137" s="86">
        <f t="shared" si="326"/>
        <v>3.9301746196834891E-12</v>
      </c>
      <c r="HD137" s="86">
        <f t="shared" si="404"/>
        <v>1.3015348176488735E-25</v>
      </c>
      <c r="HE137" s="86">
        <f t="shared" si="405"/>
        <v>7.679142796010802E-34</v>
      </c>
      <c r="HF137" s="86">
        <f t="shared" si="406"/>
        <v>3.6154642909223029E-32</v>
      </c>
      <c r="HG137" s="86">
        <f t="shared" si="407"/>
        <v>2.6083514243838839E-28</v>
      </c>
      <c r="HH137" s="86">
        <f t="shared" si="408"/>
        <v>5.645964471664189E-29</v>
      </c>
      <c r="HI137" s="86">
        <f t="shared" si="409"/>
        <v>1.8737928691921552E-28</v>
      </c>
      <c r="HJ137" s="86">
        <f t="shared" si="410"/>
        <v>5.3307919740607342E-36</v>
      </c>
      <c r="HK137" s="86">
        <f t="shared" si="411"/>
        <v>1.6305642568310639E-32</v>
      </c>
      <c r="HL137" s="86">
        <f t="shared" si="412"/>
        <v>1.607866527518787E-30</v>
      </c>
      <c r="HM137" s="86">
        <f t="shared" si="413"/>
        <v>2.0006741199314511E-29</v>
      </c>
      <c r="HN137" s="86">
        <f t="shared" si="414"/>
        <v>1.2519419408477744E-33</v>
      </c>
      <c r="HO137" s="86">
        <f t="shared" si="415"/>
        <v>1.6255408558561032E-40</v>
      </c>
      <c r="HP137" s="86">
        <f t="shared" si="416"/>
        <v>1.5720512006689286E-5</v>
      </c>
      <c r="HQ137" s="86">
        <f t="shared" si="417"/>
        <v>2.0035142409388044E-4</v>
      </c>
      <c r="HS137" s="86">
        <f t="shared" si="327"/>
        <v>1.7064038720620935E-2</v>
      </c>
      <c r="HT137" s="86">
        <f t="shared" si="418"/>
        <v>3.3229213653108061E-2</v>
      </c>
      <c r="HU137" s="86">
        <f t="shared" si="419"/>
        <v>3.7547888210961215E-2</v>
      </c>
      <c r="HV137" s="86">
        <f t="shared" si="420"/>
        <v>3.9224391470864553E-2</v>
      </c>
      <c r="HW137" s="86">
        <f t="shared" si="421"/>
        <v>3.1633801354688115E-2</v>
      </c>
      <c r="HX137" s="86">
        <f t="shared" si="422"/>
        <v>3.7685168707175989E-2</v>
      </c>
      <c r="HY137" s="86">
        <f t="shared" si="423"/>
        <v>3.7902863574346198E-2</v>
      </c>
      <c r="HZ137" s="86">
        <f t="shared" si="424"/>
        <v>7.0689275996311751E-2</v>
      </c>
      <c r="IA137" s="86">
        <f t="shared" si="425"/>
        <v>5.2084997780577812E-2</v>
      </c>
      <c r="IB137" s="86">
        <f t="shared" si="426"/>
        <v>2.9846415921435283E-2</v>
      </c>
      <c r="IC137" s="86">
        <f t="shared" si="427"/>
        <v>2.2772035104531616E-2</v>
      </c>
      <c r="ID137" s="86">
        <f t="shared" si="428"/>
        <v>2.4310299997498473E-2</v>
      </c>
      <c r="IE137" s="86">
        <f t="shared" si="429"/>
        <v>3.2600245767724988E-2</v>
      </c>
      <c r="IF137" s="86">
        <f t="shared" si="430"/>
        <v>5.2308894362820373E-2</v>
      </c>
      <c r="IG137" s="86">
        <f t="shared" si="431"/>
        <v>3.0867142056439791E-2</v>
      </c>
      <c r="II137" s="86">
        <f t="shared" si="328"/>
        <v>1.2684133764756958E-32</v>
      </c>
      <c r="IJ137" s="86">
        <f t="shared" si="329"/>
        <v>5.994860242080167E-25</v>
      </c>
      <c r="IK137" s="86">
        <f t="shared" si="330"/>
        <v>3.4194834520832388E-27</v>
      </c>
      <c r="IL137" s="86">
        <f t="shared" si="331"/>
        <v>2.8061015925082952E-28</v>
      </c>
      <c r="IM137" s="86">
        <f t="shared" si="332"/>
        <v>2.644007965919057E-28</v>
      </c>
      <c r="IN137" s="86">
        <f t="shared" si="333"/>
        <v>2.6393776253632728E-26</v>
      </c>
      <c r="IO137" s="86">
        <f t="shared" si="334"/>
        <v>7.2925425625048734E-26</v>
      </c>
      <c r="IP137" s="86">
        <f t="shared" si="335"/>
        <v>2.7538242141713673E-25</v>
      </c>
      <c r="IQ137" s="86">
        <f t="shared" si="336"/>
        <v>1.3070530666377875E-26</v>
      </c>
      <c r="IR137" s="86">
        <f t="shared" si="337"/>
        <v>1.2401985878072588E-28</v>
      </c>
      <c r="IS137" s="86">
        <f t="shared" si="338"/>
        <v>1.1329526263290489E-29</v>
      </c>
      <c r="IT137" s="86">
        <f t="shared" si="339"/>
        <v>4.2277654454456981E-27</v>
      </c>
      <c r="IU137" s="86">
        <f t="shared" si="340"/>
        <v>3.2557363719086797E-27</v>
      </c>
      <c r="IV137" s="86">
        <f t="shared" si="341"/>
        <v>6.6218833128282866E-22</v>
      </c>
      <c r="IW137" s="86">
        <f t="shared" si="342"/>
        <v>7.2568611058204567E-21</v>
      </c>
      <c r="IY137" s="86">
        <f t="shared" si="343"/>
        <v>1.706403872455111E-2</v>
      </c>
      <c r="IZ137" s="86">
        <f t="shared" si="344"/>
        <v>3.3229213653108061E-2</v>
      </c>
      <c r="JA137" s="86">
        <f t="shared" si="345"/>
        <v>3.7547888210961215E-2</v>
      </c>
      <c r="JB137" s="86">
        <f t="shared" si="346"/>
        <v>3.9224391470864553E-2</v>
      </c>
      <c r="JC137" s="86">
        <f t="shared" si="347"/>
        <v>3.1633801354688115E-2</v>
      </c>
      <c r="JD137" s="86">
        <f t="shared" si="348"/>
        <v>3.7685168707175989E-2</v>
      </c>
      <c r="JE137" s="86">
        <f t="shared" si="349"/>
        <v>3.7902863574346198E-2</v>
      </c>
      <c r="JF137" s="86">
        <f t="shared" si="350"/>
        <v>7.0689275996311751E-2</v>
      </c>
      <c r="JG137" s="86">
        <f t="shared" si="351"/>
        <v>5.2084997780577812E-2</v>
      </c>
      <c r="JH137" s="86">
        <f t="shared" si="352"/>
        <v>2.9846415921435283E-2</v>
      </c>
      <c r="JI137" s="86">
        <f t="shared" si="353"/>
        <v>2.2772035104531616E-2</v>
      </c>
      <c r="JJ137" s="86">
        <f t="shared" si="354"/>
        <v>2.4310299997498473E-2</v>
      </c>
      <c r="JK137" s="86">
        <f t="shared" si="355"/>
        <v>3.2600245767724988E-2</v>
      </c>
      <c r="JL137" s="86">
        <f t="shared" si="356"/>
        <v>5.2324614874827063E-2</v>
      </c>
      <c r="JM137" s="86">
        <f t="shared" si="357"/>
        <v>3.106749348053367E-2</v>
      </c>
    </row>
    <row r="138" spans="2:273" x14ac:dyDescent="0.25">
      <c r="B138" s="2">
        <v>111</v>
      </c>
      <c r="C138" s="37">
        <v>74.447000000000003</v>
      </c>
      <c r="D138" s="37">
        <v>77.254000000000005</v>
      </c>
      <c r="E138" s="37">
        <v>75.983000000000004</v>
      </c>
      <c r="F138" s="37">
        <v>76.254000000000005</v>
      </c>
      <c r="G138" s="37">
        <v>74.917000000000002</v>
      </c>
      <c r="H138" s="37">
        <v>75.507999999999996</v>
      </c>
      <c r="I138" s="37">
        <v>76.295000000000002</v>
      </c>
      <c r="J138" s="37">
        <v>79.557000000000002</v>
      </c>
      <c r="K138" s="37">
        <v>79.147999999999996</v>
      </c>
      <c r="L138" s="37">
        <v>76.245999999999995</v>
      </c>
      <c r="M138" s="37">
        <v>76.376999999999995</v>
      </c>
      <c r="N138" s="37">
        <v>77.171999999999997</v>
      </c>
      <c r="O138" s="37">
        <v>78.224000000000004</v>
      </c>
      <c r="P138" s="37">
        <v>80.716999999999999</v>
      </c>
      <c r="Q138" s="37">
        <v>82.4</v>
      </c>
      <c r="S138" s="4">
        <f t="shared" si="229"/>
        <v>73.071218752114973</v>
      </c>
      <c r="T138" s="4">
        <f t="shared" si="230"/>
        <v>76.008125624581169</v>
      </c>
      <c r="U138" s="4">
        <f t="shared" si="231"/>
        <v>75.689461252133071</v>
      </c>
      <c r="V138" s="4">
        <f t="shared" si="232"/>
        <v>76.122305222244378</v>
      </c>
      <c r="W138" s="4">
        <f t="shared" si="233"/>
        <v>75.446320783717795</v>
      </c>
      <c r="X138" s="4">
        <f t="shared" si="234"/>
        <v>76.066223926015425</v>
      </c>
      <c r="Y138" s="4">
        <f t="shared" si="235"/>
        <v>76.95297612652972</v>
      </c>
      <c r="Z138" s="4">
        <f t="shared" si="236"/>
        <v>80.237221525335897</v>
      </c>
      <c r="AA138" s="4">
        <f t="shared" si="237"/>
        <v>78.141950235335017</v>
      </c>
      <c r="AB138" s="4">
        <f t="shared" si="238"/>
        <v>76.249900529350342</v>
      </c>
      <c r="AC138" s="4">
        <f t="shared" si="239"/>
        <v>76.310599436500766</v>
      </c>
      <c r="AD138" s="4">
        <f t="shared" si="240"/>
        <v>77.537269692884166</v>
      </c>
      <c r="AE138" s="4">
        <f t="shared" si="241"/>
        <v>78.408954916225397</v>
      </c>
      <c r="AF138" s="4">
        <f t="shared" si="242"/>
        <v>82.208908073967422</v>
      </c>
      <c r="AG138" s="4">
        <f t="shared" si="243"/>
        <v>85.561391068803431</v>
      </c>
      <c r="AI138" s="4">
        <f t="shared" si="244"/>
        <v>1.3757812478850298</v>
      </c>
      <c r="AJ138" s="4">
        <f t="shared" si="245"/>
        <v>1.2458743754188362</v>
      </c>
      <c r="AK138" s="4">
        <f t="shared" si="246"/>
        <v>0.29353874786693268</v>
      </c>
      <c r="AL138" s="4">
        <f t="shared" si="247"/>
        <v>0.13169477775562655</v>
      </c>
      <c r="AM138" s="4">
        <f t="shared" si="248"/>
        <v>-0.52932078371779312</v>
      </c>
      <c r="AN138" s="4">
        <f t="shared" si="249"/>
        <v>-0.55822392601542958</v>
      </c>
      <c r="AO138" s="4">
        <f t="shared" si="250"/>
        <v>-0.65797612652971793</v>
      </c>
      <c r="AP138" s="4">
        <f t="shared" si="251"/>
        <v>-0.68022152533589519</v>
      </c>
      <c r="AQ138" s="4">
        <f t="shared" si="252"/>
        <v>1.0060497646649793</v>
      </c>
      <c r="AR138" s="4">
        <f t="shared" si="253"/>
        <v>-3.90052935034646E-3</v>
      </c>
      <c r="AS138" s="4">
        <f t="shared" si="254"/>
        <v>6.6400563499229293E-2</v>
      </c>
      <c r="AT138" s="4">
        <f t="shared" si="255"/>
        <v>-0.36526969288416922</v>
      </c>
      <c r="AU138" s="4">
        <f t="shared" si="256"/>
        <v>-0.18495491622539362</v>
      </c>
      <c r="AV138" s="4">
        <f t="shared" si="432"/>
        <v>-1.4919080739674229</v>
      </c>
      <c r="AW138" s="4">
        <f t="shared" si="432"/>
        <v>-3.1613910688034252</v>
      </c>
      <c r="AY138" s="2">
        <f t="shared" si="308"/>
        <v>73.023574985155292</v>
      </c>
      <c r="AZ138" s="2">
        <f t="shared" si="359"/>
        <v>75.551945847422203</v>
      </c>
      <c r="BA138" s="2">
        <f t="shared" si="360"/>
        <v>74.870707398207699</v>
      </c>
      <c r="BB138" s="2">
        <f t="shared" si="361"/>
        <v>74.879221528997689</v>
      </c>
      <c r="BC138" s="2">
        <f t="shared" si="362"/>
        <v>74.287060151964923</v>
      </c>
      <c r="BD138" s="2">
        <f t="shared" si="363"/>
        <v>74.424344703012821</v>
      </c>
      <c r="BE138" s="2">
        <f t="shared" si="364"/>
        <v>75.123263056231423</v>
      </c>
      <c r="BF138" s="2">
        <f t="shared" si="365"/>
        <v>76.801214998721008</v>
      </c>
      <c r="BG138" s="2">
        <f t="shared" si="366"/>
        <v>75.332662346914262</v>
      </c>
      <c r="BH138" s="2">
        <f t="shared" si="367"/>
        <v>74.147652574783038</v>
      </c>
      <c r="BI138" s="2">
        <f t="shared" si="368"/>
        <v>74.593040362813781</v>
      </c>
      <c r="BJ138" s="2">
        <f t="shared" si="369"/>
        <v>75.234307793810771</v>
      </c>
      <c r="BK138" s="2">
        <f t="shared" si="370"/>
        <v>75.35687834802529</v>
      </c>
      <c r="BL138" s="2">
        <f t="shared" si="371"/>
        <v>74.946170883344791</v>
      </c>
      <c r="BM138" s="2">
        <f t="shared" si="372"/>
        <v>75.672570491618345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100.11648353971609</v>
      </c>
      <c r="DL138" s="2">
        <f t="shared" si="433"/>
        <v>103.91936555654593</v>
      </c>
      <c r="DM138" s="2">
        <f t="shared" si="433"/>
        <v>105.41913232315045</v>
      </c>
      <c r="DN138" s="2">
        <f t="shared" si="433"/>
        <v>104.10637804878048</v>
      </c>
      <c r="DO138" s="2">
        <f t="shared" si="433"/>
        <v>105.74869221835077</v>
      </c>
      <c r="DP138" s="2">
        <f t="shared" si="433"/>
        <v>105.87809996979763</v>
      </c>
      <c r="DQ138" s="2">
        <f t="shared" si="433"/>
        <v>104.12410549682873</v>
      </c>
      <c r="DR138" s="2">
        <f t="shared" si="433"/>
        <v>108.8971132588342</v>
      </c>
      <c r="DS138" s="2">
        <f t="shared" si="433"/>
        <v>106.42408069062718</v>
      </c>
      <c r="DT138" s="2">
        <f t="shared" si="433"/>
        <v>105.35095016611295</v>
      </c>
      <c r="DU138" s="2">
        <f t="shared" si="433"/>
        <v>107.80513591551198</v>
      </c>
      <c r="DV138" s="2">
        <f t="shared" si="433"/>
        <v>101.5262213832679</v>
      </c>
      <c r="DW138" s="2">
        <f t="shared" si="433"/>
        <v>99.184359005628522</v>
      </c>
      <c r="DX138" s="2">
        <f t="shared" si="433"/>
        <v>98.197084146341453</v>
      </c>
      <c r="DY138" s="2">
        <f t="shared" si="433"/>
        <v>89.958365469208204</v>
      </c>
      <c r="EA138" s="2">
        <f t="shared" si="228"/>
        <v>72.970845639594756</v>
      </c>
      <c r="EB138" s="2">
        <f t="shared" si="290"/>
        <v>75.50212717083788</v>
      </c>
      <c r="EC138" s="2">
        <f t="shared" si="291"/>
        <v>74.819297551905805</v>
      </c>
      <c r="ED138" s="2">
        <f t="shared" si="292"/>
        <v>74.831848900837286</v>
      </c>
      <c r="EE138" s="2">
        <f t="shared" si="293"/>
        <v>74.232824006050137</v>
      </c>
      <c r="EF138" s="2">
        <f t="shared" si="294"/>
        <v>74.361882140274759</v>
      </c>
      <c r="EG138" s="2">
        <f t="shared" si="295"/>
        <v>75.06181670588235</v>
      </c>
      <c r="EH138" s="2">
        <f t="shared" si="296"/>
        <v>76.736131842191057</v>
      </c>
      <c r="EI138" s="2">
        <f t="shared" si="297"/>
        <v>75.272064197369843</v>
      </c>
      <c r="EJ138" s="2">
        <f t="shared" si="298"/>
        <v>74.077898317245527</v>
      </c>
      <c r="EK138" s="2">
        <f t="shared" si="299"/>
        <v>74.516577375521265</v>
      </c>
      <c r="EL138" s="2">
        <f t="shared" si="300"/>
        <v>75.184584191117253</v>
      </c>
      <c r="EM138" s="2">
        <f t="shared" si="301"/>
        <v>75.319810886787636</v>
      </c>
      <c r="EN138" s="2">
        <f t="shared" si="302"/>
        <v>74.866245921450158</v>
      </c>
      <c r="EO138" s="2">
        <f t="shared" si="303"/>
        <v>75.613529570480551</v>
      </c>
      <c r="EQ138" s="2">
        <f t="shared" si="304"/>
        <v>72.959335227341114</v>
      </c>
      <c r="ER138" s="2">
        <f t="shared" si="434"/>
        <v>75.523930461016462</v>
      </c>
      <c r="ES138" s="2">
        <f t="shared" si="434"/>
        <v>74.815233505611957</v>
      </c>
      <c r="ET138" s="2">
        <f t="shared" si="434"/>
        <v>74.845517222659439</v>
      </c>
      <c r="EU138" s="2">
        <f t="shared" si="434"/>
        <v>74.272313355612596</v>
      </c>
      <c r="EV138" s="2">
        <f t="shared" si="434"/>
        <v>74.425506268081008</v>
      </c>
      <c r="EW138" s="2">
        <f t="shared" si="434"/>
        <v>75.104793476465431</v>
      </c>
      <c r="EX138" s="2">
        <f t="shared" si="434"/>
        <v>76.884762448684882</v>
      </c>
      <c r="EY138" s="2">
        <f t="shared" si="434"/>
        <v>75.202190939898415</v>
      </c>
      <c r="EZ138" s="2">
        <f t="shared" si="434"/>
        <v>74.104136690214929</v>
      </c>
      <c r="FA138" s="2">
        <f t="shared" si="434"/>
        <v>74.561858997574419</v>
      </c>
      <c r="FB138" s="2">
        <f t="shared" si="434"/>
        <v>75.182578933088905</v>
      </c>
      <c r="FC138" s="2">
        <f t="shared" si="434"/>
        <v>75.332913921367805</v>
      </c>
      <c r="FD138" s="2">
        <f t="shared" si="434"/>
        <v>75.922710321715812</v>
      </c>
      <c r="FE138" s="2">
        <f t="shared" si="434"/>
        <v>76.585094872640539</v>
      </c>
      <c r="FG138" s="2">
        <f t="shared" si="306"/>
        <v>0.99804853784090686</v>
      </c>
      <c r="FH138" s="2">
        <f t="shared" si="435"/>
        <v>0.9982654933520998</v>
      </c>
      <c r="FI138" s="2">
        <f t="shared" si="435"/>
        <v>0.99831681745470136</v>
      </c>
      <c r="FJ138" s="2">
        <f t="shared" si="435"/>
        <v>0.9983924953174097</v>
      </c>
      <c r="FK138" s="2">
        <f t="shared" si="435"/>
        <v>0.99830607778518476</v>
      </c>
      <c r="FL138" s="2">
        <f t="shared" si="435"/>
        <v>0.99806732226612149</v>
      </c>
      <c r="FM138" s="2">
        <f t="shared" si="435"/>
        <v>0.99792615504727289</v>
      </c>
      <c r="FN138" s="2">
        <f t="shared" si="435"/>
        <v>0.99812617578910801</v>
      </c>
      <c r="FO138" s="2">
        <f t="shared" si="435"/>
        <v>0.99798650428550284</v>
      </c>
      <c r="FP138" s="2">
        <f t="shared" si="435"/>
        <v>0.99779176808419068</v>
      </c>
      <c r="FQ138" s="2">
        <f t="shared" si="435"/>
        <v>0.99773496737839196</v>
      </c>
      <c r="FR138" s="2">
        <f t="shared" si="435"/>
        <v>0.99811077041758989</v>
      </c>
      <c r="FS138" s="2">
        <f t="shared" si="435"/>
        <v>0.99845877171460873</v>
      </c>
      <c r="FT138" s="2">
        <f t="shared" si="435"/>
        <v>0.99736414398672557</v>
      </c>
      <c r="FU138" s="2">
        <f t="shared" si="435"/>
        <v>0.99686246102700837</v>
      </c>
      <c r="FW138" s="2">
        <f t="shared" si="324"/>
        <v>2.1227700678740399E-2</v>
      </c>
      <c r="FX138" s="2">
        <f t="shared" si="376"/>
        <v>2.4252655677602403E-2</v>
      </c>
      <c r="FY138" s="2">
        <f t="shared" si="377"/>
        <v>2.3440056336772333E-2</v>
      </c>
      <c r="FZ138" s="2">
        <f t="shared" si="378"/>
        <v>2.2949816264723061E-2</v>
      </c>
      <c r="GA138" s="2">
        <f t="shared" si="379"/>
        <v>2.1542938544397525E-2</v>
      </c>
      <c r="GB138" s="2">
        <f t="shared" si="380"/>
        <v>2.4391222895942682E-2</v>
      </c>
      <c r="GC138" s="2">
        <f t="shared" si="381"/>
        <v>2.7355927616721058E-2</v>
      </c>
      <c r="GD138" s="2">
        <f t="shared" si="382"/>
        <v>3.2423543300299805E-2</v>
      </c>
      <c r="GE138" s="2">
        <f t="shared" si="383"/>
        <v>3.043084349655013E-2</v>
      </c>
      <c r="GF138" s="2">
        <f t="shared" si="384"/>
        <v>2.6530087856295043E-2</v>
      </c>
      <c r="GG138" s="2">
        <f t="shared" si="385"/>
        <v>2.3482292040295595E-2</v>
      </c>
      <c r="GH138" s="2">
        <f t="shared" si="386"/>
        <v>2.0843970408377578E-2</v>
      </c>
      <c r="GI138" s="2">
        <f t="shared" si="387"/>
        <v>2.1883835921172368E-2</v>
      </c>
      <c r="GJ138" s="2">
        <f t="shared" si="388"/>
        <v>1.7443305860746008E-2</v>
      </c>
      <c r="GK138" s="2">
        <f t="shared" si="389"/>
        <v>1.4444154616429155E-2</v>
      </c>
      <c r="GM138" s="86">
        <f t="shared" si="325"/>
        <v>2.192169484632164E-37</v>
      </c>
      <c r="GN138" s="86">
        <f t="shared" si="390"/>
        <v>2.7133737246285998E-74</v>
      </c>
      <c r="GO138" s="86">
        <f t="shared" si="391"/>
        <v>2.1395061847970511E-105</v>
      </c>
      <c r="GP138" s="86">
        <f t="shared" si="392"/>
        <v>5.7392173784760601E-101</v>
      </c>
      <c r="GQ138" s="86">
        <f t="shared" si="393"/>
        <v>8.710218230609701E-63</v>
      </c>
      <c r="GR138" s="86">
        <f t="shared" si="394"/>
        <v>1.9996974604806561E-64</v>
      </c>
      <c r="GS138" s="86">
        <f t="shared" si="395"/>
        <v>2.1827554819169685E-73</v>
      </c>
      <c r="GT138" s="86">
        <f t="shared" si="396"/>
        <v>3.6451956879745843E-81</v>
      </c>
      <c r="GU138" s="86">
        <f t="shared" si="397"/>
        <v>2.0601856705609552E-79</v>
      </c>
      <c r="GV138" s="86">
        <f t="shared" si="398"/>
        <v>2.3709740876509919E-76</v>
      </c>
      <c r="GW138" s="86">
        <f t="shared" si="399"/>
        <v>2.1034022821325991E-73</v>
      </c>
      <c r="GX138" s="86">
        <f t="shared" si="400"/>
        <v>3.3089696532852028E-92</v>
      </c>
      <c r="GY138" s="86">
        <f t="shared" si="401"/>
        <v>2.8817809910313974E-135</v>
      </c>
      <c r="GZ138" s="86">
        <f t="shared" si="402"/>
        <v>1.2121310254657955E-30</v>
      </c>
      <c r="HA138" s="86">
        <f t="shared" si="403"/>
        <v>9.3218098524779401E-27</v>
      </c>
      <c r="HC138" s="86">
        <f t="shared" si="326"/>
        <v>4.784149156702854E-13</v>
      </c>
      <c r="HD138" s="86">
        <f t="shared" si="404"/>
        <v>9.4219494116057895E-28</v>
      </c>
      <c r="HE138" s="86">
        <f t="shared" si="405"/>
        <v>1.6147289233881556E-36</v>
      </c>
      <c r="HF138" s="86">
        <f t="shared" si="406"/>
        <v>1.0678701878656012E-34</v>
      </c>
      <c r="HG138" s="86">
        <f t="shared" si="407"/>
        <v>1.386108732501223E-30</v>
      </c>
      <c r="HH138" s="86">
        <f t="shared" si="408"/>
        <v>3.0928413503449967E-31</v>
      </c>
      <c r="HI138" s="86">
        <f t="shared" si="409"/>
        <v>1.1578749174118477E-30</v>
      </c>
      <c r="HJ138" s="86">
        <f t="shared" si="410"/>
        <v>1.2328028083651818E-38</v>
      </c>
      <c r="HK138" s="86">
        <f t="shared" si="411"/>
        <v>6.1104165883349542E-35</v>
      </c>
      <c r="HL138" s="86">
        <f t="shared" si="412"/>
        <v>7.1976789552866652E-33</v>
      </c>
      <c r="HM138" s="86">
        <f t="shared" si="413"/>
        <v>9.9137390441966431E-32</v>
      </c>
      <c r="HN138" s="86">
        <f t="shared" si="414"/>
        <v>1.9323322044301575E-36</v>
      </c>
      <c r="HO138" s="86">
        <f t="shared" si="415"/>
        <v>8.5415894063232065E-44</v>
      </c>
      <c r="HP138" s="86">
        <f t="shared" si="416"/>
        <v>7.0480649906340259E-6</v>
      </c>
      <c r="HQ138" s="86">
        <f t="shared" si="417"/>
        <v>1.1231304914935278E-4</v>
      </c>
      <c r="HS138" s="86">
        <f t="shared" si="327"/>
        <v>2.5579516732586075E-2</v>
      </c>
      <c r="HT138" s="86">
        <f t="shared" si="418"/>
        <v>4.6368455684986626E-2</v>
      </c>
      <c r="HU138" s="86">
        <f t="shared" si="419"/>
        <v>5.2704400938737343E-2</v>
      </c>
      <c r="HV138" s="86">
        <f t="shared" si="420"/>
        <v>5.5209160081552654E-2</v>
      </c>
      <c r="HW138" s="86">
        <f t="shared" si="421"/>
        <v>4.4778022923134264E-2</v>
      </c>
      <c r="HX138" s="86">
        <f t="shared" si="422"/>
        <v>5.2766248397027746E-2</v>
      </c>
      <c r="HY138" s="86">
        <f t="shared" si="423"/>
        <v>5.3453930325891921E-2</v>
      </c>
      <c r="HZ138" s="86">
        <f t="shared" si="424"/>
        <v>9.7446395083087722E-2</v>
      </c>
      <c r="IA138" s="86">
        <f t="shared" si="425"/>
        <v>7.3290520944818485E-2</v>
      </c>
      <c r="IB138" s="86">
        <f t="shared" si="426"/>
        <v>4.3310008477727313E-2</v>
      </c>
      <c r="IC138" s="86">
        <f t="shared" si="427"/>
        <v>3.3337998804775448E-2</v>
      </c>
      <c r="ID138" s="86">
        <f t="shared" si="428"/>
        <v>3.4485009128262564E-2</v>
      </c>
      <c r="IE138" s="86">
        <f t="shared" si="429"/>
        <v>4.5818152674519379E-2</v>
      </c>
      <c r="IF138" s="86">
        <f t="shared" si="430"/>
        <v>6.6152197723929995E-2</v>
      </c>
      <c r="IG138" s="86">
        <f t="shared" si="431"/>
        <v>4.0591783979949038E-2</v>
      </c>
      <c r="II138" s="86">
        <f t="shared" si="328"/>
        <v>3.4590578329024985E-31</v>
      </c>
      <c r="IJ138" s="86">
        <f t="shared" si="329"/>
        <v>7.9181230270487891E-24</v>
      </c>
      <c r="IK138" s="86">
        <f t="shared" si="330"/>
        <v>5.631447471719935E-26</v>
      </c>
      <c r="IL138" s="86">
        <f t="shared" si="331"/>
        <v>5.1168304371434601E-27</v>
      </c>
      <c r="IM138" s="86">
        <f t="shared" si="332"/>
        <v>4.6102478531997698E-27</v>
      </c>
      <c r="IN138" s="86">
        <f t="shared" si="333"/>
        <v>4.0621696840066001E-25</v>
      </c>
      <c r="IO138" s="86">
        <f t="shared" si="334"/>
        <v>1.1643791820339306E-24</v>
      </c>
      <c r="IP138" s="86">
        <f t="shared" si="335"/>
        <v>4.7095139973444787E-24</v>
      </c>
      <c r="IQ138" s="86">
        <f t="shared" si="336"/>
        <v>2.4776822429860861E-25</v>
      </c>
      <c r="IR138" s="86">
        <f t="shared" si="337"/>
        <v>2.6412467036017958E-27</v>
      </c>
      <c r="IS138" s="86">
        <f t="shared" si="338"/>
        <v>2.4471693313034972E-28</v>
      </c>
      <c r="IT138" s="86">
        <f t="shared" si="339"/>
        <v>6.337667468681128E-26</v>
      </c>
      <c r="IU138" s="86">
        <f t="shared" si="340"/>
        <v>5.1119051566733221E-26</v>
      </c>
      <c r="IV138" s="86">
        <f t="shared" si="341"/>
        <v>5.2265435952114204E-21</v>
      </c>
      <c r="IW138" s="86">
        <f t="shared" si="342"/>
        <v>4.732452137298581E-20</v>
      </c>
      <c r="IY138" s="86">
        <f t="shared" si="343"/>
        <v>2.5579516733064491E-2</v>
      </c>
      <c r="IZ138" s="86">
        <f t="shared" si="344"/>
        <v>4.6368455684986626E-2</v>
      </c>
      <c r="JA138" s="86">
        <f t="shared" si="345"/>
        <v>5.2704400938737343E-2</v>
      </c>
      <c r="JB138" s="86">
        <f t="shared" si="346"/>
        <v>5.5209160081552654E-2</v>
      </c>
      <c r="JC138" s="86">
        <f t="shared" si="347"/>
        <v>4.4778022923134264E-2</v>
      </c>
      <c r="JD138" s="86">
        <f t="shared" si="348"/>
        <v>5.2766248397027746E-2</v>
      </c>
      <c r="JE138" s="86">
        <f t="shared" si="349"/>
        <v>5.3453930325891921E-2</v>
      </c>
      <c r="JF138" s="86">
        <f t="shared" si="350"/>
        <v>9.7446395083087722E-2</v>
      </c>
      <c r="JG138" s="86">
        <f t="shared" si="351"/>
        <v>7.3290520944818485E-2</v>
      </c>
      <c r="JH138" s="86">
        <f t="shared" si="352"/>
        <v>4.3310008477727313E-2</v>
      </c>
      <c r="JI138" s="86">
        <f t="shared" si="353"/>
        <v>3.3337998804775448E-2</v>
      </c>
      <c r="JJ138" s="86">
        <f t="shared" si="354"/>
        <v>3.4485009128262564E-2</v>
      </c>
      <c r="JK138" s="86">
        <f t="shared" si="355"/>
        <v>4.5818152674519379E-2</v>
      </c>
      <c r="JL138" s="86">
        <f t="shared" si="356"/>
        <v>6.6159245788920629E-2</v>
      </c>
      <c r="JM138" s="86">
        <f t="shared" si="357"/>
        <v>4.0704097029098392E-2</v>
      </c>
    </row>
    <row r="139" spans="2:273" x14ac:dyDescent="0.25">
      <c r="B139" s="2">
        <v>112</v>
      </c>
      <c r="C139" s="37">
        <v>73.531999999999996</v>
      </c>
      <c r="D139" s="37">
        <v>78</v>
      </c>
      <c r="E139" s="37">
        <v>75.186000000000007</v>
      </c>
      <c r="F139" s="37">
        <v>77</v>
      </c>
      <c r="G139" s="37">
        <v>75.783000000000001</v>
      </c>
      <c r="H139" s="37">
        <v>75.983999999999995</v>
      </c>
      <c r="I139" s="37">
        <v>77.278999999999996</v>
      </c>
      <c r="J139" s="37">
        <v>80.557000000000002</v>
      </c>
      <c r="K139" s="37">
        <v>78.278999999999996</v>
      </c>
      <c r="L139" s="37">
        <v>75.802999999999997</v>
      </c>
      <c r="M139" s="37">
        <v>76.77</v>
      </c>
      <c r="N139" s="37">
        <v>76.706999999999994</v>
      </c>
      <c r="O139" s="37">
        <v>79.171999999999997</v>
      </c>
      <c r="P139" s="37">
        <v>81.63</v>
      </c>
      <c r="Q139" s="37">
        <v>85.6</v>
      </c>
      <c r="S139" s="4">
        <f t="shared" si="229"/>
        <v>72.997389020745928</v>
      </c>
      <c r="T139" s="4">
        <f t="shared" si="230"/>
        <v>76.035087295532449</v>
      </c>
      <c r="U139" s="4">
        <f t="shared" si="231"/>
        <v>75.841318411171144</v>
      </c>
      <c r="V139" s="4">
        <f t="shared" si="232"/>
        <v>76.38695690727134</v>
      </c>
      <c r="W139" s="4">
        <f t="shared" si="233"/>
        <v>75.693461834632643</v>
      </c>
      <c r="X139" s="4">
        <f t="shared" si="234"/>
        <v>76.440283343073986</v>
      </c>
      <c r="Y139" s="4">
        <f t="shared" si="235"/>
        <v>77.399525855359656</v>
      </c>
      <c r="Z139" s="4">
        <f t="shared" si="236"/>
        <v>81.017831886461465</v>
      </c>
      <c r="AA139" s="4">
        <f t="shared" si="237"/>
        <v>78.883585320120432</v>
      </c>
      <c r="AB139" s="4">
        <f t="shared" si="238"/>
        <v>76.858208925301554</v>
      </c>
      <c r="AC139" s="4">
        <f t="shared" si="239"/>
        <v>76.790813372712705</v>
      </c>
      <c r="AD139" s="4">
        <f t="shared" si="240"/>
        <v>78.166932178666457</v>
      </c>
      <c r="AE139" s="4">
        <f t="shared" si="241"/>
        <v>79.213592529206764</v>
      </c>
      <c r="AF139" s="4">
        <f t="shared" si="242"/>
        <v>83.661658325171885</v>
      </c>
      <c r="AG139" s="4">
        <f t="shared" si="243"/>
        <v>88.003033855109365</v>
      </c>
      <c r="AI139" s="4">
        <f t="shared" si="244"/>
        <v>0.53461097925406875</v>
      </c>
      <c r="AJ139" s="4">
        <f t="shared" si="245"/>
        <v>1.964912704467551</v>
      </c>
      <c r="AK139" s="4">
        <f t="shared" si="246"/>
        <v>-0.65531841117113743</v>
      </c>
      <c r="AL139" s="4">
        <f t="shared" si="247"/>
        <v>0.61304309272865964</v>
      </c>
      <c r="AM139" s="4">
        <f t="shared" si="248"/>
        <v>8.9538165367358147E-2</v>
      </c>
      <c r="AN139" s="4">
        <f t="shared" si="249"/>
        <v>-0.45628334307399143</v>
      </c>
      <c r="AO139" s="4">
        <f t="shared" si="250"/>
        <v>-0.12052585535965932</v>
      </c>
      <c r="AP139" s="4">
        <f t="shared" si="251"/>
        <v>-0.46083188646146311</v>
      </c>
      <c r="AQ139" s="4">
        <f t="shared" si="252"/>
        <v>-0.6045853201204352</v>
      </c>
      <c r="AR139" s="4">
        <f t="shared" si="253"/>
        <v>-1.0552089253015566</v>
      </c>
      <c r="AS139" s="4">
        <f t="shared" si="254"/>
        <v>-2.0813372712709111E-2</v>
      </c>
      <c r="AT139" s="4">
        <f t="shared" si="255"/>
        <v>-1.4599321786664632</v>
      </c>
      <c r="AU139" s="4">
        <f t="shared" si="256"/>
        <v>-4.1592529206766926E-2</v>
      </c>
      <c r="AV139" s="4">
        <f t="shared" ref="AV139:AW154" si="436">IF(OR($B139 &lt; P$230, $B139 &gt; P$233), 0, P139-AF139)</f>
        <v>-2.0316583251718896</v>
      </c>
      <c r="AW139" s="4">
        <f t="shared" si="436"/>
        <v>-2.4030338551093706</v>
      </c>
      <c r="AY139" s="2">
        <f t="shared" si="308"/>
        <v>72.931155597507072</v>
      </c>
      <c r="AZ139" s="2">
        <f t="shared" si="359"/>
        <v>75.441059457893118</v>
      </c>
      <c r="BA139" s="2">
        <f t="shared" si="360"/>
        <v>74.773303778696942</v>
      </c>
      <c r="BB139" s="2">
        <f t="shared" si="361"/>
        <v>74.763811984650275</v>
      </c>
      <c r="BC139" s="2">
        <f t="shared" si="362"/>
        <v>74.166674085984639</v>
      </c>
      <c r="BD139" s="2">
        <f t="shared" si="363"/>
        <v>74.302498828447341</v>
      </c>
      <c r="BE139" s="2">
        <f t="shared" si="364"/>
        <v>75.005251966467853</v>
      </c>
      <c r="BF139" s="2">
        <f t="shared" si="365"/>
        <v>76.66089740886008</v>
      </c>
      <c r="BG139" s="2">
        <f t="shared" si="366"/>
        <v>75.241206863499471</v>
      </c>
      <c r="BH139" s="2">
        <f t="shared" si="367"/>
        <v>74.036034301728776</v>
      </c>
      <c r="BI139" s="2">
        <f t="shared" si="368"/>
        <v>74.457321239832595</v>
      </c>
      <c r="BJ139" s="2">
        <f t="shared" si="369"/>
        <v>75.113919842287359</v>
      </c>
      <c r="BK139" s="2">
        <f t="shared" si="370"/>
        <v>75.217015115690913</v>
      </c>
      <c r="BL139" s="2">
        <f t="shared" si="371"/>
        <v>74.929315111002751</v>
      </c>
      <c r="BM139" s="2">
        <f t="shared" si="372"/>
        <v>75.664614122621373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100.29800105708244</v>
      </c>
      <c r="DL139" s="2">
        <f t="shared" ref="DL139:DY154" si="437">BP$228*$B139+BP$229</f>
        <v>104.10903073764958</v>
      </c>
      <c r="DM139" s="2">
        <f t="shared" si="437"/>
        <v>105.63179045458226</v>
      </c>
      <c r="DN139" s="2">
        <f t="shared" si="437"/>
        <v>104.30603484320558</v>
      </c>
      <c r="DO139" s="2">
        <f t="shared" si="437"/>
        <v>105.9669361207898</v>
      </c>
      <c r="DP139" s="2">
        <f t="shared" si="437"/>
        <v>106.08893234672303</v>
      </c>
      <c r="DQ139" s="2">
        <f t="shared" si="437"/>
        <v>104.28547589852008</v>
      </c>
      <c r="DR139" s="2">
        <f t="shared" si="437"/>
        <v>109.073955602537</v>
      </c>
      <c r="DS139" s="2">
        <f t="shared" si="437"/>
        <v>106.60890028188862</v>
      </c>
      <c r="DT139" s="2">
        <f t="shared" si="437"/>
        <v>105.56133781334944</v>
      </c>
      <c r="DU139" s="2">
        <f t="shared" si="437"/>
        <v>108.04829311509062</v>
      </c>
      <c r="DV139" s="2">
        <f t="shared" si="437"/>
        <v>101.69456131078223</v>
      </c>
      <c r="DW139" s="2">
        <f t="shared" si="437"/>
        <v>99.362212382739216</v>
      </c>
      <c r="DX139" s="2">
        <f t="shared" si="437"/>
        <v>98.386591651031878</v>
      </c>
      <c r="DY139" s="2">
        <f t="shared" si="437"/>
        <v>90.088633431085029</v>
      </c>
      <c r="EA139" s="2">
        <f t="shared" si="228"/>
        <v>72.882405755510192</v>
      </c>
      <c r="EB139" s="2">
        <f t="shared" si="290"/>
        <v>75.394772034820463</v>
      </c>
      <c r="EC139" s="2">
        <f t="shared" si="291"/>
        <v>74.725975072823061</v>
      </c>
      <c r="ED139" s="2">
        <f t="shared" si="292"/>
        <v>74.719931222667441</v>
      </c>
      <c r="EE139" s="2">
        <f t="shared" si="293"/>
        <v>74.116111063094209</v>
      </c>
      <c r="EF139" s="2">
        <f t="shared" si="294"/>
        <v>74.244156037599424</v>
      </c>
      <c r="EG139" s="2">
        <f t="shared" si="295"/>
        <v>74.948160000000001</v>
      </c>
      <c r="EH139" s="2">
        <f t="shared" si="296"/>
        <v>76.599192970329312</v>
      </c>
      <c r="EI139" s="2">
        <f t="shared" si="297"/>
        <v>75.186292137811108</v>
      </c>
      <c r="EJ139" s="2">
        <f t="shared" si="298"/>
        <v>73.971453083937504</v>
      </c>
      <c r="EK139" s="2">
        <f t="shared" si="299"/>
        <v>74.386289028979064</v>
      </c>
      <c r="EL139" s="2">
        <f t="shared" si="300"/>
        <v>75.068065466067566</v>
      </c>
      <c r="EM139" s="2">
        <f t="shared" si="301"/>
        <v>75.182609608995662</v>
      </c>
      <c r="EN139" s="2">
        <f t="shared" si="302"/>
        <v>74.854389728096692</v>
      </c>
      <c r="EO139" s="2">
        <f t="shared" si="303"/>
        <v>75.610073871508774</v>
      </c>
      <c r="EQ139" s="2">
        <f t="shared" si="304"/>
        <v>72.880185579197487</v>
      </c>
      <c r="ER139" s="2">
        <f t="shared" ref="ER139:FE154" si="438">CV$228*$B139+CV$229</f>
        <v>75.427101838374398</v>
      </c>
      <c r="ES139" s="2">
        <f t="shared" si="438"/>
        <v>74.721247053190439</v>
      </c>
      <c r="ET139" s="2">
        <f t="shared" si="438"/>
        <v>74.739827879289308</v>
      </c>
      <c r="EU139" s="2">
        <f t="shared" si="438"/>
        <v>74.173387066931383</v>
      </c>
      <c r="EV139" s="2">
        <f t="shared" si="438"/>
        <v>74.326718659594988</v>
      </c>
      <c r="EW139" s="2">
        <f t="shared" si="438"/>
        <v>75.001447056204299</v>
      </c>
      <c r="EX139" s="2">
        <f t="shared" si="438"/>
        <v>76.774064835590991</v>
      </c>
      <c r="EY139" s="2">
        <f t="shared" si="438"/>
        <v>75.102196807253534</v>
      </c>
      <c r="EZ139" s="2">
        <f t="shared" si="438"/>
        <v>74.004159578385682</v>
      </c>
      <c r="FA139" s="2">
        <f t="shared" si="438"/>
        <v>74.443961854328663</v>
      </c>
      <c r="FB139" s="2">
        <f t="shared" si="438"/>
        <v>75.066721852126406</v>
      </c>
      <c r="FC139" s="2">
        <f t="shared" si="438"/>
        <v>75.199884433402218</v>
      </c>
      <c r="FD139" s="2">
        <f t="shared" si="438"/>
        <v>75.815028820375332</v>
      </c>
      <c r="FE139" s="2">
        <f t="shared" si="438"/>
        <v>76.438294284047075</v>
      </c>
      <c r="FG139" s="2">
        <f t="shared" si="306"/>
        <v>0.99821993970858081</v>
      </c>
      <c r="FH139" s="2">
        <f t="shared" ref="FH139:FU154" si="439">POWER(10,($B139-D$231)/D$229)/(1+POWER(10,($B139-D$231)/D$229))</f>
        <v>0.99841786967495583</v>
      </c>
      <c r="FI139" s="2">
        <f t="shared" si="439"/>
        <v>0.99846469189214893</v>
      </c>
      <c r="FJ139" s="2">
        <f t="shared" si="439"/>
        <v>0.99853373091168163</v>
      </c>
      <c r="FK139" s="2">
        <f t="shared" si="439"/>
        <v>0.99845489428600986</v>
      </c>
      <c r="FL139" s="2">
        <f t="shared" si="439"/>
        <v>0.99823707716442189</v>
      </c>
      <c r="FM139" s="2">
        <f t="shared" si="439"/>
        <v>0.99810828573174981</v>
      </c>
      <c r="FN139" s="2">
        <f t="shared" si="439"/>
        <v>0.99829077019727086</v>
      </c>
      <c r="FO139" s="2">
        <f t="shared" si="439"/>
        <v>0.99816334469087864</v>
      </c>
      <c r="FP139" s="2">
        <f t="shared" si="439"/>
        <v>0.99798567717309261</v>
      </c>
      <c r="FQ139" s="2">
        <f t="shared" si="439"/>
        <v>0.99793385391815737</v>
      </c>
      <c r="FR139" s="2">
        <f t="shared" si="439"/>
        <v>0.99827671567828424</v>
      </c>
      <c r="FS139" s="2">
        <f t="shared" si="439"/>
        <v>0.99859419245429548</v>
      </c>
      <c r="FT139" s="2">
        <f t="shared" si="439"/>
        <v>0.9975955130800559</v>
      </c>
      <c r="FU139" s="2">
        <f t="shared" si="439"/>
        <v>0.99713774026534308</v>
      </c>
      <c r="FW139" s="2">
        <f t="shared" si="324"/>
        <v>2.3228139480289862E-2</v>
      </c>
      <c r="FX139" s="2">
        <f t="shared" si="376"/>
        <v>2.6530430854854709E-2</v>
      </c>
      <c r="FY139" s="2">
        <f t="shared" si="377"/>
        <v>2.5643519041878688E-2</v>
      </c>
      <c r="FZ139" s="2">
        <f t="shared" si="378"/>
        <v>2.5108379249225349E-2</v>
      </c>
      <c r="GA139" s="2">
        <f t="shared" si="379"/>
        <v>2.3572369020801533E-2</v>
      </c>
      <c r="GB139" s="2">
        <f t="shared" si="380"/>
        <v>2.6681656243899482E-2</v>
      </c>
      <c r="GC139" s="2">
        <f t="shared" si="381"/>
        <v>2.9916221762257368E-2</v>
      </c>
      <c r="GD139" s="2">
        <f t="shared" si="382"/>
        <v>3.5440843465440824E-2</v>
      </c>
      <c r="GE139" s="2">
        <f t="shared" si="383"/>
        <v>3.3269081259781577E-2</v>
      </c>
      <c r="GF139" s="2">
        <f t="shared" si="384"/>
        <v>2.9015395793924096E-2</v>
      </c>
      <c r="GG139" s="2">
        <f t="shared" si="385"/>
        <v>2.5689620632552555E-2</v>
      </c>
      <c r="GH139" s="2">
        <f t="shared" si="386"/>
        <v>2.2809090251873752E-2</v>
      </c>
      <c r="GI139" s="2">
        <f t="shared" si="387"/>
        <v>2.3944594401756319E-2</v>
      </c>
      <c r="GJ139" s="2">
        <f t="shared" si="388"/>
        <v>1.9094071157736897E-2</v>
      </c>
      <c r="GK139" s="2">
        <f t="shared" si="389"/>
        <v>1.581566074814398E-2</v>
      </c>
      <c r="GM139" s="86">
        <f t="shared" si="325"/>
        <v>6.1392260987779713E-39</v>
      </c>
      <c r="GN139" s="86">
        <f t="shared" si="390"/>
        <v>1.7493531676316235E-77</v>
      </c>
      <c r="GO139" s="86">
        <f t="shared" si="391"/>
        <v>7.9358411805338706E-110</v>
      </c>
      <c r="GP139" s="86">
        <f t="shared" si="392"/>
        <v>3.1943236972285913E-105</v>
      </c>
      <c r="GQ139" s="86">
        <f t="shared" si="393"/>
        <v>1.8220444550212536E-65</v>
      </c>
      <c r="GR139" s="86">
        <f t="shared" si="394"/>
        <v>3.9337361830840109E-67</v>
      </c>
      <c r="GS139" s="86">
        <f t="shared" si="395"/>
        <v>1.6584196952333034E-76</v>
      </c>
      <c r="GT139" s="86">
        <f t="shared" si="396"/>
        <v>1.5420496454908014E-84</v>
      </c>
      <c r="GU139" s="86">
        <f t="shared" si="397"/>
        <v>9.4197531868804821E-83</v>
      </c>
      <c r="GV139" s="86">
        <f t="shared" si="398"/>
        <v>1.3824609780829202E-79</v>
      </c>
      <c r="GW139" s="86">
        <f t="shared" si="399"/>
        <v>1.658999025217074E-76</v>
      </c>
      <c r="GX139" s="86">
        <f t="shared" si="400"/>
        <v>3.4005324794435127E-96</v>
      </c>
      <c r="GY139" s="86">
        <f t="shared" si="401"/>
        <v>5.0036691710909184E-141</v>
      </c>
      <c r="GZ139" s="86">
        <f t="shared" si="402"/>
        <v>6.5737853669286432E-32</v>
      </c>
      <c r="HA139" s="86">
        <f t="shared" si="403"/>
        <v>8.0619428758143684E-28</v>
      </c>
      <c r="HC139" s="86">
        <f t="shared" si="326"/>
        <v>5.3564911142119988E-14</v>
      </c>
      <c r="HD139" s="86">
        <f t="shared" si="404"/>
        <v>5.5428785672299564E-30</v>
      </c>
      <c r="HE139" s="86">
        <f t="shared" si="405"/>
        <v>2.6612623464789781E-39</v>
      </c>
      <c r="HF139" s="86">
        <f t="shared" si="406"/>
        <v>2.5079678450634511E-37</v>
      </c>
      <c r="HG139" s="86">
        <f t="shared" si="407"/>
        <v>5.9624845330870543E-33</v>
      </c>
      <c r="HH139" s="86">
        <f t="shared" si="408"/>
        <v>1.3813440965691366E-33</v>
      </c>
      <c r="HI139" s="86">
        <f t="shared" si="409"/>
        <v>5.8663137625064683E-33</v>
      </c>
      <c r="HJ139" s="86">
        <f t="shared" si="410"/>
        <v>2.2830445742192151E-41</v>
      </c>
      <c r="HK139" s="86">
        <f t="shared" si="411"/>
        <v>1.858089517588641E-37</v>
      </c>
      <c r="HL139" s="86">
        <f t="shared" si="412"/>
        <v>2.6147572466389028E-35</v>
      </c>
      <c r="HM139" s="86">
        <f t="shared" si="413"/>
        <v>3.9871221944140805E-34</v>
      </c>
      <c r="HN139" s="86">
        <f t="shared" si="414"/>
        <v>2.2769862121311818E-39</v>
      </c>
      <c r="HO139" s="86">
        <f t="shared" si="415"/>
        <v>3.3135119399849042E-47</v>
      </c>
      <c r="HP139" s="86">
        <f t="shared" si="416"/>
        <v>3.0693890333858889E-6</v>
      </c>
      <c r="HQ139" s="86">
        <f t="shared" si="417"/>
        <v>6.1735557947797885E-5</v>
      </c>
      <c r="HS139" s="86">
        <f t="shared" si="327"/>
        <v>3.754862543559849E-2</v>
      </c>
      <c r="HT139" s="86">
        <f t="shared" si="418"/>
        <v>6.3632628286635101E-2</v>
      </c>
      <c r="HU139" s="86">
        <f t="shared" si="419"/>
        <v>7.2667258802681461E-2</v>
      </c>
      <c r="HV139" s="86">
        <f t="shared" si="420"/>
        <v>7.6290127010565367E-2</v>
      </c>
      <c r="HW139" s="86">
        <f t="shared" si="421"/>
        <v>6.2257077925058614E-2</v>
      </c>
      <c r="HX139" s="86">
        <f t="shared" si="422"/>
        <v>7.2590558939940375E-2</v>
      </c>
      <c r="HY139" s="86">
        <f t="shared" si="423"/>
        <v>7.4007220788146907E-2</v>
      </c>
      <c r="HZ139" s="86">
        <f t="shared" si="424"/>
        <v>0.13173835645158444</v>
      </c>
      <c r="IA139" s="86">
        <f t="shared" si="425"/>
        <v>0.10108608427133033</v>
      </c>
      <c r="IB139" s="86">
        <f t="shared" si="426"/>
        <v>6.1581958756396347E-2</v>
      </c>
      <c r="IC139" s="86">
        <f t="shared" si="427"/>
        <v>4.7845247767807138E-2</v>
      </c>
      <c r="ID139" s="86">
        <f t="shared" si="428"/>
        <v>4.8095976887199146E-2</v>
      </c>
      <c r="IE139" s="86">
        <f t="shared" si="429"/>
        <v>6.3288722015088672E-2</v>
      </c>
      <c r="IF139" s="86">
        <f t="shared" si="430"/>
        <v>8.2882564212684792E-2</v>
      </c>
      <c r="IG139" s="86">
        <f t="shared" si="431"/>
        <v>5.2796817886750926E-2</v>
      </c>
      <c r="II139" s="86">
        <f t="shared" si="328"/>
        <v>8.7303259663953117E-30</v>
      </c>
      <c r="IJ139" s="86">
        <f t="shared" si="329"/>
        <v>9.8260941466973024E-23</v>
      </c>
      <c r="IK139" s="86">
        <f t="shared" si="330"/>
        <v>8.6717249200450248E-25</v>
      </c>
      <c r="IL139" s="86">
        <f t="shared" si="331"/>
        <v>8.7059414857853196E-26</v>
      </c>
      <c r="IM139" s="86">
        <f t="shared" si="332"/>
        <v>7.5173033243647173E-26</v>
      </c>
      <c r="IN139" s="86">
        <f t="shared" si="333"/>
        <v>5.8512970513797032E-24</v>
      </c>
      <c r="IO139" s="86">
        <f t="shared" si="334"/>
        <v>1.7346897852047912E-23</v>
      </c>
      <c r="IP139" s="86">
        <f t="shared" si="335"/>
        <v>7.475281588555098E-23</v>
      </c>
      <c r="IQ139" s="86">
        <f t="shared" si="336"/>
        <v>4.3534182026310665E-24</v>
      </c>
      <c r="IR139" s="86">
        <f t="shared" si="337"/>
        <v>5.2136042903369356E-26</v>
      </c>
      <c r="IS139" s="86">
        <f t="shared" si="338"/>
        <v>4.9097016063662071E-27</v>
      </c>
      <c r="IT139" s="86">
        <f t="shared" si="339"/>
        <v>8.9211971055364453E-25</v>
      </c>
      <c r="IU139" s="86">
        <f t="shared" si="340"/>
        <v>7.5225083051110062E-25</v>
      </c>
      <c r="IV139" s="86">
        <f t="shared" si="341"/>
        <v>3.9410131716255942E-20</v>
      </c>
      <c r="IW139" s="86">
        <f t="shared" si="342"/>
        <v>2.9664940417533706E-19</v>
      </c>
      <c r="IY139" s="86">
        <f t="shared" si="343"/>
        <v>3.7548625435652058E-2</v>
      </c>
      <c r="IZ139" s="86">
        <f t="shared" si="344"/>
        <v>6.3632628286635101E-2</v>
      </c>
      <c r="JA139" s="86">
        <f t="shared" si="345"/>
        <v>7.2667258802681461E-2</v>
      </c>
      <c r="JB139" s="86">
        <f t="shared" si="346"/>
        <v>7.6290127010565367E-2</v>
      </c>
      <c r="JC139" s="86">
        <f t="shared" si="347"/>
        <v>6.2257077925058614E-2</v>
      </c>
      <c r="JD139" s="86">
        <f t="shared" si="348"/>
        <v>7.2590558939940375E-2</v>
      </c>
      <c r="JE139" s="86">
        <f t="shared" si="349"/>
        <v>7.4007220788146907E-2</v>
      </c>
      <c r="JF139" s="86">
        <f t="shared" si="350"/>
        <v>0.13173835645158444</v>
      </c>
      <c r="JG139" s="86">
        <f t="shared" si="351"/>
        <v>0.10108608427133033</v>
      </c>
      <c r="JH139" s="86">
        <f t="shared" si="352"/>
        <v>6.1581958756396347E-2</v>
      </c>
      <c r="JI139" s="86">
        <f t="shared" si="353"/>
        <v>4.7845247767807138E-2</v>
      </c>
      <c r="JJ139" s="86">
        <f t="shared" si="354"/>
        <v>4.8095976887199146E-2</v>
      </c>
      <c r="JK139" s="86">
        <f t="shared" si="355"/>
        <v>6.3288722015088672E-2</v>
      </c>
      <c r="JL139" s="86">
        <f t="shared" si="356"/>
        <v>8.2885633601718176E-2</v>
      </c>
      <c r="JM139" s="86">
        <f t="shared" si="357"/>
        <v>5.2858553444698725E-2</v>
      </c>
    </row>
    <row r="140" spans="2:273" x14ac:dyDescent="0.25">
      <c r="B140" s="2">
        <v>113</v>
      </c>
      <c r="C140" s="37">
        <v>72.894000000000005</v>
      </c>
      <c r="D140" s="37">
        <v>76.406999999999996</v>
      </c>
      <c r="E140" s="37">
        <v>75.492000000000004</v>
      </c>
      <c r="F140" s="37">
        <v>77.254000000000005</v>
      </c>
      <c r="G140" s="37">
        <v>74.867000000000004</v>
      </c>
      <c r="H140" s="37">
        <v>77.131</v>
      </c>
      <c r="I140" s="37">
        <v>76.638999999999996</v>
      </c>
      <c r="J140" s="37">
        <v>82.540999999999997</v>
      </c>
      <c r="K140" s="37">
        <v>80.819999999999993</v>
      </c>
      <c r="L140" s="37">
        <v>77.41</v>
      </c>
      <c r="M140" s="37">
        <v>76.638999999999996</v>
      </c>
      <c r="N140" s="37">
        <v>77.447999999999993</v>
      </c>
      <c r="O140" s="37">
        <v>79.569000000000003</v>
      </c>
      <c r="P140" s="37">
        <v>84.391000000000005</v>
      </c>
      <c r="Q140" s="37">
        <v>89.6</v>
      </c>
      <c r="S140" s="4">
        <f t="shared" si="229"/>
        <v>72.92905003712572</v>
      </c>
      <c r="T140" s="4">
        <f t="shared" si="230"/>
        <v>76.089612509904811</v>
      </c>
      <c r="U140" s="4">
        <f t="shared" si="231"/>
        <v>76.041380914010261</v>
      </c>
      <c r="V140" s="4">
        <f t="shared" si="232"/>
        <v>76.724237736349096</v>
      </c>
      <c r="W140" s="4">
        <f t="shared" si="233"/>
        <v>76.017224121729313</v>
      </c>
      <c r="X140" s="4">
        <f t="shared" si="234"/>
        <v>76.909441924724618</v>
      </c>
      <c r="Y140" s="4">
        <f t="shared" si="235"/>
        <v>77.95578215680581</v>
      </c>
      <c r="Z140" s="4">
        <f t="shared" si="236"/>
        <v>81.921674298638763</v>
      </c>
      <c r="AA140" s="4">
        <f t="shared" si="237"/>
        <v>79.76523664712046</v>
      </c>
      <c r="AB140" s="4">
        <f t="shared" si="238"/>
        <v>77.627626282245643</v>
      </c>
      <c r="AC140" s="4">
        <f t="shared" si="239"/>
        <v>77.422576587628654</v>
      </c>
      <c r="AD140" s="4">
        <f t="shared" si="240"/>
        <v>78.965004277170152</v>
      </c>
      <c r="AE140" s="4">
        <f t="shared" si="241"/>
        <v>80.209271978082754</v>
      </c>
      <c r="AF140" s="4">
        <f t="shared" si="242"/>
        <v>85.300699470185279</v>
      </c>
      <c r="AG140" s="4">
        <f t="shared" si="243"/>
        <v>90.861884763405641</v>
      </c>
      <c r="AI140" s="4">
        <f t="shared" si="244"/>
        <v>-3.5050037125714084E-2</v>
      </c>
      <c r="AJ140" s="4">
        <f t="shared" si="245"/>
        <v>0.31738749009518585</v>
      </c>
      <c r="AK140" s="4">
        <f t="shared" si="246"/>
        <v>-0.54938091401025702</v>
      </c>
      <c r="AL140" s="4">
        <f t="shared" si="247"/>
        <v>0.52976226365090895</v>
      </c>
      <c r="AM140" s="4">
        <f t="shared" si="248"/>
        <v>-1.150224121729309</v>
      </c>
      <c r="AN140" s="4">
        <f t="shared" si="249"/>
        <v>0.22155807527538229</v>
      </c>
      <c r="AO140" s="4">
        <f t="shared" si="250"/>
        <v>-1.3167821568058145</v>
      </c>
      <c r="AP140" s="4">
        <f t="shared" si="251"/>
        <v>0.61932570136123388</v>
      </c>
      <c r="AQ140" s="4">
        <f t="shared" si="252"/>
        <v>1.054763352879533</v>
      </c>
      <c r="AR140" s="4">
        <f t="shared" si="253"/>
        <v>-0.21762628224564651</v>
      </c>
      <c r="AS140" s="4">
        <f t="shared" si="254"/>
        <v>-0.78357658762865867</v>
      </c>
      <c r="AT140" s="4">
        <f t="shared" si="255"/>
        <v>-1.5170042771701588</v>
      </c>
      <c r="AU140" s="4">
        <f t="shared" si="256"/>
        <v>-0.64027197808275105</v>
      </c>
      <c r="AV140" s="4">
        <f t="shared" si="436"/>
        <v>-0.90969947018527364</v>
      </c>
      <c r="AW140" s="4">
        <f t="shared" si="436"/>
        <v>-1.2618847634056465</v>
      </c>
      <c r="AY140" s="2">
        <f t="shared" si="308"/>
        <v>72.839098253288199</v>
      </c>
      <c r="AZ140" s="2">
        <f t="shared" si="359"/>
        <v>75.330527191014198</v>
      </c>
      <c r="BA140" s="2">
        <f t="shared" si="360"/>
        <v>74.676210570121057</v>
      </c>
      <c r="BB140" s="2">
        <f t="shared" si="361"/>
        <v>74.648716975638479</v>
      </c>
      <c r="BC140" s="2">
        <f t="shared" si="362"/>
        <v>74.046694694725915</v>
      </c>
      <c r="BD140" s="2">
        <f t="shared" si="363"/>
        <v>74.181128277608352</v>
      </c>
      <c r="BE140" s="2">
        <f t="shared" si="364"/>
        <v>74.887681053229031</v>
      </c>
      <c r="BF140" s="2">
        <f t="shared" si="365"/>
        <v>76.521162399658806</v>
      </c>
      <c r="BG140" s="2">
        <f t="shared" si="366"/>
        <v>75.150041310797818</v>
      </c>
      <c r="BH140" s="2">
        <f t="shared" si="367"/>
        <v>73.924876421212716</v>
      </c>
      <c r="BI140" s="2">
        <f t="shared" si="368"/>
        <v>74.322115654530052</v>
      </c>
      <c r="BJ140" s="2">
        <f t="shared" si="369"/>
        <v>74.993831474277755</v>
      </c>
      <c r="BK140" s="2">
        <f t="shared" si="370"/>
        <v>75.077378880892113</v>
      </c>
      <c r="BL140" s="2">
        <f t="shared" si="371"/>
        <v>74.912662964659106</v>
      </c>
      <c r="BM140" s="2">
        <f t="shared" si="372"/>
        <v>75.656630552216129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100.47951857444879</v>
      </c>
      <c r="DL140" s="2">
        <f t="shared" si="437"/>
        <v>104.29869591875321</v>
      </c>
      <c r="DM140" s="2">
        <f t="shared" si="437"/>
        <v>105.84444858601407</v>
      </c>
      <c r="DN140" s="2">
        <f t="shared" si="437"/>
        <v>104.50569163763066</v>
      </c>
      <c r="DO140" s="2">
        <f t="shared" si="437"/>
        <v>106.18518002322881</v>
      </c>
      <c r="DP140" s="2">
        <f t="shared" si="437"/>
        <v>106.29976472364842</v>
      </c>
      <c r="DQ140" s="2">
        <f t="shared" si="437"/>
        <v>104.4468463002114</v>
      </c>
      <c r="DR140" s="2">
        <f t="shared" si="437"/>
        <v>109.25079794623981</v>
      </c>
      <c r="DS140" s="2">
        <f t="shared" si="437"/>
        <v>106.79371987315008</v>
      </c>
      <c r="DT140" s="2">
        <f t="shared" si="437"/>
        <v>105.77172546058591</v>
      </c>
      <c r="DU140" s="2">
        <f t="shared" si="437"/>
        <v>108.29145031466925</v>
      </c>
      <c r="DV140" s="2">
        <f t="shared" si="437"/>
        <v>101.86290123829659</v>
      </c>
      <c r="DW140" s="2">
        <f t="shared" si="437"/>
        <v>99.540065759849909</v>
      </c>
      <c r="DX140" s="2">
        <f t="shared" si="437"/>
        <v>98.576099155722318</v>
      </c>
      <c r="DY140" s="2">
        <f t="shared" si="437"/>
        <v>90.218901392961868</v>
      </c>
      <c r="EA140" s="2">
        <f t="shared" si="228"/>
        <v>72.793965871425627</v>
      </c>
      <c r="EB140" s="2">
        <f t="shared" si="290"/>
        <v>75.287416898803059</v>
      </c>
      <c r="EC140" s="2">
        <f t="shared" si="291"/>
        <v>74.632652593740318</v>
      </c>
      <c r="ED140" s="2">
        <f t="shared" si="292"/>
        <v>74.608013544497595</v>
      </c>
      <c r="EE140" s="2">
        <f t="shared" si="293"/>
        <v>73.999398120138295</v>
      </c>
      <c r="EF140" s="2">
        <f t="shared" si="294"/>
        <v>74.126429934924076</v>
      </c>
      <c r="EG140" s="2">
        <f t="shared" si="295"/>
        <v>74.834503294117638</v>
      </c>
      <c r="EH140" s="2">
        <f t="shared" si="296"/>
        <v>76.462254098467554</v>
      </c>
      <c r="EI140" s="2">
        <f t="shared" si="297"/>
        <v>75.100520078252359</v>
      </c>
      <c r="EJ140" s="2">
        <f t="shared" si="298"/>
        <v>73.865007850629468</v>
      </c>
      <c r="EK140" s="2">
        <f t="shared" si="299"/>
        <v>74.256000682436877</v>
      </c>
      <c r="EL140" s="2">
        <f t="shared" si="300"/>
        <v>74.951546741017893</v>
      </c>
      <c r="EM140" s="2">
        <f t="shared" si="301"/>
        <v>75.045408331203674</v>
      </c>
      <c r="EN140" s="2">
        <f t="shared" si="302"/>
        <v>74.842533534743211</v>
      </c>
      <c r="EO140" s="2">
        <f t="shared" si="303"/>
        <v>75.606618172536997</v>
      </c>
      <c r="EQ140" s="2">
        <f t="shared" si="304"/>
        <v>72.80103593105386</v>
      </c>
      <c r="ER140" s="2">
        <f t="shared" si="438"/>
        <v>75.330273215732333</v>
      </c>
      <c r="ES140" s="2">
        <f t="shared" si="438"/>
        <v>74.627260600768906</v>
      </c>
      <c r="ET140" s="2">
        <f t="shared" si="438"/>
        <v>74.634138535919192</v>
      </c>
      <c r="EU140" s="2">
        <f t="shared" si="438"/>
        <v>74.074460778250156</v>
      </c>
      <c r="EV140" s="2">
        <f t="shared" si="438"/>
        <v>74.227931051108968</v>
      </c>
      <c r="EW140" s="2">
        <f t="shared" si="438"/>
        <v>74.89810063594318</v>
      </c>
      <c r="EX140" s="2">
        <f t="shared" si="438"/>
        <v>76.663367222497115</v>
      </c>
      <c r="EY140" s="2">
        <f t="shared" si="438"/>
        <v>75.00220267460864</v>
      </c>
      <c r="EZ140" s="2">
        <f t="shared" si="438"/>
        <v>73.904182466556435</v>
      </c>
      <c r="FA140" s="2">
        <f t="shared" si="438"/>
        <v>74.326064711082907</v>
      </c>
      <c r="FB140" s="2">
        <f t="shared" si="438"/>
        <v>74.950864771163907</v>
      </c>
      <c r="FC140" s="2">
        <f t="shared" si="438"/>
        <v>75.066854945436646</v>
      </c>
      <c r="FD140" s="2">
        <f t="shared" si="438"/>
        <v>75.707347319034852</v>
      </c>
      <c r="FE140" s="2">
        <f t="shared" si="438"/>
        <v>76.29149369545361</v>
      </c>
      <c r="FG140" s="2">
        <f t="shared" si="306"/>
        <v>0.99837631140765137</v>
      </c>
      <c r="FH140" s="2">
        <f t="shared" si="439"/>
        <v>0.99855687909696422</v>
      </c>
      <c r="FI140" s="2">
        <f t="shared" si="439"/>
        <v>0.99859959318227109</v>
      </c>
      <c r="FJ140" s="2">
        <f t="shared" si="439"/>
        <v>0.99866257414899318</v>
      </c>
      <c r="FK140" s="2">
        <f t="shared" si="439"/>
        <v>0.99859065523686907</v>
      </c>
      <c r="FL140" s="2">
        <f t="shared" si="439"/>
        <v>0.99839194582669566</v>
      </c>
      <c r="FM140" s="2">
        <f t="shared" si="439"/>
        <v>0.9982744488637999</v>
      </c>
      <c r="FN140" s="2">
        <f t="shared" si="439"/>
        <v>0.99844092941857421</v>
      </c>
      <c r="FO140" s="2">
        <f t="shared" si="439"/>
        <v>0.99832467970851346</v>
      </c>
      <c r="FP140" s="2">
        <f t="shared" si="439"/>
        <v>0.99816259008798425</v>
      </c>
      <c r="FQ140" s="2">
        <f t="shared" si="439"/>
        <v>0.99811530974388163</v>
      </c>
      <c r="FR140" s="2">
        <f t="shared" si="439"/>
        <v>0.99842810767273349</v>
      </c>
      <c r="FS140" s="2">
        <f t="shared" si="439"/>
        <v>0.99871772966878136</v>
      </c>
      <c r="FT140" s="2">
        <f t="shared" si="439"/>
        <v>0.99780661781471558</v>
      </c>
      <c r="FU140" s="2">
        <f t="shared" si="439"/>
        <v>0.99738893050475042</v>
      </c>
      <c r="FW140" s="2">
        <f t="shared" si="324"/>
        <v>2.5412199509380996E-2</v>
      </c>
      <c r="FX140" s="2">
        <f t="shared" si="376"/>
        <v>2.901576996645696E-2</v>
      </c>
      <c r="FY140" s="2">
        <f t="shared" si="377"/>
        <v>2.804816720131979E-2</v>
      </c>
      <c r="FZ140" s="2">
        <f t="shared" si="378"/>
        <v>2.7464260656357452E-2</v>
      </c>
      <c r="GA140" s="2">
        <f t="shared" si="379"/>
        <v>2.5787941220301345E-2</v>
      </c>
      <c r="GB140" s="2">
        <f t="shared" si="380"/>
        <v>2.9180737310916294E-2</v>
      </c>
      <c r="GC140" s="2">
        <f t="shared" si="381"/>
        <v>3.2708080746408116E-2</v>
      </c>
      <c r="GD140" s="2">
        <f t="shared" si="382"/>
        <v>3.8727691730661103E-2</v>
      </c>
      <c r="GE140" s="2">
        <f t="shared" si="383"/>
        <v>3.6362109256057554E-2</v>
      </c>
      <c r="GF140" s="2">
        <f t="shared" si="384"/>
        <v>3.1725936742825873E-2</v>
      </c>
      <c r="GG140" s="2">
        <f t="shared" si="385"/>
        <v>2.8098467169829253E-2</v>
      </c>
      <c r="GH140" s="2">
        <f t="shared" si="386"/>
        <v>2.4954755202753091E-2</v>
      </c>
      <c r="GI140" s="2">
        <f t="shared" si="387"/>
        <v>2.6194213604938316E-2</v>
      </c>
      <c r="GJ140" s="2">
        <f t="shared" si="388"/>
        <v>2.0897735695045824E-2</v>
      </c>
      <c r="GK140" s="2">
        <f t="shared" si="389"/>
        <v>1.7315106628178398E-2</v>
      </c>
      <c r="GM140" s="86">
        <f t="shared" si="325"/>
        <v>1.5945818998127235E-40</v>
      </c>
      <c r="GN140" s="86">
        <f t="shared" si="390"/>
        <v>9.6351721390436664E-81</v>
      </c>
      <c r="GO140" s="86">
        <f t="shared" si="391"/>
        <v>2.3786920077259613E-114</v>
      </c>
      <c r="GP140" s="86">
        <f t="shared" si="392"/>
        <v>1.4481062858658842E-109</v>
      </c>
      <c r="GQ140" s="86">
        <f t="shared" si="393"/>
        <v>3.3407383506833331E-68</v>
      </c>
      <c r="GR140" s="86">
        <f t="shared" si="394"/>
        <v>6.7880974625478659E-70</v>
      </c>
      <c r="GS140" s="86">
        <f t="shared" si="395"/>
        <v>1.0818990544733416E-79</v>
      </c>
      <c r="GT140" s="86">
        <f t="shared" si="396"/>
        <v>5.5532226802196612E-88</v>
      </c>
      <c r="GU140" s="86">
        <f t="shared" si="397"/>
        <v>3.6653487981111222E-86</v>
      </c>
      <c r="GV140" s="86">
        <f t="shared" si="398"/>
        <v>6.8867604351001467E-83</v>
      </c>
      <c r="GW140" s="86">
        <f t="shared" si="399"/>
        <v>1.1252973207489063E-79</v>
      </c>
      <c r="GX140" s="86">
        <f t="shared" si="400"/>
        <v>2.8681851362122587E-100</v>
      </c>
      <c r="GY140" s="86">
        <f t="shared" si="401"/>
        <v>6.5677747390165804E-147</v>
      </c>
      <c r="GZ140" s="86">
        <f t="shared" si="402"/>
        <v>3.3527049814441358E-33</v>
      </c>
      <c r="HA140" s="86">
        <f t="shared" si="403"/>
        <v>6.6327977677919225E-29</v>
      </c>
      <c r="HC140" s="86">
        <f t="shared" si="326"/>
        <v>5.5157085418990873E-15</v>
      </c>
      <c r="HD140" s="86">
        <f t="shared" si="404"/>
        <v>2.6497495152163898E-32</v>
      </c>
      <c r="HE140" s="86">
        <f t="shared" si="405"/>
        <v>3.4374730086151913E-42</v>
      </c>
      <c r="HF140" s="86">
        <f t="shared" si="406"/>
        <v>4.6831311915084938E-40</v>
      </c>
      <c r="HG140" s="86">
        <f t="shared" si="407"/>
        <v>2.0759560471276805E-35</v>
      </c>
      <c r="HH140" s="86">
        <f t="shared" si="408"/>
        <v>5.0296115840538906E-36</v>
      </c>
      <c r="HI140" s="86">
        <f t="shared" si="409"/>
        <v>2.4366603524048219E-35</v>
      </c>
      <c r="HJ140" s="86">
        <f t="shared" si="410"/>
        <v>3.3854703077871112E-44</v>
      </c>
      <c r="HK140" s="86">
        <f t="shared" si="411"/>
        <v>4.5844638221135289E-40</v>
      </c>
      <c r="HL140" s="86">
        <f t="shared" si="412"/>
        <v>7.7077485420391261E-38</v>
      </c>
      <c r="HM140" s="86">
        <f t="shared" si="413"/>
        <v>1.3013760709555325E-36</v>
      </c>
      <c r="HN140" s="86">
        <f t="shared" si="414"/>
        <v>2.048253315537312E-42</v>
      </c>
      <c r="HO140" s="86">
        <f t="shared" si="415"/>
        <v>9.4887706550333456E-51</v>
      </c>
      <c r="HP140" s="86">
        <f t="shared" si="416"/>
        <v>1.2983230558257E-6</v>
      </c>
      <c r="HQ140" s="86">
        <f t="shared" si="417"/>
        <v>3.3272393116684485E-5</v>
      </c>
      <c r="HS140" s="86">
        <f t="shared" si="327"/>
        <v>5.3984589616692086E-2</v>
      </c>
      <c r="HT140" s="86">
        <f t="shared" si="418"/>
        <v>8.5893459766017644E-2</v>
      </c>
      <c r="HU140" s="86">
        <f t="shared" si="419"/>
        <v>9.8432559896306157E-2</v>
      </c>
      <c r="HV140" s="86">
        <f t="shared" si="420"/>
        <v>0.10351640810058019</v>
      </c>
      <c r="HW140" s="86">
        <f t="shared" si="421"/>
        <v>8.5035156072590531E-2</v>
      </c>
      <c r="HX140" s="86">
        <f t="shared" si="422"/>
        <v>9.8133709490079032E-2</v>
      </c>
      <c r="HY140" s="86">
        <f t="shared" si="423"/>
        <v>0.10060898123642729</v>
      </c>
      <c r="HZ140" s="86">
        <f t="shared" si="424"/>
        <v>0.1746804267975075</v>
      </c>
      <c r="IA140" s="86">
        <f t="shared" si="425"/>
        <v>0.13668814925186043</v>
      </c>
      <c r="IB140" s="86">
        <f t="shared" si="426"/>
        <v>8.5818055426120102E-2</v>
      </c>
      <c r="IC140" s="86">
        <f t="shared" si="427"/>
        <v>6.7325858871684421E-2</v>
      </c>
      <c r="ID140" s="86">
        <f t="shared" si="428"/>
        <v>6.5961511719541413E-2</v>
      </c>
      <c r="IE140" s="86">
        <f t="shared" si="429"/>
        <v>8.5932876551889692E-2</v>
      </c>
      <c r="IF140" s="86">
        <f t="shared" si="430"/>
        <v>0.10288754979195415</v>
      </c>
      <c r="IG140" s="86">
        <f t="shared" si="431"/>
        <v>6.7925060831526538E-2</v>
      </c>
      <c r="II140" s="86">
        <f t="shared" si="328"/>
        <v>2.0393424356025673E-28</v>
      </c>
      <c r="IJ140" s="86">
        <f t="shared" si="329"/>
        <v>1.1456898666640478E-21</v>
      </c>
      <c r="IK140" s="86">
        <f t="shared" si="330"/>
        <v>1.2486158827128987E-23</v>
      </c>
      <c r="IL140" s="86">
        <f t="shared" si="331"/>
        <v>1.3821635489606674E-24</v>
      </c>
      <c r="IM140" s="86">
        <f t="shared" si="332"/>
        <v>1.1462713904810155E-24</v>
      </c>
      <c r="IN140" s="86">
        <f t="shared" si="333"/>
        <v>7.8885295131465888E-23</v>
      </c>
      <c r="IO140" s="86">
        <f t="shared" si="334"/>
        <v>2.4114296281973888E-22</v>
      </c>
      <c r="IP140" s="86">
        <f t="shared" si="335"/>
        <v>1.1013012605922637E-21</v>
      </c>
      <c r="IQ140" s="86">
        <f t="shared" si="336"/>
        <v>7.0902651894918824E-23</v>
      </c>
      <c r="IR140" s="86">
        <f t="shared" si="337"/>
        <v>9.5387616685607964E-25</v>
      </c>
      <c r="IS140" s="86">
        <f t="shared" si="338"/>
        <v>9.149497014228511E-26</v>
      </c>
      <c r="IT140" s="86">
        <f t="shared" si="339"/>
        <v>1.1792416866524218E-23</v>
      </c>
      <c r="IU140" s="86">
        <f t="shared" si="340"/>
        <v>1.0375289511481507E-23</v>
      </c>
      <c r="IV140" s="86">
        <f t="shared" si="341"/>
        <v>2.8390323283840047E-19</v>
      </c>
      <c r="IW140" s="86">
        <f t="shared" si="342"/>
        <v>1.7874260411503142E-18</v>
      </c>
      <c r="IY140" s="86">
        <f t="shared" si="343"/>
        <v>5.3984589616697602E-2</v>
      </c>
      <c r="IZ140" s="86">
        <f t="shared" si="344"/>
        <v>8.5893459766017644E-2</v>
      </c>
      <c r="JA140" s="86">
        <f t="shared" si="345"/>
        <v>9.8432559896306157E-2</v>
      </c>
      <c r="JB140" s="86">
        <f t="shared" si="346"/>
        <v>0.10351640810058019</v>
      </c>
      <c r="JC140" s="86">
        <f t="shared" si="347"/>
        <v>8.5035156072590531E-2</v>
      </c>
      <c r="JD140" s="86">
        <f t="shared" si="348"/>
        <v>9.8133709490079032E-2</v>
      </c>
      <c r="JE140" s="86">
        <f t="shared" si="349"/>
        <v>0.10060898123642729</v>
      </c>
      <c r="JF140" s="86">
        <f t="shared" si="350"/>
        <v>0.1746804267975075</v>
      </c>
      <c r="JG140" s="86">
        <f t="shared" si="351"/>
        <v>0.13668814925186043</v>
      </c>
      <c r="JH140" s="86">
        <f t="shared" si="352"/>
        <v>8.5818055426120102E-2</v>
      </c>
      <c r="JI140" s="86">
        <f t="shared" si="353"/>
        <v>6.7325858871684421E-2</v>
      </c>
      <c r="JJ140" s="86">
        <f t="shared" si="354"/>
        <v>6.5961511719541413E-2</v>
      </c>
      <c r="JK140" s="86">
        <f t="shared" si="355"/>
        <v>8.5932876551889692E-2</v>
      </c>
      <c r="JL140" s="86">
        <f t="shared" si="356"/>
        <v>0.10288884811500998</v>
      </c>
      <c r="JM140" s="86">
        <f t="shared" si="357"/>
        <v>6.7958333224643216E-2</v>
      </c>
    </row>
    <row r="141" spans="2:273" x14ac:dyDescent="0.25">
      <c r="B141" s="2">
        <v>114</v>
      </c>
      <c r="C141" s="37">
        <v>74.191000000000003</v>
      </c>
      <c r="D141" s="37">
        <v>75.897999999999996</v>
      </c>
      <c r="E141" s="37">
        <v>75.915000000000006</v>
      </c>
      <c r="F141" s="37">
        <v>77.135999999999996</v>
      </c>
      <c r="G141" s="37">
        <v>75.832999999999998</v>
      </c>
      <c r="H141" s="37">
        <v>77.606999999999999</v>
      </c>
      <c r="I141" s="37">
        <v>78.540999999999997</v>
      </c>
      <c r="J141" s="37">
        <v>83.131</v>
      </c>
      <c r="K141" s="37">
        <v>80.295000000000002</v>
      </c>
      <c r="L141" s="37">
        <v>79</v>
      </c>
      <c r="M141" s="37">
        <v>76.606999999999999</v>
      </c>
      <c r="N141" s="37">
        <v>78.155000000000001</v>
      </c>
      <c r="O141" s="37">
        <v>80.81</v>
      </c>
      <c r="P141" s="37">
        <v>87.804000000000002</v>
      </c>
      <c r="Q141" s="37">
        <v>95.244</v>
      </c>
      <c r="S141" s="4">
        <f t="shared" si="229"/>
        <v>72.866728336819762</v>
      </c>
      <c r="T141" s="4">
        <f t="shared" si="230"/>
        <v>76.172208707327655</v>
      </c>
      <c r="U141" s="4">
        <f t="shared" si="231"/>
        <v>76.289287002058089</v>
      </c>
      <c r="V141" s="4">
        <f t="shared" si="232"/>
        <v>77.132817438350131</v>
      </c>
      <c r="W141" s="4">
        <f t="shared" si="233"/>
        <v>76.419325722997399</v>
      </c>
      <c r="X141" s="4">
        <f t="shared" si="234"/>
        <v>77.473068462769902</v>
      </c>
      <c r="Y141" s="4">
        <f t="shared" si="235"/>
        <v>78.620456556765106</v>
      </c>
      <c r="Z141" s="4">
        <f t="shared" si="236"/>
        <v>82.922527111788312</v>
      </c>
      <c r="AA141" s="4">
        <f t="shared" si="237"/>
        <v>80.773044921174147</v>
      </c>
      <c r="AB141" s="4">
        <f t="shared" si="238"/>
        <v>78.561984737415671</v>
      </c>
      <c r="AC141" s="4">
        <f t="shared" si="239"/>
        <v>78.21613091342671</v>
      </c>
      <c r="AD141" s="4">
        <f t="shared" si="240"/>
        <v>79.942237072860848</v>
      </c>
      <c r="AE141" s="4">
        <f t="shared" si="241"/>
        <v>81.399785965333393</v>
      </c>
      <c r="AF141" s="4">
        <f t="shared" si="242"/>
        <v>87.122657525986185</v>
      </c>
      <c r="AG141" s="4">
        <f t="shared" si="243"/>
        <v>94.155063209517905</v>
      </c>
      <c r="AI141" s="4">
        <f t="shared" si="244"/>
        <v>1.3242716631802409</v>
      </c>
      <c r="AJ141" s="4">
        <f t="shared" si="245"/>
        <v>-0.27420870732765934</v>
      </c>
      <c r="AK141" s="4">
        <f t="shared" si="246"/>
        <v>-0.37428700205808241</v>
      </c>
      <c r="AL141" s="4">
        <f t="shared" si="247"/>
        <v>3.1825616498650788E-3</v>
      </c>
      <c r="AM141" s="4">
        <f t="shared" si="248"/>
        <v>-0.58632572299740104</v>
      </c>
      <c r="AN141" s="4">
        <f t="shared" si="249"/>
        <v>0.13393153723009732</v>
      </c>
      <c r="AO141" s="4">
        <f t="shared" si="250"/>
        <v>-7.9456556765109099E-2</v>
      </c>
      <c r="AP141" s="4">
        <f t="shared" si="251"/>
        <v>0.20847288821168775</v>
      </c>
      <c r="AQ141" s="4">
        <f t="shared" si="252"/>
        <v>-0.47804492117414554</v>
      </c>
      <c r="AR141" s="4">
        <f t="shared" si="253"/>
        <v>0.43801526258432943</v>
      </c>
      <c r="AS141" s="4">
        <f t="shared" si="254"/>
        <v>-1.6091309134267107</v>
      </c>
      <c r="AT141" s="4">
        <f t="shared" si="255"/>
        <v>-1.7872370728608473</v>
      </c>
      <c r="AU141" s="4">
        <f t="shared" si="256"/>
        <v>-0.589785965333391</v>
      </c>
      <c r="AV141" s="4">
        <f t="shared" si="436"/>
        <v>0.68134247401381742</v>
      </c>
      <c r="AW141" s="4">
        <f t="shared" si="436"/>
        <v>1.0889367904820944</v>
      </c>
      <c r="AY141" s="2">
        <f t="shared" si="308"/>
        <v>72.747383772654317</v>
      </c>
      <c r="AZ141" s="2">
        <f t="shared" si="359"/>
        <v>75.220334184510307</v>
      </c>
      <c r="BA141" s="2">
        <f t="shared" si="360"/>
        <v>74.579403400853693</v>
      </c>
      <c r="BB141" s="2">
        <f t="shared" si="361"/>
        <v>74.533919556502482</v>
      </c>
      <c r="BC141" s="2">
        <f t="shared" si="362"/>
        <v>73.927109376469602</v>
      </c>
      <c r="BD141" s="2">
        <f t="shared" si="363"/>
        <v>74.060219418597967</v>
      </c>
      <c r="BE141" s="2">
        <f t="shared" si="364"/>
        <v>74.7705303855046</v>
      </c>
      <c r="BF141" s="2">
        <f t="shared" si="365"/>
        <v>76.382007979274718</v>
      </c>
      <c r="BG141" s="2">
        <f t="shared" si="366"/>
        <v>75.059121731776131</v>
      </c>
      <c r="BH141" s="2">
        <f t="shared" si="367"/>
        <v>73.814152488518488</v>
      </c>
      <c r="BI141" s="2">
        <f t="shared" si="368"/>
        <v>74.187399672814365</v>
      </c>
      <c r="BJ141" s="2">
        <f t="shared" si="369"/>
        <v>74.874020878808409</v>
      </c>
      <c r="BK141" s="2">
        <f t="shared" si="370"/>
        <v>74.937957848372321</v>
      </c>
      <c r="BL141" s="2">
        <f t="shared" si="371"/>
        <v>74.89615081610107</v>
      </c>
      <c r="BM141" s="2">
        <f t="shared" si="372"/>
        <v>75.648549715726531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100.66103609181515</v>
      </c>
      <c r="DL141" s="2">
        <f t="shared" si="437"/>
        <v>104.48836109985685</v>
      </c>
      <c r="DM141" s="2">
        <f t="shared" si="437"/>
        <v>106.05710671744589</v>
      </c>
      <c r="DN141" s="2">
        <f t="shared" si="437"/>
        <v>104.70534843205576</v>
      </c>
      <c r="DO141" s="2">
        <f t="shared" si="437"/>
        <v>106.40342392566784</v>
      </c>
      <c r="DP141" s="2">
        <f t="shared" si="437"/>
        <v>106.51059710057383</v>
      </c>
      <c r="DQ141" s="2">
        <f t="shared" si="437"/>
        <v>104.60821670190273</v>
      </c>
      <c r="DR141" s="2">
        <f t="shared" si="437"/>
        <v>109.42764028994262</v>
      </c>
      <c r="DS141" s="2">
        <f t="shared" si="437"/>
        <v>106.97853946441154</v>
      </c>
      <c r="DT141" s="2">
        <f t="shared" si="437"/>
        <v>105.98211310782241</v>
      </c>
      <c r="DU141" s="2">
        <f t="shared" si="437"/>
        <v>108.5346075142479</v>
      </c>
      <c r="DV141" s="2">
        <f t="shared" si="437"/>
        <v>102.03124116581094</v>
      </c>
      <c r="DW141" s="2">
        <f t="shared" si="437"/>
        <v>99.717919136960603</v>
      </c>
      <c r="DX141" s="2">
        <f t="shared" si="437"/>
        <v>98.765606660412743</v>
      </c>
      <c r="DY141" s="2">
        <f t="shared" si="437"/>
        <v>90.349169354838693</v>
      </c>
      <c r="EA141" s="2">
        <f t="shared" si="228"/>
        <v>72.705525987341062</v>
      </c>
      <c r="EB141" s="2">
        <f t="shared" si="290"/>
        <v>75.180061762785641</v>
      </c>
      <c r="EC141" s="2">
        <f t="shared" si="291"/>
        <v>74.539330114657588</v>
      </c>
      <c r="ED141" s="2">
        <f t="shared" si="292"/>
        <v>74.496095866327749</v>
      </c>
      <c r="EE141" s="2">
        <f t="shared" si="293"/>
        <v>73.882685177182367</v>
      </c>
      <c r="EF141" s="2">
        <f t="shared" si="294"/>
        <v>74.008703832248727</v>
      </c>
      <c r="EG141" s="2">
        <f t="shared" si="295"/>
        <v>74.72084658823529</v>
      </c>
      <c r="EH141" s="2">
        <f t="shared" si="296"/>
        <v>76.325315226605795</v>
      </c>
      <c r="EI141" s="2">
        <f t="shared" si="297"/>
        <v>75.014748018693624</v>
      </c>
      <c r="EJ141" s="2">
        <f t="shared" si="298"/>
        <v>73.758562617321445</v>
      </c>
      <c r="EK141" s="2">
        <f t="shared" si="299"/>
        <v>74.125712335894676</v>
      </c>
      <c r="EL141" s="2">
        <f t="shared" si="300"/>
        <v>74.83502801596822</v>
      </c>
      <c r="EM141" s="2">
        <f t="shared" si="301"/>
        <v>74.908207053411701</v>
      </c>
      <c r="EN141" s="2">
        <f t="shared" si="302"/>
        <v>74.830677341389745</v>
      </c>
      <c r="EO141" s="2">
        <f t="shared" si="303"/>
        <v>75.60316247356522</v>
      </c>
      <c r="EQ141" s="2">
        <f t="shared" si="304"/>
        <v>72.721886282910233</v>
      </c>
      <c r="ER141" s="2">
        <f t="shared" si="438"/>
        <v>75.233444593090269</v>
      </c>
      <c r="ES141" s="2">
        <f t="shared" si="438"/>
        <v>74.533274148347388</v>
      </c>
      <c r="ET141" s="2">
        <f t="shared" si="438"/>
        <v>74.528449192549061</v>
      </c>
      <c r="EU141" s="2">
        <f t="shared" si="438"/>
        <v>73.975534489568929</v>
      </c>
      <c r="EV141" s="2">
        <f t="shared" si="438"/>
        <v>74.129143442622947</v>
      </c>
      <c r="EW141" s="2">
        <f t="shared" si="438"/>
        <v>74.794754215682048</v>
      </c>
      <c r="EX141" s="2">
        <f t="shared" si="438"/>
        <v>76.552669609403225</v>
      </c>
      <c r="EY141" s="2">
        <f t="shared" si="438"/>
        <v>74.902208541963759</v>
      </c>
      <c r="EZ141" s="2">
        <f t="shared" si="438"/>
        <v>73.804205354727188</v>
      </c>
      <c r="FA141" s="2">
        <f t="shared" si="438"/>
        <v>74.208167567837151</v>
      </c>
      <c r="FB141" s="2">
        <f t="shared" si="438"/>
        <v>74.835007690201422</v>
      </c>
      <c r="FC141" s="2">
        <f t="shared" si="438"/>
        <v>74.933825457471073</v>
      </c>
      <c r="FD141" s="2">
        <f t="shared" si="438"/>
        <v>75.599665817694373</v>
      </c>
      <c r="FE141" s="2">
        <f t="shared" si="438"/>
        <v>76.144693106860146</v>
      </c>
      <c r="FG141" s="2">
        <f t="shared" si="306"/>
        <v>0.99851896681327657</v>
      </c>
      <c r="FH141" s="2">
        <f t="shared" si="439"/>
        <v>0.9986836909503275</v>
      </c>
      <c r="FI141" s="2">
        <f t="shared" si="439"/>
        <v>0.99872265640765334</v>
      </c>
      <c r="FJ141" s="2">
        <f t="shared" si="439"/>
        <v>0.99878010957158803</v>
      </c>
      <c r="FK141" s="2">
        <f t="shared" si="439"/>
        <v>0.99871450288891417</v>
      </c>
      <c r="FL141" s="2">
        <f t="shared" si="439"/>
        <v>0.9985332296283741</v>
      </c>
      <c r="FM141" s="2">
        <f t="shared" si="439"/>
        <v>0.99842603968584898</v>
      </c>
      <c r="FN141" s="2">
        <f t="shared" si="439"/>
        <v>0.9985779156470217</v>
      </c>
      <c r="FO141" s="2">
        <f t="shared" si="439"/>
        <v>0.9984718644722731</v>
      </c>
      <c r="FP141" s="2">
        <f t="shared" si="439"/>
        <v>0.99832399127995863</v>
      </c>
      <c r="FQ141" s="2">
        <f t="shared" si="439"/>
        <v>0.99828085696812496</v>
      </c>
      <c r="FR141" s="2">
        <f t="shared" si="439"/>
        <v>0.99856621885369845</v>
      </c>
      <c r="FS141" s="2">
        <f t="shared" si="439"/>
        <v>0.99883042360044572</v>
      </c>
      <c r="FT141" s="2">
        <f t="shared" si="439"/>
        <v>0.99799922553498854</v>
      </c>
      <c r="FU141" s="2">
        <f t="shared" si="439"/>
        <v>0.99761812909315217</v>
      </c>
      <c r="FW141" s="2">
        <f t="shared" si="324"/>
        <v>2.7795775132193352E-2</v>
      </c>
      <c r="FX141" s="2">
        <f t="shared" si="376"/>
        <v>3.1726344727451852E-2</v>
      </c>
      <c r="FY141" s="2">
        <f t="shared" si="377"/>
        <v>3.0671206371731954E-2</v>
      </c>
      <c r="FZ141" s="2">
        <f t="shared" si="378"/>
        <v>3.0034380814169842E-2</v>
      </c>
      <c r="GA141" s="2">
        <f t="shared" si="379"/>
        <v>2.8205740121964692E-2</v>
      </c>
      <c r="GB141" s="2">
        <f t="shared" si="380"/>
        <v>3.1906216481268929E-2</v>
      </c>
      <c r="GC141" s="2">
        <f t="shared" si="381"/>
        <v>3.5750881300568041E-2</v>
      </c>
      <c r="GD141" s="2">
        <f t="shared" si="382"/>
        <v>4.2305998374841662E-2</v>
      </c>
      <c r="GE141" s="2">
        <f t="shared" si="383"/>
        <v>3.973087805701904E-2</v>
      </c>
      <c r="GF141" s="2">
        <f t="shared" si="384"/>
        <v>3.4680645251093316E-2</v>
      </c>
      <c r="GG141" s="2">
        <f t="shared" si="385"/>
        <v>3.0726061641128639E-2</v>
      </c>
      <c r="GH141" s="2">
        <f t="shared" si="386"/>
        <v>2.7296625892732213E-2</v>
      </c>
      <c r="GI141" s="2">
        <f t="shared" si="387"/>
        <v>2.8648983218318165E-2</v>
      </c>
      <c r="GJ141" s="2">
        <f t="shared" si="388"/>
        <v>2.2867806020292696E-2</v>
      </c>
      <c r="GK141" s="2">
        <f t="shared" si="389"/>
        <v>1.8953973695209816E-2</v>
      </c>
      <c r="GM141" s="86">
        <f t="shared" si="325"/>
        <v>3.8411949517962968E-42</v>
      </c>
      <c r="GN141" s="86">
        <f t="shared" si="390"/>
        <v>4.5336466984410821E-84</v>
      </c>
      <c r="GO141" s="86">
        <f t="shared" si="391"/>
        <v>5.7615844182062077E-119</v>
      </c>
      <c r="GP141" s="86">
        <f t="shared" si="392"/>
        <v>5.3469954143413512E-114</v>
      </c>
      <c r="GQ141" s="86">
        <f t="shared" si="393"/>
        <v>5.3687320260999961E-71</v>
      </c>
      <c r="GR141" s="86">
        <f t="shared" si="394"/>
        <v>1.0275083609120326E-72</v>
      </c>
      <c r="GS141" s="86">
        <f t="shared" si="395"/>
        <v>6.0600233858822209E-83</v>
      </c>
      <c r="GT141" s="86">
        <f t="shared" si="396"/>
        <v>1.7023696821365373E-91</v>
      </c>
      <c r="GU141" s="86">
        <f t="shared" si="397"/>
        <v>1.2137417614566284E-89</v>
      </c>
      <c r="GV141" s="86">
        <f t="shared" si="398"/>
        <v>2.930930384374801E-86</v>
      </c>
      <c r="GW141" s="86">
        <f t="shared" si="399"/>
        <v>6.5641462791035565E-83</v>
      </c>
      <c r="GX141" s="86">
        <f t="shared" si="400"/>
        <v>1.9854801018188034E-104</v>
      </c>
      <c r="GY141" s="86">
        <f t="shared" si="401"/>
        <v>6.5169197790876947E-153</v>
      </c>
      <c r="GZ141" s="86">
        <f t="shared" si="402"/>
        <v>1.6079838100468593E-34</v>
      </c>
      <c r="HA141" s="86">
        <f t="shared" si="403"/>
        <v>5.1911637179071554E-30</v>
      </c>
      <c r="HC141" s="86">
        <f t="shared" si="326"/>
        <v>5.2231405791434412E-16</v>
      </c>
      <c r="HD141" s="86">
        <f t="shared" si="404"/>
        <v>1.0292344276086874E-34</v>
      </c>
      <c r="HE141" s="86">
        <f t="shared" si="405"/>
        <v>3.4795140181646348E-45</v>
      </c>
      <c r="HF141" s="86">
        <f t="shared" si="406"/>
        <v>6.9522491596675721E-43</v>
      </c>
      <c r="HG141" s="86">
        <f t="shared" si="407"/>
        <v>5.8496989616981669E-38</v>
      </c>
      <c r="HH141" s="86">
        <f t="shared" si="408"/>
        <v>1.4928652110108438E-38</v>
      </c>
      <c r="HI141" s="86">
        <f t="shared" si="409"/>
        <v>8.2968892191912932E-38</v>
      </c>
      <c r="HJ141" s="86">
        <f t="shared" si="410"/>
        <v>4.0195287732552081E-47</v>
      </c>
      <c r="HK141" s="86">
        <f t="shared" si="411"/>
        <v>9.1770388115465338E-43</v>
      </c>
      <c r="HL141" s="86">
        <f t="shared" si="412"/>
        <v>1.8435060588348225E-40</v>
      </c>
      <c r="HM141" s="86">
        <f t="shared" si="413"/>
        <v>3.4469109559641552E-39</v>
      </c>
      <c r="HN141" s="86">
        <f t="shared" si="414"/>
        <v>1.406422112489586E-45</v>
      </c>
      <c r="HO141" s="86">
        <f t="shared" si="415"/>
        <v>2.0057039759873173E-54</v>
      </c>
      <c r="HP141" s="86">
        <f t="shared" si="416"/>
        <v>5.3337749353992457E-7</v>
      </c>
      <c r="HQ141" s="86">
        <f t="shared" si="417"/>
        <v>1.7581425316740719E-5</v>
      </c>
      <c r="HS141" s="86">
        <f t="shared" si="327"/>
        <v>7.603443169921302E-2</v>
      </c>
      <c r="HT141" s="86">
        <f t="shared" si="418"/>
        <v>0.11405981599790475</v>
      </c>
      <c r="HU141" s="86">
        <f t="shared" si="419"/>
        <v>0.13101495814024441</v>
      </c>
      <c r="HV141" s="86">
        <f t="shared" si="420"/>
        <v>0.13794584147965389</v>
      </c>
      <c r="HW141" s="86">
        <f t="shared" si="421"/>
        <v>0.11412255402829563</v>
      </c>
      <c r="HX141" s="86">
        <f t="shared" si="422"/>
        <v>0.13038962288803868</v>
      </c>
      <c r="HY141" s="86">
        <f t="shared" si="423"/>
        <v>0.13432107659597323</v>
      </c>
      <c r="HZ141" s="86">
        <f t="shared" si="424"/>
        <v>0.22713624711309613</v>
      </c>
      <c r="IA141" s="86">
        <f t="shared" si="425"/>
        <v>0.18122143381308081</v>
      </c>
      <c r="IB141" s="86">
        <f t="shared" si="426"/>
        <v>0.11723481777073506</v>
      </c>
      <c r="IC141" s="86">
        <f t="shared" si="427"/>
        <v>9.2908861035916321E-2</v>
      </c>
      <c r="ID141" s="86">
        <f t="shared" si="428"/>
        <v>8.8970385110422379E-2</v>
      </c>
      <c r="IE141" s="86">
        <f t="shared" si="429"/>
        <v>0.11471230408391003</v>
      </c>
      <c r="IF141" s="86">
        <f t="shared" si="430"/>
        <v>0.12655296945983818</v>
      </c>
      <c r="IG141" s="86">
        <f t="shared" si="431"/>
        <v>8.6441240150789717E-2</v>
      </c>
      <c r="II141" s="86">
        <f t="shared" si="328"/>
        <v>4.4090918421523898E-27</v>
      </c>
      <c r="IJ141" s="86">
        <f t="shared" si="329"/>
        <v>1.2551434577387009E-20</v>
      </c>
      <c r="IK141" s="86">
        <f t="shared" si="330"/>
        <v>1.6811360768063944E-22</v>
      </c>
      <c r="IL141" s="86">
        <f t="shared" si="331"/>
        <v>2.0475983460271277E-23</v>
      </c>
      <c r="IM141" s="86">
        <f t="shared" si="332"/>
        <v>1.6346035313011211E-23</v>
      </c>
      <c r="IN141" s="86">
        <f t="shared" si="333"/>
        <v>9.9541186189838405E-22</v>
      </c>
      <c r="IO141" s="86">
        <f t="shared" si="334"/>
        <v>3.1280021192517481E-21</v>
      </c>
      <c r="IP141" s="86">
        <f t="shared" si="335"/>
        <v>1.506011672791357E-20</v>
      </c>
      <c r="IQ141" s="86">
        <f t="shared" si="336"/>
        <v>1.0704288108719396E-21</v>
      </c>
      <c r="IR141" s="86">
        <f t="shared" si="337"/>
        <v>1.6176522565402305E-23</v>
      </c>
      <c r="IS141" s="86">
        <f t="shared" si="338"/>
        <v>1.583811391379321E-24</v>
      </c>
      <c r="IT141" s="86">
        <f t="shared" si="339"/>
        <v>1.4637943355259296E-22</v>
      </c>
      <c r="IU141" s="86">
        <f t="shared" si="340"/>
        <v>1.341243000128327E-22</v>
      </c>
      <c r="IV141" s="86">
        <f t="shared" si="341"/>
        <v>1.9539400439730098E-18</v>
      </c>
      <c r="IW141" s="86">
        <f t="shared" si="342"/>
        <v>1.0352562227784253E-17</v>
      </c>
      <c r="IY141" s="86">
        <f t="shared" si="343"/>
        <v>7.6034431699213548E-2</v>
      </c>
      <c r="IZ141" s="86">
        <f t="shared" si="344"/>
        <v>0.11405981599790475</v>
      </c>
      <c r="JA141" s="86">
        <f t="shared" si="345"/>
        <v>0.13101495814024441</v>
      </c>
      <c r="JB141" s="86">
        <f t="shared" si="346"/>
        <v>0.13794584147965389</v>
      </c>
      <c r="JC141" s="86">
        <f t="shared" si="347"/>
        <v>0.11412255402829563</v>
      </c>
      <c r="JD141" s="86">
        <f t="shared" si="348"/>
        <v>0.13038962288803868</v>
      </c>
      <c r="JE141" s="86">
        <f t="shared" si="349"/>
        <v>0.13432107659597323</v>
      </c>
      <c r="JF141" s="86">
        <f t="shared" si="350"/>
        <v>0.22713624711309613</v>
      </c>
      <c r="JG141" s="86">
        <f t="shared" si="351"/>
        <v>0.18122143381308081</v>
      </c>
      <c r="JH141" s="86">
        <f t="shared" si="352"/>
        <v>0.11723481777073506</v>
      </c>
      <c r="JI141" s="86">
        <f t="shared" si="353"/>
        <v>9.2908861035916321E-2</v>
      </c>
      <c r="JJ141" s="86">
        <f t="shared" si="354"/>
        <v>8.8970385110422379E-2</v>
      </c>
      <c r="JK141" s="86">
        <f t="shared" si="355"/>
        <v>0.11471230408391003</v>
      </c>
      <c r="JL141" s="86">
        <f t="shared" si="356"/>
        <v>0.12655350283733172</v>
      </c>
      <c r="JM141" s="86">
        <f t="shared" si="357"/>
        <v>8.6458821576106473E-2</v>
      </c>
    </row>
    <row r="142" spans="2:273" x14ac:dyDescent="0.25">
      <c r="B142" s="2">
        <v>115</v>
      </c>
      <c r="C142" s="37">
        <v>73.382999999999996</v>
      </c>
      <c r="D142" s="37">
        <v>76.593000000000004</v>
      </c>
      <c r="E142" s="37">
        <v>75.424000000000007</v>
      </c>
      <c r="F142" s="37">
        <v>76.745999999999995</v>
      </c>
      <c r="G142" s="37">
        <v>76.55</v>
      </c>
      <c r="H142" s="37">
        <v>77.049000000000007</v>
      </c>
      <c r="I142" s="37">
        <v>79.41</v>
      </c>
      <c r="J142" s="37">
        <v>84.525000000000006</v>
      </c>
      <c r="K142" s="37">
        <v>82.23</v>
      </c>
      <c r="L142" s="37">
        <v>79.835999999999999</v>
      </c>
      <c r="M142" s="37">
        <v>78.049000000000007</v>
      </c>
      <c r="N142" s="37">
        <v>79.828000000000003</v>
      </c>
      <c r="O142" s="37">
        <v>81.897000000000006</v>
      </c>
      <c r="P142" s="37">
        <v>90.804000000000002</v>
      </c>
      <c r="Q142" s="37">
        <v>101.35599999999999</v>
      </c>
      <c r="S142" s="4">
        <f t="shared" si="229"/>
        <v>72.810680993850241</v>
      </c>
      <c r="T142" s="4">
        <f t="shared" si="230"/>
        <v>76.28171076190911</v>
      </c>
      <c r="U142" s="4">
        <f t="shared" si="231"/>
        <v>76.581131797916427</v>
      </c>
      <c r="V142" s="4">
        <f t="shared" si="232"/>
        <v>77.605605949980159</v>
      </c>
      <c r="W142" s="4">
        <f t="shared" si="233"/>
        <v>76.896475628969881</v>
      </c>
      <c r="X142" s="4">
        <f t="shared" si="234"/>
        <v>78.123648575344859</v>
      </c>
      <c r="Y142" s="4">
        <f t="shared" si="235"/>
        <v>79.383758525234455</v>
      </c>
      <c r="Z142" s="4">
        <f t="shared" si="236"/>
        <v>83.973192438172802</v>
      </c>
      <c r="AA142" s="4">
        <f t="shared" si="237"/>
        <v>81.87680616427896</v>
      </c>
      <c r="AB142" s="4">
        <f t="shared" si="238"/>
        <v>79.653014934222767</v>
      </c>
      <c r="AC142" s="4">
        <f t="shared" si="239"/>
        <v>79.172547412112564</v>
      </c>
      <c r="AD142" s="4">
        <f t="shared" si="240"/>
        <v>81.100882706292566</v>
      </c>
      <c r="AE142" s="4">
        <f t="shared" si="241"/>
        <v>82.776708786384077</v>
      </c>
      <c r="AF142" s="4">
        <f t="shared" si="242"/>
        <v>89.116835075464394</v>
      </c>
      <c r="AG142" s="4">
        <f t="shared" si="243"/>
        <v>97.884080855638231</v>
      </c>
      <c r="AI142" s="4">
        <f t="shared" si="244"/>
        <v>0.57231900614975473</v>
      </c>
      <c r="AJ142" s="4">
        <f t="shared" si="245"/>
        <v>0.31128923809089315</v>
      </c>
      <c r="AK142" s="4">
        <f t="shared" si="246"/>
        <v>-1.1571317979164206</v>
      </c>
      <c r="AL142" s="4">
        <f t="shared" si="247"/>
        <v>-0.85960594998016404</v>
      </c>
      <c r="AM142" s="4">
        <f t="shared" si="248"/>
        <v>-0.34647562896988404</v>
      </c>
      <c r="AN142" s="4">
        <f t="shared" si="249"/>
        <v>-1.0746485753448525</v>
      </c>
      <c r="AO142" s="4">
        <f t="shared" si="250"/>
        <v>2.6241474765541284E-2</v>
      </c>
      <c r="AP142" s="4">
        <f t="shared" si="251"/>
        <v>0.55180756182720359</v>
      </c>
      <c r="AQ142" s="4">
        <f t="shared" si="252"/>
        <v>0.35319383572104357</v>
      </c>
      <c r="AR142" s="4">
        <f t="shared" si="253"/>
        <v>0.18298506577723117</v>
      </c>
      <c r="AS142" s="4">
        <f t="shared" si="254"/>
        <v>-1.1235474121125577</v>
      </c>
      <c r="AT142" s="4">
        <f t="shared" si="255"/>
        <v>-1.2728827062925632</v>
      </c>
      <c r="AU142" s="4">
        <f t="shared" si="256"/>
        <v>-0.87970878638407157</v>
      </c>
      <c r="AV142" s="4">
        <f t="shared" si="436"/>
        <v>1.6871649245356082</v>
      </c>
      <c r="AW142" s="4">
        <f t="shared" si="436"/>
        <v>3.4719191443617632</v>
      </c>
      <c r="AY142" s="2">
        <f t="shared" si="308"/>
        <v>72.655995400403953</v>
      </c>
      <c r="AZ142" s="2">
        <f t="shared" si="359"/>
        <v>75.110468023879776</v>
      </c>
      <c r="BA142" s="2">
        <f t="shared" si="360"/>
        <v>74.482859600110018</v>
      </c>
      <c r="BB142" s="2">
        <f t="shared" si="361"/>
        <v>74.419404781829002</v>
      </c>
      <c r="BC142" s="2">
        <f t="shared" si="362"/>
        <v>73.807908542289368</v>
      </c>
      <c r="BD142" s="2">
        <f t="shared" si="363"/>
        <v>73.939762143099841</v>
      </c>
      <c r="BE142" s="2">
        <f t="shared" si="364"/>
        <v>74.653783061242407</v>
      </c>
      <c r="BF142" s="2">
        <f t="shared" si="365"/>
        <v>76.243436884223939</v>
      </c>
      <c r="BG142" s="2">
        <f t="shared" si="366"/>
        <v>74.968405133286083</v>
      </c>
      <c r="BH142" s="2">
        <f t="shared" si="367"/>
        <v>73.703838925699884</v>
      </c>
      <c r="BI142" s="2">
        <f t="shared" si="368"/>
        <v>74.053152649821158</v>
      </c>
      <c r="BJ142" s="2">
        <f t="shared" si="369"/>
        <v>74.754467876847059</v>
      </c>
      <c r="BK142" s="2">
        <f t="shared" si="370"/>
        <v>74.798741496700586</v>
      </c>
      <c r="BL142" s="2">
        <f t="shared" si="371"/>
        <v>74.879712842877055</v>
      </c>
      <c r="BM142" s="2">
        <f t="shared" si="372"/>
        <v>75.640296908651933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100.84255360918151</v>
      </c>
      <c r="DL142" s="2">
        <f t="shared" si="437"/>
        <v>104.67802628096049</v>
      </c>
      <c r="DM142" s="2">
        <f t="shared" si="437"/>
        <v>106.2697648488777</v>
      </c>
      <c r="DN142" s="2">
        <f t="shared" si="437"/>
        <v>104.90500522648084</v>
      </c>
      <c r="DO142" s="2">
        <f t="shared" si="437"/>
        <v>106.62166782810687</v>
      </c>
      <c r="DP142" s="2">
        <f t="shared" si="437"/>
        <v>106.72142947749923</v>
      </c>
      <c r="DQ142" s="2">
        <f t="shared" si="437"/>
        <v>104.76958710359406</v>
      </c>
      <c r="DR142" s="2">
        <f t="shared" si="437"/>
        <v>109.60448263364543</v>
      </c>
      <c r="DS142" s="2">
        <f t="shared" si="437"/>
        <v>107.16335905567298</v>
      </c>
      <c r="DT142" s="2">
        <f t="shared" si="437"/>
        <v>106.19250075505889</v>
      </c>
      <c r="DU142" s="2">
        <f t="shared" si="437"/>
        <v>108.77776471382654</v>
      </c>
      <c r="DV142" s="2">
        <f t="shared" si="437"/>
        <v>102.19958109332528</v>
      </c>
      <c r="DW142" s="2">
        <f t="shared" si="437"/>
        <v>99.895772514071297</v>
      </c>
      <c r="DX142" s="2">
        <f t="shared" si="437"/>
        <v>98.955114165103183</v>
      </c>
      <c r="DY142" s="2">
        <f t="shared" si="437"/>
        <v>90.479437316715533</v>
      </c>
      <c r="EA142" s="2">
        <f t="shared" si="228"/>
        <v>72.617086103256483</v>
      </c>
      <c r="EB142" s="2">
        <f t="shared" si="290"/>
        <v>75.072706626768237</v>
      </c>
      <c r="EC142" s="2">
        <f t="shared" si="291"/>
        <v>74.446007635574844</v>
      </c>
      <c r="ED142" s="2">
        <f t="shared" si="292"/>
        <v>74.384178188157904</v>
      </c>
      <c r="EE142" s="2">
        <f t="shared" si="293"/>
        <v>73.765972234226453</v>
      </c>
      <c r="EF142" s="2">
        <f t="shared" si="294"/>
        <v>73.890977729573393</v>
      </c>
      <c r="EG142" s="2">
        <f t="shared" si="295"/>
        <v>74.607189882352941</v>
      </c>
      <c r="EH142" s="2">
        <f t="shared" si="296"/>
        <v>76.188376354744037</v>
      </c>
      <c r="EI142" s="2">
        <f t="shared" si="297"/>
        <v>74.928975959134874</v>
      </c>
      <c r="EJ142" s="2">
        <f t="shared" si="298"/>
        <v>73.652117384013422</v>
      </c>
      <c r="EK142" s="2">
        <f t="shared" si="299"/>
        <v>73.995423989352489</v>
      </c>
      <c r="EL142" s="2">
        <f t="shared" si="300"/>
        <v>74.718509290918547</v>
      </c>
      <c r="EM142" s="2">
        <f t="shared" si="301"/>
        <v>74.771005775619727</v>
      </c>
      <c r="EN142" s="2">
        <f t="shared" si="302"/>
        <v>74.818821148036264</v>
      </c>
      <c r="EO142" s="2">
        <f t="shared" si="303"/>
        <v>75.599706774593443</v>
      </c>
      <c r="EQ142" s="2">
        <f t="shared" si="304"/>
        <v>72.642736634766607</v>
      </c>
      <c r="ER142" s="2">
        <f t="shared" si="438"/>
        <v>75.136615970448204</v>
      </c>
      <c r="ES142" s="2">
        <f t="shared" si="438"/>
        <v>74.439287695925856</v>
      </c>
      <c r="ET142" s="2">
        <f t="shared" si="438"/>
        <v>74.422759849178931</v>
      </c>
      <c r="EU142" s="2">
        <f t="shared" si="438"/>
        <v>73.876608200887702</v>
      </c>
      <c r="EV142" s="2">
        <f t="shared" si="438"/>
        <v>74.030355834136941</v>
      </c>
      <c r="EW142" s="2">
        <f t="shared" si="438"/>
        <v>74.691407795420915</v>
      </c>
      <c r="EX142" s="2">
        <f t="shared" si="438"/>
        <v>76.441971996309348</v>
      </c>
      <c r="EY142" s="2">
        <f t="shared" si="438"/>
        <v>74.802214409318864</v>
      </c>
      <c r="EZ142" s="2">
        <f t="shared" si="438"/>
        <v>73.704228242897926</v>
      </c>
      <c r="FA142" s="2">
        <f t="shared" si="438"/>
        <v>74.090270424591395</v>
      </c>
      <c r="FB142" s="2">
        <f t="shared" si="438"/>
        <v>74.719150609238923</v>
      </c>
      <c r="FC142" s="2">
        <f t="shared" si="438"/>
        <v>74.800795969505486</v>
      </c>
      <c r="FD142" s="2">
        <f t="shared" si="438"/>
        <v>75.491984316353893</v>
      </c>
      <c r="FE142" s="2">
        <f t="shared" si="438"/>
        <v>75.997892518266681</v>
      </c>
      <c r="FG142" s="2">
        <f t="shared" si="306"/>
        <v>0.9986491056386434</v>
      </c>
      <c r="FH142" s="2">
        <f t="shared" si="439"/>
        <v>0.99879937282100184</v>
      </c>
      <c r="FI142" s="2">
        <f t="shared" si="439"/>
        <v>0.99883491785183032</v>
      </c>
      <c r="FJ142" s="2">
        <f t="shared" si="439"/>
        <v>0.99888732727535945</v>
      </c>
      <c r="FK142" s="2">
        <f t="shared" si="439"/>
        <v>0.99882748007722111</v>
      </c>
      <c r="FL142" s="2">
        <f t="shared" si="439"/>
        <v>0.99866211685517436</v>
      </c>
      <c r="FM142" s="2">
        <f t="shared" si="439"/>
        <v>0.9985643323050819</v>
      </c>
      <c r="FN142" s="2">
        <f t="shared" si="439"/>
        <v>0.99870288134973173</v>
      </c>
      <c r="FO142" s="2">
        <f t="shared" si="439"/>
        <v>0.99860613641669949</v>
      </c>
      <c r="FP142" s="2">
        <f t="shared" si="439"/>
        <v>0.9984712364327859</v>
      </c>
      <c r="FQ142" s="2">
        <f t="shared" si="439"/>
        <v>0.9984318857182265</v>
      </c>
      <c r="FR142" s="2">
        <f t="shared" si="439"/>
        <v>0.99869221106631934</v>
      </c>
      <c r="FS142" s="2">
        <f t="shared" si="439"/>
        <v>0.99893322386417072</v>
      </c>
      <c r="FT142" s="2">
        <f t="shared" si="439"/>
        <v>0.99817495070732509</v>
      </c>
      <c r="FU142" s="2">
        <f t="shared" si="439"/>
        <v>0.99782725255315818</v>
      </c>
      <c r="FW142" s="2">
        <f t="shared" si="324"/>
        <v>3.0395948979063357E-2</v>
      </c>
      <c r="FX142" s="2">
        <f t="shared" si="376"/>
        <v>3.4681089871315393E-2</v>
      </c>
      <c r="FY142" s="2">
        <f t="shared" si="377"/>
        <v>3.3531087106818035E-2</v>
      </c>
      <c r="FZ142" s="2">
        <f t="shared" si="378"/>
        <v>3.2836893450047699E-2</v>
      </c>
      <c r="GA142" s="2">
        <f t="shared" si="379"/>
        <v>3.08430477476309E-2</v>
      </c>
      <c r="GB142" s="2">
        <f t="shared" si="380"/>
        <v>3.4877110082127669E-2</v>
      </c>
      <c r="GC142" s="2">
        <f t="shared" si="381"/>
        <v>3.9065318502669852E-2</v>
      </c>
      <c r="GD142" s="2">
        <f t="shared" si="382"/>
        <v>4.6199038492471256E-2</v>
      </c>
      <c r="GE142" s="2">
        <f t="shared" si="383"/>
        <v>4.3397691060127128E-2</v>
      </c>
      <c r="GF142" s="2">
        <f t="shared" si="384"/>
        <v>3.7899761544856796E-2</v>
      </c>
      <c r="GG142" s="2">
        <f t="shared" si="385"/>
        <v>3.3590880006055701E-2</v>
      </c>
      <c r="GH142" s="2">
        <f t="shared" si="386"/>
        <v>2.9851540216030696E-2</v>
      </c>
      <c r="GI142" s="2">
        <f t="shared" si="387"/>
        <v>3.1326399203544519E-2</v>
      </c>
      <c r="GJ142" s="2">
        <f t="shared" si="388"/>
        <v>2.5018852983723115E-2</v>
      </c>
      <c r="GK142" s="2">
        <f t="shared" si="389"/>
        <v>2.0744684220013472E-2</v>
      </c>
      <c r="GM142" s="86">
        <f t="shared" si="325"/>
        <v>8.5815399142541034E-44</v>
      </c>
      <c r="GN142" s="86">
        <f t="shared" si="390"/>
        <v>1.8223620271974793E-87</v>
      </c>
      <c r="GO142" s="86">
        <f t="shared" si="391"/>
        <v>1.1277093742221721E-123</v>
      </c>
      <c r="GP142" s="86">
        <f t="shared" si="392"/>
        <v>1.6080519116764873E-118</v>
      </c>
      <c r="GQ142" s="86">
        <f t="shared" si="393"/>
        <v>7.5620479810466806E-74</v>
      </c>
      <c r="GR142" s="86">
        <f t="shared" si="394"/>
        <v>1.3643007035565323E-75</v>
      </c>
      <c r="GS142" s="86">
        <f t="shared" si="395"/>
        <v>2.9144050063863105E-86</v>
      </c>
      <c r="GT142" s="86">
        <f t="shared" si="396"/>
        <v>4.442403083257711E-95</v>
      </c>
      <c r="GU142" s="86">
        <f t="shared" si="397"/>
        <v>3.4203101797573327E-93</v>
      </c>
      <c r="GV142" s="86">
        <f t="shared" si="398"/>
        <v>1.0656567066501999E-89</v>
      </c>
      <c r="GW142" s="86">
        <f t="shared" si="399"/>
        <v>3.2928497789380546E-86</v>
      </c>
      <c r="GX142" s="86">
        <f t="shared" si="400"/>
        <v>1.1280139568687387E-108</v>
      </c>
      <c r="GY142" s="86">
        <f t="shared" si="401"/>
        <v>4.8882547190708828E-159</v>
      </c>
      <c r="GZ142" s="86">
        <f t="shared" si="402"/>
        <v>7.2521634538471524E-36</v>
      </c>
      <c r="HA142" s="86">
        <f t="shared" si="403"/>
        <v>3.8648919774470382E-31</v>
      </c>
      <c r="HC142" s="86">
        <f t="shared" si="326"/>
        <v>4.5481839871057415E-17</v>
      </c>
      <c r="HD142" s="86">
        <f t="shared" si="404"/>
        <v>3.2481020820698002E-37</v>
      </c>
      <c r="HE142" s="86">
        <f t="shared" si="405"/>
        <v>2.7598903054464513E-48</v>
      </c>
      <c r="HF142" s="86">
        <f t="shared" si="406"/>
        <v>8.2045556415468109E-46</v>
      </c>
      <c r="HG142" s="86">
        <f t="shared" si="407"/>
        <v>1.3339475752063449E-40</v>
      </c>
      <c r="HH142" s="86">
        <f t="shared" si="408"/>
        <v>3.611831929353577E-41</v>
      </c>
      <c r="HI142" s="86">
        <f t="shared" si="409"/>
        <v>2.3157568632741878E-40</v>
      </c>
      <c r="HJ142" s="86">
        <f t="shared" si="410"/>
        <v>3.8207891796214165E-50</v>
      </c>
      <c r="HK142" s="86">
        <f t="shared" si="411"/>
        <v>1.4903127476521777E-45</v>
      </c>
      <c r="HL142" s="86">
        <f t="shared" si="412"/>
        <v>3.5772466154909735E-43</v>
      </c>
      <c r="HM142" s="86">
        <f t="shared" si="413"/>
        <v>7.4080977480476842E-42</v>
      </c>
      <c r="HN142" s="86">
        <f t="shared" si="414"/>
        <v>7.3709194249511055E-49</v>
      </c>
      <c r="HO142" s="86">
        <f t="shared" si="415"/>
        <v>3.1291396046407762E-58</v>
      </c>
      <c r="HP142" s="86">
        <f t="shared" si="416"/>
        <v>2.1280514803775577E-7</v>
      </c>
      <c r="HQ142" s="86">
        <f t="shared" si="417"/>
        <v>9.1080410744470542E-6</v>
      </c>
      <c r="HS142" s="86">
        <f t="shared" si="327"/>
        <v>0.10493282301868979</v>
      </c>
      <c r="HT142" s="86">
        <f t="shared" si="418"/>
        <v>0.14902354288573399</v>
      </c>
      <c r="HU142" s="86">
        <f t="shared" si="419"/>
        <v>0.17136788333403674</v>
      </c>
      <c r="HV142" s="86">
        <f t="shared" si="420"/>
        <v>0.18055159836492807</v>
      </c>
      <c r="HW142" s="86">
        <f t="shared" si="421"/>
        <v>0.15051213999714574</v>
      </c>
      <c r="HX142" s="86">
        <f t="shared" si="422"/>
        <v>0.17029380409542275</v>
      </c>
      <c r="HY142" s="86">
        <f t="shared" si="423"/>
        <v>0.17613173042993624</v>
      </c>
      <c r="HZ142" s="86">
        <f t="shared" si="424"/>
        <v>0.28935676455417797</v>
      </c>
      <c r="IA142" s="86">
        <f t="shared" si="425"/>
        <v>0.23551591837228869</v>
      </c>
      <c r="IB142" s="86">
        <f t="shared" si="426"/>
        <v>0.15702227087518542</v>
      </c>
      <c r="IC142" s="86">
        <f t="shared" si="427"/>
        <v>0.12576268972784663</v>
      </c>
      <c r="ID142" s="86">
        <f t="shared" si="428"/>
        <v>0.11804376717022991</v>
      </c>
      <c r="IE142" s="86">
        <f t="shared" si="429"/>
        <v>0.15057001089541164</v>
      </c>
      <c r="IF142" s="86">
        <f t="shared" si="430"/>
        <v>0.15424602790167821</v>
      </c>
      <c r="IG142" s="86">
        <f t="shared" si="431"/>
        <v>0.10881236430105268</v>
      </c>
      <c r="II142" s="86">
        <f t="shared" si="328"/>
        <v>8.8230860604050044E-26</v>
      </c>
      <c r="IJ142" s="86">
        <f t="shared" si="329"/>
        <v>1.2920316566533106E-19</v>
      </c>
      <c r="IK142" s="86">
        <f t="shared" si="330"/>
        <v>2.1166110705669398E-21</v>
      </c>
      <c r="IL142" s="86">
        <f t="shared" si="331"/>
        <v>2.8306438704419239E-22</v>
      </c>
      <c r="IM142" s="86">
        <f t="shared" si="332"/>
        <v>2.1799663925541074E-22</v>
      </c>
      <c r="IN142" s="86">
        <f t="shared" si="333"/>
        <v>1.1756721123337942E-20</v>
      </c>
      <c r="IO142" s="86">
        <f t="shared" si="334"/>
        <v>3.7862936897752554E-20</v>
      </c>
      <c r="IP142" s="86">
        <f t="shared" si="335"/>
        <v>1.9116643532101755E-19</v>
      </c>
      <c r="IQ142" s="86">
        <f t="shared" si="336"/>
        <v>1.498073930792572E-20</v>
      </c>
      <c r="IR142" s="86">
        <f t="shared" si="337"/>
        <v>2.5429214957283372E-22</v>
      </c>
      <c r="IS142" s="86">
        <f t="shared" si="338"/>
        <v>2.5467586374995151E-23</v>
      </c>
      <c r="IT142" s="86">
        <f t="shared" si="339"/>
        <v>1.7063459647435149E-21</v>
      </c>
      <c r="IU142" s="86">
        <f t="shared" si="340"/>
        <v>1.6251639360691518E-21</v>
      </c>
      <c r="IV142" s="86">
        <f t="shared" si="341"/>
        <v>1.2848140331188029E-17</v>
      </c>
      <c r="IW142" s="86">
        <f t="shared" si="342"/>
        <v>5.7638262455215593E-17</v>
      </c>
      <c r="IY142" s="86">
        <f t="shared" si="343"/>
        <v>0.10493282301868984</v>
      </c>
      <c r="IZ142" s="86">
        <f t="shared" si="344"/>
        <v>0.14902354288573399</v>
      </c>
      <c r="JA142" s="86">
        <f t="shared" si="345"/>
        <v>0.17136788333403674</v>
      </c>
      <c r="JB142" s="86">
        <f t="shared" si="346"/>
        <v>0.18055159836492807</v>
      </c>
      <c r="JC142" s="86">
        <f t="shared" si="347"/>
        <v>0.15051213999714574</v>
      </c>
      <c r="JD142" s="86">
        <f t="shared" si="348"/>
        <v>0.17029380409542275</v>
      </c>
      <c r="JE142" s="86">
        <f t="shared" si="349"/>
        <v>0.17613173042993624</v>
      </c>
      <c r="JF142" s="86">
        <f t="shared" si="350"/>
        <v>0.28935676455417797</v>
      </c>
      <c r="JG142" s="86">
        <f t="shared" si="351"/>
        <v>0.23551591837228869</v>
      </c>
      <c r="JH142" s="86">
        <f t="shared" si="352"/>
        <v>0.15702227087518542</v>
      </c>
      <c r="JI142" s="86">
        <f t="shared" si="353"/>
        <v>0.12576268972784663</v>
      </c>
      <c r="JJ142" s="86">
        <f t="shared" si="354"/>
        <v>0.11804376717022991</v>
      </c>
      <c r="JK142" s="86">
        <f t="shared" si="355"/>
        <v>0.15057001089541164</v>
      </c>
      <c r="JL142" s="86">
        <f t="shared" si="356"/>
        <v>0.15424624070682624</v>
      </c>
      <c r="JM142" s="86">
        <f t="shared" si="357"/>
        <v>0.10882147234212718</v>
      </c>
    </row>
    <row r="143" spans="2:273" x14ac:dyDescent="0.25">
      <c r="B143" s="2">
        <v>116</v>
      </c>
      <c r="C143" s="37">
        <v>73.447000000000003</v>
      </c>
      <c r="D143" s="37">
        <v>75.78</v>
      </c>
      <c r="E143" s="37">
        <v>76.575999999999993</v>
      </c>
      <c r="F143" s="37">
        <v>78.135999999999996</v>
      </c>
      <c r="G143" s="37">
        <v>76.033000000000001</v>
      </c>
      <c r="H143" s="37">
        <v>78.426000000000002</v>
      </c>
      <c r="I143" s="37">
        <v>80.097999999999999</v>
      </c>
      <c r="J143" s="37">
        <v>85.459000000000003</v>
      </c>
      <c r="K143" s="37">
        <v>83.869</v>
      </c>
      <c r="L143" s="37">
        <v>81</v>
      </c>
      <c r="M143" s="37">
        <v>79.656000000000006</v>
      </c>
      <c r="N143" s="37">
        <v>81.052000000000007</v>
      </c>
      <c r="O143" s="37">
        <v>84.19</v>
      </c>
      <c r="P143" s="37">
        <v>93.847999999999999</v>
      </c>
      <c r="Q143" s="37">
        <v>106.31100000000001</v>
      </c>
      <c r="S143" s="4">
        <f t="shared" si="229"/>
        <v>72.76076989529696</v>
      </c>
      <c r="T143" s="4">
        <f t="shared" si="230"/>
        <v>76.414783588124948</v>
      </c>
      <c r="U143" s="4">
        <f t="shared" si="231"/>
        <v>76.908349093743666</v>
      </c>
      <c r="V143" s="4">
        <f t="shared" si="232"/>
        <v>78.127856024826514</v>
      </c>
      <c r="W143" s="4">
        <f t="shared" si="233"/>
        <v>77.438816158792235</v>
      </c>
      <c r="X143" s="4">
        <f t="shared" si="234"/>
        <v>78.844634965549702</v>
      </c>
      <c r="Y143" s="4">
        <f t="shared" si="235"/>
        <v>80.22463142768683</v>
      </c>
      <c r="Z143" s="4">
        <f t="shared" si="236"/>
        <v>84.994390429800148</v>
      </c>
      <c r="AA143" s="4">
        <f t="shared" si="237"/>
        <v>83.022683349669691</v>
      </c>
      <c r="AB143" s="4">
        <f t="shared" si="238"/>
        <v>80.876282658509382</v>
      </c>
      <c r="AC143" s="4">
        <f t="shared" si="239"/>
        <v>80.280354462207853</v>
      </c>
      <c r="AD143" s="4">
        <f t="shared" si="240"/>
        <v>82.431782054523168</v>
      </c>
      <c r="AE143" s="4">
        <f t="shared" si="241"/>
        <v>84.315682603906126</v>
      </c>
      <c r="AF143" s="4">
        <f t="shared" si="242"/>
        <v>91.263751073429077</v>
      </c>
      <c r="AG143" s="4">
        <f t="shared" si="243"/>
        <v>102.02944865802826</v>
      </c>
      <c r="AI143" s="4">
        <f t="shared" si="244"/>
        <v>0.6862301047030428</v>
      </c>
      <c r="AJ143" s="4">
        <f t="shared" si="245"/>
        <v>-0.63478358812494662</v>
      </c>
      <c r="AK143" s="4">
        <f t="shared" si="246"/>
        <v>-0.33234909374367305</v>
      </c>
      <c r="AL143" s="4">
        <f t="shared" si="247"/>
        <v>8.1439751734819765E-3</v>
      </c>
      <c r="AM143" s="4">
        <f t="shared" si="248"/>
        <v>-1.4058161587922342</v>
      </c>
      <c r="AN143" s="4">
        <f t="shared" si="249"/>
        <v>-0.4186349655496997</v>
      </c>
      <c r="AO143" s="4">
        <f t="shared" si="250"/>
        <v>-0.12663142768683144</v>
      </c>
      <c r="AP143" s="4">
        <f t="shared" si="251"/>
        <v>0.46460957019985472</v>
      </c>
      <c r="AQ143" s="4">
        <f t="shared" si="252"/>
        <v>0.84631665033030856</v>
      </c>
      <c r="AR143" s="4">
        <f t="shared" si="253"/>
        <v>0.12371734149061808</v>
      </c>
      <c r="AS143" s="4">
        <f t="shared" si="254"/>
        <v>-0.6243544622078474</v>
      </c>
      <c r="AT143" s="4">
        <f t="shared" si="255"/>
        <v>-1.3797820545231616</v>
      </c>
      <c r="AU143" s="4">
        <f t="shared" si="256"/>
        <v>-0.12568260390612807</v>
      </c>
      <c r="AV143" s="4">
        <f t="shared" si="436"/>
        <v>2.5842489265709219</v>
      </c>
      <c r="AW143" s="4">
        <f t="shared" si="436"/>
        <v>4.281551341971749</v>
      </c>
      <c r="AY143" s="2">
        <f t="shared" si="308"/>
        <v>72.564918737734871</v>
      </c>
      <c r="AZ143" s="2">
        <f t="shared" si="359"/>
        <v>75.000918701168672</v>
      </c>
      <c r="BA143" s="2">
        <f t="shared" si="360"/>
        <v>74.386558071110983</v>
      </c>
      <c r="BB143" s="2">
        <f t="shared" si="361"/>
        <v>74.305159642748805</v>
      </c>
      <c r="BC143" s="2">
        <f t="shared" si="362"/>
        <v>73.689085611279992</v>
      </c>
      <c r="BD143" s="2">
        <f t="shared" si="363"/>
        <v>73.819749856627723</v>
      </c>
      <c r="BE143" s="2">
        <f t="shared" si="364"/>
        <v>74.537425128620782</v>
      </c>
      <c r="BF143" s="2">
        <f t="shared" si="365"/>
        <v>76.105456613405622</v>
      </c>
      <c r="BG143" s="2">
        <f t="shared" si="366"/>
        <v>74.877849218772582</v>
      </c>
      <c r="BH143" s="2">
        <f t="shared" si="367"/>
        <v>73.593914907656583</v>
      </c>
      <c r="BI143" s="2">
        <f t="shared" si="368"/>
        <v>73.919357161573743</v>
      </c>
      <c r="BJ143" s="2">
        <f t="shared" si="369"/>
        <v>74.635153818875551</v>
      </c>
      <c r="BK143" s="2">
        <f t="shared" si="370"/>
        <v>74.659720548882405</v>
      </c>
      <c r="BL143" s="2">
        <f t="shared" si="371"/>
        <v>74.86328038927924</v>
      </c>
      <c r="BM143" s="2">
        <f t="shared" si="372"/>
        <v>75.63179201881195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101.02407112654785</v>
      </c>
      <c r="DL143" s="2">
        <f t="shared" si="437"/>
        <v>104.86769146206413</v>
      </c>
      <c r="DM143" s="2">
        <f t="shared" si="437"/>
        <v>106.48242298030951</v>
      </c>
      <c r="DN143" s="2">
        <f t="shared" si="437"/>
        <v>105.10466202090592</v>
      </c>
      <c r="DO143" s="2">
        <f t="shared" si="437"/>
        <v>106.83991173054589</v>
      </c>
      <c r="DP143" s="2">
        <f t="shared" si="437"/>
        <v>106.93226185442464</v>
      </c>
      <c r="DQ143" s="2">
        <f t="shared" si="437"/>
        <v>104.93095750528539</v>
      </c>
      <c r="DR143" s="2">
        <f t="shared" si="437"/>
        <v>109.78132497734823</v>
      </c>
      <c r="DS143" s="2">
        <f t="shared" si="437"/>
        <v>107.34817864693443</v>
      </c>
      <c r="DT143" s="2">
        <f t="shared" si="437"/>
        <v>106.40288840229537</v>
      </c>
      <c r="DU143" s="2">
        <f t="shared" si="437"/>
        <v>109.02092191340518</v>
      </c>
      <c r="DV143" s="2">
        <f t="shared" si="437"/>
        <v>102.36792102083963</v>
      </c>
      <c r="DW143" s="2">
        <f t="shared" si="437"/>
        <v>100.07362589118199</v>
      </c>
      <c r="DX143" s="2">
        <f t="shared" si="437"/>
        <v>99.144621669793608</v>
      </c>
      <c r="DY143" s="2">
        <f t="shared" si="437"/>
        <v>90.609705278592358</v>
      </c>
      <c r="EA143" s="2">
        <f t="shared" si="228"/>
        <v>72.528646219171918</v>
      </c>
      <c r="EB143" s="2">
        <f t="shared" si="290"/>
        <v>74.96535149075082</v>
      </c>
      <c r="EC143" s="2">
        <f t="shared" si="291"/>
        <v>74.3526851564921</v>
      </c>
      <c r="ED143" s="2">
        <f t="shared" si="292"/>
        <v>74.272260509988058</v>
      </c>
      <c r="EE143" s="2">
        <f t="shared" si="293"/>
        <v>73.649259291270525</v>
      </c>
      <c r="EF143" s="2">
        <f t="shared" si="294"/>
        <v>73.773251626898045</v>
      </c>
      <c r="EG143" s="2">
        <f t="shared" si="295"/>
        <v>74.493533176470578</v>
      </c>
      <c r="EH143" s="2">
        <f t="shared" si="296"/>
        <v>76.051437482882292</v>
      </c>
      <c r="EI143" s="2">
        <f t="shared" si="297"/>
        <v>74.843203899576139</v>
      </c>
      <c r="EJ143" s="2">
        <f t="shared" si="298"/>
        <v>73.5456721507054</v>
      </c>
      <c r="EK143" s="2">
        <f t="shared" si="299"/>
        <v>73.865135642810287</v>
      </c>
      <c r="EL143" s="2">
        <f t="shared" si="300"/>
        <v>74.60199056586886</v>
      </c>
      <c r="EM143" s="2">
        <f t="shared" si="301"/>
        <v>74.633804497827754</v>
      </c>
      <c r="EN143" s="2">
        <f t="shared" si="302"/>
        <v>74.806964954682797</v>
      </c>
      <c r="EO143" s="2">
        <f t="shared" si="303"/>
        <v>75.596251075621666</v>
      </c>
      <c r="EQ143" s="2">
        <f t="shared" si="304"/>
        <v>72.56358698662298</v>
      </c>
      <c r="ER143" s="2">
        <f t="shared" si="438"/>
        <v>75.03978734780614</v>
      </c>
      <c r="ES143" s="2">
        <f t="shared" si="438"/>
        <v>74.345301243504338</v>
      </c>
      <c r="ET143" s="2">
        <f t="shared" si="438"/>
        <v>74.3170705058088</v>
      </c>
      <c r="EU143" s="2">
        <f t="shared" si="438"/>
        <v>73.777681912206475</v>
      </c>
      <c r="EV143" s="2">
        <f t="shared" si="438"/>
        <v>73.931568225650921</v>
      </c>
      <c r="EW143" s="2">
        <f t="shared" si="438"/>
        <v>74.588061375159796</v>
      </c>
      <c r="EX143" s="2">
        <f t="shared" si="438"/>
        <v>76.331274383215458</v>
      </c>
      <c r="EY143" s="2">
        <f t="shared" si="438"/>
        <v>74.702220276673984</v>
      </c>
      <c r="EZ143" s="2">
        <f t="shared" si="438"/>
        <v>73.604251131068679</v>
      </c>
      <c r="FA143" s="2">
        <f t="shared" si="438"/>
        <v>73.972373281345639</v>
      </c>
      <c r="FB143" s="2">
        <f t="shared" si="438"/>
        <v>74.603293528276424</v>
      </c>
      <c r="FC143" s="2">
        <f t="shared" si="438"/>
        <v>74.667766481539914</v>
      </c>
      <c r="FD143" s="2">
        <f t="shared" si="438"/>
        <v>75.384302815013399</v>
      </c>
      <c r="FE143" s="2">
        <f t="shared" si="438"/>
        <v>75.851091929673217</v>
      </c>
      <c r="FG143" s="2">
        <f t="shared" si="306"/>
        <v>0.99876782323808433</v>
      </c>
      <c r="FH143" s="2">
        <f t="shared" si="439"/>
        <v>0.99890489930990667</v>
      </c>
      <c r="FI143" s="2">
        <f t="shared" si="439"/>
        <v>0.99893732351227371</v>
      </c>
      <c r="FJ143" s="2">
        <f t="shared" si="439"/>
        <v>0.9989851310556167</v>
      </c>
      <c r="FK143" s="2">
        <f t="shared" si="439"/>
        <v>0.99893053878577409</v>
      </c>
      <c r="FL143" s="2">
        <f t="shared" si="439"/>
        <v>0.99877969241647668</v>
      </c>
      <c r="FM143" s="2">
        <f t="shared" si="439"/>
        <v>0.99869049007904387</v>
      </c>
      <c r="FN143" s="2">
        <f t="shared" si="439"/>
        <v>0.99881687869857316</v>
      </c>
      <c r="FO143" s="2">
        <f t="shared" si="439"/>
        <v>0.99872862537584961</v>
      </c>
      <c r="FP143" s="2">
        <f t="shared" si="439"/>
        <v>0.99860556348378593</v>
      </c>
      <c r="FQ143" s="2">
        <f t="shared" si="439"/>
        <v>0.99856966542431502</v>
      </c>
      <c r="FR143" s="2">
        <f t="shared" si="439"/>
        <v>0.99880714505358303</v>
      </c>
      <c r="FS143" s="2">
        <f t="shared" si="439"/>
        <v>0.99902699727031241</v>
      </c>
      <c r="FT143" s="2">
        <f t="shared" si="439"/>
        <v>0.99833526793246274</v>
      </c>
      <c r="FU143" s="2">
        <f t="shared" si="439"/>
        <v>0.99801805187197401</v>
      </c>
      <c r="FW143" s="2">
        <f t="shared" si="324"/>
        <v>3.3231043731368259E-2</v>
      </c>
      <c r="FX143" s="2">
        <f t="shared" si="376"/>
        <v>3.790024581512845E-2</v>
      </c>
      <c r="FY143" s="2">
        <f t="shared" si="377"/>
        <v>3.6647550391158995E-2</v>
      </c>
      <c r="FZ143" s="2">
        <f t="shared" si="378"/>
        <v>3.5891232683832285E-2</v>
      </c>
      <c r="GA143" s="2">
        <f t="shared" si="379"/>
        <v>3.3718394152473789E-2</v>
      </c>
      <c r="GB143" s="2">
        <f t="shared" si="380"/>
        <v>3.8113742554055814E-2</v>
      </c>
      <c r="GC143" s="2">
        <f t="shared" si="381"/>
        <v>4.2673435855158655E-2</v>
      </c>
      <c r="GD143" s="2">
        <f t="shared" si="382"/>
        <v>5.0431455312335463E-2</v>
      </c>
      <c r="GE143" s="2">
        <f t="shared" si="383"/>
        <v>4.7386219182675646E-2</v>
      </c>
      <c r="GF143" s="2">
        <f t="shared" si="384"/>
        <v>4.1404865257142105E-2</v>
      </c>
      <c r="GG143" s="2">
        <f t="shared" si="385"/>
        <v>3.6712689490348935E-2</v>
      </c>
      <c r="GH143" s="2">
        <f t="shared" si="386"/>
        <v>3.2637566035412686E-2</v>
      </c>
      <c r="GI143" s="2">
        <f t="shared" si="387"/>
        <v>3.4245213884336947E-2</v>
      </c>
      <c r="GJ143" s="2">
        <f t="shared" si="388"/>
        <v>2.7366570079162416E-2</v>
      </c>
      <c r="GK143" s="2">
        <f t="shared" si="389"/>
        <v>2.2700660610480611E-2</v>
      </c>
      <c r="GM143" s="86">
        <f t="shared" si="325"/>
        <v>1.7780210426460131E-45</v>
      </c>
      <c r="GN143" s="86">
        <f t="shared" si="390"/>
        <v>6.2576812615596328E-91</v>
      </c>
      <c r="GO143" s="86">
        <f t="shared" si="391"/>
        <v>1.7836000130693189E-128</v>
      </c>
      <c r="GP143" s="86">
        <f t="shared" si="392"/>
        <v>3.9388062607606559E-123</v>
      </c>
      <c r="GQ143" s="86">
        <f t="shared" si="393"/>
        <v>9.3355230604544625E-77</v>
      </c>
      <c r="GR143" s="86">
        <f t="shared" si="394"/>
        <v>1.5889699098261508E-78</v>
      </c>
      <c r="GS143" s="86">
        <f t="shared" si="395"/>
        <v>1.2033909795508254E-89</v>
      </c>
      <c r="GT143" s="86">
        <f t="shared" si="396"/>
        <v>9.8680416050877662E-99</v>
      </c>
      <c r="GU143" s="86">
        <f t="shared" si="397"/>
        <v>8.2021236718796068E-97</v>
      </c>
      <c r="GV143" s="86">
        <f t="shared" si="398"/>
        <v>3.3101197381460416E-93</v>
      </c>
      <c r="GW143" s="86">
        <f t="shared" si="399"/>
        <v>1.4205011452222146E-89</v>
      </c>
      <c r="GX143" s="86">
        <f t="shared" si="400"/>
        <v>5.2595295056852531E-113</v>
      </c>
      <c r="GY143" s="86">
        <f t="shared" si="401"/>
        <v>2.7716978308910708E-165</v>
      </c>
      <c r="GZ143" s="86">
        <f t="shared" si="402"/>
        <v>3.0757181397104908E-37</v>
      </c>
      <c r="HA143" s="86">
        <f t="shared" si="403"/>
        <v>2.7372138760301379E-32</v>
      </c>
      <c r="HC143" s="86">
        <f t="shared" si="326"/>
        <v>3.641572712707102E-18</v>
      </c>
      <c r="HD143" s="86">
        <f t="shared" si="404"/>
        <v>8.3275649135872424E-40</v>
      </c>
      <c r="HE143" s="86">
        <f t="shared" si="405"/>
        <v>1.7152502760548672E-51</v>
      </c>
      <c r="HF143" s="86">
        <f t="shared" si="406"/>
        <v>7.6965132271268079E-49</v>
      </c>
      <c r="HG143" s="86">
        <f t="shared" si="407"/>
        <v>2.46150893756513E-43</v>
      </c>
      <c r="HH143" s="86">
        <f t="shared" si="408"/>
        <v>7.1223710663227581E-44</v>
      </c>
      <c r="HI143" s="86">
        <f t="shared" si="409"/>
        <v>5.2978193597377485E-43</v>
      </c>
      <c r="HJ143" s="86">
        <f t="shared" si="410"/>
        <v>2.9075389745123896E-53</v>
      </c>
      <c r="HK143" s="86">
        <f t="shared" si="411"/>
        <v>1.9632897450046688E-48</v>
      </c>
      <c r="HL143" s="86">
        <f t="shared" si="412"/>
        <v>5.6313120778281527E-46</v>
      </c>
      <c r="HM143" s="86">
        <f t="shared" si="413"/>
        <v>1.291816424158305E-44</v>
      </c>
      <c r="HN143" s="86">
        <f t="shared" si="414"/>
        <v>2.9482776333998232E-52</v>
      </c>
      <c r="HO143" s="86">
        <f t="shared" si="415"/>
        <v>3.6028989462795522E-62</v>
      </c>
      <c r="HP143" s="86">
        <f t="shared" si="416"/>
        <v>8.2452061295547225E-8</v>
      </c>
      <c r="HQ143" s="86">
        <f t="shared" si="417"/>
        <v>4.6257022773741016E-6</v>
      </c>
      <c r="HS143" s="86">
        <f t="shared" si="327"/>
        <v>0.14192549534667526</v>
      </c>
      <c r="HT143" s="86">
        <f t="shared" si="418"/>
        <v>0.19157341490332216</v>
      </c>
      <c r="HU143" s="86">
        <f t="shared" si="419"/>
        <v>0.22024686765131765</v>
      </c>
      <c r="HV143" s="86">
        <f t="shared" si="420"/>
        <v>0.23205680667406428</v>
      </c>
      <c r="HW143" s="86">
        <f t="shared" si="421"/>
        <v>0.19507670123077075</v>
      </c>
      <c r="HX143" s="86">
        <f t="shared" si="422"/>
        <v>0.21859263114884817</v>
      </c>
      <c r="HY143" s="86">
        <f t="shared" si="423"/>
        <v>0.22679953092017052</v>
      </c>
      <c r="HZ143" s="86">
        <f t="shared" si="424"/>
        <v>0.36024436727287179</v>
      </c>
      <c r="IA143" s="86">
        <f t="shared" si="425"/>
        <v>0.29969084639446653</v>
      </c>
      <c r="IB143" s="86">
        <f t="shared" si="426"/>
        <v>0.2061972157927901</v>
      </c>
      <c r="IC143" s="86">
        <f t="shared" si="427"/>
        <v>0.16700358903308915</v>
      </c>
      <c r="ID143" s="86">
        <f t="shared" si="428"/>
        <v>0.15407706239015681</v>
      </c>
      <c r="IE143" s="86">
        <f t="shared" si="429"/>
        <v>0.19433485600758441</v>
      </c>
      <c r="IF143" s="86">
        <f t="shared" si="430"/>
        <v>0.18629084160645665</v>
      </c>
      <c r="IG143" s="86">
        <f t="shared" si="431"/>
        <v>0.13547707801324307</v>
      </c>
      <c r="II143" s="86">
        <f t="shared" si="328"/>
        <v>1.6342491684267494E-24</v>
      </c>
      <c r="IJ143" s="86">
        <f t="shared" si="329"/>
        <v>1.2497422071665401E-18</v>
      </c>
      <c r="IK143" s="86">
        <f t="shared" si="330"/>
        <v>2.4920558247153073E-20</v>
      </c>
      <c r="IL143" s="86">
        <f t="shared" si="331"/>
        <v>3.6517004825993627E-21</v>
      </c>
      <c r="IM143" s="86">
        <f t="shared" si="332"/>
        <v>2.7190244902315152E-21</v>
      </c>
      <c r="IN143" s="86">
        <f t="shared" si="333"/>
        <v>1.2997530219139815E-19</v>
      </c>
      <c r="IO143" s="86">
        <f t="shared" si="334"/>
        <v>4.276931911776094E-19</v>
      </c>
      <c r="IP143" s="86">
        <f t="shared" si="335"/>
        <v>2.2525500795259673E-18</v>
      </c>
      <c r="IQ143" s="86">
        <f t="shared" si="336"/>
        <v>1.9435995130606002E-19</v>
      </c>
      <c r="IR143" s="86">
        <f t="shared" si="337"/>
        <v>3.7055419714011209E-21</v>
      </c>
      <c r="IS143" s="86">
        <f t="shared" si="338"/>
        <v>3.8042152770234602E-22</v>
      </c>
      <c r="IT143" s="86">
        <f t="shared" si="339"/>
        <v>1.8679998707663969E-20</v>
      </c>
      <c r="IU143" s="86">
        <f t="shared" si="340"/>
        <v>1.8457924111412976E-20</v>
      </c>
      <c r="IV143" s="86">
        <f t="shared" si="341"/>
        <v>8.0717465351597113E-17</v>
      </c>
      <c r="IW143" s="86">
        <f t="shared" si="342"/>
        <v>3.0847893187787429E-16</v>
      </c>
      <c r="IY143" s="86">
        <f t="shared" si="343"/>
        <v>0.14192549534667526</v>
      </c>
      <c r="IZ143" s="86">
        <f t="shared" si="344"/>
        <v>0.19157341490332216</v>
      </c>
      <c r="JA143" s="86">
        <f t="shared" si="345"/>
        <v>0.22024686765131765</v>
      </c>
      <c r="JB143" s="86">
        <f t="shared" si="346"/>
        <v>0.23205680667406428</v>
      </c>
      <c r="JC143" s="86">
        <f t="shared" si="347"/>
        <v>0.19507670123077075</v>
      </c>
      <c r="JD143" s="86">
        <f t="shared" si="348"/>
        <v>0.21859263114884817</v>
      </c>
      <c r="JE143" s="86">
        <f t="shared" si="349"/>
        <v>0.22679953092017052</v>
      </c>
      <c r="JF143" s="86">
        <f t="shared" si="350"/>
        <v>0.36024436727287179</v>
      </c>
      <c r="JG143" s="86">
        <f t="shared" si="351"/>
        <v>0.29969084639446653</v>
      </c>
      <c r="JH143" s="86">
        <f t="shared" si="352"/>
        <v>0.2061972157927901</v>
      </c>
      <c r="JI143" s="86">
        <f t="shared" si="353"/>
        <v>0.16700358903308915</v>
      </c>
      <c r="JJ143" s="86">
        <f t="shared" si="354"/>
        <v>0.15407706239015681</v>
      </c>
      <c r="JK143" s="86">
        <f t="shared" si="355"/>
        <v>0.19433485600758441</v>
      </c>
      <c r="JL143" s="86">
        <f t="shared" si="356"/>
        <v>0.18629092405851802</v>
      </c>
      <c r="JM143" s="86">
        <f t="shared" si="357"/>
        <v>0.13548170371552076</v>
      </c>
    </row>
    <row r="144" spans="2:273" x14ac:dyDescent="0.25">
      <c r="B144" s="2">
        <v>117</v>
      </c>
      <c r="C144" s="37">
        <v>72.361999999999995</v>
      </c>
      <c r="D144" s="37">
        <v>77.355999999999995</v>
      </c>
      <c r="E144" s="37">
        <v>77.661000000000001</v>
      </c>
      <c r="F144" s="37">
        <v>78.203000000000003</v>
      </c>
      <c r="G144" s="37">
        <v>78.099999999999994</v>
      </c>
      <c r="H144" s="37">
        <v>79.147999999999996</v>
      </c>
      <c r="I144" s="37">
        <v>81.295000000000002</v>
      </c>
      <c r="J144" s="37">
        <v>85.442999999999998</v>
      </c>
      <c r="K144" s="37">
        <v>84.097999999999999</v>
      </c>
      <c r="L144" s="37">
        <v>83.18</v>
      </c>
      <c r="M144" s="37">
        <v>82.147999999999996</v>
      </c>
      <c r="N144" s="37">
        <v>82.361999999999995</v>
      </c>
      <c r="O144" s="37">
        <v>86.293000000000006</v>
      </c>
      <c r="P144" s="37">
        <v>97.391000000000005</v>
      </c>
      <c r="Q144" s="37">
        <v>112.556</v>
      </c>
      <c r="S144" s="4">
        <f t="shared" si="229"/>
        <v>72.716322248852251</v>
      </c>
      <c r="T144" s="4">
        <f t="shared" si="230"/>
        <v>76.565211824681171</v>
      </c>
      <c r="U144" s="4">
        <f t="shared" si="231"/>
        <v>77.255883514454254</v>
      </c>
      <c r="V144" s="4">
        <f t="shared" si="232"/>
        <v>78.673932197396098</v>
      </c>
      <c r="W144" s="4">
        <f t="shared" si="233"/>
        <v>78.027663425191079</v>
      </c>
      <c r="X144" s="4">
        <f t="shared" si="234"/>
        <v>79.606956931564696</v>
      </c>
      <c r="Y144" s="4">
        <f t="shared" si="235"/>
        <v>81.106121420635077</v>
      </c>
      <c r="Z144" s="4">
        <f t="shared" si="236"/>
        <v>85.859738645159624</v>
      </c>
      <c r="AA144" s="4">
        <f t="shared" si="237"/>
        <v>84.120455690193339</v>
      </c>
      <c r="AB144" s="4">
        <f t="shared" si="238"/>
        <v>82.184969266674358</v>
      </c>
      <c r="AC144" s="4">
        <f t="shared" si="239"/>
        <v>81.511388871247092</v>
      </c>
      <c r="AD144" s="4">
        <f t="shared" si="240"/>
        <v>83.910970090311068</v>
      </c>
      <c r="AE144" s="4">
        <f t="shared" si="241"/>
        <v>85.971042852163791</v>
      </c>
      <c r="AF144" s="4">
        <f t="shared" si="242"/>
        <v>93.533112923680832</v>
      </c>
      <c r="AG144" s="4">
        <f t="shared" si="243"/>
        <v>106.54404013250503</v>
      </c>
      <c r="AI144" s="4">
        <f t="shared" si="244"/>
        <v>-0.35432224885225594</v>
      </c>
      <c r="AJ144" s="4">
        <f t="shared" si="245"/>
        <v>0.79078817531882351</v>
      </c>
      <c r="AK144" s="4">
        <f t="shared" si="246"/>
        <v>0.4051164855457472</v>
      </c>
      <c r="AL144" s="4">
        <f t="shared" si="247"/>
        <v>-0.47093219739609538</v>
      </c>
      <c r="AM144" s="4">
        <f t="shared" si="248"/>
        <v>7.2336574808915088E-2</v>
      </c>
      <c r="AN144" s="4">
        <f t="shared" si="249"/>
        <v>-0.45895693156469974</v>
      </c>
      <c r="AO144" s="4">
        <f t="shared" si="250"/>
        <v>0.1888785793649248</v>
      </c>
      <c r="AP144" s="4">
        <f t="shared" si="251"/>
        <v>-0.41673864515962578</v>
      </c>
      <c r="AQ144" s="4">
        <f t="shared" si="252"/>
        <v>-2.2455690193339706E-2</v>
      </c>
      <c r="AR144" s="4">
        <f t="shared" si="253"/>
        <v>0.99503073332564895</v>
      </c>
      <c r="AS144" s="4">
        <f t="shared" si="254"/>
        <v>0.63661112875290371</v>
      </c>
      <c r="AT144" s="4">
        <f t="shared" si="255"/>
        <v>-1.548970090311073</v>
      </c>
      <c r="AU144" s="4">
        <f t="shared" si="256"/>
        <v>0.32195714783621554</v>
      </c>
      <c r="AV144" s="4">
        <f t="shared" si="436"/>
        <v>3.857887076319173</v>
      </c>
      <c r="AW144" s="4">
        <f t="shared" si="436"/>
        <v>6.0119598674949657</v>
      </c>
      <c r="AY144" s="2">
        <f t="shared" si="308"/>
        <v>72.474141684406888</v>
      </c>
      <c r="AZ144" s="2">
        <f t="shared" si="359"/>
        <v>74.891678582381587</v>
      </c>
      <c r="BA144" s="2">
        <f t="shared" si="360"/>
        <v>74.290479171820309</v>
      </c>
      <c r="BB144" s="2">
        <f t="shared" si="361"/>
        <v>74.191173011045848</v>
      </c>
      <c r="BC144" s="2">
        <f t="shared" si="362"/>
        <v>73.570637017380278</v>
      </c>
      <c r="BD144" s="2">
        <f t="shared" si="363"/>
        <v>73.700179480098257</v>
      </c>
      <c r="BE144" s="2">
        <f t="shared" si="364"/>
        <v>74.421445517386104</v>
      </c>
      <c r="BF144" s="2">
        <f t="shared" si="365"/>
        <v>75.968079466019987</v>
      </c>
      <c r="BG144" s="2">
        <f t="shared" si="366"/>
        <v>74.787412133609394</v>
      </c>
      <c r="BH144" s="2">
        <f t="shared" si="367"/>
        <v>73.484362258269798</v>
      </c>
      <c r="BI144" s="2">
        <f t="shared" si="368"/>
        <v>73.785998947112532</v>
      </c>
      <c r="BJ144" s="2">
        <f t="shared" si="369"/>
        <v>74.516061488813335</v>
      </c>
      <c r="BK144" s="2">
        <f t="shared" si="370"/>
        <v>74.520886946270423</v>
      </c>
      <c r="BL144" s="2">
        <f t="shared" si="371"/>
        <v>74.846781303319958</v>
      </c>
      <c r="BM144" s="2">
        <f t="shared" si="372"/>
        <v>75.622948714036184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101.20558864391421</v>
      </c>
      <c r="DL144" s="2">
        <f t="shared" si="437"/>
        <v>105.05735664316776</v>
      </c>
      <c r="DM144" s="2">
        <f t="shared" si="437"/>
        <v>106.69508111174133</v>
      </c>
      <c r="DN144" s="2">
        <f t="shared" si="437"/>
        <v>105.30431881533102</v>
      </c>
      <c r="DO144" s="2">
        <f t="shared" si="437"/>
        <v>107.05815563298492</v>
      </c>
      <c r="DP144" s="2">
        <f t="shared" si="437"/>
        <v>107.14309423135003</v>
      </c>
      <c r="DQ144" s="2">
        <f t="shared" si="437"/>
        <v>105.09232790697672</v>
      </c>
      <c r="DR144" s="2">
        <f t="shared" si="437"/>
        <v>109.95816732105105</v>
      </c>
      <c r="DS144" s="2">
        <f t="shared" si="437"/>
        <v>107.53299823819589</v>
      </c>
      <c r="DT144" s="2">
        <f t="shared" si="437"/>
        <v>106.61327604953186</v>
      </c>
      <c r="DU144" s="2">
        <f t="shared" si="437"/>
        <v>109.26407911298382</v>
      </c>
      <c r="DV144" s="2">
        <f t="shared" si="437"/>
        <v>102.53626094835397</v>
      </c>
      <c r="DW144" s="2">
        <f t="shared" si="437"/>
        <v>100.25147926829268</v>
      </c>
      <c r="DX144" s="2">
        <f t="shared" si="437"/>
        <v>99.334129174484048</v>
      </c>
      <c r="DY144" s="2">
        <f t="shared" si="437"/>
        <v>90.739973240469197</v>
      </c>
      <c r="EA144" s="2">
        <f t="shared" si="228"/>
        <v>72.440206335087353</v>
      </c>
      <c r="EB144" s="2">
        <f t="shared" si="290"/>
        <v>74.857996354733416</v>
      </c>
      <c r="EC144" s="2">
        <f t="shared" si="291"/>
        <v>74.259362677409371</v>
      </c>
      <c r="ED144" s="2">
        <f t="shared" si="292"/>
        <v>74.160342831818213</v>
      </c>
      <c r="EE144" s="2">
        <f t="shared" si="293"/>
        <v>73.532546348314611</v>
      </c>
      <c r="EF144" s="2">
        <f t="shared" si="294"/>
        <v>73.655525524222696</v>
      </c>
      <c r="EG144" s="2">
        <f t="shared" si="295"/>
        <v>74.379876470588229</v>
      </c>
      <c r="EH144" s="2">
        <f t="shared" si="296"/>
        <v>75.914498611020534</v>
      </c>
      <c r="EI144" s="2">
        <f t="shared" si="297"/>
        <v>74.757431840017389</v>
      </c>
      <c r="EJ144" s="2">
        <f t="shared" si="298"/>
        <v>73.439226917397363</v>
      </c>
      <c r="EK144" s="2">
        <f t="shared" si="299"/>
        <v>73.7348472962681</v>
      </c>
      <c r="EL144" s="2">
        <f t="shared" si="300"/>
        <v>74.485471840819187</v>
      </c>
      <c r="EM144" s="2">
        <f t="shared" si="301"/>
        <v>74.49660322003578</v>
      </c>
      <c r="EN144" s="2">
        <f t="shared" si="302"/>
        <v>74.795108761329317</v>
      </c>
      <c r="EO144" s="2">
        <f t="shared" si="303"/>
        <v>75.592795376649889</v>
      </c>
      <c r="EQ144" s="2">
        <f t="shared" si="304"/>
        <v>72.484437338479353</v>
      </c>
      <c r="ER144" s="2">
        <f t="shared" si="438"/>
        <v>74.942958725164075</v>
      </c>
      <c r="ES144" s="2">
        <f t="shared" si="438"/>
        <v>74.25131479108282</v>
      </c>
      <c r="ET144" s="2">
        <f t="shared" si="438"/>
        <v>74.211381162438684</v>
      </c>
      <c r="EU144" s="2">
        <f t="shared" si="438"/>
        <v>73.678755623525248</v>
      </c>
      <c r="EV144" s="2">
        <f t="shared" si="438"/>
        <v>73.8327806171649</v>
      </c>
      <c r="EW144" s="2">
        <f t="shared" si="438"/>
        <v>74.484714954898664</v>
      </c>
      <c r="EX144" s="2">
        <f t="shared" si="438"/>
        <v>76.220576770121568</v>
      </c>
      <c r="EY144" s="2">
        <f t="shared" si="438"/>
        <v>74.602226144029089</v>
      </c>
      <c r="EZ144" s="2">
        <f t="shared" si="438"/>
        <v>73.504274019239432</v>
      </c>
      <c r="FA144" s="2">
        <f t="shared" si="438"/>
        <v>73.854476138099884</v>
      </c>
      <c r="FB144" s="2">
        <f t="shared" si="438"/>
        <v>74.487436447313939</v>
      </c>
      <c r="FC144" s="2">
        <f t="shared" si="438"/>
        <v>74.534736993574327</v>
      </c>
      <c r="FD144" s="2">
        <f t="shared" si="438"/>
        <v>75.276621313672919</v>
      </c>
      <c r="FE144" s="2">
        <f t="shared" si="438"/>
        <v>75.704291341079752</v>
      </c>
      <c r="FG144" s="2">
        <f t="shared" si="306"/>
        <v>0.99887611958804023</v>
      </c>
      <c r="FH144" s="2">
        <f t="shared" si="439"/>
        <v>0.99900116005523754</v>
      </c>
      <c r="FI144" s="2">
        <f t="shared" si="439"/>
        <v>0.99903073689447575</v>
      </c>
      <c r="FJ144" s="2">
        <f t="shared" si="439"/>
        <v>0.99907434586362742</v>
      </c>
      <c r="FK144" s="2">
        <f t="shared" si="439"/>
        <v>0.99902454798935081</v>
      </c>
      <c r="FL144" s="2">
        <f t="shared" si="439"/>
        <v>0.99888694674367629</v>
      </c>
      <c r="FM144" s="2">
        <f t="shared" si="439"/>
        <v>0.99880557513301116</v>
      </c>
      <c r="FN144" s="2">
        <f t="shared" si="439"/>
        <v>0.99892086820920978</v>
      </c>
      <c r="FO144" s="2">
        <f t="shared" si="439"/>
        <v>0.99884036283654654</v>
      </c>
      <c r="FP144" s="2">
        <f t="shared" si="439"/>
        <v>0.99872810272660328</v>
      </c>
      <c r="FQ144" s="2">
        <f t="shared" si="439"/>
        <v>0.99869535516837893</v>
      </c>
      <c r="FR144" s="2">
        <f t="shared" si="439"/>
        <v>0.9989119891633147</v>
      </c>
      <c r="FS144" s="2">
        <f t="shared" si="439"/>
        <v>0.99911253498464425</v>
      </c>
      <c r="FT144" s="2">
        <f t="shared" si="439"/>
        <v>0.99848152388586542</v>
      </c>
      <c r="FU144" s="2">
        <f t="shared" si="439"/>
        <v>0.99819212654923439</v>
      </c>
      <c r="FW144" s="2">
        <f t="shared" si="324"/>
        <v>3.6320668239746466E-2</v>
      </c>
      <c r="FX144" s="2">
        <f t="shared" si="376"/>
        <v>4.1405392386962531E-2</v>
      </c>
      <c r="FY144" s="2">
        <f t="shared" si="377"/>
        <v>4.0041665049093414E-2</v>
      </c>
      <c r="FZ144" s="2">
        <f t="shared" si="378"/>
        <v>3.9218152534994298E-2</v>
      </c>
      <c r="GA144" s="2">
        <f t="shared" si="379"/>
        <v>3.6851602423545314E-2</v>
      </c>
      <c r="GB144" s="2">
        <f t="shared" si="380"/>
        <v>4.1637779525734754E-2</v>
      </c>
      <c r="GC144" s="2">
        <f t="shared" si="381"/>
        <v>4.6598642742663426E-2</v>
      </c>
      <c r="GD144" s="2">
        <f t="shared" si="382"/>
        <v>5.5029244389064653E-2</v>
      </c>
      <c r="GE144" s="2">
        <f t="shared" si="383"/>
        <v>5.1721499043242976E-2</v>
      </c>
      <c r="GF144" s="2">
        <f t="shared" si="384"/>
        <v>4.5218897543950524E-2</v>
      </c>
      <c r="GG144" s="2">
        <f t="shared" si="385"/>
        <v>4.011258580962198E-2</v>
      </c>
      <c r="GH144" s="2">
        <f t="shared" si="386"/>
        <v>3.5674048607244831E-2</v>
      </c>
      <c r="GI144" s="2">
        <f t="shared" si="387"/>
        <v>3.7425479687992251E-2</v>
      </c>
      <c r="GJ144" s="2">
        <f t="shared" si="388"/>
        <v>2.9927829625353206E-2</v>
      </c>
      <c r="GK144" s="2">
        <f t="shared" si="389"/>
        <v>2.4836384764565449E-2</v>
      </c>
      <c r="GM144" s="86">
        <f t="shared" si="325"/>
        <v>3.416450695413477E-47</v>
      </c>
      <c r="GN144" s="86">
        <f t="shared" si="390"/>
        <v>1.8355973514373932E-94</v>
      </c>
      <c r="GO144" s="86">
        <f t="shared" si="391"/>
        <v>2.279484246752818E-133</v>
      </c>
      <c r="GP144" s="86">
        <f t="shared" si="392"/>
        <v>7.8577330008524367E-128</v>
      </c>
      <c r="GQ144" s="86">
        <f t="shared" si="393"/>
        <v>1.0100965568734522E-79</v>
      </c>
      <c r="GR144" s="86">
        <f t="shared" si="394"/>
        <v>1.6232889546530297E-81</v>
      </c>
      <c r="GS144" s="86">
        <f t="shared" si="395"/>
        <v>4.2661726444771781E-93</v>
      </c>
      <c r="GT144" s="86">
        <f t="shared" si="396"/>
        <v>1.8658936508079272E-102</v>
      </c>
      <c r="GU144" s="86">
        <f t="shared" si="397"/>
        <v>1.6737960442809931E-100</v>
      </c>
      <c r="GV144" s="86">
        <f t="shared" si="398"/>
        <v>8.7837162625439772E-97</v>
      </c>
      <c r="GW144" s="86">
        <f t="shared" si="399"/>
        <v>5.2696398855134582E-93</v>
      </c>
      <c r="GX144" s="86">
        <f t="shared" si="400"/>
        <v>2.0125937837663561E-117</v>
      </c>
      <c r="GY144" s="86">
        <f t="shared" si="401"/>
        <v>1.1879883736826986E-171</v>
      </c>
      <c r="GZ144" s="86">
        <f t="shared" si="402"/>
        <v>1.2266264956931423E-38</v>
      </c>
      <c r="HA144" s="86">
        <f t="shared" si="403"/>
        <v>1.844052304321362E-33</v>
      </c>
      <c r="HC144" s="86">
        <f t="shared" si="326"/>
        <v>2.6807460664166061E-19</v>
      </c>
      <c r="HD144" s="86">
        <f t="shared" si="404"/>
        <v>1.7343954176066752E-42</v>
      </c>
      <c r="HE144" s="86">
        <f t="shared" si="405"/>
        <v>8.3521140835432597E-55</v>
      </c>
      <c r="HF144" s="86">
        <f t="shared" si="406"/>
        <v>5.7386939042347344E-52</v>
      </c>
      <c r="HG144" s="86">
        <f t="shared" si="407"/>
        <v>3.6752868219207835E-46</v>
      </c>
      <c r="HH144" s="86">
        <f t="shared" si="408"/>
        <v>1.1446779246581645E-46</v>
      </c>
      <c r="HI144" s="86">
        <f t="shared" si="409"/>
        <v>9.9334319927495445E-46</v>
      </c>
      <c r="HJ144" s="86">
        <f t="shared" si="410"/>
        <v>1.7711997582933554E-56</v>
      </c>
      <c r="HK144" s="86">
        <f t="shared" si="411"/>
        <v>2.0979600109589818E-51</v>
      </c>
      <c r="HL144" s="86">
        <f t="shared" si="412"/>
        <v>7.1911506144333677E-49</v>
      </c>
      <c r="HM144" s="86">
        <f t="shared" si="413"/>
        <v>1.8276076941322552E-47</v>
      </c>
      <c r="HN144" s="86">
        <f t="shared" si="414"/>
        <v>8.9996261757202365E-56</v>
      </c>
      <c r="HO144" s="86">
        <f t="shared" si="415"/>
        <v>3.0613872168052613E-66</v>
      </c>
      <c r="HP144" s="86">
        <f t="shared" si="416"/>
        <v>3.1022090768715487E-8</v>
      </c>
      <c r="HQ144" s="86">
        <f t="shared" si="417"/>
        <v>2.3030026603123296E-6</v>
      </c>
      <c r="HS144" s="86">
        <f t="shared" si="327"/>
        <v>0.18814401225679561</v>
      </c>
      <c r="HT144" s="86">
        <f t="shared" si="418"/>
        <v>0.24224080197691686</v>
      </c>
      <c r="HU144" s="86">
        <f t="shared" si="419"/>
        <v>0.27794405934510508</v>
      </c>
      <c r="HV144" s="86">
        <f t="shared" si="420"/>
        <v>0.29260523903862246</v>
      </c>
      <c r="HW144" s="86">
        <f t="shared" si="421"/>
        <v>0.24838053556121206</v>
      </c>
      <c r="HX144" s="86">
        <f t="shared" si="422"/>
        <v>0.27559101113447027</v>
      </c>
      <c r="HY144" s="86">
        <f t="shared" si="423"/>
        <v>0.2865449000742854</v>
      </c>
      <c r="HZ144" s="86">
        <f t="shared" si="424"/>
        <v>0.43607020790781209</v>
      </c>
      <c r="IA144" s="86">
        <f t="shared" si="425"/>
        <v>0.37231267659771372</v>
      </c>
      <c r="IB144" s="86">
        <f t="shared" si="426"/>
        <v>0.26531887251660147</v>
      </c>
      <c r="IC144" s="86">
        <f t="shared" si="427"/>
        <v>0.21753807688991966</v>
      </c>
      <c r="ID144" s="86">
        <f t="shared" si="428"/>
        <v>0.19784616181707126</v>
      </c>
      <c r="IE144" s="86">
        <f t="shared" si="429"/>
        <v>0.24654781125966757</v>
      </c>
      <c r="IF144" s="86">
        <f t="shared" si="430"/>
        <v>0.22292950668941164</v>
      </c>
      <c r="IG144" s="86">
        <f t="shared" si="431"/>
        <v>0.16679836379720672</v>
      </c>
      <c r="II144" s="86">
        <f t="shared" si="328"/>
        <v>2.8019307413500311E-23</v>
      </c>
      <c r="IJ144" s="86">
        <f t="shared" si="329"/>
        <v>1.1359254034795394E-17</v>
      </c>
      <c r="IK144" s="86">
        <f t="shared" si="330"/>
        <v>2.743898784826229E-19</v>
      </c>
      <c r="IL144" s="86">
        <f t="shared" si="331"/>
        <v>4.3963239375360453E-20</v>
      </c>
      <c r="IM144" s="86">
        <f t="shared" si="332"/>
        <v>3.1718800623019386E-20</v>
      </c>
      <c r="IN144" s="86">
        <f t="shared" si="333"/>
        <v>1.3450609744871668E-18</v>
      </c>
      <c r="IO144" s="86">
        <f t="shared" si="334"/>
        <v>4.5085604550902897E-18</v>
      </c>
      <c r="IP144" s="86">
        <f t="shared" si="335"/>
        <v>2.4639734010197422E-17</v>
      </c>
      <c r="IQ144" s="86">
        <f t="shared" si="336"/>
        <v>2.3377458053642728E-18</v>
      </c>
      <c r="IR144" s="86">
        <f t="shared" si="337"/>
        <v>5.005631993454316E-20</v>
      </c>
      <c r="IS144" s="86">
        <f t="shared" si="338"/>
        <v>5.2789943454602982E-21</v>
      </c>
      <c r="IT144" s="86">
        <f t="shared" si="339"/>
        <v>1.9205381708777393E-19</v>
      </c>
      <c r="IU144" s="86">
        <f t="shared" si="340"/>
        <v>1.9650732654841854E-19</v>
      </c>
      <c r="IV144" s="86">
        <f t="shared" si="341"/>
        <v>4.84510670669371E-16</v>
      </c>
      <c r="IW144" s="86">
        <f t="shared" si="342"/>
        <v>1.5870852855026856E-15</v>
      </c>
      <c r="IY144" s="86">
        <f t="shared" si="343"/>
        <v>0.18814401225679561</v>
      </c>
      <c r="IZ144" s="86">
        <f t="shared" si="344"/>
        <v>0.24224080197691686</v>
      </c>
      <c r="JA144" s="86">
        <f t="shared" si="345"/>
        <v>0.27794405934510508</v>
      </c>
      <c r="JB144" s="86">
        <f t="shared" si="346"/>
        <v>0.29260523903862246</v>
      </c>
      <c r="JC144" s="86">
        <f t="shared" si="347"/>
        <v>0.24838053556121206</v>
      </c>
      <c r="JD144" s="86">
        <f t="shared" si="348"/>
        <v>0.27559101113447027</v>
      </c>
      <c r="JE144" s="86">
        <f t="shared" si="349"/>
        <v>0.2865449000742854</v>
      </c>
      <c r="JF144" s="86">
        <f t="shared" si="350"/>
        <v>0.43607020790781209</v>
      </c>
      <c r="JG144" s="86">
        <f t="shared" si="351"/>
        <v>0.37231267659771372</v>
      </c>
      <c r="JH144" s="86">
        <f t="shared" si="352"/>
        <v>0.26531887251660147</v>
      </c>
      <c r="JI144" s="86">
        <f t="shared" si="353"/>
        <v>0.21753807688991966</v>
      </c>
      <c r="JJ144" s="86">
        <f t="shared" si="354"/>
        <v>0.19784616181707126</v>
      </c>
      <c r="JK144" s="86">
        <f t="shared" si="355"/>
        <v>0.24654781125966757</v>
      </c>
      <c r="JL144" s="86">
        <f t="shared" si="356"/>
        <v>0.22292953771150287</v>
      </c>
      <c r="JM144" s="86">
        <f t="shared" si="357"/>
        <v>0.16680066679986863</v>
      </c>
    </row>
    <row r="145" spans="2:273" x14ac:dyDescent="0.25">
      <c r="B145" s="2">
        <v>118</v>
      </c>
      <c r="C145" s="37">
        <v>73.915000000000006</v>
      </c>
      <c r="D145" s="37">
        <v>76.119</v>
      </c>
      <c r="E145" s="37">
        <v>77.846999999999994</v>
      </c>
      <c r="F145" s="37">
        <v>79.424000000000007</v>
      </c>
      <c r="G145" s="37">
        <v>78.933000000000007</v>
      </c>
      <c r="H145" s="37">
        <v>81.049000000000007</v>
      </c>
      <c r="I145" s="37">
        <v>82.328000000000003</v>
      </c>
      <c r="J145" s="37">
        <v>86.41</v>
      </c>
      <c r="K145" s="37">
        <v>84.606999999999999</v>
      </c>
      <c r="L145" s="37">
        <v>84.557000000000002</v>
      </c>
      <c r="M145" s="37">
        <v>83.540999999999997</v>
      </c>
      <c r="N145" s="37">
        <v>86.430999999999997</v>
      </c>
      <c r="O145" s="37">
        <v>87.328000000000003</v>
      </c>
      <c r="P145" s="37">
        <v>100.10899999999999</v>
      </c>
      <c r="Q145" s="37">
        <v>117.889</v>
      </c>
      <c r="S145" s="4">
        <f t="shared" si="229"/>
        <v>72.675937998950715</v>
      </c>
      <c r="T145" s="4">
        <f t="shared" si="230"/>
        <v>76.722677678133138</v>
      </c>
      <c r="U145" s="4">
        <f t="shared" si="231"/>
        <v>77.598987811489934</v>
      </c>
      <c r="V145" s="4">
        <f t="shared" si="232"/>
        <v>79.201734371893281</v>
      </c>
      <c r="W145" s="4">
        <f t="shared" si="233"/>
        <v>78.631545490690044</v>
      </c>
      <c r="X145" s="4">
        <f t="shared" si="234"/>
        <v>80.362910691362558</v>
      </c>
      <c r="Y145" s="4">
        <f t="shared" si="235"/>
        <v>81.96729120517108</v>
      </c>
      <c r="Z145" s="4">
        <f t="shared" si="236"/>
        <v>86.388211643666438</v>
      </c>
      <c r="AA145" s="4">
        <f t="shared" si="237"/>
        <v>85.027474701344033</v>
      </c>
      <c r="AB145" s="4">
        <f t="shared" si="238"/>
        <v>83.498584304390349</v>
      </c>
      <c r="AC145" s="4">
        <f t="shared" si="239"/>
        <v>82.814080337589616</v>
      </c>
      <c r="AD145" s="4">
        <f t="shared" si="240"/>
        <v>85.494663928710722</v>
      </c>
      <c r="AE145" s="4">
        <f t="shared" si="241"/>
        <v>87.666464307811495</v>
      </c>
      <c r="AF145" s="4">
        <f t="shared" si="242"/>
        <v>95.880612197405256</v>
      </c>
      <c r="AG145" s="4">
        <f t="shared" si="243"/>
        <v>111.34490521575903</v>
      </c>
      <c r="AI145" s="4">
        <f t="shared" si="244"/>
        <v>1.239062001049291</v>
      </c>
      <c r="AJ145" s="4">
        <f t="shared" si="245"/>
        <v>-0.60367767813313833</v>
      </c>
      <c r="AK145" s="4">
        <f t="shared" si="246"/>
        <v>0.24801218851006013</v>
      </c>
      <c r="AL145" s="4">
        <f t="shared" si="247"/>
        <v>0.2222656281067259</v>
      </c>
      <c r="AM145" s="4">
        <f t="shared" si="248"/>
        <v>0.30145450930996276</v>
      </c>
      <c r="AN145" s="4">
        <f t="shared" si="249"/>
        <v>0.68608930863744888</v>
      </c>
      <c r="AO145" s="4">
        <f t="shared" si="250"/>
        <v>0.36070879482892337</v>
      </c>
      <c r="AP145" s="4">
        <f t="shared" si="251"/>
        <v>2.1788356333559022E-2</v>
      </c>
      <c r="AQ145" s="4">
        <f t="shared" si="252"/>
        <v>-0.42047470134403397</v>
      </c>
      <c r="AR145" s="4">
        <f t="shared" si="253"/>
        <v>1.0584156956096535</v>
      </c>
      <c r="AS145" s="4">
        <f t="shared" si="254"/>
        <v>0.72691966241038131</v>
      </c>
      <c r="AT145" s="4">
        <f t="shared" si="255"/>
        <v>0.93633607128927565</v>
      </c>
      <c r="AU145" s="4">
        <f t="shared" si="256"/>
        <v>-0.33846430781149195</v>
      </c>
      <c r="AV145" s="4">
        <f t="shared" si="436"/>
        <v>4.2283878025947388</v>
      </c>
      <c r="AW145" s="4">
        <f t="shared" si="436"/>
        <v>6.5440947842409685</v>
      </c>
      <c r="AY145" s="2">
        <f t="shared" si="308"/>
        <v>72.383654390478455</v>
      </c>
      <c r="AZ145" s="2">
        <f t="shared" si="359"/>
        <v>74.782742382330156</v>
      </c>
      <c r="BA145" s="2">
        <f t="shared" si="360"/>
        <v>74.19460460294728</v>
      </c>
      <c r="BB145" s="2">
        <f t="shared" si="361"/>
        <v>74.077435590151097</v>
      </c>
      <c r="BC145" s="2">
        <f t="shared" si="362"/>
        <v>73.452562226400261</v>
      </c>
      <c r="BD145" s="2">
        <f t="shared" si="363"/>
        <v>73.58105146066535</v>
      </c>
      <c r="BE145" s="2">
        <f t="shared" si="364"/>
        <v>74.305835978512164</v>
      </c>
      <c r="BF145" s="2">
        <f t="shared" si="365"/>
        <v>75.831322578081057</v>
      </c>
      <c r="BG145" s="2">
        <f t="shared" si="366"/>
        <v>74.697052224719954</v>
      </c>
      <c r="BH145" s="2">
        <f t="shared" si="367"/>
        <v>73.37516535546952</v>
      </c>
      <c r="BI145" s="2">
        <f t="shared" si="368"/>
        <v>73.653066859871117</v>
      </c>
      <c r="BJ145" s="2">
        <f t="shared" si="369"/>
        <v>74.397175014041551</v>
      </c>
      <c r="BK145" s="2">
        <f t="shared" si="370"/>
        <v>74.382233825546351</v>
      </c>
      <c r="BL145" s="2">
        <f t="shared" si="371"/>
        <v>74.830139250073145</v>
      </c>
      <c r="BM145" s="2">
        <f t="shared" si="372"/>
        <v>75.613673585134961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101.38710616128057</v>
      </c>
      <c r="DL145" s="2">
        <f t="shared" si="437"/>
        <v>105.2470218242714</v>
      </c>
      <c r="DM145" s="2">
        <f t="shared" si="437"/>
        <v>106.90773924317314</v>
      </c>
      <c r="DN145" s="2">
        <f t="shared" si="437"/>
        <v>105.5039756097561</v>
      </c>
      <c r="DO145" s="2">
        <f t="shared" si="437"/>
        <v>107.27639953542393</v>
      </c>
      <c r="DP145" s="2">
        <f t="shared" si="437"/>
        <v>107.35392660827543</v>
      </c>
      <c r="DQ145" s="2">
        <f t="shared" si="437"/>
        <v>105.25369830866806</v>
      </c>
      <c r="DR145" s="2">
        <f t="shared" si="437"/>
        <v>110.13500966475385</v>
      </c>
      <c r="DS145" s="2">
        <f t="shared" si="437"/>
        <v>107.71781782945735</v>
      </c>
      <c r="DT145" s="2">
        <f t="shared" si="437"/>
        <v>106.82366369676834</v>
      </c>
      <c r="DU145" s="2">
        <f t="shared" si="437"/>
        <v>109.50723631256245</v>
      </c>
      <c r="DV145" s="2">
        <f t="shared" si="437"/>
        <v>102.70460087586832</v>
      </c>
      <c r="DW145" s="2">
        <f t="shared" si="437"/>
        <v>100.42933264540338</v>
      </c>
      <c r="DX145" s="2">
        <f t="shared" si="437"/>
        <v>99.523636679174473</v>
      </c>
      <c r="DY145" s="2">
        <f t="shared" si="437"/>
        <v>90.870241202346023</v>
      </c>
      <c r="EA145" s="2">
        <f t="shared" si="228"/>
        <v>72.351766451002788</v>
      </c>
      <c r="EB145" s="2">
        <f t="shared" si="290"/>
        <v>74.750641218715998</v>
      </c>
      <c r="EC145" s="2">
        <f t="shared" si="291"/>
        <v>74.166040198326627</v>
      </c>
      <c r="ED145" s="2">
        <f t="shared" si="292"/>
        <v>74.048425153648367</v>
      </c>
      <c r="EE145" s="2">
        <f t="shared" si="293"/>
        <v>73.415833405358683</v>
      </c>
      <c r="EF145" s="2">
        <f t="shared" si="294"/>
        <v>73.537799421547362</v>
      </c>
      <c r="EG145" s="2">
        <f t="shared" si="295"/>
        <v>74.26621976470588</v>
      </c>
      <c r="EH145" s="2">
        <f t="shared" si="296"/>
        <v>75.777559739158789</v>
      </c>
      <c r="EI145" s="2">
        <f t="shared" si="297"/>
        <v>74.67165978045864</v>
      </c>
      <c r="EJ145" s="2">
        <f t="shared" si="298"/>
        <v>73.332781684089341</v>
      </c>
      <c r="EK145" s="2">
        <f t="shared" si="299"/>
        <v>73.604558949725899</v>
      </c>
      <c r="EL145" s="2">
        <f t="shared" si="300"/>
        <v>74.368953115769514</v>
      </c>
      <c r="EM145" s="2">
        <f t="shared" si="301"/>
        <v>74.359401942243807</v>
      </c>
      <c r="EN145" s="2">
        <f t="shared" si="302"/>
        <v>74.783252567975836</v>
      </c>
      <c r="EO145" s="2">
        <f t="shared" si="303"/>
        <v>75.589339677678112</v>
      </c>
      <c r="EQ145" s="2">
        <f t="shared" si="304"/>
        <v>72.405287690335726</v>
      </c>
      <c r="ER145" s="2">
        <f t="shared" si="438"/>
        <v>74.846130102522011</v>
      </c>
      <c r="ES145" s="2">
        <f t="shared" si="438"/>
        <v>74.157328338661287</v>
      </c>
      <c r="ET145" s="2">
        <f t="shared" si="438"/>
        <v>74.105691819068554</v>
      </c>
      <c r="EU145" s="2">
        <f t="shared" si="438"/>
        <v>73.579829334844021</v>
      </c>
      <c r="EV145" s="2">
        <f t="shared" si="438"/>
        <v>73.73399300867888</v>
      </c>
      <c r="EW145" s="2">
        <f t="shared" si="438"/>
        <v>74.381368534637531</v>
      </c>
      <c r="EX145" s="2">
        <f t="shared" si="438"/>
        <v>76.109879157027692</v>
      </c>
      <c r="EY145" s="2">
        <f t="shared" si="438"/>
        <v>74.502232011384208</v>
      </c>
      <c r="EZ145" s="2">
        <f t="shared" si="438"/>
        <v>73.404296907410185</v>
      </c>
      <c r="FA145" s="2">
        <f t="shared" si="438"/>
        <v>73.736578994854128</v>
      </c>
      <c r="FB145" s="2">
        <f t="shared" si="438"/>
        <v>74.37157936635144</v>
      </c>
      <c r="FC145" s="2">
        <f t="shared" si="438"/>
        <v>74.401707505608755</v>
      </c>
      <c r="FD145" s="2">
        <f t="shared" si="438"/>
        <v>75.168939812332439</v>
      </c>
      <c r="FE145" s="2">
        <f t="shared" si="438"/>
        <v>75.557490752486288</v>
      </c>
      <c r="FG145" s="2">
        <f t="shared" si="306"/>
        <v>0.99897490751148033</v>
      </c>
      <c r="FH145" s="2">
        <f t="shared" si="439"/>
        <v>0.99908896707556394</v>
      </c>
      <c r="FI145" s="2">
        <f t="shared" si="439"/>
        <v>0.99911594614535315</v>
      </c>
      <c r="FJ145" s="2">
        <f t="shared" si="439"/>
        <v>0.99915572462998969</v>
      </c>
      <c r="FK145" s="2">
        <f t="shared" si="439"/>
        <v>0.99911030083084529</v>
      </c>
      <c r="FL145" s="2">
        <f t="shared" si="439"/>
        <v>0.998984783938621</v>
      </c>
      <c r="FM145" s="2">
        <f t="shared" si="439"/>
        <v>0.99891055707793563</v>
      </c>
      <c r="FN145" s="2">
        <f t="shared" si="439"/>
        <v>0.99901572665108063</v>
      </c>
      <c r="FO145" s="2">
        <f t="shared" si="439"/>
        <v>0.99894229041328331</v>
      </c>
      <c r="FP145" s="2">
        <f t="shared" si="439"/>
        <v>0.99883988606808316</v>
      </c>
      <c r="FQ145" s="2">
        <f t="shared" si="439"/>
        <v>0.99881001316798523</v>
      </c>
      <c r="FR145" s="2">
        <f t="shared" si="439"/>
        <v>0.99900762732063353</v>
      </c>
      <c r="FS145" s="2">
        <f t="shared" si="439"/>
        <v>0.99919055907938892</v>
      </c>
      <c r="FT145" s="2">
        <f t="shared" si="439"/>
        <v>0.99861494826862185</v>
      </c>
      <c r="FU145" s="2">
        <f t="shared" si="439"/>
        <v>0.99835093749495707</v>
      </c>
      <c r="FW145" s="2">
        <f t="shared" si="324"/>
        <v>3.9685755851488584E-2</v>
      </c>
      <c r="FX145" s="2">
        <f t="shared" si="376"/>
        <v>4.5219470940073184E-2</v>
      </c>
      <c r="FY145" s="2">
        <f t="shared" si="377"/>
        <v>4.3735854601228447E-2</v>
      </c>
      <c r="FZ145" s="2">
        <f t="shared" si="378"/>
        <v>4.2839756506060325E-2</v>
      </c>
      <c r="GA145" s="2">
        <f t="shared" si="379"/>
        <v>4.0263825506375403E-2</v>
      </c>
      <c r="GB145" s="2">
        <f t="shared" si="380"/>
        <v>4.5472249092374684E-2</v>
      </c>
      <c r="GC145" s="2">
        <f t="shared" si="381"/>
        <v>5.0865716041981514E-2</v>
      </c>
      <c r="GD145" s="2">
        <f t="shared" si="382"/>
        <v>6.0019714621482069E-2</v>
      </c>
      <c r="GE145" s="2">
        <f t="shared" si="383"/>
        <v>5.6429910890679329E-2</v>
      </c>
      <c r="GF145" s="2">
        <f t="shared" si="384"/>
        <v>4.9366168504400169E-2</v>
      </c>
      <c r="GG145" s="2">
        <f t="shared" si="385"/>
        <v>4.3813019786167848E-2</v>
      </c>
      <c r="GH145" s="2">
        <f t="shared" si="386"/>
        <v>3.8981650673626557E-2</v>
      </c>
      <c r="GI145" s="2">
        <f t="shared" si="387"/>
        <v>4.088858429795008E-2</v>
      </c>
      <c r="GJ145" s="2">
        <f t="shared" si="388"/>
        <v>3.2720735346553155E-2</v>
      </c>
      <c r="GK145" s="2">
        <f t="shared" si="389"/>
        <v>2.7167456531895933E-2</v>
      </c>
      <c r="GM145" s="86">
        <f t="shared" si="325"/>
        <v>6.0879930472493891E-49</v>
      </c>
      <c r="GN145" s="86">
        <f t="shared" si="390"/>
        <v>4.5996033934613735E-98</v>
      </c>
      <c r="GO145" s="86">
        <f t="shared" si="391"/>
        <v>2.3540124322931233E-138</v>
      </c>
      <c r="GP145" s="86">
        <f t="shared" si="392"/>
        <v>1.2767096575600591E-132</v>
      </c>
      <c r="GQ145" s="86">
        <f t="shared" si="393"/>
        <v>9.5786868930746182E-83</v>
      </c>
      <c r="GR145" s="86">
        <f t="shared" si="394"/>
        <v>1.4546036997647179E-84</v>
      </c>
      <c r="GS145" s="86">
        <f t="shared" si="395"/>
        <v>1.2984907798912705E-96</v>
      </c>
      <c r="GT145" s="86">
        <f t="shared" si="396"/>
        <v>3.0031706884683145E-106</v>
      </c>
      <c r="GU145" s="86">
        <f t="shared" si="397"/>
        <v>2.9066202092462549E-104</v>
      </c>
      <c r="GV145" s="86">
        <f t="shared" si="398"/>
        <v>1.991201036230128E-100</v>
      </c>
      <c r="GW145" s="86">
        <f t="shared" si="399"/>
        <v>1.6810630218474266E-96</v>
      </c>
      <c r="GX145" s="86">
        <f t="shared" si="400"/>
        <v>6.3202733824470483E-122</v>
      </c>
      <c r="GY145" s="86">
        <f t="shared" si="401"/>
        <v>3.8489898052434349E-178</v>
      </c>
      <c r="GZ145" s="86">
        <f t="shared" si="402"/>
        <v>4.6000140855572582E-40</v>
      </c>
      <c r="HA145" s="86">
        <f t="shared" si="403"/>
        <v>1.1817498386435265E-34</v>
      </c>
      <c r="HC145" s="86">
        <f t="shared" si="326"/>
        <v>1.8143097001843136E-20</v>
      </c>
      <c r="HD145" s="86">
        <f t="shared" si="404"/>
        <v>2.9342055533806674E-45</v>
      </c>
      <c r="HE145" s="86">
        <f t="shared" si="405"/>
        <v>3.1861895166930058E-58</v>
      </c>
      <c r="HF145" s="86">
        <f t="shared" si="406"/>
        <v>3.4008332312254749E-55</v>
      </c>
      <c r="HG145" s="86">
        <f t="shared" si="407"/>
        <v>4.4399717100723831E-49</v>
      </c>
      <c r="HH145" s="86">
        <f t="shared" si="408"/>
        <v>1.4992612640085257E-49</v>
      </c>
      <c r="HI145" s="86">
        <f t="shared" si="409"/>
        <v>1.5264169991536348E-48</v>
      </c>
      <c r="HJ145" s="86">
        <f t="shared" si="410"/>
        <v>8.6368648665006162E-60</v>
      </c>
      <c r="HK145" s="86">
        <f t="shared" si="411"/>
        <v>1.8184095984589335E-54</v>
      </c>
      <c r="HL145" s="86">
        <f t="shared" si="412"/>
        <v>7.448850847960842E-52</v>
      </c>
      <c r="HM145" s="86">
        <f t="shared" si="413"/>
        <v>2.09761727931823E-50</v>
      </c>
      <c r="HN145" s="86">
        <f t="shared" si="414"/>
        <v>2.0963345632696591E-59</v>
      </c>
      <c r="HO145" s="86">
        <f t="shared" si="415"/>
        <v>1.9195334179846031E-70</v>
      </c>
      <c r="HP145" s="86">
        <f t="shared" si="416"/>
        <v>1.1333671476284383E-8</v>
      </c>
      <c r="HQ145" s="86">
        <f t="shared" si="417"/>
        <v>1.1239804480999878E-6</v>
      </c>
      <c r="HS145" s="86">
        <f t="shared" si="327"/>
        <v>0.24437416605278175</v>
      </c>
      <c r="HT145" s="86">
        <f t="shared" si="418"/>
        <v>0.30099827562230724</v>
      </c>
      <c r="HU145" s="86">
        <f t="shared" si="419"/>
        <v>0.34376116255356948</v>
      </c>
      <c r="HV145" s="86">
        <f t="shared" si="420"/>
        <v>0.3611109274616251</v>
      </c>
      <c r="HW145" s="86">
        <f t="shared" si="421"/>
        <v>0.31030282106397228</v>
      </c>
      <c r="HX145" s="86">
        <f t="shared" si="422"/>
        <v>0.34065283633503773</v>
      </c>
      <c r="HY145" s="86">
        <f t="shared" si="423"/>
        <v>0.3544360145599772</v>
      </c>
      <c r="HZ145" s="86">
        <f t="shared" si="424"/>
        <v>0.50888032005921346</v>
      </c>
      <c r="IA145" s="86">
        <f t="shared" si="425"/>
        <v>0.44897509122634038</v>
      </c>
      <c r="IB145" s="86">
        <f t="shared" si="426"/>
        <v>0.33389674181542539</v>
      </c>
      <c r="IC145" s="86">
        <f t="shared" si="427"/>
        <v>0.2777516849761329</v>
      </c>
      <c r="ID145" s="86">
        <f t="shared" si="428"/>
        <v>0.2498362640046641</v>
      </c>
      <c r="IE145" s="86">
        <f t="shared" si="429"/>
        <v>0.30711828918989381</v>
      </c>
      <c r="IF145" s="86">
        <f t="shared" si="430"/>
        <v>0.2642561052818152</v>
      </c>
      <c r="IG145" s="86">
        <f t="shared" si="431"/>
        <v>0.20299199343863122</v>
      </c>
      <c r="II145" s="86">
        <f t="shared" si="328"/>
        <v>4.4468643617905176E-22</v>
      </c>
      <c r="IJ145" s="86">
        <f t="shared" si="329"/>
        <v>9.7023374930480948E-17</v>
      </c>
      <c r="IK145" s="86">
        <f t="shared" si="330"/>
        <v>2.8254516117770931E-18</v>
      </c>
      <c r="IL145" s="86">
        <f t="shared" si="331"/>
        <v>4.9395209931336861E-19</v>
      </c>
      <c r="IM145" s="86">
        <f t="shared" si="332"/>
        <v>3.4607948014436107E-19</v>
      </c>
      <c r="IN145" s="86">
        <f t="shared" si="333"/>
        <v>1.3030035498230674E-17</v>
      </c>
      <c r="IO145" s="86">
        <f t="shared" si="334"/>
        <v>4.4355594298033516E-17</v>
      </c>
      <c r="IP145" s="86">
        <f t="shared" si="335"/>
        <v>2.5021666358045157E-16</v>
      </c>
      <c r="IQ145" s="86">
        <f t="shared" si="336"/>
        <v>2.6069008362920998E-17</v>
      </c>
      <c r="IR145" s="86">
        <f t="shared" si="337"/>
        <v>6.2686335847067108E-19</v>
      </c>
      <c r="IS145" s="86">
        <f t="shared" si="338"/>
        <v>6.8055451794760157E-20</v>
      </c>
      <c r="IT145" s="86">
        <f t="shared" si="339"/>
        <v>1.8544694115255158E-18</v>
      </c>
      <c r="IU145" s="86">
        <f t="shared" si="340"/>
        <v>1.9611002060008506E-18</v>
      </c>
      <c r="IV145" s="86">
        <f t="shared" si="341"/>
        <v>2.7788070104231959E-15</v>
      </c>
      <c r="IW145" s="86">
        <f t="shared" si="342"/>
        <v>7.8495328814079651E-15</v>
      </c>
      <c r="IY145" s="86">
        <f t="shared" si="343"/>
        <v>0.24437416605278175</v>
      </c>
      <c r="IZ145" s="86">
        <f t="shared" si="344"/>
        <v>0.30099827562230735</v>
      </c>
      <c r="JA145" s="86">
        <f t="shared" si="345"/>
        <v>0.34376116255356948</v>
      </c>
      <c r="JB145" s="86">
        <f t="shared" si="346"/>
        <v>0.3611109274616251</v>
      </c>
      <c r="JC145" s="86">
        <f t="shared" si="347"/>
        <v>0.31030282106397228</v>
      </c>
      <c r="JD145" s="86">
        <f t="shared" si="348"/>
        <v>0.34065283633503773</v>
      </c>
      <c r="JE145" s="86">
        <f t="shared" si="349"/>
        <v>0.35443601455997725</v>
      </c>
      <c r="JF145" s="86">
        <f t="shared" si="350"/>
        <v>0.50888032005921369</v>
      </c>
      <c r="JG145" s="86">
        <f t="shared" si="351"/>
        <v>0.44897509122634038</v>
      </c>
      <c r="JH145" s="86">
        <f t="shared" si="352"/>
        <v>0.33389674181542539</v>
      </c>
      <c r="JI145" s="86">
        <f t="shared" si="353"/>
        <v>0.2777516849761329</v>
      </c>
      <c r="JJ145" s="86">
        <f t="shared" si="354"/>
        <v>0.2498362640046641</v>
      </c>
      <c r="JK145" s="86">
        <f t="shared" si="355"/>
        <v>0.30711828918989381</v>
      </c>
      <c r="JL145" s="86">
        <f t="shared" si="356"/>
        <v>0.26425611661548948</v>
      </c>
      <c r="JM145" s="86">
        <f t="shared" si="357"/>
        <v>0.20299311741908718</v>
      </c>
    </row>
    <row r="146" spans="2:273" x14ac:dyDescent="0.25">
      <c r="B146" s="2">
        <v>119</v>
      </c>
      <c r="C146" s="37">
        <v>72.596000000000004</v>
      </c>
      <c r="D146" s="37">
        <v>76.542000000000002</v>
      </c>
      <c r="E146" s="37">
        <v>78.203000000000003</v>
      </c>
      <c r="F146" s="37">
        <v>79.525000000000006</v>
      </c>
      <c r="G146" s="37">
        <v>79.75</v>
      </c>
      <c r="H146" s="37">
        <v>80.869</v>
      </c>
      <c r="I146" s="37">
        <v>83.343999999999994</v>
      </c>
      <c r="J146" s="37">
        <v>85.82</v>
      </c>
      <c r="K146" s="37">
        <v>86.033000000000001</v>
      </c>
      <c r="L146" s="37">
        <v>85.262</v>
      </c>
      <c r="M146" s="37">
        <v>84.77</v>
      </c>
      <c r="N146" s="37">
        <v>87.844999999999999</v>
      </c>
      <c r="O146" s="37">
        <v>90</v>
      </c>
      <c r="P146" s="37">
        <v>101.95699999999999</v>
      </c>
      <c r="Q146" s="37">
        <v>122.422</v>
      </c>
      <c r="S146" s="4">
        <f t="shared" si="229"/>
        <v>72.637148233779413</v>
      </c>
      <c r="T146" s="4">
        <f t="shared" si="230"/>
        <v>76.870761724039127</v>
      </c>
      <c r="U146" s="4">
        <f t="shared" si="231"/>
        <v>77.898675278589664</v>
      </c>
      <c r="V146" s="4">
        <f t="shared" si="232"/>
        <v>79.645436165952574</v>
      </c>
      <c r="W146" s="4">
        <f t="shared" si="233"/>
        <v>79.199746111165027</v>
      </c>
      <c r="X146" s="4">
        <f t="shared" si="234"/>
        <v>81.037395309711243</v>
      </c>
      <c r="Y146" s="4">
        <f t="shared" si="235"/>
        <v>82.712249822113819</v>
      </c>
      <c r="Z146" s="4">
        <f t="shared" si="236"/>
        <v>86.368124885423853</v>
      </c>
      <c r="AA146" s="4">
        <f t="shared" si="237"/>
        <v>85.544050721827901</v>
      </c>
      <c r="AB146" s="4">
        <f t="shared" si="238"/>
        <v>84.685334380335561</v>
      </c>
      <c r="AC146" s="4">
        <f t="shared" si="239"/>
        <v>84.101390046743944</v>
      </c>
      <c r="AD146" s="4">
        <f t="shared" si="240"/>
        <v>87.110554232238101</v>
      </c>
      <c r="AE146" s="4">
        <f t="shared" si="241"/>
        <v>89.279741215046357</v>
      </c>
      <c r="AF146" s="4">
        <f t="shared" si="242"/>
        <v>98.242853384564128</v>
      </c>
      <c r="AG146" s="4">
        <f t="shared" si="243"/>
        <v>116.30366594644596</v>
      </c>
      <c r="AI146" s="4">
        <f t="shared" si="244"/>
        <v>-4.1148233779409793E-2</v>
      </c>
      <c r="AJ146" s="4">
        <f t="shared" si="245"/>
        <v>-0.32876172403912562</v>
      </c>
      <c r="AK146" s="4">
        <f t="shared" si="246"/>
        <v>0.30432472141033884</v>
      </c>
      <c r="AL146" s="4">
        <f t="shared" si="247"/>
        <v>-0.12043616595256879</v>
      </c>
      <c r="AM146" s="4">
        <f t="shared" si="248"/>
        <v>0.55025388883497328</v>
      </c>
      <c r="AN146" s="4">
        <f t="shared" si="249"/>
        <v>-0.16839530971124361</v>
      </c>
      <c r="AO146" s="4">
        <f t="shared" si="250"/>
        <v>0.63175017788617538</v>
      </c>
      <c r="AP146" s="4">
        <f t="shared" si="251"/>
        <v>-0.54812488542386006</v>
      </c>
      <c r="AQ146" s="4">
        <f t="shared" si="252"/>
        <v>0.48894927817210032</v>
      </c>
      <c r="AR146" s="4">
        <f t="shared" si="253"/>
        <v>0.57666561966443908</v>
      </c>
      <c r="AS146" s="4">
        <f t="shared" si="254"/>
        <v>0.66860995325605188</v>
      </c>
      <c r="AT146" s="4">
        <f t="shared" si="255"/>
        <v>0.73444576776189763</v>
      </c>
      <c r="AU146" s="4">
        <f t="shared" si="256"/>
        <v>0.72025878495364282</v>
      </c>
      <c r="AV146" s="4">
        <f t="shared" si="436"/>
        <v>3.7141466154358653</v>
      </c>
      <c r="AW146" s="4">
        <f t="shared" si="436"/>
        <v>6.1183340535540367</v>
      </c>
      <c r="AY146" s="2">
        <f t="shared" si="308"/>
        <v>72.293449216596841</v>
      </c>
      <c r="AZ146" s="2">
        <f t="shared" si="359"/>
        <v>74.674107145446314</v>
      </c>
      <c r="BA146" s="2">
        <f t="shared" si="360"/>
        <v>74.098917302924079</v>
      </c>
      <c r="BB146" s="2">
        <f t="shared" si="361"/>
        <v>73.963939872142305</v>
      </c>
      <c r="BC146" s="2">
        <f t="shared" si="362"/>
        <v>73.334863761475631</v>
      </c>
      <c r="BD146" s="2">
        <f t="shared" si="363"/>
        <v>73.462369789242459</v>
      </c>
      <c r="BE146" s="2">
        <f t="shared" si="364"/>
        <v>74.190591030117133</v>
      </c>
      <c r="BF146" s="2">
        <f t="shared" si="365"/>
        <v>75.695207951224035</v>
      </c>
      <c r="BG146" s="2">
        <f t="shared" si="366"/>
        <v>74.606727816655919</v>
      </c>
      <c r="BH146" s="2">
        <f t="shared" si="367"/>
        <v>73.266311043897147</v>
      </c>
      <c r="BI146" s="2">
        <f t="shared" si="368"/>
        <v>73.520552826728746</v>
      </c>
      <c r="BJ146" s="2">
        <f t="shared" si="369"/>
        <v>74.278479781252074</v>
      </c>
      <c r="BK146" s="2">
        <f t="shared" si="370"/>
        <v>74.243755498423653</v>
      </c>
      <c r="BL146" s="2">
        <f t="shared" si="371"/>
        <v>74.81327300276989</v>
      </c>
      <c r="BM146" s="2">
        <f t="shared" si="372"/>
        <v>75.603865244985741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101.56862367864693</v>
      </c>
      <c r="DL146" s="2">
        <f t="shared" si="437"/>
        <v>105.43668700537503</v>
      </c>
      <c r="DM146" s="2">
        <f t="shared" si="437"/>
        <v>107.12039737460495</v>
      </c>
      <c r="DN146" s="2">
        <f t="shared" si="437"/>
        <v>105.70363240418118</v>
      </c>
      <c r="DO146" s="2">
        <f t="shared" si="437"/>
        <v>107.49464343786296</v>
      </c>
      <c r="DP146" s="2">
        <f t="shared" si="437"/>
        <v>107.56475898520083</v>
      </c>
      <c r="DQ146" s="2">
        <f t="shared" si="437"/>
        <v>105.41506871035939</v>
      </c>
      <c r="DR146" s="2">
        <f t="shared" si="437"/>
        <v>110.31185200845667</v>
      </c>
      <c r="DS146" s="2">
        <f t="shared" si="437"/>
        <v>107.90263742071879</v>
      </c>
      <c r="DT146" s="2">
        <f t="shared" si="437"/>
        <v>107.03405134400482</v>
      </c>
      <c r="DU146" s="2">
        <f t="shared" si="437"/>
        <v>109.7503935121411</v>
      </c>
      <c r="DV146" s="2">
        <f t="shared" si="437"/>
        <v>102.87294080338266</v>
      </c>
      <c r="DW146" s="2">
        <f t="shared" si="437"/>
        <v>100.60718602251407</v>
      </c>
      <c r="DX146" s="2">
        <f t="shared" si="437"/>
        <v>99.713144183864898</v>
      </c>
      <c r="DY146" s="2">
        <f t="shared" si="437"/>
        <v>91.000509164222862</v>
      </c>
      <c r="EA146" s="2">
        <f t="shared" si="228"/>
        <v>72.263326566918224</v>
      </c>
      <c r="EB146" s="2">
        <f t="shared" si="290"/>
        <v>74.643286082698594</v>
      </c>
      <c r="EC146" s="2">
        <f t="shared" si="291"/>
        <v>74.072717719243883</v>
      </c>
      <c r="ED146" s="2">
        <f t="shared" si="292"/>
        <v>73.936507475478521</v>
      </c>
      <c r="EE146" s="2">
        <f t="shared" si="293"/>
        <v>73.299120462402769</v>
      </c>
      <c r="EF146" s="2">
        <f t="shared" si="294"/>
        <v>73.420073318872014</v>
      </c>
      <c r="EG146" s="2">
        <f t="shared" si="295"/>
        <v>74.152563058823517</v>
      </c>
      <c r="EH146" s="2">
        <f t="shared" si="296"/>
        <v>75.640620867297031</v>
      </c>
      <c r="EI146" s="2">
        <f t="shared" si="297"/>
        <v>74.585887720899905</v>
      </c>
      <c r="EJ146" s="2">
        <f t="shared" si="298"/>
        <v>73.226336450781318</v>
      </c>
      <c r="EK146" s="2">
        <f t="shared" si="299"/>
        <v>73.474270603183712</v>
      </c>
      <c r="EL146" s="2">
        <f t="shared" si="300"/>
        <v>74.252434390719827</v>
      </c>
      <c r="EM146" s="2">
        <f t="shared" si="301"/>
        <v>74.222200664451833</v>
      </c>
      <c r="EN146" s="2">
        <f t="shared" si="302"/>
        <v>74.77139637462237</v>
      </c>
      <c r="EO146" s="2">
        <f t="shared" si="303"/>
        <v>75.58588397870632</v>
      </c>
      <c r="EQ146" s="2">
        <f t="shared" si="304"/>
        <v>72.326138042192099</v>
      </c>
      <c r="ER146" s="2">
        <f t="shared" si="438"/>
        <v>74.749301479879946</v>
      </c>
      <c r="ES146" s="2">
        <f t="shared" si="438"/>
        <v>74.063341886239769</v>
      </c>
      <c r="ET146" s="2">
        <f t="shared" si="438"/>
        <v>74.000002475698423</v>
      </c>
      <c r="EU146" s="2">
        <f t="shared" si="438"/>
        <v>73.480903046162794</v>
      </c>
      <c r="EV146" s="2">
        <f t="shared" si="438"/>
        <v>73.635205400192859</v>
      </c>
      <c r="EW146" s="2">
        <f t="shared" si="438"/>
        <v>74.278022114376412</v>
      </c>
      <c r="EX146" s="2">
        <f t="shared" si="438"/>
        <v>75.999181543933801</v>
      </c>
      <c r="EY146" s="2">
        <f t="shared" si="438"/>
        <v>74.402237878739328</v>
      </c>
      <c r="EZ146" s="2">
        <f t="shared" si="438"/>
        <v>73.304319795580938</v>
      </c>
      <c r="FA146" s="2">
        <f t="shared" si="438"/>
        <v>73.618681851608372</v>
      </c>
      <c r="FB146" s="2">
        <f t="shared" si="438"/>
        <v>74.255722285388941</v>
      </c>
      <c r="FC146" s="2">
        <f t="shared" si="438"/>
        <v>74.268678017643168</v>
      </c>
      <c r="FD146" s="2">
        <f t="shared" si="438"/>
        <v>75.06125831099196</v>
      </c>
      <c r="FE146" s="2">
        <f t="shared" si="438"/>
        <v>75.410690163892824</v>
      </c>
      <c r="FG146" s="2">
        <f t="shared" si="306"/>
        <v>0.99906502020672938</v>
      </c>
      <c r="FH146" s="2">
        <f t="shared" si="439"/>
        <v>0.99916906148902362</v>
      </c>
      <c r="FI146" s="2">
        <f t="shared" si="439"/>
        <v>0.99919367057991471</v>
      </c>
      <c r="FJ146" s="2">
        <f t="shared" si="439"/>
        <v>0.99922995450671726</v>
      </c>
      <c r="FK146" s="2">
        <f t="shared" si="439"/>
        <v>0.99918852118825252</v>
      </c>
      <c r="FL146" s="2">
        <f t="shared" si="439"/>
        <v>0.99907402923260902</v>
      </c>
      <c r="FM146" s="2">
        <f t="shared" si="439"/>
        <v>0.99900632099297448</v>
      </c>
      <c r="FN146" s="2">
        <f t="shared" si="439"/>
        <v>0.99910225428728261</v>
      </c>
      <c r="FO146" s="2">
        <f t="shared" si="439"/>
        <v>0.99903526760729455</v>
      </c>
      <c r="FP146" s="2">
        <f t="shared" si="439"/>
        <v>0.99894185550651127</v>
      </c>
      <c r="FQ146" s="2">
        <f t="shared" si="439"/>
        <v>0.99891460546325372</v>
      </c>
      <c r="FR146" s="2">
        <f t="shared" si="439"/>
        <v>0.99909486632523947</v>
      </c>
      <c r="FS146" s="2">
        <f t="shared" si="439"/>
        <v>0.99926172852539341</v>
      </c>
      <c r="FT146" s="2">
        <f t="shared" si="439"/>
        <v>0.99873666384571935</v>
      </c>
      <c r="FU146" s="2">
        <f t="shared" si="439"/>
        <v>0.99849581886450567</v>
      </c>
      <c r="FW146" s="2">
        <f t="shared" si="324"/>
        <v>4.3348592458384037E-2</v>
      </c>
      <c r="FX146" s="2">
        <f t="shared" si="376"/>
        <v>4.9366791770679493E-2</v>
      </c>
      <c r="FY146" s="2">
        <f t="shared" si="377"/>
        <v>4.7753910642630334E-2</v>
      </c>
      <c r="FZ146" s="2">
        <f t="shared" si="378"/>
        <v>4.6779514412243879E-2</v>
      </c>
      <c r="GA146" s="2">
        <f t="shared" si="379"/>
        <v>4.3977572308040357E-2</v>
      </c>
      <c r="GB146" s="2">
        <f t="shared" si="380"/>
        <v>4.964154818800888E-2</v>
      </c>
      <c r="GC146" s="2">
        <f t="shared" si="381"/>
        <v>5.5500782227142401E-2</v>
      </c>
      <c r="GD146" s="2">
        <f t="shared" si="382"/>
        <v>6.5431421636755457E-2</v>
      </c>
      <c r="GE146" s="2">
        <f t="shared" si="383"/>
        <v>6.1539132112004645E-2</v>
      </c>
      <c r="GF146" s="2">
        <f t="shared" si="384"/>
        <v>5.3872346395602677E-2</v>
      </c>
      <c r="GG146" s="2">
        <f t="shared" si="385"/>
        <v>4.7837810424644474E-2</v>
      </c>
      <c r="GH146" s="2">
        <f t="shared" si="386"/>
        <v>4.2582382809559206E-2</v>
      </c>
      <c r="GI146" s="2">
        <f t="shared" si="387"/>
        <v>4.4657274598000458E-2</v>
      </c>
      <c r="GJ146" s="2">
        <f t="shared" si="388"/>
        <v>3.5764669618228863E-2</v>
      </c>
      <c r="GK146" s="2">
        <f t="shared" si="389"/>
        <v>2.9710650121367966E-2</v>
      </c>
      <c r="GM146" s="86">
        <f t="shared" si="325"/>
        <v>1.0060702790385927E-50</v>
      </c>
      <c r="GN146" s="86">
        <f t="shared" si="390"/>
        <v>9.8454698733424387E-102</v>
      </c>
      <c r="GO146" s="86">
        <f t="shared" si="391"/>
        <v>1.9643027730205963E-143</v>
      </c>
      <c r="GP146" s="86">
        <f t="shared" si="392"/>
        <v>1.6894436059797589E-137</v>
      </c>
      <c r="GQ146" s="86">
        <f t="shared" si="393"/>
        <v>7.9608987070572028E-86</v>
      </c>
      <c r="GR146" s="86">
        <f t="shared" si="394"/>
        <v>1.1432906678756086E-87</v>
      </c>
      <c r="GS146" s="86">
        <f t="shared" si="395"/>
        <v>3.3931445049079103E-100</v>
      </c>
      <c r="GT146" s="86">
        <f t="shared" si="396"/>
        <v>4.114385450773988E-110</v>
      </c>
      <c r="GU146" s="86">
        <f t="shared" si="397"/>
        <v>4.295146793526771E-108</v>
      </c>
      <c r="GV146" s="86">
        <f t="shared" si="398"/>
        <v>3.8561015997098331E-104</v>
      </c>
      <c r="GW146" s="86">
        <f t="shared" si="399"/>
        <v>4.6115308095192617E-100</v>
      </c>
      <c r="GX146" s="86">
        <f t="shared" si="400"/>
        <v>1.6288464816919792E-126</v>
      </c>
      <c r="GY146" s="86">
        <f t="shared" si="401"/>
        <v>9.4263579617800166E-185</v>
      </c>
      <c r="GZ146" s="86">
        <f t="shared" si="402"/>
        <v>1.6221143335177381E-41</v>
      </c>
      <c r="HA146" s="86">
        <f t="shared" si="403"/>
        <v>7.2037833327428568E-36</v>
      </c>
      <c r="HC146" s="86">
        <f t="shared" si="326"/>
        <v>1.1288380842959107E-21</v>
      </c>
      <c r="HD146" s="86">
        <f t="shared" si="404"/>
        <v>4.03197486099105E-48</v>
      </c>
      <c r="HE146" s="86">
        <f t="shared" si="405"/>
        <v>9.5220003752002755E-62</v>
      </c>
      <c r="HF146" s="86">
        <f t="shared" si="406"/>
        <v>1.6017183035907586E-58</v>
      </c>
      <c r="HG146" s="86">
        <f t="shared" si="407"/>
        <v>4.3395274614322743E-52</v>
      </c>
      <c r="HH146" s="86">
        <f t="shared" si="408"/>
        <v>1.6002296793570399E-52</v>
      </c>
      <c r="HI146" s="86">
        <f t="shared" si="409"/>
        <v>1.9221822136229048E-51</v>
      </c>
      <c r="HJ146" s="86">
        <f t="shared" si="410"/>
        <v>3.3710888809342888E-63</v>
      </c>
      <c r="HK146" s="86">
        <f t="shared" si="411"/>
        <v>1.2783382469750693E-57</v>
      </c>
      <c r="HL146" s="86">
        <f t="shared" si="412"/>
        <v>6.2583299888542674E-55</v>
      </c>
      <c r="HM146" s="86">
        <f t="shared" si="413"/>
        <v>1.953016272164995E-53</v>
      </c>
      <c r="HN146" s="86">
        <f t="shared" si="414"/>
        <v>3.7260566609952465E-63</v>
      </c>
      <c r="HO146" s="86">
        <f t="shared" si="415"/>
        <v>8.8809336022803611E-75</v>
      </c>
      <c r="HP146" s="86">
        <f t="shared" si="416"/>
        <v>4.0205134362569025E-9</v>
      </c>
      <c r="HQ146" s="86">
        <f t="shared" si="417"/>
        <v>5.3771881299789767E-7</v>
      </c>
      <c r="HS146" s="86">
        <f t="shared" si="327"/>
        <v>0.31057451521843088</v>
      </c>
      <c r="HT146" s="86">
        <f t="shared" si="418"/>
        <v>0.36669369296661514</v>
      </c>
      <c r="HU146" s="86">
        <f t="shared" si="419"/>
        <v>0.41508493431680477</v>
      </c>
      <c r="HV146" s="86">
        <f t="shared" si="420"/>
        <v>0.43416199477658812</v>
      </c>
      <c r="HW146" s="86">
        <f t="shared" si="421"/>
        <v>0.37932348148493178</v>
      </c>
      <c r="HX146" s="86">
        <f t="shared" si="422"/>
        <v>0.41132206283761147</v>
      </c>
      <c r="HY146" s="86">
        <f t="shared" si="423"/>
        <v>0.42733152690172715</v>
      </c>
      <c r="HZ146" s="86">
        <f t="shared" si="424"/>
        <v>0.5657448380483342</v>
      </c>
      <c r="IA146" s="86">
        <f t="shared" si="425"/>
        <v>0.52066946484732191</v>
      </c>
      <c r="IB146" s="86">
        <f t="shared" si="426"/>
        <v>0.40927053520059314</v>
      </c>
      <c r="IC146" s="86">
        <f t="shared" si="427"/>
        <v>0.34687050783400714</v>
      </c>
      <c r="ID146" s="86">
        <f t="shared" si="428"/>
        <v>0.30990589287827491</v>
      </c>
      <c r="IE146" s="86">
        <f t="shared" si="429"/>
        <v>0.37467680996303854</v>
      </c>
      <c r="IF146" s="86">
        <f t="shared" si="430"/>
        <v>0.3101048549986915</v>
      </c>
      <c r="IG146" s="86">
        <f t="shared" si="431"/>
        <v>0.24402281212193341</v>
      </c>
      <c r="II146" s="86">
        <f t="shared" si="328"/>
        <v>6.533182302596784E-21</v>
      </c>
      <c r="IJ146" s="86">
        <f t="shared" si="329"/>
        <v>7.7878144320319963E-16</v>
      </c>
      <c r="IK146" s="86">
        <f t="shared" si="330"/>
        <v>2.7210319064337464E-17</v>
      </c>
      <c r="IL146" s="86">
        <f t="shared" si="331"/>
        <v>5.1796135973344542E-18</v>
      </c>
      <c r="IM146" s="86">
        <f t="shared" si="332"/>
        <v>3.5318826574414686E-18</v>
      </c>
      <c r="IN146" s="86">
        <f t="shared" si="333"/>
        <v>1.1816483387527491E-16</v>
      </c>
      <c r="IO146" s="86">
        <f t="shared" si="334"/>
        <v>4.072694169748949E-16</v>
      </c>
      <c r="IP146" s="86">
        <f t="shared" si="335"/>
        <v>2.3590406814612982E-15</v>
      </c>
      <c r="IQ146" s="86">
        <f t="shared" si="336"/>
        <v>2.6953110761421267E-16</v>
      </c>
      <c r="IR146" s="86">
        <f t="shared" si="337"/>
        <v>7.2780150250955556E-18</v>
      </c>
      <c r="IS146" s="86">
        <f t="shared" si="338"/>
        <v>8.1511331480354448E-19</v>
      </c>
      <c r="IT146" s="86">
        <f t="shared" si="339"/>
        <v>1.6818292709849244E-17</v>
      </c>
      <c r="IU146" s="86">
        <f t="shared" si="340"/>
        <v>1.8346850953722529E-17</v>
      </c>
      <c r="IV146" s="86">
        <f t="shared" si="341"/>
        <v>1.5228018882045408E-14</v>
      </c>
      <c r="IW146" s="86">
        <f t="shared" si="342"/>
        <v>3.732199635641356E-14</v>
      </c>
      <c r="IY146" s="86">
        <f t="shared" si="343"/>
        <v>0.31057451521843088</v>
      </c>
      <c r="IZ146" s="86">
        <f t="shared" si="344"/>
        <v>0.36669369296661591</v>
      </c>
      <c r="JA146" s="86">
        <f t="shared" si="345"/>
        <v>0.41508493431680477</v>
      </c>
      <c r="JB146" s="86">
        <f t="shared" si="346"/>
        <v>0.43416199477658812</v>
      </c>
      <c r="JC146" s="86">
        <f t="shared" si="347"/>
        <v>0.37932348148493178</v>
      </c>
      <c r="JD146" s="86">
        <f t="shared" si="348"/>
        <v>0.41132206283761158</v>
      </c>
      <c r="JE146" s="86">
        <f t="shared" si="349"/>
        <v>0.42733152690172754</v>
      </c>
      <c r="JF146" s="86">
        <f t="shared" si="350"/>
        <v>0.56574483804833653</v>
      </c>
      <c r="JG146" s="86">
        <f t="shared" si="351"/>
        <v>0.52066946484732213</v>
      </c>
      <c r="JH146" s="86">
        <f t="shared" si="352"/>
        <v>0.40927053520059314</v>
      </c>
      <c r="JI146" s="86">
        <f t="shared" si="353"/>
        <v>0.34687050783400714</v>
      </c>
      <c r="JJ146" s="86">
        <f t="shared" si="354"/>
        <v>0.30990589287827491</v>
      </c>
      <c r="JK146" s="86">
        <f t="shared" si="355"/>
        <v>0.37467680996303854</v>
      </c>
      <c r="JL146" s="86">
        <f t="shared" si="356"/>
        <v>0.31010485901922014</v>
      </c>
      <c r="JM146" s="86">
        <f t="shared" si="357"/>
        <v>0.24402334984078375</v>
      </c>
    </row>
    <row r="147" spans="2:273" x14ac:dyDescent="0.25">
      <c r="B147" s="2">
        <v>120</v>
      </c>
      <c r="C147" s="37">
        <v>73.043000000000006</v>
      </c>
      <c r="D147" s="37">
        <v>76.507999999999996</v>
      </c>
      <c r="E147" s="37">
        <v>77.542000000000002</v>
      </c>
      <c r="F147" s="37">
        <v>80.153000000000006</v>
      </c>
      <c r="G147" s="37">
        <v>80.033000000000001</v>
      </c>
      <c r="H147" s="37">
        <v>82.343999999999994</v>
      </c>
      <c r="I147" s="37">
        <v>83.507999999999996</v>
      </c>
      <c r="J147" s="37">
        <v>85.918000000000006</v>
      </c>
      <c r="K147" s="37">
        <v>85.295000000000002</v>
      </c>
      <c r="L147" s="37">
        <v>84.754000000000005</v>
      </c>
      <c r="M147" s="37">
        <v>84.885000000000005</v>
      </c>
      <c r="N147" s="37">
        <v>89.671999999999997</v>
      </c>
      <c r="O147" s="37">
        <v>91.569000000000003</v>
      </c>
      <c r="P147" s="37">
        <v>103.304</v>
      </c>
      <c r="Q147" s="37">
        <v>126.578</v>
      </c>
      <c r="S147" s="4">
        <f t="shared" si="229"/>
        <v>72.595830697230397</v>
      </c>
      <c r="T147" s="4">
        <f t="shared" si="230"/>
        <v>76.984543220519271</v>
      </c>
      <c r="U147" s="4">
        <f t="shared" si="231"/>
        <v>78.098354701400694</v>
      </c>
      <c r="V147" s="4">
        <f t="shared" si="232"/>
        <v>79.911960719167425</v>
      </c>
      <c r="W147" s="4">
        <f t="shared" si="233"/>
        <v>79.655040920983708</v>
      </c>
      <c r="X147" s="4">
        <f t="shared" si="234"/>
        <v>81.521080336718228</v>
      </c>
      <c r="Y147" s="4">
        <f t="shared" si="235"/>
        <v>83.203674796163725</v>
      </c>
      <c r="Z147" s="4">
        <f t="shared" si="236"/>
        <v>85.631986469486648</v>
      </c>
      <c r="AA147" s="4">
        <f t="shared" si="237"/>
        <v>85.447595167149942</v>
      </c>
      <c r="AB147" s="4">
        <f t="shared" si="238"/>
        <v>85.546641990108853</v>
      </c>
      <c r="AC147" s="4">
        <f t="shared" si="239"/>
        <v>85.233303526977821</v>
      </c>
      <c r="AD147" s="4">
        <f t="shared" si="240"/>
        <v>88.643902750935126</v>
      </c>
      <c r="AE147" s="4">
        <f t="shared" si="241"/>
        <v>90.625281849315854</v>
      </c>
      <c r="AF147" s="4">
        <f t="shared" si="242"/>
        <v>100.5301938041362</v>
      </c>
      <c r="AG147" s="4">
        <f t="shared" si="243"/>
        <v>121.23672293250992</v>
      </c>
      <c r="AI147" s="4">
        <f t="shared" si="244"/>
        <v>0.44716930276960909</v>
      </c>
      <c r="AJ147" s="4">
        <f t="shared" si="245"/>
        <v>-0.47654322051927522</v>
      </c>
      <c r="AK147" s="4">
        <f t="shared" si="246"/>
        <v>-0.55635470140069287</v>
      </c>
      <c r="AL147" s="4">
        <f t="shared" si="247"/>
        <v>0.24103928083258097</v>
      </c>
      <c r="AM147" s="4">
        <f t="shared" si="248"/>
        <v>0.37795907901629278</v>
      </c>
      <c r="AN147" s="4">
        <f t="shared" si="249"/>
        <v>0.82291966328176613</v>
      </c>
      <c r="AO147" s="4">
        <f t="shared" si="250"/>
        <v>0.30432520383627093</v>
      </c>
      <c r="AP147" s="4">
        <f t="shared" si="251"/>
        <v>0.28601353051335821</v>
      </c>
      <c r="AQ147" s="4">
        <f t="shared" si="252"/>
        <v>-0.15259516714993993</v>
      </c>
      <c r="AR147" s="4">
        <f t="shared" si="253"/>
        <v>-0.79264199010884795</v>
      </c>
      <c r="AS147" s="4">
        <f t="shared" si="254"/>
        <v>-0.34830352697781564</v>
      </c>
      <c r="AT147" s="4">
        <f t="shared" si="255"/>
        <v>1.0280972490648708</v>
      </c>
      <c r="AU147" s="4">
        <f t="shared" si="256"/>
        <v>0.94371815068414833</v>
      </c>
      <c r="AV147" s="4">
        <f t="shared" si="436"/>
        <v>2.7738061958637985</v>
      </c>
      <c r="AW147" s="4">
        <f t="shared" si="436"/>
        <v>5.3412770674900827</v>
      </c>
      <c r="AY147" s="2">
        <f t="shared" si="308"/>
        <v>72.203520701608582</v>
      </c>
      <c r="AZ147" s="2">
        <f t="shared" si="359"/>
        <v>74.565772230773561</v>
      </c>
      <c r="BA147" s="2">
        <f t="shared" si="360"/>
        <v>74.003401349589197</v>
      </c>
      <c r="BB147" s="2">
        <f t="shared" si="361"/>
        <v>73.850680099696319</v>
      </c>
      <c r="BC147" s="2">
        <f t="shared" si="362"/>
        <v>73.217547234723497</v>
      </c>
      <c r="BD147" s="2">
        <f t="shared" si="363"/>
        <v>73.344142021562789</v>
      </c>
      <c r="BE147" s="2">
        <f t="shared" si="364"/>
        <v>74.075707907217023</v>
      </c>
      <c r="BF147" s="2">
        <f t="shared" si="365"/>
        <v>75.55976246643165</v>
      </c>
      <c r="BG147" s="2">
        <f t="shared" si="366"/>
        <v>74.51639700687808</v>
      </c>
      <c r="BH147" s="2">
        <f t="shared" si="367"/>
        <v>73.157788553598323</v>
      </c>
      <c r="BI147" s="2">
        <f t="shared" si="368"/>
        <v>73.388451812781966</v>
      </c>
      <c r="BJ147" s="2">
        <f t="shared" si="369"/>
        <v>74.159962357821087</v>
      </c>
      <c r="BK147" s="2">
        <f t="shared" si="370"/>
        <v>74.105447433588438</v>
      </c>
      <c r="BL147" s="2">
        <f t="shared" si="371"/>
        <v>74.796095714306844</v>
      </c>
      <c r="BM147" s="2">
        <f t="shared" si="372"/>
        <v>75.593413385974756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101.75014119601327</v>
      </c>
      <c r="DL147" s="2">
        <f t="shared" si="437"/>
        <v>105.62635218647868</v>
      </c>
      <c r="DM147" s="2">
        <f t="shared" si="437"/>
        <v>107.33305550603676</v>
      </c>
      <c r="DN147" s="2">
        <f t="shared" si="437"/>
        <v>105.90328919860627</v>
      </c>
      <c r="DO147" s="2">
        <f t="shared" si="437"/>
        <v>107.71288734030199</v>
      </c>
      <c r="DP147" s="2">
        <f t="shared" si="437"/>
        <v>107.77559136212624</v>
      </c>
      <c r="DQ147" s="2">
        <f t="shared" si="437"/>
        <v>105.57643911205072</v>
      </c>
      <c r="DR147" s="2">
        <f t="shared" si="437"/>
        <v>110.48869435215947</v>
      </c>
      <c r="DS147" s="2">
        <f t="shared" si="437"/>
        <v>108.08745701198025</v>
      </c>
      <c r="DT147" s="2">
        <f t="shared" si="437"/>
        <v>107.24443899124131</v>
      </c>
      <c r="DU147" s="2">
        <f t="shared" si="437"/>
        <v>109.99355071171973</v>
      </c>
      <c r="DV147" s="2">
        <f t="shared" si="437"/>
        <v>103.04128073089701</v>
      </c>
      <c r="DW147" s="2">
        <f t="shared" si="437"/>
        <v>100.78503939962476</v>
      </c>
      <c r="DX147" s="2">
        <f t="shared" si="437"/>
        <v>99.902651688555338</v>
      </c>
      <c r="DY147" s="2">
        <f t="shared" si="437"/>
        <v>91.130777126099701</v>
      </c>
      <c r="EA147" s="2">
        <f t="shared" si="228"/>
        <v>72.174886682833645</v>
      </c>
      <c r="EB147" s="2">
        <f t="shared" si="290"/>
        <v>74.535930946681191</v>
      </c>
      <c r="EC147" s="2">
        <f t="shared" si="291"/>
        <v>73.979395240161153</v>
      </c>
      <c r="ED147" s="2">
        <f t="shared" si="292"/>
        <v>73.824589797308676</v>
      </c>
      <c r="EE147" s="2">
        <f t="shared" si="293"/>
        <v>73.182407519446855</v>
      </c>
      <c r="EF147" s="2">
        <f t="shared" si="294"/>
        <v>73.302347216196665</v>
      </c>
      <c r="EG147" s="2">
        <f t="shared" si="295"/>
        <v>74.038906352941169</v>
      </c>
      <c r="EH147" s="2">
        <f t="shared" si="296"/>
        <v>75.503681995435272</v>
      </c>
      <c r="EI147" s="2">
        <f t="shared" si="297"/>
        <v>74.500115661341155</v>
      </c>
      <c r="EJ147" s="2">
        <f t="shared" si="298"/>
        <v>73.119891217473281</v>
      </c>
      <c r="EK147" s="2">
        <f t="shared" si="299"/>
        <v>73.34398225664151</v>
      </c>
      <c r="EL147" s="2">
        <f t="shared" si="300"/>
        <v>74.135915665670154</v>
      </c>
      <c r="EM147" s="2">
        <f t="shared" si="301"/>
        <v>74.08499938665986</v>
      </c>
      <c r="EN147" s="2">
        <f t="shared" si="302"/>
        <v>74.759540181268889</v>
      </c>
      <c r="EO147" s="2">
        <f t="shared" si="303"/>
        <v>75.582428279734543</v>
      </c>
      <c r="EQ147" s="2">
        <f t="shared" si="304"/>
        <v>72.246988394048458</v>
      </c>
      <c r="ER147" s="2">
        <f t="shared" si="438"/>
        <v>74.652472857237882</v>
      </c>
      <c r="ES147" s="2">
        <f t="shared" si="438"/>
        <v>73.969355433818237</v>
      </c>
      <c r="ET147" s="2">
        <f t="shared" si="438"/>
        <v>73.894313132328307</v>
      </c>
      <c r="EU147" s="2">
        <f t="shared" si="438"/>
        <v>73.381976757481567</v>
      </c>
      <c r="EV147" s="2">
        <f t="shared" si="438"/>
        <v>73.536417791706839</v>
      </c>
      <c r="EW147" s="2">
        <f t="shared" si="438"/>
        <v>74.17467569411528</v>
      </c>
      <c r="EX147" s="2">
        <f t="shared" si="438"/>
        <v>75.888483930839925</v>
      </c>
      <c r="EY147" s="2">
        <f t="shared" si="438"/>
        <v>74.302243746094433</v>
      </c>
      <c r="EZ147" s="2">
        <f t="shared" si="438"/>
        <v>73.20434268375169</v>
      </c>
      <c r="FA147" s="2">
        <f t="shared" si="438"/>
        <v>73.500784708362616</v>
      </c>
      <c r="FB147" s="2">
        <f t="shared" si="438"/>
        <v>74.139865204426457</v>
      </c>
      <c r="FC147" s="2">
        <f t="shared" si="438"/>
        <v>74.135648529677596</v>
      </c>
      <c r="FD147" s="2">
        <f t="shared" si="438"/>
        <v>74.95357680965148</v>
      </c>
      <c r="FE147" s="2">
        <f t="shared" si="438"/>
        <v>75.263889575299359</v>
      </c>
      <c r="FG147" s="2">
        <f t="shared" si="306"/>
        <v>0.99914721813722585</v>
      </c>
      <c r="FH147" s="2">
        <f t="shared" si="439"/>
        <v>0.99924211965980481</v>
      </c>
      <c r="FI147" s="2">
        <f t="shared" si="439"/>
        <v>0.99926456665108243</v>
      </c>
      <c r="FJ147" s="2">
        <f t="shared" si="439"/>
        <v>0.99929766257599573</v>
      </c>
      <c r="FK147" s="2">
        <f t="shared" si="439"/>
        <v>0.99925986968148239</v>
      </c>
      <c r="FL147" s="2">
        <f t="shared" si="439"/>
        <v>0.9991554358120156</v>
      </c>
      <c r="FM147" s="2">
        <f t="shared" si="439"/>
        <v>0.9990936747320317</v>
      </c>
      <c r="FN147" s="2">
        <f t="shared" si="439"/>
        <v>0.99918118149899404</v>
      </c>
      <c r="FO147" s="2">
        <f t="shared" si="439"/>
        <v>0.99912007890779886</v>
      </c>
      <c r="FP147" s="2">
        <f t="shared" si="439"/>
        <v>0.99903487089375087</v>
      </c>
      <c r="FQ147" s="2">
        <f t="shared" si="439"/>
        <v>0.99901001387090971</v>
      </c>
      <c r="FR147" s="2">
        <f t="shared" si="439"/>
        <v>0.99917444252854359</v>
      </c>
      <c r="FS147" s="2">
        <f t="shared" si="439"/>
        <v>0.99932664467168519</v>
      </c>
      <c r="FT147" s="2">
        <f t="shared" si="439"/>
        <v>0.99884769564352283</v>
      </c>
      <c r="FU147" s="2">
        <f t="shared" si="439"/>
        <v>0.99862798891216298</v>
      </c>
      <c r="FW147" s="2">
        <f t="shared" si="324"/>
        <v>4.7332831380441441E-2</v>
      </c>
      <c r="FX147" s="2">
        <f t="shared" si="376"/>
        <v>5.3873023329941844E-2</v>
      </c>
      <c r="FY147" s="2">
        <f t="shared" si="377"/>
        <v>5.2120989396323113E-2</v>
      </c>
      <c r="FZ147" s="2">
        <f t="shared" si="378"/>
        <v>5.1062263211155208E-2</v>
      </c>
      <c r="GA147" s="2">
        <f t="shared" si="379"/>
        <v>4.8016720124987665E-2</v>
      </c>
      <c r="GB147" s="2">
        <f t="shared" si="380"/>
        <v>5.4171430514906901E-2</v>
      </c>
      <c r="GC147" s="2">
        <f t="shared" si="381"/>
        <v>6.0531275881730802E-2</v>
      </c>
      <c r="GD147" s="2">
        <f t="shared" si="382"/>
        <v>7.1294068705537478E-2</v>
      </c>
      <c r="GE147" s="2">
        <f t="shared" si="383"/>
        <v>6.7078061744698894E-2</v>
      </c>
      <c r="GF147" s="2">
        <f t="shared" si="384"/>
        <v>5.8764424700738921E-2</v>
      </c>
      <c r="GG147" s="2">
        <f t="shared" si="385"/>
        <v>5.2212141091698298E-2</v>
      </c>
      <c r="GH147" s="2">
        <f t="shared" si="386"/>
        <v>4.6499621222759829E-2</v>
      </c>
      <c r="GI147" s="2">
        <f t="shared" si="387"/>
        <v>4.8755666384262514E-2</v>
      </c>
      <c r="GJ147" s="2">
        <f t="shared" si="388"/>
        <v>3.9080333316070477E-2</v>
      </c>
      <c r="GK147" s="2">
        <f t="shared" si="389"/>
        <v>3.2483967035963422E-2</v>
      </c>
      <c r="GM147" s="86">
        <f t="shared" si="325"/>
        <v>1.5418155360395775E-52</v>
      </c>
      <c r="GN147" s="86">
        <f t="shared" si="390"/>
        <v>1.8001970507727825E-105</v>
      </c>
      <c r="GO147" s="86">
        <f t="shared" si="391"/>
        <v>1.3244342801276861E-148</v>
      </c>
      <c r="GP147" s="86">
        <f t="shared" si="392"/>
        <v>1.8207347612339486E-142</v>
      </c>
      <c r="GQ147" s="86">
        <f t="shared" si="393"/>
        <v>5.798634681299169E-89</v>
      </c>
      <c r="GR147" s="86">
        <f t="shared" si="394"/>
        <v>7.8818191430659161E-91</v>
      </c>
      <c r="GS147" s="86">
        <f t="shared" si="395"/>
        <v>7.6124326468517091E-104</v>
      </c>
      <c r="GT147" s="86">
        <f t="shared" si="396"/>
        <v>4.7979604422963376E-114</v>
      </c>
      <c r="GU147" s="86">
        <f t="shared" si="397"/>
        <v>5.4009038151876207E-112</v>
      </c>
      <c r="GV147" s="86">
        <f t="shared" si="398"/>
        <v>6.3792997377970791E-108</v>
      </c>
      <c r="GW147" s="86">
        <f t="shared" si="399"/>
        <v>1.0878247897447004E-103</v>
      </c>
      <c r="GX147" s="86">
        <f t="shared" si="400"/>
        <v>3.4449535361853845E-131</v>
      </c>
      <c r="GY147" s="86">
        <f t="shared" si="401"/>
        <v>1.7450116506387532E-191</v>
      </c>
      <c r="GZ147" s="86">
        <f t="shared" si="402"/>
        <v>5.3786588655660638E-43</v>
      </c>
      <c r="HA147" s="86">
        <f t="shared" si="403"/>
        <v>4.1770889363732895E-37</v>
      </c>
      <c r="HC147" s="86">
        <f t="shared" si="326"/>
        <v>6.456449340031538E-23</v>
      </c>
      <c r="HD147" s="86">
        <f t="shared" si="404"/>
        <v>4.4999163829316899E-51</v>
      </c>
      <c r="HE147" s="86">
        <f t="shared" si="405"/>
        <v>2.2291705331924957E-65</v>
      </c>
      <c r="HF147" s="86">
        <f t="shared" si="406"/>
        <v>5.9950490900725995E-62</v>
      </c>
      <c r="HG147" s="86">
        <f t="shared" si="407"/>
        <v>3.4312637657506237E-55</v>
      </c>
      <c r="HH147" s="86">
        <f t="shared" si="408"/>
        <v>1.3917969992005849E-55</v>
      </c>
      <c r="HI147" s="86">
        <f t="shared" si="409"/>
        <v>1.9835407646823041E-54</v>
      </c>
      <c r="HJ147" s="86">
        <f t="shared" si="410"/>
        <v>1.0531503622388236E-66</v>
      </c>
      <c r="HK147" s="86">
        <f t="shared" si="411"/>
        <v>7.2885150739721589E-61</v>
      </c>
      <c r="HL147" s="86">
        <f t="shared" si="412"/>
        <v>4.2646565533094108E-58</v>
      </c>
      <c r="HM147" s="86">
        <f t="shared" si="413"/>
        <v>1.4750239455458223E-56</v>
      </c>
      <c r="HN147" s="86">
        <f t="shared" si="414"/>
        <v>5.0531915709019103E-67</v>
      </c>
      <c r="HO147" s="86">
        <f t="shared" si="415"/>
        <v>3.0316803170693602E-79</v>
      </c>
      <c r="HP147" s="86">
        <f t="shared" si="416"/>
        <v>1.384798042001592E-9</v>
      </c>
      <c r="HQ147" s="86">
        <f t="shared" si="417"/>
        <v>2.5215610583401697E-7</v>
      </c>
      <c r="HS147" s="86">
        <f t="shared" si="327"/>
        <v>0.38491210591025982</v>
      </c>
      <c r="HT147" s="86">
        <f t="shared" si="418"/>
        <v>0.43615144586656585</v>
      </c>
      <c r="HU147" s="86">
        <f t="shared" si="419"/>
        <v>0.48615058902870928</v>
      </c>
      <c r="HV147" s="86">
        <f t="shared" si="420"/>
        <v>0.50468656583145055</v>
      </c>
      <c r="HW147" s="86">
        <f t="shared" si="421"/>
        <v>0.45140802707935113</v>
      </c>
      <c r="HX147" s="86">
        <f t="shared" si="422"/>
        <v>0.48213149696250868</v>
      </c>
      <c r="HY147" s="86">
        <f t="shared" si="423"/>
        <v>0.4985396839407914</v>
      </c>
      <c r="HZ147" s="86">
        <f t="shared" si="424"/>
        <v>0.59077252452919715</v>
      </c>
      <c r="IA147" s="86">
        <f t="shared" si="425"/>
        <v>0.57334370179497351</v>
      </c>
      <c r="IB147" s="86">
        <f t="shared" si="426"/>
        <v>0.48498694895547634</v>
      </c>
      <c r="IC147" s="86">
        <f t="shared" si="427"/>
        <v>0.42180821553099979</v>
      </c>
      <c r="ID147" s="86">
        <f t="shared" si="428"/>
        <v>0.37666429413059177</v>
      </c>
      <c r="IE147" s="86">
        <f t="shared" si="429"/>
        <v>0.44556036364946433</v>
      </c>
      <c r="IF147" s="86">
        <f t="shared" si="430"/>
        <v>0.35987243836882166</v>
      </c>
      <c r="IG147" s="86">
        <f t="shared" si="431"/>
        <v>0.28946497146492561</v>
      </c>
      <c r="II147" s="86">
        <f t="shared" si="328"/>
        <v>8.88562893182361E-20</v>
      </c>
      <c r="IJ147" s="86">
        <f t="shared" si="329"/>
        <v>5.8746648779684345E-15</v>
      </c>
      <c r="IK147" s="86">
        <f t="shared" si="330"/>
        <v>2.4508820065396474E-16</v>
      </c>
      <c r="IL147" s="86">
        <f t="shared" si="331"/>
        <v>5.06926154152865E-17</v>
      </c>
      <c r="IM147" s="86">
        <f t="shared" si="332"/>
        <v>3.3715105334576188E-17</v>
      </c>
      <c r="IN147" s="86">
        <f t="shared" si="333"/>
        <v>1.0031984474469145E-15</v>
      </c>
      <c r="IO147" s="86">
        <f t="shared" si="334"/>
        <v>3.4902484232949526E-15</v>
      </c>
      <c r="IP147" s="86">
        <f t="shared" si="335"/>
        <v>2.0649714289706378E-14</v>
      </c>
      <c r="IQ147" s="86">
        <f t="shared" si="336"/>
        <v>2.5838738995014017E-15</v>
      </c>
      <c r="IR147" s="86">
        <f t="shared" si="337"/>
        <v>7.8342820677712602E-17</v>
      </c>
      <c r="IS147" s="86">
        <f t="shared" si="338"/>
        <v>9.0705783681591427E-18</v>
      </c>
      <c r="IT147" s="86">
        <f t="shared" si="339"/>
        <v>1.4326001778925661E-16</v>
      </c>
      <c r="IU147" s="86">
        <f t="shared" si="340"/>
        <v>1.6090890032318291E-16</v>
      </c>
      <c r="IV147" s="86">
        <f t="shared" si="341"/>
        <v>7.9738709869870213E-14</v>
      </c>
      <c r="IW147" s="86">
        <f t="shared" si="342"/>
        <v>1.7059727498856229E-13</v>
      </c>
      <c r="IY147" s="86">
        <f t="shared" si="343"/>
        <v>0.38491210591025982</v>
      </c>
      <c r="IZ147" s="86">
        <f t="shared" si="344"/>
        <v>0.43615144586657173</v>
      </c>
      <c r="JA147" s="86">
        <f t="shared" si="345"/>
        <v>0.4861505890287095</v>
      </c>
      <c r="JB147" s="86">
        <f t="shared" si="346"/>
        <v>0.50468656583145055</v>
      </c>
      <c r="JC147" s="86">
        <f t="shared" si="347"/>
        <v>0.45140802707935118</v>
      </c>
      <c r="JD147" s="86">
        <f t="shared" si="348"/>
        <v>0.48213149696250968</v>
      </c>
      <c r="JE147" s="86">
        <f t="shared" si="349"/>
        <v>0.4985396839407949</v>
      </c>
      <c r="JF147" s="86">
        <f t="shared" si="350"/>
        <v>0.5907725245292178</v>
      </c>
      <c r="JG147" s="86">
        <f t="shared" si="351"/>
        <v>0.57334370179497607</v>
      </c>
      <c r="JH147" s="86">
        <f t="shared" si="352"/>
        <v>0.48498694895547639</v>
      </c>
      <c r="JI147" s="86">
        <f t="shared" si="353"/>
        <v>0.42180821553099979</v>
      </c>
      <c r="JJ147" s="86">
        <f t="shared" si="354"/>
        <v>0.37666429413059194</v>
      </c>
      <c r="JK147" s="86">
        <f t="shared" si="355"/>
        <v>0.4455603636494645</v>
      </c>
      <c r="JL147" s="86">
        <f t="shared" si="356"/>
        <v>0.35987243975369942</v>
      </c>
      <c r="JM147" s="86">
        <f t="shared" si="357"/>
        <v>0.28946522362120203</v>
      </c>
    </row>
    <row r="148" spans="2:273" x14ac:dyDescent="0.25">
      <c r="B148" s="2">
        <v>121</v>
      </c>
      <c r="C148" s="37">
        <v>71.956999999999994</v>
      </c>
      <c r="D148" s="37">
        <v>77</v>
      </c>
      <c r="E148" s="37">
        <v>78.406999999999996</v>
      </c>
      <c r="F148" s="37">
        <v>80</v>
      </c>
      <c r="G148" s="37">
        <v>80.150000000000006</v>
      </c>
      <c r="H148" s="37">
        <v>81.41</v>
      </c>
      <c r="I148" s="37">
        <v>82.852000000000004</v>
      </c>
      <c r="J148" s="37">
        <v>83.081999999999994</v>
      </c>
      <c r="K148" s="37">
        <v>84.343999999999994</v>
      </c>
      <c r="L148" s="37">
        <v>84.902000000000001</v>
      </c>
      <c r="M148" s="37">
        <v>86.393000000000001</v>
      </c>
      <c r="N148" s="37">
        <v>91.414000000000001</v>
      </c>
      <c r="O148" s="37">
        <v>91.344999999999999</v>
      </c>
      <c r="P148" s="37">
        <v>103.739</v>
      </c>
      <c r="Q148" s="37">
        <v>128.86699999999999</v>
      </c>
      <c r="S148" s="4">
        <f t="shared" si="229"/>
        <v>72.545537485151684</v>
      </c>
      <c r="T148" s="4">
        <f t="shared" si="230"/>
        <v>77.029672706481961</v>
      </c>
      <c r="U148" s="4">
        <f t="shared" si="231"/>
        <v>78.127774558627891</v>
      </c>
      <c r="V148" s="4">
        <f t="shared" si="232"/>
        <v>79.892116311952051</v>
      </c>
      <c r="W148" s="4">
        <f t="shared" si="233"/>
        <v>79.892694194442939</v>
      </c>
      <c r="X148" s="4">
        <f t="shared" si="234"/>
        <v>81.676968856847864</v>
      </c>
      <c r="Y148" s="4">
        <f t="shared" si="235"/>
        <v>83.276850532641333</v>
      </c>
      <c r="Z148" s="4">
        <f t="shared" si="236"/>
        <v>84.162367229205216</v>
      </c>
      <c r="AA148" s="4">
        <f t="shared" si="237"/>
        <v>84.582029726629486</v>
      </c>
      <c r="AB148" s="4">
        <f t="shared" si="238"/>
        <v>85.829310095818528</v>
      </c>
      <c r="AC148" s="4">
        <f t="shared" si="239"/>
        <v>86.004509069892492</v>
      </c>
      <c r="AD148" s="4">
        <f t="shared" si="240"/>
        <v>89.922011158830927</v>
      </c>
      <c r="AE148" s="4">
        <f t="shared" si="241"/>
        <v>91.449984284812402</v>
      </c>
      <c r="AF148" s="4">
        <f t="shared" si="242"/>
        <v>102.6187352404725</v>
      </c>
      <c r="AG148" s="4">
        <f t="shared" si="243"/>
        <v>125.89831525733781</v>
      </c>
      <c r="AI148" s="4">
        <f t="shared" si="244"/>
        <v>-0.58853748515169002</v>
      </c>
      <c r="AJ148" s="4">
        <f t="shared" si="245"/>
        <v>-2.9672706481960631E-2</v>
      </c>
      <c r="AK148" s="4">
        <f t="shared" si="246"/>
        <v>0.27922544137210537</v>
      </c>
      <c r="AL148" s="4">
        <f t="shared" si="247"/>
        <v>0.10788368804794857</v>
      </c>
      <c r="AM148" s="4">
        <f t="shared" si="248"/>
        <v>0.25730580555706695</v>
      </c>
      <c r="AN148" s="4">
        <f t="shared" si="249"/>
        <v>-0.26696885684786764</v>
      </c>
      <c r="AO148" s="4">
        <f t="shared" si="250"/>
        <v>-0.42485053264132944</v>
      </c>
      <c r="AP148" s="4">
        <f t="shared" si="251"/>
        <v>-1.0803672292052227</v>
      </c>
      <c r="AQ148" s="4">
        <f t="shared" si="252"/>
        <v>-0.23802972662949173</v>
      </c>
      <c r="AR148" s="4">
        <f t="shared" si="253"/>
        <v>-0.92731009581852675</v>
      </c>
      <c r="AS148" s="4">
        <f t="shared" si="254"/>
        <v>0.38849093010750835</v>
      </c>
      <c r="AT148" s="4">
        <f t="shared" si="255"/>
        <v>1.4919888411690749</v>
      </c>
      <c r="AU148" s="4">
        <f t="shared" si="256"/>
        <v>-0.10498428481240296</v>
      </c>
      <c r="AV148" s="4">
        <f t="shared" si="436"/>
        <v>1.120264759527501</v>
      </c>
      <c r="AW148" s="4">
        <f t="shared" si="436"/>
        <v>2.9686847426621767</v>
      </c>
      <c r="AY148" s="2">
        <f t="shared" si="308"/>
        <v>72.113865536011104</v>
      </c>
      <c r="AZ148" s="2">
        <f t="shared" si="359"/>
        <v>74.457739299000366</v>
      </c>
      <c r="BA148" s="2">
        <f t="shared" si="360"/>
        <v>73.908041868337577</v>
      </c>
      <c r="BB148" s="2">
        <f t="shared" si="361"/>
        <v>73.737652231746523</v>
      </c>
      <c r="BC148" s="2">
        <f t="shared" si="362"/>
        <v>73.100621382362007</v>
      </c>
      <c r="BD148" s="2">
        <f t="shared" si="363"/>
        <v>73.226379298977406</v>
      </c>
      <c r="BE148" s="2">
        <f t="shared" si="364"/>
        <v>73.961186512504369</v>
      </c>
      <c r="BF148" s="2">
        <f t="shared" si="365"/>
        <v>75.425017874171402</v>
      </c>
      <c r="BG148" s="2">
        <f t="shared" si="366"/>
        <v>74.42601748359894</v>
      </c>
      <c r="BH148" s="2">
        <f t="shared" si="367"/>
        <v>73.049589422937089</v>
      </c>
      <c r="BI148" s="2">
        <f t="shared" si="368"/>
        <v>73.256761789452227</v>
      </c>
      <c r="BJ148" s="2">
        <f t="shared" si="369"/>
        <v>74.041610418384963</v>
      </c>
      <c r="BK148" s="2">
        <f t="shared" si="370"/>
        <v>73.967306240252086</v>
      </c>
      <c r="BL148" s="2">
        <f t="shared" si="371"/>
        <v>74.778514173380614</v>
      </c>
      <c r="BM148" s="2">
        <f t="shared" si="372"/>
        <v>75.582197799788332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101.93165871337963</v>
      </c>
      <c r="DL148" s="2">
        <f t="shared" si="437"/>
        <v>105.81601736758232</v>
      </c>
      <c r="DM148" s="2">
        <f t="shared" si="437"/>
        <v>107.54571363746857</v>
      </c>
      <c r="DN148" s="2">
        <f t="shared" si="437"/>
        <v>106.10294599303137</v>
      </c>
      <c r="DO148" s="2">
        <f t="shared" si="437"/>
        <v>107.931131242741</v>
      </c>
      <c r="DP148" s="2">
        <f t="shared" si="437"/>
        <v>107.98642373905163</v>
      </c>
      <c r="DQ148" s="2">
        <f t="shared" si="437"/>
        <v>105.73780951374206</v>
      </c>
      <c r="DR148" s="2">
        <f t="shared" si="437"/>
        <v>110.66553669586227</v>
      </c>
      <c r="DS148" s="2">
        <f t="shared" si="437"/>
        <v>108.27227660324169</v>
      </c>
      <c r="DT148" s="2">
        <f t="shared" si="437"/>
        <v>107.4548266384778</v>
      </c>
      <c r="DU148" s="2">
        <f t="shared" si="437"/>
        <v>110.23670791129838</v>
      </c>
      <c r="DV148" s="2">
        <f t="shared" si="437"/>
        <v>103.20962065841135</v>
      </c>
      <c r="DW148" s="2">
        <f t="shared" si="437"/>
        <v>100.96289277673546</v>
      </c>
      <c r="DX148" s="2">
        <f t="shared" si="437"/>
        <v>100.09215919324576</v>
      </c>
      <c r="DY148" s="2">
        <f t="shared" si="437"/>
        <v>91.261045087976527</v>
      </c>
      <c r="EA148" s="2">
        <f t="shared" si="228"/>
        <v>72.08644679874908</v>
      </c>
      <c r="EB148" s="2">
        <f t="shared" si="290"/>
        <v>74.428575810663773</v>
      </c>
      <c r="EC148" s="2">
        <f t="shared" si="291"/>
        <v>73.88607276107841</v>
      </c>
      <c r="ED148" s="2">
        <f t="shared" si="292"/>
        <v>73.71267211913883</v>
      </c>
      <c r="EE148" s="2">
        <f t="shared" si="293"/>
        <v>73.065694576490927</v>
      </c>
      <c r="EF148" s="2">
        <f t="shared" si="294"/>
        <v>73.184621113521331</v>
      </c>
      <c r="EG148" s="2">
        <f t="shared" si="295"/>
        <v>73.92524964705882</v>
      </c>
      <c r="EH148" s="2">
        <f t="shared" si="296"/>
        <v>75.366743123573514</v>
      </c>
      <c r="EI148" s="2">
        <f t="shared" si="297"/>
        <v>74.414343601782406</v>
      </c>
      <c r="EJ148" s="2">
        <f t="shared" si="298"/>
        <v>73.013445984165259</v>
      </c>
      <c r="EK148" s="2">
        <f t="shared" si="299"/>
        <v>73.213693910099323</v>
      </c>
      <c r="EL148" s="2">
        <f t="shared" si="300"/>
        <v>74.019396940620481</v>
      </c>
      <c r="EM148" s="2">
        <f t="shared" si="301"/>
        <v>73.947798108867886</v>
      </c>
      <c r="EN148" s="2">
        <f t="shared" si="302"/>
        <v>74.747683987915423</v>
      </c>
      <c r="EO148" s="2">
        <f t="shared" si="303"/>
        <v>75.578972580762766</v>
      </c>
      <c r="EQ148" s="2">
        <f t="shared" si="304"/>
        <v>72.167838745904831</v>
      </c>
      <c r="ER148" s="2">
        <f t="shared" si="438"/>
        <v>74.555644234595817</v>
      </c>
      <c r="ES148" s="2">
        <f t="shared" si="438"/>
        <v>73.875368981396718</v>
      </c>
      <c r="ET148" s="2">
        <f t="shared" si="438"/>
        <v>73.788623788958176</v>
      </c>
      <c r="EU148" s="2">
        <f t="shared" si="438"/>
        <v>73.28305046880034</v>
      </c>
      <c r="EV148" s="2">
        <f t="shared" si="438"/>
        <v>73.437630183220833</v>
      </c>
      <c r="EW148" s="2">
        <f t="shared" si="438"/>
        <v>74.071329273854147</v>
      </c>
      <c r="EX148" s="2">
        <f t="shared" si="438"/>
        <v>75.777786317746035</v>
      </c>
      <c r="EY148" s="2">
        <f t="shared" si="438"/>
        <v>74.202249613449553</v>
      </c>
      <c r="EZ148" s="2">
        <f t="shared" si="438"/>
        <v>73.104365571922429</v>
      </c>
      <c r="FA148" s="2">
        <f t="shared" si="438"/>
        <v>73.38288756511686</v>
      </c>
      <c r="FB148" s="2">
        <f t="shared" si="438"/>
        <v>74.024008123463958</v>
      </c>
      <c r="FC148" s="2">
        <f t="shared" si="438"/>
        <v>74.002619041712023</v>
      </c>
      <c r="FD148" s="2">
        <f t="shared" si="438"/>
        <v>74.845895308310986</v>
      </c>
      <c r="FE148" s="2">
        <f t="shared" si="438"/>
        <v>75.117088986705895</v>
      </c>
      <c r="FG148" s="2">
        <f t="shared" si="306"/>
        <v>0.99922219533453494</v>
      </c>
      <c r="FH148" s="2">
        <f t="shared" si="439"/>
        <v>0.99930875881921277</v>
      </c>
      <c r="FI148" s="2">
        <f t="shared" si="439"/>
        <v>0.9993292334087478</v>
      </c>
      <c r="FJ148" s="2">
        <f t="shared" si="439"/>
        <v>0.99935942106987452</v>
      </c>
      <c r="FK148" s="2">
        <f t="shared" si="439"/>
        <v>0.99932494916533976</v>
      </c>
      <c r="FL148" s="2">
        <f t="shared" si="439"/>
        <v>0.99922969106244808</v>
      </c>
      <c r="FM148" s="2">
        <f t="shared" si="439"/>
        <v>0.99917335560938625</v>
      </c>
      <c r="FN148" s="2">
        <f t="shared" si="439"/>
        <v>0.99925317484499154</v>
      </c>
      <c r="FO148" s="2">
        <f t="shared" si="439"/>
        <v>0.99919744028913815</v>
      </c>
      <c r="FP148" s="2">
        <f t="shared" si="439"/>
        <v>0.99911971703930158</v>
      </c>
      <c r="FQ148" s="2">
        <f t="shared" si="439"/>
        <v>0.99909704326465854</v>
      </c>
      <c r="FR148" s="2">
        <f t="shared" si="439"/>
        <v>0.99924702794154807</v>
      </c>
      <c r="FS148" s="2">
        <f t="shared" si="439"/>
        <v>0.99938585625506859</v>
      </c>
      <c r="FT148" s="2">
        <f t="shared" si="439"/>
        <v>0.99894897937336635</v>
      </c>
      <c r="FU148" s="2">
        <f t="shared" si="439"/>
        <v>0.99874855993969902</v>
      </c>
      <c r="FW148" s="2">
        <f t="shared" si="324"/>
        <v>5.1663491782279226E-2</v>
      </c>
      <c r="FX148" s="2">
        <f t="shared" si="376"/>
        <v>5.8765159288539461E-2</v>
      </c>
      <c r="FY148" s="2">
        <f t="shared" si="377"/>
        <v>5.686358766406012E-2</v>
      </c>
      <c r="FZ148" s="2">
        <f t="shared" si="378"/>
        <v>5.5714188156253355E-2</v>
      </c>
      <c r="GA148" s="2">
        <f t="shared" si="379"/>
        <v>5.2406510022426321E-2</v>
      </c>
      <c r="GB148" s="2">
        <f t="shared" si="380"/>
        <v>5.9088972061274059E-2</v>
      </c>
      <c r="GC148" s="2">
        <f t="shared" si="381"/>
        <v>6.5985870118540207E-2</v>
      </c>
      <c r="GD148" s="2">
        <f t="shared" si="382"/>
        <v>7.7638370052330152E-2</v>
      </c>
      <c r="GE148" s="2">
        <f t="shared" si="383"/>
        <v>7.3076711062519839E-2</v>
      </c>
      <c r="GF148" s="2">
        <f t="shared" si="384"/>
        <v>6.4070662687839286E-2</v>
      </c>
      <c r="GG148" s="2">
        <f t="shared" si="385"/>
        <v>5.6962535012831987E-2</v>
      </c>
      <c r="GH148" s="2">
        <f t="shared" si="386"/>
        <v>5.0758109789012684E-2</v>
      </c>
      <c r="GI148" s="2">
        <f t="shared" si="387"/>
        <v>5.3209236396860884E-2</v>
      </c>
      <c r="GJ148" s="2">
        <f t="shared" si="388"/>
        <v>4.2689775845541525E-2</v>
      </c>
      <c r="GK148" s="2">
        <f t="shared" si="389"/>
        <v>3.550668382581048E-2</v>
      </c>
      <c r="GM148" s="86">
        <f t="shared" si="325"/>
        <v>2.1911971767680427E-54</v>
      </c>
      <c r="GN148" s="86">
        <f t="shared" si="390"/>
        <v>2.8116801477470829E-109</v>
      </c>
      <c r="GO148" s="86">
        <f t="shared" si="391"/>
        <v>7.2155553046348397E-154</v>
      </c>
      <c r="GP148" s="86">
        <f t="shared" si="392"/>
        <v>1.5980711816539882E-147</v>
      </c>
      <c r="GQ148" s="86">
        <f t="shared" si="393"/>
        <v>3.7016190075501172E-92</v>
      </c>
      <c r="GR148" s="86">
        <f t="shared" si="394"/>
        <v>4.7659458518644656E-94</v>
      </c>
      <c r="GS148" s="86">
        <f t="shared" si="395"/>
        <v>1.4662129807532228E-107</v>
      </c>
      <c r="GT148" s="86">
        <f t="shared" si="396"/>
        <v>4.7624479502181901E-118</v>
      </c>
      <c r="GU148" s="86">
        <f t="shared" si="397"/>
        <v>5.7789454990775947E-116</v>
      </c>
      <c r="GV148" s="86">
        <f t="shared" si="398"/>
        <v>9.0153719173650742E-112</v>
      </c>
      <c r="GW148" s="86">
        <f t="shared" si="399"/>
        <v>2.2065838884252411E-107</v>
      </c>
      <c r="GX148" s="86">
        <f t="shared" si="400"/>
        <v>5.9791600787805353E-136</v>
      </c>
      <c r="GY148" s="86">
        <f t="shared" si="401"/>
        <v>2.4417707787418803E-198</v>
      </c>
      <c r="GZ148" s="86">
        <f t="shared" si="402"/>
        <v>1.6769951498835415E-44</v>
      </c>
      <c r="HA148" s="86">
        <f t="shared" si="403"/>
        <v>2.3038820791271475E-38</v>
      </c>
      <c r="HC148" s="86">
        <f t="shared" si="326"/>
        <v>3.3945082324745835E-24</v>
      </c>
      <c r="HD148" s="86">
        <f t="shared" si="404"/>
        <v>4.0787472031023915E-54</v>
      </c>
      <c r="HE148" s="86">
        <f t="shared" si="405"/>
        <v>4.0878581910417169E-69</v>
      </c>
      <c r="HF148" s="86">
        <f t="shared" si="406"/>
        <v>1.7831350614722045E-65</v>
      </c>
      <c r="HG148" s="86">
        <f t="shared" si="407"/>
        <v>2.1947912731775105E-58</v>
      </c>
      <c r="HH148" s="86">
        <f t="shared" si="408"/>
        <v>9.8636439247485555E-59</v>
      </c>
      <c r="HI148" s="86">
        <f t="shared" si="409"/>
        <v>1.6772292039134758E-57</v>
      </c>
      <c r="HJ148" s="86">
        <f t="shared" si="410"/>
        <v>2.6332905500205136E-70</v>
      </c>
      <c r="HK148" s="86">
        <f t="shared" si="411"/>
        <v>3.3701776686268763E-64</v>
      </c>
      <c r="HL148" s="86">
        <f t="shared" si="412"/>
        <v>2.356926204433677E-61</v>
      </c>
      <c r="HM148" s="86">
        <f t="shared" si="413"/>
        <v>9.0361822319204807E-60</v>
      </c>
      <c r="HN148" s="86">
        <f t="shared" si="414"/>
        <v>5.2286088270070943E-71</v>
      </c>
      <c r="HO148" s="86">
        <f t="shared" si="415"/>
        <v>7.6356881487561803E-84</v>
      </c>
      <c r="HP148" s="86">
        <f t="shared" si="416"/>
        <v>4.6309415396138877E-10</v>
      </c>
      <c r="HQ148" s="86">
        <f t="shared" si="417"/>
        <v>1.159012427631435E-7</v>
      </c>
      <c r="HS148" s="86">
        <f t="shared" si="327"/>
        <v>0.46219825791779096</v>
      </c>
      <c r="HT148" s="86">
        <f t="shared" si="418"/>
        <v>0.50313794999174855</v>
      </c>
      <c r="HU148" s="86">
        <f t="shared" si="419"/>
        <v>0.54714455136279661</v>
      </c>
      <c r="HV148" s="86">
        <f t="shared" si="420"/>
        <v>0.56129415225002399</v>
      </c>
      <c r="HW148" s="86">
        <f t="shared" si="421"/>
        <v>0.51882081358150378</v>
      </c>
      <c r="HX148" s="86">
        <f t="shared" si="422"/>
        <v>0.54369162571423058</v>
      </c>
      <c r="HY148" s="86">
        <f t="shared" si="423"/>
        <v>0.55703555650294911</v>
      </c>
      <c r="HZ148" s="86">
        <f t="shared" si="424"/>
        <v>0.57093822462253174</v>
      </c>
      <c r="IA148" s="86">
        <f t="shared" si="425"/>
        <v>0.59069146996433963</v>
      </c>
      <c r="IB148" s="86">
        <f t="shared" si="426"/>
        <v>0.54950228014241931</v>
      </c>
      <c r="IC148" s="86">
        <f t="shared" si="427"/>
        <v>0.49561748272414125</v>
      </c>
      <c r="ID148" s="86">
        <f t="shared" si="428"/>
        <v>0.44651377060226255</v>
      </c>
      <c r="IE148" s="86">
        <f t="shared" si="429"/>
        <v>0.51270018776252002</v>
      </c>
      <c r="IF148" s="86">
        <f t="shared" si="430"/>
        <v>0.41226830171495382</v>
      </c>
      <c r="IG148" s="86">
        <f t="shared" si="431"/>
        <v>0.33833370716943162</v>
      </c>
      <c r="II148" s="86">
        <f t="shared" si="328"/>
        <v>1.1188276239767753E-18</v>
      </c>
      <c r="IJ148" s="86">
        <f t="shared" si="329"/>
        <v>4.1648027879660354E-14</v>
      </c>
      <c r="IK148" s="86">
        <f t="shared" si="330"/>
        <v>2.064769396829678E-15</v>
      </c>
      <c r="IL148" s="86">
        <f t="shared" si="331"/>
        <v>4.6306802217066241E-16</v>
      </c>
      <c r="IM148" s="86">
        <f t="shared" si="332"/>
        <v>3.0105624324291813E-16</v>
      </c>
      <c r="IN148" s="86">
        <f t="shared" si="333"/>
        <v>7.9736745557804264E-15</v>
      </c>
      <c r="IO148" s="86">
        <f t="shared" si="334"/>
        <v>2.7918384601033221E-14</v>
      </c>
      <c r="IP148" s="86">
        <f t="shared" si="335"/>
        <v>1.6783099250969262E-13</v>
      </c>
      <c r="IQ148" s="86">
        <f t="shared" si="336"/>
        <v>2.2968504895850061E-14</v>
      </c>
      <c r="IR148" s="86">
        <f t="shared" si="337"/>
        <v>7.8190201722539858E-16</v>
      </c>
      <c r="IS148" s="86">
        <f t="shared" si="338"/>
        <v>9.3784963269040959E-17</v>
      </c>
      <c r="IT148" s="86">
        <f t="shared" si="339"/>
        <v>1.1462112160771834E-15</v>
      </c>
      <c r="IU148" s="86">
        <f t="shared" si="340"/>
        <v>1.3230364668321661E-15</v>
      </c>
      <c r="IV148" s="86">
        <f t="shared" si="341"/>
        <v>3.9897570100189523E-13</v>
      </c>
      <c r="IW148" s="86">
        <f t="shared" si="342"/>
        <v>7.4967664349510899E-13</v>
      </c>
      <c r="IY148" s="86">
        <f t="shared" si="343"/>
        <v>0.46219825791779096</v>
      </c>
      <c r="IZ148" s="86">
        <f t="shared" si="344"/>
        <v>0.50313794999179018</v>
      </c>
      <c r="JA148" s="86">
        <f t="shared" si="345"/>
        <v>0.54714455136279871</v>
      </c>
      <c r="JB148" s="86">
        <f t="shared" si="346"/>
        <v>0.56129415225002444</v>
      </c>
      <c r="JC148" s="86">
        <f t="shared" si="347"/>
        <v>0.51882081358150411</v>
      </c>
      <c r="JD148" s="86">
        <f t="shared" si="348"/>
        <v>0.54369162571423857</v>
      </c>
      <c r="JE148" s="86">
        <f t="shared" si="349"/>
        <v>0.55703555650297698</v>
      </c>
      <c r="JF148" s="86">
        <f t="shared" si="350"/>
        <v>0.57093822462269961</v>
      </c>
      <c r="JG148" s="86">
        <f t="shared" si="351"/>
        <v>0.59069146996436261</v>
      </c>
      <c r="JH148" s="86">
        <f t="shared" si="352"/>
        <v>0.54950228014242009</v>
      </c>
      <c r="JI148" s="86">
        <f t="shared" si="353"/>
        <v>0.49561748272414136</v>
      </c>
      <c r="JJ148" s="86">
        <f t="shared" si="354"/>
        <v>0.44651377060226372</v>
      </c>
      <c r="JK148" s="86">
        <f t="shared" si="355"/>
        <v>0.51270018776252135</v>
      </c>
      <c r="JL148" s="86">
        <f t="shared" si="356"/>
        <v>0.41226830217844695</v>
      </c>
      <c r="JM148" s="86">
        <f t="shared" si="357"/>
        <v>0.33833382307142407</v>
      </c>
    </row>
    <row r="149" spans="2:273" x14ac:dyDescent="0.25">
      <c r="B149" s="2">
        <v>122</v>
      </c>
      <c r="C149" s="37">
        <v>71.298000000000002</v>
      </c>
      <c r="D149" s="37">
        <v>76.373000000000005</v>
      </c>
      <c r="E149" s="37">
        <v>78.474999999999994</v>
      </c>
      <c r="F149" s="37">
        <v>79.22</v>
      </c>
      <c r="G149" s="37">
        <v>80.216999999999999</v>
      </c>
      <c r="H149" s="37">
        <v>81.704999999999998</v>
      </c>
      <c r="I149" s="37">
        <v>82.507999999999996</v>
      </c>
      <c r="J149" s="37">
        <v>82.197000000000003</v>
      </c>
      <c r="K149" s="37">
        <v>82.343999999999994</v>
      </c>
      <c r="L149" s="37">
        <v>84.852000000000004</v>
      </c>
      <c r="M149" s="37">
        <v>86.197000000000003</v>
      </c>
      <c r="N149" s="37">
        <v>90.602999999999994</v>
      </c>
      <c r="O149" s="37">
        <v>90.930999999999997</v>
      </c>
      <c r="P149" s="37">
        <v>102.239</v>
      </c>
      <c r="Q149" s="37">
        <v>129.46700000000001</v>
      </c>
      <c r="S149" s="4">
        <f t="shared" si="229"/>
        <v>72.47748453790004</v>
      </c>
      <c r="T149" s="4">
        <f t="shared" si="230"/>
        <v>76.966308521280368</v>
      </c>
      <c r="U149" s="4">
        <f t="shared" si="231"/>
        <v>77.920963759769904</v>
      </c>
      <c r="V149" s="4">
        <f t="shared" si="232"/>
        <v>79.495389639878709</v>
      </c>
      <c r="W149" s="4">
        <f t="shared" si="233"/>
        <v>79.797275065133704</v>
      </c>
      <c r="X149" s="4">
        <f t="shared" si="234"/>
        <v>81.37343801044193</v>
      </c>
      <c r="Y149" s="4">
        <f t="shared" si="235"/>
        <v>82.789015947459447</v>
      </c>
      <c r="Z149" s="4">
        <f t="shared" si="236"/>
        <v>82.157570847016032</v>
      </c>
      <c r="AA149" s="4">
        <f t="shared" si="237"/>
        <v>82.970244856202115</v>
      </c>
      <c r="AB149" s="4">
        <f t="shared" si="238"/>
        <v>85.2962317565635</v>
      </c>
      <c r="AC149" s="4">
        <f t="shared" si="239"/>
        <v>86.163446978532221</v>
      </c>
      <c r="AD149" s="4">
        <f t="shared" si="240"/>
        <v>90.711225241996559</v>
      </c>
      <c r="AE149" s="4">
        <f t="shared" si="241"/>
        <v>91.469037681835886</v>
      </c>
      <c r="AF149" s="4">
        <f t="shared" si="242"/>
        <v>104.34523184331316</v>
      </c>
      <c r="AG149" s="4">
        <f t="shared" si="243"/>
        <v>129.98155979396162</v>
      </c>
      <c r="AI149" s="4">
        <f t="shared" si="244"/>
        <v>-1.1794845379000378</v>
      </c>
      <c r="AJ149" s="4">
        <f t="shared" si="245"/>
        <v>-0.59330852128036327</v>
      </c>
      <c r="AK149" s="4">
        <f t="shared" si="246"/>
        <v>0.55403624023009002</v>
      </c>
      <c r="AL149" s="4">
        <f t="shared" si="247"/>
        <v>-0.27538963987871057</v>
      </c>
      <c r="AM149" s="4">
        <f t="shared" si="248"/>
        <v>0.41972493486629503</v>
      </c>
      <c r="AN149" s="4">
        <f t="shared" si="249"/>
        <v>0.33156198955806815</v>
      </c>
      <c r="AO149" s="4">
        <f t="shared" si="250"/>
        <v>-0.28101594745945135</v>
      </c>
      <c r="AP149" s="4">
        <f t="shared" si="251"/>
        <v>3.9429152983970539E-2</v>
      </c>
      <c r="AQ149" s="4">
        <f t="shared" si="252"/>
        <v>-0.62624485620212056</v>
      </c>
      <c r="AR149" s="4">
        <f t="shared" si="253"/>
        <v>-0.44423175656349656</v>
      </c>
      <c r="AS149" s="4">
        <f t="shared" si="254"/>
        <v>3.3553021467781718E-2</v>
      </c>
      <c r="AT149" s="4">
        <f t="shared" si="255"/>
        <v>-0.10822524199656414</v>
      </c>
      <c r="AU149" s="4">
        <f t="shared" si="256"/>
        <v>-0.53803768183588829</v>
      </c>
      <c r="AV149" s="4">
        <f t="shared" si="436"/>
        <v>-2.1062318433131537</v>
      </c>
      <c r="AW149" s="4">
        <f t="shared" si="436"/>
        <v>-0.51455979396160956</v>
      </c>
      <c r="AY149" s="2">
        <f t="shared" si="308"/>
        <v>72.024482539487806</v>
      </c>
      <c r="AZ149" s="2">
        <f t="shared" si="359"/>
        <v>74.350012299012775</v>
      </c>
      <c r="BA149" s="2">
        <f t="shared" si="360"/>
        <v>73.81282494653054</v>
      </c>
      <c r="BB149" s="2">
        <f t="shared" si="361"/>
        <v>73.624853911382218</v>
      </c>
      <c r="BC149" s="2">
        <f t="shared" si="362"/>
        <v>72.984098099975995</v>
      </c>
      <c r="BD149" s="2">
        <f t="shared" si="363"/>
        <v>73.109096364479953</v>
      </c>
      <c r="BE149" s="2">
        <f t="shared" si="364"/>
        <v>73.84702936492404</v>
      </c>
      <c r="BF149" s="2">
        <f t="shared" si="365"/>
        <v>75.291010751285526</v>
      </c>
      <c r="BG149" s="2">
        <f t="shared" si="366"/>
        <v>74.335546370190201</v>
      </c>
      <c r="BH149" s="2">
        <f t="shared" si="367"/>
        <v>72.941707423659665</v>
      </c>
      <c r="BI149" s="2">
        <f t="shared" si="368"/>
        <v>73.125483703077649</v>
      </c>
      <c r="BJ149" s="2">
        <f t="shared" si="369"/>
        <v>73.923412676274694</v>
      </c>
      <c r="BK149" s="2">
        <f t="shared" si="370"/>
        <v>73.829329652532465</v>
      </c>
      <c r="BL149" s="2">
        <f t="shared" si="371"/>
        <v>74.760428051329839</v>
      </c>
      <c r="BM149" s="2">
        <f t="shared" si="372"/>
        <v>75.570087365703685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102.11317623074598</v>
      </c>
      <c r="DL149" s="2">
        <f t="shared" si="437"/>
        <v>106.00568254868595</v>
      </c>
      <c r="DM149" s="2">
        <f t="shared" si="437"/>
        <v>107.75837176890039</v>
      </c>
      <c r="DN149" s="2">
        <f t="shared" si="437"/>
        <v>106.30260278745645</v>
      </c>
      <c r="DO149" s="2">
        <f t="shared" si="437"/>
        <v>108.14937514518003</v>
      </c>
      <c r="DP149" s="2">
        <f t="shared" si="437"/>
        <v>108.19725611597703</v>
      </c>
      <c r="DQ149" s="2">
        <f t="shared" si="437"/>
        <v>105.89917991543339</v>
      </c>
      <c r="DR149" s="2">
        <f t="shared" si="437"/>
        <v>110.84237903956509</v>
      </c>
      <c r="DS149" s="2">
        <f t="shared" si="437"/>
        <v>108.45709619450315</v>
      </c>
      <c r="DT149" s="2">
        <f t="shared" si="437"/>
        <v>107.66521428571428</v>
      </c>
      <c r="DU149" s="2">
        <f t="shared" si="437"/>
        <v>110.47986511087701</v>
      </c>
      <c r="DV149" s="2">
        <f t="shared" si="437"/>
        <v>103.37796058592571</v>
      </c>
      <c r="DW149" s="2">
        <f t="shared" si="437"/>
        <v>101.14074615384615</v>
      </c>
      <c r="DX149" s="2">
        <f t="shared" si="437"/>
        <v>100.2816666979362</v>
      </c>
      <c r="DY149" s="2">
        <f t="shared" si="437"/>
        <v>91.391313049853352</v>
      </c>
      <c r="EA149" s="2">
        <f t="shared" ref="EA149:EA212" si="440">CE$228*$B149+CE$229</f>
        <v>71.998006914664515</v>
      </c>
      <c r="EB149" s="2">
        <f t="shared" si="290"/>
        <v>74.321220674646355</v>
      </c>
      <c r="EC149" s="2">
        <f t="shared" si="291"/>
        <v>73.792750281995666</v>
      </c>
      <c r="ED149" s="2">
        <f t="shared" si="292"/>
        <v>73.600754440968984</v>
      </c>
      <c r="EE149" s="2">
        <f t="shared" si="293"/>
        <v>72.948981633534999</v>
      </c>
      <c r="EF149" s="2">
        <f t="shared" si="294"/>
        <v>73.066895010845982</v>
      </c>
      <c r="EG149" s="2">
        <f t="shared" si="295"/>
        <v>73.811592941176471</v>
      </c>
      <c r="EH149" s="2">
        <f t="shared" si="296"/>
        <v>75.229804251711769</v>
      </c>
      <c r="EI149" s="2">
        <f t="shared" si="297"/>
        <v>74.328571542223671</v>
      </c>
      <c r="EJ149" s="2">
        <f t="shared" si="298"/>
        <v>72.907000750857236</v>
      </c>
      <c r="EK149" s="2">
        <f t="shared" si="299"/>
        <v>73.083405563557122</v>
      </c>
      <c r="EL149" s="2">
        <f t="shared" si="300"/>
        <v>73.902878215570809</v>
      </c>
      <c r="EM149" s="2">
        <f t="shared" si="301"/>
        <v>73.810596831075898</v>
      </c>
      <c r="EN149" s="2">
        <f t="shared" si="302"/>
        <v>74.735827794561942</v>
      </c>
      <c r="EO149" s="2">
        <f t="shared" si="303"/>
        <v>75.575516881790989</v>
      </c>
      <c r="EQ149" s="2">
        <f t="shared" si="304"/>
        <v>72.088689097761204</v>
      </c>
      <c r="ER149" s="2">
        <f t="shared" si="438"/>
        <v>74.458815611953753</v>
      </c>
      <c r="ES149" s="2">
        <f t="shared" si="438"/>
        <v>73.781382528975186</v>
      </c>
      <c r="ET149" s="2">
        <f t="shared" si="438"/>
        <v>73.682934445588046</v>
      </c>
      <c r="EU149" s="2">
        <f t="shared" si="438"/>
        <v>73.184124180119113</v>
      </c>
      <c r="EV149" s="2">
        <f t="shared" si="438"/>
        <v>73.338842574734812</v>
      </c>
      <c r="EW149" s="2">
        <f t="shared" si="438"/>
        <v>73.967982853593028</v>
      </c>
      <c r="EX149" s="2">
        <f t="shared" si="438"/>
        <v>75.667088704652144</v>
      </c>
      <c r="EY149" s="2">
        <f t="shared" si="438"/>
        <v>74.102255480804672</v>
      </c>
      <c r="EZ149" s="2">
        <f t="shared" si="438"/>
        <v>73.004388460093182</v>
      </c>
      <c r="FA149" s="2">
        <f t="shared" si="438"/>
        <v>73.264990421871104</v>
      </c>
      <c r="FB149" s="2">
        <f t="shared" si="438"/>
        <v>73.908151042501459</v>
      </c>
      <c r="FC149" s="2">
        <f t="shared" si="438"/>
        <v>73.869589553746437</v>
      </c>
      <c r="FD149" s="2">
        <f t="shared" si="438"/>
        <v>74.738213806970506</v>
      </c>
      <c r="FE149" s="2">
        <f t="shared" si="438"/>
        <v>74.97028839811243</v>
      </c>
      <c r="FG149" s="2">
        <f t="shared" si="306"/>
        <v>0.9992905851629923</v>
      </c>
      <c r="FH149" s="2">
        <f t="shared" si="439"/>
        <v>0.99936954220497831</v>
      </c>
      <c r="FI149" s="2">
        <f t="shared" si="439"/>
        <v>0.99938821749058071</v>
      </c>
      <c r="FJ149" s="2">
        <f t="shared" si="439"/>
        <v>0.99941575214171485</v>
      </c>
      <c r="FK149" s="2">
        <f t="shared" si="439"/>
        <v>0.99938430975142367</v>
      </c>
      <c r="FL149" s="2">
        <f t="shared" si="439"/>
        <v>0.99929742227939922</v>
      </c>
      <c r="FM149" s="2">
        <f t="shared" si="439"/>
        <v>0.99924603651537092</v>
      </c>
      <c r="FN149" s="2">
        <f t="shared" si="439"/>
        <v>0.99931884260296056</v>
      </c>
      <c r="FO149" s="2">
        <f t="shared" si="439"/>
        <v>0.99926800515350911</v>
      </c>
      <c r="FP149" s="2">
        <f t="shared" si="439"/>
        <v>0.999197110210026</v>
      </c>
      <c r="FQ149" s="2">
        <f t="shared" si="439"/>
        <v>0.99917642823678876</v>
      </c>
      <c r="FR149" s="2">
        <f t="shared" si="439"/>
        <v>0.99931323582051201</v>
      </c>
      <c r="FS149" s="2">
        <f t="shared" si="439"/>
        <v>0.99943986397907381</v>
      </c>
      <c r="FT149" s="2">
        <f t="shared" si="439"/>
        <v>0.99904136914345387</v>
      </c>
      <c r="FU149" s="2">
        <f t="shared" si="439"/>
        <v>0.99885854741124924</v>
      </c>
      <c r="FW149" s="2">
        <f t="shared" si="324"/>
        <v>5.6366936887844603E-2</v>
      </c>
      <c r="FX149" s="2">
        <f t="shared" si="376"/>
        <v>6.407145909129415E-2</v>
      </c>
      <c r="FY149" s="2">
        <f t="shared" si="377"/>
        <v>6.2009493968719631E-2</v>
      </c>
      <c r="FZ149" s="2">
        <f t="shared" si="378"/>
        <v>6.0762780167485007E-2</v>
      </c>
      <c r="GA149" s="2">
        <f t="shared" si="379"/>
        <v>5.7173521360179384E-2</v>
      </c>
      <c r="GB149" s="2">
        <f t="shared" si="380"/>
        <v>6.4422509818877219E-2</v>
      </c>
      <c r="GC149" s="2">
        <f t="shared" si="381"/>
        <v>7.1894374038432948E-2</v>
      </c>
      <c r="GD149" s="2">
        <f t="shared" si="382"/>
        <v>8.449587123655132E-2</v>
      </c>
      <c r="GE149" s="2">
        <f t="shared" si="383"/>
        <v>7.9566055031071586E-2</v>
      </c>
      <c r="GF149" s="2">
        <f t="shared" si="384"/>
        <v>6.9820494710273184E-2</v>
      </c>
      <c r="GG149" s="2">
        <f t="shared" si="385"/>
        <v>6.2116805872482861E-2</v>
      </c>
      <c r="GH149" s="2">
        <f t="shared" si="386"/>
        <v>5.5383942676312012E-2</v>
      </c>
      <c r="GI149" s="2">
        <f t="shared" si="387"/>
        <v>5.804479279094682E-2</v>
      </c>
      <c r="GJ149" s="2">
        <f t="shared" si="388"/>
        <v>4.6616412538024857E-2</v>
      </c>
      <c r="GK149" s="2">
        <f t="shared" si="389"/>
        <v>3.8799392625691383E-2</v>
      </c>
      <c r="GM149" s="86">
        <f t="shared" si="325"/>
        <v>2.8878239762952336E-56</v>
      </c>
      <c r="GN149" s="86">
        <f t="shared" si="390"/>
        <v>3.7511900099102867E-113</v>
      </c>
      <c r="GO149" s="86">
        <f t="shared" si="391"/>
        <v>3.1763019549366124E-159</v>
      </c>
      <c r="GP149" s="86">
        <f t="shared" si="392"/>
        <v>1.1423187030541009E-152</v>
      </c>
      <c r="GQ149" s="86">
        <f t="shared" si="393"/>
        <v>2.070880604268087E-95</v>
      </c>
      <c r="GR149" s="86">
        <f t="shared" si="394"/>
        <v>2.5276668188190351E-97</v>
      </c>
      <c r="GS149" s="86">
        <f t="shared" si="395"/>
        <v>2.4244781803734013E-111</v>
      </c>
      <c r="GT149" s="86">
        <f t="shared" si="396"/>
        <v>4.0236585863655583E-122</v>
      </c>
      <c r="GU149" s="86">
        <f t="shared" si="397"/>
        <v>5.2616232643700983E-120</v>
      </c>
      <c r="GV149" s="86">
        <f t="shared" si="398"/>
        <v>1.0883675037404341E-115</v>
      </c>
      <c r="GW149" s="86">
        <f t="shared" si="399"/>
        <v>3.8487950657740734E-111</v>
      </c>
      <c r="GX149" s="86">
        <f t="shared" si="400"/>
        <v>8.5161939524749725E-141</v>
      </c>
      <c r="GY149" s="86">
        <f t="shared" si="401"/>
        <v>2.5826098167792468E-205</v>
      </c>
      <c r="GZ149" s="86">
        <f t="shared" si="402"/>
        <v>4.9164334099374355E-46</v>
      </c>
      <c r="HA149" s="86">
        <f t="shared" si="403"/>
        <v>1.2086926858729799E-39</v>
      </c>
      <c r="HC149" s="86">
        <f t="shared" si="326"/>
        <v>1.6404454302154581E-25</v>
      </c>
      <c r="HD149" s="86">
        <f t="shared" si="404"/>
        <v>3.0023616754845391E-57</v>
      </c>
      <c r="HE149" s="86">
        <f t="shared" si="405"/>
        <v>5.8717337354014841E-73</v>
      </c>
      <c r="HF149" s="86">
        <f t="shared" si="406"/>
        <v>4.2144544509384593E-69</v>
      </c>
      <c r="HG149" s="86">
        <f t="shared" si="407"/>
        <v>1.1356370730575738E-61</v>
      </c>
      <c r="HH149" s="86">
        <f t="shared" si="408"/>
        <v>5.6957082921968096E-62</v>
      </c>
      <c r="HI149" s="86">
        <f t="shared" si="409"/>
        <v>1.1620625679266134E-60</v>
      </c>
      <c r="HJ149" s="86">
        <f t="shared" si="410"/>
        <v>5.2696150607530627E-74</v>
      </c>
      <c r="HK149" s="86">
        <f t="shared" si="411"/>
        <v>1.2637748820355586E-67</v>
      </c>
      <c r="HL149" s="86">
        <f t="shared" si="412"/>
        <v>1.0563934884842014E-64</v>
      </c>
      <c r="HM149" s="86">
        <f t="shared" si="413"/>
        <v>4.4899794783650939E-63</v>
      </c>
      <c r="HN149" s="86">
        <f t="shared" si="414"/>
        <v>4.1275187288654564E-75</v>
      </c>
      <c r="HO149" s="86">
        <f t="shared" si="415"/>
        <v>1.4188380723388979E-88</v>
      </c>
      <c r="HP149" s="86">
        <f t="shared" si="416"/>
        <v>1.5035404600105132E-10</v>
      </c>
      <c r="HQ149" s="86">
        <f t="shared" si="417"/>
        <v>5.2215383057710182E-8</v>
      </c>
      <c r="HS149" s="86">
        <f t="shared" si="327"/>
        <v>0.53226083183096806</v>
      </c>
      <c r="HT149" s="86">
        <f t="shared" si="418"/>
        <v>0.55788530104777134</v>
      </c>
      <c r="HU149" s="86">
        <f t="shared" si="419"/>
        <v>0.58493206931860509</v>
      </c>
      <c r="HV149" s="86">
        <f t="shared" si="420"/>
        <v>0.58979814390885588</v>
      </c>
      <c r="HW149" s="86">
        <f t="shared" si="421"/>
        <v>0.56986512603742068</v>
      </c>
      <c r="HX149" s="86">
        <f t="shared" si="422"/>
        <v>0.58326657689937755</v>
      </c>
      <c r="HY149" s="86">
        <f t="shared" si="423"/>
        <v>0.5887235775811962</v>
      </c>
      <c r="HZ149" s="86">
        <f t="shared" si="424"/>
        <v>0.50361869180347674</v>
      </c>
      <c r="IA149" s="86">
        <f t="shared" si="425"/>
        <v>0.56083835108912317</v>
      </c>
      <c r="IB149" s="86">
        <f t="shared" si="426"/>
        <v>0.58706735778546049</v>
      </c>
      <c r="IC149" s="86">
        <f t="shared" si="427"/>
        <v>0.55647484365562516</v>
      </c>
      <c r="ID149" s="86">
        <f t="shared" si="428"/>
        <v>0.51262035259685446</v>
      </c>
      <c r="IE149" s="86">
        <f t="shared" si="429"/>
        <v>0.56526744112197802</v>
      </c>
      <c r="IF149" s="86">
        <f t="shared" si="430"/>
        <v>0.46502586952996644</v>
      </c>
      <c r="IG149" s="86">
        <f t="shared" si="431"/>
        <v>0.38891658945340557</v>
      </c>
      <c r="II149" s="86">
        <f t="shared" si="328"/>
        <v>1.3042770095017797E-17</v>
      </c>
      <c r="IJ149" s="86">
        <f t="shared" si="329"/>
        <v>2.7750115579252534E-13</v>
      </c>
      <c r="IK149" s="86">
        <f t="shared" si="330"/>
        <v>1.6270411651400032E-14</v>
      </c>
      <c r="IL149" s="86">
        <f t="shared" si="331"/>
        <v>3.9483521152402121E-15</v>
      </c>
      <c r="IM149" s="86">
        <f t="shared" si="332"/>
        <v>2.5147392293428896E-15</v>
      </c>
      <c r="IN149" s="86">
        <f t="shared" si="333"/>
        <v>5.933626218954204E-14</v>
      </c>
      <c r="IO149" s="86">
        <f t="shared" si="334"/>
        <v>2.0844982096456882E-13</v>
      </c>
      <c r="IP149" s="86">
        <f t="shared" si="335"/>
        <v>1.266569353245354E-12</v>
      </c>
      <c r="IQ149" s="86">
        <f t="shared" si="336"/>
        <v>1.8932750444436457E-13</v>
      </c>
      <c r="IR149" s="86">
        <f t="shared" si="337"/>
        <v>7.2359123991788085E-15</v>
      </c>
      <c r="IS149" s="86">
        <f t="shared" si="338"/>
        <v>9.0101604963814666E-16</v>
      </c>
      <c r="IT149" s="86">
        <f t="shared" si="339"/>
        <v>8.6142346236098799E-15</v>
      </c>
      <c r="IU149" s="86">
        <f t="shared" si="340"/>
        <v>1.0198899939785516E-14</v>
      </c>
      <c r="IV149" s="86">
        <f t="shared" si="341"/>
        <v>1.9075919599281035E-12</v>
      </c>
      <c r="IW149" s="86">
        <f t="shared" si="342"/>
        <v>3.1672236070556503E-12</v>
      </c>
      <c r="IY149" s="86">
        <f t="shared" si="343"/>
        <v>0.53226083183096806</v>
      </c>
      <c r="IZ149" s="86">
        <f t="shared" si="344"/>
        <v>0.5578853010480489</v>
      </c>
      <c r="JA149" s="86">
        <f t="shared" si="345"/>
        <v>0.58493206931862141</v>
      </c>
      <c r="JB149" s="86">
        <f t="shared" si="346"/>
        <v>0.58979814390885987</v>
      </c>
      <c r="JC149" s="86">
        <f t="shared" si="347"/>
        <v>0.56986512603742323</v>
      </c>
      <c r="JD149" s="86">
        <f t="shared" si="348"/>
        <v>0.58326657689943684</v>
      </c>
      <c r="JE149" s="86">
        <f t="shared" si="349"/>
        <v>0.5887235775814047</v>
      </c>
      <c r="JF149" s="86">
        <f t="shared" si="350"/>
        <v>0.50361869180474328</v>
      </c>
      <c r="JG149" s="86">
        <f t="shared" si="351"/>
        <v>0.56083835108931246</v>
      </c>
      <c r="JH149" s="86">
        <f t="shared" si="352"/>
        <v>0.5870673577854677</v>
      </c>
      <c r="JI149" s="86">
        <f t="shared" si="353"/>
        <v>0.55647484365562605</v>
      </c>
      <c r="JJ149" s="86">
        <f t="shared" si="354"/>
        <v>0.51262035259686312</v>
      </c>
      <c r="JK149" s="86">
        <f t="shared" si="355"/>
        <v>0.56526744112198823</v>
      </c>
      <c r="JL149" s="86">
        <f t="shared" si="356"/>
        <v>0.46502586968222809</v>
      </c>
      <c r="JM149" s="86">
        <f t="shared" si="357"/>
        <v>0.38891664167195589</v>
      </c>
    </row>
    <row r="150" spans="2:273" x14ac:dyDescent="0.25">
      <c r="B150" s="2">
        <v>123</v>
      </c>
      <c r="C150" s="37">
        <v>72.936000000000007</v>
      </c>
      <c r="D150" s="37">
        <v>77.677999999999997</v>
      </c>
      <c r="E150" s="37">
        <v>77.796999999999997</v>
      </c>
      <c r="F150" s="37">
        <v>77.558999999999997</v>
      </c>
      <c r="G150" s="37">
        <v>79.283000000000001</v>
      </c>
      <c r="H150" s="37">
        <v>80.738</v>
      </c>
      <c r="I150" s="37">
        <v>81.77</v>
      </c>
      <c r="J150" s="37">
        <v>80.885000000000005</v>
      </c>
      <c r="K150" s="37">
        <v>81.066000000000003</v>
      </c>
      <c r="L150" s="37">
        <v>82.738</v>
      </c>
      <c r="M150" s="37">
        <v>84.852000000000004</v>
      </c>
      <c r="N150" s="37">
        <v>90.983000000000004</v>
      </c>
      <c r="O150" s="37">
        <v>90.379000000000005</v>
      </c>
      <c r="P150" s="37">
        <v>101.696</v>
      </c>
      <c r="Q150" s="37">
        <v>129.28899999999999</v>
      </c>
      <c r="S150" s="4">
        <f t="shared" si="229"/>
        <v>72.382420556831079</v>
      </c>
      <c r="T150" s="4">
        <f t="shared" si="230"/>
        <v>76.760572944499145</v>
      </c>
      <c r="U150" s="4">
        <f t="shared" si="231"/>
        <v>77.44714219090757</v>
      </c>
      <c r="V150" s="4">
        <f t="shared" si="232"/>
        <v>78.700820936818658</v>
      </c>
      <c r="W150" s="4">
        <f t="shared" si="233"/>
        <v>79.28374867887085</v>
      </c>
      <c r="X150" s="4">
        <f t="shared" si="234"/>
        <v>80.543139567477908</v>
      </c>
      <c r="Y150" s="4">
        <f t="shared" si="235"/>
        <v>81.69570497969103</v>
      </c>
      <c r="Z150" s="4">
        <f t="shared" si="236"/>
        <v>79.985016070722821</v>
      </c>
      <c r="AA150" s="4">
        <f t="shared" si="237"/>
        <v>80.865698994876738</v>
      </c>
      <c r="AB150" s="4">
        <f t="shared" si="238"/>
        <v>83.852181048168418</v>
      </c>
      <c r="AC150" s="4">
        <f t="shared" si="239"/>
        <v>85.489322036664774</v>
      </c>
      <c r="AD150" s="4">
        <f t="shared" si="240"/>
        <v>90.749718919315953</v>
      </c>
      <c r="AE150" s="4">
        <f t="shared" si="241"/>
        <v>90.458849116061714</v>
      </c>
      <c r="AF150" s="4">
        <f t="shared" si="242"/>
        <v>105.51134679819265</v>
      </c>
      <c r="AG150" s="4">
        <f t="shared" si="243"/>
        <v>133.13382401947365</v>
      </c>
      <c r="AI150" s="4">
        <f t="shared" si="244"/>
        <v>0.55357944316892826</v>
      </c>
      <c r="AJ150" s="4">
        <f t="shared" si="245"/>
        <v>0.91742705550085191</v>
      </c>
      <c r="AK150" s="4">
        <f t="shared" si="246"/>
        <v>0.34985780909242692</v>
      </c>
      <c r="AL150" s="4">
        <f t="shared" si="247"/>
        <v>-1.1418209368186609</v>
      </c>
      <c r="AM150" s="4">
        <f t="shared" si="248"/>
        <v>-7.4867887084906215E-4</v>
      </c>
      <c r="AN150" s="4">
        <f t="shared" si="249"/>
        <v>0.19486043252209129</v>
      </c>
      <c r="AO150" s="4">
        <f t="shared" si="250"/>
        <v>7.4295020308966286E-2</v>
      </c>
      <c r="AP150" s="4">
        <f t="shared" si="251"/>
        <v>0.89998392927718385</v>
      </c>
      <c r="AQ150" s="4">
        <f t="shared" si="252"/>
        <v>0.20030100512326499</v>
      </c>
      <c r="AR150" s="4">
        <f t="shared" si="253"/>
        <v>-1.1141810481684189</v>
      </c>
      <c r="AS150" s="4">
        <f t="shared" si="254"/>
        <v>-0.63732203666477005</v>
      </c>
      <c r="AT150" s="4">
        <f t="shared" si="255"/>
        <v>0.23328108068405129</v>
      </c>
      <c r="AU150" s="4">
        <f t="shared" si="256"/>
        <v>-7.9849116061708969E-2</v>
      </c>
      <c r="AV150" s="4">
        <f t="shared" si="436"/>
        <v>-3.8153467981926497</v>
      </c>
      <c r="AW150" s="4">
        <f t="shared" si="436"/>
        <v>-3.8448240194736627</v>
      </c>
      <c r="AY150" s="2">
        <f t="shared" si="308"/>
        <v>71.935372640457601</v>
      </c>
      <c r="AZ150" s="2">
        <f t="shared" si="359"/>
        <v>74.242597451023499</v>
      </c>
      <c r="BA150" s="2">
        <f t="shared" si="360"/>
        <v>73.717737553996997</v>
      </c>
      <c r="BB150" s="2">
        <f t="shared" si="361"/>
        <v>73.512284434289796</v>
      </c>
      <c r="BC150" s="2">
        <f t="shared" si="362"/>
        <v>72.867992473966112</v>
      </c>
      <c r="BD150" s="2">
        <f t="shared" si="363"/>
        <v>72.992311568673415</v>
      </c>
      <c r="BE150" s="2">
        <f t="shared" si="364"/>
        <v>73.733241542380156</v>
      </c>
      <c r="BF150" s="2">
        <f t="shared" si="365"/>
        <v>75.157782413856225</v>
      </c>
      <c r="BG150" s="2">
        <f t="shared" si="366"/>
        <v>74.244940100809771</v>
      </c>
      <c r="BH150" s="2">
        <f t="shared" si="367"/>
        <v>72.834138485762836</v>
      </c>
      <c r="BI150" s="2">
        <f t="shared" si="368"/>
        <v>72.99462144063304</v>
      </c>
      <c r="BJ150" s="2">
        <f t="shared" si="369"/>
        <v>73.805358819444848</v>
      </c>
      <c r="BK150" s="2">
        <f t="shared" si="370"/>
        <v>73.691516513711122</v>
      </c>
      <c r="BL150" s="2">
        <f t="shared" si="371"/>
        <v>74.741729147978717</v>
      </c>
      <c r="BM150" s="2">
        <f t="shared" si="372"/>
        <v>75.556939016131238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102.29469374811234</v>
      </c>
      <c r="DL150" s="2">
        <f t="shared" si="437"/>
        <v>106.19534772978959</v>
      </c>
      <c r="DM150" s="2">
        <f t="shared" si="437"/>
        <v>107.9710299003322</v>
      </c>
      <c r="DN150" s="2">
        <f t="shared" si="437"/>
        <v>106.50225958188153</v>
      </c>
      <c r="DO150" s="2">
        <f t="shared" si="437"/>
        <v>108.36761904761906</v>
      </c>
      <c r="DP150" s="2">
        <f t="shared" si="437"/>
        <v>108.40808849290244</v>
      </c>
      <c r="DQ150" s="2">
        <f t="shared" si="437"/>
        <v>106.06055031712472</v>
      </c>
      <c r="DR150" s="2">
        <f t="shared" si="437"/>
        <v>111.0192213832679</v>
      </c>
      <c r="DS150" s="2">
        <f t="shared" si="437"/>
        <v>108.6419157857646</v>
      </c>
      <c r="DT150" s="2">
        <f t="shared" si="437"/>
        <v>107.87560193295076</v>
      </c>
      <c r="DU150" s="2">
        <f t="shared" si="437"/>
        <v>110.72302231045566</v>
      </c>
      <c r="DV150" s="2">
        <f t="shared" si="437"/>
        <v>103.54630051344006</v>
      </c>
      <c r="DW150" s="2">
        <f t="shared" si="437"/>
        <v>101.31859953095685</v>
      </c>
      <c r="DX150" s="2">
        <f t="shared" si="437"/>
        <v>100.47117420262663</v>
      </c>
      <c r="DY150" s="2">
        <f t="shared" si="437"/>
        <v>91.521581011730191</v>
      </c>
      <c r="EA150" s="2">
        <f t="shared" si="440"/>
        <v>71.90956703057995</v>
      </c>
      <c r="EB150" s="2">
        <f t="shared" si="290"/>
        <v>74.213865538628951</v>
      </c>
      <c r="EC150" s="2">
        <f t="shared" si="291"/>
        <v>73.699427802912936</v>
      </c>
      <c r="ED150" s="2">
        <f t="shared" si="292"/>
        <v>73.488836762799139</v>
      </c>
      <c r="EE150" s="2">
        <f t="shared" si="293"/>
        <v>72.832268690579085</v>
      </c>
      <c r="EF150" s="2">
        <f t="shared" si="294"/>
        <v>72.949168908170634</v>
      </c>
      <c r="EG150" s="2">
        <f t="shared" si="295"/>
        <v>73.697936235294108</v>
      </c>
      <c r="EH150" s="2">
        <f t="shared" si="296"/>
        <v>75.092865379850011</v>
      </c>
      <c r="EI150" s="2">
        <f t="shared" si="297"/>
        <v>74.242799482664921</v>
      </c>
      <c r="EJ150" s="2">
        <f t="shared" si="298"/>
        <v>72.800555517549213</v>
      </c>
      <c r="EK150" s="2">
        <f t="shared" si="299"/>
        <v>72.953117217014935</v>
      </c>
      <c r="EL150" s="2">
        <f t="shared" si="300"/>
        <v>73.786359490521122</v>
      </c>
      <c r="EM150" s="2">
        <f t="shared" si="301"/>
        <v>73.673395553283925</v>
      </c>
      <c r="EN150" s="2">
        <f t="shared" si="302"/>
        <v>74.723971601208476</v>
      </c>
      <c r="EO150" s="2">
        <f t="shared" si="303"/>
        <v>75.572061182819212</v>
      </c>
      <c r="EQ150" s="2">
        <f t="shared" si="304"/>
        <v>72.009539449617577</v>
      </c>
      <c r="ER150" s="2">
        <f t="shared" si="438"/>
        <v>74.361986989311674</v>
      </c>
      <c r="ES150" s="2">
        <f t="shared" si="438"/>
        <v>73.687396076553668</v>
      </c>
      <c r="ET150" s="2">
        <f t="shared" si="438"/>
        <v>73.577245102217915</v>
      </c>
      <c r="EU150" s="2">
        <f t="shared" si="438"/>
        <v>73.085197891437886</v>
      </c>
      <c r="EV150" s="2">
        <f t="shared" si="438"/>
        <v>73.240054966248792</v>
      </c>
      <c r="EW150" s="2">
        <f t="shared" si="438"/>
        <v>73.864636433331896</v>
      </c>
      <c r="EX150" s="2">
        <f t="shared" si="438"/>
        <v>75.556391091558268</v>
      </c>
      <c r="EY150" s="2">
        <f t="shared" si="438"/>
        <v>74.002261348159777</v>
      </c>
      <c r="EZ150" s="2">
        <f t="shared" si="438"/>
        <v>72.904411348263935</v>
      </c>
      <c r="FA150" s="2">
        <f t="shared" si="438"/>
        <v>73.147093278625348</v>
      </c>
      <c r="FB150" s="2">
        <f t="shared" si="438"/>
        <v>73.792293961538974</v>
      </c>
      <c r="FC150" s="2">
        <f t="shared" si="438"/>
        <v>73.736560065780864</v>
      </c>
      <c r="FD150" s="2">
        <f t="shared" si="438"/>
        <v>74.630532305630027</v>
      </c>
      <c r="FE150" s="2">
        <f t="shared" si="438"/>
        <v>74.823487809518966</v>
      </c>
      <c r="FG150" s="2">
        <f t="shared" si="306"/>
        <v>0.99935296559063325</v>
      </c>
      <c r="FH150" s="2">
        <f t="shared" si="439"/>
        <v>0.99942498375904787</v>
      </c>
      <c r="FI150" s="2">
        <f t="shared" si="439"/>
        <v>0.99944201768376506</v>
      </c>
      <c r="FJ150" s="2">
        <f t="shared" si="439"/>
        <v>0.9994671322269848</v>
      </c>
      <c r="FK150" s="2">
        <f t="shared" si="439"/>
        <v>0.9994384533983488</v>
      </c>
      <c r="FL150" s="2">
        <f t="shared" si="439"/>
        <v>0.99935920188968019</v>
      </c>
      <c r="FM150" s="2">
        <f t="shared" si="439"/>
        <v>0.99931233150918963</v>
      </c>
      <c r="FN150" s="2">
        <f t="shared" si="439"/>
        <v>0.99937873983569536</v>
      </c>
      <c r="FO150" s="2">
        <f t="shared" si="439"/>
        <v>0.99933236976517836</v>
      </c>
      <c r="FP150" s="2">
        <f t="shared" si="439"/>
        <v>0.99926770407525145</v>
      </c>
      <c r="FQ150" s="2">
        <f t="shared" si="439"/>
        <v>0.99924883919180441</v>
      </c>
      <c r="FR150" s="2">
        <f t="shared" si="439"/>
        <v>0.99937362577380673</v>
      </c>
      <c r="FS150" s="2">
        <f t="shared" si="439"/>
        <v>0.99948912469845341</v>
      </c>
      <c r="FT150" s="2">
        <f t="shared" si="439"/>
        <v>0.99912564451676944</v>
      </c>
      <c r="FU150" s="2">
        <f t="shared" si="439"/>
        <v>0.99895887830091668</v>
      </c>
      <c r="FW150" s="2">
        <f t="shared" si="324"/>
        <v>6.1470827830249215E-2</v>
      </c>
      <c r="FX150" s="2">
        <f t="shared" si="376"/>
        <v>6.98213572527938E-2</v>
      </c>
      <c r="FY150" s="2">
        <f t="shared" si="377"/>
        <v>6.7587710279974178E-2</v>
      </c>
      <c r="FZ150" s="2">
        <f t="shared" si="378"/>
        <v>6.6236764901798417E-2</v>
      </c>
      <c r="GA150" s="2">
        <f t="shared" si="379"/>
        <v>6.2345621233165512E-2</v>
      </c>
      <c r="GB150" s="2">
        <f t="shared" si="380"/>
        <v>7.0201548928865334E-2</v>
      </c>
      <c r="GC150" s="2">
        <f t="shared" si="381"/>
        <v>7.8287592068467818E-2</v>
      </c>
      <c r="GD150" s="2">
        <f t="shared" si="382"/>
        <v>9.1898721250365939E-2</v>
      </c>
      <c r="GE150" s="2">
        <f t="shared" si="383"/>
        <v>8.6577839281455002E-2</v>
      </c>
      <c r="GF150" s="2">
        <f t="shared" si="384"/>
        <v>7.6044403177895445E-2</v>
      </c>
      <c r="GG150" s="2">
        <f t="shared" si="385"/>
        <v>6.7703978901332396E-2</v>
      </c>
      <c r="GH150" s="2">
        <f t="shared" si="386"/>
        <v>6.0404523480277646E-2</v>
      </c>
      <c r="GI150" s="2">
        <f t="shared" si="387"/>
        <v>6.329041974288567E-2</v>
      </c>
      <c r="GJ150" s="2">
        <f t="shared" si="388"/>
        <v>5.0885026184337885E-2</v>
      </c>
      <c r="GK150" s="2">
        <f t="shared" si="389"/>
        <v>4.2384032084825038E-2</v>
      </c>
      <c r="GM150" s="86">
        <f t="shared" si="325"/>
        <v>3.5293579022664292E-58</v>
      </c>
      <c r="GN150" s="86">
        <f t="shared" si="390"/>
        <v>4.2748881698805859E-117</v>
      </c>
      <c r="GO150" s="86">
        <f t="shared" si="391"/>
        <v>1.1297491633579149E-164</v>
      </c>
      <c r="GP150" s="86">
        <f t="shared" si="392"/>
        <v>6.6499090515499349E-158</v>
      </c>
      <c r="GQ150" s="86">
        <f t="shared" si="393"/>
        <v>1.0153390573922411E-98</v>
      </c>
      <c r="GR150" s="86">
        <f t="shared" si="394"/>
        <v>1.1758018236467822E-100</v>
      </c>
      <c r="GS150" s="86">
        <f t="shared" si="395"/>
        <v>3.4417752289007017E-115</v>
      </c>
      <c r="GT150" s="86">
        <f t="shared" si="396"/>
        <v>2.893509719820981E-126</v>
      </c>
      <c r="GU150" s="86">
        <f t="shared" si="397"/>
        <v>4.0763869680288548E-124</v>
      </c>
      <c r="GV150" s="86">
        <f t="shared" si="398"/>
        <v>1.122391036396942E-119</v>
      </c>
      <c r="GW150" s="86">
        <f t="shared" si="399"/>
        <v>5.7725463269632626E-115</v>
      </c>
      <c r="GX150" s="86">
        <f t="shared" si="400"/>
        <v>9.9539320513141951E-146</v>
      </c>
      <c r="GY150" s="86">
        <f t="shared" si="401"/>
        <v>2.06469296804429E-212</v>
      </c>
      <c r="GZ150" s="86">
        <f t="shared" si="402"/>
        <v>1.3552661217333168E-47</v>
      </c>
      <c r="HA150" s="86">
        <f t="shared" si="403"/>
        <v>6.031655832584342E-41</v>
      </c>
      <c r="HC150" s="86">
        <f t="shared" si="326"/>
        <v>7.2866978421057317E-27</v>
      </c>
      <c r="HD150" s="86">
        <f t="shared" si="404"/>
        <v>1.7947043818181446E-60</v>
      </c>
      <c r="HE150" s="86">
        <f t="shared" si="405"/>
        <v>6.6059756707765818E-77</v>
      </c>
      <c r="HF150" s="86">
        <f t="shared" si="406"/>
        <v>7.9149167611186286E-73</v>
      </c>
      <c r="HG150" s="86">
        <f t="shared" si="407"/>
        <v>4.7530726117995733E-65</v>
      </c>
      <c r="HH150" s="86">
        <f t="shared" si="408"/>
        <v>2.679719668143593E-65</v>
      </c>
      <c r="HI150" s="86">
        <f t="shared" si="409"/>
        <v>6.5968252238193786E-64</v>
      </c>
      <c r="HJ150" s="86">
        <f t="shared" si="410"/>
        <v>8.4394752263812331E-78</v>
      </c>
      <c r="HK150" s="86">
        <f t="shared" si="411"/>
        <v>3.8430306865302649E-71</v>
      </c>
      <c r="HL150" s="86">
        <f t="shared" si="412"/>
        <v>3.8397785060507248E-68</v>
      </c>
      <c r="HM150" s="86">
        <f t="shared" si="413"/>
        <v>1.8095036415188305E-66</v>
      </c>
      <c r="HN150" s="86">
        <f t="shared" si="414"/>
        <v>2.4857334852013005E-79</v>
      </c>
      <c r="HO150" s="86">
        <f t="shared" si="415"/>
        <v>1.9449963635630074E-93</v>
      </c>
      <c r="HP150" s="86">
        <f t="shared" si="416"/>
        <v>4.7392536420065109E-11</v>
      </c>
      <c r="HQ150" s="86">
        <f t="shared" si="417"/>
        <v>2.3056258585617005E-8</v>
      </c>
      <c r="HS150" s="86">
        <f t="shared" si="327"/>
        <v>0.57992014431109318</v>
      </c>
      <c r="HT150" s="86">
        <f t="shared" si="418"/>
        <v>0.58825148119258586</v>
      </c>
      <c r="HU150" s="86">
        <f t="shared" si="419"/>
        <v>0.58654676348675372</v>
      </c>
      <c r="HV150" s="86">
        <f t="shared" si="420"/>
        <v>0.57783783379720088</v>
      </c>
      <c r="HW150" s="86">
        <f t="shared" si="421"/>
        <v>0.59091393191028641</v>
      </c>
      <c r="HX150" s="86">
        <f t="shared" si="422"/>
        <v>0.58796979534528471</v>
      </c>
      <c r="HY150" s="86">
        <f t="shared" si="423"/>
        <v>0.58079666381250339</v>
      </c>
      <c r="HZ150" s="86">
        <f t="shared" si="424"/>
        <v>0.40064473818855861</v>
      </c>
      <c r="IA150" s="86">
        <f t="shared" si="425"/>
        <v>0.48395869127609764</v>
      </c>
      <c r="IB150" s="86">
        <f t="shared" si="426"/>
        <v>0.58250664081498149</v>
      </c>
      <c r="IC150" s="86">
        <f t="shared" si="427"/>
        <v>0.58898617815834298</v>
      </c>
      <c r="ID150" s="86">
        <f t="shared" si="428"/>
        <v>0.56460416828062865</v>
      </c>
      <c r="IE150" s="86">
        <f t="shared" si="429"/>
        <v>0.59030454794284393</v>
      </c>
      <c r="IF150" s="86">
        <f t="shared" si="430"/>
        <v>0.51467259591663195</v>
      </c>
      <c r="IG150" s="86">
        <f t="shared" si="431"/>
        <v>0.43865806188503931</v>
      </c>
      <c r="II150" s="86">
        <f t="shared" si="328"/>
        <v>1.4077611072102831E-16</v>
      </c>
      <c r="IJ150" s="86">
        <f t="shared" si="329"/>
        <v>1.7378351278310905E-12</v>
      </c>
      <c r="IK150" s="86">
        <f t="shared" si="330"/>
        <v>1.1992799195615227E-13</v>
      </c>
      <c r="IL150" s="86">
        <f t="shared" si="331"/>
        <v>3.142506453412719E-14</v>
      </c>
      <c r="IM150" s="86">
        <f t="shared" si="332"/>
        <v>1.9650692856021192E-14</v>
      </c>
      <c r="IN150" s="86">
        <f t="shared" si="333"/>
        <v>4.1341703058506303E-13</v>
      </c>
      <c r="IO150" s="86">
        <f t="shared" si="334"/>
        <v>1.4528042914865195E-12</v>
      </c>
      <c r="IP150" s="86">
        <f t="shared" si="335"/>
        <v>8.8756906486070679E-12</v>
      </c>
      <c r="IQ150" s="86">
        <f t="shared" si="336"/>
        <v>1.4472178146539956E-12</v>
      </c>
      <c r="IR150" s="86">
        <f t="shared" si="337"/>
        <v>6.2093043937679987E-14</v>
      </c>
      <c r="IS150" s="86">
        <f t="shared" si="338"/>
        <v>8.0436470775737993E-15</v>
      </c>
      <c r="IT150" s="86">
        <f t="shared" si="339"/>
        <v>6.0813055580607793E-14</v>
      </c>
      <c r="IU150" s="86">
        <f t="shared" si="340"/>
        <v>7.3712477052049583E-14</v>
      </c>
      <c r="IV150" s="86">
        <f t="shared" si="341"/>
        <v>8.7155768464915127E-12</v>
      </c>
      <c r="IW150" s="86">
        <f t="shared" si="342"/>
        <v>1.2864533593472404E-11</v>
      </c>
      <c r="IY150" s="86">
        <f t="shared" si="343"/>
        <v>0.57992014431109329</v>
      </c>
      <c r="IZ150" s="86">
        <f t="shared" si="344"/>
        <v>0.58825148119432369</v>
      </c>
      <c r="JA150" s="86">
        <f t="shared" si="345"/>
        <v>0.58654676348687362</v>
      </c>
      <c r="JB150" s="86">
        <f t="shared" si="346"/>
        <v>0.5778378337972323</v>
      </c>
      <c r="JC150" s="86">
        <f t="shared" si="347"/>
        <v>0.59091393191030606</v>
      </c>
      <c r="JD150" s="86">
        <f t="shared" si="348"/>
        <v>0.58796979534569815</v>
      </c>
      <c r="JE150" s="86">
        <f t="shared" si="349"/>
        <v>0.58079666381395623</v>
      </c>
      <c r="JF150" s="86">
        <f t="shared" si="350"/>
        <v>0.40064473819743429</v>
      </c>
      <c r="JG150" s="86">
        <f t="shared" si="351"/>
        <v>0.48395869127754487</v>
      </c>
      <c r="JH150" s="86">
        <f t="shared" si="352"/>
        <v>0.58250664081504355</v>
      </c>
      <c r="JI150" s="86">
        <f t="shared" si="353"/>
        <v>0.58898617815835097</v>
      </c>
      <c r="JJ150" s="86">
        <f t="shared" si="354"/>
        <v>0.56460416828068949</v>
      </c>
      <c r="JK150" s="86">
        <f t="shared" si="355"/>
        <v>0.59030454794291765</v>
      </c>
      <c r="JL150" s="86">
        <f t="shared" si="356"/>
        <v>0.51467259597274007</v>
      </c>
      <c r="JM150" s="86">
        <f t="shared" si="357"/>
        <v>0.43865808495416242</v>
      </c>
    </row>
    <row r="151" spans="2:273" x14ac:dyDescent="0.25">
      <c r="B151" s="2">
        <v>124</v>
      </c>
      <c r="C151" s="37">
        <v>71.573999999999998</v>
      </c>
      <c r="D151" s="37">
        <v>75.948999999999998</v>
      </c>
      <c r="E151" s="37">
        <v>76.271000000000001</v>
      </c>
      <c r="F151" s="37">
        <v>77.864000000000004</v>
      </c>
      <c r="G151" s="37">
        <v>78.349999999999994</v>
      </c>
      <c r="H151" s="37">
        <v>78.802999999999997</v>
      </c>
      <c r="I151" s="37">
        <v>79.426000000000002</v>
      </c>
      <c r="J151" s="37">
        <v>78.311000000000007</v>
      </c>
      <c r="K151" s="37">
        <v>79.066000000000003</v>
      </c>
      <c r="L151" s="37">
        <v>80.754000000000005</v>
      </c>
      <c r="M151" s="37">
        <v>83.18</v>
      </c>
      <c r="N151" s="37">
        <v>89.775999999999996</v>
      </c>
      <c r="O151" s="37">
        <v>88.5</v>
      </c>
      <c r="P151" s="37">
        <v>100.739</v>
      </c>
      <c r="Q151" s="37">
        <v>128.178</v>
      </c>
      <c r="S151" s="4">
        <f t="shared" si="229"/>
        <v>72.254836120892548</v>
      </c>
      <c r="T151" s="4">
        <f t="shared" si="230"/>
        <v>76.401355330323554</v>
      </c>
      <c r="U151" s="4">
        <f t="shared" si="231"/>
        <v>76.739289171862083</v>
      </c>
      <c r="V151" s="4">
        <f t="shared" si="232"/>
        <v>77.593360957556101</v>
      </c>
      <c r="W151" s="4">
        <f t="shared" si="233"/>
        <v>78.349971742890574</v>
      </c>
      <c r="X151" s="4">
        <f t="shared" si="234"/>
        <v>79.240174962339495</v>
      </c>
      <c r="Y151" s="4">
        <f t="shared" si="235"/>
        <v>80.110341965827075</v>
      </c>
      <c r="Z151" s="4">
        <f t="shared" si="236"/>
        <v>78.029418411900139</v>
      </c>
      <c r="AA151" s="4">
        <f t="shared" si="237"/>
        <v>78.675369882460629</v>
      </c>
      <c r="AB151" s="4">
        <f t="shared" si="238"/>
        <v>81.653762759326412</v>
      </c>
      <c r="AC151" s="4">
        <f t="shared" si="239"/>
        <v>83.915466161174493</v>
      </c>
      <c r="AD151" s="4">
        <f t="shared" si="240"/>
        <v>89.830736705831725</v>
      </c>
      <c r="AE151" s="4">
        <f t="shared" si="241"/>
        <v>88.382594881398703</v>
      </c>
      <c r="AF151" s="4">
        <f t="shared" si="242"/>
        <v>105.90435774886699</v>
      </c>
      <c r="AG151" s="4">
        <f t="shared" si="243"/>
        <v>134.99159549797275</v>
      </c>
      <c r="AI151" s="4">
        <f t="shared" si="244"/>
        <v>-0.68083612089255041</v>
      </c>
      <c r="AJ151" s="4">
        <f t="shared" si="245"/>
        <v>-0.4523553303235559</v>
      </c>
      <c r="AK151" s="4">
        <f t="shared" si="246"/>
        <v>-0.4682891718620823</v>
      </c>
      <c r="AL151" s="4">
        <f t="shared" si="247"/>
        <v>0.27063904244390358</v>
      </c>
      <c r="AM151" s="4">
        <f t="shared" si="248"/>
        <v>2.8257109420337656E-5</v>
      </c>
      <c r="AN151" s="4">
        <f t="shared" si="249"/>
        <v>-0.4371749623394976</v>
      </c>
      <c r="AO151" s="4">
        <f t="shared" si="250"/>
        <v>-0.6843419658270733</v>
      </c>
      <c r="AP151" s="4">
        <f t="shared" si="251"/>
        <v>0.28158158809986844</v>
      </c>
      <c r="AQ151" s="4">
        <f t="shared" si="252"/>
        <v>0.3906301175393736</v>
      </c>
      <c r="AR151" s="4">
        <f t="shared" si="253"/>
        <v>-0.89976275932640704</v>
      </c>
      <c r="AS151" s="4">
        <f t="shared" si="254"/>
        <v>-0.73546616117448593</v>
      </c>
      <c r="AT151" s="4">
        <f t="shared" si="255"/>
        <v>-5.4736705831729182E-2</v>
      </c>
      <c r="AU151" s="4">
        <f t="shared" si="256"/>
        <v>0.11740511860129743</v>
      </c>
      <c r="AV151" s="4">
        <f t="shared" si="436"/>
        <v>-5.1653577488669811</v>
      </c>
      <c r="AW151" s="4">
        <f t="shared" si="436"/>
        <v>-6.8135954979727558</v>
      </c>
      <c r="AY151" s="2">
        <f t="shared" si="308"/>
        <v>71.846538855225106</v>
      </c>
      <c r="AZ151" s="2">
        <f t="shared" si="359"/>
        <v>74.135503222892154</v>
      </c>
      <c r="BA151" s="2">
        <f t="shared" si="360"/>
        <v>73.62276746949675</v>
      </c>
      <c r="BB151" s="2">
        <f t="shared" si="361"/>
        <v>73.399944715782993</v>
      </c>
      <c r="BC151" s="2">
        <f t="shared" si="362"/>
        <v>72.7523228045157</v>
      </c>
      <c r="BD151" s="2">
        <f t="shared" si="363"/>
        <v>72.876046859581024</v>
      </c>
      <c r="BE151" s="2">
        <f t="shared" si="364"/>
        <v>73.619830614466878</v>
      </c>
      <c r="BF151" s="2">
        <f t="shared" si="365"/>
        <v>75.025378774249674</v>
      </c>
      <c r="BG151" s="2">
        <f t="shared" si="366"/>
        <v>74.154154332528563</v>
      </c>
      <c r="BH151" s="2">
        <f t="shared" si="367"/>
        <v>72.726880619543238</v>
      </c>
      <c r="BI151" s="2">
        <f t="shared" si="368"/>
        <v>72.864181788688086</v>
      </c>
      <c r="BJ151" s="2">
        <f t="shared" si="369"/>
        <v>73.687439450510794</v>
      </c>
      <c r="BK151" s="2">
        <f t="shared" si="370"/>
        <v>73.55386675923414</v>
      </c>
      <c r="BL151" s="2">
        <f t="shared" si="371"/>
        <v>74.722300647349599</v>
      </c>
      <c r="BM151" s="2">
        <f t="shared" si="372"/>
        <v>75.542596691254886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102.4762112654787</v>
      </c>
      <c r="DL151" s="2">
        <f t="shared" si="437"/>
        <v>106.38501291089324</v>
      </c>
      <c r="DM151" s="2">
        <f t="shared" si="437"/>
        <v>108.18368803176401</v>
      </c>
      <c r="DN151" s="2">
        <f t="shared" si="437"/>
        <v>106.70191637630663</v>
      </c>
      <c r="DO151" s="2">
        <f t="shared" si="437"/>
        <v>108.58586295005809</v>
      </c>
      <c r="DP151" s="2">
        <f t="shared" si="437"/>
        <v>108.61892086982783</v>
      </c>
      <c r="DQ151" s="2">
        <f t="shared" si="437"/>
        <v>106.22192071881605</v>
      </c>
      <c r="DR151" s="2">
        <f t="shared" si="437"/>
        <v>111.19606372697071</v>
      </c>
      <c r="DS151" s="2">
        <f t="shared" si="437"/>
        <v>108.82673537702605</v>
      </c>
      <c r="DT151" s="2">
        <f t="shared" si="437"/>
        <v>108.08598958018725</v>
      </c>
      <c r="DU151" s="2">
        <f t="shared" si="437"/>
        <v>110.96617951003429</v>
      </c>
      <c r="DV151" s="2">
        <f t="shared" si="437"/>
        <v>103.7146404409544</v>
      </c>
      <c r="DW151" s="2">
        <f t="shared" si="437"/>
        <v>101.49645290806754</v>
      </c>
      <c r="DX151" s="2">
        <f t="shared" si="437"/>
        <v>100.66068170731705</v>
      </c>
      <c r="DY151" s="2">
        <f t="shared" si="437"/>
        <v>91.651848973607031</v>
      </c>
      <c r="EA151" s="2">
        <f t="shared" si="440"/>
        <v>71.821127146495385</v>
      </c>
      <c r="EB151" s="2">
        <f t="shared" si="290"/>
        <v>74.106510402611548</v>
      </c>
      <c r="EC151" s="2">
        <f t="shared" si="291"/>
        <v>73.606105323830192</v>
      </c>
      <c r="ED151" s="2">
        <f t="shared" si="292"/>
        <v>73.376919084629293</v>
      </c>
      <c r="EE151" s="2">
        <f t="shared" si="293"/>
        <v>72.715555747623171</v>
      </c>
      <c r="EF151" s="2">
        <f t="shared" si="294"/>
        <v>72.8314428054953</v>
      </c>
      <c r="EG151" s="2">
        <f t="shared" si="295"/>
        <v>73.584279529411759</v>
      </c>
      <c r="EH151" s="2">
        <f t="shared" si="296"/>
        <v>74.955926507988252</v>
      </c>
      <c r="EI151" s="2">
        <f t="shared" si="297"/>
        <v>74.157027423106186</v>
      </c>
      <c r="EJ151" s="2">
        <f t="shared" si="298"/>
        <v>72.694110284241177</v>
      </c>
      <c r="EK151" s="2">
        <f t="shared" si="299"/>
        <v>72.822828870472733</v>
      </c>
      <c r="EL151" s="2">
        <f t="shared" si="300"/>
        <v>73.669840765471449</v>
      </c>
      <c r="EM151" s="2">
        <f t="shared" si="301"/>
        <v>73.536194275491951</v>
      </c>
      <c r="EN151" s="2">
        <f t="shared" si="302"/>
        <v>74.712115407854995</v>
      </c>
      <c r="EO151" s="2">
        <f t="shared" si="303"/>
        <v>75.568605483847435</v>
      </c>
      <c r="EQ151" s="2">
        <f t="shared" si="304"/>
        <v>71.93038980147395</v>
      </c>
      <c r="ER151" s="2">
        <f t="shared" si="438"/>
        <v>74.265158366669624</v>
      </c>
      <c r="ES151" s="2">
        <f t="shared" si="438"/>
        <v>73.593409624132136</v>
      </c>
      <c r="ET151" s="2">
        <f t="shared" si="438"/>
        <v>73.471555758847799</v>
      </c>
      <c r="EU151" s="2">
        <f t="shared" si="438"/>
        <v>72.986271602756659</v>
      </c>
      <c r="EV151" s="2">
        <f t="shared" si="438"/>
        <v>73.141267357762771</v>
      </c>
      <c r="EW151" s="2">
        <f t="shared" si="438"/>
        <v>73.761290013070763</v>
      </c>
      <c r="EX151" s="2">
        <f t="shared" si="438"/>
        <v>75.445693478464378</v>
      </c>
      <c r="EY151" s="2">
        <f t="shared" si="438"/>
        <v>73.902267215514897</v>
      </c>
      <c r="EZ151" s="2">
        <f t="shared" si="438"/>
        <v>72.804434236434687</v>
      </c>
      <c r="FA151" s="2">
        <f t="shared" si="438"/>
        <v>73.029196135379607</v>
      </c>
      <c r="FB151" s="2">
        <f t="shared" si="438"/>
        <v>73.676436880576475</v>
      </c>
      <c r="FC151" s="2">
        <f t="shared" si="438"/>
        <v>73.603530577815278</v>
      </c>
      <c r="FD151" s="2">
        <f t="shared" si="438"/>
        <v>74.522850804289547</v>
      </c>
      <c r="FE151" s="2">
        <f t="shared" si="438"/>
        <v>74.676687220925501</v>
      </c>
      <c r="FG151" s="2">
        <f t="shared" si="306"/>
        <v>0.99940986400759035</v>
      </c>
      <c r="FH151" s="2">
        <f t="shared" si="439"/>
        <v>0.99947555242091768</v>
      </c>
      <c r="FI151" s="2">
        <f t="shared" si="439"/>
        <v>0.99949108909373363</v>
      </c>
      <c r="FJ151" s="2">
        <f t="shared" si="439"/>
        <v>0.99951399602799862</v>
      </c>
      <c r="FK151" s="2">
        <f t="shared" si="439"/>
        <v>0.99948783810656427</v>
      </c>
      <c r="FL151" s="2">
        <f t="shared" si="439"/>
        <v>0.99941555222446243</v>
      </c>
      <c r="FM151" s="2">
        <f t="shared" si="439"/>
        <v>0.99937280093232939</v>
      </c>
      <c r="FN151" s="2">
        <f t="shared" si="439"/>
        <v>0.99943337302190605</v>
      </c>
      <c r="FO151" s="2">
        <f t="shared" si="439"/>
        <v>0.99939107821852347</v>
      </c>
      <c r="FP151" s="2">
        <f t="shared" si="439"/>
        <v>0.99933209514316235</v>
      </c>
      <c r="FQ151" s="2">
        <f t="shared" si="439"/>
        <v>0.99931488791902223</v>
      </c>
      <c r="FR151" s="2">
        <f t="shared" si="439"/>
        <v>0.99942870842997367</v>
      </c>
      <c r="FS151" s="2">
        <f t="shared" si="439"/>
        <v>0.9995340552425197</v>
      </c>
      <c r="FT151" s="2">
        <f t="shared" si="439"/>
        <v>0.99920251696843931</v>
      </c>
      <c r="FU151" s="2">
        <f t="shared" si="439"/>
        <v>0.99905039873482127</v>
      </c>
      <c r="FW151" s="2">
        <f t="shared" si="324"/>
        <v>6.7004048567168559E-2</v>
      </c>
      <c r="FX151" s="2">
        <f t="shared" si="376"/>
        <v>7.6045336322922388E-2</v>
      </c>
      <c r="FY151" s="2">
        <f t="shared" si="377"/>
        <v>7.3628339364419149E-2</v>
      </c>
      <c r="FZ151" s="2">
        <f t="shared" si="378"/>
        <v>7.2165998640655801E-2</v>
      </c>
      <c r="GA151" s="2">
        <f t="shared" si="379"/>
        <v>6.7951884194373036E-2</v>
      </c>
      <c r="GB151" s="2">
        <f t="shared" si="380"/>
        <v>7.6456633167272539E-2</v>
      </c>
      <c r="GC151" s="2">
        <f t="shared" si="381"/>
        <v>8.519713984401471E-2</v>
      </c>
      <c r="GD151" s="2">
        <f t="shared" si="382"/>
        <v>9.98793911638758E-2</v>
      </c>
      <c r="GE151" s="2">
        <f t="shared" si="383"/>
        <v>9.4144337276826348E-2</v>
      </c>
      <c r="GF151" s="2">
        <f t="shared" si="384"/>
        <v>8.2773749907618197E-2</v>
      </c>
      <c r="GG151" s="2">
        <f t="shared" si="385"/>
        <v>7.3754177485774994E-2</v>
      </c>
      <c r="GH151" s="2">
        <f t="shared" si="386"/>
        <v>6.584849638049424E-2</v>
      </c>
      <c r="GI151" s="2">
        <f t="shared" si="387"/>
        <v>6.8975391494375149E-2</v>
      </c>
      <c r="GJ151" s="2">
        <f t="shared" si="388"/>
        <v>5.552174904650313E-2</v>
      </c>
      <c r="GK151" s="2">
        <f t="shared" si="389"/>
        <v>4.6283905907872694E-2</v>
      </c>
      <c r="GM151" s="86">
        <f t="shared" si="325"/>
        <v>3.9999276947497064E-60</v>
      </c>
      <c r="GN151" s="86">
        <f t="shared" si="390"/>
        <v>4.1612950097832639E-121</v>
      </c>
      <c r="GO151" s="86">
        <f t="shared" si="391"/>
        <v>3.2467307145508795E-170</v>
      </c>
      <c r="GP151" s="86">
        <f t="shared" si="392"/>
        <v>3.1526598539563824E-163</v>
      </c>
      <c r="GQ151" s="86">
        <f t="shared" si="393"/>
        <v>4.3627001128810771E-102</v>
      </c>
      <c r="GR151" s="86">
        <f t="shared" si="394"/>
        <v>4.7971989234050877E-104</v>
      </c>
      <c r="GS151" s="86">
        <f t="shared" si="395"/>
        <v>4.1945497310310558E-119</v>
      </c>
      <c r="GT151" s="86">
        <f t="shared" si="396"/>
        <v>1.7710774963400632E-130</v>
      </c>
      <c r="GU151" s="86">
        <f t="shared" si="397"/>
        <v>2.6872699683301046E-128</v>
      </c>
      <c r="GV151" s="86">
        <f t="shared" si="398"/>
        <v>9.8874698629076452E-124</v>
      </c>
      <c r="GW151" s="86">
        <f t="shared" si="399"/>
        <v>7.4446456815528539E-119</v>
      </c>
      <c r="GX151" s="86">
        <f t="shared" si="400"/>
        <v>9.547353934811549E-151</v>
      </c>
      <c r="GY151" s="86">
        <f t="shared" si="401"/>
        <v>1.2476437535978466E-219</v>
      </c>
      <c r="GZ151" s="86">
        <f t="shared" si="402"/>
        <v>3.5127788339090273E-49</v>
      </c>
      <c r="HA151" s="86">
        <f t="shared" si="403"/>
        <v>2.8629799496176547E-42</v>
      </c>
      <c r="HC151" s="86">
        <f t="shared" si="326"/>
        <v>2.9748656928510362E-28</v>
      </c>
      <c r="HD151" s="86">
        <f t="shared" si="404"/>
        <v>8.7115993869998561E-64</v>
      </c>
      <c r="HE151" s="86">
        <f t="shared" si="405"/>
        <v>5.8209131092879084E-81</v>
      </c>
      <c r="HF151" s="86">
        <f t="shared" si="406"/>
        <v>1.1810894462647911E-76</v>
      </c>
      <c r="HG151" s="86">
        <f t="shared" si="407"/>
        <v>1.6090911692148237E-68</v>
      </c>
      <c r="HH151" s="86">
        <f t="shared" si="408"/>
        <v>1.0271786871915352E-68</v>
      </c>
      <c r="HI151" s="86">
        <f t="shared" si="409"/>
        <v>3.0682637719881028E-67</v>
      </c>
      <c r="HJ151" s="86">
        <f t="shared" si="410"/>
        <v>1.0816687426452143E-81</v>
      </c>
      <c r="HK151" s="86">
        <f t="shared" si="411"/>
        <v>9.4765532598592381E-75</v>
      </c>
      <c r="HL151" s="86">
        <f t="shared" si="412"/>
        <v>1.1318048987690148E-71</v>
      </c>
      <c r="HM151" s="86">
        <f t="shared" si="413"/>
        <v>5.9144438873077595E-70</v>
      </c>
      <c r="HN151" s="86">
        <f t="shared" si="414"/>
        <v>1.141995277207298E-83</v>
      </c>
      <c r="HO151" s="86">
        <f t="shared" si="415"/>
        <v>1.9669300851228729E-98</v>
      </c>
      <c r="HP151" s="86">
        <f t="shared" si="416"/>
        <v>1.4502430084013658E-11</v>
      </c>
      <c r="HQ151" s="86">
        <f t="shared" si="417"/>
        <v>9.9781066103555528E-9</v>
      </c>
      <c r="HS151" s="86">
        <f t="shared" si="327"/>
        <v>0.588675728555073</v>
      </c>
      <c r="HT151" s="86">
        <f t="shared" si="418"/>
        <v>0.58319325891690932</v>
      </c>
      <c r="HU151" s="86">
        <f t="shared" si="419"/>
        <v>0.54491244821330997</v>
      </c>
      <c r="HV151" s="86">
        <f t="shared" si="420"/>
        <v>0.52122215489593915</v>
      </c>
      <c r="HW151" s="86">
        <f t="shared" si="421"/>
        <v>0.5712197183311809</v>
      </c>
      <c r="HX151" s="86">
        <f t="shared" si="422"/>
        <v>0.55021716452425051</v>
      </c>
      <c r="HY151" s="86">
        <f t="shared" si="423"/>
        <v>0.52807122689610975</v>
      </c>
      <c r="HZ151" s="86">
        <f t="shared" si="424"/>
        <v>0.28467046525678247</v>
      </c>
      <c r="IA151" s="86">
        <f t="shared" si="425"/>
        <v>0.37509628111144228</v>
      </c>
      <c r="IB151" s="86">
        <f t="shared" si="426"/>
        <v>0.5289717249709166</v>
      </c>
      <c r="IC151" s="86">
        <f t="shared" si="427"/>
        <v>0.57916808889462557</v>
      </c>
      <c r="ID151" s="86">
        <f t="shared" si="428"/>
        <v>0.59006356932503456</v>
      </c>
      <c r="IE151" s="86">
        <f t="shared" si="429"/>
        <v>0.57692005849555239</v>
      </c>
      <c r="IF151" s="86">
        <f t="shared" si="430"/>
        <v>0.55652421102166871</v>
      </c>
      <c r="IG151" s="86">
        <f t="shared" si="431"/>
        <v>0.48417226178873402</v>
      </c>
      <c r="II151" s="86">
        <f t="shared" si="328"/>
        <v>1.4068957025003631E-15</v>
      </c>
      <c r="IJ151" s="86">
        <f t="shared" si="329"/>
        <v>1.0229136957991157E-11</v>
      </c>
      <c r="IK151" s="86">
        <f t="shared" si="330"/>
        <v>8.2690221252100728E-13</v>
      </c>
      <c r="IL151" s="86">
        <f t="shared" si="331"/>
        <v>2.3347668874224003E-13</v>
      </c>
      <c r="IM151" s="86">
        <f t="shared" si="332"/>
        <v>1.4365457890186978E-13</v>
      </c>
      <c r="IN151" s="86">
        <f t="shared" si="333"/>
        <v>2.6969852803555804E-12</v>
      </c>
      <c r="IO151" s="86">
        <f t="shared" si="334"/>
        <v>9.4519784696930122E-12</v>
      </c>
      <c r="IP151" s="86">
        <f t="shared" si="335"/>
        <v>5.775733434538546E-11</v>
      </c>
      <c r="IQ151" s="86">
        <f t="shared" si="336"/>
        <v>1.0259148273141586E-11</v>
      </c>
      <c r="IR151" s="86">
        <f t="shared" si="337"/>
        <v>4.9410756005545592E-13</v>
      </c>
      <c r="IS151" s="86">
        <f t="shared" si="338"/>
        <v>6.6728997338927784E-14</v>
      </c>
      <c r="IT151" s="86">
        <f t="shared" si="339"/>
        <v>4.0329262085597441E-13</v>
      </c>
      <c r="IU151" s="86">
        <f t="shared" si="340"/>
        <v>4.995174968947298E-13</v>
      </c>
      <c r="IV151" s="86">
        <f t="shared" si="341"/>
        <v>3.805287324837964E-11</v>
      </c>
      <c r="IW151" s="86">
        <f t="shared" si="342"/>
        <v>5.0237383871165141E-11</v>
      </c>
      <c r="IY151" s="86">
        <f t="shared" si="343"/>
        <v>0.58867572855507444</v>
      </c>
      <c r="IZ151" s="86">
        <f t="shared" si="344"/>
        <v>0.58319325892713847</v>
      </c>
      <c r="JA151" s="86">
        <f t="shared" si="345"/>
        <v>0.54491244821413687</v>
      </c>
      <c r="JB151" s="86">
        <f t="shared" si="346"/>
        <v>0.52122215489617263</v>
      </c>
      <c r="JC151" s="86">
        <f t="shared" si="347"/>
        <v>0.57121971833132457</v>
      </c>
      <c r="JD151" s="86">
        <f t="shared" si="348"/>
        <v>0.55021716452694747</v>
      </c>
      <c r="JE151" s="86">
        <f t="shared" si="349"/>
        <v>0.52807122690556174</v>
      </c>
      <c r="JF151" s="86">
        <f t="shared" si="350"/>
        <v>0.28467046531453982</v>
      </c>
      <c r="JG151" s="86">
        <f t="shared" si="351"/>
        <v>0.3750962811217014</v>
      </c>
      <c r="JH151" s="86">
        <f t="shared" si="352"/>
        <v>0.52897172497141076</v>
      </c>
      <c r="JI151" s="86">
        <f t="shared" si="353"/>
        <v>0.57916808889469229</v>
      </c>
      <c r="JJ151" s="86">
        <f t="shared" si="354"/>
        <v>0.59006356932543791</v>
      </c>
      <c r="JK151" s="86">
        <f t="shared" si="355"/>
        <v>0.57692005849605188</v>
      </c>
      <c r="JL151" s="86">
        <f t="shared" si="356"/>
        <v>0.55652421107422401</v>
      </c>
      <c r="JM151" s="86">
        <f t="shared" si="357"/>
        <v>0.484172271817078</v>
      </c>
    </row>
    <row r="152" spans="2:273" x14ac:dyDescent="0.25">
      <c r="B152" s="2">
        <v>125</v>
      </c>
      <c r="C152" s="37">
        <v>71.745000000000005</v>
      </c>
      <c r="D152" s="37">
        <v>76.355999999999995</v>
      </c>
      <c r="E152" s="37">
        <v>75.932000000000002</v>
      </c>
      <c r="F152" s="37">
        <v>76.915000000000006</v>
      </c>
      <c r="G152" s="37">
        <v>77.667000000000002</v>
      </c>
      <c r="H152" s="37">
        <v>77.983999999999995</v>
      </c>
      <c r="I152" s="37">
        <v>77.983999999999995</v>
      </c>
      <c r="J152" s="37">
        <v>77.097999999999999</v>
      </c>
      <c r="K152" s="37">
        <v>77.426000000000002</v>
      </c>
      <c r="L152" s="37">
        <v>79.738</v>
      </c>
      <c r="M152" s="37">
        <v>81.950999999999993</v>
      </c>
      <c r="N152" s="37">
        <v>88.206999999999994</v>
      </c>
      <c r="O152" s="37">
        <v>85.155000000000001</v>
      </c>
      <c r="P152" s="37">
        <v>101.087</v>
      </c>
      <c r="Q152" s="37">
        <v>127.511</v>
      </c>
      <c r="S152" s="4">
        <f t="shared" si="229"/>
        <v>72.097616152855096</v>
      </c>
      <c r="T152" s="4">
        <f t="shared" si="230"/>
        <v>75.913541699728327</v>
      </c>
      <c r="U152" s="4">
        <f t="shared" si="231"/>
        <v>75.897401044891836</v>
      </c>
      <c r="V152" s="4">
        <f t="shared" si="232"/>
        <v>76.351006691202315</v>
      </c>
      <c r="W152" s="4">
        <f t="shared" si="233"/>
        <v>77.106620252253649</v>
      </c>
      <c r="X152" s="4">
        <f t="shared" si="234"/>
        <v>77.651490097591903</v>
      </c>
      <c r="Y152" s="4">
        <f t="shared" si="235"/>
        <v>78.29284508900156</v>
      </c>
      <c r="Z152" s="4">
        <f t="shared" si="236"/>
        <v>76.534923103238626</v>
      </c>
      <c r="AA152" s="4">
        <f t="shared" si="237"/>
        <v>76.784790798310226</v>
      </c>
      <c r="AB152" s="4">
        <f t="shared" si="238"/>
        <v>79.101456294894433</v>
      </c>
      <c r="AC152" s="4">
        <f t="shared" si="239"/>
        <v>81.625180207985608</v>
      </c>
      <c r="AD152" s="4">
        <f t="shared" si="240"/>
        <v>87.914910896951426</v>
      </c>
      <c r="AE152" s="4">
        <f t="shared" si="241"/>
        <v>85.473487417753134</v>
      </c>
      <c r="AF152" s="4">
        <f t="shared" si="242"/>
        <v>105.33758710960387</v>
      </c>
      <c r="AG152" s="4">
        <f t="shared" si="243"/>
        <v>135.23522603464889</v>
      </c>
      <c r="AI152" s="4">
        <f t="shared" si="244"/>
        <v>-0.35261615285509151</v>
      </c>
      <c r="AJ152" s="4">
        <f t="shared" si="245"/>
        <v>0.44245830027166733</v>
      </c>
      <c r="AK152" s="4">
        <f t="shared" si="246"/>
        <v>3.4598955108165796E-2</v>
      </c>
      <c r="AL152" s="4">
        <f t="shared" si="247"/>
        <v>0.56399330879769138</v>
      </c>
      <c r="AM152" s="4">
        <f t="shared" si="248"/>
        <v>0.56037974774635302</v>
      </c>
      <c r="AN152" s="4">
        <f t="shared" si="249"/>
        <v>0.33250990240809131</v>
      </c>
      <c r="AO152" s="4">
        <f t="shared" si="250"/>
        <v>-0.30884508900156504</v>
      </c>
      <c r="AP152" s="4">
        <f t="shared" si="251"/>
        <v>0.56307689676137329</v>
      </c>
      <c r="AQ152" s="4">
        <f t="shared" si="252"/>
        <v>0.64120920168977591</v>
      </c>
      <c r="AR152" s="4">
        <f t="shared" si="253"/>
        <v>0.63654370510556646</v>
      </c>
      <c r="AS152" s="4">
        <f t="shared" si="254"/>
        <v>0.32581979201438571</v>
      </c>
      <c r="AT152" s="4">
        <f t="shared" si="255"/>
        <v>0.29208910304856772</v>
      </c>
      <c r="AU152" s="4">
        <f t="shared" si="256"/>
        <v>-0.31848741775313272</v>
      </c>
      <c r="AV152" s="4">
        <f t="shared" si="436"/>
        <v>-4.2505871096038703</v>
      </c>
      <c r="AW152" s="4">
        <f t="shared" si="436"/>
        <v>-7.7242260346488933</v>
      </c>
      <c r="AY152" s="2">
        <f t="shared" si="308"/>
        <v>71.757986263948155</v>
      </c>
      <c r="AZ152" s="2">
        <f t="shared" si="359"/>
        <v>74.028740295793895</v>
      </c>
      <c r="BA152" s="2">
        <f t="shared" si="360"/>
        <v>73.527903213060767</v>
      </c>
      <c r="BB152" s="2">
        <f t="shared" si="361"/>
        <v>73.287837254203836</v>
      </c>
      <c r="BC152" s="2">
        <f t="shared" si="362"/>
        <v>72.63711061465726</v>
      </c>
      <c r="BD152" s="2">
        <f t="shared" si="363"/>
        <v>72.760327749371683</v>
      </c>
      <c r="BE152" s="2">
        <f t="shared" si="364"/>
        <v>73.506806560689739</v>
      </c>
      <c r="BF152" s="2">
        <f t="shared" si="365"/>
        <v>74.893850129709108</v>
      </c>
      <c r="BG152" s="2">
        <f t="shared" si="366"/>
        <v>74.063143899798348</v>
      </c>
      <c r="BH152" s="2">
        <f t="shared" si="367"/>
        <v>72.619933831932855</v>
      </c>
      <c r="BI152" s="2">
        <f t="shared" si="368"/>
        <v>72.734174381163356</v>
      </c>
      <c r="BJ152" s="2">
        <f t="shared" si="369"/>
        <v>73.56964603048705</v>
      </c>
      <c r="BK152" s="2">
        <f t="shared" si="370"/>
        <v>73.416381397135524</v>
      </c>
      <c r="BL152" s="2">
        <f t="shared" si="371"/>
        <v>74.702016397059637</v>
      </c>
      <c r="BM152" s="2">
        <f t="shared" si="372"/>
        <v>75.526890298240545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102.65772878284506</v>
      </c>
      <c r="DL152" s="2">
        <f t="shared" si="437"/>
        <v>106.57467809199687</v>
      </c>
      <c r="DM152" s="2">
        <f t="shared" si="437"/>
        <v>108.39634616319583</v>
      </c>
      <c r="DN152" s="2">
        <f t="shared" si="437"/>
        <v>106.90157317073171</v>
      </c>
      <c r="DO152" s="2">
        <f t="shared" si="437"/>
        <v>108.80410685249711</v>
      </c>
      <c r="DP152" s="2">
        <f t="shared" si="437"/>
        <v>108.82975324675323</v>
      </c>
      <c r="DQ152" s="2">
        <f t="shared" si="437"/>
        <v>106.38329112050738</v>
      </c>
      <c r="DR152" s="2">
        <f t="shared" si="437"/>
        <v>111.37290607067351</v>
      </c>
      <c r="DS152" s="2">
        <f t="shared" si="437"/>
        <v>109.0115549682875</v>
      </c>
      <c r="DT152" s="2">
        <f t="shared" si="437"/>
        <v>108.29637722742373</v>
      </c>
      <c r="DU152" s="2">
        <f t="shared" si="437"/>
        <v>111.20933670961294</v>
      </c>
      <c r="DV152" s="2">
        <f t="shared" si="437"/>
        <v>103.88298036846874</v>
      </c>
      <c r="DW152" s="2">
        <f t="shared" si="437"/>
        <v>101.67430628517823</v>
      </c>
      <c r="DX152" s="2">
        <f t="shared" si="437"/>
        <v>100.85018921200749</v>
      </c>
      <c r="DY152" s="2">
        <f t="shared" si="437"/>
        <v>91.782116935483856</v>
      </c>
      <c r="EA152" s="2">
        <f t="shared" si="440"/>
        <v>71.732687262410806</v>
      </c>
      <c r="EB152" s="2">
        <f t="shared" si="290"/>
        <v>73.99915526659413</v>
      </c>
      <c r="EC152" s="2">
        <f t="shared" si="291"/>
        <v>73.512782844747449</v>
      </c>
      <c r="ED152" s="2">
        <f t="shared" si="292"/>
        <v>73.265001406459447</v>
      </c>
      <c r="EE152" s="2">
        <f t="shared" si="293"/>
        <v>72.598842804667242</v>
      </c>
      <c r="EF152" s="2">
        <f t="shared" si="294"/>
        <v>72.713716702819951</v>
      </c>
      <c r="EG152" s="2">
        <f t="shared" si="295"/>
        <v>73.470622823529411</v>
      </c>
      <c r="EH152" s="2">
        <f t="shared" si="296"/>
        <v>74.818987636126508</v>
      </c>
      <c r="EI152" s="2">
        <f t="shared" si="297"/>
        <v>74.071255363547436</v>
      </c>
      <c r="EJ152" s="2">
        <f t="shared" si="298"/>
        <v>72.587665050933154</v>
      </c>
      <c r="EK152" s="2">
        <f t="shared" si="299"/>
        <v>72.692540523930546</v>
      </c>
      <c r="EL152" s="2">
        <f t="shared" si="300"/>
        <v>73.553322040421776</v>
      </c>
      <c r="EM152" s="2">
        <f t="shared" si="301"/>
        <v>73.398992997699978</v>
      </c>
      <c r="EN152" s="2">
        <f t="shared" si="302"/>
        <v>74.700259214501529</v>
      </c>
      <c r="EO152" s="2">
        <f t="shared" si="303"/>
        <v>75.565149784875658</v>
      </c>
      <c r="EQ152" s="2">
        <f t="shared" si="304"/>
        <v>71.851240153330323</v>
      </c>
      <c r="ER152" s="2">
        <f t="shared" si="438"/>
        <v>74.168329744027545</v>
      </c>
      <c r="ES152" s="2">
        <f t="shared" si="438"/>
        <v>73.499423171710617</v>
      </c>
      <c r="ET152" s="2">
        <f t="shared" si="438"/>
        <v>73.365866415477669</v>
      </c>
      <c r="EU152" s="2">
        <f t="shared" si="438"/>
        <v>72.887345314075432</v>
      </c>
      <c r="EV152" s="2">
        <f t="shared" si="438"/>
        <v>73.042479749276765</v>
      </c>
      <c r="EW152" s="2">
        <f t="shared" si="438"/>
        <v>73.657943592809644</v>
      </c>
      <c r="EX152" s="2">
        <f t="shared" si="438"/>
        <v>75.334995865370502</v>
      </c>
      <c r="EY152" s="2">
        <f t="shared" si="438"/>
        <v>73.802273082870002</v>
      </c>
      <c r="EZ152" s="2">
        <f t="shared" si="438"/>
        <v>72.70445712460544</v>
      </c>
      <c r="FA152" s="2">
        <f t="shared" si="438"/>
        <v>72.911298992133851</v>
      </c>
      <c r="FB152" s="2">
        <f t="shared" si="438"/>
        <v>73.560579799613976</v>
      </c>
      <c r="FC152" s="2">
        <f t="shared" si="438"/>
        <v>73.470501089849705</v>
      </c>
      <c r="FD152" s="2">
        <f t="shared" si="438"/>
        <v>74.415169302949067</v>
      </c>
      <c r="FE152" s="2">
        <f t="shared" si="438"/>
        <v>74.529886632332037</v>
      </c>
      <c r="FG152" s="2">
        <f t="shared" si="306"/>
        <v>0.99946176162989386</v>
      </c>
      <c r="FH152" s="2">
        <f t="shared" si="439"/>
        <v>0.99952167605060838</v>
      </c>
      <c r="FI152" s="2">
        <f t="shared" si="439"/>
        <v>0.99953584695307485</v>
      </c>
      <c r="FJ152" s="2">
        <f t="shared" si="439"/>
        <v>0.99955674015440776</v>
      </c>
      <c r="FK152" s="2">
        <f t="shared" si="439"/>
        <v>0.99953288175114008</v>
      </c>
      <c r="FL152" s="2">
        <f t="shared" si="439"/>
        <v>0.99946694988153306</v>
      </c>
      <c r="FM152" s="2">
        <f t="shared" si="439"/>
        <v>0.99942795608262325</v>
      </c>
      <c r="FN152" s="2">
        <f t="shared" si="439"/>
        <v>0.99948320428820647</v>
      </c>
      <c r="FO152" s="2">
        <f t="shared" si="439"/>
        <v>0.9994446269789109</v>
      </c>
      <c r="FP152" s="2">
        <f t="shared" si="439"/>
        <v>0.99939082773083343</v>
      </c>
      <c r="FQ152" s="2">
        <f t="shared" si="439"/>
        <v>0.99937513268745015</v>
      </c>
      <c r="FR152" s="2">
        <f t="shared" si="439"/>
        <v>0.99947894970382545</v>
      </c>
      <c r="FS152" s="2">
        <f t="shared" si="439"/>
        <v>0.99957503590792163</v>
      </c>
      <c r="FT152" s="2">
        <f t="shared" si="439"/>
        <v>0.99927263579196768</v>
      </c>
      <c r="FU152" s="2">
        <f t="shared" si="439"/>
        <v>0.99913388098484712</v>
      </c>
      <c r="FW152" s="2">
        <f t="shared" si="324"/>
        <v>7.2996596935069755E-2</v>
      </c>
      <c r="FX152" s="2">
        <f t="shared" si="376"/>
        <v>8.2774758231043091E-2</v>
      </c>
      <c r="FY152" s="2">
        <f t="shared" si="377"/>
        <v>8.016243253766335E-2</v>
      </c>
      <c r="FZ152" s="2">
        <f t="shared" si="378"/>
        <v>7.8581325824090054E-2</v>
      </c>
      <c r="GA152" s="2">
        <f t="shared" si="379"/>
        <v>7.4022477282061822E-2</v>
      </c>
      <c r="GB152" s="2">
        <f t="shared" si="380"/>
        <v>8.3219173469433139E-2</v>
      </c>
      <c r="GC152" s="2">
        <f t="shared" si="381"/>
        <v>9.265521128860929E-2</v>
      </c>
      <c r="GD152" s="2">
        <f t="shared" si="382"/>
        <v>0.10847033460759702</v>
      </c>
      <c r="GE152" s="2">
        <f t="shared" si="383"/>
        <v>0.10229805260416198</v>
      </c>
      <c r="GF152" s="2">
        <f t="shared" si="384"/>
        <v>9.004056048912186E-2</v>
      </c>
      <c r="GG152" s="2">
        <f t="shared" si="385"/>
        <v>8.0298470072934294E-2</v>
      </c>
      <c r="GH152" s="2">
        <f t="shared" si="386"/>
        <v>7.1745644457812799E-2</v>
      </c>
      <c r="GI152" s="2">
        <f t="shared" si="387"/>
        <v>7.513005080394243E-2</v>
      </c>
      <c r="GJ152" s="2">
        <f t="shared" si="388"/>
        <v>6.0554021258109207E-2</v>
      </c>
      <c r="GK152" s="2">
        <f t="shared" si="389"/>
        <v>5.0523685812489304E-2</v>
      </c>
      <c r="GM152" s="86">
        <f t="shared" si="325"/>
        <v>4.2037412407538327E-62</v>
      </c>
      <c r="GN152" s="86">
        <f t="shared" si="390"/>
        <v>3.459999494486767E-125</v>
      </c>
      <c r="GO152" s="86">
        <f t="shared" si="391"/>
        <v>7.5389433962444028E-176</v>
      </c>
      <c r="GP152" s="86">
        <f t="shared" si="392"/>
        <v>1.2172154912470424E-168</v>
      </c>
      <c r="GQ152" s="86">
        <f t="shared" si="393"/>
        <v>1.6427959925436197E-105</v>
      </c>
      <c r="GR152" s="86">
        <f t="shared" si="394"/>
        <v>1.7166294112139673E-107</v>
      </c>
      <c r="GS152" s="86">
        <f t="shared" si="395"/>
        <v>4.3885660609437899E-123</v>
      </c>
      <c r="GT152" s="86">
        <f t="shared" si="396"/>
        <v>9.2268834996563218E-135</v>
      </c>
      <c r="GU152" s="86">
        <f t="shared" si="397"/>
        <v>1.507382171620264E-132</v>
      </c>
      <c r="GV152" s="86">
        <f t="shared" si="398"/>
        <v>7.4403674520009492E-128</v>
      </c>
      <c r="GW152" s="86">
        <f t="shared" si="399"/>
        <v>8.255635089005981E-123</v>
      </c>
      <c r="GX152" s="86">
        <f t="shared" si="400"/>
        <v>7.5146071589120514E-156</v>
      </c>
      <c r="GY152" s="86">
        <f t="shared" si="401"/>
        <v>5.6984930990120522E-227</v>
      </c>
      <c r="GZ152" s="86">
        <f t="shared" si="402"/>
        <v>8.56100559865681E-51</v>
      </c>
      <c r="HA152" s="86">
        <f t="shared" si="403"/>
        <v>1.2925799768536799E-43</v>
      </c>
      <c r="HC152" s="86">
        <f t="shared" si="326"/>
        <v>1.1162369088635199E-29</v>
      </c>
      <c r="HD152" s="86">
        <f t="shared" si="404"/>
        <v>3.4336869226713377E-67</v>
      </c>
      <c r="HE152" s="86">
        <f t="shared" si="405"/>
        <v>4.0171076990868894E-85</v>
      </c>
      <c r="HF152" s="86">
        <f t="shared" si="406"/>
        <v>1.4003464244628214E-80</v>
      </c>
      <c r="HG152" s="86">
        <f t="shared" si="407"/>
        <v>4.4059770588707727E-72</v>
      </c>
      <c r="HH152" s="86">
        <f t="shared" si="408"/>
        <v>3.2077653314189931E-72</v>
      </c>
      <c r="HI152" s="86">
        <f t="shared" si="409"/>
        <v>1.1691970952013452E-70</v>
      </c>
      <c r="HJ152" s="86">
        <f t="shared" si="410"/>
        <v>1.109436021688792E-85</v>
      </c>
      <c r="HK152" s="86">
        <f t="shared" si="411"/>
        <v>1.8948972692343644E-78</v>
      </c>
      <c r="HL152" s="86">
        <f t="shared" si="412"/>
        <v>2.7052492328821849E-75</v>
      </c>
      <c r="HM152" s="86">
        <f t="shared" si="413"/>
        <v>1.5678068634171115E-73</v>
      </c>
      <c r="HN152" s="86">
        <f t="shared" si="414"/>
        <v>4.0022232333360079E-88</v>
      </c>
      <c r="HO152" s="86">
        <f t="shared" si="415"/>
        <v>1.4673285656663808E-103</v>
      </c>
      <c r="HP152" s="86">
        <f t="shared" si="416"/>
        <v>4.3081958716464884E-12</v>
      </c>
      <c r="HQ152" s="86">
        <f t="shared" si="417"/>
        <v>4.2321982998260636E-9</v>
      </c>
      <c r="HS152" s="86">
        <f t="shared" si="327"/>
        <v>0.54823679401812986</v>
      </c>
      <c r="HT152" s="86">
        <f t="shared" si="418"/>
        <v>0.53770192219120538</v>
      </c>
      <c r="HU152" s="86">
        <f t="shared" si="419"/>
        <v>0.46381838109928203</v>
      </c>
      <c r="HV152" s="86">
        <f t="shared" si="420"/>
        <v>0.42810257886764397</v>
      </c>
      <c r="HW152" s="86">
        <f t="shared" si="421"/>
        <v>0.50872833858931799</v>
      </c>
      <c r="HX152" s="86">
        <f t="shared" si="422"/>
        <v>0.4727368140476611</v>
      </c>
      <c r="HY152" s="86">
        <f t="shared" si="423"/>
        <v>0.43755492645936472</v>
      </c>
      <c r="HZ152" s="86">
        <f t="shared" si="424"/>
        <v>0.17929733617205859</v>
      </c>
      <c r="IA152" s="86">
        <f t="shared" si="425"/>
        <v>0.25866012381438086</v>
      </c>
      <c r="IB152" s="86">
        <f t="shared" si="426"/>
        <v>0.43396450151273219</v>
      </c>
      <c r="IC152" s="86">
        <f t="shared" si="427"/>
        <v>0.5217906759016071</v>
      </c>
      <c r="ID152" s="86">
        <f t="shared" si="428"/>
        <v>0.57845725518862201</v>
      </c>
      <c r="IE152" s="86">
        <f t="shared" si="429"/>
        <v>0.52171119320603931</v>
      </c>
      <c r="IF152" s="86">
        <f t="shared" si="430"/>
        <v>0.58508744190420792</v>
      </c>
      <c r="IG152" s="86">
        <f t="shared" si="431"/>
        <v>0.52145962391659795</v>
      </c>
      <c r="II152" s="86">
        <f t="shared" si="328"/>
        <v>1.3019377259585548E-14</v>
      </c>
      <c r="IJ152" s="86">
        <f t="shared" si="329"/>
        <v>5.6593641453013337E-11</v>
      </c>
      <c r="IK152" s="86">
        <f t="shared" si="330"/>
        <v>5.3335295725761067E-12</v>
      </c>
      <c r="IL152" s="86">
        <f t="shared" si="331"/>
        <v>1.6193282093749756E-12</v>
      </c>
      <c r="IM152" s="86">
        <f t="shared" si="332"/>
        <v>9.8250365503184871E-13</v>
      </c>
      <c r="IN152" s="86">
        <f t="shared" si="333"/>
        <v>1.6474222049668845E-11</v>
      </c>
      <c r="IO152" s="86">
        <f t="shared" si="334"/>
        <v>5.7406630289134513E-11</v>
      </c>
      <c r="IP152" s="86">
        <f t="shared" si="335"/>
        <v>3.4902486909806333E-10</v>
      </c>
      <c r="IQ152" s="86">
        <f t="shared" si="336"/>
        <v>6.7446834718005223E-11</v>
      </c>
      <c r="IR152" s="86">
        <f t="shared" si="337"/>
        <v>3.6462623277207238E-12</v>
      </c>
      <c r="IS152" s="86">
        <f t="shared" si="338"/>
        <v>5.1444224914320443E-13</v>
      </c>
      <c r="IT152" s="86">
        <f t="shared" si="339"/>
        <v>2.5124731549720921E-12</v>
      </c>
      <c r="IU152" s="86">
        <f t="shared" si="340"/>
        <v>3.1739300139321025E-12</v>
      </c>
      <c r="IV152" s="86">
        <f t="shared" si="341"/>
        <v>1.587696364178025E-10</v>
      </c>
      <c r="IW152" s="86">
        <f t="shared" si="342"/>
        <v>1.8861832377459194E-10</v>
      </c>
      <c r="IY152" s="86">
        <f t="shared" si="343"/>
        <v>0.54823679401814285</v>
      </c>
      <c r="IZ152" s="86">
        <f t="shared" si="344"/>
        <v>0.537701922247799</v>
      </c>
      <c r="JA152" s="86">
        <f t="shared" si="345"/>
        <v>0.46381838110461554</v>
      </c>
      <c r="JB152" s="86">
        <f t="shared" si="346"/>
        <v>0.42810257886926328</v>
      </c>
      <c r="JC152" s="86">
        <f t="shared" si="347"/>
        <v>0.50872833859030053</v>
      </c>
      <c r="JD152" s="86">
        <f t="shared" si="348"/>
        <v>0.47273681406413531</v>
      </c>
      <c r="JE152" s="86">
        <f t="shared" si="349"/>
        <v>0.43755492651677136</v>
      </c>
      <c r="JF152" s="86">
        <f t="shared" si="350"/>
        <v>0.17929733652108346</v>
      </c>
      <c r="JG152" s="86">
        <f t="shared" si="351"/>
        <v>0.25866012388182769</v>
      </c>
      <c r="JH152" s="86">
        <f t="shared" si="352"/>
        <v>0.43396450151637844</v>
      </c>
      <c r="JI152" s="86">
        <f t="shared" si="353"/>
        <v>0.52179067590212158</v>
      </c>
      <c r="JJ152" s="86">
        <f t="shared" si="354"/>
        <v>0.57845725519113445</v>
      </c>
      <c r="JK152" s="86">
        <f t="shared" si="355"/>
        <v>0.52171119320921322</v>
      </c>
      <c r="JL152" s="86">
        <f t="shared" si="356"/>
        <v>0.5850874420672858</v>
      </c>
      <c r="JM152" s="86">
        <f t="shared" si="357"/>
        <v>0.52145962833741455</v>
      </c>
    </row>
    <row r="153" spans="2:273" x14ac:dyDescent="0.25">
      <c r="B153" s="2">
        <v>126</v>
      </c>
      <c r="C153" s="37">
        <v>72.084999999999994</v>
      </c>
      <c r="D153" s="37">
        <v>75.271000000000001</v>
      </c>
      <c r="E153" s="37">
        <v>74.424000000000007</v>
      </c>
      <c r="F153" s="37">
        <v>76.305000000000007</v>
      </c>
      <c r="G153" s="37">
        <v>75.266999999999996</v>
      </c>
      <c r="H153" s="37">
        <v>75.606999999999999</v>
      </c>
      <c r="I153" s="37">
        <v>77.606999999999999</v>
      </c>
      <c r="J153" s="37">
        <v>75.623000000000005</v>
      </c>
      <c r="K153" s="37">
        <v>77.245999999999995</v>
      </c>
      <c r="L153" s="37">
        <v>78.738</v>
      </c>
      <c r="M153" s="37">
        <v>79.606999999999999</v>
      </c>
      <c r="N153" s="37">
        <v>84.275999999999996</v>
      </c>
      <c r="O153" s="37">
        <v>82.052000000000007</v>
      </c>
      <c r="P153" s="37">
        <v>100.413</v>
      </c>
      <c r="Q153" s="37">
        <v>126.133</v>
      </c>
      <c r="S153" s="4">
        <f t="shared" si="229"/>
        <v>71.923294693562866</v>
      </c>
      <c r="T153" s="4">
        <f t="shared" si="230"/>
        <v>75.356752507908922</v>
      </c>
      <c r="U153" s="4">
        <f t="shared" si="231"/>
        <v>75.055886440603899</v>
      </c>
      <c r="V153" s="4">
        <f t="shared" si="232"/>
        <v>75.178550117988323</v>
      </c>
      <c r="W153" s="4">
        <f t="shared" si="233"/>
        <v>75.753077966208025</v>
      </c>
      <c r="X153" s="4">
        <f t="shared" si="234"/>
        <v>76.039008287476619</v>
      </c>
      <c r="Y153" s="4">
        <f t="shared" si="235"/>
        <v>76.554963220822813</v>
      </c>
      <c r="Z153" s="4">
        <f t="shared" si="236"/>
        <v>75.54509723437431</v>
      </c>
      <c r="AA153" s="4">
        <f t="shared" si="237"/>
        <v>75.404398359821343</v>
      </c>
      <c r="AB153" s="4">
        <f t="shared" si="238"/>
        <v>76.682620724955839</v>
      </c>
      <c r="AC153" s="4">
        <f t="shared" si="239"/>
        <v>79.027649267152228</v>
      </c>
      <c r="AD153" s="4">
        <f t="shared" si="240"/>
        <v>85.206765500795058</v>
      </c>
      <c r="AE153" s="4">
        <f t="shared" si="241"/>
        <v>82.197513213211593</v>
      </c>
      <c r="AF153" s="4">
        <f t="shared" si="242"/>
        <v>103.70482214253482</v>
      </c>
      <c r="AG153" s="4">
        <f t="shared" si="243"/>
        <v>133.65592745161277</v>
      </c>
      <c r="AI153" s="4">
        <f t="shared" si="244"/>
        <v>0.16170530643712766</v>
      </c>
      <c r="AJ153" s="4">
        <f t="shared" si="245"/>
        <v>-8.5752507908921416E-2</v>
      </c>
      <c r="AK153" s="4">
        <f t="shared" si="246"/>
        <v>-0.63188644060389265</v>
      </c>
      <c r="AL153" s="4">
        <f t="shared" si="247"/>
        <v>1.1264498820116842</v>
      </c>
      <c r="AM153" s="4">
        <f t="shared" si="248"/>
        <v>-0.48607796620802901</v>
      </c>
      <c r="AN153" s="4">
        <f t="shared" si="249"/>
        <v>-0.43200828747662001</v>
      </c>
      <c r="AO153" s="4">
        <f t="shared" si="250"/>
        <v>1.0520367791771861</v>
      </c>
      <c r="AP153" s="4">
        <f t="shared" si="251"/>
        <v>7.7902765625694315E-2</v>
      </c>
      <c r="AQ153" s="4">
        <f t="shared" si="252"/>
        <v>1.8416016401786521</v>
      </c>
      <c r="AR153" s="4">
        <f t="shared" si="253"/>
        <v>2.0553792750441602</v>
      </c>
      <c r="AS153" s="4">
        <f t="shared" si="254"/>
        <v>0.57935073284777161</v>
      </c>
      <c r="AT153" s="4">
        <f t="shared" si="255"/>
        <v>-0.93076550079506148</v>
      </c>
      <c r="AU153" s="4">
        <f t="shared" si="256"/>
        <v>-0.14551321321158639</v>
      </c>
      <c r="AV153" s="4">
        <f t="shared" si="436"/>
        <v>-3.2918221425348264</v>
      </c>
      <c r="AW153" s="4">
        <f t="shared" si="436"/>
        <v>-7.5229274516127731</v>
      </c>
      <c r="AY153" s="2">
        <f t="shared" si="308"/>
        <v>71.669721980250074</v>
      </c>
      <c r="AZ153" s="2">
        <f t="shared" si="359"/>
        <v>73.922321514945764</v>
      </c>
      <c r="BA153" s="2">
        <f t="shared" si="360"/>
        <v>73.43313398416457</v>
      </c>
      <c r="BB153" s="2">
        <f t="shared" si="361"/>
        <v>73.175966088209307</v>
      </c>
      <c r="BC153" s="2">
        <f t="shared" si="362"/>
        <v>72.522380639244034</v>
      </c>
      <c r="BD153" s="2">
        <f t="shared" si="363"/>
        <v>72.645183250255997</v>
      </c>
      <c r="BE153" s="2">
        <f t="shared" si="364"/>
        <v>73.394181669261854</v>
      </c>
      <c r="BF153" s="2">
        <f t="shared" si="365"/>
        <v>74.763250869327422</v>
      </c>
      <c r="BG153" s="2">
        <f t="shared" si="366"/>
        <v>73.97186281754766</v>
      </c>
      <c r="BH153" s="2">
        <f t="shared" si="367"/>
        <v>72.513300033975497</v>
      </c>
      <c r="BI153" s="2">
        <f t="shared" si="368"/>
        <v>72.604611630898006</v>
      </c>
      <c r="BJ153" s="2">
        <f t="shared" si="369"/>
        <v>73.451970825797545</v>
      </c>
      <c r="BK153" s="2">
        <f t="shared" si="370"/>
        <v>73.279062484370783</v>
      </c>
      <c r="BL153" s="2">
        <f t="shared" si="371"/>
        <v>74.680740228528236</v>
      </c>
      <c r="BM153" s="2">
        <f t="shared" si="372"/>
        <v>75.509634694660861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102.8392463002114</v>
      </c>
      <c r="DL153" s="2">
        <f t="shared" si="437"/>
        <v>106.76434327310051</v>
      </c>
      <c r="DM153" s="2">
        <f t="shared" si="437"/>
        <v>108.60900429462764</v>
      </c>
      <c r="DN153" s="2">
        <f t="shared" si="437"/>
        <v>107.10122996515679</v>
      </c>
      <c r="DO153" s="2">
        <f t="shared" si="437"/>
        <v>109.02235075493613</v>
      </c>
      <c r="DP153" s="2">
        <f t="shared" si="437"/>
        <v>109.04058562367862</v>
      </c>
      <c r="DQ153" s="2">
        <f t="shared" si="437"/>
        <v>106.54466152219871</v>
      </c>
      <c r="DR153" s="2">
        <f t="shared" si="437"/>
        <v>111.54974841437632</v>
      </c>
      <c r="DS153" s="2">
        <f t="shared" si="437"/>
        <v>109.19637455954896</v>
      </c>
      <c r="DT153" s="2">
        <f t="shared" si="437"/>
        <v>108.50676487466022</v>
      </c>
      <c r="DU153" s="2">
        <f t="shared" si="437"/>
        <v>111.45249390919159</v>
      </c>
      <c r="DV153" s="2">
        <f t="shared" si="437"/>
        <v>104.05132029598309</v>
      </c>
      <c r="DW153" s="2">
        <f t="shared" si="437"/>
        <v>101.85215966228893</v>
      </c>
      <c r="DX153" s="2">
        <f t="shared" si="437"/>
        <v>101.03969671669793</v>
      </c>
      <c r="DY153" s="2">
        <f t="shared" si="437"/>
        <v>91.912384897360695</v>
      </c>
      <c r="EA153" s="2">
        <f t="shared" si="440"/>
        <v>71.644247378326241</v>
      </c>
      <c r="EB153" s="2">
        <f t="shared" si="290"/>
        <v>73.891800130576726</v>
      </c>
      <c r="EC153" s="2">
        <f t="shared" si="291"/>
        <v>73.419460365664719</v>
      </c>
      <c r="ED153" s="2">
        <f t="shared" si="292"/>
        <v>73.153083728289616</v>
      </c>
      <c r="EE153" s="2">
        <f t="shared" si="293"/>
        <v>72.482129861711329</v>
      </c>
      <c r="EF153" s="2">
        <f t="shared" si="294"/>
        <v>72.595990600144603</v>
      </c>
      <c r="EG153" s="2">
        <f t="shared" si="295"/>
        <v>73.356966117647062</v>
      </c>
      <c r="EH153" s="2">
        <f t="shared" si="296"/>
        <v>74.682048764264749</v>
      </c>
      <c r="EI153" s="2">
        <f t="shared" si="297"/>
        <v>73.985483303988701</v>
      </c>
      <c r="EJ153" s="2">
        <f t="shared" si="298"/>
        <v>72.481219817625131</v>
      </c>
      <c r="EK153" s="2">
        <f t="shared" si="299"/>
        <v>72.562252177388345</v>
      </c>
      <c r="EL153" s="2">
        <f t="shared" si="300"/>
        <v>73.436803315372089</v>
      </c>
      <c r="EM153" s="2">
        <f t="shared" si="301"/>
        <v>73.261791719908004</v>
      </c>
      <c r="EN153" s="2">
        <f t="shared" si="302"/>
        <v>74.688403021148048</v>
      </c>
      <c r="EO153" s="2">
        <f t="shared" si="303"/>
        <v>75.561694085903881</v>
      </c>
      <c r="EQ153" s="2">
        <f t="shared" si="304"/>
        <v>71.772090505186696</v>
      </c>
      <c r="ER153" s="2">
        <f t="shared" si="438"/>
        <v>74.071501121385481</v>
      </c>
      <c r="ES153" s="2">
        <f t="shared" si="438"/>
        <v>73.405436719289099</v>
      </c>
      <c r="ET153" s="2">
        <f t="shared" si="438"/>
        <v>73.260177072107538</v>
      </c>
      <c r="EU153" s="2">
        <f t="shared" si="438"/>
        <v>72.788419025394205</v>
      </c>
      <c r="EV153" s="2">
        <f t="shared" si="438"/>
        <v>72.943692140790745</v>
      </c>
      <c r="EW153" s="2">
        <f t="shared" si="438"/>
        <v>73.554597172548512</v>
      </c>
      <c r="EX153" s="2">
        <f t="shared" si="438"/>
        <v>75.224298252276611</v>
      </c>
      <c r="EY153" s="2">
        <f t="shared" si="438"/>
        <v>73.702278950225121</v>
      </c>
      <c r="EZ153" s="2">
        <f t="shared" si="438"/>
        <v>72.604480012776179</v>
      </c>
      <c r="FA153" s="2">
        <f t="shared" si="438"/>
        <v>72.793401848888095</v>
      </c>
      <c r="FB153" s="2">
        <f t="shared" si="438"/>
        <v>73.444722718651491</v>
      </c>
      <c r="FC153" s="2">
        <f t="shared" si="438"/>
        <v>73.337471601884118</v>
      </c>
      <c r="FD153" s="2">
        <f t="shared" si="438"/>
        <v>74.307487801608573</v>
      </c>
      <c r="FE153" s="2">
        <f t="shared" si="438"/>
        <v>74.383086043738572</v>
      </c>
      <c r="FG153" s="2">
        <f t="shared" si="306"/>
        <v>0.99950909752358563</v>
      </c>
      <c r="FH153" s="2">
        <f t="shared" si="439"/>
        <v>0.99956374501262679</v>
      </c>
      <c r="FI153" s="2">
        <f t="shared" si="439"/>
        <v>0.99957667010110607</v>
      </c>
      <c r="FJ153" s="2">
        <f t="shared" si="439"/>
        <v>0.99959572644866668</v>
      </c>
      <c r="FK153" s="2">
        <f t="shared" si="439"/>
        <v>0.99957396558319223</v>
      </c>
      <c r="FL153" s="2">
        <f t="shared" si="439"/>
        <v>0.99951382971137182</v>
      </c>
      <c r="FM153" s="2">
        <f t="shared" si="439"/>
        <v>0.99947826348585433</v>
      </c>
      <c r="FN153" s="2">
        <f t="shared" si="439"/>
        <v>0.99952865527592594</v>
      </c>
      <c r="FO153" s="2">
        <f t="shared" si="439"/>
        <v>0.99949346903233038</v>
      </c>
      <c r="FP153" s="2">
        <f t="shared" si="439"/>
        <v>0.99944439850693578</v>
      </c>
      <c r="FQ153" s="2">
        <f t="shared" si="439"/>
        <v>0.99943008290286983</v>
      </c>
      <c r="FR153" s="2">
        <f t="shared" si="439"/>
        <v>0.99952477469448997</v>
      </c>
      <c r="FS153" s="2">
        <f t="shared" si="439"/>
        <v>0.99961241364896802</v>
      </c>
      <c r="FT153" s="2">
        <f t="shared" si="439"/>
        <v>0.99933659349998882</v>
      </c>
      <c r="FU153" s="2">
        <f t="shared" si="439"/>
        <v>0.99921002986710727</v>
      </c>
      <c r="FW153" s="2">
        <f t="shared" si="324"/>
        <v>7.9479436641302567E-2</v>
      </c>
      <c r="FX153" s="2">
        <f t="shared" si="376"/>
        <v>9.0041648644550831E-2</v>
      </c>
      <c r="FY153" s="2">
        <f t="shared" si="377"/>
        <v>8.7221792461264311E-2</v>
      </c>
      <c r="FZ153" s="2">
        <f t="shared" si="378"/>
        <v>8.5514392891694102E-2</v>
      </c>
      <c r="GA153" s="2">
        <f t="shared" si="379"/>
        <v>8.0588505116005058E-2</v>
      </c>
      <c r="GB153" s="2">
        <f t="shared" si="380"/>
        <v>9.052122913054117E-2</v>
      </c>
      <c r="GC153" s="2">
        <f t="shared" si="381"/>
        <v>0.10069429175400334</v>
      </c>
      <c r="GD153" s="2">
        <f t="shared" si="382"/>
        <v>0.11770358618106387</v>
      </c>
      <c r="GE153" s="2">
        <f t="shared" si="383"/>
        <v>0.11107136187425304</v>
      </c>
      <c r="GF153" s="2">
        <f t="shared" si="384"/>
        <v>9.7877256428348672E-2</v>
      </c>
      <c r="GG153" s="2">
        <f t="shared" si="385"/>
        <v>8.7368672013064475E-2</v>
      </c>
      <c r="GH153" s="2">
        <f t="shared" si="386"/>
        <v>7.8126750018544799E-2</v>
      </c>
      <c r="GI153" s="2">
        <f t="shared" si="387"/>
        <v>8.1785646538038687E-2</v>
      </c>
      <c r="GJ153" s="2">
        <f t="shared" si="388"/>
        <v>6.6010521111618675E-2</v>
      </c>
      <c r="GK153" s="2">
        <f t="shared" si="389"/>
        <v>5.5129395279590827E-2</v>
      </c>
      <c r="GM153" s="86">
        <f t="shared" si="325"/>
        <v>4.0967865591510823E-64</v>
      </c>
      <c r="GN153" s="86">
        <f t="shared" si="390"/>
        <v>2.4573288881929424E-129</v>
      </c>
      <c r="GO153" s="86">
        <f t="shared" si="391"/>
        <v>1.4143954105692252E-181</v>
      </c>
      <c r="GP153" s="86">
        <f t="shared" si="392"/>
        <v>3.8272154852506334E-174</v>
      </c>
      <c r="GQ153" s="86">
        <f t="shared" si="393"/>
        <v>5.4211558021929655E-109</v>
      </c>
      <c r="GR153" s="86">
        <f t="shared" si="394"/>
        <v>5.387617037490886E-111</v>
      </c>
      <c r="GS153" s="86">
        <f t="shared" si="395"/>
        <v>3.9417621486897328E-127</v>
      </c>
      <c r="GT153" s="86">
        <f t="shared" si="396"/>
        <v>4.0914156981676429E-139</v>
      </c>
      <c r="GU153" s="86">
        <f t="shared" si="397"/>
        <v>7.1946184983776187E-137</v>
      </c>
      <c r="GV153" s="86">
        <f t="shared" si="398"/>
        <v>4.7826422179141422E-132</v>
      </c>
      <c r="GW153" s="86">
        <f t="shared" si="399"/>
        <v>7.8719599494145262E-127</v>
      </c>
      <c r="GX153" s="86">
        <f t="shared" si="400"/>
        <v>4.8535593714733215E-161</v>
      </c>
      <c r="GY153" s="86">
        <f t="shared" si="401"/>
        <v>1.967251316201532E-234</v>
      </c>
      <c r="GZ153" s="86">
        <f t="shared" si="402"/>
        <v>1.961745393501975E-52</v>
      </c>
      <c r="HA153" s="86">
        <f t="shared" si="403"/>
        <v>5.5507331132210086E-45</v>
      </c>
      <c r="HC153" s="86">
        <f t="shared" si="326"/>
        <v>3.8493170529516363E-31</v>
      </c>
      <c r="HD153" s="86">
        <f t="shared" si="404"/>
        <v>1.0989182190621332E-70</v>
      </c>
      <c r="HE153" s="86">
        <f t="shared" si="405"/>
        <v>2.1711501007790806E-89</v>
      </c>
      <c r="HF153" s="86">
        <f t="shared" si="406"/>
        <v>1.3191384101224343E-84</v>
      </c>
      <c r="HG153" s="86">
        <f t="shared" si="407"/>
        <v>9.7576318425512348E-76</v>
      </c>
      <c r="HH153" s="86">
        <f t="shared" si="408"/>
        <v>8.1610336554148935E-76</v>
      </c>
      <c r="HI153" s="86">
        <f t="shared" si="409"/>
        <v>3.6501124151394354E-74</v>
      </c>
      <c r="HJ153" s="86">
        <f t="shared" si="410"/>
        <v>9.1059900056639915E-90</v>
      </c>
      <c r="HK153" s="86">
        <f t="shared" si="411"/>
        <v>3.0723231597858237E-82</v>
      </c>
      <c r="HL153" s="86">
        <f t="shared" si="412"/>
        <v>5.2432401258261722E-79</v>
      </c>
      <c r="HM153" s="86">
        <f t="shared" si="413"/>
        <v>3.3703992270726807E-77</v>
      </c>
      <c r="HN153" s="86">
        <f t="shared" si="414"/>
        <v>1.0699164268306576E-92</v>
      </c>
      <c r="HO153" s="86">
        <f t="shared" si="415"/>
        <v>8.0745710873086651E-109</v>
      </c>
      <c r="HP153" s="86">
        <f t="shared" si="416"/>
        <v>1.2424031754658138E-12</v>
      </c>
      <c r="HQ153" s="86">
        <f t="shared" si="417"/>
        <v>1.7592707660420688E-9</v>
      </c>
      <c r="HS153" s="86">
        <f t="shared" si="327"/>
        <v>0.46196827462629075</v>
      </c>
      <c r="HT153" s="86">
        <f t="shared" si="418"/>
        <v>0.45656590979146316</v>
      </c>
      <c r="HU153" s="86">
        <f t="shared" si="419"/>
        <v>0.35833729979393519</v>
      </c>
      <c r="HV153" s="86">
        <f t="shared" si="420"/>
        <v>0.3172554623496418</v>
      </c>
      <c r="HW153" s="86">
        <f t="shared" si="421"/>
        <v>0.41316027166958919</v>
      </c>
      <c r="HX153" s="86">
        <f t="shared" si="422"/>
        <v>0.36944539364092871</v>
      </c>
      <c r="HY153" s="86">
        <f t="shared" si="423"/>
        <v>0.32733275364248304</v>
      </c>
      <c r="HZ153" s="86">
        <f t="shared" si="424"/>
        <v>9.9538164068290136E-2</v>
      </c>
      <c r="IA153" s="86">
        <f t="shared" si="425"/>
        <v>0.15754612581802996</v>
      </c>
      <c r="IB153" s="86">
        <f t="shared" si="426"/>
        <v>0.31822037015695553</v>
      </c>
      <c r="IC153" s="86">
        <f t="shared" si="427"/>
        <v>0.42547734809534032</v>
      </c>
      <c r="ID153" s="86">
        <f t="shared" si="428"/>
        <v>0.52615966789691793</v>
      </c>
      <c r="IE153" s="86">
        <f t="shared" si="429"/>
        <v>0.43218742646566677</v>
      </c>
      <c r="IF153" s="86">
        <f t="shared" si="430"/>
        <v>0.59496899252823188</v>
      </c>
      <c r="IG153" s="86">
        <f t="shared" si="431"/>
        <v>0.54636777450318885</v>
      </c>
      <c r="II153" s="86">
        <f t="shared" si="328"/>
        <v>1.1156685468422271E-13</v>
      </c>
      <c r="IJ153" s="86">
        <f t="shared" si="329"/>
        <v>2.9430928001007313E-10</v>
      </c>
      <c r="IK153" s="86">
        <f t="shared" si="330"/>
        <v>3.2182214631966283E-11</v>
      </c>
      <c r="IL153" s="86">
        <f t="shared" si="331"/>
        <v>1.0484936464059032E-11</v>
      </c>
      <c r="IM153" s="86">
        <f t="shared" si="332"/>
        <v>6.2869091365330039E-12</v>
      </c>
      <c r="IN153" s="86">
        <f t="shared" si="333"/>
        <v>9.4227893599912713E-11</v>
      </c>
      <c r="IO153" s="86">
        <f t="shared" si="334"/>
        <v>3.2548891926474943E-10</v>
      </c>
      <c r="IP153" s="86">
        <f t="shared" si="335"/>
        <v>1.958657888229215E-9</v>
      </c>
      <c r="IQ153" s="86">
        <f t="shared" si="336"/>
        <v>4.1124174157389187E-10</v>
      </c>
      <c r="IR153" s="86">
        <f t="shared" si="337"/>
        <v>2.4953943482180924E-11</v>
      </c>
      <c r="IS153" s="86">
        <f t="shared" si="338"/>
        <v>3.6858462729330053E-12</v>
      </c>
      <c r="IT153" s="86">
        <f t="shared" si="339"/>
        <v>1.4704605431612188E-11</v>
      </c>
      <c r="IU153" s="86">
        <f t="shared" si="340"/>
        <v>1.8910125570296572E-11</v>
      </c>
      <c r="IV153" s="86">
        <f t="shared" si="341"/>
        <v>6.3305701692613723E-10</v>
      </c>
      <c r="IW153" s="86">
        <f t="shared" si="342"/>
        <v>6.8087888361881861E-10</v>
      </c>
      <c r="IY153" s="86">
        <f t="shared" si="343"/>
        <v>0.46196827462640233</v>
      </c>
      <c r="IZ153" s="86">
        <f t="shared" si="344"/>
        <v>0.45656591008577246</v>
      </c>
      <c r="JA153" s="86">
        <f t="shared" si="345"/>
        <v>0.35833729982611739</v>
      </c>
      <c r="JB153" s="86">
        <f t="shared" si="346"/>
        <v>0.31725546236012675</v>
      </c>
      <c r="JC153" s="86">
        <f t="shared" si="347"/>
        <v>0.4131602716758761</v>
      </c>
      <c r="JD153" s="86">
        <f t="shared" si="348"/>
        <v>0.36944539373515661</v>
      </c>
      <c r="JE153" s="86">
        <f t="shared" si="349"/>
        <v>0.32733275396797196</v>
      </c>
      <c r="JF153" s="86">
        <f t="shared" si="350"/>
        <v>9.9538166026948025E-2</v>
      </c>
      <c r="JG153" s="86">
        <f t="shared" si="351"/>
        <v>0.15754612622927169</v>
      </c>
      <c r="JH153" s="86">
        <f t="shared" si="352"/>
        <v>0.31822037018190946</v>
      </c>
      <c r="JI153" s="86">
        <f t="shared" si="353"/>
        <v>0.42547734809902615</v>
      </c>
      <c r="JJ153" s="86">
        <f t="shared" si="354"/>
        <v>0.5261596679116225</v>
      </c>
      <c r="JK153" s="86">
        <f t="shared" si="355"/>
        <v>0.43218742648457692</v>
      </c>
      <c r="JL153" s="86">
        <f t="shared" si="356"/>
        <v>0.59496899316253138</v>
      </c>
      <c r="JM153" s="86">
        <f t="shared" si="357"/>
        <v>0.54636777694333849</v>
      </c>
    </row>
    <row r="154" spans="2:273" x14ac:dyDescent="0.25">
      <c r="B154" s="2">
        <v>127</v>
      </c>
      <c r="C154" s="37">
        <v>71.617000000000004</v>
      </c>
      <c r="D154" s="37">
        <v>73.948999999999998</v>
      </c>
      <c r="E154" s="37">
        <v>74.492000000000004</v>
      </c>
      <c r="F154" s="37">
        <v>73.965999999999994</v>
      </c>
      <c r="G154" s="37">
        <v>73.55</v>
      </c>
      <c r="H154" s="37">
        <v>74.426000000000002</v>
      </c>
      <c r="I154" s="37">
        <v>75.525000000000006</v>
      </c>
      <c r="J154" s="37">
        <v>75.097999999999999</v>
      </c>
      <c r="K154" s="37">
        <v>74.77</v>
      </c>
      <c r="L154" s="37">
        <v>76.540999999999997</v>
      </c>
      <c r="M154" s="37">
        <v>76.721000000000004</v>
      </c>
      <c r="N154" s="37">
        <v>81.793000000000006</v>
      </c>
      <c r="O154" s="37">
        <v>79.430999999999997</v>
      </c>
      <c r="P154" s="37">
        <v>99.825999999999993</v>
      </c>
      <c r="Q154" s="37">
        <v>125.378</v>
      </c>
      <c r="S154" s="4">
        <f t="shared" si="229"/>
        <v>71.74959111001526</v>
      </c>
      <c r="T154" s="4">
        <f t="shared" si="230"/>
        <v>74.806287590808466</v>
      </c>
      <c r="U154" s="4">
        <f t="shared" si="231"/>
        <v>74.331311885462654</v>
      </c>
      <c r="V154" s="4">
        <f t="shared" si="232"/>
        <v>74.226784139186989</v>
      </c>
      <c r="W154" s="4">
        <f t="shared" si="233"/>
        <v>74.503098456873346</v>
      </c>
      <c r="X154" s="4">
        <f t="shared" si="234"/>
        <v>74.639291942219344</v>
      </c>
      <c r="Y154" s="4">
        <f t="shared" si="235"/>
        <v>75.136377538218426</v>
      </c>
      <c r="Z154" s="4">
        <f t="shared" si="236"/>
        <v>74.956846286524225</v>
      </c>
      <c r="AA154" s="4">
        <f t="shared" si="237"/>
        <v>74.535391359820125</v>
      </c>
      <c r="AB154" s="4">
        <f t="shared" si="238"/>
        <v>74.761322268391112</v>
      </c>
      <c r="AC154" s="4">
        <f t="shared" si="239"/>
        <v>76.597446212681007</v>
      </c>
      <c r="AD154" s="4">
        <f t="shared" si="240"/>
        <v>82.126375706173505</v>
      </c>
      <c r="AE154" s="4">
        <f t="shared" si="241"/>
        <v>79.089822183611119</v>
      </c>
      <c r="AF154" s="4">
        <f t="shared" si="242"/>
        <v>101.03198284008849</v>
      </c>
      <c r="AG154" s="4">
        <f t="shared" si="243"/>
        <v>130.21884891505928</v>
      </c>
      <c r="AI154" s="4">
        <f t="shared" si="244"/>
        <v>-0.13259111001525525</v>
      </c>
      <c r="AJ154" s="4">
        <f t="shared" si="245"/>
        <v>-0.85728759080846828</v>
      </c>
      <c r="AK154" s="4">
        <f t="shared" si="246"/>
        <v>0.16068811453735066</v>
      </c>
      <c r="AL154" s="4">
        <f t="shared" si="247"/>
        <v>-0.26078413918699539</v>
      </c>
      <c r="AM154" s="4">
        <f t="shared" si="248"/>
        <v>-0.95309845687334871</v>
      </c>
      <c r="AN154" s="4">
        <f t="shared" si="249"/>
        <v>-0.21329194221934245</v>
      </c>
      <c r="AO154" s="4">
        <f t="shared" si="250"/>
        <v>0.38862246178157989</v>
      </c>
      <c r="AP154" s="4">
        <f t="shared" si="251"/>
        <v>0.14115371347577366</v>
      </c>
      <c r="AQ154" s="4">
        <f t="shared" si="252"/>
        <v>0.23460864017987149</v>
      </c>
      <c r="AR154" s="4">
        <f t="shared" si="253"/>
        <v>1.779677731608885</v>
      </c>
      <c r="AS154" s="4">
        <f t="shared" si="254"/>
        <v>0.12355378731899691</v>
      </c>
      <c r="AT154" s="4">
        <f t="shared" si="255"/>
        <v>-0.33337570617349854</v>
      </c>
      <c r="AU154" s="4">
        <f t="shared" si="256"/>
        <v>0.34117781638887834</v>
      </c>
      <c r="AV154" s="4">
        <f t="shared" si="436"/>
        <v>-1.2059828400884953</v>
      </c>
      <c r="AW154" s="4">
        <f t="shared" si="436"/>
        <v>-4.8408489150592828</v>
      </c>
      <c r="AY154" s="2">
        <f t="shared" si="308"/>
        <v>71.581755110909626</v>
      </c>
      <c r="AZ154" s="2">
        <f t="shared" si="359"/>
        <v>73.816261820681717</v>
      </c>
      <c r="BA154" s="2">
        <f t="shared" si="360"/>
        <v>73.338449605733288</v>
      </c>
      <c r="BB154" s="2">
        <f t="shared" si="361"/>
        <v>73.064336745201047</v>
      </c>
      <c r="BC154" s="2">
        <f t="shared" si="362"/>
        <v>72.408160786855561</v>
      </c>
      <c r="BD154" s="2">
        <f t="shared" si="363"/>
        <v>72.530645771060236</v>
      </c>
      <c r="BE154" s="2">
        <f t="shared" si="364"/>
        <v>73.281970411254562</v>
      </c>
      <c r="BF154" s="2">
        <f t="shared" si="365"/>
        <v>74.633639086110847</v>
      </c>
      <c r="BG154" s="2">
        <f t="shared" si="366"/>
        <v>73.880264339460183</v>
      </c>
      <c r="BH154" s="2">
        <f t="shared" si="367"/>
        <v>72.40698293609293</v>
      </c>
      <c r="BI154" s="2">
        <f t="shared" si="368"/>
        <v>72.475508639528343</v>
      </c>
      <c r="BJ154" s="2">
        <f t="shared" si="369"/>
        <v>73.334406858107442</v>
      </c>
      <c r="BK154" s="2">
        <f t="shared" si="370"/>
        <v>73.141913097360145</v>
      </c>
      <c r="BL154" s="2">
        <f t="shared" si="371"/>
        <v>74.658325338768975</v>
      </c>
      <c r="BM154" s="2">
        <f t="shared" si="372"/>
        <v>75.490628720518487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103.02076381757776</v>
      </c>
      <c r="DL154" s="2">
        <f t="shared" si="437"/>
        <v>106.95400845420414</v>
      </c>
      <c r="DM154" s="2">
        <f t="shared" si="437"/>
        <v>108.82166242605945</v>
      </c>
      <c r="DN154" s="2">
        <f t="shared" si="437"/>
        <v>107.30088675958189</v>
      </c>
      <c r="DO154" s="2">
        <f t="shared" si="437"/>
        <v>109.24059465737515</v>
      </c>
      <c r="DP154" s="2">
        <f t="shared" si="437"/>
        <v>109.25141800060403</v>
      </c>
      <c r="DQ154" s="2">
        <f t="shared" si="437"/>
        <v>106.70603192389005</v>
      </c>
      <c r="DR154" s="2">
        <f t="shared" si="437"/>
        <v>111.72659075807914</v>
      </c>
      <c r="DS154" s="2">
        <f t="shared" si="437"/>
        <v>109.3811941508104</v>
      </c>
      <c r="DT154" s="2">
        <f t="shared" si="437"/>
        <v>108.71715252189671</v>
      </c>
      <c r="DU154" s="2">
        <f t="shared" si="437"/>
        <v>111.69565110877022</v>
      </c>
      <c r="DV154" s="2">
        <f t="shared" si="437"/>
        <v>104.21966022349744</v>
      </c>
      <c r="DW154" s="2">
        <f t="shared" si="437"/>
        <v>102.03001303939962</v>
      </c>
      <c r="DX154" s="2">
        <f t="shared" si="437"/>
        <v>101.22920422138836</v>
      </c>
      <c r="DY154" s="2">
        <f t="shared" si="437"/>
        <v>92.042652859237521</v>
      </c>
      <c r="EA154" s="2">
        <f t="shared" si="440"/>
        <v>71.555807494241677</v>
      </c>
      <c r="EB154" s="2">
        <f t="shared" si="290"/>
        <v>73.784444994559308</v>
      </c>
      <c r="EC154" s="2">
        <f t="shared" si="291"/>
        <v>73.326137886581975</v>
      </c>
      <c r="ED154" s="2">
        <f t="shared" si="292"/>
        <v>73.04116605011977</v>
      </c>
      <c r="EE154" s="2">
        <f t="shared" si="293"/>
        <v>72.3654169187554</v>
      </c>
      <c r="EF154" s="2">
        <f t="shared" si="294"/>
        <v>72.478264497469269</v>
      </c>
      <c r="EG154" s="2">
        <f t="shared" si="295"/>
        <v>73.243309411764699</v>
      </c>
      <c r="EH154" s="2">
        <f t="shared" si="296"/>
        <v>74.545109892402991</v>
      </c>
      <c r="EI154" s="2">
        <f t="shared" si="297"/>
        <v>73.899711244429952</v>
      </c>
      <c r="EJ154" s="2">
        <f t="shared" si="298"/>
        <v>72.374774584317095</v>
      </c>
      <c r="EK154" s="2">
        <f t="shared" si="299"/>
        <v>72.431963830846158</v>
      </c>
      <c r="EL154" s="2">
        <f t="shared" si="300"/>
        <v>73.320284590322416</v>
      </c>
      <c r="EM154" s="2">
        <f t="shared" si="301"/>
        <v>73.12459044211603</v>
      </c>
      <c r="EN154" s="2">
        <f t="shared" si="302"/>
        <v>74.676546827794567</v>
      </c>
      <c r="EO154" s="2">
        <f t="shared" si="303"/>
        <v>75.558238386932103</v>
      </c>
      <c r="EQ154" s="2">
        <f t="shared" si="304"/>
        <v>71.69294085704307</v>
      </c>
      <c r="ER154" s="2">
        <f t="shared" si="438"/>
        <v>73.974672498743416</v>
      </c>
      <c r="ES154" s="2">
        <f t="shared" si="438"/>
        <v>73.311450266867567</v>
      </c>
      <c r="ET154" s="2">
        <f t="shared" si="438"/>
        <v>73.154487728737422</v>
      </c>
      <c r="EU154" s="2">
        <f t="shared" si="438"/>
        <v>72.689492736712992</v>
      </c>
      <c r="EV154" s="2">
        <f t="shared" si="438"/>
        <v>72.844904532304724</v>
      </c>
      <c r="EW154" s="2">
        <f t="shared" si="438"/>
        <v>73.451250752287379</v>
      </c>
      <c r="EX154" s="2">
        <f t="shared" si="438"/>
        <v>75.113600639182721</v>
      </c>
      <c r="EY154" s="2">
        <f t="shared" si="438"/>
        <v>73.602284817580227</v>
      </c>
      <c r="EZ154" s="2">
        <f t="shared" si="438"/>
        <v>72.504502900946932</v>
      </c>
      <c r="FA154" s="2">
        <f t="shared" si="438"/>
        <v>72.675504705642339</v>
      </c>
      <c r="FB154" s="2">
        <f t="shared" si="438"/>
        <v>73.328865637688992</v>
      </c>
      <c r="FC154" s="2">
        <f t="shared" si="438"/>
        <v>73.204442113918546</v>
      </c>
      <c r="FD154" s="2">
        <f t="shared" si="438"/>
        <v>74.199806300268094</v>
      </c>
      <c r="FE154" s="2">
        <f t="shared" si="438"/>
        <v>74.236285455145108</v>
      </c>
      <c r="FG154" s="2">
        <f t="shared" si="306"/>
        <v>0.99955227228124899</v>
      </c>
      <c r="FH154" s="2">
        <f t="shared" si="439"/>
        <v>0.99960211544971156</v>
      </c>
      <c r="FI154" s="2">
        <f t="shared" si="439"/>
        <v>0.99961390416211671</v>
      </c>
      <c r="FJ154" s="2">
        <f t="shared" si="439"/>
        <v>0.99963128502330412</v>
      </c>
      <c r="FK154" s="2">
        <f t="shared" si="439"/>
        <v>0.99961143742811642</v>
      </c>
      <c r="FL154" s="2">
        <f t="shared" si="439"/>
        <v>0.99955658845886552</v>
      </c>
      <c r="FM154" s="2">
        <f t="shared" si="439"/>
        <v>0.99952414879883511</v>
      </c>
      <c r="FN154" s="2">
        <f t="shared" si="439"/>
        <v>0.99957011067367374</v>
      </c>
      <c r="FO154" s="2">
        <f t="shared" si="439"/>
        <v>0.99953801767681727</v>
      </c>
      <c r="FP154" s="2">
        <f t="shared" si="439"/>
        <v>0.99949326064304223</v>
      </c>
      <c r="FQ154" s="2">
        <f t="shared" si="439"/>
        <v>0.99948020336388699</v>
      </c>
      <c r="FR154" s="2">
        <f t="shared" si="439"/>
        <v>0.9995665712465559</v>
      </c>
      <c r="FS154" s="2">
        <f t="shared" si="439"/>
        <v>0.99964650499129148</v>
      </c>
      <c r="FT154" s="2">
        <f t="shared" si="439"/>
        <v>0.99939493076163743</v>
      </c>
      <c r="FU154" s="2">
        <f t="shared" si="439"/>
        <v>0.99927948859414473</v>
      </c>
      <c r="FW154" s="2">
        <f t="shared" si="324"/>
        <v>8.6484304843291587E-2</v>
      </c>
      <c r="FX154" s="2">
        <f t="shared" si="376"/>
        <v>9.7878429104472905E-2</v>
      </c>
      <c r="FY154" s="2">
        <f t="shared" si="377"/>
        <v>9.4838725671868615E-2</v>
      </c>
      <c r="FZ154" s="2">
        <f t="shared" si="378"/>
        <v>9.2997413088440742E-2</v>
      </c>
      <c r="GA154" s="2">
        <f t="shared" si="379"/>
        <v>8.7681809702622293E-2</v>
      </c>
      <c r="GB154" s="2">
        <f t="shared" si="380"/>
        <v>9.8395236461172819E-2</v>
      </c>
      <c r="GC154" s="2">
        <f t="shared" si="381"/>
        <v>0.10934681257259858</v>
      </c>
      <c r="GD154" s="2">
        <f t="shared" si="382"/>
        <v>0.1276102950797795</v>
      </c>
      <c r="GE154" s="2">
        <f t="shared" si="383"/>
        <v>0.12049609462220445</v>
      </c>
      <c r="GF154" s="2">
        <f t="shared" si="384"/>
        <v>0.1063163302178373</v>
      </c>
      <c r="GG154" s="2">
        <f t="shared" si="385"/>
        <v>9.4997097029796918E-2</v>
      </c>
      <c r="GH154" s="2">
        <f t="shared" si="386"/>
        <v>8.5023411592782372E-2</v>
      </c>
      <c r="GI154" s="2">
        <f t="shared" si="387"/>
        <v>8.8974125036940632E-2</v>
      </c>
      <c r="GJ154" s="2">
        <f t="shared" si="388"/>
        <v>7.1921062363040716E-2</v>
      </c>
      <c r="GK154" s="2">
        <f t="shared" si="389"/>
        <v>6.0128370041367465E-2</v>
      </c>
      <c r="GM154" s="86">
        <f t="shared" si="325"/>
        <v>3.7022909372625131E-66</v>
      </c>
      <c r="GN154" s="86">
        <f t="shared" si="390"/>
        <v>1.4906867561610992E-133</v>
      </c>
      <c r="GO154" s="86">
        <f t="shared" si="391"/>
        <v>2.1439946124646851E-187</v>
      </c>
      <c r="GP154" s="86">
        <f t="shared" si="392"/>
        <v>9.7998579040954439E-180</v>
      </c>
      <c r="GQ154" s="86">
        <f t="shared" si="393"/>
        <v>1.567748132656454E-112</v>
      </c>
      <c r="GR154" s="86">
        <f t="shared" si="394"/>
        <v>1.4830115750741744E-114</v>
      </c>
      <c r="GS154" s="86">
        <f t="shared" si="395"/>
        <v>3.0393792537094566E-131</v>
      </c>
      <c r="GT154" s="86">
        <f t="shared" si="396"/>
        <v>1.544150747951682E-143</v>
      </c>
      <c r="GU154" s="86">
        <f t="shared" si="397"/>
        <v>2.9218694463442932E-141</v>
      </c>
      <c r="GV154" s="86">
        <f t="shared" si="398"/>
        <v>2.6260437439198116E-136</v>
      </c>
      <c r="GW154" s="86">
        <f t="shared" si="399"/>
        <v>6.4541263774637212E-131</v>
      </c>
      <c r="GX154" s="86">
        <f t="shared" si="400"/>
        <v>2.5724166557119295E-166</v>
      </c>
      <c r="GY154" s="86">
        <f t="shared" si="401"/>
        <v>5.1331778745863704E-242</v>
      </c>
      <c r="GZ154" s="86">
        <f t="shared" si="402"/>
        <v>4.2266930324942234E-54</v>
      </c>
      <c r="HA154" s="86">
        <f t="shared" si="403"/>
        <v>2.2672200679380122E-46</v>
      </c>
      <c r="HC154" s="86">
        <f t="shared" si="326"/>
        <v>1.2199334752534818E-32</v>
      </c>
      <c r="HD154" s="86">
        <f t="shared" si="404"/>
        <v>2.8555985779651187E-74</v>
      </c>
      <c r="HE154" s="86">
        <f t="shared" si="405"/>
        <v>9.1898210863277765E-94</v>
      </c>
      <c r="HF154" s="86">
        <f t="shared" si="406"/>
        <v>9.8726638990758576E-89</v>
      </c>
      <c r="HG154" s="86">
        <f t="shared" si="407"/>
        <v>1.7477268020594792E-79</v>
      </c>
      <c r="HH154" s="86">
        <f t="shared" si="408"/>
        <v>1.6914562397516354E-79</v>
      </c>
      <c r="HI154" s="86">
        <f t="shared" si="409"/>
        <v>9.33545234684517E-78</v>
      </c>
      <c r="HJ154" s="86">
        <f t="shared" si="410"/>
        <v>5.9807770672357873E-94</v>
      </c>
      <c r="HK154" s="86">
        <f t="shared" si="411"/>
        <v>4.0390778186541222E-86</v>
      </c>
      <c r="HL154" s="86">
        <f t="shared" si="412"/>
        <v>8.2401735218146484E-83</v>
      </c>
      <c r="HM154" s="86">
        <f t="shared" si="413"/>
        <v>5.8758029444186003E-81</v>
      </c>
      <c r="HN154" s="86">
        <f t="shared" si="414"/>
        <v>2.1817018061352831E-97</v>
      </c>
      <c r="HO154" s="86">
        <f t="shared" si="415"/>
        <v>3.277566978394428E-114</v>
      </c>
      <c r="HP154" s="86">
        <f t="shared" si="416"/>
        <v>3.4780150632746705E-13</v>
      </c>
      <c r="HQ154" s="86">
        <f t="shared" si="417"/>
        <v>7.1670262402292436E-10</v>
      </c>
      <c r="HS154" s="86">
        <f t="shared" si="327"/>
        <v>0.34814607596071534</v>
      </c>
      <c r="HT154" s="86">
        <f t="shared" si="418"/>
        <v>0.35409162859003596</v>
      </c>
      <c r="HU154" s="86">
        <f t="shared" si="419"/>
        <v>0.24939147911021312</v>
      </c>
      <c r="HV154" s="86">
        <f t="shared" si="420"/>
        <v>0.21060355046412413</v>
      </c>
      <c r="HW154" s="86">
        <f t="shared" si="421"/>
        <v>0.30341567667244285</v>
      </c>
      <c r="HX154" s="86">
        <f t="shared" si="422"/>
        <v>0.2606412189287422</v>
      </c>
      <c r="HY154" s="86">
        <f t="shared" si="423"/>
        <v>0.21945519871615651</v>
      </c>
      <c r="HZ154" s="86">
        <f t="shared" si="424"/>
        <v>4.8504695129068472E-2</v>
      </c>
      <c r="IA154" s="86">
        <f t="shared" si="425"/>
        <v>8.4298838604201218E-2</v>
      </c>
      <c r="IB154" s="86">
        <f t="shared" si="426"/>
        <v>0.2068314922159516</v>
      </c>
      <c r="IC154" s="86">
        <f t="shared" si="427"/>
        <v>0.31087490473075852</v>
      </c>
      <c r="ID154" s="86">
        <f t="shared" si="428"/>
        <v>0.43978963384322584</v>
      </c>
      <c r="IE154" s="86">
        <f t="shared" si="429"/>
        <v>0.32525691597085343</v>
      </c>
      <c r="IF154" s="86">
        <f t="shared" si="430"/>
        <v>0.58218156510497721</v>
      </c>
      <c r="IG154" s="86">
        <f t="shared" si="431"/>
        <v>0.55526398273456656</v>
      </c>
      <c r="II154" s="86">
        <f t="shared" si="328"/>
        <v>8.8535474893947456E-13</v>
      </c>
      <c r="IJ154" s="86">
        <f t="shared" si="329"/>
        <v>1.4386488425621783E-9</v>
      </c>
      <c r="IK154" s="86">
        <f t="shared" si="330"/>
        <v>1.8166416077756295E-10</v>
      </c>
      <c r="IL154" s="86">
        <f t="shared" si="331"/>
        <v>6.3379650423224191E-11</v>
      </c>
      <c r="IM154" s="86">
        <f t="shared" si="332"/>
        <v>3.7639338496796467E-11</v>
      </c>
      <c r="IN154" s="86">
        <f t="shared" si="333"/>
        <v>5.0467504967012103E-10</v>
      </c>
      <c r="IO154" s="86">
        <f t="shared" si="334"/>
        <v>1.7228722807685266E-9</v>
      </c>
      <c r="IP154" s="86">
        <f t="shared" si="335"/>
        <v>1.0207471786696447E-8</v>
      </c>
      <c r="IQ154" s="86">
        <f t="shared" si="336"/>
        <v>2.3255557025857549E-9</v>
      </c>
      <c r="IR154" s="86">
        <f t="shared" si="337"/>
        <v>1.5838337618707657E-10</v>
      </c>
      <c r="IS154" s="86">
        <f t="shared" si="338"/>
        <v>2.4543281299352997E-11</v>
      </c>
      <c r="IT154" s="86">
        <f t="shared" si="339"/>
        <v>8.0851377485526324E-11</v>
      </c>
      <c r="IU154" s="86">
        <f t="shared" si="340"/>
        <v>1.0564609188572061E-10</v>
      </c>
      <c r="IV154" s="86">
        <f t="shared" si="341"/>
        <v>2.4122299600659973E-9</v>
      </c>
      <c r="IW154" s="86">
        <f t="shared" si="342"/>
        <v>2.3631374364686323E-9</v>
      </c>
      <c r="IY154" s="86">
        <f t="shared" si="343"/>
        <v>0.34814607596160069</v>
      </c>
      <c r="IZ154" s="86">
        <f t="shared" si="344"/>
        <v>0.35409163002868482</v>
      </c>
      <c r="JA154" s="86">
        <f t="shared" si="345"/>
        <v>0.24939147929187727</v>
      </c>
      <c r="JB154" s="86">
        <f t="shared" si="346"/>
        <v>0.21060355052750379</v>
      </c>
      <c r="JC154" s="86">
        <f t="shared" si="347"/>
        <v>0.30341567671008218</v>
      </c>
      <c r="JD154" s="86">
        <f t="shared" si="348"/>
        <v>0.26064121943341723</v>
      </c>
      <c r="JE154" s="86">
        <f t="shared" si="349"/>
        <v>0.2194552004390288</v>
      </c>
      <c r="JF154" s="86">
        <f t="shared" si="350"/>
        <v>4.8504705336540256E-2</v>
      </c>
      <c r="JG154" s="86">
        <f t="shared" si="351"/>
        <v>8.4298840929756924E-2</v>
      </c>
      <c r="JH154" s="86">
        <f t="shared" si="352"/>
        <v>0.20683149237433499</v>
      </c>
      <c r="JI154" s="86">
        <f t="shared" si="353"/>
        <v>0.31087490475530177</v>
      </c>
      <c r="JJ154" s="86">
        <f t="shared" si="354"/>
        <v>0.43978963392407722</v>
      </c>
      <c r="JK154" s="86">
        <f t="shared" si="355"/>
        <v>0.32525691607649954</v>
      </c>
      <c r="JL154" s="86">
        <f t="shared" si="356"/>
        <v>0.58218156751755501</v>
      </c>
      <c r="JM154" s="86">
        <f t="shared" si="357"/>
        <v>0.55526398581440661</v>
      </c>
    </row>
    <row r="155" spans="2:273" x14ac:dyDescent="0.25">
      <c r="B155" s="2">
        <v>128</v>
      </c>
      <c r="C155" s="37">
        <v>71.596000000000004</v>
      </c>
      <c r="D155" s="37">
        <v>74.051000000000002</v>
      </c>
      <c r="E155" s="37">
        <v>74.287999999999997</v>
      </c>
      <c r="F155" s="37">
        <v>73.457999999999998</v>
      </c>
      <c r="G155" s="37">
        <v>73.683000000000007</v>
      </c>
      <c r="H155" s="37">
        <v>73.066000000000003</v>
      </c>
      <c r="I155" s="37">
        <v>74.606999999999999</v>
      </c>
      <c r="J155" s="37">
        <v>74.066000000000003</v>
      </c>
      <c r="K155" s="37">
        <v>74.738</v>
      </c>
      <c r="L155" s="37">
        <v>74.361000000000004</v>
      </c>
      <c r="M155" s="37">
        <v>74.933999999999997</v>
      </c>
      <c r="N155" s="37">
        <v>79.102999999999994</v>
      </c>
      <c r="O155" s="37">
        <v>77.585999999999999</v>
      </c>
      <c r="P155" s="37">
        <v>99.022000000000006</v>
      </c>
      <c r="Q155" s="37">
        <v>123.2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71.591595025810136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74.325767260129311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73.782989867494436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73.548317075596145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73.504218877986887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73.582188326810211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74.130488800156257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74.620556648210211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74.047340538318949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73.45964151957466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74.676419579231549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79.167614305999166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76.555534800232678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97.503068225417536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125.10135484319288</v>
      </c>
      <c r="AI155" s="4">
        <f t="shared" ref="AI155:AI218" si="456">IF(OR($B155 &lt; C$230, $B155 &gt; C$233), 0, C155-S155)</f>
        <v>4.4049741898675165E-3</v>
      </c>
      <c r="AJ155" s="4">
        <f t="shared" ref="AJ155:AJ218" si="457">IF(OR($B155 &lt; D$230, $B155 &gt; D$233), 0, D155-T155)</f>
        <v>-0.27476726012930897</v>
      </c>
      <c r="AK155" s="4">
        <f t="shared" ref="AK155:AK218" si="458">IF(OR($B155 &lt; E$230, $B155 &gt; E$233), 0, E155-U155)</f>
        <v>0.5050101325055607</v>
      </c>
      <c r="AL155" s="4">
        <f t="shared" ref="AL155:AL218" si="459">IF(OR($B155 &lt; F$230, $B155 &gt; F$233), 0, F155-V155)</f>
        <v>-9.0317075596146879E-2</v>
      </c>
      <c r="AM155" s="4">
        <f t="shared" ref="AM155:AM218" si="460">IF(OR($B155 &lt; G$230, $B155 &gt; G$233), 0, G155-W155)</f>
        <v>0.17878112201312035</v>
      </c>
      <c r="AN155" s="4">
        <f t="shared" ref="AN155:AN218" si="461">IF(OR($B155 &lt; H$230, $B155 &gt; H$233), 0, H155-X155)</f>
        <v>-0.51618832681020876</v>
      </c>
      <c r="AO155" s="4">
        <f t="shared" ref="AO155:AO218" si="462">IF(OR($B155 &lt; I$230, $B155 &gt; I$233), 0, I155-Y155)</f>
        <v>0.47651119984374191</v>
      </c>
      <c r="AP155" s="4">
        <f t="shared" ref="AP155:AP218" si="463">IF(OR($B155 &lt; J$230, $B155 &gt; J$233), 0, J155-Z155)</f>
        <v>-0.55455664821020889</v>
      </c>
      <c r="AQ155" s="4">
        <f t="shared" ref="AQ155:AQ218" si="464">IF(OR($B155 &lt; K$230, $B155 &gt; K$233), 0, K155-AA155)</f>
        <v>0.69065946168105086</v>
      </c>
      <c r="AR155" s="4">
        <f t="shared" ref="AR155:AR218" si="465">IF(OR($B155 &lt; L$230, $B155 &gt; L$233), 0, L155-AB155)</f>
        <v>0.90135848042534406</v>
      </c>
      <c r="AS155" s="4">
        <f t="shared" ref="AS155:AS218" si="466">IF(OR($B155 &lt; M$230, $B155 &gt; M$233), 0, M155-AC155)</f>
        <v>0.25758042076844845</v>
      </c>
      <c r="AT155" s="4">
        <f t="shared" ref="AT155:AT218" si="467">IF(OR($B155 &lt; N$230, $B155 &gt; N$233), 0, N155-AD155)</f>
        <v>-6.4614305999171506E-2</v>
      </c>
      <c r="AU155" s="4">
        <f t="shared" ref="AU155:AU218" si="468">IF(OR($B155 &lt; O$230, $B155 &gt; O$233), 0, O155-AE155)</f>
        <v>1.0304651997673204</v>
      </c>
      <c r="AV155" s="4">
        <f t="shared" ref="AV155:AW170" si="469">IF(OR($B155 &lt; P$230, $B155 &gt; P$233), 0, P155-AF155)</f>
        <v>1.5189317745824695</v>
      </c>
      <c r="AW155" s="4">
        <f t="shared" si="469"/>
        <v>-1.9013548431928768</v>
      </c>
      <c r="AY155" s="2">
        <f t="shared" si="308"/>
        <v>71.494096701682054</v>
      </c>
      <c r="AZ155" s="2">
        <f t="shared" si="359"/>
        <v>73.710578154814655</v>
      </c>
      <c r="BA155" s="2">
        <f t="shared" si="360"/>
        <v>73.243840474014803</v>
      </c>
      <c r="BB155" s="2">
        <f t="shared" si="361"/>
        <v>72.952956177925671</v>
      </c>
      <c r="BC155" s="2">
        <f t="shared" si="362"/>
        <v>72.294482066934563</v>
      </c>
      <c r="BD155" s="2">
        <f t="shared" si="363"/>
        <v>72.416750965362411</v>
      </c>
      <c r="BE155" s="2">
        <f t="shared" si="364"/>
        <v>73.170189284699219</v>
      </c>
      <c r="BF155" s="2">
        <f t="shared" si="365"/>
        <v>74.505076081283335</v>
      </c>
      <c r="BG155" s="2">
        <f t="shared" si="366"/>
        <v>73.788301078010278</v>
      </c>
      <c r="BH155" s="2">
        <f t="shared" si="367"/>
        <v>72.300987927649288</v>
      </c>
      <c r="BI155" s="2">
        <f t="shared" si="368"/>
        <v>72.346883079729878</v>
      </c>
      <c r="BJ155" s="2">
        <f t="shared" si="369"/>
        <v>73.216947856505058</v>
      </c>
      <c r="BK155" s="2">
        <f t="shared" si="370"/>
        <v>73.004937294867631</v>
      </c>
      <c r="BL155" s="2">
        <f t="shared" si="371"/>
        <v>74.634613758460517</v>
      </c>
      <c r="BM155" s="2">
        <f t="shared" si="372"/>
        <v>75.469654308517491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103.20228133494412</v>
      </c>
      <c r="DL155" s="2">
        <f t="shared" ref="DL155:DY170" si="501">BP$228*$B155+BP$229</f>
        <v>107.14367363530778</v>
      </c>
      <c r="DM155" s="2">
        <f t="shared" si="501"/>
        <v>109.03432055749127</v>
      </c>
      <c r="DN155" s="2">
        <f t="shared" si="501"/>
        <v>107.50054355400697</v>
      </c>
      <c r="DO155" s="2">
        <f t="shared" si="501"/>
        <v>109.45883855981418</v>
      </c>
      <c r="DP155" s="2">
        <f t="shared" si="501"/>
        <v>109.46225037752943</v>
      </c>
      <c r="DQ155" s="2">
        <f t="shared" si="501"/>
        <v>106.86740232558138</v>
      </c>
      <c r="DR155" s="2">
        <f t="shared" si="501"/>
        <v>111.90343310178194</v>
      </c>
      <c r="DS155" s="2">
        <f t="shared" si="501"/>
        <v>109.56601374207186</v>
      </c>
      <c r="DT155" s="2">
        <f t="shared" si="501"/>
        <v>108.92754016913318</v>
      </c>
      <c r="DU155" s="2">
        <f t="shared" si="501"/>
        <v>111.93880830834885</v>
      </c>
      <c r="DV155" s="2">
        <f t="shared" si="501"/>
        <v>104.38800015101178</v>
      </c>
      <c r="DW155" s="2">
        <f t="shared" si="501"/>
        <v>102.20786641651031</v>
      </c>
      <c r="DX155" s="2">
        <f t="shared" si="501"/>
        <v>101.41871172607878</v>
      </c>
      <c r="DY155" s="2">
        <f t="shared" si="501"/>
        <v>92.17292082111436</v>
      </c>
      <c r="EA155" s="2">
        <f t="shared" si="440"/>
        <v>71.467367610157112</v>
      </c>
      <c r="EB155" s="2">
        <f t="shared" ref="EB155:EB218" si="502">CF$228*$B155+CF$229</f>
        <v>73.677089858541905</v>
      </c>
      <c r="EC155" s="2">
        <f t="shared" ref="EC155:EC218" si="503">CG$228*$B155+CG$229</f>
        <v>73.232815407499231</v>
      </c>
      <c r="ED155" s="2">
        <f t="shared" ref="ED155:ED218" si="504">CH$228*$B155+CH$229</f>
        <v>72.929248371949924</v>
      </c>
      <c r="EE155" s="2">
        <f t="shared" ref="EE155:EE218" si="505">CI$228*$B155+CI$229</f>
        <v>72.248703975799486</v>
      </c>
      <c r="EF155" s="2">
        <f t="shared" ref="EF155:EF218" si="506">CJ$228*$B155+CJ$229</f>
        <v>72.36053839479392</v>
      </c>
      <c r="EG155" s="2">
        <f t="shared" ref="EG155:EG218" si="507">CK$228*$B155+CK$229</f>
        <v>73.12965270588235</v>
      </c>
      <c r="EH155" s="2">
        <f t="shared" ref="EH155:EH218" si="508">CL$228*$B155+CL$229</f>
        <v>74.408171020541232</v>
      </c>
      <c r="EI155" s="2">
        <f t="shared" ref="EI155:EI218" si="509">CM$228*$B155+CM$229</f>
        <v>73.813939184871202</v>
      </c>
      <c r="EJ155" s="2">
        <f t="shared" ref="EJ155:EJ218" si="510">CN$228*$B155+CN$229</f>
        <v>72.268329351009072</v>
      </c>
      <c r="EK155" s="2">
        <f t="shared" ref="EK155:EK218" si="511">CO$228*$B155+CO$229</f>
        <v>72.301675484303956</v>
      </c>
      <c r="EL155" s="2">
        <f t="shared" ref="EL155:EL218" si="512">CP$228*$B155+CP$229</f>
        <v>73.203765865272743</v>
      </c>
      <c r="EM155" s="2">
        <f t="shared" ref="EM155:EM218" si="513">CQ$228*$B155+CQ$229</f>
        <v>72.987389164324043</v>
      </c>
      <c r="EN155" s="2">
        <f t="shared" ref="EN155:EN218" si="514">CR$228*$B155+CR$229</f>
        <v>74.664690634441101</v>
      </c>
      <c r="EO155" s="2">
        <f t="shared" ref="EO155:EO218" si="515">CS$228*$B155+CS$229</f>
        <v>75.554782687960312</v>
      </c>
      <c r="EQ155" s="2">
        <f t="shared" ref="EQ155:EQ218" si="516">CU$228*$B155+CU$229</f>
        <v>71.613791208899443</v>
      </c>
      <c r="ER155" s="2">
        <f t="shared" ref="ER155:FE170" si="517">CV$228*$B155+CV$229</f>
        <v>73.877843876101352</v>
      </c>
      <c r="ES155" s="2">
        <f t="shared" si="517"/>
        <v>73.217463814446049</v>
      </c>
      <c r="ET155" s="2">
        <f t="shared" si="517"/>
        <v>73.048798385367292</v>
      </c>
      <c r="EU155" s="2">
        <f t="shared" si="517"/>
        <v>72.590566448031751</v>
      </c>
      <c r="EV155" s="2">
        <f t="shared" si="517"/>
        <v>72.746116923818704</v>
      </c>
      <c r="EW155" s="2">
        <f t="shared" si="517"/>
        <v>73.34790433202626</v>
      </c>
      <c r="EX155" s="2">
        <f t="shared" si="517"/>
        <v>75.002903026088845</v>
      </c>
      <c r="EY155" s="2">
        <f t="shared" si="517"/>
        <v>73.502290684935346</v>
      </c>
      <c r="EZ155" s="2">
        <f t="shared" si="517"/>
        <v>72.404525789117685</v>
      </c>
      <c r="FA155" s="2">
        <f t="shared" si="517"/>
        <v>72.557607562396583</v>
      </c>
      <c r="FB155" s="2">
        <f t="shared" si="517"/>
        <v>73.213008556726507</v>
      </c>
      <c r="FC155" s="2">
        <f t="shared" si="517"/>
        <v>73.071412625952973</v>
      </c>
      <c r="FD155" s="2">
        <f t="shared" si="517"/>
        <v>74.092124798927614</v>
      </c>
      <c r="FE155" s="2">
        <f t="shared" si="517"/>
        <v>74.089484866551643</v>
      </c>
      <c r="FG155" s="2">
        <f t="shared" ref="FG155:FG218" si="518">POWER(10,($B155-C$231)/C$229)/(1+POWER(10,($B155-C$231)/C$229))</f>
        <v>0.99959165138044903</v>
      </c>
      <c r="FH155" s="2">
        <f t="shared" ref="FH155:FU170" si="519">POWER(10,($B155-D$231)/D$229)/(1+POWER(10,($B155-D$231)/D$229))</f>
        <v>0.99963711227279684</v>
      </c>
      <c r="FI155" s="2">
        <f t="shared" si="519"/>
        <v>0.9996478644479837</v>
      </c>
      <c r="FJ155" s="2">
        <f t="shared" si="519"/>
        <v>0.99966371703461865</v>
      </c>
      <c r="FK155" s="2">
        <f t="shared" si="519"/>
        <v>0.9996456146064876</v>
      </c>
      <c r="FL155" s="2">
        <f t="shared" si="519"/>
        <v>0.99959558808989357</v>
      </c>
      <c r="FM155" s="2">
        <f t="shared" si="519"/>
        <v>0.99956600037516219</v>
      </c>
      <c r="FN155" s="2">
        <f t="shared" si="519"/>
        <v>0.99960792144406008</v>
      </c>
      <c r="FO155" s="2">
        <f t="shared" si="519"/>
        <v>0.99957864998602575</v>
      </c>
      <c r="FP155" s="2">
        <f t="shared" si="519"/>
        <v>0.99953782760658205</v>
      </c>
      <c r="FQ155" s="2">
        <f t="shared" si="519"/>
        <v>0.99952591815077407</v>
      </c>
      <c r="FR155" s="2">
        <f t="shared" si="519"/>
        <v>0.99960469320294232</v>
      </c>
      <c r="FS155" s="2">
        <f t="shared" si="519"/>
        <v>0.99967759869251671</v>
      </c>
      <c r="FT155" s="2">
        <f t="shared" si="519"/>
        <v>0.99944814091533185</v>
      </c>
      <c r="FU155" s="2">
        <f t="shared" si="519"/>
        <v>0.99934284412614205</v>
      </c>
      <c r="FW155" s="2">
        <f t="shared" si="324"/>
        <v>9.4043469987980494E-2</v>
      </c>
      <c r="FX155" s="2">
        <f t="shared" si="376"/>
        <v>0.10631759208725365</v>
      </c>
      <c r="FY155" s="2">
        <f t="shared" si="377"/>
        <v>0.10304573981065911</v>
      </c>
      <c r="FZ155" s="2">
        <f t="shared" si="378"/>
        <v>0.10106287711300173</v>
      </c>
      <c r="GA155" s="2">
        <f t="shared" si="379"/>
        <v>9.5334719646375812E-2</v>
      </c>
      <c r="GB155" s="2">
        <f t="shared" si="380"/>
        <v>0.10687368008162706</v>
      </c>
      <c r="GC155" s="2">
        <f t="shared" si="381"/>
        <v>0.11864474321019196</v>
      </c>
      <c r="GD155" s="2">
        <f t="shared" si="382"/>
        <v>0.13822019290018053</v>
      </c>
      <c r="GE155" s="2">
        <f t="shared" si="383"/>
        <v>0.13060304793248953</v>
      </c>
      <c r="GF155" s="2">
        <f t="shared" si="384"/>
        <v>0.11538995919295962</v>
      </c>
      <c r="GG155" s="2">
        <f t="shared" si="385"/>
        <v>0.10321625329478926</v>
      </c>
      <c r="GH155" s="2">
        <f t="shared" si="386"/>
        <v>9.2467812258503423E-2</v>
      </c>
      <c r="GI155" s="2">
        <f t="shared" si="387"/>
        <v>9.6727869985696227E-2</v>
      </c>
      <c r="GJ155" s="2">
        <f t="shared" si="388"/>
        <v>7.8316453392984375E-2</v>
      </c>
      <c r="GK155" s="2">
        <f t="shared" si="389"/>
        <v>6.5549190837717361E-2</v>
      </c>
      <c r="GM155" s="86">
        <f t="shared" si="325"/>
        <v>3.1025163557765671E-68</v>
      </c>
      <c r="GN155" s="86">
        <f t="shared" si="390"/>
        <v>7.7239894874608899E-138</v>
      </c>
      <c r="GO155" s="86">
        <f t="shared" si="391"/>
        <v>2.6258236704170062E-193</v>
      </c>
      <c r="GP155" s="86">
        <f t="shared" si="392"/>
        <v>2.043499623119391E-185</v>
      </c>
      <c r="GQ155" s="86">
        <f t="shared" si="393"/>
        <v>3.973133830993929E-116</v>
      </c>
      <c r="GR155" s="86">
        <f t="shared" si="394"/>
        <v>3.5802759274284364E-118</v>
      </c>
      <c r="GS155" s="86">
        <f t="shared" si="395"/>
        <v>2.0118818873838033E-135</v>
      </c>
      <c r="GT155" s="86">
        <f t="shared" si="396"/>
        <v>4.9602080307358557E-148</v>
      </c>
      <c r="GU155" s="86">
        <f t="shared" si="397"/>
        <v>1.0096688997276925E-145</v>
      </c>
      <c r="GV155" s="86">
        <f t="shared" si="398"/>
        <v>1.2316661496280913E-140</v>
      </c>
      <c r="GW155" s="86">
        <f t="shared" si="399"/>
        <v>4.5499927033213067E-135</v>
      </c>
      <c r="GX155" s="86">
        <f t="shared" si="400"/>
        <v>1.1187819813885744E-171</v>
      </c>
      <c r="GY155" s="86">
        <f t="shared" si="401"/>
        <v>1.0123620891641529E-249</v>
      </c>
      <c r="GZ155" s="86">
        <f t="shared" si="402"/>
        <v>8.5623991662586744E-56</v>
      </c>
      <c r="HA155" s="86">
        <f t="shared" si="403"/>
        <v>8.8081392581661556E-48</v>
      </c>
      <c r="HC155" s="86">
        <f t="shared" si="326"/>
        <v>3.5530518637440802E-34</v>
      </c>
      <c r="HD155" s="86">
        <f t="shared" si="404"/>
        <v>6.0247958005129432E-78</v>
      </c>
      <c r="HE155" s="86">
        <f t="shared" si="405"/>
        <v>3.0461608947523704E-98</v>
      </c>
      <c r="HF155" s="86">
        <f t="shared" si="406"/>
        <v>5.8702322494321567E-93</v>
      </c>
      <c r="HG155" s="86">
        <f t="shared" si="407"/>
        <v>2.5317269229971741E-83</v>
      </c>
      <c r="HH155" s="86">
        <f t="shared" si="408"/>
        <v>2.8558626228460334E-83</v>
      </c>
      <c r="HI155" s="86">
        <f t="shared" si="409"/>
        <v>1.9559742676092009E-81</v>
      </c>
      <c r="HJ155" s="86">
        <f t="shared" si="410"/>
        <v>3.1432793139738928E-98</v>
      </c>
      <c r="HK155" s="86">
        <f t="shared" si="411"/>
        <v>4.3054702193178427E-90</v>
      </c>
      <c r="HL155" s="86">
        <f t="shared" si="412"/>
        <v>1.0500388652835714E-86</v>
      </c>
      <c r="HM155" s="86">
        <f t="shared" si="413"/>
        <v>8.3068821794014856E-85</v>
      </c>
      <c r="HN155" s="86">
        <f t="shared" si="414"/>
        <v>3.3933167945725796E-102</v>
      </c>
      <c r="HO155" s="86">
        <f t="shared" si="415"/>
        <v>9.8132092108303777E-120</v>
      </c>
      <c r="HP155" s="86">
        <f t="shared" si="416"/>
        <v>9.451313317757879E-14</v>
      </c>
      <c r="HQ155" s="86">
        <f t="shared" si="417"/>
        <v>2.8613849501141232E-10</v>
      </c>
      <c r="HS155" s="86">
        <f t="shared" si="327"/>
        <v>0.23249906902826997</v>
      </c>
      <c r="HT155" s="86">
        <f t="shared" si="418"/>
        <v>0.24916258691170087</v>
      </c>
      <c r="HU155" s="86">
        <f t="shared" si="419"/>
        <v>0.15544281942353094</v>
      </c>
      <c r="HV155" s="86">
        <f t="shared" si="420"/>
        <v>0.12454102756861202</v>
      </c>
      <c r="HW155" s="86">
        <f t="shared" si="421"/>
        <v>0.20014810889533288</v>
      </c>
      <c r="HX155" s="86">
        <f t="shared" si="422"/>
        <v>0.16501937964887542</v>
      </c>
      <c r="HY155" s="86">
        <f t="shared" si="423"/>
        <v>0.13110893424619663</v>
      </c>
      <c r="HZ155" s="86">
        <f t="shared" si="424"/>
        <v>2.0685389772585234E-2</v>
      </c>
      <c r="IA155" s="86">
        <f t="shared" si="425"/>
        <v>3.9469244463286882E-2</v>
      </c>
      <c r="IB155" s="86">
        <f t="shared" si="426"/>
        <v>0.118404581786112</v>
      </c>
      <c r="IC155" s="86">
        <f t="shared" si="427"/>
        <v>0.2019318149222771</v>
      </c>
      <c r="ID155" s="86">
        <f t="shared" si="428"/>
        <v>0.33507970782468532</v>
      </c>
      <c r="IE155" s="86">
        <f t="shared" si="429"/>
        <v>0.22090695811250977</v>
      </c>
      <c r="IF155" s="86">
        <f t="shared" si="430"/>
        <v>0.54548078009383127</v>
      </c>
      <c r="IG155" s="86">
        <f t="shared" si="431"/>
        <v>0.54579334014191316</v>
      </c>
      <c r="II155" s="86">
        <f t="shared" si="328"/>
        <v>6.5066222883464652E-12</v>
      </c>
      <c r="IJ155" s="86">
        <f t="shared" si="329"/>
        <v>6.6103436019568186E-9</v>
      </c>
      <c r="IK155" s="86">
        <f t="shared" si="330"/>
        <v>9.5936376938591282E-10</v>
      </c>
      <c r="IL155" s="86">
        <f t="shared" si="331"/>
        <v>3.5768267998734548E-10</v>
      </c>
      <c r="IM155" s="86">
        <f t="shared" si="332"/>
        <v>2.1084327325402403E-10</v>
      </c>
      <c r="IN155" s="86">
        <f t="shared" si="333"/>
        <v>2.5310950710373596E-9</v>
      </c>
      <c r="IO155" s="86">
        <f t="shared" si="334"/>
        <v>8.5136710422555988E-9</v>
      </c>
      <c r="IP155" s="86">
        <f t="shared" si="335"/>
        <v>4.9400899684201667E-8</v>
      </c>
      <c r="IQ155" s="86">
        <f t="shared" si="336"/>
        <v>1.2197035997553962E-8</v>
      </c>
      <c r="IR155" s="86">
        <f t="shared" si="337"/>
        <v>9.3233050715154775E-10</v>
      </c>
      <c r="IS155" s="86">
        <f t="shared" si="338"/>
        <v>1.5189256671984661E-10</v>
      </c>
      <c r="IT155" s="86">
        <f t="shared" si="339"/>
        <v>4.1765012912770321E-10</v>
      </c>
      <c r="IU155" s="86">
        <f t="shared" si="340"/>
        <v>5.5345646986425197E-10</v>
      </c>
      <c r="IV155" s="86">
        <f t="shared" si="341"/>
        <v>8.7841224684920358E-9</v>
      </c>
      <c r="IW155" s="86">
        <f t="shared" si="342"/>
        <v>7.8857653998525252E-9</v>
      </c>
      <c r="IY155" s="86">
        <f t="shared" si="343"/>
        <v>0.2324990690347766</v>
      </c>
      <c r="IZ155" s="86">
        <f t="shared" si="344"/>
        <v>0.24916259352204448</v>
      </c>
      <c r="JA155" s="86">
        <f t="shared" si="345"/>
        <v>0.15544282038289473</v>
      </c>
      <c r="JB155" s="86">
        <f t="shared" si="346"/>
        <v>0.12454102792629469</v>
      </c>
      <c r="JC155" s="86">
        <f t="shared" si="347"/>
        <v>0.20014810910617614</v>
      </c>
      <c r="JD155" s="86">
        <f t="shared" si="348"/>
        <v>0.1650193821799705</v>
      </c>
      <c r="JE155" s="86">
        <f t="shared" si="349"/>
        <v>0.13110894275986767</v>
      </c>
      <c r="JF155" s="86">
        <f t="shared" si="350"/>
        <v>2.0685439173484917E-2</v>
      </c>
      <c r="JG155" s="86">
        <f t="shared" si="351"/>
        <v>3.9469256660322881E-2</v>
      </c>
      <c r="JH155" s="86">
        <f t="shared" si="352"/>
        <v>0.11840458271844251</v>
      </c>
      <c r="JI155" s="86">
        <f t="shared" si="353"/>
        <v>0.20193181507416966</v>
      </c>
      <c r="JJ155" s="86">
        <f t="shared" si="354"/>
        <v>0.33507970824233546</v>
      </c>
      <c r="JK155" s="86">
        <f t="shared" si="355"/>
        <v>0.22090695866596624</v>
      </c>
      <c r="JL155" s="86">
        <f t="shared" si="356"/>
        <v>0.54548078887804818</v>
      </c>
      <c r="JM155" s="86">
        <f t="shared" si="357"/>
        <v>0.54579334831381698</v>
      </c>
    </row>
    <row r="156" spans="2:273" x14ac:dyDescent="0.25">
      <c r="B156" s="2">
        <v>129</v>
      </c>
      <c r="C156" s="37">
        <v>70.063999999999993</v>
      </c>
      <c r="D156" s="37">
        <v>73.897999999999996</v>
      </c>
      <c r="E156" s="37">
        <v>73.254000000000005</v>
      </c>
      <c r="F156" s="37">
        <v>73.338999999999999</v>
      </c>
      <c r="G156" s="37">
        <v>72.716999999999999</v>
      </c>
      <c r="H156" s="37">
        <v>73.557000000000002</v>
      </c>
      <c r="I156" s="37">
        <v>73.212999999999994</v>
      </c>
      <c r="J156" s="37">
        <v>73.393000000000001</v>
      </c>
      <c r="K156" s="37">
        <v>73.311000000000007</v>
      </c>
      <c r="L156" s="37">
        <v>72.492000000000004</v>
      </c>
      <c r="M156" s="37">
        <v>73.049000000000007</v>
      </c>
      <c r="N156" s="37">
        <v>76.759</v>
      </c>
      <c r="O156" s="37">
        <v>74.293000000000006</v>
      </c>
      <c r="P156" s="37">
        <v>96.716999999999999</v>
      </c>
      <c r="Q156" s="37">
        <v>121.378</v>
      </c>
      <c r="S156" s="4">
        <f t="shared" si="441"/>
        <v>71.45607833856748</v>
      </c>
      <c r="T156" s="4">
        <f t="shared" si="442"/>
        <v>73.94744254707723</v>
      </c>
      <c r="U156" s="4">
        <f t="shared" si="443"/>
        <v>73.407795241780434</v>
      </c>
      <c r="V156" s="4">
        <f t="shared" si="444"/>
        <v>73.109542318172529</v>
      </c>
      <c r="W156" s="4">
        <f t="shared" si="445"/>
        <v>72.799849076488215</v>
      </c>
      <c r="X156" s="4">
        <f t="shared" si="446"/>
        <v>72.873539982028944</v>
      </c>
      <c r="Y156" s="4">
        <f t="shared" si="447"/>
        <v>73.49557643518024</v>
      </c>
      <c r="Z156" s="4">
        <f t="shared" si="448"/>
        <v>74.41319205359531</v>
      </c>
      <c r="AA156" s="4">
        <f t="shared" si="449"/>
        <v>73.784151538097234</v>
      </c>
      <c r="AB156" s="4">
        <f t="shared" si="450"/>
        <v>72.689506107699515</v>
      </c>
      <c r="AC156" s="4">
        <f t="shared" si="451"/>
        <v>73.370310051787726</v>
      </c>
      <c r="AD156" s="4">
        <f t="shared" si="452"/>
        <v>76.71844874458256</v>
      </c>
      <c r="AE156" s="4">
        <f t="shared" si="453"/>
        <v>74.754258925457037</v>
      </c>
      <c r="AF156" s="4">
        <f t="shared" si="454"/>
        <v>93.442372739610931</v>
      </c>
      <c r="AG156" s="4">
        <f t="shared" si="455"/>
        <v>118.68870259066196</v>
      </c>
      <c r="AI156" s="4">
        <f t="shared" si="456"/>
        <v>-1.3920783385674866</v>
      </c>
      <c r="AJ156" s="4">
        <f t="shared" si="457"/>
        <v>-4.9442547077234167E-2</v>
      </c>
      <c r="AK156" s="4">
        <f t="shared" si="458"/>
        <v>-0.15379524178042914</v>
      </c>
      <c r="AL156" s="4">
        <f t="shared" si="459"/>
        <v>0.22945768182746917</v>
      </c>
      <c r="AM156" s="4">
        <f t="shared" si="460"/>
        <v>-8.2849076488216156E-2</v>
      </c>
      <c r="AN156" s="4">
        <f t="shared" si="461"/>
        <v>0.68346001797105771</v>
      </c>
      <c r="AO156" s="4">
        <f t="shared" si="462"/>
        <v>-0.28257643518024622</v>
      </c>
      <c r="AP156" s="4">
        <f t="shared" si="463"/>
        <v>-1.0201920535953093</v>
      </c>
      <c r="AQ156" s="4">
        <f t="shared" si="464"/>
        <v>-0.47315153809722688</v>
      </c>
      <c r="AR156" s="4">
        <f t="shared" si="465"/>
        <v>-0.19750610769951038</v>
      </c>
      <c r="AS156" s="4">
        <f t="shared" si="466"/>
        <v>-0.32131005178771943</v>
      </c>
      <c r="AT156" s="4">
        <f t="shared" si="467"/>
        <v>4.0551255417440757E-2</v>
      </c>
      <c r="AU156" s="4">
        <f t="shared" si="468"/>
        <v>-0.46125892545703095</v>
      </c>
      <c r="AV156" s="4">
        <f t="shared" si="469"/>
        <v>3.2746272603890674</v>
      </c>
      <c r="AW156" s="4">
        <f t="shared" si="469"/>
        <v>2.6892974093380388</v>
      </c>
      <c r="AY156" s="2">
        <f t="shared" ref="AY156:AY219" si="520">IF(OR($B156 &lt; C$230, $B156 &gt; C$233), #N/A, ((1-FG156)*DK156) + (FG156 - FW156)*EA156 + (FW156*EQ156))</f>
        <v>71.40675966496012</v>
      </c>
      <c r="AZ156" s="2">
        <f t="shared" si="359"/>
        <v>73.605289336976512</v>
      </c>
      <c r="BA156" s="2">
        <f t="shared" si="360"/>
        <v>73.149297514387783</v>
      </c>
      <c r="BB156" s="2">
        <f t="shared" si="361"/>
        <v>72.841832686090569</v>
      </c>
      <c r="BC156" s="2">
        <f t="shared" si="362"/>
        <v>72.181378473815286</v>
      </c>
      <c r="BD156" s="2">
        <f t="shared" si="363"/>
        <v>72.303537521655073</v>
      </c>
      <c r="BE156" s="2">
        <f t="shared" si="364"/>
        <v>73.058856623224642</v>
      </c>
      <c r="BF156" s="2">
        <f t="shared" si="365"/>
        <v>74.377625749134424</v>
      </c>
      <c r="BG156" s="2">
        <f t="shared" si="366"/>
        <v>73.695925192521599</v>
      </c>
      <c r="BH156" s="2">
        <f t="shared" si="367"/>
        <v>72.195321937279218</v>
      </c>
      <c r="BI156" s="2">
        <f t="shared" si="368"/>
        <v>72.218755043543723</v>
      </c>
      <c r="BJ156" s="2">
        <f t="shared" si="369"/>
        <v>73.099588211545708</v>
      </c>
      <c r="BK156" s="2">
        <f t="shared" si="370"/>
        <v>72.868140071195228</v>
      </c>
      <c r="BL156" s="2">
        <f t="shared" si="371"/>
        <v>74.609435935083994</v>
      </c>
      <c r="BM156" s="2">
        <f t="shared" si="372"/>
        <v>75.446475707967835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>
        <f t="shared" ref="CL156:CL219" si="528">IF(AND(JF156 &lt; $CS$22, $B156 &gt; J$231, $B156 &lt; J$232), J156, "")</f>
        <v>73.393000000000001</v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>
        <f t="shared" si="492"/>
        <v>73.393000000000001</v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103.38379885231046</v>
      </c>
      <c r="DL156" s="2">
        <f t="shared" si="501"/>
        <v>107.33333881641143</v>
      </c>
      <c r="DM156" s="2">
        <f t="shared" si="501"/>
        <v>109.24697868892308</v>
      </c>
      <c r="DN156" s="2">
        <f t="shared" si="501"/>
        <v>107.70020034843206</v>
      </c>
      <c r="DO156" s="2">
        <f t="shared" si="501"/>
        <v>109.67708246225321</v>
      </c>
      <c r="DP156" s="2">
        <f t="shared" si="501"/>
        <v>109.67308275445484</v>
      </c>
      <c r="DQ156" s="2">
        <f t="shared" si="501"/>
        <v>107.02877272727271</v>
      </c>
      <c r="DR156" s="2">
        <f t="shared" si="501"/>
        <v>112.08027544548474</v>
      </c>
      <c r="DS156" s="2">
        <f t="shared" si="501"/>
        <v>109.7508333333333</v>
      </c>
      <c r="DT156" s="2">
        <f t="shared" si="501"/>
        <v>109.13792781636967</v>
      </c>
      <c r="DU156" s="2">
        <f t="shared" si="501"/>
        <v>112.1819655079275</v>
      </c>
      <c r="DV156" s="2">
        <f t="shared" si="501"/>
        <v>104.55634007852612</v>
      </c>
      <c r="DW156" s="2">
        <f t="shared" si="501"/>
        <v>102.38571979362101</v>
      </c>
      <c r="DX156" s="2">
        <f t="shared" si="501"/>
        <v>101.60821923076922</v>
      </c>
      <c r="DY156" s="2">
        <f t="shared" si="501"/>
        <v>92.303188782991185</v>
      </c>
      <c r="EA156" s="2">
        <f t="shared" si="440"/>
        <v>71.378927726072533</v>
      </c>
      <c r="EB156" s="2">
        <f t="shared" si="502"/>
        <v>73.569734722524487</v>
      </c>
      <c r="EC156" s="2">
        <f t="shared" si="503"/>
        <v>73.139492928416502</v>
      </c>
      <c r="ED156" s="2">
        <f t="shared" si="504"/>
        <v>72.817330693780079</v>
      </c>
      <c r="EE156" s="2">
        <f t="shared" si="505"/>
        <v>72.131991032843558</v>
      </c>
      <c r="EF156" s="2">
        <f t="shared" si="506"/>
        <v>72.242812292118572</v>
      </c>
      <c r="EG156" s="2">
        <f t="shared" si="507"/>
        <v>73.015996000000001</v>
      </c>
      <c r="EH156" s="2">
        <f t="shared" si="508"/>
        <v>74.271232148679488</v>
      </c>
      <c r="EI156" s="2">
        <f t="shared" si="509"/>
        <v>73.728167125312467</v>
      </c>
      <c r="EJ156" s="2">
        <f t="shared" si="510"/>
        <v>72.161884117701049</v>
      </c>
      <c r="EK156" s="2">
        <f t="shared" si="511"/>
        <v>72.171387137761769</v>
      </c>
      <c r="EL156" s="2">
        <f t="shared" si="512"/>
        <v>73.08724714022307</v>
      </c>
      <c r="EM156" s="2">
        <f t="shared" si="513"/>
        <v>72.850187886532069</v>
      </c>
      <c r="EN156" s="2">
        <f t="shared" si="514"/>
        <v>74.65283444108762</v>
      </c>
      <c r="EO156" s="2">
        <f t="shared" si="515"/>
        <v>75.551326988988535</v>
      </c>
      <c r="EQ156" s="2">
        <f t="shared" si="516"/>
        <v>71.534641560755816</v>
      </c>
      <c r="ER156" s="2">
        <f t="shared" si="517"/>
        <v>73.781015253459287</v>
      </c>
      <c r="ES156" s="2">
        <f t="shared" si="517"/>
        <v>73.123477362024516</v>
      </c>
      <c r="ET156" s="2">
        <f t="shared" si="517"/>
        <v>72.943109041997161</v>
      </c>
      <c r="EU156" s="2">
        <f t="shared" si="517"/>
        <v>72.491640159350538</v>
      </c>
      <c r="EV156" s="2">
        <f t="shared" si="517"/>
        <v>72.647329315332684</v>
      </c>
      <c r="EW156" s="2">
        <f t="shared" si="517"/>
        <v>73.244557911765128</v>
      </c>
      <c r="EX156" s="2">
        <f t="shared" si="517"/>
        <v>74.892205412994954</v>
      </c>
      <c r="EY156" s="2">
        <f t="shared" si="517"/>
        <v>73.402296552290466</v>
      </c>
      <c r="EZ156" s="2">
        <f t="shared" si="517"/>
        <v>72.304548677288437</v>
      </c>
      <c r="FA156" s="2">
        <f t="shared" si="517"/>
        <v>72.439710419150828</v>
      </c>
      <c r="FB156" s="2">
        <f t="shared" si="517"/>
        <v>73.097151475764008</v>
      </c>
      <c r="FC156" s="2">
        <f t="shared" si="517"/>
        <v>72.938383137987387</v>
      </c>
      <c r="FD156" s="2">
        <f t="shared" si="517"/>
        <v>73.984443297587134</v>
      </c>
      <c r="FE156" s="2">
        <f t="shared" si="517"/>
        <v>73.942684277958179</v>
      </c>
      <c r="FG156" s="2">
        <f t="shared" si="518"/>
        <v>0.99962756825116683</v>
      </c>
      <c r="FH156" s="2">
        <f t="shared" si="519"/>
        <v>0.99966903189144796</v>
      </c>
      <c r="FI156" s="2">
        <f t="shared" si="519"/>
        <v>0.99967883860873819</v>
      </c>
      <c r="FJ156" s="2">
        <f t="shared" si="519"/>
        <v>0.99969329721537437</v>
      </c>
      <c r="FK156" s="2">
        <f t="shared" si="519"/>
        <v>0.9996767866013434</v>
      </c>
      <c r="FL156" s="2">
        <f t="shared" si="519"/>
        <v>0.99963115882962406</v>
      </c>
      <c r="FM156" s="2">
        <f t="shared" si="519"/>
        <v>0.99960417252230371</v>
      </c>
      <c r="FN156" s="2">
        <f t="shared" si="519"/>
        <v>0.99964240777064994</v>
      </c>
      <c r="FO156" s="2">
        <f t="shared" si="519"/>
        <v>0.99961570997283433</v>
      </c>
      <c r="FP156" s="2">
        <f t="shared" si="519"/>
        <v>0.99957847662581434</v>
      </c>
      <c r="FQ156" s="2">
        <f t="shared" si="519"/>
        <v>0.99956761417819417</v>
      </c>
      <c r="FR156" s="2">
        <f t="shared" si="519"/>
        <v>0.99963946337577037</v>
      </c>
      <c r="FS156" s="2">
        <f t="shared" si="519"/>
        <v>0.999705958171627</v>
      </c>
      <c r="FT156" s="2">
        <f t="shared" si="519"/>
        <v>0.99949667409267862</v>
      </c>
      <c r="FU156" s="2">
        <f t="shared" si="519"/>
        <v>0.99940063206288643</v>
      </c>
      <c r="FW156" s="2">
        <f t="shared" ref="FW156:FW219" si="536">POWER(10,($B156-C$232)/C$229)/(1+POWER(10,($B156-C$232)/C$229))</f>
        <v>0.10218943483879493</v>
      </c>
      <c r="FX156" s="2">
        <f t="shared" si="376"/>
        <v>0.11539131485191391</v>
      </c>
      <c r="FY156" s="2">
        <f t="shared" si="377"/>
        <v>0.11187518110089055</v>
      </c>
      <c r="FZ156" s="2">
        <f t="shared" si="378"/>
        <v>0.10974320498984835</v>
      </c>
      <c r="GA156" s="2">
        <f t="shared" si="379"/>
        <v>0.10357974376236991</v>
      </c>
      <c r="GB156" s="2">
        <f t="shared" si="380"/>
        <v>0.11598870277172238</v>
      </c>
      <c r="GC156" s="2">
        <f t="shared" si="381"/>
        <v>0.12861911845335225</v>
      </c>
      <c r="GD156" s="2">
        <f t="shared" si="382"/>
        <v>0.14956099676082532</v>
      </c>
      <c r="GE156" s="2">
        <f t="shared" si="383"/>
        <v>0.14142143532370119</v>
      </c>
      <c r="GF156" s="2">
        <f t="shared" si="384"/>
        <v>0.12512955513201451</v>
      </c>
      <c r="GG156" s="2">
        <f t="shared" si="385"/>
        <v>0.11205847966966118</v>
      </c>
      <c r="GH156" s="2">
        <f t="shared" si="386"/>
        <v>0.10049243414579755</v>
      </c>
      <c r="GI156" s="2">
        <f t="shared" si="387"/>
        <v>0.10507938586606942</v>
      </c>
      <c r="GJ156" s="2">
        <f t="shared" si="388"/>
        <v>8.522831288837196E-2</v>
      </c>
      <c r="GK156" s="2">
        <f t="shared" si="389"/>
        <v>7.1421583599130103E-2</v>
      </c>
      <c r="GM156" s="86">
        <f t="shared" ref="GM156:GM219" si="537" xml:space="preserve"> _xlfn.NORM.DIST($B156, C$7, ABS(C$11), TRUE) * _xlfn.NORM.DIST(($B156 - C$7)*C$15, 0, ABS(C$11), TRUE) * 2</f>
        <v>2.4108522336920501E-70</v>
      </c>
      <c r="GN156" s="86">
        <f t="shared" si="390"/>
        <v>3.418421564055835E-142</v>
      </c>
      <c r="GO156" s="86">
        <f t="shared" si="391"/>
        <v>2.598322946386297E-199</v>
      </c>
      <c r="GP156" s="86">
        <f t="shared" si="392"/>
        <v>3.4701154774497486E-191</v>
      </c>
      <c r="GQ156" s="86">
        <f t="shared" si="393"/>
        <v>8.8238702664509165E-120</v>
      </c>
      <c r="GR156" s="86">
        <f t="shared" si="394"/>
        <v>7.5806986493364087E-122</v>
      </c>
      <c r="GS156" s="86">
        <f t="shared" si="395"/>
        <v>1.1432461323147687E-139</v>
      </c>
      <c r="GT156" s="86">
        <f t="shared" si="396"/>
        <v>1.3561287869251527E-152</v>
      </c>
      <c r="GU156" s="86">
        <f t="shared" si="397"/>
        <v>2.96864961132192E-150</v>
      </c>
      <c r="GV156" s="86">
        <f t="shared" si="398"/>
        <v>4.9344373496439386E-145</v>
      </c>
      <c r="GW156" s="86">
        <f t="shared" si="399"/>
        <v>2.7580312969914739E-139</v>
      </c>
      <c r="GX156" s="86">
        <f t="shared" si="400"/>
        <v>3.9927236693156536E-177</v>
      </c>
      <c r="GY156" s="86">
        <f t="shared" si="401"/>
        <v>1.509055206524607E-257</v>
      </c>
      <c r="GZ156" s="86">
        <f t="shared" si="402"/>
        <v>1.6308858994771598E-57</v>
      </c>
      <c r="HA156" s="86">
        <f t="shared" si="403"/>
        <v>3.2547582186332059E-49</v>
      </c>
      <c r="HC156" s="86">
        <f t="shared" ref="HC156:HC219" si="538" xml:space="preserve"> _xlfn.NORM.DIST($B156, C$8, ABS(C$12), TRUE) * _xlfn.NORM.DIST(($B156 - C$8)*C$16, 0, ABS(C$12), TRUE) * 2</f>
        <v>9.5097363326949835E-36</v>
      </c>
      <c r="HD156" s="86">
        <f t="shared" si="404"/>
        <v>1.0320200930136475E-81</v>
      </c>
      <c r="HE156" s="86">
        <f t="shared" si="405"/>
        <v>7.9070735189671343E-103</v>
      </c>
      <c r="HF156" s="86">
        <f t="shared" si="406"/>
        <v>2.7729486692129775E-97</v>
      </c>
      <c r="HG156" s="86">
        <f t="shared" si="407"/>
        <v>2.9659411054989431E-87</v>
      </c>
      <c r="HH156" s="86">
        <f t="shared" si="408"/>
        <v>3.9279283608029628E-87</v>
      </c>
      <c r="HI156" s="86">
        <f t="shared" si="409"/>
        <v>3.357209118246807E-85</v>
      </c>
      <c r="HJ156" s="86">
        <f t="shared" si="410"/>
        <v>1.3218839253902584E-102</v>
      </c>
      <c r="HK156" s="86">
        <f t="shared" si="411"/>
        <v>3.7211028730677405E-94</v>
      </c>
      <c r="HL156" s="86">
        <f t="shared" si="412"/>
        <v>1.0849153487024339E-90</v>
      </c>
      <c r="HM156" s="86">
        <f t="shared" si="413"/>
        <v>9.5231915648257827E-89</v>
      </c>
      <c r="HN156" s="86">
        <f t="shared" si="414"/>
        <v>4.0255418347927993E-107</v>
      </c>
      <c r="HO156" s="86">
        <f t="shared" si="415"/>
        <v>2.1671358264429582E-125</v>
      </c>
      <c r="HP156" s="86">
        <f t="shared" si="416"/>
        <v>2.4930745845639641E-14</v>
      </c>
      <c r="HQ156" s="86">
        <f t="shared" si="417"/>
        <v>1.1195317558171828E-10</v>
      </c>
      <c r="HS156" s="86">
        <f t="shared" ref="HS156:HS219" si="539" xml:space="preserve"> _xlfn.NORM.DIST($B156, C$9, ABS(C$13), TRUE) * _xlfn.NORM.DIST(($B156 - C$9)*C$17, 0, ABS(C$13), TRUE) * 2</f>
        <v>0.13663168869446263</v>
      </c>
      <c r="HT156" s="86">
        <f t="shared" si="418"/>
        <v>0.15824794900473008</v>
      </c>
      <c r="HU156" s="86">
        <f t="shared" si="419"/>
        <v>8.6383873080174103E-2</v>
      </c>
      <c r="HV156" s="86">
        <f t="shared" si="420"/>
        <v>6.5336110877833031E-2</v>
      </c>
      <c r="HW156" s="86">
        <f t="shared" si="421"/>
        <v>0.11798911980704747</v>
      </c>
      <c r="HX156" s="86">
        <f t="shared" si="422"/>
        <v>9.3342164921853557E-2</v>
      </c>
      <c r="HY156" s="86">
        <f t="shared" si="423"/>
        <v>6.9502589859430808E-2</v>
      </c>
      <c r="HZ156" s="86">
        <f t="shared" si="424"/>
        <v>7.7042129364903681E-3</v>
      </c>
      <c r="IA156" s="86">
        <f t="shared" si="425"/>
        <v>1.612519335028088E-2</v>
      </c>
      <c r="IB156" s="86">
        <f t="shared" si="426"/>
        <v>5.9423480196254631E-2</v>
      </c>
      <c r="IC156" s="86">
        <f t="shared" si="427"/>
        <v>0.11591551381945098</v>
      </c>
      <c r="ID156" s="86">
        <f t="shared" si="428"/>
        <v>0.23121386995986887</v>
      </c>
      <c r="IE156" s="86">
        <f t="shared" si="429"/>
        <v>0.13470670793568165</v>
      </c>
      <c r="IF156" s="86">
        <f t="shared" si="430"/>
        <v>0.48720772386008177</v>
      </c>
      <c r="IG156" s="86">
        <f t="shared" si="431"/>
        <v>0.51752229170839004</v>
      </c>
      <c r="II156" s="86">
        <f t="shared" ref="II156:II219" si="540" xml:space="preserve"> _xlfn.NORM.DIST($B156, C$10, ABS(C$14), TRUE) * _xlfn.NORM.DIST(($B156 - C$10)*C$18, 0, ABS(C$14), TRUE) * 2</f>
        <v>4.4286029439919192E-11</v>
      </c>
      <c r="IJ156" s="86">
        <f t="shared" ref="IJ156:IJ219" si="541" xml:space="preserve"> _xlfn.NORM.DIST($B156, D$10, ABS(D$14), TRUE) * _xlfn.NORM.DIST(($B156 - D$10)*D$18, 0, ABS(D$14), TRUE) * 2</f>
        <v>2.8550403016813363E-8</v>
      </c>
      <c r="IK156" s="86">
        <f t="shared" ref="IK156:IK219" si="542" xml:space="preserve"> _xlfn.NORM.DIST($B156, E$10, ABS(E$14), TRUE) * _xlfn.NORM.DIST(($B156 - E$10)*E$18, 0, ABS(E$14), TRUE) * 2</f>
        <v>4.7398366229446499E-9</v>
      </c>
      <c r="IL156" s="86">
        <f t="shared" ref="IL156:IL219" si="543" xml:space="preserve"> _xlfn.NORM.DIST($B156, F$10, ABS(F$14), TRUE) * _xlfn.NORM.DIST(($B156 - F$10)*F$18, 0, ABS(F$14), TRUE) * 2</f>
        <v>1.8845935982571945E-9</v>
      </c>
      <c r="IM156" s="86">
        <f t="shared" ref="IM156:IM219" si="544" xml:space="preserve"> _xlfn.NORM.DIST($B156, G$10, ABS(G$14), TRUE) * _xlfn.NORM.DIST(($B156 - G$10)*G$18, 0, ABS(G$14), TRUE) * 2</f>
        <v>1.1050929304345657E-9</v>
      </c>
      <c r="IN156" s="86">
        <f t="shared" ref="IN156:IN219" si="545" xml:space="preserve"> _xlfn.NORM.DIST($B156, H$10, ABS(H$14), TRUE) * _xlfn.NORM.DIST(($B156 - H$10)*H$18, 0, ABS(H$14), TRUE) * 2</f>
        <v>1.1887002275458147E-8</v>
      </c>
      <c r="IO156" s="86">
        <f t="shared" ref="IO156:IO219" si="546" xml:space="preserve"> _xlfn.NORM.DIST($B156, I$10, ABS(I$14), TRUE) * _xlfn.NORM.DIST(($B156 - I$10)*I$18, 0, ABS(I$14), TRUE) * 2</f>
        <v>3.9276038159618441E-8</v>
      </c>
      <c r="IP156" s="86">
        <f t="shared" ref="IP156:IP219" si="547" xml:space="preserve"> _xlfn.NORM.DIST($B156, J$10, ABS(J$14), TRUE) * _xlfn.NORM.DIST(($B156 - J$10)*J$18, 0, ABS(J$14), TRUE) * 2</f>
        <v>2.2202581628677687E-7</v>
      </c>
      <c r="IQ156" s="86">
        <f t="shared" ref="IQ156:IQ219" si="548" xml:space="preserve"> _xlfn.NORM.DIST($B156, K$10, ABS(K$14), TRUE) * _xlfn.NORM.DIST(($B156 - K$10)*K$18, 0, ABS(K$14), TRUE) * 2</f>
        <v>5.9330636867345049E-8</v>
      </c>
      <c r="IR156" s="86">
        <f t="shared" ref="IR156:IR219" si="549" xml:space="preserve"> _xlfn.NORM.DIST($B156, L$10, ABS(L$14), TRUE) * _xlfn.NORM.DIST(($B156 - L$10)*L$18, 0, ABS(L$14), TRUE) * 2</f>
        <v>5.0901036441324832E-9</v>
      </c>
      <c r="IS156" s="86">
        <f t="shared" ref="IS156:IS219" si="550" xml:space="preserve"> _xlfn.NORM.DIST($B156, M$10, ABS(M$14), TRUE) * _xlfn.NORM.DIST(($B156 - M$10)*M$18, 0, ABS(M$14), TRUE) * 2</f>
        <v>8.7369383133451159E-10</v>
      </c>
      <c r="IT156" s="86">
        <f t="shared" ref="IT156:IT219" si="551" xml:space="preserve"> _xlfn.NORM.DIST($B156, N$10, ABS(N$14), TRUE) * _xlfn.NORM.DIST(($B156 - N$10)*N$18, 0, ABS(N$14), TRUE) * 2</f>
        <v>2.0269138156180385E-9</v>
      </c>
      <c r="IU156" s="86">
        <f t="shared" ref="IU156:IU219" si="552" xml:space="preserve"> _xlfn.NORM.DIST($B156, O$10, ABS(O$14), TRUE) * _xlfn.NORM.DIST(($B156 - O$10)*O$18, 0, ABS(O$14), TRUE) * 2</f>
        <v>2.7188834707580833E-9</v>
      </c>
      <c r="IV156" s="86">
        <f t="shared" ref="IV156:IV219" si="553" xml:space="preserve"> _xlfn.NORM.DIST($B156, P$10, ABS(P$14), TRUE) * _xlfn.NORM.DIST(($B156 - P$10)*P$18, 0, ABS(P$14), TRUE) * 2</f>
        <v>3.0569131773931171E-8</v>
      </c>
      <c r="IW156" s="86">
        <f t="shared" ref="IW156:IW219" si="554" xml:space="preserve"> _xlfn.NORM.DIST($B156, Q$10, ABS(Q$14), TRUE) * _xlfn.NORM.DIST(($B156 - Q$10)*Q$18, 0, ABS(Q$14), TRUE) * 2</f>
        <v>2.5300877299660083E-8</v>
      </c>
      <c r="IY156" s="86">
        <f t="shared" ref="IY156:IY219" si="555">GM156+HC156+HS156+II156</f>
        <v>0.13663168873874865</v>
      </c>
      <c r="IZ156" s="86">
        <f t="shared" ref="IZ156:IZ219" si="556">GN156+HD156+HT156+IJ156</f>
        <v>0.15824797755513309</v>
      </c>
      <c r="JA156" s="86">
        <f t="shared" ref="JA156:JA219" si="557">GO156+HE156+HU156+IK156</f>
        <v>8.6383877820010724E-2</v>
      </c>
      <c r="JB156" s="86">
        <f t="shared" ref="JB156:JB219" si="558">GP156+HF156+HV156+IL156</f>
        <v>6.5336112762426624E-2</v>
      </c>
      <c r="JC156" s="86">
        <f t="shared" ref="JC156:JC219" si="559">GQ156+HG156+HW156+IM156</f>
        <v>0.11798912091214041</v>
      </c>
      <c r="JD156" s="86">
        <f t="shared" ref="JD156:JD219" si="560">GR156+HH156+HX156+IN156</f>
        <v>9.3342176808855828E-2</v>
      </c>
      <c r="JE156" s="86">
        <f t="shared" ref="JE156:JE219" si="561">GS156+HI156+HY156+IO156</f>
        <v>6.9502629135468966E-2</v>
      </c>
      <c r="JF156" s="86">
        <f t="shared" ref="JF156:JF219" si="562">GT156+HJ156+HZ156+IP156</f>
        <v>7.704434962306655E-3</v>
      </c>
      <c r="JG156" s="86">
        <f t="shared" ref="JG156:JG219" si="563">GU156+HK156+IA156+IQ156</f>
        <v>1.6125252680917749E-2</v>
      </c>
      <c r="JH156" s="86">
        <f t="shared" ref="JH156:JH219" si="564">GV156+HL156+IB156+IR156</f>
        <v>5.9423485286358275E-2</v>
      </c>
      <c r="JI156" s="86">
        <f t="shared" ref="JI156:JI219" si="565">GW156+HM156+IC156+IS156</f>
        <v>0.1159155146931448</v>
      </c>
      <c r="JJ156" s="86">
        <f t="shared" ref="JJ156:JJ219" si="566">GX156+HN156+ID156+IT156</f>
        <v>0.23121387198678267</v>
      </c>
      <c r="JK156" s="86">
        <f t="shared" ref="JK156:JK219" si="567">GY156+HO156+IE156+IU156</f>
        <v>0.13470671065456513</v>
      </c>
      <c r="JL156" s="86">
        <f t="shared" ref="JL156:JL219" si="568">GZ156+HP156+IF156+IV156</f>
        <v>0.48720775442923847</v>
      </c>
      <c r="JM156" s="86">
        <f t="shared" ref="JM156:JM219" si="569">HA156+HQ156+IG156+IW156</f>
        <v>0.51752231712122054</v>
      </c>
    </row>
    <row r="157" spans="2:273" x14ac:dyDescent="0.25">
      <c r="B157" s="2">
        <v>130</v>
      </c>
      <c r="C157" s="37">
        <v>71.105999999999995</v>
      </c>
      <c r="D157" s="37">
        <v>73.492000000000004</v>
      </c>
      <c r="E157" s="37">
        <v>72.457999999999998</v>
      </c>
      <c r="F157" s="37">
        <v>72.575999999999993</v>
      </c>
      <c r="G157" s="37">
        <v>72.216999999999999</v>
      </c>
      <c r="H157" s="37">
        <v>73.114999999999995</v>
      </c>
      <c r="I157" s="37">
        <v>72.442999999999998</v>
      </c>
      <c r="J157" s="37">
        <v>73.902000000000001</v>
      </c>
      <c r="K157" s="37">
        <v>74.688999999999993</v>
      </c>
      <c r="L157" s="37">
        <v>72.966999999999999</v>
      </c>
      <c r="M157" s="37">
        <v>71.474999999999994</v>
      </c>
      <c r="N157" s="37">
        <v>74.775999999999996</v>
      </c>
      <c r="O157" s="37">
        <v>72.828000000000003</v>
      </c>
      <c r="P157" s="37">
        <v>94.587000000000003</v>
      </c>
      <c r="Q157" s="37">
        <v>117.622</v>
      </c>
      <c r="S157" s="4">
        <f t="shared" si="441"/>
        <v>71.341349613914602</v>
      </c>
      <c r="T157" s="4">
        <f t="shared" si="442"/>
        <v>73.669951314646724</v>
      </c>
      <c r="U157" s="4">
        <f t="shared" si="443"/>
        <v>73.163796049533303</v>
      </c>
      <c r="V157" s="4">
        <f t="shared" si="444"/>
        <v>72.836255951691797</v>
      </c>
      <c r="W157" s="4">
        <f t="shared" si="445"/>
        <v>72.347537432339593</v>
      </c>
      <c r="X157" s="4">
        <f t="shared" si="446"/>
        <v>72.43673621636718</v>
      </c>
      <c r="Y157" s="4">
        <f t="shared" si="447"/>
        <v>73.121730781707598</v>
      </c>
      <c r="Z157" s="4">
        <f t="shared" si="448"/>
        <v>74.260827206849243</v>
      </c>
      <c r="AA157" s="4">
        <f t="shared" si="449"/>
        <v>73.628911353636411</v>
      </c>
      <c r="AB157" s="4">
        <f t="shared" si="450"/>
        <v>72.271879992978597</v>
      </c>
      <c r="AC157" s="4">
        <f t="shared" si="451"/>
        <v>72.586419837472704</v>
      </c>
      <c r="AD157" s="4">
        <f t="shared" si="452"/>
        <v>74.948531423188143</v>
      </c>
      <c r="AE157" s="4">
        <f t="shared" si="453"/>
        <v>73.619020655668876</v>
      </c>
      <c r="AF157" s="4">
        <f t="shared" si="454"/>
        <v>89.251631325863244</v>
      </c>
      <c r="AG157" s="4">
        <f t="shared" si="455"/>
        <v>111.52099473424244</v>
      </c>
      <c r="AI157" s="4">
        <f t="shared" si="456"/>
        <v>-0.2353496139146074</v>
      </c>
      <c r="AJ157" s="4">
        <f t="shared" si="457"/>
        <v>-0.17795131464671954</v>
      </c>
      <c r="AK157" s="4">
        <f t="shared" si="458"/>
        <v>-0.70579604953330488</v>
      </c>
      <c r="AL157" s="4">
        <f t="shared" si="459"/>
        <v>-0.26025595169180349</v>
      </c>
      <c r="AM157" s="4">
        <f t="shared" si="460"/>
        <v>-0.13053743233959381</v>
      </c>
      <c r="AN157" s="4">
        <f t="shared" si="461"/>
        <v>0.67826378363281492</v>
      </c>
      <c r="AO157" s="4">
        <f t="shared" si="462"/>
        <v>-0.67873078170759982</v>
      </c>
      <c r="AP157" s="4">
        <f t="shared" si="463"/>
        <v>-0.35882720684924152</v>
      </c>
      <c r="AQ157" s="4">
        <f t="shared" si="464"/>
        <v>1.0600886463635817</v>
      </c>
      <c r="AR157" s="4">
        <f t="shared" si="465"/>
        <v>0.69512000702140142</v>
      </c>
      <c r="AS157" s="4">
        <f t="shared" si="466"/>
        <v>-1.1114198374727096</v>
      </c>
      <c r="AT157" s="4">
        <f t="shared" si="467"/>
        <v>-0.17253142318814696</v>
      </c>
      <c r="AU157" s="4">
        <f t="shared" si="468"/>
        <v>-0.79102065566887347</v>
      </c>
      <c r="AV157" s="4">
        <f t="shared" si="469"/>
        <v>5.3353686741367596</v>
      </c>
      <c r="AW157" s="4">
        <f t="shared" si="469"/>
        <v>6.1010052657575642</v>
      </c>
      <c r="AY157" s="2">
        <f t="shared" si="520"/>
        <v>71.319758684712269</v>
      </c>
      <c r="AZ157" s="2">
        <f t="shared" si="359"/>
        <v>73.50041590553279</v>
      </c>
      <c r="BA157" s="2">
        <f t="shared" si="360"/>
        <v>73.054812143193914</v>
      </c>
      <c r="BB157" s="2">
        <f t="shared" si="361"/>
        <v>72.730975819733004</v>
      </c>
      <c r="BC157" s="2">
        <f t="shared" si="362"/>
        <v>72.068886818829483</v>
      </c>
      <c r="BD157" s="2">
        <f t="shared" si="363"/>
        <v>72.191046885869312</v>
      </c>
      <c r="BE157" s="2">
        <f t="shared" si="364"/>
        <v>72.947992364031123</v>
      </c>
      <c r="BF157" s="2">
        <f t="shared" si="365"/>
        <v>74.251353832724689</v>
      </c>
      <c r="BG157" s="2">
        <f t="shared" si="366"/>
        <v>73.603088650798327</v>
      </c>
      <c r="BH157" s="2">
        <f t="shared" si="367"/>
        <v>72.089993270535871</v>
      </c>
      <c r="BI157" s="2">
        <f t="shared" si="368"/>
        <v>72.091146850344202</v>
      </c>
      <c r="BJ157" s="2">
        <f t="shared" si="369"/>
        <v>72.982322930656053</v>
      </c>
      <c r="BK157" s="2">
        <f t="shared" si="370"/>
        <v>72.731527297567098</v>
      </c>
      <c r="BL157" s="2">
        <f t="shared" si="371"/>
        <v>74.582610464034431</v>
      </c>
      <c r="BM157" s="2">
        <f t="shared" si="372"/>
        <v>75.42083886379487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>
        <f t="shared" si="528"/>
        <v>73.902000000000001</v>
      </c>
      <c r="CM157" s="2">
        <f t="shared" si="529"/>
        <v>74.688999999999993</v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>
        <f t="shared" si="492"/>
        <v>73.902000000000001</v>
      </c>
      <c r="DC157" s="2">
        <f t="shared" si="493"/>
        <v>74.688999999999993</v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103.56531636967682</v>
      </c>
      <c r="DL157" s="2">
        <f t="shared" si="501"/>
        <v>107.52300399751506</v>
      </c>
      <c r="DM157" s="2">
        <f t="shared" si="501"/>
        <v>109.45963682035489</v>
      </c>
      <c r="DN157" s="2">
        <f t="shared" si="501"/>
        <v>107.89985714285714</v>
      </c>
      <c r="DO157" s="2">
        <f t="shared" si="501"/>
        <v>109.89532636469224</v>
      </c>
      <c r="DP157" s="2">
        <f t="shared" si="501"/>
        <v>109.88391513138023</v>
      </c>
      <c r="DQ157" s="2">
        <f t="shared" si="501"/>
        <v>107.19014312896405</v>
      </c>
      <c r="DR157" s="2">
        <f t="shared" si="501"/>
        <v>112.25711778918756</v>
      </c>
      <c r="DS157" s="2">
        <f t="shared" si="501"/>
        <v>109.93565292459476</v>
      </c>
      <c r="DT157" s="2">
        <f t="shared" si="501"/>
        <v>109.34831546360616</v>
      </c>
      <c r="DU157" s="2">
        <f t="shared" si="501"/>
        <v>112.42512270750615</v>
      </c>
      <c r="DV157" s="2">
        <f t="shared" si="501"/>
        <v>104.72468000604047</v>
      </c>
      <c r="DW157" s="2">
        <f t="shared" si="501"/>
        <v>102.5635731707317</v>
      </c>
      <c r="DX157" s="2">
        <f t="shared" si="501"/>
        <v>101.79772673545965</v>
      </c>
      <c r="DY157" s="2">
        <f t="shared" si="501"/>
        <v>92.433456744868025</v>
      </c>
      <c r="EA157" s="2">
        <f t="shared" si="440"/>
        <v>71.290487841987968</v>
      </c>
      <c r="EB157" s="2">
        <f t="shared" si="502"/>
        <v>73.462379586507083</v>
      </c>
      <c r="EC157" s="2">
        <f t="shared" si="503"/>
        <v>73.046170449333758</v>
      </c>
      <c r="ED157" s="2">
        <f t="shared" si="504"/>
        <v>72.705413015610233</v>
      </c>
      <c r="EE157" s="2">
        <f t="shared" si="505"/>
        <v>72.015278089887644</v>
      </c>
      <c r="EF157" s="2">
        <f t="shared" si="506"/>
        <v>72.125086189443238</v>
      </c>
      <c r="EG157" s="2">
        <f t="shared" si="507"/>
        <v>72.902339294117638</v>
      </c>
      <c r="EH157" s="2">
        <f t="shared" si="508"/>
        <v>74.134293276817729</v>
      </c>
      <c r="EI157" s="2">
        <f t="shared" si="509"/>
        <v>73.642395065753718</v>
      </c>
      <c r="EJ157" s="2">
        <f t="shared" si="510"/>
        <v>72.055438884393027</v>
      </c>
      <c r="EK157" s="2">
        <f t="shared" si="511"/>
        <v>72.041098791219568</v>
      </c>
      <c r="EL157" s="2">
        <f t="shared" si="512"/>
        <v>72.970728415173383</v>
      </c>
      <c r="EM157" s="2">
        <f t="shared" si="513"/>
        <v>72.712986608740096</v>
      </c>
      <c r="EN157" s="2">
        <f t="shared" si="514"/>
        <v>74.640978247734154</v>
      </c>
      <c r="EO157" s="2">
        <f t="shared" si="515"/>
        <v>75.547871290016758</v>
      </c>
      <c r="EQ157" s="2">
        <f t="shared" si="516"/>
        <v>71.455491912612189</v>
      </c>
      <c r="ER157" s="2">
        <f t="shared" si="517"/>
        <v>73.684186630817223</v>
      </c>
      <c r="ES157" s="2">
        <f t="shared" si="517"/>
        <v>73.029490909602998</v>
      </c>
      <c r="ET157" s="2">
        <f t="shared" si="517"/>
        <v>72.837419698627045</v>
      </c>
      <c r="EU157" s="2">
        <f t="shared" si="517"/>
        <v>72.392713870669311</v>
      </c>
      <c r="EV157" s="2">
        <f t="shared" si="517"/>
        <v>72.548541706846677</v>
      </c>
      <c r="EW157" s="2">
        <f t="shared" si="517"/>
        <v>73.141211491503995</v>
      </c>
      <c r="EX157" s="2">
        <f t="shared" si="517"/>
        <v>74.781507799901064</v>
      </c>
      <c r="EY157" s="2">
        <f t="shared" si="517"/>
        <v>73.302302419645571</v>
      </c>
      <c r="EZ157" s="2">
        <f t="shared" si="517"/>
        <v>72.20457156545919</v>
      </c>
      <c r="FA157" s="2">
        <f t="shared" si="517"/>
        <v>72.321813275905072</v>
      </c>
      <c r="FB157" s="2">
        <f t="shared" si="517"/>
        <v>72.981294394801509</v>
      </c>
      <c r="FC157" s="2">
        <f t="shared" si="517"/>
        <v>72.805353650021814</v>
      </c>
      <c r="FD157" s="2">
        <f t="shared" si="517"/>
        <v>73.876761796246655</v>
      </c>
      <c r="FE157" s="2">
        <f t="shared" si="517"/>
        <v>73.795883689364715</v>
      </c>
      <c r="FG157" s="2">
        <f t="shared" si="518"/>
        <v>0.99966032707707686</v>
      </c>
      <c r="FH157" s="2">
        <f t="shared" si="519"/>
        <v>0.99969814470700857</v>
      </c>
      <c r="FI157" s="2">
        <f t="shared" si="519"/>
        <v>0.99970708905269778</v>
      </c>
      <c r="FJ157" s="2">
        <f t="shared" si="519"/>
        <v>0.99972027618718828</v>
      </c>
      <c r="FK157" s="2">
        <f t="shared" si="519"/>
        <v>0.9997052174935992</v>
      </c>
      <c r="FL157" s="2">
        <f t="shared" si="519"/>
        <v>0.99966360193714532</v>
      </c>
      <c r="FM157" s="2">
        <f t="shared" si="519"/>
        <v>0.99963898847632626</v>
      </c>
      <c r="FN157" s="2">
        <f t="shared" si="519"/>
        <v>0.99967386174907102</v>
      </c>
      <c r="FO157" s="2">
        <f t="shared" si="519"/>
        <v>0.99964951147857506</v>
      </c>
      <c r="FP157" s="2">
        <f t="shared" si="519"/>
        <v>0.99961555185471596</v>
      </c>
      <c r="FQ157" s="2">
        <f t="shared" si="519"/>
        <v>0.99960564444036726</v>
      </c>
      <c r="FR157" s="2">
        <f t="shared" si="519"/>
        <v>0.99967117625933866</v>
      </c>
      <c r="FS157" s="2">
        <f t="shared" si="519"/>
        <v>0.99973182372691083</v>
      </c>
      <c r="FT157" s="2">
        <f t="shared" si="519"/>
        <v>0.99954094098634483</v>
      </c>
      <c r="FU157" s="2">
        <f t="shared" si="519"/>
        <v>0.99945334111495843</v>
      </c>
      <c r="FW157" s="2">
        <f t="shared" si="536"/>
        <v>0.11095458016394093</v>
      </c>
      <c r="FX157" s="2">
        <f t="shared" si="376"/>
        <v>0.12513100903072832</v>
      </c>
      <c r="FY157" s="2">
        <f t="shared" si="377"/>
        <v>0.12135880856526389</v>
      </c>
      <c r="FZ157" s="2">
        <f t="shared" si="378"/>
        <v>0.11907033539893237</v>
      </c>
      <c r="GA157" s="2">
        <f t="shared" si="379"/>
        <v>0.11244920468564711</v>
      </c>
      <c r="GB157" s="2">
        <f t="shared" si="380"/>
        <v>0.12577165091844106</v>
      </c>
      <c r="GC157" s="2">
        <f t="shared" si="381"/>
        <v>0.13929949978150952</v>
      </c>
      <c r="GD157" s="2">
        <f t="shared" si="382"/>
        <v>0.16165775159305579</v>
      </c>
      <c r="GE157" s="2">
        <f t="shared" si="383"/>
        <v>0.15297827176033074</v>
      </c>
      <c r="GF157" s="2">
        <f t="shared" si="384"/>
        <v>0.13556524810740336</v>
      </c>
      <c r="GG157" s="2">
        <f t="shared" si="385"/>
        <v>0.12155551863002513</v>
      </c>
      <c r="GH157" s="2">
        <f t="shared" si="386"/>
        <v>0.10912971445771359</v>
      </c>
      <c r="GI157" s="2">
        <f t="shared" si="387"/>
        <v>0.11406092072546885</v>
      </c>
      <c r="GJ157" s="2">
        <f t="shared" si="388"/>
        <v>9.268883669895428E-2</v>
      </c>
      <c r="GK157" s="2">
        <f t="shared" si="389"/>
        <v>7.7776281915012541E-2</v>
      </c>
      <c r="GM157" s="86">
        <f t="shared" si="537"/>
        <v>1.7371482381610624E-72</v>
      </c>
      <c r="GN157" s="86">
        <f t="shared" si="390"/>
        <v>1.2922153066330462E-146</v>
      </c>
      <c r="GO157" s="86">
        <f t="shared" si="391"/>
        <v>2.077319183113621E-205</v>
      </c>
      <c r="GP157" s="86">
        <f t="shared" si="392"/>
        <v>4.7987120232660223E-197</v>
      </c>
      <c r="GQ157" s="86">
        <f t="shared" si="393"/>
        <v>1.7173180387320612E-123</v>
      </c>
      <c r="GR157" s="86">
        <f t="shared" si="394"/>
        <v>1.4077305571087565E-125</v>
      </c>
      <c r="GS157" s="86">
        <f t="shared" si="395"/>
        <v>5.5769069634583442E-144</v>
      </c>
      <c r="GT157" s="86">
        <f t="shared" si="396"/>
        <v>3.155656452680903E-157</v>
      </c>
      <c r="GU157" s="86">
        <f t="shared" si="397"/>
        <v>7.426727670727375E-155</v>
      </c>
      <c r="GV157" s="86">
        <f t="shared" si="398"/>
        <v>1.6886226471298576E-149</v>
      </c>
      <c r="GW157" s="86">
        <f t="shared" si="399"/>
        <v>1.4374730051359139E-143</v>
      </c>
      <c r="GX157" s="86">
        <f t="shared" si="400"/>
        <v>1.1692551914375176E-182</v>
      </c>
      <c r="GY157" s="86">
        <f t="shared" si="401"/>
        <v>1.7001640831559013E-265</v>
      </c>
      <c r="GZ157" s="86">
        <f t="shared" si="402"/>
        <v>2.9206655728139788E-59</v>
      </c>
      <c r="HA157" s="86">
        <f t="shared" si="403"/>
        <v>1.1439166800604301E-50</v>
      </c>
      <c r="HC157" s="86">
        <f t="shared" si="538"/>
        <v>2.3389787967815173E-37</v>
      </c>
      <c r="HD157" s="86">
        <f t="shared" si="404"/>
        <v>1.4352341365379891E-85</v>
      </c>
      <c r="HE157" s="86">
        <f t="shared" si="405"/>
        <v>1.6072565986619114E-107</v>
      </c>
      <c r="HF157" s="86">
        <f t="shared" si="406"/>
        <v>1.0405990323020578E-101</v>
      </c>
      <c r="HG157" s="86">
        <f t="shared" si="407"/>
        <v>2.8099558161739517E-91</v>
      </c>
      <c r="HH157" s="86">
        <f t="shared" si="408"/>
        <v>4.4007733756340511E-91</v>
      </c>
      <c r="HI157" s="86">
        <f t="shared" si="409"/>
        <v>4.7203121681286198E-89</v>
      </c>
      <c r="HJ157" s="86">
        <f t="shared" si="410"/>
        <v>4.4481493853588533E-107</v>
      </c>
      <c r="HK157" s="86">
        <f t="shared" si="411"/>
        <v>2.6075090616296847E-98</v>
      </c>
      <c r="HL157" s="86">
        <f t="shared" si="412"/>
        <v>9.0886122133277635E-95</v>
      </c>
      <c r="HM157" s="86">
        <f t="shared" si="413"/>
        <v>8.8529920925130224E-93</v>
      </c>
      <c r="HN157" s="86">
        <f t="shared" si="414"/>
        <v>3.6423654127632225E-112</v>
      </c>
      <c r="HO157" s="86">
        <f t="shared" si="415"/>
        <v>3.5299277611648471E-131</v>
      </c>
      <c r="HP157" s="86">
        <f t="shared" si="416"/>
        <v>6.3833986327800876E-15</v>
      </c>
      <c r="HQ157" s="86">
        <f t="shared" si="417"/>
        <v>4.2925136694321639E-11</v>
      </c>
      <c r="HS157" s="86">
        <f t="shared" si="539"/>
        <v>7.0292124883900894E-2</v>
      </c>
      <c r="HT157" s="86">
        <f t="shared" si="418"/>
        <v>9.0354371459064678E-2</v>
      </c>
      <c r="HU157" s="86">
        <f t="shared" si="419"/>
        <v>4.2662053207953181E-2</v>
      </c>
      <c r="HV157" s="86">
        <f t="shared" si="420"/>
        <v>3.0316303102014386E-2</v>
      </c>
      <c r="HW157" s="86">
        <f t="shared" si="421"/>
        <v>6.1922736093582204E-2</v>
      </c>
      <c r="HX157" s="86">
        <f t="shared" si="422"/>
        <v>4.7013614926985553E-2</v>
      </c>
      <c r="HY157" s="86">
        <f t="shared" si="423"/>
        <v>3.2591165678600709E-2</v>
      </c>
      <c r="HZ157" s="86">
        <f t="shared" si="424"/>
        <v>2.5024758032559003E-3</v>
      </c>
      <c r="IA157" s="86">
        <f t="shared" si="425"/>
        <v>5.7374963820384754E-3</v>
      </c>
      <c r="IB157" s="86">
        <f t="shared" si="426"/>
        <v>2.6057354217914053E-2</v>
      </c>
      <c r="IC157" s="86">
        <f t="shared" si="427"/>
        <v>5.8543976073267369E-2</v>
      </c>
      <c r="ID157" s="86">
        <f t="shared" si="428"/>
        <v>0.14376471831161639</v>
      </c>
      <c r="IE157" s="86">
        <f t="shared" si="429"/>
        <v>7.3464932844740885E-2</v>
      </c>
      <c r="IF157" s="86">
        <f t="shared" si="430"/>
        <v>0.41319181361789675</v>
      </c>
      <c r="IG157" s="86">
        <f t="shared" si="431"/>
        <v>0.4722540821528029</v>
      </c>
      <c r="II157" s="86">
        <f t="shared" si="540"/>
        <v>2.7916721694960482E-10</v>
      </c>
      <c r="IJ157" s="86">
        <f t="shared" si="541"/>
        <v>1.1590885939303617E-7</v>
      </c>
      <c r="IK157" s="86">
        <f t="shared" si="542"/>
        <v>2.1908416313723511E-8</v>
      </c>
      <c r="IL157" s="86">
        <f t="shared" si="543"/>
        <v>9.2707144114862472E-9</v>
      </c>
      <c r="IM157" s="86">
        <f t="shared" si="544"/>
        <v>5.4195606792390501E-9</v>
      </c>
      <c r="IN157" s="86">
        <f t="shared" si="545"/>
        <v>5.2276045816863145E-8</v>
      </c>
      <c r="IO157" s="86">
        <f t="shared" si="546"/>
        <v>1.6915368785650535E-7</v>
      </c>
      <c r="IP157" s="86">
        <f t="shared" si="547"/>
        <v>9.266474083975353E-7</v>
      </c>
      <c r="IQ157" s="86">
        <f t="shared" si="548"/>
        <v>2.6766713805290775E-7</v>
      </c>
      <c r="IR157" s="86">
        <f t="shared" si="549"/>
        <v>2.577398563360341E-8</v>
      </c>
      <c r="IS157" s="86">
        <f t="shared" si="550"/>
        <v>4.6709720450183406E-9</v>
      </c>
      <c r="IT157" s="86">
        <f t="shared" si="551"/>
        <v>9.2418435687169448E-9</v>
      </c>
      <c r="IU157" s="86">
        <f t="shared" si="552"/>
        <v>1.2524994101751599E-8</v>
      </c>
      <c r="IV157" s="86">
        <f t="shared" si="553"/>
        <v>1.0166511264275551E-7</v>
      </c>
      <c r="IW157" s="86">
        <f t="shared" si="554"/>
        <v>7.8048332766314835E-8</v>
      </c>
      <c r="IY157" s="86">
        <f t="shared" si="555"/>
        <v>7.0292125163068112E-2</v>
      </c>
      <c r="IZ157" s="86">
        <f t="shared" si="556"/>
        <v>9.0354487367924077E-2</v>
      </c>
      <c r="JA157" s="86">
        <f t="shared" si="557"/>
        <v>4.2662075116369491E-2</v>
      </c>
      <c r="JB157" s="86">
        <f t="shared" si="558"/>
        <v>3.0316312372728797E-2</v>
      </c>
      <c r="JC157" s="86">
        <f t="shared" si="559"/>
        <v>6.1922741513142886E-2</v>
      </c>
      <c r="JD157" s="86">
        <f t="shared" si="560"/>
        <v>4.7013667203031372E-2</v>
      </c>
      <c r="JE157" s="86">
        <f t="shared" si="561"/>
        <v>3.2591334832288564E-2</v>
      </c>
      <c r="JF157" s="86">
        <f t="shared" si="562"/>
        <v>2.5034024506642976E-3</v>
      </c>
      <c r="JG157" s="86">
        <f t="shared" si="563"/>
        <v>5.7377640491765285E-3</v>
      </c>
      <c r="JH157" s="86">
        <f t="shared" si="564"/>
        <v>2.6057379991899686E-2</v>
      </c>
      <c r="JI157" s="86">
        <f t="shared" si="565"/>
        <v>5.8543980744239416E-2</v>
      </c>
      <c r="JJ157" s="86">
        <f t="shared" si="566"/>
        <v>0.14376472755345995</v>
      </c>
      <c r="JK157" s="86">
        <f t="shared" si="567"/>
        <v>7.3464945369734982E-2</v>
      </c>
      <c r="JL157" s="86">
        <f t="shared" si="568"/>
        <v>0.4131919152830158</v>
      </c>
      <c r="JM157" s="86">
        <f t="shared" si="569"/>
        <v>0.47225416024406081</v>
      </c>
    </row>
    <row r="158" spans="2:273" x14ac:dyDescent="0.25">
      <c r="B158" s="2">
        <v>131</v>
      </c>
      <c r="C158" s="37">
        <v>71.277000000000001</v>
      </c>
      <c r="D158" s="37">
        <v>73.355999999999995</v>
      </c>
      <c r="E158" s="37">
        <v>73.525000000000006</v>
      </c>
      <c r="F158" s="37">
        <v>71.965999999999994</v>
      </c>
      <c r="G158" s="37">
        <v>71.95</v>
      </c>
      <c r="H158" s="37">
        <v>71.950999999999993</v>
      </c>
      <c r="I158" s="37">
        <v>72.164000000000001</v>
      </c>
      <c r="J158" s="37">
        <v>74.164000000000001</v>
      </c>
      <c r="K158" s="37">
        <v>73.016000000000005</v>
      </c>
      <c r="L158" s="37">
        <v>71.328000000000003</v>
      </c>
      <c r="M158" s="37">
        <v>70.525000000000006</v>
      </c>
      <c r="N158" s="37">
        <v>73.69</v>
      </c>
      <c r="O158" s="37">
        <v>72.275999999999996</v>
      </c>
      <c r="P158" s="37">
        <v>90.804000000000002</v>
      </c>
      <c r="Q158" s="37">
        <v>111.911</v>
      </c>
      <c r="S158" s="4">
        <f t="shared" si="441"/>
        <v>71.241252043515274</v>
      </c>
      <c r="T158" s="4">
        <f t="shared" si="442"/>
        <v>73.470550233021157</v>
      </c>
      <c r="U158" s="4">
        <f t="shared" si="443"/>
        <v>73.00065316119391</v>
      </c>
      <c r="V158" s="4">
        <f t="shared" si="444"/>
        <v>72.656498188352387</v>
      </c>
      <c r="W158" s="4">
        <f t="shared" si="445"/>
        <v>72.067289603945596</v>
      </c>
      <c r="X158" s="4">
        <f t="shared" si="446"/>
        <v>72.172360169306216</v>
      </c>
      <c r="Y158" s="4">
        <f t="shared" si="447"/>
        <v>72.897925956371196</v>
      </c>
      <c r="Z158" s="4">
        <f t="shared" si="448"/>
        <v>74.128705855782272</v>
      </c>
      <c r="AA158" s="4">
        <f t="shared" si="449"/>
        <v>73.516285501968071</v>
      </c>
      <c r="AB158" s="4">
        <f t="shared" si="450"/>
        <v>72.042595790280373</v>
      </c>
      <c r="AC158" s="4">
        <f t="shared" si="451"/>
        <v>72.148655730651285</v>
      </c>
      <c r="AD158" s="4">
        <f t="shared" si="452"/>
        <v>73.815258227295004</v>
      </c>
      <c r="AE158" s="4">
        <f t="shared" si="453"/>
        <v>72.96367372458144</v>
      </c>
      <c r="AF158" s="4">
        <f t="shared" si="454"/>
        <v>85.32138351308889</v>
      </c>
      <c r="AG158" s="4">
        <f t="shared" si="455"/>
        <v>104.20175891056553</v>
      </c>
      <c r="AI158" s="4">
        <f t="shared" si="456"/>
        <v>3.5747956484726728E-2</v>
      </c>
      <c r="AJ158" s="4">
        <f t="shared" si="457"/>
        <v>-0.11455023302116274</v>
      </c>
      <c r="AK158" s="4">
        <f t="shared" si="458"/>
        <v>0.52434683880609612</v>
      </c>
      <c r="AL158" s="4">
        <f t="shared" si="459"/>
        <v>-0.69049818835239307</v>
      </c>
      <c r="AM158" s="4">
        <f t="shared" si="460"/>
        <v>-0.11728960394559351</v>
      </c>
      <c r="AN158" s="4">
        <f t="shared" si="461"/>
        <v>-0.22136016930622304</v>
      </c>
      <c r="AO158" s="4">
        <f t="shared" si="462"/>
        <v>-0.73392595637119484</v>
      </c>
      <c r="AP158" s="4">
        <f t="shared" si="463"/>
        <v>3.5294144217729695E-2</v>
      </c>
      <c r="AQ158" s="4">
        <f t="shared" si="464"/>
        <v>-0.5002855019680652</v>
      </c>
      <c r="AR158" s="4">
        <f t="shared" si="465"/>
        <v>-0.71459579028037012</v>
      </c>
      <c r="AS158" s="4">
        <f t="shared" si="466"/>
        <v>-1.6236557306512793</v>
      </c>
      <c r="AT158" s="4">
        <f t="shared" si="467"/>
        <v>-0.12525822729500646</v>
      </c>
      <c r="AU158" s="4">
        <f t="shared" si="468"/>
        <v>-0.68767372458144393</v>
      </c>
      <c r="AV158" s="4">
        <f t="shared" si="469"/>
        <v>5.4826164869111125</v>
      </c>
      <c r="AW158" s="4">
        <f t="shared" si="469"/>
        <v>7.709241089434471</v>
      </c>
      <c r="AY158" s="2">
        <f t="shared" si="520"/>
        <v>71.233110093968449</v>
      </c>
      <c r="AZ158" s="2">
        <f t="shared" si="359"/>
        <v>73.395979917783436</v>
      </c>
      <c r="BA158" s="2">
        <f t="shared" si="360"/>
        <v>72.960376235691712</v>
      </c>
      <c r="BB158" s="2">
        <f t="shared" si="361"/>
        <v>72.620396261077616</v>
      </c>
      <c r="BC158" s="2">
        <f t="shared" si="362"/>
        <v>71.957046501443543</v>
      </c>
      <c r="BD158" s="2">
        <f t="shared" si="363"/>
        <v>72.079322906859389</v>
      </c>
      <c r="BE158" s="2">
        <f t="shared" si="364"/>
        <v>72.837617770503925</v>
      </c>
      <c r="BF158" s="2">
        <f t="shared" si="365"/>
        <v>74.126327043774651</v>
      </c>
      <c r="BG158" s="2">
        <f t="shared" si="366"/>
        <v>73.509743568670558</v>
      </c>
      <c r="BH158" s="2">
        <f t="shared" si="367"/>
        <v>71.985011421670563</v>
      </c>
      <c r="BI158" s="2">
        <f t="shared" si="368"/>
        <v>71.964082808074465</v>
      </c>
      <c r="BJ158" s="2">
        <f t="shared" si="369"/>
        <v>72.865147594390237</v>
      </c>
      <c r="BK158" s="2">
        <f t="shared" si="370"/>
        <v>72.595105649537558</v>
      </c>
      <c r="BL158" s="2">
        <f t="shared" si="371"/>
        <v>74.553944004549138</v>
      </c>
      <c r="BM158" s="2">
        <f t="shared" si="372"/>
        <v>75.392470998384937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>
        <f t="shared" si="528"/>
        <v>74.164000000000001</v>
      </c>
      <c r="CM158" s="2">
        <f t="shared" si="529"/>
        <v>73.016000000000005</v>
      </c>
      <c r="CN158" s="2">
        <f t="shared" si="530"/>
        <v>71.328000000000003</v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>
        <f t="shared" si="492"/>
        <v>74.164000000000001</v>
      </c>
      <c r="DC158" s="2">
        <f t="shared" si="493"/>
        <v>73.016000000000005</v>
      </c>
      <c r="DD158" s="2">
        <f t="shared" si="494"/>
        <v>71.328000000000003</v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103.74683388704318</v>
      </c>
      <c r="DL158" s="2">
        <f t="shared" si="501"/>
        <v>107.7126691786187</v>
      </c>
      <c r="DM158" s="2">
        <f t="shared" si="501"/>
        <v>109.6722949517867</v>
      </c>
      <c r="DN158" s="2">
        <f t="shared" si="501"/>
        <v>108.09951393728224</v>
      </c>
      <c r="DO158" s="2">
        <f t="shared" si="501"/>
        <v>110.11357026713125</v>
      </c>
      <c r="DP158" s="2">
        <f t="shared" si="501"/>
        <v>110.09474750830563</v>
      </c>
      <c r="DQ158" s="2">
        <f t="shared" si="501"/>
        <v>107.35151353065538</v>
      </c>
      <c r="DR158" s="2">
        <f t="shared" si="501"/>
        <v>112.43396013289038</v>
      </c>
      <c r="DS158" s="2">
        <f t="shared" si="501"/>
        <v>110.12047251585621</v>
      </c>
      <c r="DT158" s="2">
        <f t="shared" si="501"/>
        <v>109.55870311084264</v>
      </c>
      <c r="DU158" s="2">
        <f t="shared" si="501"/>
        <v>112.66827990708478</v>
      </c>
      <c r="DV158" s="2">
        <f t="shared" si="501"/>
        <v>104.89301993355483</v>
      </c>
      <c r="DW158" s="2">
        <f t="shared" si="501"/>
        <v>102.74142654784241</v>
      </c>
      <c r="DX158" s="2">
        <f t="shared" si="501"/>
        <v>101.98723424015009</v>
      </c>
      <c r="DY158" s="2">
        <f t="shared" si="501"/>
        <v>92.56372470674485</v>
      </c>
      <c r="EA158" s="2">
        <f t="shared" si="440"/>
        <v>71.202047957903403</v>
      </c>
      <c r="EB158" s="2">
        <f t="shared" si="502"/>
        <v>73.355024450489665</v>
      </c>
      <c r="EC158" s="2">
        <f t="shared" si="503"/>
        <v>72.952847970251014</v>
      </c>
      <c r="ED158" s="2">
        <f t="shared" si="504"/>
        <v>72.593495337440388</v>
      </c>
      <c r="EE158" s="2">
        <f t="shared" si="505"/>
        <v>71.898565146931716</v>
      </c>
      <c r="EF158" s="2">
        <f t="shared" si="506"/>
        <v>72.007360086767889</v>
      </c>
      <c r="EG158" s="2">
        <f t="shared" si="507"/>
        <v>72.788682588235289</v>
      </c>
      <c r="EH158" s="2">
        <f t="shared" si="508"/>
        <v>73.997354404955985</v>
      </c>
      <c r="EI158" s="2">
        <f t="shared" si="509"/>
        <v>73.556623006194982</v>
      </c>
      <c r="EJ158" s="2">
        <f t="shared" si="510"/>
        <v>71.94899365108499</v>
      </c>
      <c r="EK158" s="2">
        <f t="shared" si="511"/>
        <v>71.910810444677381</v>
      </c>
      <c r="EL158" s="2">
        <f t="shared" si="512"/>
        <v>72.85420969012371</v>
      </c>
      <c r="EM158" s="2">
        <f t="shared" si="513"/>
        <v>72.575785330948122</v>
      </c>
      <c r="EN158" s="2">
        <f t="shared" si="514"/>
        <v>74.629122054380673</v>
      </c>
      <c r="EO158" s="2">
        <f t="shared" si="515"/>
        <v>75.544415591044981</v>
      </c>
      <c r="EQ158" s="2">
        <f t="shared" si="516"/>
        <v>71.376342264468562</v>
      </c>
      <c r="ER158" s="2">
        <f t="shared" si="517"/>
        <v>73.587358008175158</v>
      </c>
      <c r="ES158" s="2">
        <f t="shared" si="517"/>
        <v>72.93550445718148</v>
      </c>
      <c r="ET158" s="2">
        <f t="shared" si="517"/>
        <v>72.731730355256914</v>
      </c>
      <c r="EU158" s="2">
        <f t="shared" si="517"/>
        <v>72.293787581988084</v>
      </c>
      <c r="EV158" s="2">
        <f t="shared" si="517"/>
        <v>72.449754098360657</v>
      </c>
      <c r="EW158" s="2">
        <f t="shared" si="517"/>
        <v>73.037865071242877</v>
      </c>
      <c r="EX158" s="2">
        <f t="shared" si="517"/>
        <v>74.670810186807188</v>
      </c>
      <c r="EY158" s="2">
        <f t="shared" si="517"/>
        <v>73.20230828700069</v>
      </c>
      <c r="EZ158" s="2">
        <f t="shared" si="517"/>
        <v>72.104594453629929</v>
      </c>
      <c r="FA158" s="2">
        <f t="shared" si="517"/>
        <v>72.203916132659316</v>
      </c>
      <c r="FB158" s="2">
        <f t="shared" si="517"/>
        <v>72.865437313839024</v>
      </c>
      <c r="FC158" s="2">
        <f t="shared" si="517"/>
        <v>72.672324162056228</v>
      </c>
      <c r="FD158" s="2">
        <f t="shared" si="517"/>
        <v>73.769080294906161</v>
      </c>
      <c r="FE158" s="2">
        <f t="shared" si="517"/>
        <v>73.64908310077125</v>
      </c>
      <c r="FG158" s="2">
        <f t="shared" si="518"/>
        <v>0.99969020535345987</v>
      </c>
      <c r="FH158" s="2">
        <f t="shared" si="519"/>
        <v>0.99972469738883918</v>
      </c>
      <c r="FI158" s="2">
        <f t="shared" si="519"/>
        <v>0.99973285515597332</v>
      </c>
      <c r="FJ158" s="2">
        <f t="shared" si="519"/>
        <v>0.99974488257157035</v>
      </c>
      <c r="FK158" s="2">
        <f t="shared" si="519"/>
        <v>0.99973114818552156</v>
      </c>
      <c r="FL158" s="2">
        <f t="shared" si="519"/>
        <v>0.99969319223901776</v>
      </c>
      <c r="FM158" s="2">
        <f t="shared" si="519"/>
        <v>0.9996707431183991</v>
      </c>
      <c r="FN158" s="2">
        <f t="shared" si="519"/>
        <v>0.99970254984420681</v>
      </c>
      <c r="FO158" s="2">
        <f t="shared" si="519"/>
        <v>0.99968034081135992</v>
      </c>
      <c r="FP158" s="2">
        <f t="shared" si="519"/>
        <v>0.9996493672633826</v>
      </c>
      <c r="FQ158" s="2">
        <f t="shared" si="519"/>
        <v>0.99964033097489391</v>
      </c>
      <c r="FR158" s="2">
        <f t="shared" si="519"/>
        <v>0.99970010050730984</v>
      </c>
      <c r="FS158" s="2">
        <f t="shared" si="519"/>
        <v>0.99975541456069861</v>
      </c>
      <c r="FT158" s="2">
        <f t="shared" si="519"/>
        <v>0.99958131629207914</v>
      </c>
      <c r="FU158" s="2">
        <f t="shared" si="519"/>
        <v>0.99950141718955055</v>
      </c>
      <c r="FW158" s="2">
        <f t="shared" si="536"/>
        <v>0.12037074546408293</v>
      </c>
      <c r="FX158" s="2">
        <f t="shared" si="376"/>
        <v>0.13556680447090486</v>
      </c>
      <c r="FY158" s="2">
        <f t="shared" si="377"/>
        <v>0.13152730284677544</v>
      </c>
      <c r="FZ158" s="2">
        <f t="shared" si="378"/>
        <v>0.12907524996267788</v>
      </c>
      <c r="GA158" s="2">
        <f t="shared" si="379"/>
        <v>0.1219748090416042</v>
      </c>
      <c r="GB158" s="2">
        <f t="shared" si="380"/>
        <v>0.13625255418357798</v>
      </c>
      <c r="GC158" s="2">
        <f t="shared" si="381"/>
        <v>0.15071337230429738</v>
      </c>
      <c r="GD158" s="2">
        <f t="shared" si="382"/>
        <v>0.17453211869922355</v>
      </c>
      <c r="GE158" s="2">
        <f t="shared" si="383"/>
        <v>0.16529769952944856</v>
      </c>
      <c r="GF158" s="2">
        <f t="shared" si="384"/>
        <v>0.14672530514562146</v>
      </c>
      <c r="GG158" s="2">
        <f t="shared" si="385"/>
        <v>0.13173802376748037</v>
      </c>
      <c r="GH158" s="2">
        <f t="shared" si="386"/>
        <v>0.11841163917081288</v>
      </c>
      <c r="GI158" s="2">
        <f t="shared" si="387"/>
        <v>0.12370402503858462</v>
      </c>
      <c r="GJ158" s="2">
        <f t="shared" si="388"/>
        <v>0.10073051073255568</v>
      </c>
      <c r="GK158" s="2">
        <f t="shared" si="389"/>
        <v>8.4644846460513845E-2</v>
      </c>
      <c r="GM158" s="86">
        <f t="shared" si="537"/>
        <v>1.1606730049670741E-74</v>
      </c>
      <c r="GN158" s="86">
        <f t="shared" si="390"/>
        <v>4.1722109882686954E-151</v>
      </c>
      <c r="GO158" s="86">
        <f t="shared" si="391"/>
        <v>1.3418156156849581E-211</v>
      </c>
      <c r="GP158" s="86">
        <f t="shared" si="392"/>
        <v>5.4039808352222938E-203</v>
      </c>
      <c r="GQ158" s="86">
        <f t="shared" si="393"/>
        <v>2.9289022377016092E-127</v>
      </c>
      <c r="GR158" s="86">
        <f t="shared" si="394"/>
        <v>2.2926847959851697E-129</v>
      </c>
      <c r="GS158" s="86">
        <f t="shared" si="395"/>
        <v>2.3353949070657325E-148</v>
      </c>
      <c r="GT158" s="86">
        <f t="shared" si="396"/>
        <v>6.2497588952307961E-162</v>
      </c>
      <c r="GU158" s="86">
        <f t="shared" si="397"/>
        <v>1.5808534184796621E-159</v>
      </c>
      <c r="GV158" s="86">
        <f t="shared" si="398"/>
        <v>4.935996179311716E-154</v>
      </c>
      <c r="GW158" s="86">
        <f t="shared" si="399"/>
        <v>6.4418280947311237E-148</v>
      </c>
      <c r="GX158" s="86">
        <f t="shared" si="400"/>
        <v>2.8097158093156396E-188</v>
      </c>
      <c r="GY158" s="86">
        <f t="shared" si="401"/>
        <v>1.4477377741093856E-273</v>
      </c>
      <c r="GZ158" s="86">
        <f t="shared" si="402"/>
        <v>4.917758220302651E-61</v>
      </c>
      <c r="HA158" s="86">
        <f t="shared" si="403"/>
        <v>3.8239157653148478E-52</v>
      </c>
      <c r="HC158" s="86">
        <f t="shared" si="538"/>
        <v>5.2864607460794695E-39</v>
      </c>
      <c r="HD158" s="86">
        <f t="shared" si="404"/>
        <v>1.6204479175756097E-89</v>
      </c>
      <c r="HE158" s="86">
        <f t="shared" si="405"/>
        <v>2.558298436383976E-112</v>
      </c>
      <c r="HF158" s="86">
        <f t="shared" si="406"/>
        <v>3.1022026467234916E-106</v>
      </c>
      <c r="HG158" s="86">
        <f t="shared" si="407"/>
        <v>2.1528682432111073E-95</v>
      </c>
      <c r="HH158" s="86">
        <f t="shared" si="408"/>
        <v>4.0162786430156374E-95</v>
      </c>
      <c r="HI158" s="86">
        <f t="shared" si="409"/>
        <v>5.4366375182640965E-93</v>
      </c>
      <c r="HJ158" s="86">
        <f t="shared" si="410"/>
        <v>1.1976568267461639E-111</v>
      </c>
      <c r="HK158" s="86">
        <f t="shared" si="411"/>
        <v>1.4814056504262782E-102</v>
      </c>
      <c r="HL158" s="86">
        <f t="shared" si="412"/>
        <v>6.1730667652984488E-99</v>
      </c>
      <c r="HM158" s="86">
        <f t="shared" si="413"/>
        <v>6.673456775975483E-97</v>
      </c>
      <c r="HN158" s="86">
        <f t="shared" si="414"/>
        <v>2.5135701586897033E-117</v>
      </c>
      <c r="HO158" s="86">
        <f t="shared" si="415"/>
        <v>4.2407225920320292E-137</v>
      </c>
      <c r="HP158" s="86">
        <f t="shared" si="416"/>
        <v>1.5864775845199315E-15</v>
      </c>
      <c r="HQ158" s="86">
        <f t="shared" si="417"/>
        <v>1.6128531664761617E-11</v>
      </c>
      <c r="HS158" s="86">
        <f t="shared" si="539"/>
        <v>3.1540552801089909E-2</v>
      </c>
      <c r="HT158" s="86">
        <f t="shared" si="418"/>
        <v>4.6240146207955093E-2</v>
      </c>
      <c r="HU158" s="86">
        <f t="shared" si="419"/>
        <v>1.8679490291507776E-2</v>
      </c>
      <c r="HV158" s="86">
        <f t="shared" si="420"/>
        <v>1.2414945181351953E-2</v>
      </c>
      <c r="HW158" s="86">
        <f t="shared" si="421"/>
        <v>2.8850964071652684E-2</v>
      </c>
      <c r="HX158" s="86">
        <f t="shared" si="422"/>
        <v>2.1033815910630093E-2</v>
      </c>
      <c r="HY158" s="86">
        <f t="shared" si="423"/>
        <v>1.3488445611219934E-2</v>
      </c>
      <c r="HZ158" s="86">
        <f t="shared" si="424"/>
        <v>7.0826774026063496E-4</v>
      </c>
      <c r="IA158" s="86">
        <f t="shared" si="425"/>
        <v>1.7756385823372435E-3</v>
      </c>
      <c r="IB158" s="86">
        <f t="shared" si="426"/>
        <v>9.9601599826571671E-3</v>
      </c>
      <c r="IC158" s="86">
        <f t="shared" si="427"/>
        <v>2.5932620911696361E-2</v>
      </c>
      <c r="ID158" s="86">
        <f t="shared" si="428"/>
        <v>8.0241369216618522E-2</v>
      </c>
      <c r="IE158" s="86">
        <f t="shared" si="429"/>
        <v>3.5730115603353117E-2</v>
      </c>
      <c r="IF158" s="86">
        <f t="shared" si="430"/>
        <v>0.33160827957157468</v>
      </c>
      <c r="IG158" s="86">
        <f t="shared" si="431"/>
        <v>0.41387414933710787</v>
      </c>
      <c r="II158" s="86">
        <f t="shared" si="540"/>
        <v>1.6298903613062619E-9</v>
      </c>
      <c r="IJ158" s="86">
        <f t="shared" si="541"/>
        <v>4.4231449882396803E-7</v>
      </c>
      <c r="IK158" s="86">
        <f t="shared" si="542"/>
        <v>9.4737908898831561E-8</v>
      </c>
      <c r="IL158" s="86">
        <f t="shared" si="543"/>
        <v>4.2577903723325623E-8</v>
      </c>
      <c r="IM158" s="86">
        <f t="shared" si="544"/>
        <v>2.4868913443567512E-8</v>
      </c>
      <c r="IN158" s="86">
        <f t="shared" si="545"/>
        <v>2.1527572750322653E-7</v>
      </c>
      <c r="IO158" s="86">
        <f t="shared" si="546"/>
        <v>6.8009618099576153E-7</v>
      </c>
      <c r="IP158" s="86">
        <f t="shared" si="547"/>
        <v>3.5913278537922218E-6</v>
      </c>
      <c r="IQ158" s="86">
        <f t="shared" si="548"/>
        <v>1.1199333266138194E-6</v>
      </c>
      <c r="IR158" s="86">
        <f t="shared" si="549"/>
        <v>1.2104074087141631E-7</v>
      </c>
      <c r="IS158" s="86">
        <f t="shared" si="550"/>
        <v>2.3210390480976664E-8</v>
      </c>
      <c r="IT158" s="86">
        <f t="shared" si="551"/>
        <v>3.9589720949262124E-8</v>
      </c>
      <c r="IU158" s="86">
        <f t="shared" si="552"/>
        <v>5.4105745406857529E-8</v>
      </c>
      <c r="IV158" s="86">
        <f t="shared" si="553"/>
        <v>3.2311845195997065E-7</v>
      </c>
      <c r="IW158" s="86">
        <f t="shared" si="554"/>
        <v>2.3148656923082888E-7</v>
      </c>
      <c r="IY158" s="86">
        <f t="shared" si="555"/>
        <v>3.1540554430980271E-2</v>
      </c>
      <c r="IZ158" s="86">
        <f t="shared" si="556"/>
        <v>4.624058852245392E-2</v>
      </c>
      <c r="JA158" s="86">
        <f t="shared" si="557"/>
        <v>1.8679585029416676E-2</v>
      </c>
      <c r="JB158" s="86">
        <f t="shared" si="558"/>
        <v>1.2414987759255676E-2</v>
      </c>
      <c r="JC158" s="86">
        <f t="shared" si="559"/>
        <v>2.8850988940566126E-2</v>
      </c>
      <c r="JD158" s="86">
        <f t="shared" si="560"/>
        <v>2.1034031186357598E-2</v>
      </c>
      <c r="JE158" s="86">
        <f t="shared" si="561"/>
        <v>1.3489125707400931E-2</v>
      </c>
      <c r="JF158" s="86">
        <f t="shared" si="562"/>
        <v>7.118590681144272E-4</v>
      </c>
      <c r="JG158" s="86">
        <f t="shared" si="563"/>
        <v>1.7767585156638573E-3</v>
      </c>
      <c r="JH158" s="86">
        <f t="shared" si="564"/>
        <v>9.9602810233980384E-3</v>
      </c>
      <c r="JI158" s="86">
        <f t="shared" si="565"/>
        <v>2.5932644122086842E-2</v>
      </c>
      <c r="JJ158" s="86">
        <f t="shared" si="566"/>
        <v>8.0241408806339468E-2</v>
      </c>
      <c r="JK158" s="86">
        <f t="shared" si="567"/>
        <v>3.5730169709098522E-2</v>
      </c>
      <c r="JL158" s="86">
        <f t="shared" si="568"/>
        <v>0.33160860269002823</v>
      </c>
      <c r="JM158" s="86">
        <f t="shared" si="569"/>
        <v>0.41387438083980566</v>
      </c>
    </row>
    <row r="159" spans="2:273" x14ac:dyDescent="0.25">
      <c r="B159" s="2">
        <v>132</v>
      </c>
      <c r="C159" s="37">
        <v>70.978999999999999</v>
      </c>
      <c r="D159" s="37">
        <v>72.728999999999999</v>
      </c>
      <c r="E159" s="37">
        <v>72.102000000000004</v>
      </c>
      <c r="F159" s="37">
        <v>71.813999999999993</v>
      </c>
      <c r="G159" s="37">
        <v>71.849999999999994</v>
      </c>
      <c r="H159" s="37">
        <v>71.918000000000006</v>
      </c>
      <c r="I159" s="37">
        <v>71.77</v>
      </c>
      <c r="J159" s="37">
        <v>73.738</v>
      </c>
      <c r="K159" s="37">
        <v>73.278999999999996</v>
      </c>
      <c r="L159" s="37">
        <v>71.114999999999995</v>
      </c>
      <c r="M159" s="37">
        <v>71.311000000000007</v>
      </c>
      <c r="N159" s="37">
        <v>73.241</v>
      </c>
      <c r="O159" s="37">
        <v>71.706999999999994</v>
      </c>
      <c r="P159" s="37">
        <v>85.239000000000004</v>
      </c>
      <c r="Q159" s="37">
        <v>105.178</v>
      </c>
      <c r="S159" s="4">
        <f t="shared" si="441"/>
        <v>71.149466859965756</v>
      </c>
      <c r="T159" s="4">
        <f t="shared" si="442"/>
        <v>73.321062104953612</v>
      </c>
      <c r="U159" s="4">
        <f t="shared" si="443"/>
        <v>72.87900479988366</v>
      </c>
      <c r="V159" s="4">
        <f t="shared" si="444"/>
        <v>72.520881197350064</v>
      </c>
      <c r="W159" s="4">
        <f t="shared" si="445"/>
        <v>71.884094938230746</v>
      </c>
      <c r="X159" s="4">
        <f t="shared" si="446"/>
        <v>71.999319002118469</v>
      </c>
      <c r="Y159" s="4">
        <f t="shared" si="447"/>
        <v>72.74609610409918</v>
      </c>
      <c r="Z159" s="4">
        <f t="shared" si="448"/>
        <v>74.00385437183445</v>
      </c>
      <c r="AA159" s="4">
        <f t="shared" si="449"/>
        <v>73.417505230727741</v>
      </c>
      <c r="AB159" s="4">
        <f t="shared" si="450"/>
        <v>71.896067122056692</v>
      </c>
      <c r="AC159" s="4">
        <f t="shared" si="451"/>
        <v>71.897009111518756</v>
      </c>
      <c r="AD159" s="4">
        <f t="shared" si="452"/>
        <v>73.154938170547396</v>
      </c>
      <c r="AE159" s="4">
        <f t="shared" si="453"/>
        <v>72.593608681568114</v>
      </c>
      <c r="AF159" s="4">
        <f t="shared" si="454"/>
        <v>81.948490188085728</v>
      </c>
      <c r="AG159" s="4">
        <f t="shared" si="455"/>
        <v>97.292673972151832</v>
      </c>
      <c r="AI159" s="4">
        <f t="shared" si="456"/>
        <v>-0.17046685996575661</v>
      </c>
      <c r="AJ159" s="4">
        <f t="shared" si="457"/>
        <v>-0.59206210495361233</v>
      </c>
      <c r="AK159" s="4">
        <f t="shared" si="458"/>
        <v>-0.77700479988365601</v>
      </c>
      <c r="AL159" s="4">
        <f t="shared" si="459"/>
        <v>-0.70688119735007149</v>
      </c>
      <c r="AM159" s="4">
        <f t="shared" si="460"/>
        <v>-3.4094938230751382E-2</v>
      </c>
      <c r="AN159" s="4">
        <f t="shared" si="461"/>
        <v>-8.1319002118462436E-2</v>
      </c>
      <c r="AO159" s="4">
        <f t="shared" si="462"/>
        <v>-0.97609610409918446</v>
      </c>
      <c r="AP159" s="4">
        <f t="shared" si="463"/>
        <v>-0.26585437183445038</v>
      </c>
      <c r="AQ159" s="4">
        <f t="shared" si="464"/>
        <v>-0.13850523072774479</v>
      </c>
      <c r="AR159" s="4">
        <f t="shared" si="465"/>
        <v>-0.78106712205669737</v>
      </c>
      <c r="AS159" s="4">
        <f t="shared" si="466"/>
        <v>-0.58600911151874868</v>
      </c>
      <c r="AT159" s="4">
        <f t="shared" si="467"/>
        <v>8.6061829452603433E-2</v>
      </c>
      <c r="AU159" s="4">
        <f t="shared" si="468"/>
        <v>-0.88660868156812001</v>
      </c>
      <c r="AV159" s="4">
        <f t="shared" si="469"/>
        <v>3.2905098119142764</v>
      </c>
      <c r="AW159" s="4">
        <f t="shared" si="469"/>
        <v>7.8853260278481656</v>
      </c>
      <c r="AY159" s="2">
        <f t="shared" si="520"/>
        <v>71.146831720112502</v>
      </c>
      <c r="AZ159" s="2">
        <f t="shared" si="359"/>
        <v>73.292004704544553</v>
      </c>
      <c r="BA159" s="2">
        <f t="shared" si="360"/>
        <v>72.865982100220009</v>
      </c>
      <c r="BB159" s="2">
        <f t="shared" si="361"/>
        <v>72.510105681753458</v>
      </c>
      <c r="BC159" s="2">
        <f t="shared" si="362"/>
        <v>71.845899210481008</v>
      </c>
      <c r="BD159" s="2">
        <f t="shared" si="363"/>
        <v>71.96841139621219</v>
      </c>
      <c r="BE159" s="2">
        <f t="shared" si="364"/>
        <v>72.727755105618954</v>
      </c>
      <c r="BF159" s="2">
        <f t="shared" si="365"/>
        <v>74.002612044174157</v>
      </c>
      <c r="BG159" s="2">
        <f t="shared" si="366"/>
        <v>73.41584263002747</v>
      </c>
      <c r="BH159" s="2">
        <f t="shared" si="367"/>
        <v>71.880386856820351</v>
      </c>
      <c r="BI159" s="2">
        <f t="shared" si="368"/>
        <v>71.837588921748633</v>
      </c>
      <c r="BJ159" s="2">
        <f t="shared" si="369"/>
        <v>72.748058313034548</v>
      </c>
      <c r="BK159" s="2">
        <f t="shared" si="370"/>
        <v>72.458882518299035</v>
      </c>
      <c r="BL159" s="2">
        <f t="shared" si="371"/>
        <v>74.523231420785564</v>
      </c>
      <c r="BM159" s="2">
        <f t="shared" si="372"/>
        <v>75.36108045016978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>
        <f t="shared" si="523"/>
        <v>72.102000000000004</v>
      </c>
      <c r="CH159" s="2">
        <f t="shared" si="524"/>
        <v>71.813999999999993</v>
      </c>
      <c r="CI159" s="2" t="str">
        <f t="shared" si="525"/>
        <v/>
      </c>
      <c r="CJ159" s="2">
        <f t="shared" si="526"/>
        <v>71.918000000000006</v>
      </c>
      <c r="CK159" s="2">
        <f t="shared" si="527"/>
        <v>71.77</v>
      </c>
      <c r="CL159" s="2">
        <f t="shared" si="528"/>
        <v>73.738</v>
      </c>
      <c r="CM159" s="2">
        <f t="shared" si="529"/>
        <v>73.278999999999996</v>
      </c>
      <c r="CN159" s="2">
        <f t="shared" si="530"/>
        <v>71.114999999999995</v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>
        <f t="shared" si="487"/>
        <v>72.102000000000004</v>
      </c>
      <c r="CX159" s="2">
        <f t="shared" si="488"/>
        <v>71.813999999999993</v>
      </c>
      <c r="CY159" s="2" t="str">
        <f t="shared" si="489"/>
        <v/>
      </c>
      <c r="CZ159" s="2">
        <f t="shared" si="490"/>
        <v>71.918000000000006</v>
      </c>
      <c r="DA159" s="2">
        <f t="shared" si="491"/>
        <v>71.77</v>
      </c>
      <c r="DB159" s="2">
        <f t="shared" si="492"/>
        <v>73.738</v>
      </c>
      <c r="DC159" s="2">
        <f t="shared" si="493"/>
        <v>73.278999999999996</v>
      </c>
      <c r="DD159" s="2">
        <f t="shared" si="494"/>
        <v>71.114999999999995</v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103.92835140440954</v>
      </c>
      <c r="DL159" s="2">
        <f t="shared" si="501"/>
        <v>107.90233435972235</v>
      </c>
      <c r="DM159" s="2">
        <f t="shared" si="501"/>
        <v>109.88495308321851</v>
      </c>
      <c r="DN159" s="2">
        <f t="shared" si="501"/>
        <v>108.29917073170732</v>
      </c>
      <c r="DO159" s="2">
        <f t="shared" si="501"/>
        <v>110.33181416957028</v>
      </c>
      <c r="DP159" s="2">
        <f t="shared" si="501"/>
        <v>110.30557988523103</v>
      </c>
      <c r="DQ159" s="2">
        <f t="shared" si="501"/>
        <v>107.51288393234671</v>
      </c>
      <c r="DR159" s="2">
        <f t="shared" si="501"/>
        <v>112.61080247659318</v>
      </c>
      <c r="DS159" s="2">
        <f t="shared" si="501"/>
        <v>110.30529210711767</v>
      </c>
      <c r="DT159" s="2">
        <f t="shared" si="501"/>
        <v>109.76909075807913</v>
      </c>
      <c r="DU159" s="2">
        <f t="shared" si="501"/>
        <v>112.91143710666341</v>
      </c>
      <c r="DV159" s="2">
        <f t="shared" si="501"/>
        <v>105.06135986106916</v>
      </c>
      <c r="DW159" s="2">
        <f t="shared" si="501"/>
        <v>102.9192799249531</v>
      </c>
      <c r="DX159" s="2">
        <f t="shared" si="501"/>
        <v>102.17674174484051</v>
      </c>
      <c r="DY159" s="2">
        <f t="shared" si="501"/>
        <v>92.693992668621689</v>
      </c>
      <c r="EA159" s="2">
        <f t="shared" si="440"/>
        <v>71.113608073818838</v>
      </c>
      <c r="EB159" s="2">
        <f t="shared" si="502"/>
        <v>73.247669314472262</v>
      </c>
      <c r="EC159" s="2">
        <f t="shared" si="503"/>
        <v>72.85952549116827</v>
      </c>
      <c r="ED159" s="2">
        <f t="shared" si="504"/>
        <v>72.481577659270542</v>
      </c>
      <c r="EE159" s="2">
        <f t="shared" si="505"/>
        <v>71.781852203975802</v>
      </c>
      <c r="EF159" s="2">
        <f t="shared" si="506"/>
        <v>71.889633984092541</v>
      </c>
      <c r="EG159" s="2">
        <f t="shared" si="507"/>
        <v>72.675025882352941</v>
      </c>
      <c r="EH159" s="2">
        <f t="shared" si="508"/>
        <v>73.860415533094226</v>
      </c>
      <c r="EI159" s="2">
        <f t="shared" si="509"/>
        <v>73.470850946636233</v>
      </c>
      <c r="EJ159" s="2">
        <f t="shared" si="510"/>
        <v>71.842548417776968</v>
      </c>
      <c r="EK159" s="2">
        <f t="shared" si="511"/>
        <v>71.780522098135179</v>
      </c>
      <c r="EL159" s="2">
        <f t="shared" si="512"/>
        <v>72.737690965074037</v>
      </c>
      <c r="EM159" s="2">
        <f t="shared" si="513"/>
        <v>72.438584053156148</v>
      </c>
      <c r="EN159" s="2">
        <f t="shared" si="514"/>
        <v>74.617265861027207</v>
      </c>
      <c r="EO159" s="2">
        <f t="shared" si="515"/>
        <v>75.540959892073204</v>
      </c>
      <c r="EQ159" s="2">
        <f t="shared" si="516"/>
        <v>71.297192616324935</v>
      </c>
      <c r="ER159" s="2">
        <f t="shared" si="517"/>
        <v>73.490529385533094</v>
      </c>
      <c r="ES159" s="2">
        <f t="shared" si="517"/>
        <v>72.841518004759948</v>
      </c>
      <c r="ET159" s="2">
        <f t="shared" si="517"/>
        <v>72.626041011886784</v>
      </c>
      <c r="EU159" s="2">
        <f t="shared" si="517"/>
        <v>72.194861293306857</v>
      </c>
      <c r="EV159" s="2">
        <f t="shared" si="517"/>
        <v>72.350966489874637</v>
      </c>
      <c r="EW159" s="2">
        <f t="shared" si="517"/>
        <v>72.934518650981744</v>
      </c>
      <c r="EX159" s="2">
        <f t="shared" si="517"/>
        <v>74.560112573713297</v>
      </c>
      <c r="EY159" s="2">
        <f t="shared" si="517"/>
        <v>73.102314154355795</v>
      </c>
      <c r="EZ159" s="2">
        <f t="shared" si="517"/>
        <v>72.004617341800682</v>
      </c>
      <c r="FA159" s="2">
        <f t="shared" si="517"/>
        <v>72.08601898941356</v>
      </c>
      <c r="FB159" s="2">
        <f t="shared" si="517"/>
        <v>72.749580232876525</v>
      </c>
      <c r="FC159" s="2">
        <f t="shared" si="517"/>
        <v>72.539294674090655</v>
      </c>
      <c r="FD159" s="2">
        <f t="shared" si="517"/>
        <v>73.661398793565681</v>
      </c>
      <c r="FE159" s="2">
        <f t="shared" si="517"/>
        <v>73.502282512177786</v>
      </c>
      <c r="FG159" s="2">
        <f t="shared" si="518"/>
        <v>0.99971745622264141</v>
      </c>
      <c r="FH159" s="2">
        <f t="shared" si="519"/>
        <v>0.9997489149523231</v>
      </c>
      <c r="FI159" s="2">
        <f t="shared" si="519"/>
        <v>0.99975635527949325</v>
      </c>
      <c r="FJ159" s="2">
        <f t="shared" si="519"/>
        <v>0.99976732491697373</v>
      </c>
      <c r="FK159" s="2">
        <f t="shared" si="519"/>
        <v>0.99975479843051562</v>
      </c>
      <c r="FL159" s="2">
        <f t="shared" si="519"/>
        <v>0.99972018044244471</v>
      </c>
      <c r="FM159" s="2">
        <f t="shared" si="519"/>
        <v>0.99969970545520315</v>
      </c>
      <c r="FN159" s="2">
        <f t="shared" si="519"/>
        <v>0.99972871513357531</v>
      </c>
      <c r="FO159" s="2">
        <f t="shared" si="519"/>
        <v>0.99970845915502415</v>
      </c>
      <c r="FP159" s="2">
        <f t="shared" si="519"/>
        <v>0.99968020927742685</v>
      </c>
      <c r="FQ159" s="2">
        <f t="shared" si="519"/>
        <v>0.99967196756928833</v>
      </c>
      <c r="FR159" s="2">
        <f t="shared" si="519"/>
        <v>0.99972648119436103</v>
      </c>
      <c r="FS159" s="2">
        <f t="shared" si="519"/>
        <v>0.99977693062756201</v>
      </c>
      <c r="FT159" s="2">
        <f t="shared" si="519"/>
        <v>0.99961814185260234</v>
      </c>
      <c r="FU159" s="2">
        <f t="shared" si="519"/>
        <v>0.99954526712347547</v>
      </c>
      <c r="FW159" s="2">
        <f t="shared" si="536"/>
        <v>0.13046874444341236</v>
      </c>
      <c r="FX159" s="2">
        <f t="shared" si="376"/>
        <v>0.14672696788533388</v>
      </c>
      <c r="FY159" s="2">
        <f t="shared" si="377"/>
        <v>0.14240970935229416</v>
      </c>
      <c r="FZ159" s="2">
        <f t="shared" si="378"/>
        <v>0.13978743172765914</v>
      </c>
      <c r="GA159" s="2">
        <f t="shared" si="379"/>
        <v>0.13218715214259708</v>
      </c>
      <c r="GB159" s="2">
        <f t="shared" si="380"/>
        <v>0.14745954009723208</v>
      </c>
      <c r="GC159" s="2">
        <f t="shared" si="381"/>
        <v>0.16288548141259446</v>
      </c>
      <c r="GD159" s="2">
        <f t="shared" si="382"/>
        <v>0.18820162140108704</v>
      </c>
      <c r="GE159" s="2">
        <f t="shared" si="383"/>
        <v>0.17840026311097715</v>
      </c>
      <c r="GF159" s="2">
        <f t="shared" si="384"/>
        <v>0.15863548683715198</v>
      </c>
      <c r="GG159" s="2">
        <f t="shared" si="385"/>
        <v>0.1426350016312124</v>
      </c>
      <c r="GH159" s="2">
        <f t="shared" si="386"/>
        <v>0.12836927181422508</v>
      </c>
      <c r="GI159" s="2">
        <f t="shared" si="387"/>
        <v>0.13403904491930776</v>
      </c>
      <c r="GJ159" s="2">
        <f t="shared" si="388"/>
        <v>0.10938576524407084</v>
      </c>
      <c r="GK159" s="2">
        <f t="shared" si="389"/>
        <v>9.2059436029376579E-2</v>
      </c>
      <c r="GM159" s="86">
        <f t="shared" si="537"/>
        <v>7.1909567596526536E-77</v>
      </c>
      <c r="GN159" s="86">
        <f t="shared" si="390"/>
        <v>1.1505797075266835E-155</v>
      </c>
      <c r="GO159" s="86">
        <f t="shared" si="391"/>
        <v>7.0025959146368673E-218</v>
      </c>
      <c r="GP159" s="86">
        <f t="shared" si="392"/>
        <v>4.9557381733104969E-209</v>
      </c>
      <c r="GQ159" s="86">
        <f t="shared" si="393"/>
        <v>4.3774230118923029E-131</v>
      </c>
      <c r="GR159" s="86">
        <f t="shared" si="394"/>
        <v>3.2747695566290405E-133</v>
      </c>
      <c r="GS159" s="86">
        <f t="shared" si="395"/>
        <v>8.3953255100813873E-153</v>
      </c>
      <c r="GT159" s="86">
        <f t="shared" si="396"/>
        <v>1.0534616531933169E-166</v>
      </c>
      <c r="GU159" s="86">
        <f t="shared" si="397"/>
        <v>2.8631119858222226E-164</v>
      </c>
      <c r="GV159" s="86">
        <f t="shared" si="398"/>
        <v>1.232427245589592E-158</v>
      </c>
      <c r="GW159" s="86">
        <f t="shared" si="399"/>
        <v>2.4821300667410508E-152</v>
      </c>
      <c r="GX159" s="86">
        <f t="shared" si="400"/>
        <v>5.5401999400695609E-194</v>
      </c>
      <c r="GY159" s="86">
        <f t="shared" si="401"/>
        <v>9.31749947524074E-282</v>
      </c>
      <c r="GZ159" s="86">
        <f t="shared" si="402"/>
        <v>7.7853237642547872E-63</v>
      </c>
      <c r="HA159" s="86">
        <f t="shared" si="403"/>
        <v>1.2157878218383091E-53</v>
      </c>
      <c r="HC159" s="86">
        <f t="shared" si="538"/>
        <v>1.0979317015487826E-40</v>
      </c>
      <c r="HD159" s="86">
        <f t="shared" si="404"/>
        <v>1.4853020769471396E-93</v>
      </c>
      <c r="HE159" s="86">
        <f t="shared" si="405"/>
        <v>3.1886321809768196E-117</v>
      </c>
      <c r="HF159" s="86">
        <f t="shared" si="406"/>
        <v>7.3467086972536766E-111</v>
      </c>
      <c r="HG159" s="86">
        <f t="shared" si="407"/>
        <v>1.3338492853440304E-99</v>
      </c>
      <c r="HH159" s="86">
        <f t="shared" si="408"/>
        <v>2.9856497841841978E-99</v>
      </c>
      <c r="HI159" s="86">
        <f t="shared" si="409"/>
        <v>5.1291836116994516E-97</v>
      </c>
      <c r="HJ159" s="86">
        <f t="shared" si="410"/>
        <v>2.580145754051658E-116</v>
      </c>
      <c r="HK159" s="86">
        <f t="shared" si="411"/>
        <v>6.8235080573208644E-107</v>
      </c>
      <c r="HL159" s="86">
        <f t="shared" si="412"/>
        <v>3.3993595293448762E-103</v>
      </c>
      <c r="HM159" s="86">
        <f t="shared" si="413"/>
        <v>4.079017908534412E-101</v>
      </c>
      <c r="HN159" s="86">
        <f t="shared" si="414"/>
        <v>1.3229293698473477E-122</v>
      </c>
      <c r="HO159" s="86">
        <f t="shared" si="415"/>
        <v>3.7574973563810387E-143</v>
      </c>
      <c r="HP159" s="86">
        <f t="shared" si="416"/>
        <v>3.8271313623976235E-16</v>
      </c>
      <c r="HQ159" s="86">
        <f t="shared" si="417"/>
        <v>5.938530331706046E-12</v>
      </c>
      <c r="HS159" s="86">
        <f t="shared" si="539"/>
        <v>1.2311279474191118E-2</v>
      </c>
      <c r="HT159" s="86">
        <f t="shared" si="418"/>
        <v>2.1163933971069387E-2</v>
      </c>
      <c r="HU159" s="86">
        <f t="shared" si="419"/>
        <v>7.2388965963970419E-3</v>
      </c>
      <c r="HV159" s="86">
        <f t="shared" si="420"/>
        <v>4.4803167465209438E-3</v>
      </c>
      <c r="HW159" s="86">
        <f t="shared" si="421"/>
        <v>1.1909723051742262E-2</v>
      </c>
      <c r="HX159" s="86">
        <f t="shared" si="422"/>
        <v>8.3447172732954156E-3</v>
      </c>
      <c r="HY159" s="86">
        <f t="shared" si="423"/>
        <v>4.919419010254826E-3</v>
      </c>
      <c r="HZ159" s="86">
        <f t="shared" si="424"/>
        <v>1.7457265879880217E-4</v>
      </c>
      <c r="IA159" s="86">
        <f t="shared" si="425"/>
        <v>4.7758445002177611E-4</v>
      </c>
      <c r="IB159" s="86">
        <f t="shared" si="426"/>
        <v>3.3134071126764242E-3</v>
      </c>
      <c r="IC159" s="86">
        <f t="shared" si="427"/>
        <v>1.0052249376638536E-2</v>
      </c>
      <c r="ID159" s="86">
        <f t="shared" si="428"/>
        <v>4.0087718076186565E-2</v>
      </c>
      <c r="IE159" s="86">
        <f t="shared" si="429"/>
        <v>1.5464944773631747E-2</v>
      </c>
      <c r="IF159" s="86">
        <f t="shared" si="430"/>
        <v>0.25113293560996813</v>
      </c>
      <c r="IG159" s="86">
        <f t="shared" si="431"/>
        <v>0.34772371984939682</v>
      </c>
      <c r="II159" s="86">
        <f t="shared" si="540"/>
        <v>8.8136109639608645E-9</v>
      </c>
      <c r="IJ159" s="86">
        <f t="shared" si="541"/>
        <v>1.5865256198828297E-6</v>
      </c>
      <c r="IK159" s="86">
        <f t="shared" si="542"/>
        <v>3.8326189940598852E-7</v>
      </c>
      <c r="IL159" s="86">
        <f t="shared" si="543"/>
        <v>1.8256884938938118E-7</v>
      </c>
      <c r="IM159" s="86">
        <f t="shared" si="544"/>
        <v>1.0677616089509291E-7</v>
      </c>
      <c r="IN159" s="86">
        <f t="shared" si="545"/>
        <v>8.3012090149848959E-7</v>
      </c>
      <c r="IO159" s="86">
        <f t="shared" si="546"/>
        <v>2.5526025751762812E-6</v>
      </c>
      <c r="IP159" s="86">
        <f t="shared" si="547"/>
        <v>1.2924403676838898E-5</v>
      </c>
      <c r="IQ159" s="86">
        <f t="shared" si="548"/>
        <v>4.3456700052441014E-6</v>
      </c>
      <c r="IR159" s="86">
        <f t="shared" si="549"/>
        <v>5.2719175727881653E-7</v>
      </c>
      <c r="IS159" s="86">
        <f t="shared" si="550"/>
        <v>1.0719685136072106E-7</v>
      </c>
      <c r="IT159" s="86">
        <f t="shared" si="551"/>
        <v>1.5933205928585524E-7</v>
      </c>
      <c r="IU159" s="86">
        <f t="shared" si="552"/>
        <v>2.1917128525306626E-7</v>
      </c>
      <c r="IV159" s="86">
        <f t="shared" si="553"/>
        <v>9.8140271939490524E-7</v>
      </c>
      <c r="IW159" s="86">
        <f t="shared" si="554"/>
        <v>6.6011294625935312E-7</v>
      </c>
      <c r="IY159" s="86">
        <f t="shared" si="555"/>
        <v>1.2311288287802083E-2</v>
      </c>
      <c r="IZ159" s="86">
        <f t="shared" si="556"/>
        <v>2.116552049668927E-2</v>
      </c>
      <c r="JA159" s="86">
        <f t="shared" si="557"/>
        <v>7.2392798582964482E-3</v>
      </c>
      <c r="JB159" s="86">
        <f t="shared" si="558"/>
        <v>4.4804993153703329E-3</v>
      </c>
      <c r="JC159" s="86">
        <f t="shared" si="559"/>
        <v>1.1909829827903158E-2</v>
      </c>
      <c r="JD159" s="86">
        <f t="shared" si="560"/>
        <v>8.3455473941969147E-3</v>
      </c>
      <c r="JE159" s="86">
        <f t="shared" si="561"/>
        <v>4.9219716128300027E-3</v>
      </c>
      <c r="JF159" s="86">
        <f t="shared" si="562"/>
        <v>1.8749706247564107E-4</v>
      </c>
      <c r="JG159" s="86">
        <f t="shared" si="563"/>
        <v>4.8193012002702021E-4</v>
      </c>
      <c r="JH159" s="86">
        <f t="shared" si="564"/>
        <v>3.3139343044337028E-3</v>
      </c>
      <c r="JI159" s="86">
        <f t="shared" si="565"/>
        <v>1.0052356573489896E-2</v>
      </c>
      <c r="JJ159" s="86">
        <f t="shared" si="566"/>
        <v>4.0087877408245848E-2</v>
      </c>
      <c r="JK159" s="86">
        <f t="shared" si="567"/>
        <v>1.5465163944916999E-2</v>
      </c>
      <c r="JL159" s="86">
        <f t="shared" si="568"/>
        <v>0.25113391701268789</v>
      </c>
      <c r="JM159" s="86">
        <f t="shared" si="569"/>
        <v>0.34772437996828159</v>
      </c>
    </row>
    <row r="160" spans="2:273" x14ac:dyDescent="0.25">
      <c r="B160" s="2">
        <v>133</v>
      </c>
      <c r="C160" s="37">
        <v>70.233999999999995</v>
      </c>
      <c r="D160" s="37">
        <v>73.119</v>
      </c>
      <c r="E160" s="37">
        <v>72.932000000000002</v>
      </c>
      <c r="F160" s="37">
        <v>72.492000000000004</v>
      </c>
      <c r="G160" s="37">
        <v>70.983000000000004</v>
      </c>
      <c r="H160" s="37">
        <v>70.966999999999999</v>
      </c>
      <c r="I160" s="37">
        <v>71.819999999999993</v>
      </c>
      <c r="J160" s="37">
        <v>73.426000000000002</v>
      </c>
      <c r="K160" s="37">
        <v>73.033000000000001</v>
      </c>
      <c r="L160" s="37">
        <v>71.474999999999994</v>
      </c>
      <c r="M160" s="37">
        <v>70.656000000000006</v>
      </c>
      <c r="N160" s="37">
        <v>71.19</v>
      </c>
      <c r="O160" s="37">
        <v>71.947999999999993</v>
      </c>
      <c r="P160" s="37">
        <v>81.304000000000002</v>
      </c>
      <c r="Q160" s="37">
        <v>96.644000000000005</v>
      </c>
      <c r="S160" s="4">
        <f t="shared" si="441"/>
        <v>71.061672706490668</v>
      </c>
      <c r="T160" s="4">
        <f t="shared" si="442"/>
        <v>73.198607763101293</v>
      </c>
      <c r="U160" s="4">
        <f t="shared" si="443"/>
        <v>72.775327389670494</v>
      </c>
      <c r="V160" s="4">
        <f t="shared" si="444"/>
        <v>72.402935543881853</v>
      </c>
      <c r="W160" s="4">
        <f t="shared" si="445"/>
        <v>71.747070244900883</v>
      </c>
      <c r="X160" s="4">
        <f t="shared" si="446"/>
        <v>71.867469602598945</v>
      </c>
      <c r="Y160" s="4">
        <f t="shared" si="447"/>
        <v>72.623708261322349</v>
      </c>
      <c r="Z160" s="4">
        <f t="shared" si="448"/>
        <v>73.88294779646408</v>
      </c>
      <c r="AA160" s="4">
        <f t="shared" si="449"/>
        <v>73.322533193294859</v>
      </c>
      <c r="AB160" s="4">
        <f t="shared" si="450"/>
        <v>71.779948352492056</v>
      </c>
      <c r="AC160" s="4">
        <f t="shared" si="451"/>
        <v>71.728215379211804</v>
      </c>
      <c r="AD160" s="4">
        <f t="shared" si="452"/>
        <v>72.785090274369551</v>
      </c>
      <c r="AE160" s="4">
        <f t="shared" si="453"/>
        <v>72.366196389338882</v>
      </c>
      <c r="AF160" s="4">
        <f t="shared" si="454"/>
        <v>79.288503021429435</v>
      </c>
      <c r="AG160" s="4">
        <f t="shared" si="455"/>
        <v>91.224062511764458</v>
      </c>
      <c r="AI160" s="4">
        <f t="shared" si="456"/>
        <v>-0.8276727064906737</v>
      </c>
      <c r="AJ160" s="4">
        <f t="shared" si="457"/>
        <v>-7.9607763101293472E-2</v>
      </c>
      <c r="AK160" s="4">
        <f t="shared" si="458"/>
        <v>0.15667261032950819</v>
      </c>
      <c r="AL160" s="4">
        <f t="shared" si="459"/>
        <v>8.9064456118151725E-2</v>
      </c>
      <c r="AM160" s="4">
        <f t="shared" si="460"/>
        <v>-0.76407024490087849</v>
      </c>
      <c r="AN160" s="4">
        <f t="shared" si="461"/>
        <v>-0.90046960259894604</v>
      </c>
      <c r="AO160" s="4">
        <f t="shared" si="462"/>
        <v>-0.80370826132235607</v>
      </c>
      <c r="AP160" s="4">
        <f t="shared" si="463"/>
        <v>-0.45694779646407824</v>
      </c>
      <c r="AQ160" s="4">
        <f t="shared" si="464"/>
        <v>-0.28953319329485794</v>
      </c>
      <c r="AR160" s="4">
        <f t="shared" si="465"/>
        <v>-0.30494835249206176</v>
      </c>
      <c r="AS160" s="4">
        <f t="shared" si="466"/>
        <v>-1.0722153792117979</v>
      </c>
      <c r="AT160" s="4">
        <f t="shared" si="467"/>
        <v>-1.5950902743695536</v>
      </c>
      <c r="AU160" s="4">
        <f t="shared" si="468"/>
        <v>-0.41819638933888825</v>
      </c>
      <c r="AV160" s="4">
        <f t="shared" si="469"/>
        <v>2.0154969785705674</v>
      </c>
      <c r="AW160" s="4">
        <f t="shared" si="469"/>
        <v>5.4199374882355471</v>
      </c>
      <c r="AY160" s="2">
        <f t="shared" si="520"/>
        <v>71.06094269342951</v>
      </c>
      <c r="AZ160" s="2">
        <f t="shared" si="359"/>
        <v>73.188514574917775</v>
      </c>
      <c r="BA160" s="2">
        <f t="shared" si="360"/>
        <v>72.771622458629409</v>
      </c>
      <c r="BB160" s="2">
        <f t="shared" si="361"/>
        <v>72.400116572553614</v>
      </c>
      <c r="BC160" s="2">
        <f t="shared" si="362"/>
        <v>71.735488547019003</v>
      </c>
      <c r="BD160" s="2">
        <f t="shared" si="363"/>
        <v>71.858359595123147</v>
      </c>
      <c r="BE160" s="2">
        <f t="shared" si="364"/>
        <v>72.618427253539835</v>
      </c>
      <c r="BF160" s="2">
        <f t="shared" si="365"/>
        <v>73.880274291813507</v>
      </c>
      <c r="BG160" s="2">
        <f t="shared" si="366"/>
        <v>73.321339587536002</v>
      </c>
      <c r="BH160" s="2">
        <f t="shared" si="367"/>
        <v>71.776130766581772</v>
      </c>
      <c r="BI160" s="2">
        <f t="shared" si="368"/>
        <v>71.711692543967104</v>
      </c>
      <c r="BJ160" s="2">
        <f t="shared" si="369"/>
        <v>72.631051683072826</v>
      </c>
      <c r="BK160" s="2">
        <f t="shared" si="370"/>
        <v>72.322865903916593</v>
      </c>
      <c r="BL160" s="2">
        <f t="shared" si="371"/>
        <v>74.490256191077933</v>
      </c>
      <c r="BM160" s="2">
        <f t="shared" si="372"/>
        <v>75.326356828586981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70.233999999999995</v>
      </c>
      <c r="CF160" s="2">
        <f t="shared" si="522"/>
        <v>73.119</v>
      </c>
      <c r="CG160" s="2">
        <f t="shared" si="523"/>
        <v>72.932000000000002</v>
      </c>
      <c r="CH160" s="2">
        <f t="shared" si="524"/>
        <v>72.492000000000004</v>
      </c>
      <c r="CI160" s="2">
        <f t="shared" si="525"/>
        <v>70.983000000000004</v>
      </c>
      <c r="CJ160" s="2">
        <f t="shared" si="526"/>
        <v>70.966999999999999</v>
      </c>
      <c r="CK160" s="2">
        <f t="shared" si="527"/>
        <v>71.819999999999993</v>
      </c>
      <c r="CL160" s="2">
        <f t="shared" si="528"/>
        <v>73.426000000000002</v>
      </c>
      <c r="CM160" s="2">
        <f t="shared" si="529"/>
        <v>73.033000000000001</v>
      </c>
      <c r="CN160" s="2">
        <f t="shared" si="530"/>
        <v>71.474999999999994</v>
      </c>
      <c r="CO160" s="2">
        <f t="shared" si="531"/>
        <v>70.656000000000006</v>
      </c>
      <c r="CP160" s="2" t="str">
        <f t="shared" si="532"/>
        <v/>
      </c>
      <c r="CQ160" s="2">
        <f t="shared" si="533"/>
        <v>71.947999999999993</v>
      </c>
      <c r="CR160" s="2" t="str">
        <f t="shared" si="534"/>
        <v/>
      </c>
      <c r="CS160" s="2" t="str">
        <f t="shared" si="535"/>
        <v/>
      </c>
      <c r="CU160" s="2">
        <f t="shared" si="485"/>
        <v>70.233999999999995</v>
      </c>
      <c r="CV160" s="2">
        <f t="shared" si="486"/>
        <v>73.119</v>
      </c>
      <c r="CW160" s="2">
        <f t="shared" si="487"/>
        <v>72.932000000000002</v>
      </c>
      <c r="CX160" s="2">
        <f t="shared" si="488"/>
        <v>72.492000000000004</v>
      </c>
      <c r="CY160" s="2">
        <f t="shared" si="489"/>
        <v>70.983000000000004</v>
      </c>
      <c r="CZ160" s="2">
        <f t="shared" si="490"/>
        <v>70.966999999999999</v>
      </c>
      <c r="DA160" s="2">
        <f t="shared" si="491"/>
        <v>71.819999999999993</v>
      </c>
      <c r="DB160" s="2">
        <f t="shared" si="492"/>
        <v>73.426000000000002</v>
      </c>
      <c r="DC160" s="2">
        <f t="shared" si="493"/>
        <v>73.033000000000001</v>
      </c>
      <c r="DD160" s="2">
        <f t="shared" si="494"/>
        <v>71.474999999999994</v>
      </c>
      <c r="DE160" s="2">
        <f t="shared" si="495"/>
        <v>70.656000000000006</v>
      </c>
      <c r="DF160" s="2" t="str">
        <f t="shared" si="496"/>
        <v/>
      </c>
      <c r="DG160" s="2">
        <f t="shared" si="497"/>
        <v>71.947999999999993</v>
      </c>
      <c r="DH160" s="2" t="str">
        <f t="shared" si="498"/>
        <v/>
      </c>
      <c r="DI160" s="2" t="str">
        <f t="shared" si="499"/>
        <v/>
      </c>
      <c r="DK160" s="2">
        <f t="shared" si="500"/>
        <v>104.10986892177588</v>
      </c>
      <c r="DL160" s="2">
        <f t="shared" si="501"/>
        <v>108.09199954082598</v>
      </c>
      <c r="DM160" s="2">
        <f t="shared" si="501"/>
        <v>110.09761121465033</v>
      </c>
      <c r="DN160" s="2">
        <f t="shared" si="501"/>
        <v>108.4988275261324</v>
      </c>
      <c r="DO160" s="2">
        <f t="shared" si="501"/>
        <v>110.55005807200931</v>
      </c>
      <c r="DP160" s="2">
        <f t="shared" si="501"/>
        <v>110.51641226215644</v>
      </c>
      <c r="DQ160" s="2">
        <f t="shared" si="501"/>
        <v>107.67425433403804</v>
      </c>
      <c r="DR160" s="2">
        <f t="shared" si="501"/>
        <v>112.78764482029598</v>
      </c>
      <c r="DS160" s="2">
        <f t="shared" si="501"/>
        <v>110.49011169837911</v>
      </c>
      <c r="DT160" s="2">
        <f t="shared" si="501"/>
        <v>109.9794784053156</v>
      </c>
      <c r="DU160" s="2">
        <f t="shared" si="501"/>
        <v>113.15459430624206</v>
      </c>
      <c r="DV160" s="2">
        <f t="shared" si="501"/>
        <v>105.2296997885835</v>
      </c>
      <c r="DW160" s="2">
        <f t="shared" si="501"/>
        <v>103.0971333020638</v>
      </c>
      <c r="DX160" s="2">
        <f t="shared" si="501"/>
        <v>102.36624924953094</v>
      </c>
      <c r="DY160" s="2">
        <f t="shared" si="501"/>
        <v>92.824260630498515</v>
      </c>
      <c r="EA160" s="2">
        <f t="shared" si="440"/>
        <v>71.025168189734273</v>
      </c>
      <c r="EB160" s="2">
        <f t="shared" si="502"/>
        <v>73.140314178454844</v>
      </c>
      <c r="EC160" s="2">
        <f t="shared" si="503"/>
        <v>72.766203012085541</v>
      </c>
      <c r="ED160" s="2">
        <f t="shared" si="504"/>
        <v>72.369659981100696</v>
      </c>
      <c r="EE160" s="2">
        <f t="shared" si="505"/>
        <v>71.665139261019874</v>
      </c>
      <c r="EF160" s="2">
        <f t="shared" si="506"/>
        <v>71.771907881417206</v>
      </c>
      <c r="EG160" s="2">
        <f t="shared" si="507"/>
        <v>72.561369176470578</v>
      </c>
      <c r="EH160" s="2">
        <f t="shared" si="508"/>
        <v>73.723476661232468</v>
      </c>
      <c r="EI160" s="2">
        <f t="shared" si="509"/>
        <v>73.385078887077484</v>
      </c>
      <c r="EJ160" s="2">
        <f t="shared" si="510"/>
        <v>71.736103184468945</v>
      </c>
      <c r="EK160" s="2">
        <f t="shared" si="511"/>
        <v>71.650233751592992</v>
      </c>
      <c r="EL160" s="2">
        <f t="shared" si="512"/>
        <v>72.62117224002435</v>
      </c>
      <c r="EM160" s="2">
        <f t="shared" si="513"/>
        <v>72.301382775364175</v>
      </c>
      <c r="EN160" s="2">
        <f t="shared" si="514"/>
        <v>74.605409667673726</v>
      </c>
      <c r="EO160" s="2">
        <f t="shared" si="515"/>
        <v>75.537504193101427</v>
      </c>
      <c r="EQ160" s="2">
        <f t="shared" si="516"/>
        <v>71.218042968181294</v>
      </c>
      <c r="ER160" s="2">
        <f t="shared" si="517"/>
        <v>73.393700762891029</v>
      </c>
      <c r="ES160" s="2">
        <f t="shared" si="517"/>
        <v>72.74753155233843</v>
      </c>
      <c r="ET160" s="2">
        <f t="shared" si="517"/>
        <v>72.520351668516668</v>
      </c>
      <c r="EU160" s="2">
        <f t="shared" si="517"/>
        <v>72.09593500462563</v>
      </c>
      <c r="EV160" s="2">
        <f t="shared" si="517"/>
        <v>72.252178881388616</v>
      </c>
      <c r="EW160" s="2">
        <f t="shared" si="517"/>
        <v>72.831172230720611</v>
      </c>
      <c r="EX160" s="2">
        <f t="shared" si="517"/>
        <v>74.449414960619407</v>
      </c>
      <c r="EY160" s="2">
        <f t="shared" si="517"/>
        <v>73.002320021710915</v>
      </c>
      <c r="EZ160" s="2">
        <f t="shared" si="517"/>
        <v>71.904640229971434</v>
      </c>
      <c r="FA160" s="2">
        <f t="shared" si="517"/>
        <v>71.968121846167804</v>
      </c>
      <c r="FB160" s="2">
        <f t="shared" si="517"/>
        <v>72.633723151914026</v>
      </c>
      <c r="FC160" s="2">
        <f t="shared" si="517"/>
        <v>72.406265186125069</v>
      </c>
      <c r="FD160" s="2">
        <f t="shared" si="517"/>
        <v>73.553717292225201</v>
      </c>
      <c r="FE160" s="2">
        <f t="shared" si="517"/>
        <v>73.355481923584321</v>
      </c>
      <c r="FG160" s="2">
        <f t="shared" si="518"/>
        <v>0.99974231060609453</v>
      </c>
      <c r="FH160" s="2">
        <f t="shared" si="519"/>
        <v>0.99977100265573449</v>
      </c>
      <c r="FI160" s="2">
        <f t="shared" si="519"/>
        <v>0.9997777886101572</v>
      </c>
      <c r="FJ160" s="2">
        <f t="shared" si="519"/>
        <v>0.99978779345775182</v>
      </c>
      <c r="FK160" s="2">
        <f t="shared" si="519"/>
        <v>0.99977636868593966</v>
      </c>
      <c r="FL160" s="2">
        <f t="shared" si="519"/>
        <v>0.9997447952470272</v>
      </c>
      <c r="FM160" s="2">
        <f t="shared" si="519"/>
        <v>0.99972612088352975</v>
      </c>
      <c r="FN160" s="2">
        <f t="shared" si="519"/>
        <v>0.99975257935530515</v>
      </c>
      <c r="FO160" s="2">
        <f t="shared" si="519"/>
        <v>0.99973410476840718</v>
      </c>
      <c r="FP160" s="2">
        <f t="shared" si="519"/>
        <v>0.9997083391879017</v>
      </c>
      <c r="FQ160" s="2">
        <f t="shared" si="519"/>
        <v>0.99970082223227352</v>
      </c>
      <c r="FR160" s="2">
        <f t="shared" si="519"/>
        <v>0.99975054188085832</v>
      </c>
      <c r="FS160" s="2">
        <f t="shared" si="519"/>
        <v>0.99979655432124015</v>
      </c>
      <c r="FT160" s="2">
        <f t="shared" si="519"/>
        <v>0.99965172952880577</v>
      </c>
      <c r="FU160" s="2">
        <f t="shared" si="519"/>
        <v>0.9995852620932858</v>
      </c>
      <c r="FW160" s="2">
        <f t="shared" si="536"/>
        <v>0.14127781473274323</v>
      </c>
      <c r="FX160" s="2">
        <f t="shared" si="376"/>
        <v>0.15863725945390489</v>
      </c>
      <c r="FY160" s="2">
        <f t="shared" si="377"/>
        <v>0.15403281781748723</v>
      </c>
      <c r="FZ160" s="2">
        <f t="shared" si="378"/>
        <v>0.15123425933223528</v>
      </c>
      <c r="GA160" s="2">
        <f t="shared" si="379"/>
        <v>0.14311515706323591</v>
      </c>
      <c r="GB160" s="2">
        <f t="shared" si="380"/>
        <v>0.15941818690063275</v>
      </c>
      <c r="GC160" s="2">
        <f t="shared" si="381"/>
        <v>0.17583711658659981</v>
      </c>
      <c r="GD160" s="2">
        <f t="shared" si="382"/>
        <v>0.20267886270074087</v>
      </c>
      <c r="GE160" s="2">
        <f t="shared" si="383"/>
        <v>0.19230214501659051</v>
      </c>
      <c r="GF160" s="2">
        <f t="shared" si="384"/>
        <v>0.17131834815570185</v>
      </c>
      <c r="GG160" s="2">
        <f t="shared" si="385"/>
        <v>0.15427319006094323</v>
      </c>
      <c r="GH160" s="2">
        <f t="shared" si="386"/>
        <v>0.139032216429789</v>
      </c>
      <c r="GI160" s="2">
        <f t="shared" si="387"/>
        <v>0.14509454991732443</v>
      </c>
      <c r="GJ160" s="2">
        <f t="shared" si="388"/>
        <v>0.11868656671061859</v>
      </c>
      <c r="GK160" s="2">
        <f t="shared" si="389"/>
        <v>0.10005252500997353</v>
      </c>
      <c r="GM160" s="86">
        <f t="shared" si="537"/>
        <v>4.1310881456152082E-79</v>
      </c>
      <c r="GN160" s="86">
        <f t="shared" si="390"/>
        <v>2.7100874491888305E-160</v>
      </c>
      <c r="GO160" s="86">
        <f t="shared" si="391"/>
        <v>2.9525627538577252E-224</v>
      </c>
      <c r="GP160" s="86">
        <f t="shared" si="392"/>
        <v>3.7008847723104355E-215</v>
      </c>
      <c r="GQ160" s="86">
        <f t="shared" si="393"/>
        <v>5.7330899716070683E-135</v>
      </c>
      <c r="GR160" s="86">
        <f t="shared" si="394"/>
        <v>4.1022858338314255E-137</v>
      </c>
      <c r="GS160" s="86">
        <f t="shared" si="395"/>
        <v>2.5907301147528826E-157</v>
      </c>
      <c r="GT160" s="86">
        <f t="shared" si="396"/>
        <v>1.5113094588848325E-171</v>
      </c>
      <c r="GU160" s="86">
        <f t="shared" si="397"/>
        <v>4.4119939288123007E-169</v>
      </c>
      <c r="GV160" s="86">
        <f t="shared" si="398"/>
        <v>2.6283863450559976E-163</v>
      </c>
      <c r="GW160" s="86">
        <f t="shared" si="399"/>
        <v>8.2232422370544183E-157</v>
      </c>
      <c r="GX160" s="86">
        <f t="shared" si="400"/>
        <v>8.9638688037547355E-200</v>
      </c>
      <c r="GY160" s="86">
        <f t="shared" si="401"/>
        <v>4.5322767558342724E-290</v>
      </c>
      <c r="GZ160" s="86">
        <f t="shared" si="402"/>
        <v>1.1587974961617265E-64</v>
      </c>
      <c r="HA160" s="86">
        <f t="shared" si="403"/>
        <v>3.6765477138491819E-55</v>
      </c>
      <c r="HC160" s="86">
        <f t="shared" si="538"/>
        <v>2.0953109009648134E-42</v>
      </c>
      <c r="HD160" s="86">
        <f t="shared" si="404"/>
        <v>1.1052288923927742E-97</v>
      </c>
      <c r="HE160" s="86">
        <f t="shared" si="405"/>
        <v>3.111975333040046E-122</v>
      </c>
      <c r="HF160" s="86">
        <f t="shared" si="406"/>
        <v>1.3821103417231985E-115</v>
      </c>
      <c r="HG160" s="86">
        <f t="shared" si="407"/>
        <v>6.6827988032543696E-104</v>
      </c>
      <c r="HH160" s="86">
        <f t="shared" si="408"/>
        <v>1.8078628239478246E-103</v>
      </c>
      <c r="HI160" s="86">
        <f t="shared" si="409"/>
        <v>3.9638368838972518E-101</v>
      </c>
      <c r="HJ160" s="86">
        <f t="shared" si="410"/>
        <v>4.4474105547023555E-121</v>
      </c>
      <c r="HK160" s="86">
        <f t="shared" si="411"/>
        <v>2.5481148559463597E-111</v>
      </c>
      <c r="HL160" s="86">
        <f t="shared" si="412"/>
        <v>1.5176707030138617E-107</v>
      </c>
      <c r="HM160" s="86">
        <f t="shared" si="413"/>
        <v>2.0216021935035651E-105</v>
      </c>
      <c r="HN160" s="86">
        <f t="shared" si="414"/>
        <v>5.3102006303232843E-128</v>
      </c>
      <c r="HO160" s="86">
        <f t="shared" si="415"/>
        <v>2.4554624659045444E-149</v>
      </c>
      <c r="HP160" s="86">
        <f t="shared" si="416"/>
        <v>8.961131984064757E-17</v>
      </c>
      <c r="HQ160" s="86">
        <f t="shared" si="417"/>
        <v>2.1426815399174483E-12</v>
      </c>
      <c r="HS160" s="86">
        <f t="shared" si="539"/>
        <v>4.1728643374919347E-3</v>
      </c>
      <c r="HT160" s="86">
        <f t="shared" si="418"/>
        <v>8.6496333111635397E-3</v>
      </c>
      <c r="HU160" s="86">
        <f t="shared" si="419"/>
        <v>2.4800682480534807E-3</v>
      </c>
      <c r="HV160" s="86">
        <f t="shared" si="420"/>
        <v>1.423419211755492E-3</v>
      </c>
      <c r="HW160" s="86">
        <f t="shared" si="421"/>
        <v>4.3497776007054576E-3</v>
      </c>
      <c r="HX160" s="86">
        <f t="shared" si="422"/>
        <v>2.9321558958582943E-3</v>
      </c>
      <c r="HY160" s="86">
        <f t="shared" si="423"/>
        <v>1.5794413988736683E-3</v>
      </c>
      <c r="HZ160" s="86">
        <f t="shared" si="424"/>
        <v>3.7461108872083521E-5</v>
      </c>
      <c r="IA160" s="86">
        <f t="shared" si="425"/>
        <v>1.1158474906560039E-4</v>
      </c>
      <c r="IB160" s="86">
        <f t="shared" si="426"/>
        <v>9.5831129563788591E-4</v>
      </c>
      <c r="IC160" s="86">
        <f t="shared" si="427"/>
        <v>3.4046346945645969E-3</v>
      </c>
      <c r="ID160" s="86">
        <f t="shared" si="428"/>
        <v>1.7888980917545837E-2</v>
      </c>
      <c r="IE160" s="86">
        <f t="shared" si="429"/>
        <v>5.9481670911817747E-3</v>
      </c>
      <c r="IF160" s="86">
        <f t="shared" si="430"/>
        <v>0.17904801736913828</v>
      </c>
      <c r="IG160" s="86">
        <f t="shared" si="431"/>
        <v>0.27965542265634685</v>
      </c>
      <c r="II160" s="86">
        <f t="shared" si="540"/>
        <v>4.4141901830697339E-8</v>
      </c>
      <c r="IJ160" s="86">
        <f t="shared" si="541"/>
        <v>5.3487673504424721E-6</v>
      </c>
      <c r="IK160" s="86">
        <f t="shared" si="542"/>
        <v>1.450497866946391E-6</v>
      </c>
      <c r="IL160" s="86">
        <f t="shared" si="543"/>
        <v>7.3085682783465457E-7</v>
      </c>
      <c r="IM160" s="86">
        <f t="shared" si="544"/>
        <v>4.2895340526067482E-7</v>
      </c>
      <c r="IN160" s="86">
        <f t="shared" si="545"/>
        <v>2.9973044865293736E-6</v>
      </c>
      <c r="IO160" s="86">
        <f t="shared" si="546"/>
        <v>8.9434931020134473E-6</v>
      </c>
      <c r="IP160" s="86">
        <f t="shared" si="547"/>
        <v>4.3188417969566896E-5</v>
      </c>
      <c r="IQ160" s="86">
        <f t="shared" si="548"/>
        <v>1.5637732736535136E-5</v>
      </c>
      <c r="IR160" s="86">
        <f t="shared" si="549"/>
        <v>2.1295148874143042E-6</v>
      </c>
      <c r="IS160" s="86">
        <f t="shared" si="550"/>
        <v>4.6014921104822577E-7</v>
      </c>
      <c r="IT160" s="86">
        <f t="shared" si="551"/>
        <v>6.0244027459628634E-7</v>
      </c>
      <c r="IU160" s="86">
        <f t="shared" si="552"/>
        <v>8.3251206066374697E-7</v>
      </c>
      <c r="IV160" s="86">
        <f t="shared" si="553"/>
        <v>2.8485330151299869E-6</v>
      </c>
      <c r="IW160" s="86">
        <f t="shared" si="554"/>
        <v>1.8098211484760203E-6</v>
      </c>
      <c r="IY160" s="86">
        <f t="shared" si="555"/>
        <v>4.1729084793937655E-3</v>
      </c>
      <c r="IZ160" s="86">
        <f t="shared" si="556"/>
        <v>8.6549820785139821E-3</v>
      </c>
      <c r="JA160" s="86">
        <f t="shared" si="557"/>
        <v>2.4815187459204273E-3</v>
      </c>
      <c r="JB160" s="86">
        <f t="shared" si="558"/>
        <v>1.4241500685833266E-3</v>
      </c>
      <c r="JC160" s="86">
        <f t="shared" si="559"/>
        <v>4.3502065541107179E-3</v>
      </c>
      <c r="JD160" s="86">
        <f t="shared" si="560"/>
        <v>2.9351532003448239E-3</v>
      </c>
      <c r="JE160" s="86">
        <f t="shared" si="561"/>
        <v>1.5883848919756817E-3</v>
      </c>
      <c r="JF160" s="86">
        <f t="shared" si="562"/>
        <v>8.0649526841650417E-5</v>
      </c>
      <c r="JG160" s="86">
        <f t="shared" si="563"/>
        <v>1.2722248180213554E-4</v>
      </c>
      <c r="JH160" s="86">
        <f t="shared" si="564"/>
        <v>9.6044081052530021E-4</v>
      </c>
      <c r="JI160" s="86">
        <f t="shared" si="565"/>
        <v>3.4050948437756453E-3</v>
      </c>
      <c r="JJ160" s="86">
        <f t="shared" si="566"/>
        <v>1.7889583357820434E-2</v>
      </c>
      <c r="JK160" s="86">
        <f t="shared" si="567"/>
        <v>5.9489996032424386E-3</v>
      </c>
      <c r="JL160" s="86">
        <f t="shared" si="568"/>
        <v>0.17905086590215349</v>
      </c>
      <c r="JM160" s="86">
        <f t="shared" si="569"/>
        <v>0.27965723247963803</v>
      </c>
    </row>
    <row r="161" spans="2:273" x14ac:dyDescent="0.25">
      <c r="B161" s="2">
        <v>134</v>
      </c>
      <c r="C161" s="37">
        <v>70.361999999999995</v>
      </c>
      <c r="D161" s="37">
        <v>73.424000000000007</v>
      </c>
      <c r="E161" s="37">
        <v>73.016999999999996</v>
      </c>
      <c r="F161" s="37">
        <v>72.39</v>
      </c>
      <c r="G161" s="37">
        <v>72.033000000000001</v>
      </c>
      <c r="H161" s="37">
        <v>71.361000000000004</v>
      </c>
      <c r="I161" s="37">
        <v>72.212999999999994</v>
      </c>
      <c r="J161" s="37">
        <v>72.442999999999998</v>
      </c>
      <c r="K161" s="37">
        <v>73.835999999999999</v>
      </c>
      <c r="L161" s="37">
        <v>72.278999999999996</v>
      </c>
      <c r="M161" s="37">
        <v>70.245999999999995</v>
      </c>
      <c r="N161" s="37">
        <v>72.430999999999997</v>
      </c>
      <c r="O161" s="37">
        <v>71.069000000000003</v>
      </c>
      <c r="P161" s="37">
        <v>78.564999999999998</v>
      </c>
      <c r="Q161" s="37">
        <v>88.466999999999999</v>
      </c>
      <c r="S161" s="4">
        <f t="shared" si="441"/>
        <v>70.975636409378737</v>
      </c>
      <c r="T161" s="4">
        <f t="shared" si="442"/>
        <v>73.088916592444278</v>
      </c>
      <c r="U161" s="4">
        <f t="shared" si="443"/>
        <v>72.678313686557715</v>
      </c>
      <c r="V161" s="4">
        <f t="shared" si="444"/>
        <v>72.291176822276839</v>
      </c>
      <c r="W161" s="4">
        <f t="shared" si="445"/>
        <v>71.628995074689442</v>
      </c>
      <c r="X161" s="4">
        <f t="shared" si="446"/>
        <v>71.75198642209287</v>
      </c>
      <c r="Y161" s="4">
        <f t="shared" si="447"/>
        <v>72.512336473677721</v>
      </c>
      <c r="Z161" s="4">
        <f t="shared" si="448"/>
        <v>73.766976613641589</v>
      </c>
      <c r="AA161" s="4">
        <f t="shared" si="449"/>
        <v>73.229182388387628</v>
      </c>
      <c r="AB161" s="4">
        <f t="shared" si="450"/>
        <v>71.673629316394553</v>
      </c>
      <c r="AC161" s="4">
        <f t="shared" si="451"/>
        <v>71.590533002714565</v>
      </c>
      <c r="AD161" s="4">
        <f t="shared" si="452"/>
        <v>72.565753172232434</v>
      </c>
      <c r="AE161" s="4">
        <f t="shared" si="453"/>
        <v>72.199583248770111</v>
      </c>
      <c r="AF161" s="4">
        <f t="shared" si="454"/>
        <v>77.354550166200795</v>
      </c>
      <c r="AG161" s="4">
        <f t="shared" si="455"/>
        <v>86.244311834682975</v>
      </c>
      <c r="AI161" s="4">
        <f t="shared" si="456"/>
        <v>-0.61363640937874209</v>
      </c>
      <c r="AJ161" s="4">
        <f t="shared" si="457"/>
        <v>0.33508340755572874</v>
      </c>
      <c r="AK161" s="4">
        <f t="shared" si="458"/>
        <v>0.33868631344228106</v>
      </c>
      <c r="AL161" s="4">
        <f t="shared" si="459"/>
        <v>9.8823177723161848E-2</v>
      </c>
      <c r="AM161" s="4">
        <f t="shared" si="460"/>
        <v>0.40400492531055932</v>
      </c>
      <c r="AN161" s="4">
        <f t="shared" si="461"/>
        <v>-0.39098642209286538</v>
      </c>
      <c r="AO161" s="4">
        <f t="shared" si="462"/>
        <v>-0.29933647367772664</v>
      </c>
      <c r="AP161" s="4">
        <f t="shared" si="463"/>
        <v>-1.3239766136415909</v>
      </c>
      <c r="AQ161" s="4">
        <f t="shared" si="464"/>
        <v>0.60681761161237091</v>
      </c>
      <c r="AR161" s="4">
        <f t="shared" si="465"/>
        <v>0.60537068360544311</v>
      </c>
      <c r="AS161" s="4">
        <f t="shared" si="466"/>
        <v>-1.3445330027145701</v>
      </c>
      <c r="AT161" s="4">
        <f t="shared" si="467"/>
        <v>-0.13475317223243621</v>
      </c>
      <c r="AU161" s="4">
        <f t="shared" si="468"/>
        <v>-1.1305832487701082</v>
      </c>
      <c r="AV161" s="4">
        <f t="shared" si="469"/>
        <v>1.2104498337992027</v>
      </c>
      <c r="AW161" s="4">
        <f t="shared" si="469"/>
        <v>2.2226881653170238</v>
      </c>
      <c r="AY161" s="2">
        <f t="shared" si="520"/>
        <v>70.97546321480263</v>
      </c>
      <c r="AZ161" s="2">
        <f t="shared" si="359"/>
        <v>73.08553446815246</v>
      </c>
      <c r="BA161" s="2">
        <f t="shared" si="360"/>
        <v>72.677290432984748</v>
      </c>
      <c r="BB161" s="2">
        <f t="shared" si="361"/>
        <v>72.290442043441843</v>
      </c>
      <c r="BC161" s="2">
        <f t="shared" si="362"/>
        <v>71.625859561619976</v>
      </c>
      <c r="BD161" s="2">
        <f t="shared" si="363"/>
        <v>71.749215543169115</v>
      </c>
      <c r="BE161" s="2">
        <f t="shared" si="364"/>
        <v>72.509657288491127</v>
      </c>
      <c r="BF161" s="2">
        <f t="shared" si="365"/>
        <v>73.759376759824733</v>
      </c>
      <c r="BG161" s="2">
        <f t="shared" si="366"/>
        <v>73.226189841239119</v>
      </c>
      <c r="BH161" s="2">
        <f t="shared" si="367"/>
        <v>71.672254786921471</v>
      </c>
      <c r="BI161" s="2">
        <f t="shared" si="368"/>
        <v>71.586421963381952</v>
      </c>
      <c r="BJ161" s="2">
        <f t="shared" si="369"/>
        <v>72.514124743059241</v>
      </c>
      <c r="BK161" s="2">
        <f t="shared" si="370"/>
        <v>72.187064288799078</v>
      </c>
      <c r="BL161" s="2">
        <f t="shared" si="371"/>
        <v>74.454791129907619</v>
      </c>
      <c r="BM161" s="2">
        <f t="shared" si="372"/>
        <v>75.287971549902721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70.361999999999995</v>
      </c>
      <c r="CF161" s="2">
        <f t="shared" si="522"/>
        <v>73.424000000000007</v>
      </c>
      <c r="CG161" s="2">
        <f t="shared" si="523"/>
        <v>73.016999999999996</v>
      </c>
      <c r="CH161" s="2">
        <f t="shared" si="524"/>
        <v>72.39</v>
      </c>
      <c r="CI161" s="2">
        <f t="shared" si="525"/>
        <v>72.033000000000001</v>
      </c>
      <c r="CJ161" s="2">
        <f t="shared" si="526"/>
        <v>71.361000000000004</v>
      </c>
      <c r="CK161" s="2">
        <f t="shared" si="527"/>
        <v>72.212999999999994</v>
      </c>
      <c r="CL161" s="2">
        <f t="shared" si="528"/>
        <v>72.442999999999998</v>
      </c>
      <c r="CM161" s="2">
        <f t="shared" si="529"/>
        <v>73.835999999999999</v>
      </c>
      <c r="CN161" s="2">
        <f t="shared" si="530"/>
        <v>72.278999999999996</v>
      </c>
      <c r="CO161" s="2">
        <f t="shared" si="531"/>
        <v>70.245999999999995</v>
      </c>
      <c r="CP161" s="2">
        <f t="shared" si="532"/>
        <v>72.430999999999997</v>
      </c>
      <c r="CQ161" s="2">
        <f t="shared" si="533"/>
        <v>71.069000000000003</v>
      </c>
      <c r="CR161" s="2" t="str">
        <f t="shared" si="534"/>
        <v/>
      </c>
      <c r="CS161" s="2" t="str">
        <f t="shared" si="535"/>
        <v/>
      </c>
      <c r="CU161" s="2">
        <f t="shared" si="485"/>
        <v>70.361999999999995</v>
      </c>
      <c r="CV161" s="2">
        <f t="shared" si="486"/>
        <v>73.424000000000007</v>
      </c>
      <c r="CW161" s="2">
        <f t="shared" si="487"/>
        <v>73.016999999999996</v>
      </c>
      <c r="CX161" s="2">
        <f t="shared" si="488"/>
        <v>72.39</v>
      </c>
      <c r="CY161" s="2">
        <f t="shared" si="489"/>
        <v>72.033000000000001</v>
      </c>
      <c r="CZ161" s="2">
        <f t="shared" si="490"/>
        <v>71.361000000000004</v>
      </c>
      <c r="DA161" s="2">
        <f t="shared" si="491"/>
        <v>72.212999999999994</v>
      </c>
      <c r="DB161" s="2">
        <f t="shared" si="492"/>
        <v>72.442999999999998</v>
      </c>
      <c r="DC161" s="2">
        <f t="shared" si="493"/>
        <v>73.835999999999999</v>
      </c>
      <c r="DD161" s="2">
        <f t="shared" si="494"/>
        <v>72.278999999999996</v>
      </c>
      <c r="DE161" s="2">
        <f t="shared" si="495"/>
        <v>70.245999999999995</v>
      </c>
      <c r="DF161" s="2">
        <f t="shared" si="496"/>
        <v>72.430999999999997</v>
      </c>
      <c r="DG161" s="2">
        <f t="shared" si="497"/>
        <v>71.069000000000003</v>
      </c>
      <c r="DH161" s="2" t="str">
        <f t="shared" si="498"/>
        <v/>
      </c>
      <c r="DI161" s="2" t="str">
        <f t="shared" si="499"/>
        <v/>
      </c>
      <c r="DK161" s="2">
        <f t="shared" si="500"/>
        <v>104.29138643914224</v>
      </c>
      <c r="DL161" s="2">
        <f t="shared" si="501"/>
        <v>108.28166472192962</v>
      </c>
      <c r="DM161" s="2">
        <f t="shared" si="501"/>
        <v>110.31026934608214</v>
      </c>
      <c r="DN161" s="2">
        <f t="shared" si="501"/>
        <v>108.6984843205575</v>
      </c>
      <c r="DO161" s="2">
        <f t="shared" si="501"/>
        <v>110.76830197444833</v>
      </c>
      <c r="DP161" s="2">
        <f t="shared" si="501"/>
        <v>110.72724463908183</v>
      </c>
      <c r="DQ161" s="2">
        <f t="shared" si="501"/>
        <v>107.83562473572937</v>
      </c>
      <c r="DR161" s="2">
        <f t="shared" si="501"/>
        <v>112.9644871639988</v>
      </c>
      <c r="DS161" s="2">
        <f t="shared" si="501"/>
        <v>110.67493128964057</v>
      </c>
      <c r="DT161" s="2">
        <f t="shared" si="501"/>
        <v>110.18986605255209</v>
      </c>
      <c r="DU161" s="2">
        <f t="shared" si="501"/>
        <v>113.39775150582071</v>
      </c>
      <c r="DV161" s="2">
        <f t="shared" si="501"/>
        <v>105.39803971609786</v>
      </c>
      <c r="DW161" s="2">
        <f t="shared" si="501"/>
        <v>103.27498667917449</v>
      </c>
      <c r="DX161" s="2">
        <f t="shared" si="501"/>
        <v>102.55575675422138</v>
      </c>
      <c r="DY161" s="2">
        <f t="shared" si="501"/>
        <v>92.954528592375354</v>
      </c>
      <c r="EA161" s="2">
        <f t="shared" si="440"/>
        <v>70.936728305649694</v>
      </c>
      <c r="EB161" s="2">
        <f t="shared" si="502"/>
        <v>73.03295904243744</v>
      </c>
      <c r="EC161" s="2">
        <f t="shared" si="503"/>
        <v>72.672880533002797</v>
      </c>
      <c r="ED161" s="2">
        <f t="shared" si="504"/>
        <v>72.257742302930851</v>
      </c>
      <c r="EE161" s="2">
        <f t="shared" si="505"/>
        <v>71.54842631806396</v>
      </c>
      <c r="EF161" s="2">
        <f t="shared" si="506"/>
        <v>71.654181778741858</v>
      </c>
      <c r="EG161" s="2">
        <f t="shared" si="507"/>
        <v>72.447712470588229</v>
      </c>
      <c r="EH161" s="2">
        <f t="shared" si="508"/>
        <v>73.586537789370709</v>
      </c>
      <c r="EI161" s="2">
        <f t="shared" si="509"/>
        <v>73.299306827518748</v>
      </c>
      <c r="EJ161" s="2">
        <f t="shared" si="510"/>
        <v>71.629657951160908</v>
      </c>
      <c r="EK161" s="2">
        <f t="shared" si="511"/>
        <v>71.519945405050791</v>
      </c>
      <c r="EL161" s="2">
        <f t="shared" si="512"/>
        <v>72.504653514974677</v>
      </c>
      <c r="EM161" s="2">
        <f t="shared" si="513"/>
        <v>72.164181497572201</v>
      </c>
      <c r="EN161" s="2">
        <f t="shared" si="514"/>
        <v>74.593553474320245</v>
      </c>
      <c r="EO161" s="2">
        <f t="shared" si="515"/>
        <v>75.534048494129649</v>
      </c>
      <c r="EQ161" s="2">
        <f t="shared" si="516"/>
        <v>71.138893320037681</v>
      </c>
      <c r="ER161" s="2">
        <f t="shared" si="517"/>
        <v>73.296872140248965</v>
      </c>
      <c r="ES161" s="2">
        <f t="shared" si="517"/>
        <v>72.653545099916897</v>
      </c>
      <c r="ET161" s="2">
        <f t="shared" si="517"/>
        <v>72.414662325146537</v>
      </c>
      <c r="EU161" s="2">
        <f t="shared" si="517"/>
        <v>71.997008715944403</v>
      </c>
      <c r="EV161" s="2">
        <f t="shared" si="517"/>
        <v>72.15339127290261</v>
      </c>
      <c r="EW161" s="2">
        <f t="shared" si="517"/>
        <v>72.727825810459493</v>
      </c>
      <c r="EX161" s="2">
        <f t="shared" si="517"/>
        <v>74.338717347525531</v>
      </c>
      <c r="EY161" s="2">
        <f t="shared" si="517"/>
        <v>72.90232588906602</v>
      </c>
      <c r="EZ161" s="2">
        <f t="shared" si="517"/>
        <v>71.804663118142187</v>
      </c>
      <c r="FA161" s="2">
        <f t="shared" si="517"/>
        <v>71.850224702922048</v>
      </c>
      <c r="FB161" s="2">
        <f t="shared" si="517"/>
        <v>72.517866070951541</v>
      </c>
      <c r="FC161" s="2">
        <f t="shared" si="517"/>
        <v>72.273235698159496</v>
      </c>
      <c r="FD161" s="2">
        <f t="shared" si="517"/>
        <v>73.446035790884721</v>
      </c>
      <c r="FE161" s="2">
        <f t="shared" si="517"/>
        <v>73.208681334990857</v>
      </c>
      <c r="FG161" s="2">
        <f t="shared" si="518"/>
        <v>0.99976497915073814</v>
      </c>
      <c r="FH161" s="2">
        <f t="shared" si="519"/>
        <v>0.99979114773162248</v>
      </c>
      <c r="FI161" s="2">
        <f t="shared" si="519"/>
        <v>0.99979733684132577</v>
      </c>
      <c r="FJ161" s="2">
        <f t="shared" si="519"/>
        <v>0.99980646171956478</v>
      </c>
      <c r="FK161" s="2">
        <f t="shared" si="519"/>
        <v>0.99979604180424531</v>
      </c>
      <c r="FL161" s="2">
        <f t="shared" si="519"/>
        <v>0.99976724527246752</v>
      </c>
      <c r="FM161" s="2">
        <f t="shared" si="519"/>
        <v>0.99975021325764668</v>
      </c>
      <c r="FN161" s="2">
        <f t="shared" si="519"/>
        <v>0.9997743447775681</v>
      </c>
      <c r="FO161" s="2">
        <f t="shared" si="519"/>
        <v>0.99975749499303179</v>
      </c>
      <c r="FP161" s="2">
        <f t="shared" si="519"/>
        <v>0.99973399535147633</v>
      </c>
      <c r="FQ161" s="2">
        <f t="shared" si="519"/>
        <v>0.99972713945004876</v>
      </c>
      <c r="FR161" s="2">
        <f t="shared" si="519"/>
        <v>0.99977248649754469</v>
      </c>
      <c r="FS161" s="2">
        <f t="shared" si="519"/>
        <v>0.99981445201425378</v>
      </c>
      <c r="FT161" s="2">
        <f t="shared" si="519"/>
        <v>0.99968236382159181</v>
      </c>
      <c r="FU161" s="2">
        <f t="shared" si="519"/>
        <v>0.999621740729981</v>
      </c>
      <c r="FW161" s="2">
        <f t="shared" si="536"/>
        <v>0.15282500369859151</v>
      </c>
      <c r="FX161" s="2">
        <f t="shared" si="376"/>
        <v>0.17132023363531723</v>
      </c>
      <c r="FY161" s="2">
        <f t="shared" si="377"/>
        <v>0.16642048330942869</v>
      </c>
      <c r="FZ161" s="2">
        <f t="shared" si="378"/>
        <v>0.16344034114307684</v>
      </c>
      <c r="GA161" s="2">
        <f t="shared" si="379"/>
        <v>0.15478545035982497</v>
      </c>
      <c r="GB161" s="2">
        <f t="shared" si="380"/>
        <v>0.17215082111333332</v>
      </c>
      <c r="GC161" s="2">
        <f t="shared" si="381"/>
        <v>0.18958535357117487</v>
      </c>
      <c r="GD161" s="2">
        <f t="shared" si="382"/>
        <v>0.21797073418369886</v>
      </c>
      <c r="GE161" s="2">
        <f t="shared" si="383"/>
        <v>0.20701437875219084</v>
      </c>
      <c r="GF161" s="2">
        <f t="shared" si="384"/>
        <v>0.18479249336108941</v>
      </c>
      <c r="GG161" s="2">
        <f t="shared" si="385"/>
        <v>0.16667637809138533</v>
      </c>
      <c r="GH161" s="2">
        <f t="shared" si="386"/>
        <v>0.15042801603347022</v>
      </c>
      <c r="GI161" s="2">
        <f t="shared" si="387"/>
        <v>0.15689669814049131</v>
      </c>
      <c r="GJ161" s="2">
        <f t="shared" si="388"/>
        <v>0.12866394473356993</v>
      </c>
      <c r="GK161" s="2">
        <f t="shared" si="389"/>
        <v>0.10865656260744795</v>
      </c>
      <c r="GM161" s="86">
        <f t="shared" si="537"/>
        <v>2.2005972038678492E-81</v>
      </c>
      <c r="GN161" s="86">
        <f t="shared" si="390"/>
        <v>5.4520929858390738E-165</v>
      </c>
      <c r="GO161" s="86">
        <f t="shared" si="391"/>
        <v>1.0057971595230961E-230</v>
      </c>
      <c r="GP161" s="86">
        <f t="shared" si="392"/>
        <v>2.2506230696001081E-221</v>
      </c>
      <c r="GQ161" s="86">
        <f t="shared" si="393"/>
        <v>6.579802022085373E-139</v>
      </c>
      <c r="GR161" s="86">
        <f t="shared" si="394"/>
        <v>4.5068923904758265E-141</v>
      </c>
      <c r="GS161" s="86">
        <f t="shared" si="395"/>
        <v>6.8629604292263097E-162</v>
      </c>
      <c r="GT161" s="86">
        <f t="shared" si="396"/>
        <v>1.8452901545658034E-176</v>
      </c>
      <c r="GU161" s="86">
        <f t="shared" si="397"/>
        <v>5.7846707541640475E-174</v>
      </c>
      <c r="GV161" s="86">
        <f t="shared" si="398"/>
        <v>4.7880186793165125E-168</v>
      </c>
      <c r="GW161" s="86">
        <f t="shared" si="399"/>
        <v>2.3424054572036587E-161</v>
      </c>
      <c r="GX161" s="86">
        <f t="shared" si="400"/>
        <v>1.1900624125696288E-205</v>
      </c>
      <c r="GY161" s="86">
        <f t="shared" si="401"/>
        <v>1.6662429807341046E-298</v>
      </c>
      <c r="GZ161" s="86">
        <f t="shared" si="402"/>
        <v>1.621649914855124E-66</v>
      </c>
      <c r="HA161" s="86">
        <f t="shared" si="403"/>
        <v>1.0574335259087128E-56</v>
      </c>
      <c r="HC161" s="86">
        <f t="shared" si="538"/>
        <v>3.6743137196902526E-44</v>
      </c>
      <c r="HD161" s="86">
        <f t="shared" si="404"/>
        <v>6.6763385991898156E-102</v>
      </c>
      <c r="HE161" s="86">
        <f t="shared" si="405"/>
        <v>2.3781441550001864E-127</v>
      </c>
      <c r="HF161" s="86">
        <f t="shared" si="406"/>
        <v>2.065435880666098E-120</v>
      </c>
      <c r="HG161" s="86">
        <f t="shared" si="407"/>
        <v>2.7074712837852817E-108</v>
      </c>
      <c r="HH161" s="86">
        <f t="shared" si="408"/>
        <v>8.9165239619086087E-108</v>
      </c>
      <c r="HI161" s="86">
        <f t="shared" si="409"/>
        <v>2.5091402402167933E-105</v>
      </c>
      <c r="HJ161" s="86">
        <f t="shared" si="410"/>
        <v>6.1335811535575578E-126</v>
      </c>
      <c r="HK161" s="86">
        <f t="shared" si="411"/>
        <v>7.7143685676747885E-116</v>
      </c>
      <c r="HL161" s="86">
        <f t="shared" si="412"/>
        <v>5.4933141768950204E-112</v>
      </c>
      <c r="HM161" s="86">
        <f t="shared" si="413"/>
        <v>8.1238704817513404E-110</v>
      </c>
      <c r="HN161" s="86">
        <f t="shared" si="414"/>
        <v>1.6255671253928029E-133</v>
      </c>
      <c r="HO161" s="86">
        <f t="shared" si="415"/>
        <v>1.1834101614128919E-155</v>
      </c>
      <c r="HP161" s="86">
        <f t="shared" si="416"/>
        <v>2.0365519274625053E-17</v>
      </c>
      <c r="HQ161" s="86">
        <f t="shared" si="417"/>
        <v>7.5757322921534948E-13</v>
      </c>
      <c r="HS161" s="86">
        <f t="shared" si="539"/>
        <v>1.2267505378669775E-3</v>
      </c>
      <c r="HT161" s="86">
        <f t="shared" si="418"/>
        <v>3.1531631637562616E-3</v>
      </c>
      <c r="HU161" s="86">
        <f t="shared" si="419"/>
        <v>7.5060357416260393E-4</v>
      </c>
      <c r="HV161" s="86">
        <f t="shared" si="420"/>
        <v>3.9786968337953636E-4</v>
      </c>
      <c r="HW161" s="86">
        <f t="shared" si="421"/>
        <v>1.4042627996812761E-3</v>
      </c>
      <c r="HX161" s="86">
        <f t="shared" si="422"/>
        <v>9.1180417327445067E-4</v>
      </c>
      <c r="HY161" s="86">
        <f t="shared" si="423"/>
        <v>4.4611052672981634E-4</v>
      </c>
      <c r="HZ161" s="86">
        <f t="shared" si="424"/>
        <v>6.9977370223140355E-6</v>
      </c>
      <c r="IA161" s="86">
        <f t="shared" si="425"/>
        <v>2.2642019752381013E-5</v>
      </c>
      <c r="IB161" s="86">
        <f t="shared" si="426"/>
        <v>2.4081742365929509E-4</v>
      </c>
      <c r="IC161" s="86">
        <f t="shared" si="427"/>
        <v>1.0065493915781671E-3</v>
      </c>
      <c r="ID161" s="86">
        <f t="shared" si="428"/>
        <v>7.1199205824843785E-3</v>
      </c>
      <c r="IE161" s="86">
        <f t="shared" si="429"/>
        <v>2.0309613224556806E-3</v>
      </c>
      <c r="IF161" s="86">
        <f t="shared" si="430"/>
        <v>0.11994824467324849</v>
      </c>
      <c r="IG161" s="86">
        <f t="shared" si="431"/>
        <v>0.21502901797483534</v>
      </c>
      <c r="II161" s="86">
        <f t="shared" si="540"/>
        <v>2.0475989189131696E-7</v>
      </c>
      <c r="IJ161" s="86">
        <f t="shared" si="541"/>
        <v>1.6948834204442097E-5</v>
      </c>
      <c r="IK161" s="86">
        <f t="shared" si="542"/>
        <v>5.1354248165286691E-6</v>
      </c>
      <c r="IL161" s="86">
        <f t="shared" si="543"/>
        <v>2.7314293941723571E-6</v>
      </c>
      <c r="IM161" s="86">
        <f t="shared" si="544"/>
        <v>1.6123324973956413E-6</v>
      </c>
      <c r="IN161" s="86">
        <f t="shared" si="545"/>
        <v>1.0133312735573025E-5</v>
      </c>
      <c r="IO161" s="86">
        <f t="shared" si="546"/>
        <v>2.9250246555052585E-5</v>
      </c>
      <c r="IP161" s="86">
        <f t="shared" si="547"/>
        <v>1.3400358140377896E-4</v>
      </c>
      <c r="IQ161" s="86">
        <f t="shared" si="548"/>
        <v>5.2183089608481115E-5</v>
      </c>
      <c r="IR161" s="86">
        <f t="shared" si="549"/>
        <v>7.9772505032051543E-6</v>
      </c>
      <c r="IS161" s="86">
        <f t="shared" si="550"/>
        <v>1.8357823223715926E-6</v>
      </c>
      <c r="IT161" s="86">
        <f t="shared" si="551"/>
        <v>2.1399591918553827E-6</v>
      </c>
      <c r="IU161" s="86">
        <f t="shared" si="552"/>
        <v>2.9651975354045421E-6</v>
      </c>
      <c r="IV161" s="86">
        <f t="shared" si="553"/>
        <v>7.9008736907354805E-6</v>
      </c>
      <c r="IW161" s="86">
        <f t="shared" si="554"/>
        <v>4.7705830587149778E-6</v>
      </c>
      <c r="IY161" s="86">
        <f t="shared" si="555"/>
        <v>1.2269552977588688E-3</v>
      </c>
      <c r="IZ161" s="86">
        <f t="shared" si="556"/>
        <v>3.1701119979607039E-3</v>
      </c>
      <c r="JA161" s="86">
        <f t="shared" si="557"/>
        <v>7.5573899897913265E-4</v>
      </c>
      <c r="JB161" s="86">
        <f t="shared" si="558"/>
        <v>4.0060111277370872E-4</v>
      </c>
      <c r="JC161" s="86">
        <f t="shared" si="559"/>
        <v>1.4058751321786719E-3</v>
      </c>
      <c r="JD161" s="86">
        <f t="shared" si="560"/>
        <v>9.2193748601002374E-4</v>
      </c>
      <c r="JE161" s="86">
        <f t="shared" si="561"/>
        <v>4.7536077328486895E-4</v>
      </c>
      <c r="JF161" s="86">
        <f t="shared" si="562"/>
        <v>1.41001318426093E-4</v>
      </c>
      <c r="JG161" s="86">
        <f t="shared" si="563"/>
        <v>7.4825109360862125E-5</v>
      </c>
      <c r="JH161" s="86">
        <f t="shared" si="564"/>
        <v>2.4879467416250023E-4</v>
      </c>
      <c r="JI161" s="86">
        <f t="shared" si="565"/>
        <v>1.0083851739005386E-3</v>
      </c>
      <c r="JJ161" s="86">
        <f t="shared" si="566"/>
        <v>7.1220605416762338E-3</v>
      </c>
      <c r="JK161" s="86">
        <f t="shared" si="567"/>
        <v>2.033926519991085E-3</v>
      </c>
      <c r="JL161" s="86">
        <f t="shared" si="568"/>
        <v>0.11995614554693924</v>
      </c>
      <c r="JM161" s="86">
        <f t="shared" si="569"/>
        <v>0.21503378855865163</v>
      </c>
    </row>
    <row r="162" spans="2:273" x14ac:dyDescent="0.25">
      <c r="B162" s="2">
        <v>135</v>
      </c>
      <c r="C162" s="37">
        <v>70.936000000000007</v>
      </c>
      <c r="D162" s="37">
        <v>73.236999999999995</v>
      </c>
      <c r="E162" s="37">
        <v>71.796999999999997</v>
      </c>
      <c r="F162" s="37">
        <v>72.119</v>
      </c>
      <c r="G162" s="37">
        <v>70.8</v>
      </c>
      <c r="H162" s="37">
        <v>70.540999999999997</v>
      </c>
      <c r="I162" s="37">
        <v>72.131</v>
      </c>
      <c r="J162" s="37">
        <v>73</v>
      </c>
      <c r="K162" s="37">
        <v>72.147999999999996</v>
      </c>
      <c r="L162" s="37">
        <v>70.606999999999999</v>
      </c>
      <c r="M162" s="37">
        <v>69.983999999999995</v>
      </c>
      <c r="N162" s="37">
        <v>71.328000000000003</v>
      </c>
      <c r="O162" s="37">
        <v>71.414000000000001</v>
      </c>
      <c r="P162" s="37">
        <v>74.739000000000004</v>
      </c>
      <c r="Q162" s="37">
        <v>80.156000000000006</v>
      </c>
      <c r="S162" s="4">
        <f t="shared" si="441"/>
        <v>70.890451361646612</v>
      </c>
      <c r="T162" s="4">
        <f t="shared" si="442"/>
        <v>72.984914249097073</v>
      </c>
      <c r="U162" s="4">
        <f t="shared" si="443"/>
        <v>72.583555633797474</v>
      </c>
      <c r="V162" s="4">
        <f t="shared" si="444"/>
        <v>72.18157719229751</v>
      </c>
      <c r="W162" s="4">
        <f t="shared" si="445"/>
        <v>71.518043125368152</v>
      </c>
      <c r="X162" s="4">
        <f t="shared" si="446"/>
        <v>71.643036020970854</v>
      </c>
      <c r="Y162" s="4">
        <f t="shared" si="447"/>
        <v>72.406276264339937</v>
      </c>
      <c r="Z162" s="4">
        <f t="shared" si="448"/>
        <v>73.660440726571281</v>
      </c>
      <c r="AA162" s="4">
        <f t="shared" si="449"/>
        <v>73.138929270864836</v>
      </c>
      <c r="AB162" s="4">
        <f t="shared" si="450"/>
        <v>71.571031848390405</v>
      </c>
      <c r="AC162" s="4">
        <f t="shared" si="451"/>
        <v>71.463251751655861</v>
      </c>
      <c r="AD162" s="4">
        <f t="shared" si="452"/>
        <v>72.413181792890867</v>
      </c>
      <c r="AE162" s="4">
        <f t="shared" si="453"/>
        <v>72.055627706687346</v>
      </c>
      <c r="AF162" s="4">
        <f t="shared" si="454"/>
        <v>76.054026547692757</v>
      </c>
      <c r="AG162" s="4">
        <f t="shared" si="455"/>
        <v>82.416623404174359</v>
      </c>
      <c r="AI162" s="4">
        <f t="shared" si="456"/>
        <v>4.5548638353395177E-2</v>
      </c>
      <c r="AJ162" s="4">
        <f t="shared" si="457"/>
        <v>0.25208575090292129</v>
      </c>
      <c r="AK162" s="4">
        <f t="shared" si="458"/>
        <v>-0.78655563379747662</v>
      </c>
      <c r="AL162" s="4">
        <f t="shared" si="459"/>
        <v>-6.2577192297510464E-2</v>
      </c>
      <c r="AM162" s="4">
        <f t="shared" si="460"/>
        <v>-0.71804312536815473</v>
      </c>
      <c r="AN162" s="4">
        <f t="shared" si="461"/>
        <v>-1.1020360209708571</v>
      </c>
      <c r="AO162" s="4">
        <f t="shared" si="462"/>
        <v>-0.27527626433993646</v>
      </c>
      <c r="AP162" s="4">
        <f t="shared" si="463"/>
        <v>-0.66044072657128083</v>
      </c>
      <c r="AQ162" s="4">
        <f t="shared" si="464"/>
        <v>-0.9909292708648394</v>
      </c>
      <c r="AR162" s="4">
        <f t="shared" si="465"/>
        <v>-0.96403184839040534</v>
      </c>
      <c r="AS162" s="4">
        <f t="shared" si="466"/>
        <v>-1.4792517516558661</v>
      </c>
      <c r="AT162" s="4">
        <f t="shared" si="467"/>
        <v>-1.0851817928908645</v>
      </c>
      <c r="AU162" s="4">
        <f t="shared" si="468"/>
        <v>-0.64162770668734481</v>
      </c>
      <c r="AV162" s="4">
        <f t="shared" si="469"/>
        <v>-1.315026547692753</v>
      </c>
      <c r="AW162" s="4">
        <f t="shared" si="469"/>
        <v>-2.2606234041743534</v>
      </c>
      <c r="AY162" s="2">
        <f t="shared" si="520"/>
        <v>70.890414279208201</v>
      </c>
      <c r="AZ162" s="2">
        <f t="shared" si="359"/>
        <v>72.983089551034453</v>
      </c>
      <c r="BA162" s="2">
        <f t="shared" si="360"/>
        <v>72.582979538457906</v>
      </c>
      <c r="BB162" s="2">
        <f t="shared" si="361"/>
        <v>72.181095592275085</v>
      </c>
      <c r="BC162" s="2">
        <f t="shared" si="362"/>
        <v>71.517058200267996</v>
      </c>
      <c r="BD162" s="2">
        <f t="shared" si="363"/>
        <v>71.641027346690876</v>
      </c>
      <c r="BE162" s="2">
        <f t="shared" si="364"/>
        <v>72.401467992130122</v>
      </c>
      <c r="BF162" s="2">
        <f t="shared" si="365"/>
        <v>73.639978545703315</v>
      </c>
      <c r="BG162" s="2">
        <f t="shared" si="366"/>
        <v>73.130351088629737</v>
      </c>
      <c r="BH162" s="2">
        <f t="shared" si="367"/>
        <v>71.568770688628945</v>
      </c>
      <c r="BI162" s="2">
        <f t="shared" si="368"/>
        <v>71.461805928746315</v>
      </c>
      <c r="BJ162" s="2">
        <f t="shared" si="369"/>
        <v>72.397274928498888</v>
      </c>
      <c r="BK162" s="2">
        <f t="shared" si="370"/>
        <v>72.051486490155</v>
      </c>
      <c r="BL162" s="2">
        <f t="shared" si="371"/>
        <v>74.41659946696474</v>
      </c>
      <c r="BM162" s="2">
        <f t="shared" si="372"/>
        <v>75.245578821787461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70.936000000000007</v>
      </c>
      <c r="CF162" s="2">
        <f t="shared" si="522"/>
        <v>73.236999999999995</v>
      </c>
      <c r="CG162" s="2">
        <f t="shared" si="523"/>
        <v>71.796999999999997</v>
      </c>
      <c r="CH162" s="2">
        <f t="shared" si="524"/>
        <v>72.119</v>
      </c>
      <c r="CI162" s="2">
        <f t="shared" si="525"/>
        <v>70.8</v>
      </c>
      <c r="CJ162" s="2">
        <f t="shared" si="526"/>
        <v>70.540999999999997</v>
      </c>
      <c r="CK162" s="2">
        <f t="shared" si="527"/>
        <v>72.131</v>
      </c>
      <c r="CL162" s="2">
        <f t="shared" si="528"/>
        <v>73</v>
      </c>
      <c r="CM162" s="2">
        <f t="shared" si="529"/>
        <v>72.147999999999996</v>
      </c>
      <c r="CN162" s="2">
        <f t="shared" si="530"/>
        <v>70.606999999999999</v>
      </c>
      <c r="CO162" s="2">
        <f t="shared" si="531"/>
        <v>69.983999999999995</v>
      </c>
      <c r="CP162" s="2">
        <f t="shared" si="532"/>
        <v>71.328000000000003</v>
      </c>
      <c r="CQ162" s="2">
        <f t="shared" si="533"/>
        <v>71.414000000000001</v>
      </c>
      <c r="CR162" s="2" t="str">
        <f t="shared" si="534"/>
        <v/>
      </c>
      <c r="CS162" s="2" t="str">
        <f t="shared" si="535"/>
        <v/>
      </c>
      <c r="CU162" s="2">
        <f t="shared" si="485"/>
        <v>70.936000000000007</v>
      </c>
      <c r="CV162" s="2">
        <f t="shared" si="486"/>
        <v>73.236999999999995</v>
      </c>
      <c r="CW162" s="2">
        <f t="shared" si="487"/>
        <v>71.796999999999997</v>
      </c>
      <c r="CX162" s="2">
        <f t="shared" si="488"/>
        <v>72.119</v>
      </c>
      <c r="CY162" s="2">
        <f t="shared" si="489"/>
        <v>70.8</v>
      </c>
      <c r="CZ162" s="2">
        <f t="shared" si="490"/>
        <v>70.540999999999997</v>
      </c>
      <c r="DA162" s="2">
        <f t="shared" si="491"/>
        <v>72.131</v>
      </c>
      <c r="DB162" s="2">
        <f t="shared" si="492"/>
        <v>73</v>
      </c>
      <c r="DC162" s="2">
        <f t="shared" si="493"/>
        <v>72.147999999999996</v>
      </c>
      <c r="DD162" s="2">
        <f t="shared" si="494"/>
        <v>70.606999999999999</v>
      </c>
      <c r="DE162" s="2">
        <f t="shared" si="495"/>
        <v>69.983999999999995</v>
      </c>
      <c r="DF162" s="2">
        <f t="shared" si="496"/>
        <v>71.328000000000003</v>
      </c>
      <c r="DG162" s="2">
        <f t="shared" si="497"/>
        <v>71.414000000000001</v>
      </c>
      <c r="DH162" s="2" t="str">
        <f t="shared" si="498"/>
        <v/>
      </c>
      <c r="DI162" s="2" t="str">
        <f t="shared" si="499"/>
        <v/>
      </c>
      <c r="DK162" s="2">
        <f t="shared" si="500"/>
        <v>104.47290395650859</v>
      </c>
      <c r="DL162" s="2">
        <f t="shared" si="501"/>
        <v>108.47132990303325</v>
      </c>
      <c r="DM162" s="2">
        <f t="shared" si="501"/>
        <v>110.52292747751395</v>
      </c>
      <c r="DN162" s="2">
        <f t="shared" si="501"/>
        <v>108.89814111498258</v>
      </c>
      <c r="DO162" s="2">
        <f t="shared" si="501"/>
        <v>110.98654587688736</v>
      </c>
      <c r="DP162" s="2">
        <f t="shared" si="501"/>
        <v>110.93807701600724</v>
      </c>
      <c r="DQ162" s="2">
        <f t="shared" si="501"/>
        <v>107.9969951374207</v>
      </c>
      <c r="DR162" s="2">
        <f t="shared" si="501"/>
        <v>113.14132950770161</v>
      </c>
      <c r="DS162" s="2">
        <f t="shared" si="501"/>
        <v>110.85975088090201</v>
      </c>
      <c r="DT162" s="2">
        <f t="shared" si="501"/>
        <v>110.40025369978858</v>
      </c>
      <c r="DU162" s="2">
        <f t="shared" si="501"/>
        <v>113.64090870539934</v>
      </c>
      <c r="DV162" s="2">
        <f t="shared" si="501"/>
        <v>105.56637964361221</v>
      </c>
      <c r="DW162" s="2">
        <f t="shared" si="501"/>
        <v>103.45284005628518</v>
      </c>
      <c r="DX162" s="2">
        <f t="shared" si="501"/>
        <v>102.7452642589118</v>
      </c>
      <c r="DY162" s="2">
        <f t="shared" si="501"/>
        <v>93.084796554252193</v>
      </c>
      <c r="EA162" s="2">
        <f t="shared" si="440"/>
        <v>70.84828842156513</v>
      </c>
      <c r="EB162" s="2">
        <f t="shared" si="502"/>
        <v>72.925603906420037</v>
      </c>
      <c r="EC162" s="2">
        <f t="shared" si="503"/>
        <v>72.579558053920053</v>
      </c>
      <c r="ED162" s="2">
        <f t="shared" si="504"/>
        <v>72.145824624761005</v>
      </c>
      <c r="EE162" s="2">
        <f t="shared" si="505"/>
        <v>71.431713375108046</v>
      </c>
      <c r="EF162" s="2">
        <f t="shared" si="506"/>
        <v>71.536455676066524</v>
      </c>
      <c r="EG162" s="2">
        <f t="shared" si="507"/>
        <v>72.33405576470588</v>
      </c>
      <c r="EH162" s="2">
        <f t="shared" si="508"/>
        <v>73.449598917508965</v>
      </c>
      <c r="EI162" s="2">
        <f t="shared" si="509"/>
        <v>73.213534767959999</v>
      </c>
      <c r="EJ162" s="2">
        <f t="shared" si="510"/>
        <v>71.523212717852886</v>
      </c>
      <c r="EK162" s="2">
        <f t="shared" si="511"/>
        <v>71.389657058508604</v>
      </c>
      <c r="EL162" s="2">
        <f t="shared" si="512"/>
        <v>72.388134789925004</v>
      </c>
      <c r="EM162" s="2">
        <f t="shared" si="513"/>
        <v>72.026980219780228</v>
      </c>
      <c r="EN162" s="2">
        <f t="shared" si="514"/>
        <v>74.581697280966779</v>
      </c>
      <c r="EO162" s="2">
        <f t="shared" si="515"/>
        <v>75.530592795157872</v>
      </c>
      <c r="EQ162" s="2">
        <f t="shared" si="516"/>
        <v>71.05974367189404</v>
      </c>
      <c r="ER162" s="2">
        <f t="shared" si="517"/>
        <v>73.2000435176069</v>
      </c>
      <c r="ES162" s="2">
        <f t="shared" si="517"/>
        <v>72.559558647495379</v>
      </c>
      <c r="ET162" s="2">
        <f t="shared" si="517"/>
        <v>72.308972981776407</v>
      </c>
      <c r="EU162" s="2">
        <f t="shared" si="517"/>
        <v>71.898082427263176</v>
      </c>
      <c r="EV162" s="2">
        <f t="shared" si="517"/>
        <v>72.054603664416589</v>
      </c>
      <c r="EW162" s="2">
        <f t="shared" si="517"/>
        <v>72.62447939019836</v>
      </c>
      <c r="EX162" s="2">
        <f t="shared" si="517"/>
        <v>74.228019734431641</v>
      </c>
      <c r="EY162" s="2">
        <f t="shared" si="517"/>
        <v>72.80233175642114</v>
      </c>
      <c r="EZ162" s="2">
        <f t="shared" si="517"/>
        <v>71.70468600631294</v>
      </c>
      <c r="FA162" s="2">
        <f t="shared" si="517"/>
        <v>71.732327559676293</v>
      </c>
      <c r="FB162" s="2">
        <f t="shared" si="517"/>
        <v>72.402008989989042</v>
      </c>
      <c r="FC162" s="2">
        <f t="shared" si="517"/>
        <v>72.140206210193924</v>
      </c>
      <c r="FD162" s="2">
        <f t="shared" si="517"/>
        <v>73.338354289544242</v>
      </c>
      <c r="FE162" s="2">
        <f t="shared" si="517"/>
        <v>73.061880746397392</v>
      </c>
      <c r="FG162" s="2">
        <f t="shared" si="518"/>
        <v>0.99978565400547614</v>
      </c>
      <c r="FH162" s="2">
        <f t="shared" si="519"/>
        <v>0.99980952096703279</v>
      </c>
      <c r="FI162" s="2">
        <f t="shared" si="519"/>
        <v>0.99981516570655604</v>
      </c>
      <c r="FJ162" s="2">
        <f t="shared" si="519"/>
        <v>0.99982348798454179</v>
      </c>
      <c r="FK162" s="2">
        <f t="shared" si="519"/>
        <v>0.99981398457644288</v>
      </c>
      <c r="FL162" s="2">
        <f t="shared" si="519"/>
        <v>0.99978772081812417</v>
      </c>
      <c r="FM162" s="2">
        <f t="shared" si="519"/>
        <v>0.99977218677644752</v>
      </c>
      <c r="FN162" s="2">
        <f t="shared" si="519"/>
        <v>0.9997941959049006</v>
      </c>
      <c r="FO162" s="2">
        <f t="shared" si="519"/>
        <v>0.99977882808572216</v>
      </c>
      <c r="FP162" s="2">
        <f t="shared" si="519"/>
        <v>0.99975739519893447</v>
      </c>
      <c r="FQ162" s="2">
        <f t="shared" si="519"/>
        <v>0.99975114224604311</v>
      </c>
      <c r="FR162" s="2">
        <f t="shared" si="519"/>
        <v>0.99979250106579742</v>
      </c>
      <c r="FS162" s="2">
        <f t="shared" si="519"/>
        <v>0.99983077546298316</v>
      </c>
      <c r="FT162" s="2">
        <f t="shared" si="519"/>
        <v>0.99971030426574714</v>
      </c>
      <c r="FU162" s="2">
        <f t="shared" si="519"/>
        <v>0.99965501196351714</v>
      </c>
      <c r="FW162" s="2">
        <f t="shared" si="536"/>
        <v>0.16513449503584965</v>
      </c>
      <c r="FX162" s="2">
        <f t="shared" si="376"/>
        <v>0.18479449406424817</v>
      </c>
      <c r="FY162" s="2">
        <f t="shared" si="377"/>
        <v>0.17959289711754853</v>
      </c>
      <c r="FZ162" s="2">
        <f t="shared" si="378"/>
        <v>0.17642679696076061</v>
      </c>
      <c r="GA162" s="2">
        <f t="shared" si="379"/>
        <v>0.16722167965052642</v>
      </c>
      <c r="GB162" s="2">
        <f t="shared" si="380"/>
        <v>0.1856757699437776</v>
      </c>
      <c r="GC162" s="2">
        <f t="shared" si="381"/>
        <v>0.20414227025728401</v>
      </c>
      <c r="GD162" s="2">
        <f t="shared" si="382"/>
        <v>0.23407763967263584</v>
      </c>
      <c r="GE162" s="2">
        <f t="shared" si="383"/>
        <v>0.22254205938524749</v>
      </c>
      <c r="GF162" s="2">
        <f t="shared" si="384"/>
        <v>0.19907179888122623</v>
      </c>
      <c r="GG162" s="2">
        <f t="shared" si="385"/>
        <v>0.17986467595248359</v>
      </c>
      <c r="GH162" s="2">
        <f t="shared" si="386"/>
        <v>0.16258149065310296</v>
      </c>
      <c r="GI162" s="2">
        <f t="shared" si="387"/>
        <v>0.16946854448771831</v>
      </c>
      <c r="GJ162" s="2">
        <f t="shared" si="388"/>
        <v>0.13934745312607708</v>
      </c>
      <c r="GK162" s="2">
        <f t="shared" si="389"/>
        <v>0.11790356992158103</v>
      </c>
      <c r="GM162" s="86">
        <f t="shared" si="537"/>
        <v>1.0869570784294156E-83</v>
      </c>
      <c r="GN162" s="86">
        <f t="shared" si="390"/>
        <v>9.3681510552049752E-170</v>
      </c>
      <c r="GO162" s="86">
        <f t="shared" si="391"/>
        <v>2.7681545385452671E-237</v>
      </c>
      <c r="GP162" s="86">
        <f t="shared" si="392"/>
        <v>1.1145444899310801E-227</v>
      </c>
      <c r="GQ162" s="86">
        <f t="shared" si="393"/>
        <v>6.6174104115905156E-143</v>
      </c>
      <c r="GR162" s="86">
        <f t="shared" si="394"/>
        <v>4.3424216440775075E-145</v>
      </c>
      <c r="GS162" s="86">
        <f t="shared" si="395"/>
        <v>1.5606405421366283E-166</v>
      </c>
      <c r="GT162" s="86">
        <f t="shared" si="396"/>
        <v>1.9175647052070005E-181</v>
      </c>
      <c r="GU162" s="86">
        <f t="shared" si="397"/>
        <v>6.45307918541706E-179</v>
      </c>
      <c r="GV162" s="86">
        <f t="shared" si="398"/>
        <v>7.4500398163464404E-173</v>
      </c>
      <c r="GW162" s="86">
        <f t="shared" si="399"/>
        <v>5.7369214964995951E-166</v>
      </c>
      <c r="GX162" s="86">
        <f t="shared" si="400"/>
        <v>1.296419287344858E-211</v>
      </c>
      <c r="GY162" s="86">
        <f t="shared" si="401"/>
        <v>4.6298030802465245E-307</v>
      </c>
      <c r="GZ162" s="86">
        <f t="shared" si="402"/>
        <v>2.1336480198986597E-68</v>
      </c>
      <c r="HA162" s="86">
        <f t="shared" si="403"/>
        <v>2.8926374421224157E-58</v>
      </c>
      <c r="HC162" s="86">
        <f t="shared" si="538"/>
        <v>5.9203977122553454E-46</v>
      </c>
      <c r="HD162" s="86">
        <f t="shared" si="404"/>
        <v>3.2738944946415273E-106</v>
      </c>
      <c r="HE162" s="86">
        <f t="shared" si="405"/>
        <v>1.4229931827441474E-132</v>
      </c>
      <c r="HF162" s="86">
        <f t="shared" si="406"/>
        <v>2.4518402816846307E-125</v>
      </c>
      <c r="HG162" s="86">
        <f t="shared" si="407"/>
        <v>8.8698285638938954E-113</v>
      </c>
      <c r="HH162" s="86">
        <f t="shared" si="408"/>
        <v>3.5819670266339195E-112</v>
      </c>
      <c r="HI162" s="86">
        <f t="shared" si="409"/>
        <v>1.3009726960357328E-109</v>
      </c>
      <c r="HJ162" s="86">
        <f t="shared" si="410"/>
        <v>6.7679651611180297E-131</v>
      </c>
      <c r="HK162" s="86">
        <f t="shared" si="411"/>
        <v>1.8934106458508769E-120</v>
      </c>
      <c r="HL162" s="86">
        <f t="shared" si="412"/>
        <v>1.611982578042371E-116</v>
      </c>
      <c r="HM162" s="86">
        <f t="shared" si="413"/>
        <v>2.646975050984619E-114</v>
      </c>
      <c r="HN162" s="86">
        <f t="shared" si="414"/>
        <v>3.7949864186713453E-139</v>
      </c>
      <c r="HO162" s="86">
        <f t="shared" si="415"/>
        <v>4.2062662674566182E-162</v>
      </c>
      <c r="HP162" s="86">
        <f t="shared" si="416"/>
        <v>4.4922573597359338E-18</v>
      </c>
      <c r="HQ162" s="86">
        <f t="shared" si="417"/>
        <v>2.6246664194681717E-13</v>
      </c>
      <c r="HS162" s="86">
        <f t="shared" si="539"/>
        <v>3.1257712807400699E-4</v>
      </c>
      <c r="HT162" s="86">
        <f t="shared" si="418"/>
        <v>1.0245246784089726E-3</v>
      </c>
      <c r="HU162" s="86">
        <f t="shared" si="419"/>
        <v>2.0059094917501672E-4</v>
      </c>
      <c r="HV162" s="86">
        <f t="shared" si="420"/>
        <v>9.7807251763342345E-5</v>
      </c>
      <c r="HW162" s="86">
        <f t="shared" si="421"/>
        <v>4.0048398161070947E-4</v>
      </c>
      <c r="HX162" s="86">
        <f t="shared" si="422"/>
        <v>2.5080781352788376E-4</v>
      </c>
      <c r="HY162" s="86">
        <f t="shared" si="423"/>
        <v>1.108052470912588E-4</v>
      </c>
      <c r="HZ162" s="86">
        <f t="shared" si="424"/>
        <v>1.1378848514245276E-6</v>
      </c>
      <c r="IA162" s="86">
        <f t="shared" si="425"/>
        <v>3.9897270231196116E-6</v>
      </c>
      <c r="IB162" s="86">
        <f t="shared" si="426"/>
        <v>5.2561544494401851E-5</v>
      </c>
      <c r="IC162" s="86">
        <f t="shared" si="427"/>
        <v>2.5959157367891279E-4</v>
      </c>
      <c r="ID162" s="86">
        <f t="shared" si="428"/>
        <v>2.5248339769353674E-3</v>
      </c>
      <c r="IE162" s="86">
        <f t="shared" si="429"/>
        <v>6.152021358875933E-4</v>
      </c>
      <c r="IF162" s="86">
        <f t="shared" si="430"/>
        <v>7.538913748595466E-2</v>
      </c>
      <c r="IG162" s="86">
        <f t="shared" si="431"/>
        <v>0.15791333447667763</v>
      </c>
      <c r="II162" s="86">
        <f t="shared" si="540"/>
        <v>8.7968191817429966E-7</v>
      </c>
      <c r="IJ162" s="86">
        <f t="shared" si="541"/>
        <v>5.0477242025516203E-5</v>
      </c>
      <c r="IK162" s="86">
        <f t="shared" si="542"/>
        <v>1.7008303159091306E-5</v>
      </c>
      <c r="IL162" s="86">
        <f t="shared" si="543"/>
        <v>9.529865358772754E-6</v>
      </c>
      <c r="IM162" s="86">
        <f t="shared" si="544"/>
        <v>5.6701678197065083E-6</v>
      </c>
      <c r="IN162" s="86">
        <f t="shared" si="545"/>
        <v>3.2076823845877012E-5</v>
      </c>
      <c r="IO162" s="86">
        <f t="shared" si="546"/>
        <v>8.9297744698904236E-5</v>
      </c>
      <c r="IP162" s="86">
        <f t="shared" si="547"/>
        <v>3.8606302911033688E-4</v>
      </c>
      <c r="IQ162" s="86">
        <f t="shared" si="548"/>
        <v>1.6147924067398667E-4</v>
      </c>
      <c r="IR162" s="86">
        <f t="shared" si="549"/>
        <v>2.7712234033748596E-5</v>
      </c>
      <c r="IS162" s="86">
        <f t="shared" si="550"/>
        <v>6.8066865291902615E-6</v>
      </c>
      <c r="IT162" s="86">
        <f t="shared" si="551"/>
        <v>7.1411241335204589E-6</v>
      </c>
      <c r="IU162" s="86">
        <f t="shared" si="552"/>
        <v>9.9028720365989568E-6</v>
      </c>
      <c r="IV162" s="86">
        <f t="shared" si="553"/>
        <v>2.0941095410277289E-5</v>
      </c>
      <c r="IW162" s="86">
        <f t="shared" si="554"/>
        <v>1.2089776005939481E-5</v>
      </c>
      <c r="IY162" s="86">
        <f t="shared" si="555"/>
        <v>3.1345680999218128E-4</v>
      </c>
      <c r="IZ162" s="86">
        <f t="shared" si="556"/>
        <v>1.0750019204344887E-3</v>
      </c>
      <c r="JA162" s="86">
        <f t="shared" si="557"/>
        <v>2.1759925233410802E-4</v>
      </c>
      <c r="JB162" s="86">
        <f t="shared" si="558"/>
        <v>1.073371171221151E-4</v>
      </c>
      <c r="JC162" s="86">
        <f t="shared" si="559"/>
        <v>4.06154149430416E-4</v>
      </c>
      <c r="JD162" s="86">
        <f t="shared" si="560"/>
        <v>2.8288463737376077E-4</v>
      </c>
      <c r="JE162" s="86">
        <f t="shared" si="561"/>
        <v>2.0010299179016303E-4</v>
      </c>
      <c r="JF162" s="86">
        <f t="shared" si="562"/>
        <v>3.872009139617614E-4</v>
      </c>
      <c r="JG162" s="86">
        <f t="shared" si="563"/>
        <v>1.6546896769710628E-4</v>
      </c>
      <c r="JH162" s="86">
        <f t="shared" si="564"/>
        <v>8.0273778528150444E-5</v>
      </c>
      <c r="JI162" s="86">
        <f t="shared" si="565"/>
        <v>2.6639826020810305E-4</v>
      </c>
      <c r="JJ162" s="86">
        <f t="shared" si="566"/>
        <v>2.5319751010688877E-3</v>
      </c>
      <c r="JK162" s="86">
        <f t="shared" si="567"/>
        <v>6.2510500792419227E-4</v>
      </c>
      <c r="JL162" s="86">
        <f t="shared" si="568"/>
        <v>7.5410078581364934E-2</v>
      </c>
      <c r="JM162" s="86">
        <f t="shared" si="569"/>
        <v>0.15792542425294603</v>
      </c>
    </row>
    <row r="163" spans="2:273" x14ac:dyDescent="0.25">
      <c r="B163" s="2">
        <v>136</v>
      </c>
      <c r="C163" s="37">
        <v>70.233999999999995</v>
      </c>
      <c r="D163" s="37">
        <v>71.525000000000006</v>
      </c>
      <c r="E163" s="37">
        <v>71.712000000000003</v>
      </c>
      <c r="F163" s="37">
        <v>70.881</v>
      </c>
      <c r="G163" s="37">
        <v>70.75</v>
      </c>
      <c r="H163" s="37">
        <v>71.754000000000005</v>
      </c>
      <c r="I163" s="37">
        <v>71.23</v>
      </c>
      <c r="J163" s="37">
        <v>73.474999999999994</v>
      </c>
      <c r="K163" s="37">
        <v>72.819999999999993</v>
      </c>
      <c r="L163" s="37">
        <v>71.361000000000004</v>
      </c>
      <c r="M163" s="37">
        <v>70.41</v>
      </c>
      <c r="N163" s="37">
        <v>72.534000000000006</v>
      </c>
      <c r="O163" s="37">
        <v>71.585999999999999</v>
      </c>
      <c r="P163" s="37">
        <v>73.239000000000004</v>
      </c>
      <c r="Q163" s="37">
        <v>76.088999999999999</v>
      </c>
      <c r="S163" s="4">
        <f t="shared" si="441"/>
        <v>70.805831900343563</v>
      </c>
      <c r="T163" s="4">
        <f t="shared" si="442"/>
        <v>72.884087775415068</v>
      </c>
      <c r="U163" s="4">
        <f t="shared" si="443"/>
        <v>72.48984212437729</v>
      </c>
      <c r="V163" s="4">
        <f t="shared" si="444"/>
        <v>72.073219485219411</v>
      </c>
      <c r="W163" s="4">
        <f t="shared" si="445"/>
        <v>71.41015530035817</v>
      </c>
      <c r="X163" s="4">
        <f t="shared" si="446"/>
        <v>71.538155772240117</v>
      </c>
      <c r="Y163" s="4">
        <f t="shared" si="447"/>
        <v>72.306218732521771</v>
      </c>
      <c r="Z163" s="4">
        <f t="shared" si="448"/>
        <v>73.573134491757088</v>
      </c>
      <c r="AA163" s="4">
        <f t="shared" si="449"/>
        <v>73.056774110093187</v>
      </c>
      <c r="AB163" s="4">
        <f t="shared" si="450"/>
        <v>71.472184327004172</v>
      </c>
      <c r="AC163" s="4">
        <f t="shared" si="451"/>
        <v>71.340102225109632</v>
      </c>
      <c r="AD163" s="4">
        <f t="shared" si="452"/>
        <v>72.286838155753443</v>
      </c>
      <c r="AE163" s="4">
        <f t="shared" si="453"/>
        <v>71.920192427479421</v>
      </c>
      <c r="AF163" s="4">
        <f t="shared" si="454"/>
        <v>75.241846533647802</v>
      </c>
      <c r="AG163" s="4">
        <f t="shared" si="455"/>
        <v>79.655479399884868</v>
      </c>
      <c r="AI163" s="4">
        <f t="shared" si="456"/>
        <v>-0.57183190034356812</v>
      </c>
      <c r="AJ163" s="4">
        <f t="shared" si="457"/>
        <v>-1.3590877754150625</v>
      </c>
      <c r="AK163" s="4">
        <f t="shared" si="458"/>
        <v>-0.77784212437728684</v>
      </c>
      <c r="AL163" s="4">
        <f t="shared" si="459"/>
        <v>-1.192219485219411</v>
      </c>
      <c r="AM163" s="4">
        <f t="shared" si="460"/>
        <v>-0.66015530035816994</v>
      </c>
      <c r="AN163" s="4">
        <f t="shared" si="461"/>
        <v>0.21584422775988799</v>
      </c>
      <c r="AO163" s="4">
        <f t="shared" si="462"/>
        <v>-1.0762187325217667</v>
      </c>
      <c r="AP163" s="4">
        <f t="shared" si="463"/>
        <v>-9.8134491757093656E-2</v>
      </c>
      <c r="AQ163" s="4">
        <f t="shared" si="464"/>
        <v>-0.23677411009319371</v>
      </c>
      <c r="AR163" s="4">
        <f t="shared" si="465"/>
        <v>-0.11118432700416747</v>
      </c>
      <c r="AS163" s="4">
        <f t="shared" si="466"/>
        <v>-0.93010222510963558</v>
      </c>
      <c r="AT163" s="4">
        <f t="shared" si="467"/>
        <v>0.24716184424656262</v>
      </c>
      <c r="AU163" s="4">
        <f t="shared" si="468"/>
        <v>-0.33419242747942235</v>
      </c>
      <c r="AV163" s="4">
        <f t="shared" si="469"/>
        <v>-2.0028465336477979</v>
      </c>
      <c r="AW163" s="4">
        <f t="shared" si="469"/>
        <v>-3.5664793998848694</v>
      </c>
      <c r="AY163" s="2">
        <f t="shared" si="520"/>
        <v>70.805817352764834</v>
      </c>
      <c r="AZ163" s="2">
        <f t="shared" si="359"/>
        <v>72.881204761222975</v>
      </c>
      <c r="BA163" s="2">
        <f t="shared" si="360"/>
        <v>72.488683682216447</v>
      </c>
      <c r="BB163" s="2">
        <f t="shared" si="361"/>
        <v>72.072090841739055</v>
      </c>
      <c r="BC163" s="2">
        <f t="shared" si="362"/>
        <v>71.409130655810458</v>
      </c>
      <c r="BD163" s="2">
        <f t="shared" si="363"/>
        <v>71.533842348212801</v>
      </c>
      <c r="BE163" s="2">
        <f t="shared" si="364"/>
        <v>72.293881323218358</v>
      </c>
      <c r="BF163" s="2">
        <f t="shared" si="365"/>
        <v>73.522133394906604</v>
      </c>
      <c r="BG163" s="2">
        <f t="shared" si="366"/>
        <v>73.033784035689081</v>
      </c>
      <c r="BH163" s="2">
        <f t="shared" si="367"/>
        <v>71.46569003705342</v>
      </c>
      <c r="BI163" s="2">
        <f t="shared" si="368"/>
        <v>71.337873108416957</v>
      </c>
      <c r="BJ163" s="2">
        <f t="shared" si="369"/>
        <v>72.280500025415236</v>
      </c>
      <c r="BK163" s="2">
        <f t="shared" si="370"/>
        <v>71.916141490793379</v>
      </c>
      <c r="BL163" s="2">
        <f t="shared" si="371"/>
        <v>74.375436325349995</v>
      </c>
      <c r="BM163" s="2">
        <f t="shared" si="372"/>
        <v>75.19881714583947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70.233999999999995</v>
      </c>
      <c r="CF163" s="2">
        <f t="shared" si="522"/>
        <v>71.525000000000006</v>
      </c>
      <c r="CG163" s="2">
        <f t="shared" si="523"/>
        <v>71.712000000000003</v>
      </c>
      <c r="CH163" s="2">
        <f t="shared" si="524"/>
        <v>70.881</v>
      </c>
      <c r="CI163" s="2">
        <f t="shared" si="525"/>
        <v>70.75</v>
      </c>
      <c r="CJ163" s="2">
        <f t="shared" si="526"/>
        <v>71.754000000000005</v>
      </c>
      <c r="CK163" s="2">
        <f t="shared" si="527"/>
        <v>71.23</v>
      </c>
      <c r="CL163" s="2">
        <f t="shared" si="528"/>
        <v>73.474999999999994</v>
      </c>
      <c r="CM163" s="2">
        <f t="shared" si="529"/>
        <v>72.819999999999993</v>
      </c>
      <c r="CN163" s="2">
        <f t="shared" si="530"/>
        <v>71.361000000000004</v>
      </c>
      <c r="CO163" s="2">
        <f t="shared" si="531"/>
        <v>70.41</v>
      </c>
      <c r="CP163" s="2">
        <f t="shared" si="532"/>
        <v>72.534000000000006</v>
      </c>
      <c r="CQ163" s="2">
        <f t="shared" si="533"/>
        <v>71.585999999999999</v>
      </c>
      <c r="CR163" s="2" t="str">
        <f t="shared" si="534"/>
        <v/>
      </c>
      <c r="CS163" s="2" t="str">
        <f t="shared" si="535"/>
        <v/>
      </c>
      <c r="CU163" s="2">
        <f t="shared" si="485"/>
        <v>70.233999999999995</v>
      </c>
      <c r="CV163" s="2">
        <f t="shared" si="486"/>
        <v>71.525000000000006</v>
      </c>
      <c r="CW163" s="2">
        <f t="shared" si="487"/>
        <v>71.712000000000003</v>
      </c>
      <c r="CX163" s="2">
        <f t="shared" si="488"/>
        <v>70.881</v>
      </c>
      <c r="CY163" s="2">
        <f t="shared" si="489"/>
        <v>70.75</v>
      </c>
      <c r="CZ163" s="2">
        <f t="shared" si="490"/>
        <v>71.754000000000005</v>
      </c>
      <c r="DA163" s="2">
        <f t="shared" si="491"/>
        <v>71.23</v>
      </c>
      <c r="DB163" s="2">
        <f t="shared" si="492"/>
        <v>73.474999999999994</v>
      </c>
      <c r="DC163" s="2">
        <f t="shared" si="493"/>
        <v>72.819999999999993</v>
      </c>
      <c r="DD163" s="2">
        <f t="shared" si="494"/>
        <v>71.361000000000004</v>
      </c>
      <c r="DE163" s="2">
        <f t="shared" si="495"/>
        <v>70.41</v>
      </c>
      <c r="DF163" s="2">
        <f t="shared" si="496"/>
        <v>72.534000000000006</v>
      </c>
      <c r="DG163" s="2">
        <f t="shared" si="497"/>
        <v>71.585999999999999</v>
      </c>
      <c r="DH163" s="2" t="str">
        <f t="shared" si="498"/>
        <v/>
      </c>
      <c r="DI163" s="2" t="str">
        <f t="shared" si="499"/>
        <v/>
      </c>
      <c r="DK163" s="2">
        <f t="shared" si="500"/>
        <v>104.65442147387495</v>
      </c>
      <c r="DL163" s="2">
        <f t="shared" si="501"/>
        <v>108.66099508413689</v>
      </c>
      <c r="DM163" s="2">
        <f t="shared" si="501"/>
        <v>110.73558560894577</v>
      </c>
      <c r="DN163" s="2">
        <f t="shared" si="501"/>
        <v>109.09779790940766</v>
      </c>
      <c r="DO163" s="2">
        <f t="shared" si="501"/>
        <v>111.20478977932638</v>
      </c>
      <c r="DP163" s="2">
        <f t="shared" si="501"/>
        <v>111.14890939293264</v>
      </c>
      <c r="DQ163" s="2">
        <f t="shared" si="501"/>
        <v>108.15836553911204</v>
      </c>
      <c r="DR163" s="2">
        <f t="shared" si="501"/>
        <v>113.31817185140441</v>
      </c>
      <c r="DS163" s="2">
        <f t="shared" si="501"/>
        <v>111.04457047216347</v>
      </c>
      <c r="DT163" s="2">
        <f t="shared" si="501"/>
        <v>110.61064134702507</v>
      </c>
      <c r="DU163" s="2">
        <f t="shared" si="501"/>
        <v>113.88406590497797</v>
      </c>
      <c r="DV163" s="2">
        <f t="shared" si="501"/>
        <v>105.73471957112655</v>
      </c>
      <c r="DW163" s="2">
        <f t="shared" si="501"/>
        <v>103.63069343339588</v>
      </c>
      <c r="DX163" s="2">
        <f t="shared" si="501"/>
        <v>102.93477176360224</v>
      </c>
      <c r="DY163" s="2">
        <f t="shared" si="501"/>
        <v>93.215064516129019</v>
      </c>
      <c r="EA163" s="2">
        <f t="shared" si="440"/>
        <v>70.759848537480565</v>
      </c>
      <c r="EB163" s="2">
        <f t="shared" si="502"/>
        <v>72.818248770402619</v>
      </c>
      <c r="EC163" s="2">
        <f t="shared" si="503"/>
        <v>72.486235574837323</v>
      </c>
      <c r="ED163" s="2">
        <f t="shared" si="504"/>
        <v>72.033906946591159</v>
      </c>
      <c r="EE163" s="2">
        <f t="shared" si="505"/>
        <v>71.315000432152118</v>
      </c>
      <c r="EF163" s="2">
        <f t="shared" si="506"/>
        <v>71.418729573391175</v>
      </c>
      <c r="EG163" s="2">
        <f t="shared" si="507"/>
        <v>72.220399058823517</v>
      </c>
      <c r="EH163" s="2">
        <f t="shared" si="508"/>
        <v>73.312660045647206</v>
      </c>
      <c r="EI163" s="2">
        <f t="shared" si="509"/>
        <v>73.127762708401264</v>
      </c>
      <c r="EJ163" s="2">
        <f t="shared" si="510"/>
        <v>71.416767484544863</v>
      </c>
      <c r="EK163" s="2">
        <f t="shared" si="511"/>
        <v>71.259368711966403</v>
      </c>
      <c r="EL163" s="2">
        <f t="shared" si="512"/>
        <v>72.271616064875332</v>
      </c>
      <c r="EM163" s="2">
        <f t="shared" si="513"/>
        <v>71.889778941988254</v>
      </c>
      <c r="EN163" s="2">
        <f t="shared" si="514"/>
        <v>74.569841087613298</v>
      </c>
      <c r="EO163" s="2">
        <f t="shared" si="515"/>
        <v>75.527137096186095</v>
      </c>
      <c r="EQ163" s="2">
        <f t="shared" si="516"/>
        <v>70.980594023750413</v>
      </c>
      <c r="ER163" s="2">
        <f t="shared" si="517"/>
        <v>73.103214894964836</v>
      </c>
      <c r="ES163" s="2">
        <f t="shared" si="517"/>
        <v>72.465572195073861</v>
      </c>
      <c r="ET163" s="2">
        <f t="shared" si="517"/>
        <v>72.203283638406276</v>
      </c>
      <c r="EU163" s="2">
        <f t="shared" si="517"/>
        <v>71.799156138581949</v>
      </c>
      <c r="EV163" s="2">
        <f t="shared" si="517"/>
        <v>71.955816055930569</v>
      </c>
      <c r="EW163" s="2">
        <f t="shared" si="517"/>
        <v>72.521132969937227</v>
      </c>
      <c r="EX163" s="2">
        <f t="shared" si="517"/>
        <v>74.117322121337764</v>
      </c>
      <c r="EY163" s="2">
        <f t="shared" si="517"/>
        <v>72.702337623776259</v>
      </c>
      <c r="EZ163" s="2">
        <f t="shared" si="517"/>
        <v>71.604708894483679</v>
      </c>
      <c r="FA163" s="2">
        <f t="shared" si="517"/>
        <v>71.614430416430537</v>
      </c>
      <c r="FB163" s="2">
        <f t="shared" si="517"/>
        <v>72.286151909026557</v>
      </c>
      <c r="FC163" s="2">
        <f t="shared" si="517"/>
        <v>72.007176722228337</v>
      </c>
      <c r="FD163" s="2">
        <f t="shared" si="517"/>
        <v>73.230672788203748</v>
      </c>
      <c r="FE163" s="2">
        <f t="shared" si="517"/>
        <v>72.915080157803928</v>
      </c>
      <c r="FG163" s="2">
        <f t="shared" si="518"/>
        <v>0.99980451044266438</v>
      </c>
      <c r="FH163" s="2">
        <f t="shared" si="519"/>
        <v>0.99982627814566993</v>
      </c>
      <c r="FI163" s="2">
        <f t="shared" si="519"/>
        <v>0.99983142637931177</v>
      </c>
      <c r="FJ163" s="2">
        <f t="shared" si="519"/>
        <v>0.9998390166283696</v>
      </c>
      <c r="FK163" s="2">
        <f t="shared" si="519"/>
        <v>0.99983034914069513</v>
      </c>
      <c r="FL163" s="2">
        <f t="shared" si="519"/>
        <v>0.99980639546896244</v>
      </c>
      <c r="FM163" s="2">
        <f t="shared" si="519"/>
        <v>0.99979222770595633</v>
      </c>
      <c r="FN163" s="2">
        <f t="shared" si="519"/>
        <v>0.9998123010355332</v>
      </c>
      <c r="FO163" s="2">
        <f t="shared" si="519"/>
        <v>0.99979828489129408</v>
      </c>
      <c r="FP163" s="2">
        <f t="shared" si="519"/>
        <v>0.9997787370685387</v>
      </c>
      <c r="FQ163" s="2">
        <f t="shared" si="519"/>
        <v>0.99977303406110918</v>
      </c>
      <c r="FR163" s="2">
        <f t="shared" si="519"/>
        <v>0.99981075526768703</v>
      </c>
      <c r="FS163" s="2">
        <f t="shared" si="519"/>
        <v>0.99984566308989065</v>
      </c>
      <c r="FT163" s="2">
        <f t="shared" si="519"/>
        <v>0.99973578761545023</v>
      </c>
      <c r="FU163" s="2">
        <f t="shared" si="519"/>
        <v>0.99968535762024469</v>
      </c>
      <c r="FW163" s="2">
        <f t="shared" si="536"/>
        <v>0.1782268842260987</v>
      </c>
      <c r="FX163" s="2">
        <f t="shared" si="376"/>
        <v>0.19907391642992353</v>
      </c>
      <c r="FY163" s="2">
        <f t="shared" si="377"/>
        <v>0.19356581986511667</v>
      </c>
      <c r="FZ163" s="2">
        <f t="shared" si="378"/>
        <v>0.19021049868023582</v>
      </c>
      <c r="GA163" s="2">
        <f t="shared" si="379"/>
        <v>0.18044378173772493</v>
      </c>
      <c r="GB163" s="2">
        <f t="shared" si="380"/>
        <v>0.20000658270475885</v>
      </c>
      <c r="GC163" s="2">
        <f t="shared" si="381"/>
        <v>0.21951415592439133</v>
      </c>
      <c r="GD163" s="2">
        <f t="shared" si="382"/>
        <v>0.25099276108816332</v>
      </c>
      <c r="GE163" s="2">
        <f t="shared" si="383"/>
        <v>0.23888357641537059</v>
      </c>
      <c r="GF163" s="2">
        <f t="shared" si="384"/>
        <v>0.2141646223443886</v>
      </c>
      <c r="GG163" s="2">
        <f t="shared" si="385"/>
        <v>0.19385374757912679</v>
      </c>
      <c r="GH163" s="2">
        <f t="shared" si="386"/>
        <v>0.17551402230007337</v>
      </c>
      <c r="GI163" s="2">
        <f t="shared" si="387"/>
        <v>0.18282930132559624</v>
      </c>
      <c r="GJ163" s="2">
        <f t="shared" si="388"/>
        <v>0.15076456657749385</v>
      </c>
      <c r="GK163" s="2">
        <f t="shared" si="389"/>
        <v>0.12782467220250526</v>
      </c>
      <c r="GM163" s="86">
        <f t="shared" si="537"/>
        <v>4.978259318168945E-86</v>
      </c>
      <c r="GN163" s="86">
        <f t="shared" si="390"/>
        <v>1.3748415117572815E-174</v>
      </c>
      <c r="GO163" s="86">
        <f t="shared" si="391"/>
        <v>6.1551194556292454E-244</v>
      </c>
      <c r="GP163" s="86">
        <f t="shared" si="392"/>
        <v>4.4945585904701043E-234</v>
      </c>
      <c r="GQ163" s="86">
        <f t="shared" si="393"/>
        <v>5.8319252312680198E-147</v>
      </c>
      <c r="GR163" s="86">
        <f t="shared" si="394"/>
        <v>3.669339213275017E-149</v>
      </c>
      <c r="GS163" s="86">
        <f t="shared" si="395"/>
        <v>3.0464484515711993E-171</v>
      </c>
      <c r="GT163" s="86">
        <f t="shared" si="396"/>
        <v>1.6959267705051473E-186</v>
      </c>
      <c r="GU163" s="86">
        <f t="shared" si="397"/>
        <v>6.1248788349455776E-184</v>
      </c>
      <c r="GV163" s="86">
        <f t="shared" si="398"/>
        <v>9.9013630745748179E-178</v>
      </c>
      <c r="GW163" s="86">
        <f t="shared" si="399"/>
        <v>1.2080672443859842E-170</v>
      </c>
      <c r="GX163" s="86">
        <f t="shared" si="400"/>
        <v>1.1588311092207537E-217</v>
      </c>
      <c r="GY163" s="86">
        <f t="shared" si="401"/>
        <v>0</v>
      </c>
      <c r="GZ163" s="86">
        <f t="shared" si="402"/>
        <v>2.6393811281187418E-70</v>
      </c>
      <c r="HA163" s="86">
        <f t="shared" si="403"/>
        <v>7.5259389992150062E-60</v>
      </c>
      <c r="HC163" s="86">
        <f t="shared" si="538"/>
        <v>8.7652667937117754E-48</v>
      </c>
      <c r="HD163" s="86">
        <f t="shared" si="404"/>
        <v>1.3032365135394351E-110</v>
      </c>
      <c r="HE163" s="86">
        <f t="shared" si="405"/>
        <v>6.6668829963543019E-138</v>
      </c>
      <c r="HF163" s="86">
        <f t="shared" si="406"/>
        <v>2.3119418034625308E-130</v>
      </c>
      <c r="HG163" s="86">
        <f t="shared" si="407"/>
        <v>2.3496599191070748E-117</v>
      </c>
      <c r="HH163" s="86">
        <f t="shared" si="408"/>
        <v>1.1720235265053239E-116</v>
      </c>
      <c r="HI163" s="86">
        <f t="shared" si="409"/>
        <v>5.525077962860511E-114</v>
      </c>
      <c r="HJ163" s="86">
        <f t="shared" si="410"/>
        <v>5.9749297004132305E-136</v>
      </c>
      <c r="HK163" s="86">
        <f t="shared" si="411"/>
        <v>3.7674339709665522E-125</v>
      </c>
      <c r="HL163" s="86">
        <f t="shared" si="412"/>
        <v>3.8348491292720327E-121</v>
      </c>
      <c r="HM163" s="86">
        <f t="shared" si="413"/>
        <v>6.9927674466720628E-119</v>
      </c>
      <c r="HN163" s="86">
        <f t="shared" si="414"/>
        <v>6.7564571686945443E-145</v>
      </c>
      <c r="HO163" s="86">
        <f t="shared" si="415"/>
        <v>1.1025804027024073E-168</v>
      </c>
      <c r="HP163" s="86">
        <f t="shared" si="416"/>
        <v>9.617541512693844E-19</v>
      </c>
      <c r="HQ163" s="86">
        <f t="shared" si="417"/>
        <v>8.9104692425465851E-14</v>
      </c>
      <c r="HS163" s="86">
        <f t="shared" si="539"/>
        <v>6.9002084793159948E-5</v>
      </c>
      <c r="HT163" s="86">
        <f t="shared" si="418"/>
        <v>2.9656639140463939E-4</v>
      </c>
      <c r="HU163" s="86">
        <f t="shared" si="419"/>
        <v>4.7320960955886649E-5</v>
      </c>
      <c r="HV163" s="86">
        <f t="shared" si="420"/>
        <v>2.1141766380977691E-5</v>
      </c>
      <c r="HW163" s="86">
        <f t="shared" si="421"/>
        <v>1.0086109685634076E-4</v>
      </c>
      <c r="HX163" s="86">
        <f t="shared" si="422"/>
        <v>6.1007569689889935E-5</v>
      </c>
      <c r="HY163" s="86">
        <f t="shared" si="423"/>
        <v>2.4197424128563944E-5</v>
      </c>
      <c r="HZ163" s="86">
        <f t="shared" si="424"/>
        <v>1.6107075217542386E-7</v>
      </c>
      <c r="IA163" s="86">
        <f t="shared" si="425"/>
        <v>6.1050486744883121E-7</v>
      </c>
      <c r="IB163" s="86">
        <f t="shared" si="426"/>
        <v>9.9627524866969111E-6</v>
      </c>
      <c r="IC163" s="86">
        <f t="shared" si="427"/>
        <v>5.8383292049465876E-5</v>
      </c>
      <c r="ID163" s="86">
        <f t="shared" si="428"/>
        <v>7.9718941061232139E-4</v>
      </c>
      <c r="IE163" s="86">
        <f t="shared" si="429"/>
        <v>1.6525576552016449E-4</v>
      </c>
      <c r="IF163" s="86">
        <f t="shared" si="430"/>
        <v>4.4399845652444495E-2</v>
      </c>
      <c r="IG163" s="86">
        <f t="shared" si="431"/>
        <v>0.110672649991501</v>
      </c>
      <c r="II163" s="86">
        <f t="shared" si="540"/>
        <v>3.5000953315018796E-6</v>
      </c>
      <c r="IJ163" s="86">
        <f t="shared" si="541"/>
        <v>1.4129119138087885E-4</v>
      </c>
      <c r="IK163" s="86">
        <f t="shared" si="542"/>
        <v>5.2693849524646835E-5</v>
      </c>
      <c r="IL163" s="86">
        <f t="shared" si="543"/>
        <v>3.103916560766846E-5</v>
      </c>
      <c r="IM163" s="86">
        <f t="shared" si="544"/>
        <v>1.8656131751803002E-5</v>
      </c>
      <c r="IN163" s="86">
        <f t="shared" si="545"/>
        <v>9.5069641784371666E-5</v>
      </c>
      <c r="IO163" s="86">
        <f t="shared" si="546"/>
        <v>2.54470167445938E-4</v>
      </c>
      <c r="IP163" s="86">
        <f t="shared" si="547"/>
        <v>1.032781512015612E-3</v>
      </c>
      <c r="IQ163" s="86">
        <f t="shared" si="548"/>
        <v>4.6337977787250603E-4</v>
      </c>
      <c r="IR163" s="86">
        <f t="shared" si="549"/>
        <v>8.9273812543483138E-5</v>
      </c>
      <c r="IS163" s="86">
        <f t="shared" si="550"/>
        <v>2.3454606174936241E-5</v>
      </c>
      <c r="IT163" s="86">
        <f t="shared" si="551"/>
        <v>2.2386493425472334E-5</v>
      </c>
      <c r="IU163" s="86">
        <f t="shared" si="552"/>
        <v>3.1009999208146807E-5</v>
      </c>
      <c r="IV163" s="86">
        <f t="shared" si="553"/>
        <v>5.3037707338582726E-5</v>
      </c>
      <c r="IW163" s="86">
        <f t="shared" si="554"/>
        <v>2.9455631666679143E-5</v>
      </c>
      <c r="IY163" s="86">
        <f t="shared" si="555"/>
        <v>7.2502180124661827E-5</v>
      </c>
      <c r="IZ163" s="86">
        <f t="shared" si="556"/>
        <v>4.3785758278551824E-4</v>
      </c>
      <c r="JA163" s="86">
        <f t="shared" si="557"/>
        <v>1.0001481048053348E-4</v>
      </c>
      <c r="JB163" s="86">
        <f t="shared" si="558"/>
        <v>5.2180931988646148E-5</v>
      </c>
      <c r="JC163" s="86">
        <f t="shared" si="559"/>
        <v>1.1951722860814376E-4</v>
      </c>
      <c r="JD163" s="86">
        <f t="shared" si="560"/>
        <v>1.5607721147426159E-4</v>
      </c>
      <c r="JE163" s="86">
        <f t="shared" si="561"/>
        <v>2.7866759157450192E-4</v>
      </c>
      <c r="JF163" s="86">
        <f t="shared" si="562"/>
        <v>1.0329425827677874E-3</v>
      </c>
      <c r="JG163" s="86">
        <f t="shared" si="563"/>
        <v>4.6399028273995488E-4</v>
      </c>
      <c r="JH163" s="86">
        <f t="shared" si="564"/>
        <v>9.9236565030180044E-5</v>
      </c>
      <c r="JI163" s="86">
        <f t="shared" si="565"/>
        <v>8.183789822440212E-5</v>
      </c>
      <c r="JJ163" s="86">
        <f t="shared" si="566"/>
        <v>8.1957590403779375E-4</v>
      </c>
      <c r="JK163" s="86">
        <f t="shared" si="567"/>
        <v>1.9626576472831129E-4</v>
      </c>
      <c r="JL163" s="86">
        <f t="shared" si="568"/>
        <v>4.4452883359783077E-2</v>
      </c>
      <c r="JM163" s="86">
        <f t="shared" si="569"/>
        <v>0.11070210562325679</v>
      </c>
    </row>
    <row r="164" spans="2:273" x14ac:dyDescent="0.25">
      <c r="B164" s="2">
        <v>137</v>
      </c>
      <c r="C164" s="37">
        <v>69.915000000000006</v>
      </c>
      <c r="D164" s="37">
        <v>72.575999999999993</v>
      </c>
      <c r="E164" s="37">
        <v>72.051000000000002</v>
      </c>
      <c r="F164" s="37">
        <v>71.644000000000005</v>
      </c>
      <c r="G164" s="37">
        <v>70.099999999999994</v>
      </c>
      <c r="H164" s="37">
        <v>71.311000000000007</v>
      </c>
      <c r="I164" s="37">
        <v>72.525000000000006</v>
      </c>
      <c r="J164" s="37">
        <v>73.557000000000002</v>
      </c>
      <c r="K164" s="37">
        <v>72.623000000000005</v>
      </c>
      <c r="L164" s="37">
        <v>70.835999999999999</v>
      </c>
      <c r="M164" s="37">
        <v>70.950999999999993</v>
      </c>
      <c r="N164" s="37">
        <v>72.052000000000007</v>
      </c>
      <c r="O164" s="37">
        <v>70.879000000000005</v>
      </c>
      <c r="P164" s="37">
        <v>71.87</v>
      </c>
      <c r="Q164" s="37">
        <v>72.266999999999996</v>
      </c>
      <c r="S164" s="4">
        <f t="shared" si="441"/>
        <v>70.721724711944432</v>
      </c>
      <c r="T164" s="4">
        <f t="shared" si="442"/>
        <v>72.786613516745959</v>
      </c>
      <c r="U164" s="4">
        <f t="shared" si="443"/>
        <v>72.397467239095988</v>
      </c>
      <c r="V164" s="4">
        <f t="shared" si="444"/>
        <v>71.966619519205082</v>
      </c>
      <c r="W164" s="4">
        <f t="shared" si="445"/>
        <v>71.304718731021779</v>
      </c>
      <c r="X164" s="4">
        <f t="shared" si="446"/>
        <v>71.438728389508725</v>
      </c>
      <c r="Y164" s="4">
        <f t="shared" si="447"/>
        <v>72.217544494454998</v>
      </c>
      <c r="Z164" s="4">
        <f t="shared" si="448"/>
        <v>73.523381298407799</v>
      </c>
      <c r="AA164" s="4">
        <f t="shared" si="449"/>
        <v>72.993374184591545</v>
      </c>
      <c r="AB164" s="4">
        <f t="shared" si="450"/>
        <v>71.381145415991654</v>
      </c>
      <c r="AC164" s="4">
        <f t="shared" si="451"/>
        <v>71.220966469527241</v>
      </c>
      <c r="AD164" s="4">
        <f t="shared" si="452"/>
        <v>72.171491542618512</v>
      </c>
      <c r="AE164" s="4">
        <f t="shared" si="453"/>
        <v>71.790605107152984</v>
      </c>
      <c r="AF164" s="4">
        <f t="shared" si="454"/>
        <v>74.76896089991267</v>
      </c>
      <c r="AG164" s="4">
        <f t="shared" si="455"/>
        <v>77.784769375454289</v>
      </c>
      <c r="AI164" s="4">
        <f t="shared" si="456"/>
        <v>-0.80672471194442608</v>
      </c>
      <c r="AJ164" s="4">
        <f t="shared" si="457"/>
        <v>-0.21061351674596551</v>
      </c>
      <c r="AK164" s="4">
        <f t="shared" si="458"/>
        <v>-0.3464672390959862</v>
      </c>
      <c r="AL164" s="4">
        <f t="shared" si="459"/>
        <v>-0.3226195192050767</v>
      </c>
      <c r="AM164" s="4">
        <f t="shared" si="460"/>
        <v>-1.2047187310217851</v>
      </c>
      <c r="AN164" s="4">
        <f t="shared" si="461"/>
        <v>-0.12772838950871801</v>
      </c>
      <c r="AO164" s="4">
        <f t="shared" si="462"/>
        <v>0.30745550554500767</v>
      </c>
      <c r="AP164" s="4">
        <f t="shared" si="463"/>
        <v>3.3618701592203593E-2</v>
      </c>
      <c r="AQ164" s="4">
        <f t="shared" si="464"/>
        <v>-0.37037418459154026</v>
      </c>
      <c r="AR164" s="4">
        <f t="shared" si="465"/>
        <v>-0.54514541599165511</v>
      </c>
      <c r="AS164" s="4">
        <f t="shared" si="466"/>
        <v>-0.26996646952724745</v>
      </c>
      <c r="AT164" s="4">
        <f t="shared" si="467"/>
        <v>-0.11949154261850481</v>
      </c>
      <c r="AU164" s="4">
        <f t="shared" si="468"/>
        <v>-0.9116051071529796</v>
      </c>
      <c r="AV164" s="4">
        <f t="shared" si="469"/>
        <v>-2.8989608999126659</v>
      </c>
      <c r="AW164" s="4">
        <f t="shared" si="469"/>
        <v>-5.5177693754542929</v>
      </c>
      <c r="AY164" s="2">
        <f t="shared" si="520"/>
        <v>70.721694002588393</v>
      </c>
      <c r="AZ164" s="2">
        <f t="shared" si="359"/>
        <v>72.77990429940003</v>
      </c>
      <c r="BA164" s="2">
        <f t="shared" si="360"/>
        <v>72.394397167969714</v>
      </c>
      <c r="BB164" s="2">
        <f t="shared" si="361"/>
        <v>71.963441245297446</v>
      </c>
      <c r="BC164" s="2">
        <f t="shared" si="362"/>
        <v>71.302122624909984</v>
      </c>
      <c r="BD164" s="2">
        <f t="shared" si="363"/>
        <v>71.427706202868436</v>
      </c>
      <c r="BE164" s="2">
        <f t="shared" si="364"/>
        <v>72.186917846352884</v>
      </c>
      <c r="BF164" s="2">
        <f t="shared" si="365"/>
        <v>73.405888172008616</v>
      </c>
      <c r="BG164" s="2">
        <f t="shared" si="366"/>
        <v>72.936453153919345</v>
      </c>
      <c r="BH164" s="2">
        <f t="shared" si="367"/>
        <v>71.363023825658487</v>
      </c>
      <c r="BI164" s="2">
        <f t="shared" si="368"/>
        <v>71.214651487967799</v>
      </c>
      <c r="BJ164" s="2">
        <f t="shared" si="369"/>
        <v>72.163798122387362</v>
      </c>
      <c r="BK164" s="2">
        <f t="shared" si="370"/>
        <v>71.781038248426995</v>
      </c>
      <c r="BL164" s="2">
        <f t="shared" si="371"/>
        <v>74.331050635938951</v>
      </c>
      <c r="BM164" s="2">
        <f t="shared" si="372"/>
        <v>75.14731140570936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69.915000000000006</v>
      </c>
      <c r="CF164" s="2">
        <f t="shared" si="522"/>
        <v>72.575999999999993</v>
      </c>
      <c r="CG164" s="2">
        <f t="shared" si="523"/>
        <v>72.051000000000002</v>
      </c>
      <c r="CH164" s="2">
        <f t="shared" si="524"/>
        <v>71.644000000000005</v>
      </c>
      <c r="CI164" s="2">
        <f t="shared" si="525"/>
        <v>70.099999999999994</v>
      </c>
      <c r="CJ164" s="2">
        <f t="shared" si="526"/>
        <v>71.311000000000007</v>
      </c>
      <c r="CK164" s="2">
        <f t="shared" si="527"/>
        <v>72.525000000000006</v>
      </c>
      <c r="CL164" s="2">
        <f t="shared" si="528"/>
        <v>73.557000000000002</v>
      </c>
      <c r="CM164" s="2">
        <f t="shared" si="529"/>
        <v>72.623000000000005</v>
      </c>
      <c r="CN164" s="2">
        <f t="shared" si="530"/>
        <v>70.835999999999999</v>
      </c>
      <c r="CO164" s="2">
        <f t="shared" si="531"/>
        <v>70.950999999999993</v>
      </c>
      <c r="CP164" s="2">
        <f t="shared" si="532"/>
        <v>72.052000000000007</v>
      </c>
      <c r="CQ164" s="2">
        <f t="shared" si="533"/>
        <v>70.879000000000005</v>
      </c>
      <c r="CR164" s="2" t="str">
        <f t="shared" si="534"/>
        <v/>
      </c>
      <c r="CS164" s="2" t="str">
        <f t="shared" si="535"/>
        <v/>
      </c>
      <c r="CU164" s="2">
        <f t="shared" si="485"/>
        <v>69.915000000000006</v>
      </c>
      <c r="CV164" s="2">
        <f t="shared" si="486"/>
        <v>72.575999999999993</v>
      </c>
      <c r="CW164" s="2">
        <f t="shared" si="487"/>
        <v>72.051000000000002</v>
      </c>
      <c r="CX164" s="2">
        <f t="shared" si="488"/>
        <v>71.644000000000005</v>
      </c>
      <c r="CY164" s="2">
        <f t="shared" si="489"/>
        <v>70.099999999999994</v>
      </c>
      <c r="CZ164" s="2">
        <f t="shared" si="490"/>
        <v>71.311000000000007</v>
      </c>
      <c r="DA164" s="2">
        <f t="shared" si="491"/>
        <v>72.525000000000006</v>
      </c>
      <c r="DB164" s="2">
        <f t="shared" si="492"/>
        <v>73.557000000000002</v>
      </c>
      <c r="DC164" s="2">
        <f t="shared" si="493"/>
        <v>72.623000000000005</v>
      </c>
      <c r="DD164" s="2">
        <f t="shared" si="494"/>
        <v>70.835999999999999</v>
      </c>
      <c r="DE164" s="2">
        <f t="shared" si="495"/>
        <v>70.950999999999993</v>
      </c>
      <c r="DF164" s="2">
        <f t="shared" si="496"/>
        <v>72.052000000000007</v>
      </c>
      <c r="DG164" s="2">
        <f t="shared" si="497"/>
        <v>70.879000000000005</v>
      </c>
      <c r="DH164" s="2" t="str">
        <f t="shared" si="498"/>
        <v/>
      </c>
      <c r="DI164" s="2" t="str">
        <f t="shared" si="499"/>
        <v/>
      </c>
      <c r="DK164" s="2">
        <f t="shared" si="500"/>
        <v>104.83593899124131</v>
      </c>
      <c r="DL164" s="2">
        <f t="shared" si="501"/>
        <v>108.85066026524052</v>
      </c>
      <c r="DM164" s="2">
        <f t="shared" si="501"/>
        <v>110.94824374037758</v>
      </c>
      <c r="DN164" s="2">
        <f t="shared" si="501"/>
        <v>109.29745470383276</v>
      </c>
      <c r="DO164" s="2">
        <f t="shared" si="501"/>
        <v>111.4230336817654</v>
      </c>
      <c r="DP164" s="2">
        <f t="shared" si="501"/>
        <v>111.35974176985803</v>
      </c>
      <c r="DQ164" s="2">
        <f t="shared" si="501"/>
        <v>108.31973594080337</v>
      </c>
      <c r="DR164" s="2">
        <f t="shared" si="501"/>
        <v>113.49501419510722</v>
      </c>
      <c r="DS164" s="2">
        <f t="shared" si="501"/>
        <v>111.22939006342492</v>
      </c>
      <c r="DT164" s="2">
        <f t="shared" si="501"/>
        <v>110.82102899426155</v>
      </c>
      <c r="DU164" s="2">
        <f t="shared" si="501"/>
        <v>114.12722310455662</v>
      </c>
      <c r="DV164" s="2">
        <f t="shared" si="501"/>
        <v>105.9030594986409</v>
      </c>
      <c r="DW164" s="2">
        <f t="shared" si="501"/>
        <v>103.80854681050657</v>
      </c>
      <c r="DX164" s="2">
        <f t="shared" si="501"/>
        <v>103.12427926829267</v>
      </c>
      <c r="DY164" s="2">
        <f t="shared" si="501"/>
        <v>93.345332478005844</v>
      </c>
      <c r="EA164" s="2">
        <f t="shared" si="440"/>
        <v>70.671408653396</v>
      </c>
      <c r="EB164" s="2">
        <f t="shared" si="502"/>
        <v>72.710893634385215</v>
      </c>
      <c r="EC164" s="2">
        <f t="shared" si="503"/>
        <v>72.392913095754579</v>
      </c>
      <c r="ED164" s="2">
        <f t="shared" si="504"/>
        <v>71.921989268421314</v>
      </c>
      <c r="EE164" s="2">
        <f t="shared" si="505"/>
        <v>71.198287489196204</v>
      </c>
      <c r="EF164" s="2">
        <f t="shared" si="506"/>
        <v>71.301003470715827</v>
      </c>
      <c r="EG164" s="2">
        <f t="shared" si="507"/>
        <v>72.106742352941168</v>
      </c>
      <c r="EH164" s="2">
        <f t="shared" si="508"/>
        <v>73.175721173785448</v>
      </c>
      <c r="EI164" s="2">
        <f t="shared" si="509"/>
        <v>73.041990648842514</v>
      </c>
      <c r="EJ164" s="2">
        <f t="shared" si="510"/>
        <v>71.31032225123684</v>
      </c>
      <c r="EK164" s="2">
        <f t="shared" si="511"/>
        <v>71.129080365424215</v>
      </c>
      <c r="EL164" s="2">
        <f t="shared" si="512"/>
        <v>72.155097339825645</v>
      </c>
      <c r="EM164" s="2">
        <f t="shared" si="513"/>
        <v>71.752577664196266</v>
      </c>
      <c r="EN164" s="2">
        <f t="shared" si="514"/>
        <v>74.557984894259832</v>
      </c>
      <c r="EO164" s="2">
        <f t="shared" si="515"/>
        <v>75.523681397214304</v>
      </c>
      <c r="EQ164" s="2">
        <f t="shared" si="516"/>
        <v>70.901444375606786</v>
      </c>
      <c r="ER164" s="2">
        <f t="shared" si="517"/>
        <v>73.006386272322771</v>
      </c>
      <c r="ES164" s="2">
        <f t="shared" si="517"/>
        <v>72.371585742652329</v>
      </c>
      <c r="ET164" s="2">
        <f t="shared" si="517"/>
        <v>72.09759429503616</v>
      </c>
      <c r="EU164" s="2">
        <f t="shared" si="517"/>
        <v>71.700229849900722</v>
      </c>
      <c r="EV164" s="2">
        <f t="shared" si="517"/>
        <v>71.857028447444549</v>
      </c>
      <c r="EW164" s="2">
        <f t="shared" si="517"/>
        <v>72.417786549676094</v>
      </c>
      <c r="EX164" s="2">
        <f t="shared" si="517"/>
        <v>74.006624508243874</v>
      </c>
      <c r="EY164" s="2">
        <f t="shared" si="517"/>
        <v>72.602343491131364</v>
      </c>
      <c r="EZ164" s="2">
        <f t="shared" si="517"/>
        <v>71.504731782654432</v>
      </c>
      <c r="FA164" s="2">
        <f t="shared" si="517"/>
        <v>71.496533273184781</v>
      </c>
      <c r="FB164" s="2">
        <f t="shared" si="517"/>
        <v>72.170294828064058</v>
      </c>
      <c r="FC164" s="2">
        <f t="shared" si="517"/>
        <v>71.874147234262765</v>
      </c>
      <c r="FD164" s="2">
        <f t="shared" si="517"/>
        <v>73.122991286863268</v>
      </c>
      <c r="FE164" s="2">
        <f t="shared" si="517"/>
        <v>72.768279569210463</v>
      </c>
      <c r="FG164" s="2">
        <f t="shared" si="518"/>
        <v>0.99982170833794093</v>
      </c>
      <c r="FH164" s="2">
        <f t="shared" si="519"/>
        <v>0.99984156136398195</v>
      </c>
      <c r="FI164" s="2">
        <f t="shared" si="519"/>
        <v>0.99984625675028282</v>
      </c>
      <c r="FJ164" s="2">
        <f t="shared" si="519"/>
        <v>0.99985317934043294</v>
      </c>
      <c r="FK164" s="2">
        <f t="shared" si="519"/>
        <v>0.99984527426774927</v>
      </c>
      <c r="FL164" s="2">
        <f t="shared" si="519"/>
        <v>0.99982342756121612</v>
      </c>
      <c r="FM164" s="2">
        <f t="shared" si="519"/>
        <v>0.99981050595143905</v>
      </c>
      <c r="FN164" s="2">
        <f t="shared" si="519"/>
        <v>0.9998288136826472</v>
      </c>
      <c r="FO164" s="2">
        <f t="shared" si="519"/>
        <v>0.99981603036916855</v>
      </c>
      <c r="FP164" s="2">
        <f t="shared" si="519"/>
        <v>0.9997982018794046</v>
      </c>
      <c r="FQ164" s="2">
        <f t="shared" si="519"/>
        <v>0.99979300046967412</v>
      </c>
      <c r="FR164" s="2">
        <f t="shared" si="519"/>
        <v>0.99982740387885782</v>
      </c>
      <c r="FS164" s="2">
        <f t="shared" si="519"/>
        <v>0.99985924115356595</v>
      </c>
      <c r="FT164" s="2">
        <f t="shared" si="519"/>
        <v>0.99975902983936615</v>
      </c>
      <c r="FU164" s="2">
        <f t="shared" si="519"/>
        <v>0.9997130347944766</v>
      </c>
      <c r="FW164" s="2">
        <f t="shared" si="536"/>
        <v>0.1921184147847313</v>
      </c>
      <c r="FX164" s="2">
        <f t="shared" si="376"/>
        <v>0.21416685750791076</v>
      </c>
      <c r="FY164" s="2">
        <f t="shared" si="377"/>
        <v>0.20834979337478654</v>
      </c>
      <c r="FZ164" s="2">
        <f t="shared" si="378"/>
        <v>0.20480328543300119</v>
      </c>
      <c r="GA164" s="2">
        <f t="shared" si="379"/>
        <v>0.19446721386001645</v>
      </c>
      <c r="GB164" s="2">
        <f t="shared" si="380"/>
        <v>0.21515123968054792</v>
      </c>
      <c r="GC164" s="2">
        <f t="shared" si="381"/>
        <v>0.23570073775950467</v>
      </c>
      <c r="GD164" s="2">
        <f t="shared" si="382"/>
        <v>0.26870139723064096</v>
      </c>
      <c r="GE164" s="2">
        <f t="shared" si="383"/>
        <v>0.25602989743386784</v>
      </c>
      <c r="GF164" s="2">
        <f t="shared" si="384"/>
        <v>0.2300730202442319</v>
      </c>
      <c r="GG164" s="2">
        <f t="shared" si="385"/>
        <v>0.20865402224999796</v>
      </c>
      <c r="GH164" s="2">
        <f t="shared" si="386"/>
        <v>0.18924279798908603</v>
      </c>
      <c r="GI164" s="2">
        <f t="shared" si="387"/>
        <v>0.19699356491315026</v>
      </c>
      <c r="GJ164" s="2">
        <f t="shared" si="388"/>
        <v>0.16294001705632244</v>
      </c>
      <c r="GK164" s="2">
        <f t="shared" si="389"/>
        <v>0.13844956528408928</v>
      </c>
      <c r="GM164" s="86">
        <f t="shared" si="537"/>
        <v>2.1141390928346486E-88</v>
      </c>
      <c r="GN164" s="86">
        <f t="shared" si="390"/>
        <v>1.7232847942757158E-179</v>
      </c>
      <c r="GO164" s="86">
        <f t="shared" si="391"/>
        <v>1.1057234853625257E-250</v>
      </c>
      <c r="GP164" s="86">
        <f t="shared" si="392"/>
        <v>1.4759421370274919E-240</v>
      </c>
      <c r="GQ164" s="86">
        <f t="shared" si="393"/>
        <v>4.5038303281482606E-151</v>
      </c>
      <c r="GR164" s="86">
        <f t="shared" si="394"/>
        <v>2.7192080858405468E-153</v>
      </c>
      <c r="GS164" s="86">
        <f t="shared" si="395"/>
        <v>5.1048376717525311E-176</v>
      </c>
      <c r="GT164" s="86">
        <f t="shared" si="396"/>
        <v>1.2765374880348973E-191</v>
      </c>
      <c r="GU164" s="86">
        <f t="shared" si="397"/>
        <v>4.9461560751707522E-189</v>
      </c>
      <c r="GV164" s="86">
        <f t="shared" si="398"/>
        <v>1.1239904613682212E-182</v>
      </c>
      <c r="GW164" s="86">
        <f t="shared" si="399"/>
        <v>2.187239280396997E-175</v>
      </c>
      <c r="GX164" s="86">
        <f t="shared" si="400"/>
        <v>8.4994583600709423E-224</v>
      </c>
      <c r="GY164" s="86">
        <f t="shared" si="401"/>
        <v>0</v>
      </c>
      <c r="GZ164" s="86">
        <f t="shared" si="402"/>
        <v>3.0696773727079258E-72</v>
      </c>
      <c r="HA164" s="86">
        <f t="shared" si="403"/>
        <v>1.8623055702948516E-61</v>
      </c>
      <c r="HC164" s="86">
        <f t="shared" si="538"/>
        <v>1.1923730426176498E-49</v>
      </c>
      <c r="HD164" s="86">
        <f t="shared" si="404"/>
        <v>4.2112065589711364E-115</v>
      </c>
      <c r="HE164" s="86">
        <f t="shared" si="405"/>
        <v>2.4456336276562936E-143</v>
      </c>
      <c r="HF164" s="86">
        <f t="shared" si="406"/>
        <v>1.7316459653843494E-135</v>
      </c>
      <c r="HG164" s="86">
        <f t="shared" si="407"/>
        <v>5.0329911650183777E-122</v>
      </c>
      <c r="HH164" s="86">
        <f t="shared" si="408"/>
        <v>3.123439363663406E-121</v>
      </c>
      <c r="HI164" s="86">
        <f t="shared" si="409"/>
        <v>1.9218917723468493E-118</v>
      </c>
      <c r="HJ164" s="86">
        <f t="shared" si="410"/>
        <v>4.2201910502472398E-141</v>
      </c>
      <c r="HK164" s="86">
        <f t="shared" si="411"/>
        <v>6.0771033489129466E-130</v>
      </c>
      <c r="HL164" s="86">
        <f t="shared" si="412"/>
        <v>7.3959109041240528E-126</v>
      </c>
      <c r="HM164" s="86">
        <f t="shared" si="413"/>
        <v>1.4978003710747236E-123</v>
      </c>
      <c r="HN164" s="86">
        <f t="shared" si="414"/>
        <v>9.1732647015645278E-151</v>
      </c>
      <c r="HO164" s="86">
        <f t="shared" si="415"/>
        <v>2.1314189430477985E-175</v>
      </c>
      <c r="HP164" s="86">
        <f t="shared" si="416"/>
        <v>1.9984252807378121E-19</v>
      </c>
      <c r="HQ164" s="86">
        <f t="shared" si="417"/>
        <v>2.9641402037257238E-14</v>
      </c>
      <c r="HS164" s="86">
        <f t="shared" si="539"/>
        <v>1.3194381470301998E-5</v>
      </c>
      <c r="HT164" s="86">
        <f t="shared" si="418"/>
        <v>7.6458524173794978E-5</v>
      </c>
      <c r="HU164" s="86">
        <f t="shared" si="419"/>
        <v>9.8534029778570318E-6</v>
      </c>
      <c r="HV164" s="86">
        <f t="shared" si="420"/>
        <v>4.0181063668176309E-6</v>
      </c>
      <c r="HW164" s="86">
        <f t="shared" si="421"/>
        <v>2.2427715052403025E-5</v>
      </c>
      <c r="HX164" s="86">
        <f t="shared" si="422"/>
        <v>1.3121132588169597E-5</v>
      </c>
      <c r="HY164" s="86">
        <f t="shared" si="423"/>
        <v>4.6455299308366506E-6</v>
      </c>
      <c r="HZ164" s="86">
        <f t="shared" si="424"/>
        <v>1.9848795536511257E-8</v>
      </c>
      <c r="IA164" s="86">
        <f t="shared" si="425"/>
        <v>8.1128086065904528E-8</v>
      </c>
      <c r="IB164" s="86">
        <f t="shared" si="426"/>
        <v>1.6398533103786489E-6</v>
      </c>
      <c r="IC164" s="86">
        <f t="shared" si="427"/>
        <v>1.1448810673764113E-5</v>
      </c>
      <c r="ID164" s="86">
        <f t="shared" si="428"/>
        <v>2.240140542866108E-4</v>
      </c>
      <c r="IE164" s="86">
        <f t="shared" si="429"/>
        <v>3.9356993718354335E-5</v>
      </c>
      <c r="IF164" s="86">
        <f t="shared" si="430"/>
        <v>2.4478890322870227E-2</v>
      </c>
      <c r="IG164" s="86">
        <f t="shared" si="431"/>
        <v>7.3975912874404803E-2</v>
      </c>
      <c r="II164" s="86">
        <f t="shared" si="540"/>
        <v>1.2897103192497548E-5</v>
      </c>
      <c r="IJ164" s="86">
        <f t="shared" si="541"/>
        <v>3.7170576162727016E-4</v>
      </c>
      <c r="IK164" s="86">
        <f t="shared" si="542"/>
        <v>1.5270971905774274E-4</v>
      </c>
      <c r="IL164" s="86">
        <f t="shared" si="543"/>
        <v>9.4373547310470571E-5</v>
      </c>
      <c r="IM164" s="86">
        <f t="shared" si="544"/>
        <v>5.7427635486958972E-5</v>
      </c>
      <c r="IN164" s="86">
        <f t="shared" si="545"/>
        <v>2.6381562990925213E-4</v>
      </c>
      <c r="IO164" s="86">
        <f t="shared" si="546"/>
        <v>6.7690343917366561E-4</v>
      </c>
      <c r="IP164" s="86">
        <f t="shared" si="547"/>
        <v>2.5656984303642841E-3</v>
      </c>
      <c r="IQ164" s="86">
        <f t="shared" si="548"/>
        <v>1.2331349207139832E-3</v>
      </c>
      <c r="IR164" s="86">
        <f t="shared" si="549"/>
        <v>2.6669019332986566E-4</v>
      </c>
      <c r="IS164" s="86">
        <f t="shared" si="550"/>
        <v>7.5108086632216903E-5</v>
      </c>
      <c r="IT164" s="86">
        <f t="shared" si="551"/>
        <v>6.5925693654269145E-5</v>
      </c>
      <c r="IU164" s="86">
        <f t="shared" si="552"/>
        <v>9.1047245800608557E-5</v>
      </c>
      <c r="IV164" s="86">
        <f t="shared" si="553"/>
        <v>1.2835804658371978E-4</v>
      </c>
      <c r="IW164" s="86">
        <f t="shared" si="554"/>
        <v>6.8994496445903792E-5</v>
      </c>
      <c r="IY164" s="86">
        <f t="shared" si="555"/>
        <v>2.6091484662799546E-5</v>
      </c>
      <c r="IZ164" s="86">
        <f t="shared" si="556"/>
        <v>4.4816428580106513E-4</v>
      </c>
      <c r="JA164" s="86">
        <f t="shared" si="557"/>
        <v>1.6256312203559979E-4</v>
      </c>
      <c r="JB164" s="86">
        <f t="shared" si="558"/>
        <v>9.8391653677288202E-5</v>
      </c>
      <c r="JC164" s="86">
        <f t="shared" si="559"/>
        <v>7.9855350539361996E-5</v>
      </c>
      <c r="JD164" s="86">
        <f t="shared" si="560"/>
        <v>2.7693676249742174E-4</v>
      </c>
      <c r="JE164" s="86">
        <f t="shared" si="561"/>
        <v>6.8154896910450229E-4</v>
      </c>
      <c r="JF164" s="86">
        <f t="shared" si="562"/>
        <v>2.5657182791598205E-3</v>
      </c>
      <c r="JG164" s="86">
        <f t="shared" si="563"/>
        <v>1.2332160488000492E-3</v>
      </c>
      <c r="JH164" s="86">
        <f t="shared" si="564"/>
        <v>2.6833004664024429E-4</v>
      </c>
      <c r="JI164" s="86">
        <f t="shared" si="565"/>
        <v>8.6556897305981013E-5</v>
      </c>
      <c r="JJ164" s="86">
        <f t="shared" si="566"/>
        <v>2.8993974794087993E-4</v>
      </c>
      <c r="JK164" s="86">
        <f t="shared" si="567"/>
        <v>1.3040423951896288E-4</v>
      </c>
      <c r="JL164" s="86">
        <f t="shared" si="568"/>
        <v>2.4607248369453945E-2</v>
      </c>
      <c r="JM164" s="86">
        <f t="shared" si="569"/>
        <v>7.4044907370880347E-2</v>
      </c>
    </row>
    <row r="165" spans="2:273" x14ac:dyDescent="0.25">
      <c r="B165" s="2">
        <v>138</v>
      </c>
      <c r="C165" s="37">
        <v>70.254999999999995</v>
      </c>
      <c r="D165" s="37">
        <v>72.271000000000001</v>
      </c>
      <c r="E165" s="37">
        <v>72.271000000000001</v>
      </c>
      <c r="F165" s="37">
        <v>71.051000000000002</v>
      </c>
      <c r="G165" s="37">
        <v>70.466999999999999</v>
      </c>
      <c r="H165" s="37">
        <v>71.328000000000003</v>
      </c>
      <c r="I165" s="37">
        <v>72.393000000000001</v>
      </c>
      <c r="J165" s="37">
        <v>73.361000000000004</v>
      </c>
      <c r="K165" s="37">
        <v>72.721000000000004</v>
      </c>
      <c r="L165" s="37">
        <v>71.573999999999998</v>
      </c>
      <c r="M165" s="37">
        <v>71.459000000000003</v>
      </c>
      <c r="N165" s="37">
        <v>72.069000000000003</v>
      </c>
      <c r="O165" s="37">
        <v>71.379000000000005</v>
      </c>
      <c r="P165" s="37">
        <v>72.783000000000001</v>
      </c>
      <c r="Q165" s="37">
        <v>71.778000000000006</v>
      </c>
      <c r="S165" s="4">
        <f t="shared" si="441"/>
        <v>70.638161445175243</v>
      </c>
      <c r="T165" s="4">
        <f t="shared" si="442"/>
        <v>72.694684288168844</v>
      </c>
      <c r="U165" s="4">
        <f t="shared" si="443"/>
        <v>72.307912258449591</v>
      </c>
      <c r="V165" s="4">
        <f t="shared" si="444"/>
        <v>71.863624477032346</v>
      </c>
      <c r="W165" s="4">
        <f t="shared" si="445"/>
        <v>71.203056098962122</v>
      </c>
      <c r="X165" s="4">
        <f t="shared" si="446"/>
        <v>71.349461854182394</v>
      </c>
      <c r="Y165" s="4">
        <f t="shared" si="447"/>
        <v>72.15145601142018</v>
      </c>
      <c r="Z165" s="4">
        <f t="shared" si="448"/>
        <v>73.541335872791905</v>
      </c>
      <c r="AA165" s="4">
        <f t="shared" si="449"/>
        <v>72.968393901910474</v>
      </c>
      <c r="AB165" s="4">
        <f t="shared" si="450"/>
        <v>71.307597036598096</v>
      </c>
      <c r="AC165" s="4">
        <f t="shared" si="451"/>
        <v>71.109738182545939</v>
      </c>
      <c r="AD165" s="4">
        <f t="shared" si="452"/>
        <v>72.065113408053492</v>
      </c>
      <c r="AE165" s="4">
        <f t="shared" si="453"/>
        <v>71.670681395235576</v>
      </c>
      <c r="AF165" s="4">
        <f t="shared" si="454"/>
        <v>74.513861615505249</v>
      </c>
      <c r="AG165" s="4">
        <f t="shared" si="455"/>
        <v>76.597767994703304</v>
      </c>
      <c r="AI165" s="4">
        <f t="shared" si="456"/>
        <v>-0.3831614451752472</v>
      </c>
      <c r="AJ165" s="4">
        <f t="shared" si="457"/>
        <v>-0.42368428816884318</v>
      </c>
      <c r="AK165" s="4">
        <f t="shared" si="458"/>
        <v>-3.6912258449589785E-2</v>
      </c>
      <c r="AL165" s="4">
        <f t="shared" si="459"/>
        <v>-0.81262447703234386</v>
      </c>
      <c r="AM165" s="4">
        <f t="shared" si="460"/>
        <v>-0.73605609896212343</v>
      </c>
      <c r="AN165" s="4">
        <f t="shared" si="461"/>
        <v>-2.1461854182390994E-2</v>
      </c>
      <c r="AO165" s="4">
        <f t="shared" si="462"/>
        <v>0.24154398857982073</v>
      </c>
      <c r="AP165" s="4">
        <f t="shared" si="463"/>
        <v>-0.18033587279190044</v>
      </c>
      <c r="AQ165" s="4">
        <f t="shared" si="464"/>
        <v>-0.2473939019104705</v>
      </c>
      <c r="AR165" s="4">
        <f t="shared" si="465"/>
        <v>0.26640296340190162</v>
      </c>
      <c r="AS165" s="4">
        <f t="shared" si="466"/>
        <v>0.34926181745406382</v>
      </c>
      <c r="AT165" s="4">
        <f t="shared" si="467"/>
        <v>3.8865919465109755E-3</v>
      </c>
      <c r="AU165" s="4">
        <f t="shared" si="468"/>
        <v>-0.29168139523557102</v>
      </c>
      <c r="AV165" s="4">
        <f t="shared" si="469"/>
        <v>-1.7308616155052476</v>
      </c>
      <c r="AW165" s="4">
        <f t="shared" si="469"/>
        <v>-4.8197679947032981</v>
      </c>
      <c r="AY165" s="2">
        <f t="shared" si="520"/>
        <v>70.638065480600076</v>
      </c>
      <c r="AZ165" s="2">
        <f t="shared" si="359"/>
        <v>72.679211075954797</v>
      </c>
      <c r="BA165" s="2">
        <f t="shared" si="360"/>
        <v>72.300114705661002</v>
      </c>
      <c r="BB165" s="2">
        <f t="shared" si="361"/>
        <v>71.855159764522668</v>
      </c>
      <c r="BC165" s="2">
        <f t="shared" si="362"/>
        <v>71.196078474503821</v>
      </c>
      <c r="BD165" s="2">
        <f t="shared" si="363"/>
        <v>71.322661873079937</v>
      </c>
      <c r="BE165" s="2">
        <f t="shared" si="364"/>
        <v>72.080596129755861</v>
      </c>
      <c r="BF165" s="2">
        <f t="shared" si="365"/>
        <v>73.291281320812715</v>
      </c>
      <c r="BG165" s="2">
        <f t="shared" si="366"/>
        <v>72.838327463820391</v>
      </c>
      <c r="BH165" s="2">
        <f t="shared" si="367"/>
        <v>71.260782088920735</v>
      </c>
      <c r="BI165" s="2">
        <f t="shared" si="368"/>
        <v>71.092167711873742</v>
      </c>
      <c r="BJ165" s="2">
        <f t="shared" si="369"/>
        <v>72.047167560972667</v>
      </c>
      <c r="BK165" s="2">
        <f t="shared" si="370"/>
        <v>71.646185484616566</v>
      </c>
      <c r="BL165" s="2">
        <f t="shared" si="371"/>
        <v>74.283187516708708</v>
      </c>
      <c r="BM165" s="2">
        <f t="shared" si="372"/>
        <v>75.09067560328738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70.254999999999995</v>
      </c>
      <c r="CF165" s="2">
        <f t="shared" si="522"/>
        <v>72.271000000000001</v>
      </c>
      <c r="CG165" s="2">
        <f t="shared" si="523"/>
        <v>72.271000000000001</v>
      </c>
      <c r="CH165" s="2">
        <f t="shared" si="524"/>
        <v>71.051000000000002</v>
      </c>
      <c r="CI165" s="2">
        <f t="shared" si="525"/>
        <v>70.466999999999999</v>
      </c>
      <c r="CJ165" s="2">
        <f t="shared" si="526"/>
        <v>71.328000000000003</v>
      </c>
      <c r="CK165" s="2">
        <f t="shared" si="527"/>
        <v>72.393000000000001</v>
      </c>
      <c r="CL165" s="2">
        <f t="shared" si="528"/>
        <v>73.361000000000004</v>
      </c>
      <c r="CM165" s="2">
        <f t="shared" si="529"/>
        <v>72.721000000000004</v>
      </c>
      <c r="CN165" s="2">
        <f t="shared" si="530"/>
        <v>71.573999999999998</v>
      </c>
      <c r="CO165" s="2">
        <f t="shared" si="531"/>
        <v>71.459000000000003</v>
      </c>
      <c r="CP165" s="2">
        <f t="shared" si="532"/>
        <v>72.069000000000003</v>
      </c>
      <c r="CQ165" s="2">
        <f t="shared" si="533"/>
        <v>71.379000000000005</v>
      </c>
      <c r="CR165" s="2" t="str">
        <f t="shared" si="534"/>
        <v/>
      </c>
      <c r="CS165" s="2" t="str">
        <f t="shared" si="535"/>
        <v/>
      </c>
      <c r="CU165" s="2">
        <f t="shared" si="485"/>
        <v>70.254999999999995</v>
      </c>
      <c r="CV165" s="2">
        <f t="shared" si="486"/>
        <v>72.271000000000001</v>
      </c>
      <c r="CW165" s="2">
        <f t="shared" si="487"/>
        <v>72.271000000000001</v>
      </c>
      <c r="CX165" s="2">
        <f t="shared" si="488"/>
        <v>71.051000000000002</v>
      </c>
      <c r="CY165" s="2">
        <f t="shared" si="489"/>
        <v>70.466999999999999</v>
      </c>
      <c r="CZ165" s="2">
        <f t="shared" si="490"/>
        <v>71.328000000000003</v>
      </c>
      <c r="DA165" s="2">
        <f t="shared" si="491"/>
        <v>72.393000000000001</v>
      </c>
      <c r="DB165" s="2">
        <f t="shared" si="492"/>
        <v>73.361000000000004</v>
      </c>
      <c r="DC165" s="2">
        <f t="shared" si="493"/>
        <v>72.721000000000004</v>
      </c>
      <c r="DD165" s="2">
        <f t="shared" si="494"/>
        <v>71.573999999999998</v>
      </c>
      <c r="DE165" s="2">
        <f t="shared" si="495"/>
        <v>71.459000000000003</v>
      </c>
      <c r="DF165" s="2">
        <f t="shared" si="496"/>
        <v>72.069000000000003</v>
      </c>
      <c r="DG165" s="2">
        <f t="shared" si="497"/>
        <v>71.379000000000005</v>
      </c>
      <c r="DH165" s="2" t="str">
        <f t="shared" si="498"/>
        <v/>
      </c>
      <c r="DI165" s="2" t="str">
        <f t="shared" si="499"/>
        <v/>
      </c>
      <c r="DK165" s="2">
        <f t="shared" si="500"/>
        <v>105.01745650860767</v>
      </c>
      <c r="DL165" s="2">
        <f t="shared" si="501"/>
        <v>109.04032544634417</v>
      </c>
      <c r="DM165" s="2">
        <f t="shared" si="501"/>
        <v>111.16090187180939</v>
      </c>
      <c r="DN165" s="2">
        <f t="shared" si="501"/>
        <v>109.49711149825784</v>
      </c>
      <c r="DO165" s="2">
        <f t="shared" si="501"/>
        <v>111.64127758420443</v>
      </c>
      <c r="DP165" s="2">
        <f t="shared" si="501"/>
        <v>111.57057414678343</v>
      </c>
      <c r="DQ165" s="2">
        <f t="shared" si="501"/>
        <v>108.4811063424947</v>
      </c>
      <c r="DR165" s="2">
        <f t="shared" si="501"/>
        <v>113.67185653881003</v>
      </c>
      <c r="DS165" s="2">
        <f t="shared" si="501"/>
        <v>111.41420965468637</v>
      </c>
      <c r="DT165" s="2">
        <f t="shared" si="501"/>
        <v>111.03141664149803</v>
      </c>
      <c r="DU165" s="2">
        <f t="shared" si="501"/>
        <v>114.37038030413527</v>
      </c>
      <c r="DV165" s="2">
        <f t="shared" si="501"/>
        <v>106.07139942615524</v>
      </c>
      <c r="DW165" s="2">
        <f t="shared" si="501"/>
        <v>103.98640018761726</v>
      </c>
      <c r="DX165" s="2">
        <f t="shared" si="501"/>
        <v>103.31378677298309</v>
      </c>
      <c r="DY165" s="2">
        <f t="shared" si="501"/>
        <v>93.475600439882683</v>
      </c>
      <c r="EA165" s="2">
        <f t="shared" si="440"/>
        <v>70.582968769311435</v>
      </c>
      <c r="EB165" s="2">
        <f t="shared" si="502"/>
        <v>72.603538498367797</v>
      </c>
      <c r="EC165" s="2">
        <f t="shared" si="503"/>
        <v>72.299590616671836</v>
      </c>
      <c r="ED165" s="2">
        <f t="shared" si="504"/>
        <v>71.810071590251468</v>
      </c>
      <c r="EE165" s="2">
        <f t="shared" si="505"/>
        <v>71.081574546240276</v>
      </c>
      <c r="EF165" s="2">
        <f t="shared" si="506"/>
        <v>71.183277368040493</v>
      </c>
      <c r="EG165" s="2">
        <f t="shared" si="507"/>
        <v>71.99308564705882</v>
      </c>
      <c r="EH165" s="2">
        <f t="shared" si="508"/>
        <v>73.038782301923703</v>
      </c>
      <c r="EI165" s="2">
        <f t="shared" si="509"/>
        <v>72.956218589283765</v>
      </c>
      <c r="EJ165" s="2">
        <f t="shared" si="510"/>
        <v>71.203877017928804</v>
      </c>
      <c r="EK165" s="2">
        <f t="shared" si="511"/>
        <v>70.998792018882014</v>
      </c>
      <c r="EL165" s="2">
        <f t="shared" si="512"/>
        <v>72.038578614775972</v>
      </c>
      <c r="EM165" s="2">
        <f t="shared" si="513"/>
        <v>71.615376386404293</v>
      </c>
      <c r="EN165" s="2">
        <f t="shared" si="514"/>
        <v>74.546128700906351</v>
      </c>
      <c r="EO165" s="2">
        <f t="shared" si="515"/>
        <v>75.520225698242527</v>
      </c>
      <c r="EQ165" s="2">
        <f t="shared" si="516"/>
        <v>70.822294727463159</v>
      </c>
      <c r="ER165" s="2">
        <f t="shared" si="517"/>
        <v>72.909557649680707</v>
      </c>
      <c r="ES165" s="2">
        <f t="shared" si="517"/>
        <v>72.27759929023081</v>
      </c>
      <c r="ET165" s="2">
        <f t="shared" si="517"/>
        <v>71.991904951666029</v>
      </c>
      <c r="EU165" s="2">
        <f t="shared" si="517"/>
        <v>71.601303561219495</v>
      </c>
      <c r="EV165" s="2">
        <f t="shared" si="517"/>
        <v>71.758240838958528</v>
      </c>
      <c r="EW165" s="2">
        <f t="shared" si="517"/>
        <v>72.314440129414976</v>
      </c>
      <c r="EX165" s="2">
        <f t="shared" si="517"/>
        <v>73.895926895149984</v>
      </c>
      <c r="EY165" s="2">
        <f t="shared" si="517"/>
        <v>72.502349358486484</v>
      </c>
      <c r="EZ165" s="2">
        <f t="shared" si="517"/>
        <v>71.404754670825184</v>
      </c>
      <c r="FA165" s="2">
        <f t="shared" si="517"/>
        <v>71.378636129939025</v>
      </c>
      <c r="FB165" s="2">
        <f t="shared" si="517"/>
        <v>72.054437747101559</v>
      </c>
      <c r="FC165" s="2">
        <f t="shared" si="517"/>
        <v>71.741117746297178</v>
      </c>
      <c r="FD165" s="2">
        <f t="shared" si="517"/>
        <v>73.015309785522788</v>
      </c>
      <c r="FE165" s="2">
        <f t="shared" si="517"/>
        <v>72.621478980616999</v>
      </c>
      <c r="FG165" s="2">
        <f t="shared" si="518"/>
        <v>0.99983739352070822</v>
      </c>
      <c r="FH165" s="2">
        <f t="shared" si="519"/>
        <v>0.99985550023212444</v>
      </c>
      <c r="FI165" s="2">
        <f t="shared" si="519"/>
        <v>0.9998597825929556</v>
      </c>
      <c r="FJ165" s="2">
        <f t="shared" si="519"/>
        <v>0.99986609623718081</v>
      </c>
      <c r="FK165" s="2">
        <f t="shared" si="519"/>
        <v>0.99985888653391486</v>
      </c>
      <c r="FL165" s="2">
        <f t="shared" si="519"/>
        <v>0.99983896151992957</v>
      </c>
      <c r="FM165" s="2">
        <f t="shared" si="519"/>
        <v>0.99982717649215969</v>
      </c>
      <c r="FN165" s="2">
        <f t="shared" si="519"/>
        <v>0.99984387387136875</v>
      </c>
      <c r="FO165" s="2">
        <f t="shared" si="519"/>
        <v>0.99983221498657748</v>
      </c>
      <c r="FP165" s="2">
        <f t="shared" si="519"/>
        <v>0.99981595465873752</v>
      </c>
      <c r="FQ165" s="2">
        <f t="shared" si="519"/>
        <v>0.99981121074604751</v>
      </c>
      <c r="FR165" s="2">
        <f t="shared" si="519"/>
        <v>0.99984258807613757</v>
      </c>
      <c r="FS165" s="2">
        <f t="shared" si="519"/>
        <v>0.99987162481635783</v>
      </c>
      <c r="FT165" s="2">
        <f t="shared" si="519"/>
        <v>0.99978022794176591</v>
      </c>
      <c r="FU165" s="2">
        <f t="shared" si="519"/>
        <v>0.99973827801360959</v>
      </c>
      <c r="FW165" s="2">
        <f t="shared" si="536"/>
        <v>0.20682019139673119</v>
      </c>
      <c r="FX165" s="2">
        <f t="shared" si="376"/>
        <v>0.23007537282820067</v>
      </c>
      <c r="FY165" s="2">
        <f t="shared" si="377"/>
        <v>0.22394935214969969</v>
      </c>
      <c r="FZ165" s="2">
        <f t="shared" si="378"/>
        <v>0.22021117305704613</v>
      </c>
      <c r="GA165" s="2">
        <f t="shared" si="379"/>
        <v>0.20930216487687373</v>
      </c>
      <c r="GB165" s="2">
        <f t="shared" si="380"/>
        <v>0.23111137119698036</v>
      </c>
      <c r="GC165" s="2">
        <f t="shared" si="381"/>
        <v>0.25269445246540928</v>
      </c>
      <c r="GD165" s="2">
        <f t="shared" si="382"/>
        <v>0.28718040836900832</v>
      </c>
      <c r="GE165" s="2">
        <f t="shared" si="383"/>
        <v>0.27396393404341984</v>
      </c>
      <c r="GF165" s="2">
        <f t="shared" si="384"/>
        <v>0.24679200077986257</v>
      </c>
      <c r="GG165" s="2">
        <f t="shared" si="385"/>
        <v>0.22426990630329757</v>
      </c>
      <c r="GH165" s="2">
        <f t="shared" si="386"/>
        <v>0.20378002604178119</v>
      </c>
      <c r="GI165" s="2">
        <f t="shared" si="387"/>
        <v>0.21197052513042705</v>
      </c>
      <c r="GJ165" s="2">
        <f t="shared" si="388"/>
        <v>0.17589507741041577</v>
      </c>
      <c r="GK165" s="2">
        <f t="shared" si="389"/>
        <v>0.14980591738439772</v>
      </c>
      <c r="GM165" s="86">
        <f t="shared" si="537"/>
        <v>8.324885220644E-91</v>
      </c>
      <c r="GN165" s="86">
        <f t="shared" si="390"/>
        <v>1.8448658406272223E-184</v>
      </c>
      <c r="GO165" s="86">
        <f t="shared" si="391"/>
        <v>1.6047901048144112E-257</v>
      </c>
      <c r="GP165" s="86">
        <f t="shared" si="392"/>
        <v>3.9467717861691822E-247</v>
      </c>
      <c r="GQ165" s="86">
        <f t="shared" si="393"/>
        <v>3.0478665985984121E-155</v>
      </c>
      <c r="GR165" s="86">
        <f t="shared" si="394"/>
        <v>1.7672316009601737E-157</v>
      </c>
      <c r="GS165" s="86">
        <f t="shared" si="395"/>
        <v>7.3428538663088235E-181</v>
      </c>
      <c r="GT165" s="86">
        <f t="shared" si="396"/>
        <v>8.1776262281158183E-197</v>
      </c>
      <c r="GU165" s="86">
        <f t="shared" si="397"/>
        <v>3.3984092905700976E-194</v>
      </c>
      <c r="GV165" s="86">
        <f t="shared" si="398"/>
        <v>1.0898311649167495E-187</v>
      </c>
      <c r="GW165" s="86">
        <f t="shared" si="399"/>
        <v>3.4048045514928039E-180</v>
      </c>
      <c r="GX165" s="86">
        <f t="shared" si="400"/>
        <v>5.1151270728946049E-230</v>
      </c>
      <c r="GY165" s="86">
        <f t="shared" si="401"/>
        <v>0</v>
      </c>
      <c r="GZ165" s="86">
        <f t="shared" si="402"/>
        <v>3.3565443396791717E-74</v>
      </c>
      <c r="HA165" s="86">
        <f t="shared" si="403"/>
        <v>4.3829107837060535E-63</v>
      </c>
      <c r="HC165" s="86">
        <f t="shared" si="538"/>
        <v>1.490340280715748E-51</v>
      </c>
      <c r="HD165" s="86">
        <f t="shared" si="404"/>
        <v>1.1046063697281888E-119</v>
      </c>
      <c r="HE165" s="86">
        <f t="shared" si="405"/>
        <v>7.0242842788087545E-149</v>
      </c>
      <c r="HF165" s="86">
        <f t="shared" si="406"/>
        <v>1.0302257635812921E-140</v>
      </c>
      <c r="HG165" s="86">
        <f t="shared" si="407"/>
        <v>8.7171008276599268E-127</v>
      </c>
      <c r="HH165" s="86">
        <f t="shared" si="408"/>
        <v>6.7796219294358807E-126</v>
      </c>
      <c r="HI165" s="86">
        <f t="shared" si="409"/>
        <v>5.4756214707152426E-123</v>
      </c>
      <c r="HJ165" s="86">
        <f t="shared" si="410"/>
        <v>2.3847909999793533E-146</v>
      </c>
      <c r="HK165" s="86">
        <f t="shared" si="411"/>
        <v>7.9467914045723806E-135</v>
      </c>
      <c r="HL165" s="86">
        <f t="shared" si="412"/>
        <v>1.156336660840421E-130</v>
      </c>
      <c r="HM165" s="86">
        <f t="shared" si="413"/>
        <v>2.6011057421628443E-128</v>
      </c>
      <c r="HN165" s="86">
        <f t="shared" si="414"/>
        <v>9.4976893999994163E-157</v>
      </c>
      <c r="HO165" s="86">
        <f t="shared" si="415"/>
        <v>3.0385460593277089E-182</v>
      </c>
      <c r="HP165" s="86">
        <f t="shared" si="416"/>
        <v>4.0302369382895086E-20</v>
      </c>
      <c r="HQ165" s="86">
        <f t="shared" si="417"/>
        <v>9.6619239938791816E-15</v>
      </c>
      <c r="HS165" s="86">
        <f t="shared" si="539"/>
        <v>2.1853129252401659E-6</v>
      </c>
      <c r="HT165" s="86">
        <f t="shared" si="418"/>
        <v>1.7553936247235527E-5</v>
      </c>
      <c r="HU165" s="86">
        <f t="shared" si="419"/>
        <v>1.8109106643978967E-6</v>
      </c>
      <c r="HV165" s="86">
        <f t="shared" si="420"/>
        <v>6.7144797409535431E-7</v>
      </c>
      <c r="HW165" s="86">
        <f t="shared" si="421"/>
        <v>4.4029068527072197E-6</v>
      </c>
      <c r="HX165" s="86">
        <f t="shared" si="422"/>
        <v>2.4950919280420285E-6</v>
      </c>
      <c r="HY165" s="86">
        <f t="shared" si="423"/>
        <v>7.8407499700086511E-7</v>
      </c>
      <c r="HZ165" s="86">
        <f t="shared" si="424"/>
        <v>2.1294591294959755E-9</v>
      </c>
      <c r="IA165" s="86">
        <f t="shared" si="425"/>
        <v>9.3629224383705901E-9</v>
      </c>
      <c r="IB165" s="86">
        <f t="shared" si="426"/>
        <v>2.3439921676400733E-7</v>
      </c>
      <c r="IC165" s="86">
        <f t="shared" si="427"/>
        <v>1.9574353706105925E-6</v>
      </c>
      <c r="ID165" s="86">
        <f t="shared" si="428"/>
        <v>5.6010338273417125E-5</v>
      </c>
      <c r="IE165" s="86">
        <f t="shared" si="429"/>
        <v>8.3094313082328503E-6</v>
      </c>
      <c r="IF165" s="86">
        <f t="shared" si="430"/>
        <v>1.2624435912429703E-2</v>
      </c>
      <c r="IG165" s="86">
        <f t="shared" si="431"/>
        <v>4.7137136088782151E-2</v>
      </c>
      <c r="II165" s="86">
        <f t="shared" si="540"/>
        <v>4.4009680610092792E-5</v>
      </c>
      <c r="IJ165" s="86">
        <f t="shared" si="541"/>
        <v>9.1909464422654892E-4</v>
      </c>
      <c r="IK165" s="86">
        <f t="shared" si="542"/>
        <v>4.1398352233523001E-4</v>
      </c>
      <c r="IL165" s="86">
        <f t="shared" si="543"/>
        <v>2.6785809111365633E-4</v>
      </c>
      <c r="IM165" s="86">
        <f t="shared" si="544"/>
        <v>1.65381881865751E-4</v>
      </c>
      <c r="IN165" s="86">
        <f t="shared" si="545"/>
        <v>6.8544946691081825E-4</v>
      </c>
      <c r="IO165" s="86">
        <f t="shared" si="546"/>
        <v>1.6808731956940823E-3</v>
      </c>
      <c r="IP165" s="86">
        <f t="shared" si="547"/>
        <v>5.9199744265584818E-3</v>
      </c>
      <c r="IQ165" s="86">
        <f t="shared" si="548"/>
        <v>3.0435610536014351E-3</v>
      </c>
      <c r="IR165" s="86">
        <f t="shared" si="549"/>
        <v>7.388054454135005E-4</v>
      </c>
      <c r="IS165" s="86">
        <f t="shared" si="550"/>
        <v>2.2351483689161296E-4</v>
      </c>
      <c r="IT165" s="86">
        <f t="shared" si="551"/>
        <v>1.8237609058159747E-4</v>
      </c>
      <c r="IU165" s="86">
        <f t="shared" si="552"/>
        <v>2.5064191810953459E-4</v>
      </c>
      <c r="IV165" s="86">
        <f t="shared" si="553"/>
        <v>2.9683094283874256E-4</v>
      </c>
      <c r="IW165" s="86">
        <f t="shared" si="554"/>
        <v>1.5536408968472385E-4</v>
      </c>
      <c r="IY165" s="86">
        <f t="shared" si="555"/>
        <v>4.6194993535332956E-5</v>
      </c>
      <c r="IZ165" s="86">
        <f t="shared" si="556"/>
        <v>9.3664858047378449E-4</v>
      </c>
      <c r="JA165" s="86">
        <f t="shared" si="557"/>
        <v>4.1579443299962789E-4</v>
      </c>
      <c r="JB165" s="86">
        <f t="shared" si="558"/>
        <v>2.685295390877517E-4</v>
      </c>
      <c r="JC165" s="86">
        <f t="shared" si="559"/>
        <v>1.6978478871845822E-4</v>
      </c>
      <c r="JD165" s="86">
        <f t="shared" si="560"/>
        <v>6.8794455883886029E-4</v>
      </c>
      <c r="JE165" s="86">
        <f t="shared" si="561"/>
        <v>1.6816572706910831E-3</v>
      </c>
      <c r="JF165" s="86">
        <f t="shared" si="562"/>
        <v>5.9199765560176117E-3</v>
      </c>
      <c r="JG165" s="86">
        <f t="shared" si="563"/>
        <v>3.0435704165238733E-3</v>
      </c>
      <c r="JH165" s="86">
        <f t="shared" si="564"/>
        <v>7.3903984463026453E-4</v>
      </c>
      <c r="JI165" s="86">
        <f t="shared" si="565"/>
        <v>2.2547227226222356E-4</v>
      </c>
      <c r="JJ165" s="86">
        <f t="shared" si="566"/>
        <v>2.3838642885501459E-4</v>
      </c>
      <c r="JK165" s="86">
        <f t="shared" si="567"/>
        <v>2.5895134941776745E-4</v>
      </c>
      <c r="JL165" s="86">
        <f t="shared" si="568"/>
        <v>1.2921266855268445E-2</v>
      </c>
      <c r="JM165" s="86">
        <f t="shared" si="569"/>
        <v>4.7292500178476533E-2</v>
      </c>
    </row>
    <row r="166" spans="2:273" x14ac:dyDescent="0.25">
      <c r="B166" s="2">
        <v>139</v>
      </c>
      <c r="C166" s="37">
        <v>70.361999999999995</v>
      </c>
      <c r="D166" s="37">
        <v>71.661000000000001</v>
      </c>
      <c r="E166" s="37">
        <v>72.102000000000004</v>
      </c>
      <c r="F166" s="37">
        <v>71.406999999999996</v>
      </c>
      <c r="G166" s="37">
        <v>70.7</v>
      </c>
      <c r="H166" s="37">
        <v>70.557000000000002</v>
      </c>
      <c r="I166" s="37">
        <v>71.492000000000004</v>
      </c>
      <c r="J166" s="37">
        <v>73.573999999999998</v>
      </c>
      <c r="K166" s="37">
        <v>73.442999999999998</v>
      </c>
      <c r="L166" s="37">
        <v>71</v>
      </c>
      <c r="M166" s="37">
        <v>70.787000000000006</v>
      </c>
      <c r="N166" s="37">
        <v>71.81</v>
      </c>
      <c r="O166" s="37">
        <v>70.552000000000007</v>
      </c>
      <c r="P166" s="37">
        <v>72.195999999999998</v>
      </c>
      <c r="Q166" s="37">
        <v>71.043999999999997</v>
      </c>
      <c r="S166" s="4">
        <f t="shared" si="441"/>
        <v>70.555236444911429</v>
      </c>
      <c r="T166" s="4">
        <f t="shared" si="442"/>
        <v>72.612722282410417</v>
      </c>
      <c r="U166" s="4">
        <f t="shared" si="443"/>
        <v>72.224317840326663</v>
      </c>
      <c r="V166" s="4">
        <f t="shared" si="444"/>
        <v>71.768242316087139</v>
      </c>
      <c r="W166" s="4">
        <f t="shared" si="445"/>
        <v>71.108672240885298</v>
      </c>
      <c r="X166" s="4">
        <f t="shared" si="446"/>
        <v>71.279598316692571</v>
      </c>
      <c r="Y166" s="4">
        <f t="shared" si="447"/>
        <v>72.127300414520462</v>
      </c>
      <c r="Z166" s="4">
        <f t="shared" si="448"/>
        <v>73.669754410792123</v>
      </c>
      <c r="AA166" s="4">
        <f t="shared" si="449"/>
        <v>73.013543717244559</v>
      </c>
      <c r="AB166" s="4">
        <f t="shared" si="450"/>
        <v>71.270627500720025</v>
      </c>
      <c r="AC166" s="4">
        <f t="shared" si="451"/>
        <v>71.015838114818877</v>
      </c>
      <c r="AD166" s="4">
        <f t="shared" si="452"/>
        <v>71.974045871537896</v>
      </c>
      <c r="AE166" s="4">
        <f t="shared" si="453"/>
        <v>71.570851974070663</v>
      </c>
      <c r="AF166" s="4">
        <f t="shared" si="454"/>
        <v>74.39564543713432</v>
      </c>
      <c r="AG166" s="4">
        <f t="shared" si="455"/>
        <v>75.904671221747037</v>
      </c>
      <c r="AI166" s="4">
        <f t="shared" si="456"/>
        <v>-0.19323644491143455</v>
      </c>
      <c r="AJ166" s="4">
        <f t="shared" si="457"/>
        <v>-0.95172228241041523</v>
      </c>
      <c r="AK166" s="4">
        <f t="shared" si="458"/>
        <v>-0.12231784032665871</v>
      </c>
      <c r="AL166" s="4">
        <f t="shared" si="459"/>
        <v>-0.36124231608714297</v>
      </c>
      <c r="AM166" s="4">
        <f t="shared" si="460"/>
        <v>-0.40867224088529497</v>
      </c>
      <c r="AN166" s="4">
        <f t="shared" si="461"/>
        <v>-0.72259831669256869</v>
      </c>
      <c r="AO166" s="4">
        <f t="shared" si="462"/>
        <v>-0.63530041452045793</v>
      </c>
      <c r="AP166" s="4">
        <f t="shared" si="463"/>
        <v>-9.57544107921251E-2</v>
      </c>
      <c r="AQ166" s="4">
        <f t="shared" si="464"/>
        <v>0.42945628275543868</v>
      </c>
      <c r="AR166" s="4">
        <f t="shared" si="465"/>
        <v>-0.27062750072002473</v>
      </c>
      <c r="AS166" s="4">
        <f t="shared" si="466"/>
        <v>-0.22883811481887051</v>
      </c>
      <c r="AT166" s="4">
        <f t="shared" si="467"/>
        <v>-0.16404587153789407</v>
      </c>
      <c r="AU166" s="4">
        <f t="shared" si="468"/>
        <v>-1.0188519740706568</v>
      </c>
      <c r="AV166" s="4">
        <f t="shared" si="469"/>
        <v>-2.1996454371343219</v>
      </c>
      <c r="AW166" s="4">
        <f t="shared" si="469"/>
        <v>-4.8606712217470402</v>
      </c>
      <c r="AY166" s="2">
        <f t="shared" si="520"/>
        <v>70.554952264717471</v>
      </c>
      <c r="AZ166" s="2">
        <f t="shared" si="359"/>
        <v>72.579146121113496</v>
      </c>
      <c r="BA166" s="2">
        <f t="shared" si="360"/>
        <v>72.205831425598078</v>
      </c>
      <c r="BB166" s="2">
        <f t="shared" si="361"/>
        <v>71.747258521972441</v>
      </c>
      <c r="BC166" s="2">
        <f t="shared" si="362"/>
        <v>71.09104032649411</v>
      </c>
      <c r="BD166" s="2">
        <f t="shared" si="363"/>
        <v>71.218748558592765</v>
      </c>
      <c r="BE166" s="2">
        <f t="shared" si="364"/>
        <v>71.97493212547846</v>
      </c>
      <c r="BF166" s="2">
        <f t="shared" si="365"/>
        <v>73.178341362346245</v>
      </c>
      <c r="BG166" s="2">
        <f t="shared" si="366"/>
        <v>72.739381320858769</v>
      </c>
      <c r="BH166" s="2">
        <f t="shared" si="367"/>
        <v>71.158973502200809</v>
      </c>
      <c r="BI166" s="2">
        <f t="shared" si="368"/>
        <v>70.970446378953724</v>
      </c>
      <c r="BJ166" s="2">
        <f t="shared" si="369"/>
        <v>71.930606884590645</v>
      </c>
      <c r="BK166" s="2">
        <f t="shared" si="370"/>
        <v>71.511591455644719</v>
      </c>
      <c r="BL166" s="2">
        <f t="shared" si="371"/>
        <v>74.231591133991955</v>
      </c>
      <c r="BM166" s="2">
        <f t="shared" si="372"/>
        <v>75.028516295766465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70.361999999999995</v>
      </c>
      <c r="CF166" s="2">
        <f t="shared" si="522"/>
        <v>71.661000000000001</v>
      </c>
      <c r="CG166" s="2">
        <f t="shared" si="523"/>
        <v>72.102000000000004</v>
      </c>
      <c r="CH166" s="2">
        <f t="shared" si="524"/>
        <v>71.406999999999996</v>
      </c>
      <c r="CI166" s="2">
        <f t="shared" si="525"/>
        <v>70.7</v>
      </c>
      <c r="CJ166" s="2">
        <f t="shared" si="526"/>
        <v>70.557000000000002</v>
      </c>
      <c r="CK166" s="2">
        <f t="shared" si="527"/>
        <v>71.492000000000004</v>
      </c>
      <c r="CL166" s="2" t="str">
        <f t="shared" si="528"/>
        <v/>
      </c>
      <c r="CM166" s="2">
        <f t="shared" si="529"/>
        <v>73.442999999999998</v>
      </c>
      <c r="CN166" s="2">
        <f t="shared" si="530"/>
        <v>71</v>
      </c>
      <c r="CO166" s="2">
        <f t="shared" si="531"/>
        <v>70.787000000000006</v>
      </c>
      <c r="CP166" s="2">
        <f t="shared" si="532"/>
        <v>71.81</v>
      </c>
      <c r="CQ166" s="2">
        <f t="shared" si="533"/>
        <v>70.552000000000007</v>
      </c>
      <c r="CR166" s="2">
        <f t="shared" si="534"/>
        <v>72.195999999999998</v>
      </c>
      <c r="CS166" s="2" t="str">
        <f t="shared" si="535"/>
        <v/>
      </c>
      <c r="CU166" s="2">
        <f t="shared" si="485"/>
        <v>70.361999999999995</v>
      </c>
      <c r="CV166" s="2">
        <f t="shared" si="486"/>
        <v>71.661000000000001</v>
      </c>
      <c r="CW166" s="2">
        <f t="shared" si="487"/>
        <v>72.102000000000004</v>
      </c>
      <c r="CX166" s="2">
        <f t="shared" si="488"/>
        <v>71.406999999999996</v>
      </c>
      <c r="CY166" s="2">
        <f t="shared" si="489"/>
        <v>70.7</v>
      </c>
      <c r="CZ166" s="2">
        <f t="shared" si="490"/>
        <v>70.557000000000002</v>
      </c>
      <c r="DA166" s="2">
        <f t="shared" si="491"/>
        <v>71.492000000000004</v>
      </c>
      <c r="DB166" s="2" t="str">
        <f t="shared" si="492"/>
        <v/>
      </c>
      <c r="DC166" s="2">
        <f t="shared" si="493"/>
        <v>73.442999999999998</v>
      </c>
      <c r="DD166" s="2">
        <f t="shared" si="494"/>
        <v>71</v>
      </c>
      <c r="DE166" s="2">
        <f t="shared" si="495"/>
        <v>70.787000000000006</v>
      </c>
      <c r="DF166" s="2">
        <f t="shared" si="496"/>
        <v>71.81</v>
      </c>
      <c r="DG166" s="2">
        <f t="shared" si="497"/>
        <v>70.552000000000007</v>
      </c>
      <c r="DH166" s="2">
        <f t="shared" si="498"/>
        <v>72.195999999999998</v>
      </c>
      <c r="DI166" s="2" t="str">
        <f t="shared" si="499"/>
        <v/>
      </c>
      <c r="DK166" s="2">
        <f t="shared" si="500"/>
        <v>105.19897402597402</v>
      </c>
      <c r="DL166" s="2">
        <f t="shared" si="501"/>
        <v>109.2299906274478</v>
      </c>
      <c r="DM166" s="2">
        <f t="shared" si="501"/>
        <v>111.37356000324121</v>
      </c>
      <c r="DN166" s="2">
        <f t="shared" si="501"/>
        <v>109.69676829268293</v>
      </c>
      <c r="DO166" s="2">
        <f t="shared" si="501"/>
        <v>111.85952148664344</v>
      </c>
      <c r="DP166" s="2">
        <f t="shared" si="501"/>
        <v>111.78140652370884</v>
      </c>
      <c r="DQ166" s="2">
        <f t="shared" si="501"/>
        <v>108.64247674418604</v>
      </c>
      <c r="DR166" s="2">
        <f t="shared" si="501"/>
        <v>113.84869888251283</v>
      </c>
      <c r="DS166" s="2">
        <f t="shared" si="501"/>
        <v>111.59902924594783</v>
      </c>
      <c r="DT166" s="2">
        <f t="shared" si="501"/>
        <v>111.24180428873451</v>
      </c>
      <c r="DU166" s="2">
        <f t="shared" si="501"/>
        <v>114.6135375037139</v>
      </c>
      <c r="DV166" s="2">
        <f t="shared" si="501"/>
        <v>106.23973935366959</v>
      </c>
      <c r="DW166" s="2">
        <f t="shared" si="501"/>
        <v>104.16425356472796</v>
      </c>
      <c r="DX166" s="2">
        <f t="shared" si="501"/>
        <v>103.50329427767353</v>
      </c>
      <c r="DY166" s="2">
        <f t="shared" si="501"/>
        <v>93.605868401759523</v>
      </c>
      <c r="EA166" s="2">
        <f t="shared" si="440"/>
        <v>70.494528885226856</v>
      </c>
      <c r="EB166" s="2">
        <f t="shared" si="502"/>
        <v>72.496183362350394</v>
      </c>
      <c r="EC166" s="2">
        <f t="shared" si="503"/>
        <v>72.206268137589106</v>
      </c>
      <c r="ED166" s="2">
        <f t="shared" si="504"/>
        <v>71.698153912081636</v>
      </c>
      <c r="EE166" s="2">
        <f t="shared" si="505"/>
        <v>70.964861603284362</v>
      </c>
      <c r="EF166" s="2">
        <f t="shared" si="506"/>
        <v>71.065551265365144</v>
      </c>
      <c r="EG166" s="2">
        <f t="shared" si="507"/>
        <v>71.879428941176471</v>
      </c>
      <c r="EH166" s="2">
        <f t="shared" si="508"/>
        <v>72.901843430061945</v>
      </c>
      <c r="EI166" s="2">
        <f t="shared" si="509"/>
        <v>72.870446529725029</v>
      </c>
      <c r="EJ166" s="2">
        <f t="shared" si="510"/>
        <v>71.097431784620781</v>
      </c>
      <c r="EK166" s="2">
        <f t="shared" si="511"/>
        <v>70.868503672339827</v>
      </c>
      <c r="EL166" s="2">
        <f t="shared" si="512"/>
        <v>71.922059889726299</v>
      </c>
      <c r="EM166" s="2">
        <f t="shared" si="513"/>
        <v>71.478175108612319</v>
      </c>
      <c r="EN166" s="2">
        <f t="shared" si="514"/>
        <v>74.534272507552885</v>
      </c>
      <c r="EO166" s="2">
        <f t="shared" si="515"/>
        <v>75.51676999927075</v>
      </c>
      <c r="EQ166" s="2">
        <f t="shared" si="516"/>
        <v>70.743145079319532</v>
      </c>
      <c r="ER166" s="2">
        <f t="shared" si="517"/>
        <v>72.812729027038642</v>
      </c>
      <c r="ES166" s="2">
        <f t="shared" si="517"/>
        <v>72.183612837809278</v>
      </c>
      <c r="ET166" s="2">
        <f t="shared" si="517"/>
        <v>71.886215608295899</v>
      </c>
      <c r="EU166" s="2">
        <f t="shared" si="517"/>
        <v>71.502377272538268</v>
      </c>
      <c r="EV166" s="2">
        <f t="shared" si="517"/>
        <v>71.659453230472522</v>
      </c>
      <c r="EW166" s="2">
        <f t="shared" si="517"/>
        <v>72.211093709153843</v>
      </c>
      <c r="EX166" s="2">
        <f t="shared" si="517"/>
        <v>73.785229282056108</v>
      </c>
      <c r="EY166" s="2">
        <f t="shared" si="517"/>
        <v>72.402355225841603</v>
      </c>
      <c r="EZ166" s="2">
        <f t="shared" si="517"/>
        <v>71.304777558995937</v>
      </c>
      <c r="FA166" s="2">
        <f t="shared" si="517"/>
        <v>71.260738986693269</v>
      </c>
      <c r="FB166" s="2">
        <f t="shared" si="517"/>
        <v>71.938580666139075</v>
      </c>
      <c r="FC166" s="2">
        <f t="shared" si="517"/>
        <v>71.608088258331605</v>
      </c>
      <c r="FD166" s="2">
        <f t="shared" si="517"/>
        <v>72.907628284182309</v>
      </c>
      <c r="FE166" s="2">
        <f t="shared" si="517"/>
        <v>72.474678392023534</v>
      </c>
      <c r="FG166" s="2">
        <f t="shared" si="518"/>
        <v>0.99985169900650395</v>
      </c>
      <c r="FH166" s="2">
        <f t="shared" si="519"/>
        <v>0.99986821296981832</v>
      </c>
      <c r="FI166" s="2">
        <f t="shared" si="519"/>
        <v>0.99987211862715841</v>
      </c>
      <c r="FJ166" s="2">
        <f t="shared" si="519"/>
        <v>0.99987787687801399</v>
      </c>
      <c r="FK166" s="2">
        <f t="shared" si="519"/>
        <v>0.99987130139137081</v>
      </c>
      <c r="FL166" s="2">
        <f t="shared" si="519"/>
        <v>0.99985312907951429</v>
      </c>
      <c r="FM166" s="2">
        <f t="shared" si="519"/>
        <v>0.99984238069070108</v>
      </c>
      <c r="FN166" s="2">
        <f t="shared" si="519"/>
        <v>0.99985760932230283</v>
      </c>
      <c r="FO166" s="2">
        <f t="shared" si="519"/>
        <v>0.99984697598994354</v>
      </c>
      <c r="FP166" s="2">
        <f t="shared" si="519"/>
        <v>0.99983214593560776</v>
      </c>
      <c r="FQ166" s="2">
        <f t="shared" si="519"/>
        <v>0.99982781929387743</v>
      </c>
      <c r="FR166" s="2">
        <f t="shared" si="519"/>
        <v>0.99985643663076296</v>
      </c>
      <c r="FS166" s="2">
        <f t="shared" si="519"/>
        <v>0.99988291911851235</v>
      </c>
      <c r="FT166" s="2">
        <f t="shared" si="519"/>
        <v>0.99979956162471406</v>
      </c>
      <c r="FU166" s="2">
        <f t="shared" si="519"/>
        <v>0.99976130121459206</v>
      </c>
      <c r="FW166" s="2">
        <f t="shared" si="536"/>
        <v>0.2223373903668841</v>
      </c>
      <c r="FX166" s="2">
        <f t="shared" si="376"/>
        <v>0.24679446952244055</v>
      </c>
      <c r="FY166" s="2">
        <f t="shared" si="377"/>
        <v>0.24036225952462081</v>
      </c>
      <c r="FZ166" s="2">
        <f t="shared" si="378"/>
        <v>0.23643358199235001</v>
      </c>
      <c r="GA166" s="2">
        <f t="shared" si="379"/>
        <v>0.22495276751694882</v>
      </c>
      <c r="GB166" s="2">
        <f t="shared" si="380"/>
        <v>0.24788151367850916</v>
      </c>
      <c r="GC166" s="2">
        <f t="shared" si="381"/>
        <v>0.27047979393963761</v>
      </c>
      <c r="GD166" s="2">
        <f t="shared" si="382"/>
        <v>0.30639780020910395</v>
      </c>
      <c r="GE166" s="2">
        <f t="shared" si="383"/>
        <v>0.29266002329198609</v>
      </c>
      <c r="GF166" s="2">
        <f t="shared" si="384"/>
        <v>0.2643088418748365</v>
      </c>
      <c r="GG166" s="2">
        <f t="shared" si="385"/>
        <v>0.24069902006421534</v>
      </c>
      <c r="GH166" s="2">
        <f t="shared" si="386"/>
        <v>0.21913214522404792</v>
      </c>
      <c r="GI166" s="2">
        <f t="shared" si="387"/>
        <v>0.22776318038879698</v>
      </c>
      <c r="GJ166" s="2">
        <f t="shared" si="388"/>
        <v>0.18964680339191331</v>
      </c>
      <c r="GK166" s="2">
        <f t="shared" si="389"/>
        <v>0.16191871018894591</v>
      </c>
      <c r="GM166" s="86">
        <f t="shared" si="537"/>
        <v>3.0395509849276305E-93</v>
      </c>
      <c r="GN166" s="86">
        <f t="shared" si="390"/>
        <v>1.686838791712152E-189</v>
      </c>
      <c r="GO166" s="86">
        <f t="shared" si="391"/>
        <v>1.8816959413548476E-264</v>
      </c>
      <c r="GP166" s="86">
        <f t="shared" si="392"/>
        <v>8.5941501136837029E-254</v>
      </c>
      <c r="GQ166" s="86">
        <f t="shared" si="393"/>
        <v>1.8073884616784769E-159</v>
      </c>
      <c r="GR166" s="86">
        <f t="shared" si="394"/>
        <v>1.0072534546241682E-161</v>
      </c>
      <c r="GS166" s="86">
        <f t="shared" si="395"/>
        <v>9.0665166847866302E-186</v>
      </c>
      <c r="GT166" s="86">
        <f t="shared" si="396"/>
        <v>4.4584718527906212E-202</v>
      </c>
      <c r="GU166" s="86">
        <f t="shared" si="397"/>
        <v>1.9866388951814988E-199</v>
      </c>
      <c r="GV166" s="86">
        <f t="shared" si="398"/>
        <v>9.0257350302714653E-193</v>
      </c>
      <c r="GW166" s="86">
        <f t="shared" si="399"/>
        <v>4.5569743847662776E-185</v>
      </c>
      <c r="GX166" s="86">
        <f t="shared" si="400"/>
        <v>2.5258839886397639E-236</v>
      </c>
      <c r="GY166" s="86">
        <f t="shared" si="401"/>
        <v>0</v>
      </c>
      <c r="GZ166" s="86">
        <f t="shared" si="402"/>
        <v>3.450634006806826E-76</v>
      </c>
      <c r="HA166" s="86">
        <f t="shared" si="403"/>
        <v>9.8105582886332731E-65</v>
      </c>
      <c r="HC166" s="86">
        <f t="shared" si="538"/>
        <v>1.7115078688024797E-53</v>
      </c>
      <c r="HD166" s="86">
        <f t="shared" si="404"/>
        <v>2.3519040091236569E-124</v>
      </c>
      <c r="HE166" s="86">
        <f t="shared" si="405"/>
        <v>1.5796061202717683E-154</v>
      </c>
      <c r="HF166" s="86">
        <f t="shared" si="406"/>
        <v>4.8684505759471823E-146</v>
      </c>
      <c r="HG166" s="86">
        <f t="shared" si="407"/>
        <v>1.2207773210219393E-131</v>
      </c>
      <c r="HH166" s="86">
        <f t="shared" si="408"/>
        <v>1.1985261552761154E-130</v>
      </c>
      <c r="HI166" s="86">
        <f t="shared" si="409"/>
        <v>1.2777500804329607E-127</v>
      </c>
      <c r="HJ166" s="86">
        <f t="shared" si="410"/>
        <v>1.0781570247353155E-151</v>
      </c>
      <c r="HK166" s="86">
        <f t="shared" si="411"/>
        <v>8.4241409789931836E-140</v>
      </c>
      <c r="HL166" s="86">
        <f t="shared" si="412"/>
        <v>1.4656162960893771E-135</v>
      </c>
      <c r="HM166" s="86">
        <f t="shared" si="413"/>
        <v>3.6623114798753419E-133</v>
      </c>
      <c r="HN166" s="86">
        <f t="shared" si="414"/>
        <v>7.4988485607263844E-163</v>
      </c>
      <c r="HO166" s="86">
        <f t="shared" si="415"/>
        <v>3.1944423540259882E-189</v>
      </c>
      <c r="HP166" s="86">
        <f t="shared" si="416"/>
        <v>7.8883607552633816E-21</v>
      </c>
      <c r="HQ166" s="86">
        <f t="shared" si="417"/>
        <v>3.0859611021456255E-15</v>
      </c>
      <c r="HS166" s="86">
        <f t="shared" si="539"/>
        <v>3.1350477806943374E-7</v>
      </c>
      <c r="HT166" s="86">
        <f t="shared" si="418"/>
        <v>3.5887810910265345E-6</v>
      </c>
      <c r="HU166" s="86">
        <f t="shared" si="419"/>
        <v>2.9376155313461352E-7</v>
      </c>
      <c r="HV166" s="86">
        <f t="shared" si="420"/>
        <v>9.8657443605747221E-8</v>
      </c>
      <c r="HW166" s="86">
        <f t="shared" si="421"/>
        <v>7.631097112995402E-7</v>
      </c>
      <c r="HX166" s="86">
        <f t="shared" si="422"/>
        <v>4.1950347010166715E-7</v>
      </c>
      <c r="HY166" s="86">
        <f t="shared" si="423"/>
        <v>1.163459308638753E-7</v>
      </c>
      <c r="HZ166" s="86">
        <f t="shared" si="424"/>
        <v>1.9889861739754419E-10</v>
      </c>
      <c r="IA166" s="86">
        <f t="shared" si="425"/>
        <v>9.384824762045429E-10</v>
      </c>
      <c r="IB166" s="86">
        <f t="shared" si="426"/>
        <v>2.9097405984706585E-8</v>
      </c>
      <c r="IC166" s="86">
        <f t="shared" si="427"/>
        <v>2.9179566010401304E-7</v>
      </c>
      <c r="ID166" s="86">
        <f t="shared" si="428"/>
        <v>1.2459190604813148E-5</v>
      </c>
      <c r="IE166" s="86">
        <f t="shared" si="429"/>
        <v>1.5552354195494529E-6</v>
      </c>
      <c r="IF166" s="86">
        <f t="shared" si="430"/>
        <v>6.0868193414398706E-3</v>
      </c>
      <c r="IG166" s="86">
        <f t="shared" si="431"/>
        <v>2.8622552141298826E-2</v>
      </c>
      <c r="II166" s="86">
        <f t="shared" si="540"/>
        <v>1.3907164490086082E-4</v>
      </c>
      <c r="IJ166" s="86">
        <f t="shared" si="541"/>
        <v>2.1361196945398897E-3</v>
      </c>
      <c r="IK166" s="86">
        <f t="shared" si="542"/>
        <v>1.0498420330590944E-3</v>
      </c>
      <c r="IL166" s="86">
        <f t="shared" si="543"/>
        <v>7.0971215397168158E-4</v>
      </c>
      <c r="IM166" s="86">
        <f t="shared" si="544"/>
        <v>4.4557952341538941E-4</v>
      </c>
      <c r="IN166" s="86">
        <f t="shared" si="545"/>
        <v>1.6675940552088469E-3</v>
      </c>
      <c r="IO166" s="86">
        <f t="shared" si="546"/>
        <v>3.8968191212042634E-3</v>
      </c>
      <c r="IP166" s="86">
        <f t="shared" si="547"/>
        <v>1.2690059322964079E-2</v>
      </c>
      <c r="IQ166" s="86">
        <f t="shared" si="548"/>
        <v>6.9683641499615661E-3</v>
      </c>
      <c r="IR166" s="86">
        <f t="shared" si="549"/>
        <v>1.8981193070204006E-3</v>
      </c>
      <c r="IS166" s="86">
        <f t="shared" si="550"/>
        <v>6.1814999679146048E-4</v>
      </c>
      <c r="IT166" s="86">
        <f t="shared" si="551"/>
        <v>4.7394631369637388E-4</v>
      </c>
      <c r="IU166" s="86">
        <f t="shared" si="552"/>
        <v>6.4694845069992373E-4</v>
      </c>
      <c r="IV166" s="86">
        <f t="shared" si="553"/>
        <v>6.5590696208352867E-4</v>
      </c>
      <c r="IW166" s="86">
        <f t="shared" si="554"/>
        <v>3.3633606019784797E-4</v>
      </c>
      <c r="IY166" s="86">
        <f t="shared" si="555"/>
        <v>1.3938514967893026E-4</v>
      </c>
      <c r="IZ166" s="86">
        <f t="shared" si="556"/>
        <v>2.1397084756309163E-3</v>
      </c>
      <c r="JA166" s="86">
        <f t="shared" si="557"/>
        <v>1.0501357946122289E-3</v>
      </c>
      <c r="JB166" s="86">
        <f t="shared" si="558"/>
        <v>7.0981081141528735E-4</v>
      </c>
      <c r="JC166" s="86">
        <f t="shared" si="559"/>
        <v>4.4634263312668895E-4</v>
      </c>
      <c r="JD166" s="86">
        <f t="shared" si="560"/>
        <v>1.6680135586789487E-3</v>
      </c>
      <c r="JE166" s="86">
        <f t="shared" si="561"/>
        <v>3.8969354671351273E-3</v>
      </c>
      <c r="JF166" s="86">
        <f t="shared" si="562"/>
        <v>1.2690059521862697E-2</v>
      </c>
      <c r="JG166" s="86">
        <f t="shared" si="563"/>
        <v>6.9683650884440427E-3</v>
      </c>
      <c r="JH166" s="86">
        <f t="shared" si="564"/>
        <v>1.8981484044263853E-3</v>
      </c>
      <c r="JI166" s="86">
        <f t="shared" si="565"/>
        <v>6.184417924515645E-4</v>
      </c>
      <c r="JJ166" s="86">
        <f t="shared" si="566"/>
        <v>4.8640550430118705E-4</v>
      </c>
      <c r="JK166" s="86">
        <f t="shared" si="567"/>
        <v>6.4850368611947323E-4</v>
      </c>
      <c r="JL166" s="86">
        <f t="shared" si="568"/>
        <v>6.7427263035233992E-3</v>
      </c>
      <c r="JM166" s="86">
        <f t="shared" si="569"/>
        <v>2.8958888201499756E-2</v>
      </c>
    </row>
    <row r="167" spans="2:273" x14ac:dyDescent="0.25">
      <c r="B167" s="2">
        <v>140</v>
      </c>
      <c r="C167" s="37">
        <v>71.426000000000002</v>
      </c>
      <c r="D167" s="37">
        <v>72.965999999999994</v>
      </c>
      <c r="E167" s="37">
        <v>72.22</v>
      </c>
      <c r="F167" s="37">
        <v>72.067999999999998</v>
      </c>
      <c r="G167" s="37">
        <v>71.832999999999998</v>
      </c>
      <c r="H167" s="37">
        <v>71.164000000000001</v>
      </c>
      <c r="I167" s="37">
        <v>72.852000000000004</v>
      </c>
      <c r="J167" s="37">
        <v>74.704999999999998</v>
      </c>
      <c r="K167" s="37">
        <v>73.933999999999997</v>
      </c>
      <c r="L167" s="37">
        <v>71.492000000000004</v>
      </c>
      <c r="M167" s="37">
        <v>70.966999999999999</v>
      </c>
      <c r="N167" s="37">
        <v>71.361999999999995</v>
      </c>
      <c r="O167" s="37">
        <v>71.516999999999996</v>
      </c>
      <c r="P167" s="37">
        <v>73.652000000000001</v>
      </c>
      <c r="Q167" s="37">
        <v>71.710999999999999</v>
      </c>
      <c r="S167" s="4">
        <f t="shared" si="441"/>
        <v>70.47315062196121</v>
      </c>
      <c r="T167" s="4">
        <f t="shared" si="442"/>
        <v>72.547947029867373</v>
      </c>
      <c r="U167" s="4">
        <f t="shared" si="443"/>
        <v>72.152373297469424</v>
      </c>
      <c r="V167" s="4">
        <f t="shared" si="444"/>
        <v>71.688109049651544</v>
      </c>
      <c r="W167" s="4">
        <f t="shared" si="445"/>
        <v>71.028590667934182</v>
      </c>
      <c r="X167" s="4">
        <f t="shared" si="446"/>
        <v>71.244811835158188</v>
      </c>
      <c r="Y167" s="4">
        <f t="shared" si="447"/>
        <v>72.174266873145811</v>
      </c>
      <c r="Z167" s="4">
        <f t="shared" si="448"/>
        <v>73.958431950079969</v>
      </c>
      <c r="AA167" s="4">
        <f t="shared" si="449"/>
        <v>73.172433545470184</v>
      </c>
      <c r="AB167" s="4">
        <f t="shared" si="450"/>
        <v>71.303315099737588</v>
      </c>
      <c r="AC167" s="4">
        <f t="shared" si="451"/>
        <v>70.958028392518514</v>
      </c>
      <c r="AD167" s="4">
        <f t="shared" si="452"/>
        <v>71.913367609940593</v>
      </c>
      <c r="AE167" s="4">
        <f t="shared" si="453"/>
        <v>71.511263735679364</v>
      </c>
      <c r="AF167" s="4">
        <f t="shared" si="454"/>
        <v>74.374166087507149</v>
      </c>
      <c r="AG167" s="4">
        <f t="shared" si="455"/>
        <v>75.561942005694277</v>
      </c>
      <c r="AI167" s="4">
        <f t="shared" si="456"/>
        <v>0.95284937803879188</v>
      </c>
      <c r="AJ167" s="4">
        <f t="shared" si="457"/>
        <v>0.41805297013262077</v>
      </c>
      <c r="AK167" s="4">
        <f t="shared" si="458"/>
        <v>6.7626702530574789E-2</v>
      </c>
      <c r="AL167" s="4">
        <f t="shared" si="459"/>
        <v>0.37989095034845377</v>
      </c>
      <c r="AM167" s="4">
        <f t="shared" si="460"/>
        <v>0.80440933206581633</v>
      </c>
      <c r="AN167" s="4">
        <f t="shared" si="461"/>
        <v>-8.0811835158186796E-2</v>
      </c>
      <c r="AO167" s="4">
        <f t="shared" si="462"/>
        <v>0.67773312685419285</v>
      </c>
      <c r="AP167" s="4">
        <f t="shared" si="463"/>
        <v>0.7465680499200289</v>
      </c>
      <c r="AQ167" s="4">
        <f t="shared" si="464"/>
        <v>0.76156645452981309</v>
      </c>
      <c r="AR167" s="4">
        <f t="shared" si="465"/>
        <v>0.18868490026241602</v>
      </c>
      <c r="AS167" s="4">
        <f t="shared" si="466"/>
        <v>8.9716074814845115E-3</v>
      </c>
      <c r="AT167" s="4">
        <f t="shared" si="467"/>
        <v>-0.55136760994059841</v>
      </c>
      <c r="AU167" s="4">
        <f t="shared" si="468"/>
        <v>5.7362643206317898E-3</v>
      </c>
      <c r="AV167" s="4">
        <f t="shared" si="469"/>
        <v>-0.72216608750714784</v>
      </c>
      <c r="AW167" s="4">
        <f t="shared" si="469"/>
        <v>-3.8509420056942787</v>
      </c>
      <c r="AY167" s="2">
        <f t="shared" si="520"/>
        <v>70.472373563474321</v>
      </c>
      <c r="AZ167" s="2">
        <f t="shared" si="359"/>
        <v>72.479727970799374</v>
      </c>
      <c r="BA167" s="2">
        <f t="shared" si="360"/>
        <v>72.111542896104368</v>
      </c>
      <c r="BB167" s="2">
        <f t="shared" si="361"/>
        <v>71.639748435736522</v>
      </c>
      <c r="BC167" s="2">
        <f t="shared" si="362"/>
        <v>70.987047074724998</v>
      </c>
      <c r="BD167" s="2">
        <f t="shared" si="363"/>
        <v>71.116000585125136</v>
      </c>
      <c r="BE167" s="2">
        <f t="shared" si="364"/>
        <v>71.869938548640675</v>
      </c>
      <c r="BF167" s="2">
        <f t="shared" si="365"/>
        <v>73.067085485663085</v>
      </c>
      <c r="BG167" s="2">
        <f t="shared" si="366"/>
        <v>72.639595176118164</v>
      </c>
      <c r="BH167" s="2">
        <f t="shared" si="367"/>
        <v>71.057604978309868</v>
      </c>
      <c r="BI167" s="2">
        <f t="shared" si="368"/>
        <v>70.849509305268683</v>
      </c>
      <c r="BJ167" s="2">
        <f t="shared" si="369"/>
        <v>71.814114786127135</v>
      </c>
      <c r="BK167" s="2">
        <f t="shared" si="370"/>
        <v>71.377263708893622</v>
      </c>
      <c r="BL167" s="2">
        <f t="shared" si="371"/>
        <v>74.176008046916053</v>
      </c>
      <c r="BM167" s="2">
        <f t="shared" si="372"/>
        <v>74.960436771541694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71.426000000000002</v>
      </c>
      <c r="CF167" s="2">
        <f t="shared" si="522"/>
        <v>72.965999999999994</v>
      </c>
      <c r="CG167" s="2">
        <f t="shared" si="523"/>
        <v>72.22</v>
      </c>
      <c r="CH167" s="2">
        <f t="shared" si="524"/>
        <v>72.067999999999998</v>
      </c>
      <c r="CI167" s="2">
        <f t="shared" si="525"/>
        <v>71.832999999999998</v>
      </c>
      <c r="CJ167" s="2">
        <f t="shared" si="526"/>
        <v>71.164000000000001</v>
      </c>
      <c r="CK167" s="2">
        <f t="shared" si="527"/>
        <v>72.852000000000004</v>
      </c>
      <c r="CL167" s="2" t="str">
        <f t="shared" si="528"/>
        <v/>
      </c>
      <c r="CM167" s="2" t="str">
        <f t="shared" si="529"/>
        <v/>
      </c>
      <c r="CN167" s="2">
        <f t="shared" si="530"/>
        <v>71.492000000000004</v>
      </c>
      <c r="CO167" s="2">
        <f t="shared" si="531"/>
        <v>70.966999999999999</v>
      </c>
      <c r="CP167" s="2">
        <f t="shared" si="532"/>
        <v>71.361999999999995</v>
      </c>
      <c r="CQ167" s="2">
        <f t="shared" si="533"/>
        <v>71.516999999999996</v>
      </c>
      <c r="CR167" s="2">
        <f t="shared" si="534"/>
        <v>73.652000000000001</v>
      </c>
      <c r="CS167" s="2" t="str">
        <f t="shared" si="535"/>
        <v/>
      </c>
      <c r="CU167" s="2">
        <f t="shared" si="485"/>
        <v>71.426000000000002</v>
      </c>
      <c r="CV167" s="2">
        <f t="shared" si="486"/>
        <v>72.965999999999994</v>
      </c>
      <c r="CW167" s="2">
        <f t="shared" si="487"/>
        <v>72.22</v>
      </c>
      <c r="CX167" s="2">
        <f t="shared" si="488"/>
        <v>72.067999999999998</v>
      </c>
      <c r="CY167" s="2">
        <f t="shared" si="489"/>
        <v>71.832999999999998</v>
      </c>
      <c r="CZ167" s="2">
        <f t="shared" si="490"/>
        <v>71.164000000000001</v>
      </c>
      <c r="DA167" s="2">
        <f t="shared" si="491"/>
        <v>72.852000000000004</v>
      </c>
      <c r="DB167" s="2" t="str">
        <f t="shared" si="492"/>
        <v/>
      </c>
      <c r="DC167" s="2" t="str">
        <f t="shared" si="493"/>
        <v/>
      </c>
      <c r="DD167" s="2">
        <f t="shared" si="494"/>
        <v>71.492000000000004</v>
      </c>
      <c r="DE167" s="2">
        <f t="shared" si="495"/>
        <v>70.966999999999999</v>
      </c>
      <c r="DF167" s="2">
        <f t="shared" si="496"/>
        <v>71.361999999999995</v>
      </c>
      <c r="DG167" s="2">
        <f t="shared" si="497"/>
        <v>71.516999999999996</v>
      </c>
      <c r="DH167" s="2">
        <f t="shared" si="498"/>
        <v>73.652000000000001</v>
      </c>
      <c r="DI167" s="2" t="str">
        <f t="shared" si="499"/>
        <v/>
      </c>
      <c r="DK167" s="2">
        <f t="shared" si="500"/>
        <v>105.38049154334037</v>
      </c>
      <c r="DL167" s="2">
        <f t="shared" si="501"/>
        <v>109.41965580855144</v>
      </c>
      <c r="DM167" s="2">
        <f t="shared" si="501"/>
        <v>111.58621813467302</v>
      </c>
      <c r="DN167" s="2">
        <f t="shared" si="501"/>
        <v>109.89642508710801</v>
      </c>
      <c r="DO167" s="2">
        <f t="shared" si="501"/>
        <v>112.07776538908247</v>
      </c>
      <c r="DP167" s="2">
        <f t="shared" si="501"/>
        <v>111.99223890063423</v>
      </c>
      <c r="DQ167" s="2">
        <f t="shared" si="501"/>
        <v>108.80384714587737</v>
      </c>
      <c r="DR167" s="2">
        <f t="shared" si="501"/>
        <v>114.02554122621565</v>
      </c>
      <c r="DS167" s="2">
        <f t="shared" si="501"/>
        <v>111.78384883720928</v>
      </c>
      <c r="DT167" s="2">
        <f t="shared" si="501"/>
        <v>111.452191935971</v>
      </c>
      <c r="DU167" s="2">
        <f t="shared" si="501"/>
        <v>114.85669470329255</v>
      </c>
      <c r="DV167" s="2">
        <f t="shared" si="501"/>
        <v>106.40807928118393</v>
      </c>
      <c r="DW167" s="2">
        <f t="shared" si="501"/>
        <v>104.34210694183865</v>
      </c>
      <c r="DX167" s="2">
        <f t="shared" si="501"/>
        <v>103.69280178236397</v>
      </c>
      <c r="DY167" s="2">
        <f t="shared" si="501"/>
        <v>93.736136363636348</v>
      </c>
      <c r="EA167" s="2">
        <f t="shared" si="440"/>
        <v>70.406089001142291</v>
      </c>
      <c r="EB167" s="2">
        <f t="shared" si="502"/>
        <v>72.388828226332976</v>
      </c>
      <c r="EC167" s="2">
        <f t="shared" si="503"/>
        <v>72.112945658506362</v>
      </c>
      <c r="ED167" s="2">
        <f t="shared" si="504"/>
        <v>71.586236233911791</v>
      </c>
      <c r="EE167" s="2">
        <f t="shared" si="505"/>
        <v>70.848148660328434</v>
      </c>
      <c r="EF167" s="2">
        <f t="shared" si="506"/>
        <v>70.947825162689796</v>
      </c>
      <c r="EG167" s="2">
        <f t="shared" si="507"/>
        <v>71.765772235294108</v>
      </c>
      <c r="EH167" s="2">
        <f t="shared" si="508"/>
        <v>72.764904558200186</v>
      </c>
      <c r="EI167" s="2">
        <f t="shared" si="509"/>
        <v>72.78467447016628</v>
      </c>
      <c r="EJ167" s="2">
        <f t="shared" si="510"/>
        <v>70.990986551312758</v>
      </c>
      <c r="EK167" s="2">
        <f t="shared" si="511"/>
        <v>70.738215325797626</v>
      </c>
      <c r="EL167" s="2">
        <f t="shared" si="512"/>
        <v>71.805541164676612</v>
      </c>
      <c r="EM167" s="2">
        <f t="shared" si="513"/>
        <v>71.340973830820346</v>
      </c>
      <c r="EN167" s="2">
        <f t="shared" si="514"/>
        <v>74.522416314199404</v>
      </c>
      <c r="EO167" s="2">
        <f t="shared" si="515"/>
        <v>75.513314300298973</v>
      </c>
      <c r="EQ167" s="2">
        <f t="shared" si="516"/>
        <v>70.663995431175906</v>
      </c>
      <c r="ER167" s="2">
        <f t="shared" si="517"/>
        <v>72.715900404396578</v>
      </c>
      <c r="ES167" s="2">
        <f t="shared" si="517"/>
        <v>72.08962638538776</v>
      </c>
      <c r="ET167" s="2">
        <f t="shared" si="517"/>
        <v>71.780526264925783</v>
      </c>
      <c r="EU167" s="2">
        <f t="shared" si="517"/>
        <v>71.403450983857041</v>
      </c>
      <c r="EV167" s="2">
        <f t="shared" si="517"/>
        <v>71.560665621986502</v>
      </c>
      <c r="EW167" s="2">
        <f t="shared" si="517"/>
        <v>72.10774728889271</v>
      </c>
      <c r="EX167" s="2">
        <f t="shared" si="517"/>
        <v>73.674531668962217</v>
      </c>
      <c r="EY167" s="2">
        <f t="shared" si="517"/>
        <v>72.302361093196708</v>
      </c>
      <c r="EZ167" s="2">
        <f t="shared" si="517"/>
        <v>71.20480044716669</v>
      </c>
      <c r="FA167" s="2">
        <f t="shared" si="517"/>
        <v>71.142841843447513</v>
      </c>
      <c r="FB167" s="2">
        <f t="shared" si="517"/>
        <v>71.822723585176576</v>
      </c>
      <c r="FC167" s="2">
        <f t="shared" si="517"/>
        <v>71.475058770366019</v>
      </c>
      <c r="FD167" s="2">
        <f t="shared" si="517"/>
        <v>72.799946782841829</v>
      </c>
      <c r="FE167" s="2">
        <f t="shared" si="517"/>
        <v>72.32787780343007</v>
      </c>
      <c r="FG167" s="2">
        <f t="shared" si="518"/>
        <v>0.99986474612153275</v>
      </c>
      <c r="FH167" s="2">
        <f t="shared" si="519"/>
        <v>0.99987980740625493</v>
      </c>
      <c r="FI167" s="2">
        <f t="shared" si="519"/>
        <v>0.99988336948946988</v>
      </c>
      <c r="FJ167" s="2">
        <f t="shared" si="519"/>
        <v>0.99988862119219057</v>
      </c>
      <c r="FK167" s="2">
        <f t="shared" si="519"/>
        <v>0.99988262414474627</v>
      </c>
      <c r="FL167" s="2">
        <f t="shared" si="519"/>
        <v>0.99986605039749354</v>
      </c>
      <c r="FM167" s="2">
        <f t="shared" si="519"/>
        <v>0.99985624748775404</v>
      </c>
      <c r="FN167" s="2">
        <f t="shared" si="519"/>
        <v>0.99987013653147883</v>
      </c>
      <c r="FO167" s="2">
        <f t="shared" si="519"/>
        <v>0.99986043856502826</v>
      </c>
      <c r="FP167" s="2">
        <f t="shared" si="519"/>
        <v>0.99984691301285089</v>
      </c>
      <c r="FQ167" s="2">
        <f t="shared" si="519"/>
        <v>0.99984296695063202</v>
      </c>
      <c r="FR167" s="2">
        <f t="shared" si="519"/>
        <v>0.99986906699717304</v>
      </c>
      <c r="FS167" s="2">
        <f t="shared" si="519"/>
        <v>0.99989321986696911</v>
      </c>
      <c r="FT167" s="2">
        <f t="shared" si="519"/>
        <v>0.99981719480509001</v>
      </c>
      <c r="FU167" s="2">
        <f t="shared" si="519"/>
        <v>0.99978229954802478</v>
      </c>
      <c r="FW167" s="2">
        <f t="shared" si="536"/>
        <v>0.23866849203058796</v>
      </c>
      <c r="FX167" s="2">
        <f t="shared" si="376"/>
        <v>0.26431142435462945</v>
      </c>
      <c r="FY167" s="2">
        <f t="shared" si="377"/>
        <v>0.2575787972738503</v>
      </c>
      <c r="FZ167" s="2">
        <f t="shared" si="378"/>
        <v>0.25346261157248762</v>
      </c>
      <c r="GA167" s="2">
        <f t="shared" si="379"/>
        <v>0.24141633699527759</v>
      </c>
      <c r="GB167" s="2">
        <f t="shared" si="380"/>
        <v>0.26544843288694153</v>
      </c>
      <c r="GC167" s="2">
        <f t="shared" si="381"/>
        <v>0.28903277004947381</v>
      </c>
      <c r="GD167" s="2">
        <f t="shared" si="382"/>
        <v>0.3263124796523984</v>
      </c>
      <c r="GE167" s="2">
        <f t="shared" si="383"/>
        <v>0.3120835580618504</v>
      </c>
      <c r="GF167" s="2">
        <f t="shared" si="384"/>
        <v>0.28260250685314986</v>
      </c>
      <c r="GG167" s="2">
        <f t="shared" si="385"/>
        <v>0.2579314888383778</v>
      </c>
      <c r="GH167" s="2">
        <f t="shared" si="386"/>
        <v>0.23529905053244027</v>
      </c>
      <c r="GI167" s="2">
        <f t="shared" si="387"/>
        <v>0.24436758371631845</v>
      </c>
      <c r="GJ167" s="2">
        <f t="shared" si="388"/>
        <v>0.20420724946422741</v>
      </c>
      <c r="GK167" s="2">
        <f t="shared" si="389"/>
        <v>0.17480952638801031</v>
      </c>
      <c r="GM167" s="86">
        <f t="shared" si="537"/>
        <v>1.0290228098710415E-95</v>
      </c>
      <c r="GN167" s="86">
        <f t="shared" si="390"/>
        <v>1.3172895877839968E-194</v>
      </c>
      <c r="GO167" s="86">
        <f t="shared" si="391"/>
        <v>1.7825351423196784E-271</v>
      </c>
      <c r="GP167" s="86">
        <f t="shared" si="392"/>
        <v>1.5238773604305684E-260</v>
      </c>
      <c r="GQ167" s="86">
        <f t="shared" si="393"/>
        <v>9.3917499370993814E-164</v>
      </c>
      <c r="GR167" s="86">
        <f t="shared" si="394"/>
        <v>5.0347306914257311E-166</v>
      </c>
      <c r="GS167" s="86">
        <f t="shared" si="395"/>
        <v>9.609627415675047E-191</v>
      </c>
      <c r="GT167" s="86">
        <f t="shared" si="396"/>
        <v>2.0687492695780992E-207</v>
      </c>
      <c r="GU167" s="86">
        <f t="shared" si="397"/>
        <v>9.8808769519342546E-205</v>
      </c>
      <c r="GV167" s="86">
        <f t="shared" si="398"/>
        <v>6.3845543059280688E-198</v>
      </c>
      <c r="GW167" s="86">
        <f t="shared" si="399"/>
        <v>5.2438153822113404E-190</v>
      </c>
      <c r="GX167" s="86">
        <f t="shared" si="400"/>
        <v>1.0234343394845408E-242</v>
      </c>
      <c r="GY167" s="86">
        <f t="shared" si="401"/>
        <v>0</v>
      </c>
      <c r="GZ167" s="86">
        <f t="shared" si="402"/>
        <v>3.335110064161171E-78</v>
      </c>
      <c r="HA167" s="86">
        <f t="shared" si="403"/>
        <v>2.0885374168303058E-66</v>
      </c>
      <c r="HC167" s="86">
        <f t="shared" si="538"/>
        <v>1.80587111565412E-55</v>
      </c>
      <c r="HD167" s="86">
        <f t="shared" si="404"/>
        <v>4.0647741692394895E-129</v>
      </c>
      <c r="HE167" s="86">
        <f t="shared" si="405"/>
        <v>2.781159161211749E-160</v>
      </c>
      <c r="HF167" s="86">
        <f t="shared" si="406"/>
        <v>1.8273783611481195E-151</v>
      </c>
      <c r="HG167" s="86">
        <f t="shared" si="407"/>
        <v>1.3823353195155972E-136</v>
      </c>
      <c r="HH167" s="86">
        <f t="shared" si="408"/>
        <v>1.7256532158045424E-135</v>
      </c>
      <c r="HI167" s="86">
        <f t="shared" si="409"/>
        <v>2.4420850578114015E-132</v>
      </c>
      <c r="HJ167" s="86">
        <f t="shared" si="410"/>
        <v>3.8996179344186663E-157</v>
      </c>
      <c r="HK167" s="86">
        <f t="shared" si="411"/>
        <v>7.2392364694867282E-145</v>
      </c>
      <c r="HL167" s="86">
        <f t="shared" si="412"/>
        <v>1.5058929178979254E-140</v>
      </c>
      <c r="HM167" s="86">
        <f t="shared" si="413"/>
        <v>4.1806137668700321E-138</v>
      </c>
      <c r="HN167" s="86">
        <f t="shared" si="414"/>
        <v>4.5148944195726764E-169</v>
      </c>
      <c r="HO167" s="86">
        <f t="shared" si="415"/>
        <v>2.4765701773108404E-196</v>
      </c>
      <c r="HP167" s="86">
        <f t="shared" si="416"/>
        <v>1.4984816877730434E-21</v>
      </c>
      <c r="HQ167" s="86">
        <f t="shared" si="417"/>
        <v>9.6577222606537194E-16</v>
      </c>
      <c r="HS167" s="86">
        <f t="shared" si="539"/>
        <v>3.8958474795902005E-8</v>
      </c>
      <c r="HT167" s="86">
        <f t="shared" si="418"/>
        <v>6.5334985591092566E-7</v>
      </c>
      <c r="HU167" s="86">
        <f t="shared" si="419"/>
        <v>4.2062758691736411E-8</v>
      </c>
      <c r="HV167" s="86">
        <f t="shared" si="420"/>
        <v>1.2746565577220585E-8</v>
      </c>
      <c r="HW167" s="86">
        <f t="shared" si="421"/>
        <v>1.1677288994450344E-7</v>
      </c>
      <c r="HX167" s="86">
        <f t="shared" si="422"/>
        <v>6.2364133827083463E-8</v>
      </c>
      <c r="HY167" s="86">
        <f t="shared" si="423"/>
        <v>1.5178728778198701E-8</v>
      </c>
      <c r="HZ167" s="86">
        <f t="shared" si="424"/>
        <v>1.6174073548419463E-11</v>
      </c>
      <c r="IA167" s="86">
        <f t="shared" si="425"/>
        <v>8.1699860665924514E-11</v>
      </c>
      <c r="IB167" s="86">
        <f t="shared" si="426"/>
        <v>3.1370361201285338E-9</v>
      </c>
      <c r="IC167" s="86">
        <f t="shared" si="427"/>
        <v>3.7927545888628364E-8</v>
      </c>
      <c r="ID167" s="86">
        <f t="shared" si="428"/>
        <v>2.4656165790515604E-6</v>
      </c>
      <c r="IE167" s="86">
        <f t="shared" si="429"/>
        <v>2.5805145016738195E-7</v>
      </c>
      <c r="IF167" s="86">
        <f t="shared" si="430"/>
        <v>2.7424377323699164E-3</v>
      </c>
      <c r="IG167" s="86">
        <f t="shared" si="431"/>
        <v>1.6558499977197282E-2</v>
      </c>
      <c r="II167" s="86">
        <f t="shared" si="540"/>
        <v>4.0697154042084236E-4</v>
      </c>
      <c r="IJ167" s="86">
        <f t="shared" si="541"/>
        <v>4.6670698656652038E-3</v>
      </c>
      <c r="IK167" s="86">
        <f t="shared" si="542"/>
        <v>2.490709882439436E-3</v>
      </c>
      <c r="IL167" s="86">
        <f t="shared" si="543"/>
        <v>1.7555314367582303E-3</v>
      </c>
      <c r="IM167" s="86">
        <f t="shared" si="544"/>
        <v>1.1231788096613584E-3</v>
      </c>
      <c r="IN167" s="86">
        <f t="shared" si="545"/>
        <v>3.7991873146419838E-3</v>
      </c>
      <c r="IO167" s="86">
        <f t="shared" si="546"/>
        <v>8.4359351723366643E-3</v>
      </c>
      <c r="IP167" s="86">
        <f t="shared" si="547"/>
        <v>2.5281610247741084E-2</v>
      </c>
      <c r="IQ167" s="86">
        <f t="shared" si="548"/>
        <v>1.4804128510606971E-2</v>
      </c>
      <c r="IR167" s="86">
        <f t="shared" si="549"/>
        <v>4.523212336195662E-3</v>
      </c>
      <c r="IS167" s="86">
        <f t="shared" si="550"/>
        <v>1.5888183624022994E-3</v>
      </c>
      <c r="IT167" s="86">
        <f t="shared" si="551"/>
        <v>1.1570555996286282E-3</v>
      </c>
      <c r="IU167" s="86">
        <f t="shared" si="552"/>
        <v>1.5658013206738203E-3</v>
      </c>
      <c r="IV167" s="86">
        <f t="shared" si="553"/>
        <v>1.3849315798070197E-3</v>
      </c>
      <c r="IW167" s="86">
        <f t="shared" si="554"/>
        <v>6.9997589460055252E-4</v>
      </c>
      <c r="IY167" s="86">
        <f t="shared" si="555"/>
        <v>4.0701049889563826E-4</v>
      </c>
      <c r="IZ167" s="86">
        <f t="shared" si="556"/>
        <v>4.6677232155211143E-3</v>
      </c>
      <c r="JA167" s="86">
        <f t="shared" si="557"/>
        <v>2.4907519451981279E-3</v>
      </c>
      <c r="JB167" s="86">
        <f t="shared" si="558"/>
        <v>1.7555441833238075E-3</v>
      </c>
      <c r="JC167" s="86">
        <f t="shared" si="559"/>
        <v>1.1232955825513028E-3</v>
      </c>
      <c r="JD167" s="86">
        <f t="shared" si="560"/>
        <v>3.7992496787758109E-3</v>
      </c>
      <c r="JE167" s="86">
        <f t="shared" si="561"/>
        <v>8.4359503510654417E-3</v>
      </c>
      <c r="JF167" s="86">
        <f t="shared" si="562"/>
        <v>2.5281610263915157E-2</v>
      </c>
      <c r="JG167" s="86">
        <f t="shared" si="563"/>
        <v>1.4804128592306832E-2</v>
      </c>
      <c r="JH167" s="86">
        <f t="shared" si="564"/>
        <v>4.5232154732317825E-3</v>
      </c>
      <c r="JI167" s="86">
        <f t="shared" si="565"/>
        <v>1.5888562899481881E-3</v>
      </c>
      <c r="JJ167" s="86">
        <f t="shared" si="566"/>
        <v>1.1595212162076797E-3</v>
      </c>
      <c r="JK167" s="86">
        <f t="shared" si="567"/>
        <v>1.5660593721239877E-3</v>
      </c>
      <c r="JL167" s="86">
        <f t="shared" si="568"/>
        <v>4.1273693121769359E-3</v>
      </c>
      <c r="JM167" s="86">
        <f t="shared" si="569"/>
        <v>1.7258475871798799E-2</v>
      </c>
    </row>
    <row r="168" spans="2:273" x14ac:dyDescent="0.25">
      <c r="B168" s="2">
        <v>141</v>
      </c>
      <c r="C168" s="37">
        <v>70.701999999999998</v>
      </c>
      <c r="D168" s="37">
        <v>72.474999999999994</v>
      </c>
      <c r="E168" s="37">
        <v>72.186000000000007</v>
      </c>
      <c r="F168" s="37">
        <v>71.373000000000005</v>
      </c>
      <c r="G168" s="37">
        <v>71.483000000000004</v>
      </c>
      <c r="H168" s="37">
        <v>71.343999999999994</v>
      </c>
      <c r="I168" s="37">
        <v>72.212999999999994</v>
      </c>
      <c r="J168" s="37">
        <v>74.983999999999995</v>
      </c>
      <c r="K168" s="37">
        <v>74.311000000000007</v>
      </c>
      <c r="L168" s="37">
        <v>73.081999999999994</v>
      </c>
      <c r="M168" s="37">
        <v>70.933999999999997</v>
      </c>
      <c r="N168" s="37">
        <v>72.671999999999997</v>
      </c>
      <c r="O168" s="37">
        <v>72.206999999999994</v>
      </c>
      <c r="P168" s="37">
        <v>75.216999999999999</v>
      </c>
      <c r="Q168" s="37">
        <v>72.421999999999997</v>
      </c>
      <c r="S168" s="4">
        <f t="shared" si="441"/>
        <v>70.392305930398621</v>
      </c>
      <c r="T168" s="4">
        <f t="shared" si="442"/>
        <v>72.510659172170193</v>
      </c>
      <c r="U168" s="4">
        <f t="shared" si="443"/>
        <v>72.10121964615017</v>
      </c>
      <c r="V168" s="4">
        <f t="shared" si="444"/>
        <v>71.636212233558453</v>
      </c>
      <c r="W168" s="4">
        <f t="shared" si="445"/>
        <v>70.975327519470653</v>
      </c>
      <c r="X168" s="4">
        <f t="shared" si="446"/>
        <v>71.26855699696857</v>
      </c>
      <c r="Y168" s="4">
        <f t="shared" si="447"/>
        <v>72.329990256056661</v>
      </c>
      <c r="Z168" s="4">
        <f t="shared" si="448"/>
        <v>74.449048749424165</v>
      </c>
      <c r="AA168" s="4">
        <f t="shared" si="449"/>
        <v>73.493335138120202</v>
      </c>
      <c r="AB168" s="4">
        <f t="shared" si="450"/>
        <v>71.455366426115816</v>
      </c>
      <c r="AC168" s="4">
        <f t="shared" si="451"/>
        <v>70.969327385422815</v>
      </c>
      <c r="AD168" s="4">
        <f t="shared" si="452"/>
        <v>71.910016057650253</v>
      </c>
      <c r="AE168" s="4">
        <f t="shared" si="453"/>
        <v>71.526129798913274</v>
      </c>
      <c r="AF168" s="4">
        <f t="shared" si="454"/>
        <v>74.444284005591882</v>
      </c>
      <c r="AG168" s="4">
        <f t="shared" si="455"/>
        <v>75.484980191605544</v>
      </c>
      <c r="AI168" s="4">
        <f t="shared" si="456"/>
        <v>0.30969406960137746</v>
      </c>
      <c r="AJ168" s="4">
        <f t="shared" si="457"/>
        <v>-3.5659172170198872E-2</v>
      </c>
      <c r="AK168" s="4">
        <f t="shared" si="458"/>
        <v>8.4780353849836843E-2</v>
      </c>
      <c r="AL168" s="4">
        <f t="shared" si="459"/>
        <v>-0.26321223355844836</v>
      </c>
      <c r="AM168" s="4">
        <f t="shared" si="460"/>
        <v>0.50767248052935088</v>
      </c>
      <c r="AN168" s="4">
        <f t="shared" si="461"/>
        <v>7.5443003031423927E-2</v>
      </c>
      <c r="AO168" s="4">
        <f t="shared" si="462"/>
        <v>-0.11699025605666691</v>
      </c>
      <c r="AP168" s="4">
        <f t="shared" si="463"/>
        <v>0.53495125057582982</v>
      </c>
      <c r="AQ168" s="4">
        <f t="shared" si="464"/>
        <v>0.81766486187980547</v>
      </c>
      <c r="AR168" s="4">
        <f t="shared" si="465"/>
        <v>1.6266335738841775</v>
      </c>
      <c r="AS168" s="4">
        <f t="shared" si="466"/>
        <v>-3.532738542281777E-2</v>
      </c>
      <c r="AT168" s="4">
        <f t="shared" si="467"/>
        <v>0.76198394234974387</v>
      </c>
      <c r="AU168" s="4">
        <f t="shared" si="468"/>
        <v>0.68087020108671936</v>
      </c>
      <c r="AV168" s="4">
        <f t="shared" si="469"/>
        <v>0.77271599440811656</v>
      </c>
      <c r="AW168" s="4">
        <f t="shared" si="469"/>
        <v>-3.062980191605547</v>
      </c>
      <c r="AY168" s="2">
        <f t="shared" si="520"/>
        <v>70.390346792969297</v>
      </c>
      <c r="AZ168" s="2">
        <f t="shared" si="359"/>
        <v>72.380972043878501</v>
      </c>
      <c r="BA168" s="2">
        <f t="shared" si="360"/>
        <v>72.017245143558355</v>
      </c>
      <c r="BB168" s="2">
        <f t="shared" si="361"/>
        <v>71.532638843807376</v>
      </c>
      <c r="BC168" s="2">
        <f t="shared" si="362"/>
        <v>70.884133354028137</v>
      </c>
      <c r="BD168" s="2">
        <f t="shared" si="363"/>
        <v>71.014446280990242</v>
      </c>
      <c r="BE168" s="2">
        <f t="shared" si="364"/>
        <v>71.765624275246921</v>
      </c>
      <c r="BF168" s="2">
        <f t="shared" si="365"/>
        <v>72.957518290119964</v>
      </c>
      <c r="BG168" s="2">
        <f t="shared" si="366"/>
        <v>72.53895628089802</v>
      </c>
      <c r="BH168" s="2">
        <f t="shared" si="367"/>
        <v>70.956681272424248</v>
      </c>
      <c r="BI168" s="2">
        <f t="shared" si="368"/>
        <v>70.729374772239112</v>
      </c>
      <c r="BJ168" s="2">
        <f t="shared" si="369"/>
        <v>71.697690054722273</v>
      </c>
      <c r="BK168" s="2">
        <f t="shared" si="370"/>
        <v>71.243208829664155</v>
      </c>
      <c r="BL168" s="2">
        <f t="shared" si="371"/>
        <v>74.116191016675955</v>
      </c>
      <c r="BM168" s="2">
        <f t="shared" si="372"/>
        <v>74.886041982262881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70.701999999999998</v>
      </c>
      <c r="CF168" s="2">
        <f t="shared" si="522"/>
        <v>72.474999999999994</v>
      </c>
      <c r="CG168" s="2">
        <f t="shared" si="523"/>
        <v>72.186000000000007</v>
      </c>
      <c r="CH168" s="2">
        <f t="shared" si="524"/>
        <v>71.373000000000005</v>
      </c>
      <c r="CI168" s="2">
        <f t="shared" si="525"/>
        <v>71.483000000000004</v>
      </c>
      <c r="CJ168" s="2">
        <f t="shared" si="526"/>
        <v>71.343999999999994</v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>
        <f t="shared" si="531"/>
        <v>70.933999999999997</v>
      </c>
      <c r="CP168" s="2">
        <f t="shared" si="532"/>
        <v>72.671999999999997</v>
      </c>
      <c r="CQ168" s="2">
        <f t="shared" si="533"/>
        <v>72.206999999999994</v>
      </c>
      <c r="CR168" s="2">
        <f t="shared" si="534"/>
        <v>75.216999999999999</v>
      </c>
      <c r="CS168" s="2" t="str">
        <f t="shared" si="535"/>
        <v/>
      </c>
      <c r="CU168" s="2">
        <f t="shared" si="485"/>
        <v>70.701999999999998</v>
      </c>
      <c r="CV168" s="2">
        <f t="shared" si="486"/>
        <v>72.474999999999994</v>
      </c>
      <c r="CW168" s="2">
        <f t="shared" si="487"/>
        <v>72.186000000000007</v>
      </c>
      <c r="CX168" s="2">
        <f t="shared" si="488"/>
        <v>71.373000000000005</v>
      </c>
      <c r="CY168" s="2">
        <f t="shared" si="489"/>
        <v>71.483000000000004</v>
      </c>
      <c r="CZ168" s="2">
        <f t="shared" si="490"/>
        <v>71.343999999999994</v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>
        <f t="shared" si="495"/>
        <v>70.933999999999997</v>
      </c>
      <c r="DF168" s="2">
        <f t="shared" si="496"/>
        <v>72.671999999999997</v>
      </c>
      <c r="DG168" s="2">
        <f t="shared" si="497"/>
        <v>72.206999999999994</v>
      </c>
      <c r="DH168" s="2">
        <f t="shared" si="498"/>
        <v>75.216999999999999</v>
      </c>
      <c r="DI168" s="2" t="str">
        <f t="shared" si="499"/>
        <v/>
      </c>
      <c r="DK168" s="2">
        <f t="shared" si="500"/>
        <v>105.56200906070673</v>
      </c>
      <c r="DL168" s="2">
        <f t="shared" si="501"/>
        <v>109.60932098965509</v>
      </c>
      <c r="DM168" s="2">
        <f t="shared" si="501"/>
        <v>111.79887626610483</v>
      </c>
      <c r="DN168" s="2">
        <f t="shared" si="501"/>
        <v>110.09608188153311</v>
      </c>
      <c r="DO168" s="2">
        <f t="shared" si="501"/>
        <v>112.2960092915215</v>
      </c>
      <c r="DP168" s="2">
        <f t="shared" si="501"/>
        <v>112.20307127755963</v>
      </c>
      <c r="DQ168" s="2">
        <f t="shared" si="501"/>
        <v>108.9652175475687</v>
      </c>
      <c r="DR168" s="2">
        <f t="shared" si="501"/>
        <v>114.20238356991845</v>
      </c>
      <c r="DS168" s="2">
        <f t="shared" si="501"/>
        <v>111.96866842847072</v>
      </c>
      <c r="DT168" s="2">
        <f t="shared" si="501"/>
        <v>111.66257958320749</v>
      </c>
      <c r="DU168" s="2">
        <f t="shared" si="501"/>
        <v>115.09985190287119</v>
      </c>
      <c r="DV168" s="2">
        <f t="shared" si="501"/>
        <v>106.57641920869828</v>
      </c>
      <c r="DW168" s="2">
        <f t="shared" si="501"/>
        <v>104.51996031894934</v>
      </c>
      <c r="DX168" s="2">
        <f t="shared" si="501"/>
        <v>103.8823092870544</v>
      </c>
      <c r="DY168" s="2">
        <f t="shared" si="501"/>
        <v>93.866404325513187</v>
      </c>
      <c r="EA168" s="2">
        <f t="shared" si="440"/>
        <v>70.317649117057726</v>
      </c>
      <c r="EB168" s="2">
        <f t="shared" si="502"/>
        <v>72.281473090315572</v>
      </c>
      <c r="EC168" s="2">
        <f t="shared" si="503"/>
        <v>72.019623179423618</v>
      </c>
      <c r="ED168" s="2">
        <f t="shared" si="504"/>
        <v>71.474318555741945</v>
      </c>
      <c r="EE168" s="2">
        <f t="shared" si="505"/>
        <v>70.73143571737252</v>
      </c>
      <c r="EF168" s="2">
        <f t="shared" si="506"/>
        <v>70.830099060014462</v>
      </c>
      <c r="EG168" s="2">
        <f t="shared" si="507"/>
        <v>71.652115529411759</v>
      </c>
      <c r="EH168" s="2">
        <f t="shared" si="508"/>
        <v>72.627965686338428</v>
      </c>
      <c r="EI168" s="2">
        <f t="shared" si="509"/>
        <v>72.698902410607545</v>
      </c>
      <c r="EJ168" s="2">
        <f t="shared" si="510"/>
        <v>70.884541318004722</v>
      </c>
      <c r="EK168" s="2">
        <f t="shared" si="511"/>
        <v>70.607926979255438</v>
      </c>
      <c r="EL168" s="2">
        <f t="shared" si="512"/>
        <v>71.689022439626939</v>
      </c>
      <c r="EM168" s="2">
        <f t="shared" si="513"/>
        <v>71.203772553028372</v>
      </c>
      <c r="EN168" s="2">
        <f t="shared" si="514"/>
        <v>74.510560120845938</v>
      </c>
      <c r="EO168" s="2">
        <f t="shared" si="515"/>
        <v>75.509858601327196</v>
      </c>
      <c r="EQ168" s="2">
        <f t="shared" si="516"/>
        <v>70.584845783032279</v>
      </c>
      <c r="ER168" s="2">
        <f t="shared" si="517"/>
        <v>72.619071781754513</v>
      </c>
      <c r="ES168" s="2">
        <f t="shared" si="517"/>
        <v>71.995639932966242</v>
      </c>
      <c r="ET168" s="2">
        <f t="shared" si="517"/>
        <v>71.674836921555652</v>
      </c>
      <c r="EU168" s="2">
        <f t="shared" si="517"/>
        <v>71.304524695175814</v>
      </c>
      <c r="EV168" s="2">
        <f t="shared" si="517"/>
        <v>71.461878013500481</v>
      </c>
      <c r="EW168" s="2">
        <f t="shared" si="517"/>
        <v>72.004400868631592</v>
      </c>
      <c r="EX168" s="2">
        <f t="shared" si="517"/>
        <v>73.563834055868341</v>
      </c>
      <c r="EY168" s="2">
        <f t="shared" si="517"/>
        <v>72.202366960551828</v>
      </c>
      <c r="EZ168" s="2">
        <f t="shared" si="517"/>
        <v>71.104823335337443</v>
      </c>
      <c r="FA168" s="2">
        <f t="shared" si="517"/>
        <v>71.024944700201758</v>
      </c>
      <c r="FB168" s="2">
        <f t="shared" si="517"/>
        <v>71.706866504214076</v>
      </c>
      <c r="FC168" s="2">
        <f t="shared" si="517"/>
        <v>71.342029282400446</v>
      </c>
      <c r="FD168" s="2">
        <f t="shared" si="517"/>
        <v>72.692265281501335</v>
      </c>
      <c r="FE168" s="2">
        <f t="shared" si="517"/>
        <v>72.181077214836606</v>
      </c>
      <c r="FG168" s="2">
        <f t="shared" si="518"/>
        <v>0.99987664552874678</v>
      </c>
      <c r="FH168" s="2">
        <f t="shared" si="519"/>
        <v>0.99989038189241197</v>
      </c>
      <c r="FI168" s="2">
        <f t="shared" si="519"/>
        <v>0.99989363061861081</v>
      </c>
      <c r="FJ168" s="2">
        <f t="shared" si="519"/>
        <v>0.99989842032450948</v>
      </c>
      <c r="FK168" s="2">
        <f t="shared" si="519"/>
        <v>0.99989295084214735</v>
      </c>
      <c r="FL168" s="2">
        <f t="shared" si="519"/>
        <v>0.99987783507073702</v>
      </c>
      <c r="FM168" s="2">
        <f t="shared" si="519"/>
        <v>0.99986889449233773</v>
      </c>
      <c r="FN168" s="2">
        <f t="shared" si="519"/>
        <v>0.99988156175572862</v>
      </c>
      <c r="FO168" s="2">
        <f t="shared" si="519"/>
        <v>0.99987271689552681</v>
      </c>
      <c r="FP168" s="2">
        <f t="shared" si="519"/>
        <v>0.99986038112769005</v>
      </c>
      <c r="FQ168" s="2">
        <f t="shared" si="519"/>
        <v>0.99985678217796903</v>
      </c>
      <c r="FR168" s="2">
        <f t="shared" si="519"/>
        <v>0.99988058630646481</v>
      </c>
      <c r="FS168" s="2">
        <f t="shared" si="519"/>
        <v>0.99990261444626261</v>
      </c>
      <c r="FT168" s="2">
        <f t="shared" si="519"/>
        <v>0.99983327699903279</v>
      </c>
      <c r="FU168" s="2">
        <f t="shared" si="519"/>
        <v>0.99980145102480467</v>
      </c>
      <c r="FW168" s="2">
        <f t="shared" si="536"/>
        <v>0.25580456356659642</v>
      </c>
      <c r="FX168" s="2">
        <f t="shared" si="376"/>
        <v>0.28260519941360379</v>
      </c>
      <c r="FY168" s="2">
        <f t="shared" si="377"/>
        <v>0.27558114035836417</v>
      </c>
      <c r="FZ168" s="2">
        <f t="shared" si="378"/>
        <v>0.27128239181076297</v>
      </c>
      <c r="GA168" s="2">
        <f t="shared" si="379"/>
        <v>0.25868266499600828</v>
      </c>
      <c r="GB168" s="2">
        <f t="shared" si="380"/>
        <v>0.28379054693437511</v>
      </c>
      <c r="GC168" s="2">
        <f t="shared" si="381"/>
        <v>0.30832050204858213</v>
      </c>
      <c r="GD168" s="2">
        <f t="shared" si="382"/>
        <v>0.3468742114704102</v>
      </c>
      <c r="GE168" s="2">
        <f t="shared" si="383"/>
        <v>0.33219079810255564</v>
      </c>
      <c r="GF168" s="2">
        <f t="shared" si="384"/>
        <v>0.30164319133484058</v>
      </c>
      <c r="GG168" s="2">
        <f t="shared" si="385"/>
        <v>0.27594931970038877</v>
      </c>
      <c r="GH168" s="2">
        <f t="shared" si="386"/>
        <v>0.25227336335488915</v>
      </c>
      <c r="GI168" s="2">
        <f t="shared" si="387"/>
        <v>0.26177214958107159</v>
      </c>
      <c r="GJ168" s="2">
        <f t="shared" si="388"/>
        <v>0.21958267806475959</v>
      </c>
      <c r="GK168" s="2">
        <f t="shared" si="389"/>
        <v>0.18849579457288809</v>
      </c>
      <c r="GM168" s="86">
        <f t="shared" si="537"/>
        <v>3.2301519537703284E-98</v>
      </c>
      <c r="GN168" s="86">
        <f t="shared" si="390"/>
        <v>8.7858896710079799E-200</v>
      </c>
      <c r="GO168" s="86">
        <f t="shared" si="391"/>
        <v>1.3642130854674135E-278</v>
      </c>
      <c r="GP168" s="86">
        <f t="shared" si="392"/>
        <v>2.2002967918054506E-267</v>
      </c>
      <c r="GQ168" s="86">
        <f t="shared" si="393"/>
        <v>4.2764060143631775E-168</v>
      </c>
      <c r="GR168" s="86">
        <f t="shared" si="394"/>
        <v>2.2070079634337591E-170</v>
      </c>
      <c r="GS168" s="86">
        <f t="shared" si="395"/>
        <v>8.7430124148894235E-196</v>
      </c>
      <c r="GT168" s="86">
        <f t="shared" si="396"/>
        <v>8.1694117819399932E-213</v>
      </c>
      <c r="GU168" s="86">
        <f t="shared" si="397"/>
        <v>4.1812232240143914E-210</v>
      </c>
      <c r="GV168" s="86">
        <f t="shared" si="398"/>
        <v>3.8574580466920343E-203</v>
      </c>
      <c r="GW168" s="86">
        <f t="shared" si="399"/>
        <v>5.1880312254429468E-195</v>
      </c>
      <c r="GX168" s="86">
        <f t="shared" si="400"/>
        <v>3.4024682725227862E-249</v>
      </c>
      <c r="GY168" s="86">
        <f t="shared" si="401"/>
        <v>0</v>
      </c>
      <c r="GZ168" s="86">
        <f t="shared" si="402"/>
        <v>3.0305691466165776E-80</v>
      </c>
      <c r="HA168" s="86">
        <f t="shared" si="403"/>
        <v>4.2286949763379011E-68</v>
      </c>
      <c r="HC168" s="86">
        <f t="shared" si="538"/>
        <v>1.7506669164280205E-57</v>
      </c>
      <c r="HD168" s="86">
        <f t="shared" si="404"/>
        <v>5.7023268954352421E-134</v>
      </c>
      <c r="HE168" s="86">
        <f t="shared" si="405"/>
        <v>3.833785036516709E-166</v>
      </c>
      <c r="HF168" s="86">
        <f t="shared" si="406"/>
        <v>5.4480382285567184E-157</v>
      </c>
      <c r="HG168" s="86">
        <f t="shared" si="407"/>
        <v>1.2656025299622607E-141</v>
      </c>
      <c r="HH168" s="86">
        <f t="shared" si="408"/>
        <v>2.0235695375538666E-140</v>
      </c>
      <c r="HI168" s="86">
        <f t="shared" si="409"/>
        <v>3.8227217652564214E-137</v>
      </c>
      <c r="HJ168" s="86">
        <f t="shared" si="410"/>
        <v>1.1284065176418361E-162</v>
      </c>
      <c r="HK168" s="86">
        <f t="shared" si="411"/>
        <v>5.0429911363369071E-150</v>
      </c>
      <c r="HL168" s="86">
        <f t="shared" si="412"/>
        <v>1.2542972115040035E-145</v>
      </c>
      <c r="HM168" s="86">
        <f t="shared" si="413"/>
        <v>3.8690729620224331E-143</v>
      </c>
      <c r="HN168" s="86">
        <f t="shared" si="414"/>
        <v>2.0728656974289007E-175</v>
      </c>
      <c r="HO168" s="86">
        <f t="shared" si="415"/>
        <v>1.415881859196993E-203</v>
      </c>
      <c r="HP168" s="86">
        <f t="shared" si="416"/>
        <v>2.7626115944010496E-22</v>
      </c>
      <c r="HQ168" s="86">
        <f t="shared" si="417"/>
        <v>2.9615024888600711E-16</v>
      </c>
      <c r="HS168" s="86">
        <f t="shared" si="539"/>
        <v>4.1938067011406099E-9</v>
      </c>
      <c r="HT168" s="86">
        <f t="shared" si="418"/>
        <v>1.0592169228921184E-7</v>
      </c>
      <c r="HU168" s="86">
        <f t="shared" si="419"/>
        <v>5.3164640966348507E-9</v>
      </c>
      <c r="HV168" s="86">
        <f t="shared" si="420"/>
        <v>1.4481634256544741E-9</v>
      </c>
      <c r="HW168" s="86">
        <f t="shared" si="421"/>
        <v>1.5776951223198943E-8</v>
      </c>
      <c r="HX168" s="86">
        <f t="shared" si="422"/>
        <v>8.1978931424243638E-9</v>
      </c>
      <c r="HY168" s="86">
        <f t="shared" si="423"/>
        <v>1.7411091775125921E-9</v>
      </c>
      <c r="HZ168" s="86">
        <f t="shared" si="424"/>
        <v>1.1450332179241038E-12</v>
      </c>
      <c r="IA168" s="86">
        <f t="shared" si="425"/>
        <v>6.1771795794919812E-12</v>
      </c>
      <c r="IB168" s="86">
        <f t="shared" si="426"/>
        <v>2.9374037559686678E-10</v>
      </c>
      <c r="IC168" s="86">
        <f t="shared" si="427"/>
        <v>4.2986796692908881E-9</v>
      </c>
      <c r="ID168" s="86">
        <f t="shared" si="428"/>
        <v>4.3409161049719951E-7</v>
      </c>
      <c r="IE168" s="86">
        <f t="shared" si="429"/>
        <v>3.7959359235009392E-8</v>
      </c>
      <c r="IF168" s="86">
        <f t="shared" si="430"/>
        <v>1.1542781944744868E-3</v>
      </c>
      <c r="IG168" s="86">
        <f t="shared" si="431"/>
        <v>9.1250128536682056E-3</v>
      </c>
      <c r="II168" s="86">
        <f t="shared" si="540"/>
        <v>1.1029150044706475E-3</v>
      </c>
      <c r="IJ168" s="86">
        <f t="shared" si="541"/>
        <v>9.5872330638440539E-3</v>
      </c>
      <c r="IK168" s="86">
        <f t="shared" si="542"/>
        <v>5.5289181061055929E-3</v>
      </c>
      <c r="IL168" s="86">
        <f t="shared" si="543"/>
        <v>4.0544679400002885E-3</v>
      </c>
      <c r="IM168" s="86">
        <f t="shared" si="544"/>
        <v>2.6490753382534303E-3</v>
      </c>
      <c r="IN168" s="86">
        <f t="shared" si="545"/>
        <v>8.1068315006122185E-3</v>
      </c>
      <c r="IO168" s="86">
        <f t="shared" si="546"/>
        <v>1.7057925112592874E-2</v>
      </c>
      <c r="IP168" s="86">
        <f t="shared" si="547"/>
        <v>4.683613217941917E-2</v>
      </c>
      <c r="IQ168" s="86">
        <f t="shared" si="548"/>
        <v>2.9196038071886681E-2</v>
      </c>
      <c r="IR168" s="86">
        <f t="shared" si="549"/>
        <v>1.0000001041643374E-2</v>
      </c>
      <c r="IS168" s="86">
        <f t="shared" si="550"/>
        <v>3.7957588924842967E-3</v>
      </c>
      <c r="IT168" s="86">
        <f t="shared" si="551"/>
        <v>2.6538492229122978E-3</v>
      </c>
      <c r="IU168" s="86">
        <f t="shared" si="552"/>
        <v>3.553833020072051E-3</v>
      </c>
      <c r="IV168" s="86">
        <f t="shared" si="553"/>
        <v>2.7943620668650186E-3</v>
      </c>
      <c r="IW168" s="86">
        <f t="shared" si="554"/>
        <v>1.4005066982109326E-3</v>
      </c>
      <c r="IY168" s="86">
        <f t="shared" si="555"/>
        <v>1.1029191982773487E-3</v>
      </c>
      <c r="IZ168" s="86">
        <f t="shared" si="556"/>
        <v>9.5873389855363426E-3</v>
      </c>
      <c r="JA168" s="86">
        <f t="shared" si="557"/>
        <v>5.5289234225696891E-3</v>
      </c>
      <c r="JB168" s="86">
        <f t="shared" si="558"/>
        <v>4.0544693881637145E-3</v>
      </c>
      <c r="JC168" s="86">
        <f t="shared" si="559"/>
        <v>2.6490911152046537E-3</v>
      </c>
      <c r="JD168" s="86">
        <f t="shared" si="560"/>
        <v>8.1068396985053606E-3</v>
      </c>
      <c r="JE168" s="86">
        <f t="shared" si="561"/>
        <v>1.7057926853702051E-2</v>
      </c>
      <c r="JF168" s="86">
        <f t="shared" si="562"/>
        <v>4.6836132180564205E-2</v>
      </c>
      <c r="JG168" s="86">
        <f t="shared" si="563"/>
        <v>2.9196038078063861E-2</v>
      </c>
      <c r="JH168" s="86">
        <f t="shared" si="564"/>
        <v>1.000000133538375E-2</v>
      </c>
      <c r="JI168" s="86">
        <f t="shared" si="565"/>
        <v>3.7957631911639659E-3</v>
      </c>
      <c r="JJ168" s="86">
        <f t="shared" si="566"/>
        <v>2.6542833145227949E-3</v>
      </c>
      <c r="JK168" s="86">
        <f t="shared" si="567"/>
        <v>3.5538709794312858E-3</v>
      </c>
      <c r="JL168" s="86">
        <f t="shared" si="568"/>
        <v>3.9486402613395054E-3</v>
      </c>
      <c r="JM168" s="86">
        <f t="shared" si="569"/>
        <v>1.0525519551879435E-2</v>
      </c>
    </row>
    <row r="169" spans="2:273" x14ac:dyDescent="0.25">
      <c r="B169" s="2">
        <v>142</v>
      </c>
      <c r="C169" s="37">
        <v>70.447000000000003</v>
      </c>
      <c r="D169" s="37">
        <v>72.864000000000004</v>
      </c>
      <c r="E169" s="37">
        <v>72.322000000000003</v>
      </c>
      <c r="F169" s="37">
        <v>72.135999999999996</v>
      </c>
      <c r="G169" s="37">
        <v>70.8</v>
      </c>
      <c r="H169" s="37">
        <v>71.180000000000007</v>
      </c>
      <c r="I169" s="37">
        <v>72.902000000000001</v>
      </c>
      <c r="J169" s="37">
        <v>75.311000000000007</v>
      </c>
      <c r="K169" s="37">
        <v>74.245999999999995</v>
      </c>
      <c r="L169" s="37">
        <v>72.081999999999994</v>
      </c>
      <c r="M169" s="37">
        <v>72.197000000000003</v>
      </c>
      <c r="N169" s="37">
        <v>70.569000000000003</v>
      </c>
      <c r="O169" s="37">
        <v>71.655000000000001</v>
      </c>
      <c r="P169" s="37">
        <v>76.783000000000001</v>
      </c>
      <c r="Q169" s="37">
        <v>72.733000000000004</v>
      </c>
      <c r="S169" s="4">
        <f t="shared" si="441"/>
        <v>70.313439168667514</v>
      </c>
      <c r="T169" s="4">
        <f t="shared" si="442"/>
        <v>72.513479354659196</v>
      </c>
      <c r="U169" s="4">
        <f t="shared" si="443"/>
        <v>72.083692628724435</v>
      </c>
      <c r="V169" s="4">
        <f t="shared" si="444"/>
        <v>71.631988974006447</v>
      </c>
      <c r="W169" s="4">
        <f t="shared" si="445"/>
        <v>70.968757285929968</v>
      </c>
      <c r="X169" s="4">
        <f t="shared" si="446"/>
        <v>71.381085556206713</v>
      </c>
      <c r="Y169" s="4">
        <f t="shared" si="447"/>
        <v>72.63332824982588</v>
      </c>
      <c r="Z169" s="4">
        <f t="shared" si="448"/>
        <v>75.151086890503166</v>
      </c>
      <c r="AA169" s="4">
        <f t="shared" si="449"/>
        <v>74.0120819125558</v>
      </c>
      <c r="AB169" s="4">
        <f t="shared" si="450"/>
        <v>71.789197123365042</v>
      </c>
      <c r="AC169" s="4">
        <f t="shared" si="451"/>
        <v>71.100557157141694</v>
      </c>
      <c r="AD169" s="4">
        <f t="shared" si="452"/>
        <v>72.006207898755491</v>
      </c>
      <c r="AE169" s="4">
        <f t="shared" si="453"/>
        <v>71.666964325640663</v>
      </c>
      <c r="AF169" s="4">
        <f t="shared" si="454"/>
        <v>74.628904573896364</v>
      </c>
      <c r="AG169" s="4">
        <f t="shared" si="455"/>
        <v>75.649218125689032</v>
      </c>
      <c r="AI169" s="4">
        <f t="shared" si="456"/>
        <v>0.13356083133248831</v>
      </c>
      <c r="AJ169" s="4">
        <f t="shared" si="457"/>
        <v>0.35052064534080785</v>
      </c>
      <c r="AK169" s="4">
        <f t="shared" si="458"/>
        <v>0.23830737127556745</v>
      </c>
      <c r="AL169" s="4">
        <f t="shared" si="459"/>
        <v>0.50401102599354886</v>
      </c>
      <c r="AM169" s="4">
        <f t="shared" si="460"/>
        <v>-0.16875728592997064</v>
      </c>
      <c r="AN169" s="4">
        <f t="shared" si="461"/>
        <v>-0.20108555620670643</v>
      </c>
      <c r="AO169" s="4">
        <f t="shared" si="462"/>
        <v>0.26867175017412137</v>
      </c>
      <c r="AP169" s="4">
        <f t="shared" si="463"/>
        <v>0.15991310949684134</v>
      </c>
      <c r="AQ169" s="4">
        <f t="shared" si="464"/>
        <v>0.23391808744419507</v>
      </c>
      <c r="AR169" s="4">
        <f t="shared" si="465"/>
        <v>0.2928028766349513</v>
      </c>
      <c r="AS169" s="4">
        <f t="shared" si="466"/>
        <v>1.0964428428583091</v>
      </c>
      <c r="AT169" s="4">
        <f t="shared" si="467"/>
        <v>-1.4372078987554886</v>
      </c>
      <c r="AU169" s="4">
        <f t="shared" si="468"/>
        <v>-1.1964325640661855E-2</v>
      </c>
      <c r="AV169" s="4">
        <f t="shared" si="469"/>
        <v>2.1540954261036376</v>
      </c>
      <c r="AW169" s="4">
        <f t="shared" si="469"/>
        <v>-2.9162181256890278</v>
      </c>
      <c r="AY169" s="2">
        <f t="shared" si="520"/>
        <v>70.308887037995731</v>
      </c>
      <c r="AZ169" s="2">
        <f t="shared" si="359"/>
        <v>72.282890029565721</v>
      </c>
      <c r="BA169" s="2">
        <f t="shared" si="360"/>
        <v>71.922934673489038</v>
      </c>
      <c r="BB169" s="2">
        <f t="shared" si="361"/>
        <v>71.425937128393542</v>
      </c>
      <c r="BC169" s="2">
        <f t="shared" si="362"/>
        <v>70.782328486922722</v>
      </c>
      <c r="BD169" s="2">
        <f t="shared" si="363"/>
        <v>70.914106876636566</v>
      </c>
      <c r="BE169" s="2">
        <f t="shared" si="364"/>
        <v>71.661993780401843</v>
      </c>
      <c r="BF169" s="2">
        <f t="shared" si="365"/>
        <v>72.849630738578242</v>
      </c>
      <c r="BG169" s="2">
        <f t="shared" si="366"/>
        <v>72.437459302942017</v>
      </c>
      <c r="BH169" s="2">
        <f t="shared" si="367"/>
        <v>70.856204608594282</v>
      </c>
      <c r="BI169" s="2">
        <f t="shared" si="368"/>
        <v>70.610056781600875</v>
      </c>
      <c r="BJ169" s="2">
        <f t="shared" si="369"/>
        <v>71.581331522417145</v>
      </c>
      <c r="BK169" s="2">
        <f t="shared" si="370"/>
        <v>71.109432184739575</v>
      </c>
      <c r="BL169" s="2">
        <f t="shared" si="371"/>
        <v>74.051903239065325</v>
      </c>
      <c r="BM169" s="2">
        <f t="shared" si="372"/>
        <v>74.804944221601914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70.447000000000003</v>
      </c>
      <c r="CF169" s="2" t="str">
        <f t="shared" si="522"/>
        <v/>
      </c>
      <c r="CG169" s="2" t="str">
        <f t="shared" si="523"/>
        <v/>
      </c>
      <c r="CH169" s="2">
        <f t="shared" si="524"/>
        <v>72.135999999999996</v>
      </c>
      <c r="CI169" s="2">
        <f t="shared" si="525"/>
        <v>70.8</v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>
        <f t="shared" si="531"/>
        <v>72.197000000000003</v>
      </c>
      <c r="CP169" s="2">
        <f t="shared" si="532"/>
        <v>70.569000000000003</v>
      </c>
      <c r="CQ169" s="2">
        <f t="shared" si="533"/>
        <v>71.655000000000001</v>
      </c>
      <c r="CR169" s="2">
        <f t="shared" si="534"/>
        <v>76.783000000000001</v>
      </c>
      <c r="CS169" s="2">
        <f t="shared" si="535"/>
        <v>72.733000000000004</v>
      </c>
      <c r="CU169" s="2">
        <f t="shared" si="485"/>
        <v>70.447000000000003</v>
      </c>
      <c r="CV169" s="2" t="str">
        <f t="shared" si="486"/>
        <v/>
      </c>
      <c r="CW169" s="2" t="str">
        <f t="shared" si="487"/>
        <v/>
      </c>
      <c r="CX169" s="2">
        <f t="shared" si="488"/>
        <v>72.135999999999996</v>
      </c>
      <c r="CY169" s="2">
        <f t="shared" si="489"/>
        <v>70.8</v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>
        <f t="shared" si="495"/>
        <v>72.197000000000003</v>
      </c>
      <c r="DF169" s="2">
        <f t="shared" si="496"/>
        <v>70.569000000000003</v>
      </c>
      <c r="DG169" s="2">
        <f t="shared" si="497"/>
        <v>71.655000000000001</v>
      </c>
      <c r="DH169" s="2">
        <f t="shared" si="498"/>
        <v>76.783000000000001</v>
      </c>
      <c r="DI169" s="2">
        <f t="shared" si="499"/>
        <v>72.733000000000004</v>
      </c>
      <c r="DK169" s="2">
        <f t="shared" si="500"/>
        <v>105.74352657807307</v>
      </c>
      <c r="DL169" s="2">
        <f t="shared" si="501"/>
        <v>109.79898617075872</v>
      </c>
      <c r="DM169" s="2">
        <f t="shared" si="501"/>
        <v>112.01153439753665</v>
      </c>
      <c r="DN169" s="2">
        <f t="shared" si="501"/>
        <v>110.29573867595819</v>
      </c>
      <c r="DO169" s="2">
        <f t="shared" si="501"/>
        <v>112.51425319396053</v>
      </c>
      <c r="DP169" s="2">
        <f t="shared" si="501"/>
        <v>112.41390365448504</v>
      </c>
      <c r="DQ169" s="2">
        <f t="shared" si="501"/>
        <v>109.12658794926003</v>
      </c>
      <c r="DR169" s="2">
        <f t="shared" si="501"/>
        <v>114.37922591362127</v>
      </c>
      <c r="DS169" s="2">
        <f t="shared" si="501"/>
        <v>112.15348801973218</v>
      </c>
      <c r="DT169" s="2">
        <f t="shared" si="501"/>
        <v>111.87296723044398</v>
      </c>
      <c r="DU169" s="2">
        <f t="shared" si="501"/>
        <v>115.34300910244983</v>
      </c>
      <c r="DV169" s="2">
        <f t="shared" si="501"/>
        <v>106.74475913621262</v>
      </c>
      <c r="DW169" s="2">
        <f t="shared" si="501"/>
        <v>104.69781369606004</v>
      </c>
      <c r="DX169" s="2">
        <f t="shared" si="501"/>
        <v>104.07181679174482</v>
      </c>
      <c r="DY169" s="2">
        <f t="shared" si="501"/>
        <v>93.996672287390012</v>
      </c>
      <c r="EA169" s="2">
        <f t="shared" si="440"/>
        <v>70.229209232973162</v>
      </c>
      <c r="EB169" s="2">
        <f t="shared" si="502"/>
        <v>72.174117954298154</v>
      </c>
      <c r="EC169" s="2">
        <f t="shared" si="503"/>
        <v>71.926300700340875</v>
      </c>
      <c r="ED169" s="2">
        <f t="shared" si="504"/>
        <v>71.362400877572099</v>
      </c>
      <c r="EE169" s="2">
        <f t="shared" si="505"/>
        <v>70.614722774416592</v>
      </c>
      <c r="EF169" s="2">
        <f t="shared" si="506"/>
        <v>70.712372957339113</v>
      </c>
      <c r="EG169" s="2">
        <f t="shared" si="507"/>
        <v>71.53845882352941</v>
      </c>
      <c r="EH169" s="2">
        <f t="shared" si="508"/>
        <v>72.491026814476683</v>
      </c>
      <c r="EI169" s="2">
        <f t="shared" si="509"/>
        <v>72.613130351048795</v>
      </c>
      <c r="EJ169" s="2">
        <f t="shared" si="510"/>
        <v>70.778096084696699</v>
      </c>
      <c r="EK169" s="2">
        <f t="shared" si="511"/>
        <v>70.477638632713237</v>
      </c>
      <c r="EL169" s="2">
        <f t="shared" si="512"/>
        <v>71.572503714577266</v>
      </c>
      <c r="EM169" s="2">
        <f t="shared" si="513"/>
        <v>71.066571275236385</v>
      </c>
      <c r="EN169" s="2">
        <f t="shared" si="514"/>
        <v>74.498703927492457</v>
      </c>
      <c r="EO169" s="2">
        <f t="shared" si="515"/>
        <v>75.506402902355418</v>
      </c>
      <c r="EQ169" s="2">
        <f t="shared" si="516"/>
        <v>70.505696134888652</v>
      </c>
      <c r="ER169" s="2">
        <f t="shared" si="517"/>
        <v>72.522243159112449</v>
      </c>
      <c r="ES169" s="2">
        <f t="shared" si="517"/>
        <v>71.901653480544709</v>
      </c>
      <c r="ET169" s="2">
        <f t="shared" si="517"/>
        <v>71.569147578185522</v>
      </c>
      <c r="EU169" s="2">
        <f t="shared" si="517"/>
        <v>71.205598406494587</v>
      </c>
      <c r="EV169" s="2">
        <f t="shared" si="517"/>
        <v>71.363090405014461</v>
      </c>
      <c r="EW169" s="2">
        <f t="shared" si="517"/>
        <v>71.901054448370459</v>
      </c>
      <c r="EX169" s="2">
        <f t="shared" si="517"/>
        <v>73.453136442774451</v>
      </c>
      <c r="EY169" s="2">
        <f t="shared" si="517"/>
        <v>72.102372827906933</v>
      </c>
      <c r="EZ169" s="2">
        <f t="shared" si="517"/>
        <v>71.004846223508181</v>
      </c>
      <c r="FA169" s="2">
        <f t="shared" si="517"/>
        <v>70.907047556956002</v>
      </c>
      <c r="FB169" s="2">
        <f t="shared" si="517"/>
        <v>71.591009423251592</v>
      </c>
      <c r="FC169" s="2">
        <f t="shared" si="517"/>
        <v>71.208999794434874</v>
      </c>
      <c r="FD169" s="2">
        <f t="shared" si="517"/>
        <v>72.584583780160855</v>
      </c>
      <c r="FE169" s="2">
        <f t="shared" si="517"/>
        <v>72.034276626243141</v>
      </c>
      <c r="FG169" s="2">
        <f t="shared" si="518"/>
        <v>0.99988749816405531</v>
      </c>
      <c r="FH169" s="2">
        <f t="shared" si="519"/>
        <v>0.99990002613342155</v>
      </c>
      <c r="FI169" s="2">
        <f t="shared" si="519"/>
        <v>0.99990298906323793</v>
      </c>
      <c r="FJ169" s="2">
        <f t="shared" si="519"/>
        <v>0.99990735740686321</v>
      </c>
      <c r="FK169" s="2">
        <f t="shared" si="519"/>
        <v>0.99990236908809271</v>
      </c>
      <c r="FL169" s="2">
        <f t="shared" si="519"/>
        <v>0.99988858306268125</v>
      </c>
      <c r="FM169" s="2">
        <f t="shared" si="519"/>
        <v>0.99988042897655771</v>
      </c>
      <c r="FN169" s="2">
        <f t="shared" si="519"/>
        <v>0.99989198191174322</v>
      </c>
      <c r="FO169" s="2">
        <f t="shared" si="519"/>
        <v>0.99988391512895713</v>
      </c>
      <c r="FP169" s="2">
        <f t="shared" si="519"/>
        <v>0.99987266451076495</v>
      </c>
      <c r="FQ169" s="2">
        <f t="shared" si="519"/>
        <v>0.99986938214792287</v>
      </c>
      <c r="FR169" s="2">
        <f t="shared" si="519"/>
        <v>0.9998910922728228</v>
      </c>
      <c r="FS169" s="2">
        <f t="shared" si="519"/>
        <v>0.99991118255832945</v>
      </c>
      <c r="FT169" s="2">
        <f t="shared" si="519"/>
        <v>0.99984794458532289</v>
      </c>
      <c r="FU169" s="2">
        <f t="shared" si="519"/>
        <v>0.99981891801894807</v>
      </c>
      <c r="FW169" s="2">
        <f t="shared" si="536"/>
        <v>0.27372862365123452</v>
      </c>
      <c r="FX169" s="2">
        <f t="shared" si="376"/>
        <v>0.30164598902997125</v>
      </c>
      <c r="FY169" s="2">
        <f t="shared" si="377"/>
        <v>0.2943428501523655</v>
      </c>
      <c r="FZ169" s="2">
        <f t="shared" si="378"/>
        <v>0.28986854576408666</v>
      </c>
      <c r="GA169" s="2">
        <f t="shared" si="379"/>
        <v>0.27673340084736797</v>
      </c>
      <c r="GB169" s="2">
        <f t="shared" si="380"/>
        <v>0.30287748264587949</v>
      </c>
      <c r="GC169" s="2">
        <f t="shared" si="381"/>
        <v>0.32830099882139469</v>
      </c>
      <c r="GD169" s="2">
        <f t="shared" si="382"/>
        <v>0.36802379947160896</v>
      </c>
      <c r="GE169" s="2">
        <f t="shared" si="383"/>
        <v>0.35292888946381173</v>
      </c>
      <c r="GF169" s="2">
        <f t="shared" si="384"/>
        <v>0.32139203423278007</v>
      </c>
      <c r="GG169" s="2">
        <f t="shared" si="385"/>
        <v>0.29472589743544547</v>
      </c>
      <c r="GH169" s="2">
        <f t="shared" si="386"/>
        <v>0.27003977692215408</v>
      </c>
      <c r="GI169" s="2">
        <f t="shared" si="387"/>
        <v>0.27995705365443474</v>
      </c>
      <c r="GJ169" s="2">
        <f t="shared" si="388"/>
        <v>0.23577278625698689</v>
      </c>
      <c r="GK169" s="2">
        <f t="shared" si="389"/>
        <v>0.20299000650203816</v>
      </c>
      <c r="GM169" s="86">
        <f t="shared" si="537"/>
        <v>9.4015910183469778E-101</v>
      </c>
      <c r="GN169" s="86">
        <f t="shared" si="390"/>
        <v>5.0047805301294936E-205</v>
      </c>
      <c r="GO169" s="86">
        <f t="shared" si="391"/>
        <v>8.4348986956507705E-286</v>
      </c>
      <c r="GP169" s="86">
        <f t="shared" si="392"/>
        <v>2.5869900765244425E-274</v>
      </c>
      <c r="GQ169" s="86">
        <f t="shared" si="393"/>
        <v>1.7062660532926025E-172</v>
      </c>
      <c r="GR169" s="86">
        <f t="shared" si="394"/>
        <v>8.4843739395789992E-175</v>
      </c>
      <c r="GS169" s="86">
        <f t="shared" si="395"/>
        <v>6.8281356031537844E-201</v>
      </c>
      <c r="GT169" s="86">
        <f t="shared" si="396"/>
        <v>2.7455726353485541E-218</v>
      </c>
      <c r="GU169" s="86">
        <f t="shared" si="397"/>
        <v>1.5053607919746291E-215</v>
      </c>
      <c r="GV169" s="86">
        <f t="shared" si="398"/>
        <v>1.9906389978284183E-208</v>
      </c>
      <c r="GW169" s="86">
        <f t="shared" si="399"/>
        <v>4.4130638078479175E-200</v>
      </c>
      <c r="GX169" s="86">
        <f t="shared" si="400"/>
        <v>9.2814041109882659E-256</v>
      </c>
      <c r="GY169" s="86">
        <f t="shared" si="401"/>
        <v>0</v>
      </c>
      <c r="GZ169" s="86">
        <f t="shared" si="402"/>
        <v>2.5890416976032873E-82</v>
      </c>
      <c r="HA169" s="86">
        <f t="shared" si="403"/>
        <v>8.142995742939022E-70</v>
      </c>
      <c r="HC169" s="86">
        <f t="shared" si="538"/>
        <v>1.5592797456867496E-59</v>
      </c>
      <c r="HD169" s="86">
        <f t="shared" si="404"/>
        <v>6.4932340571740925E-139</v>
      </c>
      <c r="HE169" s="86">
        <f t="shared" si="405"/>
        <v>4.1376086393904877E-172</v>
      </c>
      <c r="HF169" s="86">
        <f t="shared" si="406"/>
        <v>1.2900919305564376E-162</v>
      </c>
      <c r="HG169" s="86">
        <f t="shared" si="407"/>
        <v>9.3687780253635915E-147</v>
      </c>
      <c r="HH169" s="86">
        <f t="shared" si="408"/>
        <v>1.9325745369827051E-145</v>
      </c>
      <c r="HI169" s="86">
        <f t="shared" si="409"/>
        <v>4.9009082280583983E-142</v>
      </c>
      <c r="HJ169" s="86">
        <f t="shared" si="410"/>
        <v>2.6122093643313273E-168</v>
      </c>
      <c r="HK169" s="86">
        <f t="shared" si="411"/>
        <v>2.8477849573841546E-155</v>
      </c>
      <c r="HL169" s="86">
        <f t="shared" si="412"/>
        <v>8.4690442810636672E-151</v>
      </c>
      <c r="HM169" s="86">
        <f t="shared" si="413"/>
        <v>2.9030250993192308E-148</v>
      </c>
      <c r="HN169" s="86">
        <f t="shared" si="414"/>
        <v>7.2570439447980057E-182</v>
      </c>
      <c r="HO169" s="86">
        <f t="shared" si="415"/>
        <v>5.9692384984521769E-211</v>
      </c>
      <c r="HP169" s="86">
        <f t="shared" si="416"/>
        <v>4.9429633682319892E-23</v>
      </c>
      <c r="HQ169" s="86">
        <f t="shared" si="417"/>
        <v>8.8981252307103333E-17</v>
      </c>
      <c r="HS169" s="86">
        <f t="shared" si="539"/>
        <v>3.910902863960345E-10</v>
      </c>
      <c r="HT169" s="86">
        <f t="shared" si="418"/>
        <v>1.5292584560262819E-8</v>
      </c>
      <c r="HU169" s="86">
        <f t="shared" si="419"/>
        <v>5.931737326941043E-10</v>
      </c>
      <c r="HV169" s="86">
        <f t="shared" si="420"/>
        <v>1.4468043934153932E-10</v>
      </c>
      <c r="HW169" s="86">
        <f t="shared" si="421"/>
        <v>1.8821110504421745E-9</v>
      </c>
      <c r="HX169" s="86">
        <f t="shared" si="422"/>
        <v>9.5290681192926439E-10</v>
      </c>
      <c r="HY169" s="86">
        <f t="shared" si="423"/>
        <v>1.7560246569674391E-10</v>
      </c>
      <c r="HZ169" s="86">
        <f t="shared" si="424"/>
        <v>7.056719299143026E-14</v>
      </c>
      <c r="IA169" s="86">
        <f t="shared" si="425"/>
        <v>4.0561509492184279E-13</v>
      </c>
      <c r="IB169" s="86">
        <f t="shared" si="426"/>
        <v>2.3888371907467465E-11</v>
      </c>
      <c r="IC169" s="86">
        <f t="shared" si="427"/>
        <v>4.2484687142760926E-10</v>
      </c>
      <c r="ID169" s="86">
        <f t="shared" si="428"/>
        <v>6.7994334577188884E-8</v>
      </c>
      <c r="IE169" s="86">
        <f t="shared" si="429"/>
        <v>4.9505131051651526E-9</v>
      </c>
      <c r="IF169" s="86">
        <f t="shared" si="430"/>
        <v>4.5374374048053241E-4</v>
      </c>
      <c r="IG169" s="86">
        <f t="shared" si="431"/>
        <v>4.7896948867207694E-3</v>
      </c>
      <c r="II169" s="86">
        <f t="shared" si="540"/>
        <v>2.7683115390063351E-3</v>
      </c>
      <c r="IJ169" s="86">
        <f t="shared" si="541"/>
        <v>1.8521884000707735E-2</v>
      </c>
      <c r="IK169" s="86">
        <f t="shared" si="542"/>
        <v>1.1485992398555377E-2</v>
      </c>
      <c r="IL169" s="86">
        <f t="shared" si="543"/>
        <v>8.7446080476846922E-3</v>
      </c>
      <c r="IM169" s="86">
        <f t="shared" si="544"/>
        <v>5.8468646680487754E-3</v>
      </c>
      <c r="IN169" s="86">
        <f t="shared" si="545"/>
        <v>1.6206304971225136E-2</v>
      </c>
      <c r="IO169" s="86">
        <f t="shared" si="546"/>
        <v>3.22303201357685E-2</v>
      </c>
      <c r="IP169" s="86">
        <f t="shared" si="547"/>
        <v>8.0745585595416225E-2</v>
      </c>
      <c r="IQ169" s="86">
        <f t="shared" si="548"/>
        <v>5.3483085061871098E-2</v>
      </c>
      <c r="IR169" s="86">
        <f t="shared" si="549"/>
        <v>2.051798470560982E-2</v>
      </c>
      <c r="IS169" s="86">
        <f t="shared" si="550"/>
        <v>8.4305063553646187E-3</v>
      </c>
      <c r="IT169" s="86">
        <f t="shared" si="551"/>
        <v>5.7194153365376374E-3</v>
      </c>
      <c r="IU169" s="86">
        <f t="shared" si="552"/>
        <v>7.5652006326032036E-3</v>
      </c>
      <c r="IV169" s="86">
        <f t="shared" si="553"/>
        <v>5.388064512969722E-3</v>
      </c>
      <c r="IW169" s="86">
        <f t="shared" si="554"/>
        <v>2.6939681694616909E-3</v>
      </c>
      <c r="IY169" s="86">
        <f t="shared" si="555"/>
        <v>2.7683119300966215E-3</v>
      </c>
      <c r="IZ169" s="86">
        <f t="shared" si="556"/>
        <v>1.8521899293292295E-2</v>
      </c>
      <c r="JA169" s="86">
        <f t="shared" si="557"/>
        <v>1.1485992991729109E-2</v>
      </c>
      <c r="JB169" s="86">
        <f t="shared" si="558"/>
        <v>8.7446081923651317E-3</v>
      </c>
      <c r="JC169" s="86">
        <f t="shared" si="559"/>
        <v>5.8468665501598257E-3</v>
      </c>
      <c r="JD169" s="86">
        <f t="shared" si="560"/>
        <v>1.6206305924131949E-2</v>
      </c>
      <c r="JE169" s="86">
        <f t="shared" si="561"/>
        <v>3.2230320311370964E-2</v>
      </c>
      <c r="JF169" s="86">
        <f t="shared" si="562"/>
        <v>8.0745585595486793E-2</v>
      </c>
      <c r="JG169" s="86">
        <f t="shared" si="563"/>
        <v>5.3483085062276711E-2</v>
      </c>
      <c r="JH169" s="86">
        <f t="shared" si="564"/>
        <v>2.0517984729498191E-2</v>
      </c>
      <c r="JI169" s="86">
        <f t="shared" si="565"/>
        <v>8.43050678021149E-3</v>
      </c>
      <c r="JJ169" s="86">
        <f t="shared" si="566"/>
        <v>5.7194833308722142E-3</v>
      </c>
      <c r="JK169" s="86">
        <f t="shared" si="567"/>
        <v>7.5652055831163089E-3</v>
      </c>
      <c r="JL169" s="86">
        <f t="shared" si="568"/>
        <v>5.8418082534502543E-3</v>
      </c>
      <c r="JM169" s="86">
        <f t="shared" si="569"/>
        <v>7.4836630561825497E-3</v>
      </c>
    </row>
    <row r="170" spans="2:273" x14ac:dyDescent="0.25">
      <c r="B170" s="2">
        <v>143</v>
      </c>
      <c r="C170" s="37">
        <v>70.447000000000003</v>
      </c>
      <c r="D170" s="37">
        <v>73.034000000000006</v>
      </c>
      <c r="E170" s="37">
        <v>72.203000000000003</v>
      </c>
      <c r="F170" s="37">
        <v>72.745999999999995</v>
      </c>
      <c r="G170" s="37">
        <v>71.466999999999999</v>
      </c>
      <c r="H170" s="37">
        <v>71.262</v>
      </c>
      <c r="I170" s="37">
        <v>73.623000000000005</v>
      </c>
      <c r="J170" s="37">
        <v>76.147999999999996</v>
      </c>
      <c r="K170" s="37">
        <v>74.573999999999998</v>
      </c>
      <c r="L170" s="37">
        <v>72.278999999999996</v>
      </c>
      <c r="M170" s="37">
        <v>72.787000000000006</v>
      </c>
      <c r="N170" s="37">
        <v>72.516999999999996</v>
      </c>
      <c r="O170" s="37">
        <v>71.741</v>
      </c>
      <c r="P170" s="37">
        <v>77.37</v>
      </c>
      <c r="Q170" s="37">
        <v>75.555999999999997</v>
      </c>
      <c r="S170" s="4">
        <f t="shared" si="441"/>
        <v>70.237749629311338</v>
      </c>
      <c r="T170" s="4">
        <f t="shared" si="442"/>
        <v>72.568823171815069</v>
      </c>
      <c r="U170" s="4">
        <f t="shared" si="443"/>
        <v>72.114951511615914</v>
      </c>
      <c r="V170" s="4">
        <f t="shared" si="444"/>
        <v>71.700273480629434</v>
      </c>
      <c r="W170" s="4">
        <f t="shared" si="445"/>
        <v>71.036446023976836</v>
      </c>
      <c r="X170" s="4">
        <f t="shared" si="446"/>
        <v>71.614105999092544</v>
      </c>
      <c r="Y170" s="4">
        <f t="shared" si="447"/>
        <v>73.109953034702258</v>
      </c>
      <c r="Z170" s="4">
        <f t="shared" si="448"/>
        <v>76.016511926105039</v>
      </c>
      <c r="AA170" s="4">
        <f t="shared" si="449"/>
        <v>74.727084699978988</v>
      </c>
      <c r="AB170" s="4">
        <f t="shared" si="450"/>
        <v>72.364487570156584</v>
      </c>
      <c r="AC170" s="4">
        <f t="shared" si="451"/>
        <v>71.41807554508847</v>
      </c>
      <c r="AD170" s="4">
        <f t="shared" si="452"/>
        <v>72.260007364855596</v>
      </c>
      <c r="AE170" s="4">
        <f t="shared" si="453"/>
        <v>72.001014081197553</v>
      </c>
      <c r="AF170" s="4">
        <f t="shared" si="454"/>
        <v>74.972040626740764</v>
      </c>
      <c r="AG170" s="4">
        <f t="shared" si="455"/>
        <v>76.084578676861</v>
      </c>
      <c r="AI170" s="4">
        <f t="shared" si="456"/>
        <v>0.20925037068866459</v>
      </c>
      <c r="AJ170" s="4">
        <f t="shared" si="457"/>
        <v>0.46517682818493711</v>
      </c>
      <c r="AK170" s="4">
        <f t="shared" si="458"/>
        <v>8.8048488384089296E-2</v>
      </c>
      <c r="AL170" s="4">
        <f t="shared" si="459"/>
        <v>1.0457265193705609</v>
      </c>
      <c r="AM170" s="4">
        <f t="shared" si="460"/>
        <v>0.43055397602316248</v>
      </c>
      <c r="AN170" s="4">
        <f t="shared" si="461"/>
        <v>-0.3521059990925437</v>
      </c>
      <c r="AO170" s="4">
        <f t="shared" si="462"/>
        <v>0.51304696529774674</v>
      </c>
      <c r="AP170" s="4">
        <f t="shared" si="463"/>
        <v>0.13148807389495687</v>
      </c>
      <c r="AQ170" s="4">
        <f t="shared" si="464"/>
        <v>-0.1530846999789901</v>
      </c>
      <c r="AR170" s="4">
        <f t="shared" si="465"/>
        <v>-8.5487570156587367E-2</v>
      </c>
      <c r="AS170" s="4">
        <f t="shared" si="466"/>
        <v>1.3689244549115358</v>
      </c>
      <c r="AT170" s="4">
        <f t="shared" si="467"/>
        <v>0.25699263514439963</v>
      </c>
      <c r="AU170" s="4">
        <f t="shared" si="468"/>
        <v>-0.26001408119755354</v>
      </c>
      <c r="AV170" s="4">
        <f t="shared" si="469"/>
        <v>2.3979593732592406</v>
      </c>
      <c r="AW170" s="4">
        <f t="shared" si="469"/>
        <v>-0.52857867686100235</v>
      </c>
      <c r="AY170" s="2">
        <f t="shared" si="520"/>
        <v>70.228006512062905</v>
      </c>
      <c r="AZ170" s="2">
        <f t="shared" si="359"/>
        <v>72.185489306354981</v>
      </c>
      <c r="BA170" s="2">
        <f t="shared" si="360"/>
        <v>71.828608491224188</v>
      </c>
      <c r="BB170" s="2">
        <f t="shared" si="361"/>
        <v>71.319648352045263</v>
      </c>
      <c r="BC170" s="2">
        <f t="shared" si="362"/>
        <v>70.681655439047233</v>
      </c>
      <c r="BD170" s="2">
        <f t="shared" si="363"/>
        <v>70.814995466608025</v>
      </c>
      <c r="BE170" s="2">
        <f t="shared" si="364"/>
        <v>71.559046640108534</v>
      </c>
      <c r="BF170" s="2">
        <f t="shared" si="365"/>
        <v>72.743399378265849</v>
      </c>
      <c r="BG170" s="2">
        <f t="shared" si="366"/>
        <v>72.335106822088761</v>
      </c>
      <c r="BH170" s="2">
        <f t="shared" si="367"/>
        <v>70.756174342163902</v>
      </c>
      <c r="BI170" s="2">
        <f t="shared" si="368"/>
        <v>70.491564342130772</v>
      </c>
      <c r="BJ170" s="2">
        <f t="shared" si="369"/>
        <v>71.465038011544721</v>
      </c>
      <c r="BK170" s="2">
        <f t="shared" si="370"/>
        <v>70.97593767026639</v>
      </c>
      <c r="BL170" s="2">
        <f t="shared" si="371"/>
        <v>73.982922932525213</v>
      </c>
      <c r="BM170" s="2">
        <f t="shared" si="372"/>
        <v>74.716769508510055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70.447000000000003</v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>
        <f t="shared" si="535"/>
        <v>75.555999999999997</v>
      </c>
      <c r="CU170" s="2">
        <f t="shared" si="485"/>
        <v>70.447000000000003</v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>
        <f t="shared" si="499"/>
        <v>75.555999999999997</v>
      </c>
      <c r="DK170" s="2">
        <f t="shared" si="500"/>
        <v>105.92504409543943</v>
      </c>
      <c r="DL170" s="2">
        <f t="shared" si="501"/>
        <v>109.98865135186236</v>
      </c>
      <c r="DM170" s="2">
        <f t="shared" si="501"/>
        <v>112.22419252896846</v>
      </c>
      <c r="DN170" s="2">
        <f t="shared" si="501"/>
        <v>110.49539547038327</v>
      </c>
      <c r="DO170" s="2">
        <f t="shared" si="501"/>
        <v>112.73249709639956</v>
      </c>
      <c r="DP170" s="2">
        <f t="shared" si="501"/>
        <v>112.62473603141044</v>
      </c>
      <c r="DQ170" s="2">
        <f t="shared" si="501"/>
        <v>109.28795835095136</v>
      </c>
      <c r="DR170" s="2">
        <f t="shared" si="501"/>
        <v>114.55606825732407</v>
      </c>
      <c r="DS170" s="2">
        <f t="shared" si="501"/>
        <v>112.33830761099364</v>
      </c>
      <c r="DT170" s="2">
        <f t="shared" si="501"/>
        <v>112.08335487768045</v>
      </c>
      <c r="DU170" s="2">
        <f t="shared" si="501"/>
        <v>115.58616630202846</v>
      </c>
      <c r="DV170" s="2">
        <f t="shared" si="501"/>
        <v>106.91309906372697</v>
      </c>
      <c r="DW170" s="2">
        <f t="shared" si="501"/>
        <v>104.87566707317073</v>
      </c>
      <c r="DX170" s="2">
        <f t="shared" si="501"/>
        <v>104.26132429643526</v>
      </c>
      <c r="DY170" s="2">
        <f t="shared" si="501"/>
        <v>94.126940249266852</v>
      </c>
      <c r="EA170" s="2">
        <f t="shared" si="440"/>
        <v>70.140769348888597</v>
      </c>
      <c r="EB170" s="2">
        <f t="shared" si="502"/>
        <v>72.06676281828075</v>
      </c>
      <c r="EC170" s="2">
        <f t="shared" si="503"/>
        <v>71.832978221258145</v>
      </c>
      <c r="ED170" s="2">
        <f t="shared" si="504"/>
        <v>71.250483199402254</v>
      </c>
      <c r="EE170" s="2">
        <f t="shared" si="505"/>
        <v>70.498009831460678</v>
      </c>
      <c r="EF170" s="2">
        <f t="shared" si="506"/>
        <v>70.594646854663779</v>
      </c>
      <c r="EG170" s="2">
        <f t="shared" si="507"/>
        <v>71.424802117647062</v>
      </c>
      <c r="EH170" s="2">
        <f t="shared" si="508"/>
        <v>72.354087942614925</v>
      </c>
      <c r="EI170" s="2">
        <f t="shared" si="509"/>
        <v>72.52735829149006</v>
      </c>
      <c r="EJ170" s="2">
        <f t="shared" si="510"/>
        <v>70.671650851388677</v>
      </c>
      <c r="EK170" s="2">
        <f t="shared" si="511"/>
        <v>70.34735028617105</v>
      </c>
      <c r="EL170" s="2">
        <f t="shared" si="512"/>
        <v>71.455984989527593</v>
      </c>
      <c r="EM170" s="2">
        <f t="shared" si="513"/>
        <v>70.929369997444411</v>
      </c>
      <c r="EN170" s="2">
        <f t="shared" si="514"/>
        <v>74.486847734138976</v>
      </c>
      <c r="EO170" s="2">
        <f t="shared" si="515"/>
        <v>75.502947203383641</v>
      </c>
      <c r="EQ170" s="2">
        <f t="shared" si="516"/>
        <v>70.426546486745025</v>
      </c>
      <c r="ER170" s="2">
        <f t="shared" si="517"/>
        <v>72.425414536470385</v>
      </c>
      <c r="ES170" s="2">
        <f t="shared" si="517"/>
        <v>71.807667028123191</v>
      </c>
      <c r="ET170" s="2">
        <f t="shared" si="517"/>
        <v>71.463458234815391</v>
      </c>
      <c r="EU170" s="2">
        <f t="shared" si="517"/>
        <v>71.106672117813361</v>
      </c>
      <c r="EV170" s="2">
        <f t="shared" si="517"/>
        <v>71.264302796528455</v>
      </c>
      <c r="EW170" s="2">
        <f t="shared" si="517"/>
        <v>71.797708028109327</v>
      </c>
      <c r="EX170" s="2">
        <f t="shared" si="517"/>
        <v>73.34243882968056</v>
      </c>
      <c r="EY170" s="2">
        <f t="shared" si="517"/>
        <v>72.002378695262053</v>
      </c>
      <c r="EZ170" s="2">
        <f t="shared" si="517"/>
        <v>70.904869111678934</v>
      </c>
      <c r="FA170" s="2">
        <f t="shared" si="517"/>
        <v>70.789150413710246</v>
      </c>
      <c r="FB170" s="2">
        <f t="shared" si="517"/>
        <v>71.475152342289093</v>
      </c>
      <c r="FC170" s="2">
        <f t="shared" si="517"/>
        <v>71.075970306469287</v>
      </c>
      <c r="FD170" s="2">
        <f t="shared" si="517"/>
        <v>72.476902278820376</v>
      </c>
      <c r="FE170" s="2">
        <f t="shared" si="517"/>
        <v>71.887476037649677</v>
      </c>
      <c r="FG170" s="2">
        <f t="shared" si="518"/>
        <v>0.99989739609050077</v>
      </c>
      <c r="FH170" s="2">
        <f t="shared" si="519"/>
        <v>0.99990882194796971</v>
      </c>
      <c r="FI170" s="2">
        <f t="shared" si="519"/>
        <v>0.99991152421891549</v>
      </c>
      <c r="FJ170" s="2">
        <f t="shared" si="519"/>
        <v>0.99991550826213504</v>
      </c>
      <c r="FK170" s="2">
        <f t="shared" si="519"/>
        <v>0.99991095878517922</v>
      </c>
      <c r="FL170" s="2">
        <f t="shared" si="519"/>
        <v>0.99989838554930188</v>
      </c>
      <c r="FM170" s="2">
        <f t="shared" si="519"/>
        <v>0.99989094878322493</v>
      </c>
      <c r="FN170" s="2">
        <f t="shared" si="519"/>
        <v>0.99990148539633905</v>
      </c>
      <c r="FO170" s="2">
        <f t="shared" si="519"/>
        <v>0.99989412825792745</v>
      </c>
      <c r="FP170" s="2">
        <f t="shared" si="519"/>
        <v>0.99988386735241619</v>
      </c>
      <c r="FQ170" s="2">
        <f t="shared" si="519"/>
        <v>0.99988087373397938</v>
      </c>
      <c r="FR170" s="2">
        <f t="shared" si="519"/>
        <v>0.99990067402051375</v>
      </c>
      <c r="FS170" s="2">
        <f t="shared" si="519"/>
        <v>0.99991899689743557</v>
      </c>
      <c r="FT170" s="2">
        <f t="shared" si="519"/>
        <v>0.99986132195822652</v>
      </c>
      <c r="FU170" s="2">
        <f t="shared" si="519"/>
        <v>0.99983484863907046</v>
      </c>
      <c r="FW170" s="2">
        <f t="shared" si="536"/>
        <v>0.2924151221946022</v>
      </c>
      <c r="FX170" s="2">
        <f t="shared" si="376"/>
        <v>0.3213949307988308</v>
      </c>
      <c r="FY170" s="2">
        <f t="shared" si="377"/>
        <v>0.31382851951804458</v>
      </c>
      <c r="FZ170" s="2">
        <f t="shared" si="378"/>
        <v>0.30918779600218987</v>
      </c>
      <c r="GA170" s="2">
        <f t="shared" si="379"/>
        <v>0.29554155328250487</v>
      </c>
      <c r="GB170" s="2">
        <f t="shared" si="380"/>
        <v>0.32266979804297802</v>
      </c>
      <c r="GC170" s="2">
        <f t="shared" si="381"/>
        <v>0.34892313463734415</v>
      </c>
      <c r="GD170" s="2">
        <f t="shared" si="382"/>
        <v>0.38969350797064145</v>
      </c>
      <c r="GE170" s="2">
        <f t="shared" si="383"/>
        <v>0.37423611388125383</v>
      </c>
      <c r="GF170" s="2">
        <f t="shared" si="384"/>
        <v>0.34180102298369636</v>
      </c>
      <c r="GG170" s="2">
        <f t="shared" si="385"/>
        <v>0.31422563298431311</v>
      </c>
      <c r="GH170" s="2">
        <f t="shared" si="386"/>
        <v>0.28857451004224727</v>
      </c>
      <c r="GI170" s="2">
        <f t="shared" si="387"/>
        <v>0.29889375902227833</v>
      </c>
      <c r="GJ170" s="2">
        <f t="shared" si="388"/>
        <v>0.25276997760007547</v>
      </c>
      <c r="GK170" s="2">
        <f t="shared" si="389"/>
        <v>0.21829892605735457</v>
      </c>
      <c r="GM170" s="86">
        <f t="shared" si="537"/>
        <v>2.5372212997011555E-103</v>
      </c>
      <c r="GN170" s="86">
        <f t="shared" si="390"/>
        <v>2.4348780334388424E-210</v>
      </c>
      <c r="GO170" s="86">
        <f t="shared" si="391"/>
        <v>4.2133665693586423E-293</v>
      </c>
      <c r="GP170" s="86">
        <f t="shared" si="392"/>
        <v>2.4767870230884206E-281</v>
      </c>
      <c r="GQ170" s="86">
        <f t="shared" si="393"/>
        <v>5.9655166883119312E-177</v>
      </c>
      <c r="GR170" s="86">
        <f t="shared" si="394"/>
        <v>2.8603691924865547E-179</v>
      </c>
      <c r="GS170" s="86">
        <f t="shared" si="395"/>
        <v>4.5774940363522174E-206</v>
      </c>
      <c r="GT170" s="86">
        <f t="shared" si="396"/>
        <v>7.8529439762299773E-224</v>
      </c>
      <c r="GU170" s="86">
        <f t="shared" si="397"/>
        <v>4.6111089180357599E-221</v>
      </c>
      <c r="GV170" s="86">
        <f t="shared" si="398"/>
        <v>8.774100390075494E-214</v>
      </c>
      <c r="GW170" s="86">
        <f t="shared" si="399"/>
        <v>3.2274416482873336E-205</v>
      </c>
      <c r="GX170" s="86">
        <f t="shared" si="400"/>
        <v>2.0773842802652019E-262</v>
      </c>
      <c r="GY170" s="86">
        <f t="shared" si="401"/>
        <v>0</v>
      </c>
      <c r="GZ170" s="86">
        <f t="shared" si="402"/>
        <v>2.0794709306614098E-84</v>
      </c>
      <c r="HA170" s="86">
        <f t="shared" si="403"/>
        <v>1.4913310409939383E-71</v>
      </c>
      <c r="HC170" s="86">
        <f t="shared" si="538"/>
        <v>1.2759785602600665E-61</v>
      </c>
      <c r="HD170" s="86">
        <f t="shared" si="404"/>
        <v>6.0014744948700183E-144</v>
      </c>
      <c r="HE170" s="86">
        <f t="shared" si="405"/>
        <v>3.4961167448993918E-178</v>
      </c>
      <c r="HF170" s="86">
        <f t="shared" si="406"/>
        <v>2.4264154858075798E-168</v>
      </c>
      <c r="HG170" s="86">
        <f t="shared" si="407"/>
        <v>5.6074477498195721E-152</v>
      </c>
      <c r="HH170" s="86">
        <f t="shared" si="408"/>
        <v>1.5031525665935258E-150</v>
      </c>
      <c r="HI170" s="86">
        <f t="shared" si="409"/>
        <v>5.1459745651873365E-147</v>
      </c>
      <c r="HJ170" s="86">
        <f t="shared" si="410"/>
        <v>4.837766065016343E-174</v>
      </c>
      <c r="HK170" s="86">
        <f t="shared" si="411"/>
        <v>1.303602562608001E-160</v>
      </c>
      <c r="HL170" s="86">
        <f t="shared" si="412"/>
        <v>4.6354426102713559E-156</v>
      </c>
      <c r="HM170" s="86">
        <f t="shared" si="413"/>
        <v>1.7659028915622059E-153</v>
      </c>
      <c r="HN170" s="86">
        <f t="shared" si="414"/>
        <v>1.9373501937727281E-188</v>
      </c>
      <c r="HO170" s="86">
        <f t="shared" si="415"/>
        <v>1.855758237155723E-218</v>
      </c>
      <c r="HP170" s="86">
        <f t="shared" si="416"/>
        <v>8.5832112872575686E-24</v>
      </c>
      <c r="HQ170" s="86">
        <f t="shared" si="417"/>
        <v>2.6195701450381646E-17</v>
      </c>
      <c r="HS170" s="86">
        <f t="shared" si="539"/>
        <v>3.1594339161916399E-11</v>
      </c>
      <c r="HT170" s="86">
        <f t="shared" si="418"/>
        <v>1.9662881463918391E-9</v>
      </c>
      <c r="HU170" s="86">
        <f t="shared" si="419"/>
        <v>5.8422141087422488E-11</v>
      </c>
      <c r="HV170" s="86">
        <f t="shared" si="420"/>
        <v>1.271061039881801E-11</v>
      </c>
      <c r="HW170" s="86">
        <f t="shared" si="421"/>
        <v>1.982512766169934E-10</v>
      </c>
      <c r="HX170" s="86">
        <f t="shared" si="422"/>
        <v>9.7945382919267611E-11</v>
      </c>
      <c r="HY170" s="86">
        <f t="shared" si="423"/>
        <v>1.5572078015671808E-11</v>
      </c>
      <c r="HZ170" s="86">
        <f t="shared" si="424"/>
        <v>3.7856474882546531E-15</v>
      </c>
      <c r="IA170" s="86">
        <f t="shared" si="425"/>
        <v>2.3129369349949535E-14</v>
      </c>
      <c r="IB170" s="86">
        <f t="shared" si="426"/>
        <v>1.687234997272156E-12</v>
      </c>
      <c r="IC170" s="86">
        <f t="shared" si="427"/>
        <v>3.6614103919332081E-11</v>
      </c>
      <c r="ID170" s="86">
        <f t="shared" si="428"/>
        <v>9.475802993828384E-9</v>
      </c>
      <c r="IE170" s="86">
        <f t="shared" si="429"/>
        <v>5.724149680750042E-10</v>
      </c>
      <c r="IF170" s="86">
        <f t="shared" si="430"/>
        <v>1.6655881162708385E-4</v>
      </c>
      <c r="IG170" s="86">
        <f t="shared" si="431"/>
        <v>2.3945781048485774E-3</v>
      </c>
      <c r="II170" s="86">
        <f t="shared" si="540"/>
        <v>6.4366499445623624E-3</v>
      </c>
      <c r="IJ170" s="86">
        <f t="shared" si="541"/>
        <v>3.3664907911183047E-2</v>
      </c>
      <c r="IK170" s="86">
        <f t="shared" si="542"/>
        <v>2.233806018351742E-2</v>
      </c>
      <c r="IL170" s="86">
        <f t="shared" si="543"/>
        <v>1.7617832617638586E-2</v>
      </c>
      <c r="IM170" s="86">
        <f t="shared" si="544"/>
        <v>1.2079006105913436E-2</v>
      </c>
      <c r="IN170" s="86">
        <f t="shared" si="545"/>
        <v>3.0363342942592471E-2</v>
      </c>
      <c r="IO170" s="86">
        <f t="shared" si="546"/>
        <v>5.6936490931458361E-2</v>
      </c>
      <c r="IP170" s="86">
        <f t="shared" si="547"/>
        <v>0.129674298264394</v>
      </c>
      <c r="IQ170" s="86">
        <f t="shared" si="548"/>
        <v>9.1079126414056091E-2</v>
      </c>
      <c r="IR170" s="86">
        <f t="shared" si="549"/>
        <v>3.9090419719043507E-2</v>
      </c>
      <c r="IS170" s="86">
        <f t="shared" si="550"/>
        <v>1.7412971793032899E-2</v>
      </c>
      <c r="IT170" s="86">
        <f t="shared" si="551"/>
        <v>1.1584231865715678E-2</v>
      </c>
      <c r="IU170" s="86">
        <f t="shared" si="552"/>
        <v>1.5108175658148296E-2</v>
      </c>
      <c r="IV170" s="86">
        <f t="shared" si="553"/>
        <v>9.9293700231358195E-3</v>
      </c>
      <c r="IW170" s="86">
        <f t="shared" si="554"/>
        <v>4.9822645854413891E-3</v>
      </c>
      <c r="IY170" s="86">
        <f t="shared" si="555"/>
        <v>6.4366499761567015E-3</v>
      </c>
      <c r="IZ170" s="86">
        <f t="shared" si="556"/>
        <v>3.3664909877471193E-2</v>
      </c>
      <c r="JA170" s="86">
        <f t="shared" si="557"/>
        <v>2.2338060241939562E-2</v>
      </c>
      <c r="JB170" s="86">
        <f t="shared" si="558"/>
        <v>1.7617832630349196E-2</v>
      </c>
      <c r="JC170" s="86">
        <f t="shared" si="559"/>
        <v>1.2079006304164712E-2</v>
      </c>
      <c r="JD170" s="86">
        <f t="shared" si="560"/>
        <v>3.0363343040537855E-2</v>
      </c>
      <c r="JE170" s="86">
        <f t="shared" si="561"/>
        <v>5.693649094703044E-2</v>
      </c>
      <c r="JF170" s="86">
        <f t="shared" si="562"/>
        <v>0.12967429826439777</v>
      </c>
      <c r="JG170" s="86">
        <f t="shared" si="563"/>
        <v>9.1079126414079226E-2</v>
      </c>
      <c r="JH170" s="86">
        <f t="shared" si="564"/>
        <v>3.909041972073074E-2</v>
      </c>
      <c r="JI170" s="86">
        <f t="shared" si="565"/>
        <v>1.7412971829647003E-2</v>
      </c>
      <c r="JJ170" s="86">
        <f t="shared" si="566"/>
        <v>1.1584241341518673E-2</v>
      </c>
      <c r="JK170" s="86">
        <f t="shared" si="567"/>
        <v>1.5108176230563264E-2</v>
      </c>
      <c r="JL170" s="86">
        <f t="shared" si="568"/>
        <v>1.0095928834762903E-2</v>
      </c>
      <c r="JM170" s="86">
        <f t="shared" si="569"/>
        <v>7.3768426902899925E-3</v>
      </c>
    </row>
    <row r="171" spans="2:273" x14ac:dyDescent="0.25">
      <c r="B171" s="2">
        <v>144</v>
      </c>
      <c r="C171" s="37">
        <v>69.617000000000004</v>
      </c>
      <c r="D171" s="37">
        <v>71.677999999999997</v>
      </c>
      <c r="E171" s="37">
        <v>72.305000000000007</v>
      </c>
      <c r="F171" s="37">
        <v>72.915000000000006</v>
      </c>
      <c r="G171" s="37">
        <v>70.900000000000006</v>
      </c>
      <c r="H171" s="37">
        <v>71.902000000000001</v>
      </c>
      <c r="I171" s="37">
        <v>74.097999999999999</v>
      </c>
      <c r="J171" s="37">
        <v>76.606999999999999</v>
      </c>
      <c r="K171" s="37">
        <v>75.426000000000002</v>
      </c>
      <c r="L171" s="37">
        <v>74.147999999999996</v>
      </c>
      <c r="M171" s="37">
        <v>72.311000000000007</v>
      </c>
      <c r="N171" s="37">
        <v>72.879000000000005</v>
      </c>
      <c r="O171" s="37">
        <v>73.293000000000006</v>
      </c>
      <c r="P171" s="37">
        <v>78.456999999999994</v>
      </c>
      <c r="Q171" s="37">
        <v>78.043999999999997</v>
      </c>
      <c r="S171" s="4">
        <f t="shared" si="441"/>
        <v>70.166914178391082</v>
      </c>
      <c r="T171" s="4">
        <f t="shared" si="442"/>
        <v>72.684374864729833</v>
      </c>
      <c r="U171" s="4">
        <f t="shared" si="443"/>
        <v>72.208633941631604</v>
      </c>
      <c r="V171" s="4">
        <f t="shared" si="444"/>
        <v>71.8663497204289</v>
      </c>
      <c r="W171" s="4">
        <f t="shared" si="445"/>
        <v>71.210437916709807</v>
      </c>
      <c r="X171" s="4">
        <f t="shared" si="446"/>
        <v>71.989984278456419</v>
      </c>
      <c r="Y171" s="4">
        <f t="shared" si="447"/>
        <v>73.753097193167164</v>
      </c>
      <c r="Z171" s="4">
        <f t="shared" si="448"/>
        <v>76.927375458422716</v>
      </c>
      <c r="AA171" s="4">
        <f t="shared" si="449"/>
        <v>75.575872150331136</v>
      </c>
      <c r="AB171" s="4">
        <f t="shared" si="450"/>
        <v>73.209859283338446</v>
      </c>
      <c r="AC171" s="4">
        <f t="shared" si="451"/>
        <v>71.990345230910194</v>
      </c>
      <c r="AD171" s="4">
        <f t="shared" si="452"/>
        <v>72.739111477236733</v>
      </c>
      <c r="AE171" s="4">
        <f t="shared" si="453"/>
        <v>72.600491200760118</v>
      </c>
      <c r="AF171" s="4">
        <f t="shared" si="454"/>
        <v>75.530520220487418</v>
      </c>
      <c r="AG171" s="4">
        <f t="shared" si="455"/>
        <v>76.865783217214911</v>
      </c>
      <c r="AI171" s="4">
        <f t="shared" si="456"/>
        <v>-0.54991417839107726</v>
      </c>
      <c r="AJ171" s="4">
        <f t="shared" si="457"/>
        <v>-1.0063748647298354</v>
      </c>
      <c r="AK171" s="4">
        <f t="shared" si="458"/>
        <v>9.6366058368403174E-2</v>
      </c>
      <c r="AL171" s="4">
        <f t="shared" si="459"/>
        <v>1.0486502795711061</v>
      </c>
      <c r="AM171" s="4">
        <f t="shared" si="460"/>
        <v>-0.3104379167098017</v>
      </c>
      <c r="AN171" s="4">
        <f t="shared" si="461"/>
        <v>-8.7984278456417542E-2</v>
      </c>
      <c r="AO171" s="4">
        <f t="shared" si="462"/>
        <v>0.34490280683283459</v>
      </c>
      <c r="AP171" s="4">
        <f t="shared" si="463"/>
        <v>-0.32037545842271697</v>
      </c>
      <c r="AQ171" s="4">
        <f t="shared" si="464"/>
        <v>-0.14987215033113443</v>
      </c>
      <c r="AR171" s="4">
        <f t="shared" si="465"/>
        <v>0.9381407166615503</v>
      </c>
      <c r="AS171" s="4">
        <f t="shared" si="466"/>
        <v>0.32065476908981339</v>
      </c>
      <c r="AT171" s="4">
        <f t="shared" si="467"/>
        <v>0.13988852276327179</v>
      </c>
      <c r="AU171" s="4">
        <f t="shared" si="468"/>
        <v>0.69250879923988862</v>
      </c>
      <c r="AV171" s="4">
        <f t="shared" ref="AV171:AW186" si="570">IF(OR($B171 &lt; P$230, $B171 &gt; P$233), 0, P171-AF171)</f>
        <v>2.9264797795125759</v>
      </c>
      <c r="AW171" s="4">
        <f t="shared" si="570"/>
        <v>1.1782167827850856</v>
      </c>
      <c r="AY171" s="2">
        <f t="shared" si="520"/>
        <v>70.14771403356022</v>
      </c>
      <c r="AZ171" s="2">
        <f t="shared" ref="AZ171:AZ227" si="571">IF(OR($B171 &lt; D$230, $B171 &gt; D$233), #N/A, ((1-FH171)*DL171) + (FH171 - FX171)*EB171 + (FX171*ER171))</f>
        <v>72.088772415598342</v>
      </c>
      <c r="BA171" s="2">
        <f t="shared" ref="BA171:BA227" si="572">IF(OR($B171 &lt; E$230, $B171 &gt; E$233), #N/A, ((1-FI171)*DM171) + (FI171 - FY171)*EC171 + (FY171*ES171))</f>
        <v>71.734264120469334</v>
      </c>
      <c r="BB171" s="2">
        <f t="shared" ref="BB171:BB227" si="573">IF(OR($B171 &lt; F$230, $B171 &gt; F$233), #N/A, ((1-FJ171)*DN171) + (FJ171 - FZ171)*ED171 + (FZ171*ET171))</f>
        <v>71.213774918820221</v>
      </c>
      <c r="BC171" s="2">
        <f t="shared" ref="BC171:BC227" si="574">IF(OR($B171 &lt; G$230, $B171 &gt; G$233), #N/A, ((1-FK171)*DO171) + (FK171 - GA171)*EE171 + (GA171*EU171))</f>
        <v>70.582129819104026</v>
      </c>
      <c r="BD171" s="2">
        <f t="shared" ref="BD171:BD227" si="575">IF(OR($B171 &lt; H$230, $B171 &gt; H$233), #N/A, ((1-FL171)*DP171) + (FL171 - GB171)*EF171 + (GB171*EV171))</f>
        <v>70.717116076410662</v>
      </c>
      <c r="BE171" s="2">
        <f t="shared" ref="BE171:BE227" si="576">IF(OR($B171 &lt; I$230, $B171 &gt; I$233), #N/A, ((1-FM171)*DQ171) + (FM171 - GC171)*EG171 + (GC171*EW171))</f>
        <v>71.456777119994285</v>
      </c>
      <c r="BF171" s="2">
        <f t="shared" ref="BF171:BF227" si="577">IF(OR($B171 &lt; J$230, $B171 &gt; J$233), #N/A, ((1-FN171)*DR171) + (FN171 - GD171)*EH171 + (GD171*EX171))</f>
        <v>72.638785879492218</v>
      </c>
      <c r="BG171" s="2">
        <f t="shared" ref="BG171:BG227" si="578">IF(OR($B171 &lt; K$230, $B171 &gt; K$233), #N/A, ((1-FO171)*DS171) + (FO171 - GE171)*EI171 + (GE171*EY171))</f>
        <v>72.231909675207277</v>
      </c>
      <c r="BH171" s="2">
        <f t="shared" ref="BH171:BH227" si="579">IF(OR($B171 &lt; L$230, $B171 &gt; L$233), #N/A, ((1-FP171)*DT171) + (FP171 - GF171)*EJ171 + (GF171*EZ171))</f>
        <v>70.656586672788848</v>
      </c>
      <c r="BI171" s="2">
        <f t="shared" ref="BI171:BI227" si="580">IF(OR($B171 &lt; M$230, $B171 &gt; M$233), #N/A, ((1-FQ171)*DU171) + (FQ171 - GG171)*EK171 + (GG171*FA171))</f>
        <v>70.373900815488454</v>
      </c>
      <c r="BJ171" s="2">
        <f t="shared" ref="BJ171:BJ227" si="581">IF(OR($B171 &lt; N$230, $B171 &gt; N$233), #N/A, ((1-FR171)*DV171) + (FR171 - GH171)*EL171 + (GH171*FB171))</f>
        <v>71.348808283942788</v>
      </c>
      <c r="BK171" s="2">
        <f t="shared" ref="BK171:BK227" si="582">IF(OR($B171 &lt; O$230, $B171 &gt; O$233), #N/A, ((1-FS171)*DW171) + (FS171 - GI171)*EM171 + (GI171*FC171))</f>
        <v>70.842727472583476</v>
      </c>
      <c r="BL171" s="2">
        <f t="shared" ref="BL171:BL227" si="583">IF(OR($B171 &lt; P$230, $B171 &gt; P$233), #N/A, ((1-FT171)*DX171) + (FT171 - GJ171)*EN171 + (GJ171*FD171))</f>
        <v>73.909048185982996</v>
      </c>
      <c r="BM171" s="2">
        <f t="shared" ref="BM171:BM227" si="584">IF(OR($B171 &lt; Q$230, $B171 &gt; Q$233), #N/A, ((1-FU171)*DY171) + (FU171 - GK171)*EO171 + (GK171*FE171))</f>
        <v>74.62116459452092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>
        <f t="shared" si="535"/>
        <v>78.043999999999997</v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>
        <f t="shared" si="499"/>
        <v>78.043999999999997</v>
      </c>
      <c r="DK171" s="2">
        <f t="shared" si="500"/>
        <v>106.10656161280579</v>
      </c>
      <c r="DL171" s="2">
        <f t="shared" ref="DL171:DY186" si="585">BP$228*$B171+BP$229</f>
        <v>110.17831653296599</v>
      </c>
      <c r="DM171" s="2">
        <f t="shared" si="585"/>
        <v>112.43685066040027</v>
      </c>
      <c r="DN171" s="2">
        <f t="shared" si="585"/>
        <v>110.69505226480837</v>
      </c>
      <c r="DO171" s="2">
        <f t="shared" si="585"/>
        <v>112.95074099883857</v>
      </c>
      <c r="DP171" s="2">
        <f t="shared" si="585"/>
        <v>112.83556840833583</v>
      </c>
      <c r="DQ171" s="2">
        <f t="shared" si="585"/>
        <v>109.44932875264269</v>
      </c>
      <c r="DR171" s="2">
        <f t="shared" si="585"/>
        <v>114.73291060102689</v>
      </c>
      <c r="DS171" s="2">
        <f t="shared" si="585"/>
        <v>112.52312720225508</v>
      </c>
      <c r="DT171" s="2">
        <f t="shared" si="585"/>
        <v>112.29374252491694</v>
      </c>
      <c r="DU171" s="2">
        <f t="shared" si="585"/>
        <v>115.82932350160711</v>
      </c>
      <c r="DV171" s="2">
        <f t="shared" si="585"/>
        <v>107.08143899124133</v>
      </c>
      <c r="DW171" s="2">
        <f t="shared" si="585"/>
        <v>105.05352045028143</v>
      </c>
      <c r="DX171" s="2">
        <f t="shared" si="585"/>
        <v>104.45083180112569</v>
      </c>
      <c r="DY171" s="2">
        <f t="shared" si="585"/>
        <v>94.257208211143677</v>
      </c>
      <c r="EA171" s="2">
        <f t="shared" si="440"/>
        <v>70.052329464804018</v>
      </c>
      <c r="EB171" s="2">
        <f t="shared" si="502"/>
        <v>71.959407682263333</v>
      </c>
      <c r="EC171" s="2">
        <f t="shared" si="503"/>
        <v>71.739655742175401</v>
      </c>
      <c r="ED171" s="2">
        <f t="shared" si="504"/>
        <v>71.138565521232408</v>
      </c>
      <c r="EE171" s="2">
        <f t="shared" si="505"/>
        <v>70.38129688850475</v>
      </c>
      <c r="EF171" s="2">
        <f t="shared" si="506"/>
        <v>70.47692075198843</v>
      </c>
      <c r="EG171" s="2">
        <f t="shared" si="507"/>
        <v>71.311145411764699</v>
      </c>
      <c r="EH171" s="2">
        <f t="shared" si="508"/>
        <v>72.21714907075318</v>
      </c>
      <c r="EI171" s="2">
        <f t="shared" si="509"/>
        <v>72.441586231931311</v>
      </c>
      <c r="EJ171" s="2">
        <f t="shared" si="510"/>
        <v>70.565205618080654</v>
      </c>
      <c r="EK171" s="2">
        <f t="shared" si="511"/>
        <v>70.217061939628849</v>
      </c>
      <c r="EL171" s="2">
        <f t="shared" si="512"/>
        <v>71.339466264477906</v>
      </c>
      <c r="EM171" s="2">
        <f t="shared" si="513"/>
        <v>70.792168719652437</v>
      </c>
      <c r="EN171" s="2">
        <f t="shared" si="514"/>
        <v>74.47499154078551</v>
      </c>
      <c r="EO171" s="2">
        <f t="shared" si="515"/>
        <v>75.499491504411864</v>
      </c>
      <c r="EQ171" s="2">
        <f t="shared" si="516"/>
        <v>70.347396838601398</v>
      </c>
      <c r="ER171" s="2">
        <f t="shared" ref="ER171:FE186" si="586">CV$228*$B171+CV$229</f>
        <v>72.32858591382832</v>
      </c>
      <c r="ES171" s="2">
        <f t="shared" si="586"/>
        <v>71.713680575701659</v>
      </c>
      <c r="ET171" s="2">
        <f t="shared" si="586"/>
        <v>71.357768891445275</v>
      </c>
      <c r="EU171" s="2">
        <f t="shared" si="586"/>
        <v>71.007745829132148</v>
      </c>
      <c r="EV171" s="2">
        <f t="shared" si="586"/>
        <v>71.165515188042434</v>
      </c>
      <c r="EW171" s="2">
        <f t="shared" si="586"/>
        <v>71.694361607848208</v>
      </c>
      <c r="EX171" s="2">
        <f t="shared" si="586"/>
        <v>73.231741216586684</v>
      </c>
      <c r="EY171" s="2">
        <f t="shared" si="586"/>
        <v>71.902384562617158</v>
      </c>
      <c r="EZ171" s="2">
        <f t="shared" si="586"/>
        <v>70.804891999849687</v>
      </c>
      <c r="FA171" s="2">
        <f t="shared" si="586"/>
        <v>70.67125327046449</v>
      </c>
      <c r="FB171" s="2">
        <f t="shared" si="586"/>
        <v>71.359295261326594</v>
      </c>
      <c r="FC171" s="2">
        <f t="shared" si="586"/>
        <v>70.942940818503715</v>
      </c>
      <c r="FD171" s="2">
        <f t="shared" si="586"/>
        <v>72.369220777479896</v>
      </c>
      <c r="FE171" s="2">
        <f t="shared" si="586"/>
        <v>71.740675449056212</v>
      </c>
      <c r="FG171" s="2">
        <f t="shared" si="518"/>
        <v>0.99990642327756285</v>
      </c>
      <c r="FH171" s="2">
        <f t="shared" ref="FH171:FU186" si="587">POWER(10,($B171-D$231)/D$229)/(1+POWER(10,($B171-D$231)/D$229))</f>
        <v>0.9999168439611027</v>
      </c>
      <c r="FI171" s="2">
        <f t="shared" si="587"/>
        <v>0.99991930850045441</v>
      </c>
      <c r="FJ171" s="2">
        <f t="shared" si="587"/>
        <v>0.99992294204635479</v>
      </c>
      <c r="FK171" s="2">
        <f t="shared" si="587"/>
        <v>0.99991879281070317</v>
      </c>
      <c r="FL171" s="2">
        <f t="shared" si="587"/>
        <v>0.99990732569092988</v>
      </c>
      <c r="FM171" s="2">
        <f t="shared" si="587"/>
        <v>0.99990054315393539</v>
      </c>
      <c r="FN171" s="2">
        <f t="shared" si="587"/>
        <v>0.99991015283481166</v>
      </c>
      <c r="FO171" s="2">
        <f t="shared" si="587"/>
        <v>0.99990344292416455</v>
      </c>
      <c r="FP171" s="2">
        <f t="shared" si="587"/>
        <v>0.99989408468431384</v>
      </c>
      <c r="FQ171" s="2">
        <f t="shared" si="587"/>
        <v>0.99989135441533372</v>
      </c>
      <c r="FR171" s="2">
        <f t="shared" si="587"/>
        <v>0.99990941283838253</v>
      </c>
      <c r="FS171" s="2">
        <f t="shared" si="587"/>
        <v>0.99992612376589463</v>
      </c>
      <c r="FT171" s="2">
        <f t="shared" si="587"/>
        <v>0.99987352257942363</v>
      </c>
      <c r="FU171" s="2">
        <f t="shared" si="587"/>
        <v>0.99984937797992945</v>
      </c>
      <c r="FW171" s="2">
        <f t="shared" si="536"/>
        <v>0.31182956860892325</v>
      </c>
      <c r="FX171" s="2">
        <f t="shared" ref="FX171:FX227" si="588">POWER(10,($B171-D$232)/D$229)/(1+POWER(10,($B171-D$232)/D$229))</f>
        <v>0.34180401084076367</v>
      </c>
      <c r="FY171" s="2">
        <f t="shared" ref="FY171:FY227" si="589">POWER(10,($B171-E$232)/E$229)/(1+POWER(10,($B171-E$232)/E$229))</f>
        <v>0.33399360116088034</v>
      </c>
      <c r="FZ171" s="2">
        <f t="shared" ref="FZ171:FZ227" si="590">POWER(10,($B171-F$232)/F$229)/(1+POWER(10,($B171-F$232)/F$229))</f>
        <v>0.3291977472604169</v>
      </c>
      <c r="GA171" s="2">
        <f t="shared" ref="GA171:GA227" si="591">POWER(10,($B171-G$232)/G$229)/(1+POWER(10,($B171-G$232)/G$229))</f>
        <v>0.31507114609447961</v>
      </c>
      <c r="GB171" s="2">
        <f t="shared" ref="GB171:GB227" si="592">POWER(10,($B171-H$232)/H$229)/(1+POWER(10,($B171-H$232)/H$229))</f>
        <v>0.34311890083149782</v>
      </c>
      <c r="GC171" s="2">
        <f t="shared" ref="GC171:GC227" si="593">POWER(10,($B171-I$232)/I$229)/(1+POWER(10,($B171-I$232)/I$229))</f>
        <v>0.3701268533257665</v>
      </c>
      <c r="GD171" s="2">
        <f t="shared" ref="GD171:GD227" si="594">POWER(10,($B171-J$232)/J$229)/(1+POWER(10,($B171-J$232)/J$229))</f>
        <v>0.4118077296434024</v>
      </c>
      <c r="GE171" s="2">
        <f t="shared" ref="GE171:GE227" si="595">POWER(10,($B171-K$232)/K$229)/(1+POWER(10,($B171-K$232)/K$229))</f>
        <v>0.3960423812981233</v>
      </c>
      <c r="GF171" s="2">
        <f t="shared" ref="GF171:GF227" si="596">POWER(10,($B171-L$232)/L$229)/(1+POWER(10,($B171-L$232)/L$229))</f>
        <v>0.36281311815364814</v>
      </c>
      <c r="GG171" s="2">
        <f t="shared" ref="GG171:GG227" si="597">POWER(10,($B171-M$232)/M$229)/(1+POWER(10,($B171-M$232)/M$229))</f>
        <v>0.33440379576336177</v>
      </c>
      <c r="GH171" s="2">
        <f t="shared" ref="GH171:GH227" si="598">POWER(10,($B171-N$232)/N$229)/(1+POWER(10,($B171-N$232)/N$229))</f>
        <v>0.30784490267173736</v>
      </c>
      <c r="GI171" s="2">
        <f t="shared" ref="GI171:GI227" si="599">POWER(10,($B171-O$232)/O$229)/(1+POWER(10,($B171-O$232)/O$229))</f>
        <v>0.31854470194253193</v>
      </c>
      <c r="GJ171" s="2">
        <f t="shared" ref="GJ171:GJ227" si="600">POWER(10,($B171-P$232)/P$229)/(1+POWER(10,($B171-P$232)/P$229))</f>
        <v>0.27055871022916639</v>
      </c>
      <c r="GK171" s="2">
        <f t="shared" ref="GK171:GK227" si="601">POWER(10,($B171-Q$232)/Q$229)/(1+POWER(10,($B171-Q$232)/Q$229))</f>
        <v>0.23442281348610772</v>
      </c>
      <c r="GM171" s="86">
        <f t="shared" si="537"/>
        <v>6.348807292567858E-106</v>
      </c>
      <c r="GN171" s="86">
        <f t="shared" ref="GN171:GN227" si="602" xml:space="preserve"> _xlfn.NORM.DIST($B171, D$7, ABS(D$11), TRUE) * _xlfn.NORM.DIST(($B171 - D$7)*D$15, 0, ABS(D$11), TRUE) * 2</f>
        <v>1.011720189332509E-215</v>
      </c>
      <c r="GO171" s="86">
        <f t="shared" ref="GO171:GO227" si="603" xml:space="preserve"> _xlfn.NORM.DIST($B171, E$7, ABS(E$11), TRUE) * _xlfn.NORM.DIST(($B171 - E$7)*E$15, 0, ABS(E$11), TRUE) * 2</f>
        <v>1.7003117889986943E-300</v>
      </c>
      <c r="GP171" s="86">
        <f t="shared" ref="GP171:GP227" si="604" xml:space="preserve"> _xlfn.NORM.DIST($B171, F$7, ABS(F$11), TRUE) * _xlfn.NORM.DIST(($B171 - F$7)*F$15, 0, ABS(F$11), TRUE) * 2</f>
        <v>1.9309062652560561E-288</v>
      </c>
      <c r="GQ171" s="86">
        <f t="shared" ref="GQ171:GQ227" si="605" xml:space="preserve"> _xlfn.NORM.DIST($B171, G$7, ABS(G$11), TRUE) * _xlfn.NORM.DIST(($B171 - G$7)*G$15, 0, ABS(G$11), TRUE) * 2</f>
        <v>1.8275995214957406E-181</v>
      </c>
      <c r="GR171" s="86">
        <f t="shared" ref="GR171:GR227" si="606" xml:space="preserve"> _xlfn.NORM.DIST($B171, H$7, ABS(H$11), TRUE) * _xlfn.NORM.DIST(($B171 - H$7)*H$15, 0, ABS(H$11), TRUE) * 2</f>
        <v>8.4568569571562051E-184</v>
      </c>
      <c r="GS171" s="86">
        <f t="shared" ref="GS171:GS227" si="607" xml:space="preserve"> _xlfn.NORM.DIST($B171, I$7, ABS(I$11), TRUE) * _xlfn.NORM.DIST(($B171 - I$7)*I$15, 0, ABS(I$11), TRUE) * 2</f>
        <v>2.634124067390824E-211</v>
      </c>
      <c r="GT171" s="86">
        <f t="shared" ref="GT171:GT227" si="608" xml:space="preserve"> _xlfn.NORM.DIST($B171, J$7, ABS(J$11), TRUE) * _xlfn.NORM.DIST(($B171 - J$7)*J$15, 0, ABS(J$11), TRUE) * 2</f>
        <v>1.9115591001923237E-229</v>
      </c>
      <c r="GU171" s="86">
        <f t="shared" ref="GU171:GU227" si="609" xml:space="preserve"> _xlfn.NORM.DIST($B171, K$7, ABS(K$11), TRUE) * _xlfn.NORM.DIST(($B171 - K$7)*K$15, 0, ABS(K$11), TRUE) * 2</f>
        <v>1.2016995947770104E-226</v>
      </c>
      <c r="GV171" s="86">
        <f t="shared" ref="GV171:GV227" si="610" xml:space="preserve"> _xlfn.NORM.DIST($B171, L$7, ABS(L$11), TRUE) * _xlfn.NORM.DIST(($B171 - L$7)*L$15, 0, ABS(L$11), TRUE) * 2</f>
        <v>3.3031605268481515E-219</v>
      </c>
      <c r="GW171" s="86">
        <f t="shared" ref="GW171:GW227" si="611" xml:space="preserve"> _xlfn.NORM.DIST($B171, M$7, ABS(M$11), TRUE) * _xlfn.NORM.DIST(($B171 - M$7)*M$15, 0, ABS(M$11), TRUE) * 2</f>
        <v>2.0293425300866889E-210</v>
      </c>
      <c r="GX171" s="86">
        <f t="shared" ref="GX171:GX227" si="612" xml:space="preserve"> _xlfn.NORM.DIST($B171, N$7, ABS(N$11), TRUE) * _xlfn.NORM.DIST(($B171 - N$7)*N$15, 0, ABS(N$11), TRUE) * 2</f>
        <v>3.8150628432510665E-269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1.5702320341320019E-86</v>
      </c>
      <c r="HA171" s="86">
        <f t="shared" ref="HA171:HA227" si="615" xml:space="preserve"> _xlfn.NORM.DIST($B171, Q$7, ABS(Q$11), TRUE) * _xlfn.NORM.DIST(($B171 - Q$7)*Q$15, 0, ABS(Q$11), TRUE) * 2</f>
        <v>2.5976116667810968E-73</v>
      </c>
      <c r="HC171" s="86">
        <f t="shared" si="538"/>
        <v>9.5930537951286093E-64</v>
      </c>
      <c r="HD171" s="86">
        <f t="shared" ref="HD171:HD227" si="616" xml:space="preserve"> _xlfn.NORM.DIST($B171, D$8, ABS(D$12), TRUE) * _xlfn.NORM.DIST(($B171 - D$8)*D$16, 0, ABS(D$12), TRUE) * 2</f>
        <v>4.5023350399124358E-149</v>
      </c>
      <c r="HE171" s="86">
        <f t="shared" ref="HE171:HE227" si="617" xml:space="preserve"> _xlfn.NORM.DIST($B171, E$8, ABS(E$12), TRUE) * _xlfn.NORM.DIST(($B171 - E$8)*E$16, 0, ABS(E$12), TRUE) * 2</f>
        <v>2.3127712704914311E-184</v>
      </c>
      <c r="HF171" s="86">
        <f t="shared" ref="HF171:HF227" si="618" xml:space="preserve"> _xlfn.NORM.DIST($B171, F$8, ABS(F$12), TRUE) * _xlfn.NORM.DIST(($B171 - F$8)*F$16, 0, ABS(F$12), TRUE) * 2</f>
        <v>3.6246750534550718E-174</v>
      </c>
      <c r="HG171" s="86">
        <f t="shared" ref="HG171:HG227" si="619" xml:space="preserve"> _xlfn.NORM.DIST($B171, G$8, ABS(G$12), TRUE) * _xlfn.NORM.DIST(($B171 - G$8)*G$16, 0, ABS(G$12), TRUE) * 2</f>
        <v>2.7135600560165022E-157</v>
      </c>
      <c r="HH171" s="86">
        <f t="shared" ref="HH171:HH227" si="620" xml:space="preserve"> _xlfn.NORM.DIST($B171, H$8, ABS(H$12), TRUE) * _xlfn.NORM.DIST(($B171 - H$8)*H$16, 0, ABS(H$12), TRUE) * 2</f>
        <v>9.5216888430166818E-156</v>
      </c>
      <c r="HI171" s="86">
        <f t="shared" ref="HI171:HI227" si="621" xml:space="preserve"> _xlfn.NORM.DIST($B171, I$8, ABS(I$12), TRUE) * _xlfn.NORM.DIST(($B171 - I$8)*I$16, 0, ABS(I$12), TRUE) * 2</f>
        <v>4.4252859081959707E-152</v>
      </c>
      <c r="HJ171" s="86">
        <f t="shared" ref="HJ171:HJ227" si="622" xml:space="preserve"> _xlfn.NORM.DIST($B171, J$8, ABS(J$12), TRUE) * _xlfn.NORM.DIST(($B171 - J$8)*J$16, 0, ABS(J$12), TRUE) * 2</f>
        <v>7.1675720123777531E-180</v>
      </c>
      <c r="HK171" s="86">
        <f t="shared" ref="HK171:HK227" si="623" xml:space="preserve"> _xlfn.NORM.DIST($B171, K$8, ABS(K$12), TRUE) * _xlfn.NORM.DIST(($B171 - K$8)*K$16, 0, ABS(K$12), TRUE) * 2</f>
        <v>4.8372435497907963E-166</v>
      </c>
      <c r="HL171" s="86">
        <f t="shared" ref="HL171:HL227" si="624" xml:space="preserve"> _xlfn.NORM.DIST($B171, L$8, ABS(L$12), TRUE) * _xlfn.NORM.DIST(($B171 - L$8)*L$16, 0, ABS(L$12), TRUE) * 2</f>
        <v>2.0566784062259299E-161</v>
      </c>
      <c r="HM171" s="86">
        <f t="shared" ref="HM171:HM227" si="625" xml:space="preserve"> _xlfn.NORM.DIST($B171, M$8, ABS(M$12), TRUE) * _xlfn.NORM.DIST(($B171 - M$8)*M$16, 0, ABS(M$12), TRUE) * 2</f>
        <v>8.7086413617017901E-159</v>
      </c>
      <c r="HN171" s="86">
        <f t="shared" ref="HN171:HN227" si="626" xml:space="preserve"> _xlfn.NORM.DIST($B171, N$8, ABS(N$12), TRUE) * _xlfn.NORM.DIST(($B171 - N$8)*N$16, 0, ABS(N$12), TRUE) * 2</f>
        <v>3.9437678187757138E-195</v>
      </c>
      <c r="HO171" s="86">
        <f t="shared" ref="HO171:HO227" si="627" xml:space="preserve"> _xlfn.NORM.DIST($B171, O$8, ABS(O$12), TRUE) * _xlfn.NORM.DIST(($B171 - O$8)*O$16, 0, ABS(O$12), TRUE) * 2</f>
        <v>4.2543154432553727E-226</v>
      </c>
      <c r="HP171" s="86">
        <f t="shared" ref="HP171:HP227" si="628" xml:space="preserve"> _xlfn.NORM.DIST($B171, P$8, ABS(P$12), TRUE) * _xlfn.NORM.DIST(($B171 - P$8)*P$16, 0, ABS(P$12), TRUE) * 2</f>
        <v>1.4464484120151207E-24</v>
      </c>
      <c r="HQ171" s="86">
        <f t="shared" ref="HQ171:HQ227" si="629" xml:space="preserve"> _xlfn.NORM.DIST($B171, Q$8, ABS(Q$12), TRUE) * _xlfn.NORM.DIST(($B171 - Q$8)*Q$16, 0, ABS(Q$12), TRUE) * 2</f>
        <v>7.5561909082019694E-18</v>
      </c>
      <c r="HS171" s="86">
        <f t="shared" si="539"/>
        <v>2.2110245869776583E-12</v>
      </c>
      <c r="HT171" s="86">
        <f t="shared" ref="HT171:HT227" si="630" xml:space="preserve"> _xlfn.NORM.DIST($B171, D$9, ABS(D$13), TRUE) * _xlfn.NORM.DIST(($B171 - D$9)*D$17, 0, ABS(D$13), TRUE) * 2</f>
        <v>2.2515960346504473E-10</v>
      </c>
      <c r="HU171" s="86">
        <f t="shared" ref="HU171:HU227" si="631" xml:space="preserve"> _xlfn.NORM.DIST($B171, E$9, ABS(E$13), TRUE) * _xlfn.NORM.DIST(($B171 - E$9)*E$17, 0, ABS(E$13), TRUE) * 2</f>
        <v>5.0792819147910193E-12</v>
      </c>
      <c r="HV171" s="86">
        <f t="shared" ref="HV171:HV227" si="632" xml:space="preserve"> _xlfn.NORM.DIST($B171, F$9, ABS(F$13), TRUE) * _xlfn.NORM.DIST(($B171 - F$9)*F$17, 0, ABS(F$13), TRUE) * 2</f>
        <v>9.819141307732921E-13</v>
      </c>
      <c r="HW171" s="86">
        <f t="shared" ref="HW171:HW227" si="633" xml:space="preserve"> _xlfn.NORM.DIST($B171, G$9, ABS(G$13), TRUE) * _xlfn.NORM.DIST(($B171 - G$9)*G$17, 0, ABS(G$13), TRUE) * 2</f>
        <v>1.8438825178565369E-11</v>
      </c>
      <c r="HX171" s="86">
        <f t="shared" ref="HX171:HX227" si="634" xml:space="preserve"> _xlfn.NORM.DIST($B171, H$9, ABS(H$13), TRUE) * _xlfn.NORM.DIST(($B171 - H$9)*H$17, 0, ABS(H$13), TRUE) * 2</f>
        <v>8.9022103191759765E-12</v>
      </c>
      <c r="HY171" s="86">
        <f t="shared" ref="HY171:HY227" si="635" xml:space="preserve"> _xlfn.NORM.DIST($B171, I$9, ABS(I$13), TRUE) * _xlfn.NORM.DIST(($B171 - I$9)*I$17, 0, ABS(I$13), TRUE) * 2</f>
        <v>1.2141178706039649E-12</v>
      </c>
      <c r="HZ171" s="86">
        <f t="shared" ref="HZ171:HZ227" si="636" xml:space="preserve"> _xlfn.NORM.DIST($B171, J$9, ABS(J$13), TRUE) * _xlfn.NORM.DIST(($B171 - J$9)*J$17, 0, ABS(J$13), TRUE) * 2</f>
        <v>1.7676264941242135E-16</v>
      </c>
      <c r="IA171" s="86">
        <f t="shared" ref="IA171:IA227" si="637" xml:space="preserve"> _xlfn.NORM.DIST($B171, K$9, ABS(K$13), TRUE) * _xlfn.NORM.DIST(($B171 - K$9)*K$17, 0, ABS(K$13), TRUE) * 2</f>
        <v>1.1452550176323603E-15</v>
      </c>
      <c r="IB171" s="86">
        <f t="shared" ref="IB171:IB227" si="638" xml:space="preserve"> _xlfn.NORM.DIST($B171, L$9, ABS(L$13), TRUE) * _xlfn.NORM.DIST(($B171 - L$9)*L$17, 0, ABS(L$13), TRUE) * 2</f>
        <v>1.0349196462619821E-13</v>
      </c>
      <c r="IC171" s="86">
        <f t="shared" ref="IC171:IC227" si="639" xml:space="preserve"> _xlfn.NORM.DIST($B171, M$9, ABS(M$13), TRUE) * _xlfn.NORM.DIST(($B171 - M$9)*M$17, 0, ABS(M$13), TRUE) * 2</f>
        <v>2.7515207182794657E-12</v>
      </c>
      <c r="ID171" s="86">
        <f t="shared" ref="ID171:ID227" si="640" xml:space="preserve"> _xlfn.NORM.DIST($B171, N$9, ABS(N$13), TRUE) * _xlfn.NORM.DIST(($B171 - N$9)*N$17, 0, ABS(N$13), TRUE) * 2</f>
        <v>1.1749611454823045E-9</v>
      </c>
      <c r="IE171" s="86">
        <f t="shared" ref="IE171:IE227" si="641" xml:space="preserve"> _xlfn.NORM.DIST($B171, O$9, ABS(O$13), TRUE) * _xlfn.NORM.DIST(($B171 - O$9)*O$17, 0, ABS(O$13), TRUE) * 2</f>
        <v>5.8681803577292514E-11</v>
      </c>
      <c r="IF171" s="86">
        <f t="shared" ref="IF171:IF227" si="642" xml:space="preserve"> _xlfn.NORM.DIST($B171, P$9, ABS(P$13), TRUE) * _xlfn.NORM.DIST(($B171 - P$9)*P$17, 0, ABS(P$13), TRUE) * 2</f>
        <v>5.7086840242622755E-5</v>
      </c>
      <c r="IG171" s="86">
        <f t="shared" ref="IG171:IG227" si="643" xml:space="preserve"> _xlfn.NORM.DIST($B171, Q$9, ABS(Q$13), TRUE) * _xlfn.NORM.DIST(($B171 - Q$9)*Q$17, 0, ABS(Q$13), TRUE) * 2</f>
        <v>1.1402468430205307E-3</v>
      </c>
      <c r="II171" s="86">
        <f t="shared" si="540"/>
        <v>1.3867574844449657E-2</v>
      </c>
      <c r="IJ171" s="86">
        <f t="shared" si="541"/>
        <v>5.7594788392290375E-2</v>
      </c>
      <c r="IK171" s="86">
        <f t="shared" si="542"/>
        <v>4.0687713089306292E-2</v>
      </c>
      <c r="IL171" s="86">
        <f t="shared" si="543"/>
        <v>3.3170221952303139E-2</v>
      </c>
      <c r="IM171" s="86">
        <f t="shared" si="544"/>
        <v>2.3364643833673499E-2</v>
      </c>
      <c r="IN171" s="86">
        <f t="shared" si="545"/>
        <v>5.3341855832411918E-2</v>
      </c>
      <c r="IO171" s="86">
        <f t="shared" si="546"/>
        <v>9.4108624141014535E-2</v>
      </c>
      <c r="IP171" s="86">
        <f t="shared" si="547"/>
        <v>0.19424812574355341</v>
      </c>
      <c r="IQ171" s="86">
        <f t="shared" si="548"/>
        <v>0.14434730642127355</v>
      </c>
      <c r="IR171" s="86">
        <f t="shared" si="549"/>
        <v>6.9200868069506274E-2</v>
      </c>
      <c r="IS171" s="86">
        <f t="shared" si="550"/>
        <v>3.3461860881762305E-2</v>
      </c>
      <c r="IT171" s="86">
        <f t="shared" si="551"/>
        <v>2.2057110656460419E-2</v>
      </c>
      <c r="IU171" s="86">
        <f t="shared" si="552"/>
        <v>2.8315336435307304E-2</v>
      </c>
      <c r="IV171" s="86">
        <f t="shared" si="553"/>
        <v>1.7490889630458757E-2</v>
      </c>
      <c r="IW171" s="86">
        <f t="shared" si="554"/>
        <v>8.8597527952946429E-3</v>
      </c>
      <c r="IY171" s="86">
        <f t="shared" si="555"/>
        <v>1.3867574846660681E-2</v>
      </c>
      <c r="IZ171" s="86">
        <f t="shared" si="556"/>
        <v>5.7594788617449981E-2</v>
      </c>
      <c r="JA171" s="86">
        <f t="shared" si="557"/>
        <v>4.0687713094385576E-2</v>
      </c>
      <c r="JB171" s="86">
        <f t="shared" si="558"/>
        <v>3.3170221953285055E-2</v>
      </c>
      <c r="JC171" s="86">
        <f t="shared" si="559"/>
        <v>2.3364643852112326E-2</v>
      </c>
      <c r="JD171" s="86">
        <f t="shared" si="560"/>
        <v>5.334185584131413E-2</v>
      </c>
      <c r="JE171" s="86">
        <f t="shared" si="561"/>
        <v>9.4108624142228647E-2</v>
      </c>
      <c r="JF171" s="86">
        <f t="shared" si="562"/>
        <v>0.19424812574355357</v>
      </c>
      <c r="JG171" s="86">
        <f t="shared" si="563"/>
        <v>0.14434730642127469</v>
      </c>
      <c r="JH171" s="86">
        <f t="shared" si="564"/>
        <v>6.9200868069609761E-2</v>
      </c>
      <c r="JI171" s="86">
        <f t="shared" si="565"/>
        <v>3.3461860884513826E-2</v>
      </c>
      <c r="JJ171" s="86">
        <f t="shared" si="566"/>
        <v>2.2057111831421564E-2</v>
      </c>
      <c r="JK171" s="86">
        <f t="shared" si="567"/>
        <v>2.8315336493989107E-2</v>
      </c>
      <c r="JL171" s="86">
        <f t="shared" si="568"/>
        <v>1.7547976470701381E-2</v>
      </c>
      <c r="JM171" s="86">
        <f t="shared" si="569"/>
        <v>9.999999638315181E-3</v>
      </c>
    </row>
    <row r="172" spans="2:273" x14ac:dyDescent="0.25">
      <c r="B172" s="2">
        <v>145</v>
      </c>
      <c r="C172" s="37">
        <v>70.233999999999995</v>
      </c>
      <c r="D172" s="37">
        <v>72.593000000000004</v>
      </c>
      <c r="E172" s="37">
        <v>71.846999999999994</v>
      </c>
      <c r="F172" s="37">
        <v>71.864000000000004</v>
      </c>
      <c r="G172" s="37">
        <v>72.466999999999999</v>
      </c>
      <c r="H172" s="37">
        <v>73.41</v>
      </c>
      <c r="I172" s="37">
        <v>74.869</v>
      </c>
      <c r="J172" s="37">
        <v>77.540999999999997</v>
      </c>
      <c r="K172" s="37">
        <v>76.525000000000006</v>
      </c>
      <c r="L172" s="37">
        <v>74.114999999999995</v>
      </c>
      <c r="M172" s="37">
        <v>73.311000000000007</v>
      </c>
      <c r="N172" s="37">
        <v>73.759</v>
      </c>
      <c r="O172" s="37">
        <v>73.052000000000007</v>
      </c>
      <c r="P172" s="37">
        <v>79.935000000000002</v>
      </c>
      <c r="Q172" s="37">
        <v>81.444000000000003</v>
      </c>
      <c r="S172" s="4">
        <f t="shared" si="441"/>
        <v>70.102833967783454</v>
      </c>
      <c r="T172" s="4">
        <f t="shared" si="442"/>
        <v>72.857354872833014</v>
      </c>
      <c r="U172" s="4">
        <f t="shared" si="443"/>
        <v>72.370520314100645</v>
      </c>
      <c r="V172" s="4">
        <f t="shared" si="444"/>
        <v>72.14630982472687</v>
      </c>
      <c r="W172" s="4">
        <f t="shared" si="445"/>
        <v>71.518764070377813</v>
      </c>
      <c r="X172" s="4">
        <f t="shared" si="446"/>
        <v>72.506974495609228</v>
      </c>
      <c r="Y172" s="4">
        <f t="shared" si="447"/>
        <v>74.506794751483042</v>
      </c>
      <c r="Z172" s="4">
        <f t="shared" si="448"/>
        <v>77.710343588201795</v>
      </c>
      <c r="AA172" s="4">
        <f t="shared" si="449"/>
        <v>76.428132977277386</v>
      </c>
      <c r="AB172" s="4">
        <f t="shared" si="450"/>
        <v>74.288682038676811</v>
      </c>
      <c r="AC172" s="4">
        <f t="shared" si="451"/>
        <v>72.860645625183665</v>
      </c>
      <c r="AD172" s="4">
        <f t="shared" si="452"/>
        <v>73.50451007886987</v>
      </c>
      <c r="AE172" s="4">
        <f t="shared" si="453"/>
        <v>73.519884272294632</v>
      </c>
      <c r="AF172" s="4">
        <f t="shared" si="454"/>
        <v>76.362086207770801</v>
      </c>
      <c r="AG172" s="4">
        <f t="shared" si="455"/>
        <v>78.098173452848386</v>
      </c>
      <c r="AI172" s="4">
        <f t="shared" si="456"/>
        <v>0.13116603221654088</v>
      </c>
      <c r="AJ172" s="4">
        <f t="shared" si="457"/>
        <v>-0.26435487283301029</v>
      </c>
      <c r="AK172" s="4">
        <f t="shared" si="458"/>
        <v>-0.52352031410065081</v>
      </c>
      <c r="AL172" s="4">
        <f t="shared" si="459"/>
        <v>-0.28230982472686605</v>
      </c>
      <c r="AM172" s="4">
        <f t="shared" si="460"/>
        <v>0.94823592962218584</v>
      </c>
      <c r="AN172" s="4">
        <f t="shared" si="461"/>
        <v>0.90302550439076867</v>
      </c>
      <c r="AO172" s="4">
        <f t="shared" si="462"/>
        <v>0.36220524851695757</v>
      </c>
      <c r="AP172" s="4">
        <f t="shared" si="463"/>
        <v>-0.16934358820179796</v>
      </c>
      <c r="AQ172" s="4">
        <f t="shared" si="464"/>
        <v>9.6867022722619822E-2</v>
      </c>
      <c r="AR172" s="4">
        <f t="shared" si="465"/>
        <v>-0.17368203867681586</v>
      </c>
      <c r="AS172" s="4">
        <f t="shared" si="466"/>
        <v>0.45035437481634233</v>
      </c>
      <c r="AT172" s="4">
        <f t="shared" si="467"/>
        <v>0.25448992113012991</v>
      </c>
      <c r="AU172" s="4">
        <f t="shared" si="468"/>
        <v>-0.4678842722946257</v>
      </c>
      <c r="AV172" s="4">
        <f t="shared" si="570"/>
        <v>3.5729137922292011</v>
      </c>
      <c r="AW172" s="4">
        <f t="shared" si="570"/>
        <v>3.3458265471516171</v>
      </c>
      <c r="AY172" s="2">
        <f t="shared" si="520"/>
        <v>70.068014537282934</v>
      </c>
      <c r="AZ172" s="2">
        <f t="shared" si="571"/>
        <v>71.992736613506196</v>
      </c>
      <c r="BA172" s="2">
        <f t="shared" si="572"/>
        <v>71.639899618144909</v>
      </c>
      <c r="BB172" s="2">
        <f t="shared" si="573"/>
        <v>71.108316274509534</v>
      </c>
      <c r="BC172" s="2">
        <f t="shared" si="574"/>
        <v>70.483758962512312</v>
      </c>
      <c r="BD172" s="2">
        <f t="shared" si="575"/>
        <v>70.620462877672637</v>
      </c>
      <c r="BE172" s="2">
        <f t="shared" si="576"/>
        <v>71.355173873069475</v>
      </c>
      <c r="BF172" s="2">
        <f t="shared" si="577"/>
        <v>72.535736932037068</v>
      </c>
      <c r="BG172" s="2">
        <f t="shared" si="578"/>
        <v>72.127887124442424</v>
      </c>
      <c r="BH172" s="2">
        <f t="shared" si="579"/>
        <v>70.557434422269779</v>
      </c>
      <c r="BI172" s="2">
        <f t="shared" si="580"/>
        <v>70.257063349691634</v>
      </c>
      <c r="BJ172" s="2">
        <f t="shared" si="581"/>
        <v>71.232640993222191</v>
      </c>
      <c r="BK172" s="2">
        <f t="shared" si="582"/>
        <v>70.709801851360922</v>
      </c>
      <c r="BL172" s="2">
        <f t="shared" si="583"/>
        <v>73.830101942516279</v>
      </c>
      <c r="BM172" s="2">
        <f t="shared" si="584"/>
        <v>74.517804472239163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106.28807913017215</v>
      </c>
      <c r="DL172" s="2">
        <f t="shared" si="585"/>
        <v>110.36798171406963</v>
      </c>
      <c r="DM172" s="2">
        <f t="shared" si="585"/>
        <v>112.64950879183208</v>
      </c>
      <c r="DN172" s="2">
        <f t="shared" si="585"/>
        <v>110.89470905923345</v>
      </c>
      <c r="DO172" s="2">
        <f t="shared" si="585"/>
        <v>113.1689849012776</v>
      </c>
      <c r="DP172" s="2">
        <f t="shared" si="585"/>
        <v>113.04640078526123</v>
      </c>
      <c r="DQ172" s="2">
        <f t="shared" si="585"/>
        <v>109.61069915433403</v>
      </c>
      <c r="DR172" s="2">
        <f t="shared" si="585"/>
        <v>114.90975294472969</v>
      </c>
      <c r="DS172" s="2">
        <f t="shared" si="585"/>
        <v>112.70794679351653</v>
      </c>
      <c r="DT172" s="2">
        <f t="shared" si="585"/>
        <v>112.50413017215342</v>
      </c>
      <c r="DU172" s="2">
        <f t="shared" si="585"/>
        <v>116.07248070118575</v>
      </c>
      <c r="DV172" s="2">
        <f t="shared" si="585"/>
        <v>107.24977891875567</v>
      </c>
      <c r="DW172" s="2">
        <f t="shared" si="585"/>
        <v>105.23137382739212</v>
      </c>
      <c r="DX172" s="2">
        <f t="shared" si="585"/>
        <v>104.64033930581613</v>
      </c>
      <c r="DY172" s="2">
        <f t="shared" si="585"/>
        <v>94.387476173020517</v>
      </c>
      <c r="EA172" s="2">
        <f t="shared" si="440"/>
        <v>69.963889580719453</v>
      </c>
      <c r="EB172" s="2">
        <f t="shared" si="502"/>
        <v>71.852052546245929</v>
      </c>
      <c r="EC172" s="2">
        <f t="shared" si="503"/>
        <v>71.646333263092657</v>
      </c>
      <c r="ED172" s="2">
        <f t="shared" si="504"/>
        <v>71.026647843062563</v>
      </c>
      <c r="EE172" s="2">
        <f t="shared" si="505"/>
        <v>70.264583945548836</v>
      </c>
      <c r="EF172" s="2">
        <f t="shared" si="506"/>
        <v>70.359194649313082</v>
      </c>
      <c r="EG172" s="2">
        <f t="shared" si="507"/>
        <v>71.19748870588235</v>
      </c>
      <c r="EH172" s="2">
        <f t="shared" si="508"/>
        <v>72.080210198891422</v>
      </c>
      <c r="EI172" s="2">
        <f t="shared" si="509"/>
        <v>72.355814172372561</v>
      </c>
      <c r="EJ172" s="2">
        <f t="shared" si="510"/>
        <v>70.458760384772617</v>
      </c>
      <c r="EK172" s="2">
        <f t="shared" si="511"/>
        <v>70.086773593086662</v>
      </c>
      <c r="EL172" s="2">
        <f t="shared" si="512"/>
        <v>71.222947539428233</v>
      </c>
      <c r="EM172" s="2">
        <f t="shared" si="513"/>
        <v>70.654967441860464</v>
      </c>
      <c r="EN172" s="2">
        <f t="shared" si="514"/>
        <v>74.463135347432029</v>
      </c>
      <c r="EO172" s="2">
        <f t="shared" si="515"/>
        <v>75.496035805440087</v>
      </c>
      <c r="EQ172" s="2">
        <f t="shared" si="516"/>
        <v>70.268247190457771</v>
      </c>
      <c r="ER172" s="2">
        <f t="shared" si="586"/>
        <v>72.231757291186256</v>
      </c>
      <c r="ES172" s="2">
        <f t="shared" si="586"/>
        <v>71.619694123280141</v>
      </c>
      <c r="ET172" s="2">
        <f t="shared" si="586"/>
        <v>71.252079548075145</v>
      </c>
      <c r="EU172" s="2">
        <f t="shared" si="586"/>
        <v>70.908819540450907</v>
      </c>
      <c r="EV172" s="2">
        <f t="shared" si="586"/>
        <v>71.066727579556414</v>
      </c>
      <c r="EW172" s="2">
        <f t="shared" si="586"/>
        <v>71.591015187587075</v>
      </c>
      <c r="EX172" s="2">
        <f t="shared" si="586"/>
        <v>73.121043603492794</v>
      </c>
      <c r="EY172" s="2">
        <f t="shared" si="586"/>
        <v>71.802390429972277</v>
      </c>
      <c r="EZ172" s="2">
        <f t="shared" si="586"/>
        <v>70.70491488802044</v>
      </c>
      <c r="FA172" s="2">
        <f t="shared" si="586"/>
        <v>70.553356127218734</v>
      </c>
      <c r="FB172" s="2">
        <f t="shared" si="586"/>
        <v>71.243438180364109</v>
      </c>
      <c r="FC172" s="2">
        <f t="shared" si="586"/>
        <v>70.809911330538128</v>
      </c>
      <c r="FD172" s="2">
        <f t="shared" si="586"/>
        <v>72.261539276139416</v>
      </c>
      <c r="FE172" s="2">
        <f t="shared" si="586"/>
        <v>71.593874860462748</v>
      </c>
      <c r="FG172" s="2">
        <f t="shared" si="518"/>
        <v>0.99991465631212839</v>
      </c>
      <c r="FH172" s="2">
        <f t="shared" si="587"/>
        <v>0.99992416023626118</v>
      </c>
      <c r="FI172" s="2">
        <f t="shared" si="587"/>
        <v>0.99992640795526877</v>
      </c>
      <c r="FJ172" s="2">
        <f t="shared" si="587"/>
        <v>0.99992972183451245</v>
      </c>
      <c r="FK172" s="2">
        <f t="shared" si="587"/>
        <v>0.9999259376339259</v>
      </c>
      <c r="FL172" s="2">
        <f t="shared" si="587"/>
        <v>0.99991547933638847</v>
      </c>
      <c r="FM172" s="2">
        <f t="shared" si="587"/>
        <v>0.99990929348455693</v>
      </c>
      <c r="FN172" s="2">
        <f t="shared" si="587"/>
        <v>0.99991805776366216</v>
      </c>
      <c r="FO172" s="2">
        <f t="shared" si="587"/>
        <v>0.99991193815205015</v>
      </c>
      <c r="FP172" s="2">
        <f t="shared" si="587"/>
        <v>0.9999034031838161</v>
      </c>
      <c r="FQ172" s="2">
        <f t="shared" si="587"/>
        <v>0.99990091310190177</v>
      </c>
      <c r="FR172" s="2">
        <f t="shared" si="587"/>
        <v>0.99991738286818299</v>
      </c>
      <c r="FS172" s="2">
        <f t="shared" si="587"/>
        <v>0.99993262363575808</v>
      </c>
      <c r="FT172" s="2">
        <f t="shared" si="587"/>
        <v>0.99988464993781101</v>
      </c>
      <c r="FU172" s="2">
        <f t="shared" si="587"/>
        <v>0.99986262926446123</v>
      </c>
      <c r="FW172" s="2">
        <f t="shared" si="536"/>
        <v>0.33192834033375002</v>
      </c>
      <c r="FX172" s="2">
        <f t="shared" si="588"/>
        <v>0.36281618844043129</v>
      </c>
      <c r="FY172" s="2">
        <f t="shared" si="589"/>
        <v>0.35478444656614255</v>
      </c>
      <c r="FZ172" s="2">
        <f t="shared" si="590"/>
        <v>0.34984687375161116</v>
      </c>
      <c r="GA172" s="2">
        <f t="shared" si="591"/>
        <v>0.33527705892520965</v>
      </c>
      <c r="GB172" s="2">
        <f t="shared" si="592"/>
        <v>0.36416718763974809</v>
      </c>
      <c r="GC172" s="2">
        <f t="shared" si="593"/>
        <v>0.39184361380809724</v>
      </c>
      <c r="GD172" s="2">
        <f t="shared" si="594"/>
        <v>0.43428389464963779</v>
      </c>
      <c r="GE172" s="2">
        <f t="shared" si="595"/>
        <v>0.41826996849377845</v>
      </c>
      <c r="GF172" s="2">
        <f t="shared" si="596"/>
        <v>0.38436261531714055</v>
      </c>
      <c r="GG172" s="2">
        <f t="shared" si="597"/>
        <v>0.35520655705439763</v>
      </c>
      <c r="GH172" s="2">
        <f t="shared" si="598"/>
        <v>0.32780918556751915</v>
      </c>
      <c r="GI172" s="2">
        <f t="shared" si="599"/>
        <v>0.33886316780700909</v>
      </c>
      <c r="GJ172" s="2">
        <f t="shared" si="600"/>
        <v>0.28911495417746352</v>
      </c>
      <c r="GK172" s="2">
        <f t="shared" si="601"/>
        <v>0.25135469246138203</v>
      </c>
      <c r="GM172" s="86">
        <f t="shared" si="537"/>
        <v>1.472994146236344E-108</v>
      </c>
      <c r="GN172" s="86">
        <f t="shared" si="602"/>
        <v>3.5903176225658391E-221</v>
      </c>
      <c r="GO172" s="86">
        <f t="shared" si="603"/>
        <v>5.5433989091000971E-308</v>
      </c>
      <c r="GP172" s="86">
        <f t="shared" si="604"/>
        <v>1.2257746538859075E-295</v>
      </c>
      <c r="GQ172" s="86">
        <f t="shared" si="605"/>
        <v>4.9061846769668822E-186</v>
      </c>
      <c r="GR172" s="86">
        <f t="shared" si="606"/>
        <v>2.1926976920558178E-188</v>
      </c>
      <c r="GS172" s="86">
        <f t="shared" si="607"/>
        <v>1.3011450229228603E-216</v>
      </c>
      <c r="GT172" s="86">
        <f t="shared" si="608"/>
        <v>3.960016097887536E-235</v>
      </c>
      <c r="GU172" s="86">
        <f t="shared" si="609"/>
        <v>2.6644678729781145E-232</v>
      </c>
      <c r="GV172" s="86">
        <f t="shared" si="610"/>
        <v>1.0621161501784238E-224</v>
      </c>
      <c r="GW172" s="86">
        <f t="shared" si="611"/>
        <v>1.0970573915122964E-215</v>
      </c>
      <c r="GX172" s="86">
        <f t="shared" si="612"/>
        <v>5.7486577563610214E-276</v>
      </c>
      <c r="GY172" s="86">
        <f t="shared" si="613"/>
        <v>0</v>
      </c>
      <c r="GZ172" s="86">
        <f t="shared" si="614"/>
        <v>1.1147314625154957E-88</v>
      </c>
      <c r="HA172" s="86">
        <f t="shared" si="615"/>
        <v>4.3031163777994152E-75</v>
      </c>
      <c r="HC172" s="86">
        <f t="shared" si="538"/>
        <v>6.6261324973557211E-66</v>
      </c>
      <c r="HD172" s="86">
        <f t="shared" si="616"/>
        <v>2.741547854546712E-154</v>
      </c>
      <c r="HE172" s="86">
        <f t="shared" si="617"/>
        <v>1.1978027103012451E-190</v>
      </c>
      <c r="HF172" s="86">
        <f t="shared" si="618"/>
        <v>4.3005898027222139E-180</v>
      </c>
      <c r="HG172" s="86">
        <f t="shared" si="619"/>
        <v>1.0616981054252109E-162</v>
      </c>
      <c r="HH172" s="86">
        <f t="shared" si="620"/>
        <v>4.912071426777719E-161</v>
      </c>
      <c r="HI172" s="86">
        <f t="shared" si="621"/>
        <v>3.1166881271294189E-157</v>
      </c>
      <c r="HJ172" s="86">
        <f t="shared" si="622"/>
        <v>8.4954350145685879E-186</v>
      </c>
      <c r="HK172" s="86">
        <f t="shared" si="623"/>
        <v>1.4549945156844089E-171</v>
      </c>
      <c r="HL172" s="86">
        <f t="shared" si="624"/>
        <v>7.397001089494075E-167</v>
      </c>
      <c r="HM172" s="86">
        <f t="shared" si="625"/>
        <v>3.4817468499551951E-164</v>
      </c>
      <c r="HN172" s="86">
        <f t="shared" si="626"/>
        <v>6.1215961442471414E-202</v>
      </c>
      <c r="HO172" s="86">
        <f t="shared" si="627"/>
        <v>7.191828444228788E-234</v>
      </c>
      <c r="HP172" s="86">
        <f t="shared" si="628"/>
        <v>2.3656086917415933E-25</v>
      </c>
      <c r="HQ172" s="86">
        <f t="shared" si="629"/>
        <v>2.1355690370596559E-18</v>
      </c>
      <c r="HS172" s="86">
        <f t="shared" si="539"/>
        <v>1.3403132376990949E-13</v>
      </c>
      <c r="HT172" s="86">
        <f t="shared" si="630"/>
        <v>2.2961978148610408E-11</v>
      </c>
      <c r="HU172" s="86">
        <f t="shared" si="631"/>
        <v>3.8979819212468616E-13</v>
      </c>
      <c r="HV172" s="86">
        <f t="shared" si="632"/>
        <v>6.6697287455330601E-14</v>
      </c>
      <c r="HW172" s="86">
        <f t="shared" si="633"/>
        <v>1.5142067327347545E-12</v>
      </c>
      <c r="HX172" s="86">
        <f t="shared" si="634"/>
        <v>7.1544743138824789E-13</v>
      </c>
      <c r="HY172" s="86">
        <f t="shared" si="635"/>
        <v>8.3224489895196986E-14</v>
      </c>
      <c r="HZ172" s="86">
        <f t="shared" si="636"/>
        <v>7.1830790522141665E-18</v>
      </c>
      <c r="IA172" s="86">
        <f t="shared" si="637"/>
        <v>4.923648101427601E-17</v>
      </c>
      <c r="IB172" s="86">
        <f t="shared" si="638"/>
        <v>5.5124721015534413E-15</v>
      </c>
      <c r="IC172" s="86">
        <f t="shared" si="639"/>
        <v>1.8029523563021492E-13</v>
      </c>
      <c r="ID172" s="86">
        <f t="shared" si="640"/>
        <v>1.2962837574085826E-10</v>
      </c>
      <c r="IE172" s="86">
        <f t="shared" si="641"/>
        <v>5.3336031396466779E-12</v>
      </c>
      <c r="IF172" s="86">
        <f t="shared" si="642"/>
        <v>1.8267906077088189E-5</v>
      </c>
      <c r="IG172" s="86">
        <f t="shared" si="643"/>
        <v>5.1716751297324333E-4</v>
      </c>
      <c r="II172" s="86">
        <f t="shared" si="540"/>
        <v>2.76962708283909E-2</v>
      </c>
      <c r="IJ172" s="86">
        <f t="shared" si="541"/>
        <v>9.2807616267663984E-2</v>
      </c>
      <c r="IK172" s="86">
        <f t="shared" si="542"/>
        <v>6.9451703063733577E-2</v>
      </c>
      <c r="IL172" s="86">
        <f t="shared" si="543"/>
        <v>5.8394708422915206E-2</v>
      </c>
      <c r="IM172" s="86">
        <f t="shared" si="544"/>
        <v>4.2335344526672557E-2</v>
      </c>
      <c r="IN172" s="86">
        <f t="shared" si="545"/>
        <v>8.7929358342193176E-2</v>
      </c>
      <c r="IO172" s="86">
        <f t="shared" si="546"/>
        <v>0.145682483751296</v>
      </c>
      <c r="IP172" s="86">
        <f t="shared" si="547"/>
        <v>0.27187002501234403</v>
      </c>
      <c r="IQ172" s="86">
        <f t="shared" si="548"/>
        <v>0.21321099823258013</v>
      </c>
      <c r="IR172" s="86">
        <f t="shared" si="549"/>
        <v>0.11393817981843113</v>
      </c>
      <c r="IS172" s="86">
        <f t="shared" si="550"/>
        <v>5.9862543237936161E-2</v>
      </c>
      <c r="IT172" s="86">
        <f t="shared" si="551"/>
        <v>3.9497517609261512E-2</v>
      </c>
      <c r="IU172" s="86">
        <f t="shared" si="552"/>
        <v>4.9825953942150399E-2</v>
      </c>
      <c r="IV172" s="86">
        <f t="shared" si="553"/>
        <v>2.9457085262317811E-2</v>
      </c>
      <c r="IW172" s="86">
        <f t="shared" si="554"/>
        <v>1.5150415917150037E-2</v>
      </c>
      <c r="IY172" s="86">
        <f t="shared" si="555"/>
        <v>2.7696270828524931E-2</v>
      </c>
      <c r="IZ172" s="86">
        <f t="shared" si="556"/>
        <v>9.2807616290625963E-2</v>
      </c>
      <c r="JA172" s="86">
        <f t="shared" si="557"/>
        <v>6.9451703064123377E-2</v>
      </c>
      <c r="JB172" s="86">
        <f t="shared" si="558"/>
        <v>5.8394708422981903E-2</v>
      </c>
      <c r="JC172" s="86">
        <f t="shared" si="559"/>
        <v>4.2335344528186762E-2</v>
      </c>
      <c r="JD172" s="86">
        <f t="shared" si="560"/>
        <v>8.7929358342908617E-2</v>
      </c>
      <c r="JE172" s="86">
        <f t="shared" si="561"/>
        <v>0.14568248375137921</v>
      </c>
      <c r="JF172" s="86">
        <f t="shared" si="562"/>
        <v>0.27187002501234403</v>
      </c>
      <c r="JG172" s="86">
        <f t="shared" si="563"/>
        <v>0.21321099823258019</v>
      </c>
      <c r="JH172" s="86">
        <f t="shared" si="564"/>
        <v>0.11393817981843664</v>
      </c>
      <c r="JI172" s="86">
        <f t="shared" si="565"/>
        <v>5.9862543238116454E-2</v>
      </c>
      <c r="JJ172" s="86">
        <f t="shared" si="566"/>
        <v>3.949751773888989E-2</v>
      </c>
      <c r="JK172" s="86">
        <f t="shared" si="567"/>
        <v>4.9825953947484E-2</v>
      </c>
      <c r="JL172" s="86">
        <f t="shared" si="568"/>
        <v>2.9475353168394898E-2</v>
      </c>
      <c r="JM172" s="86">
        <f t="shared" si="569"/>
        <v>1.5667583430123283E-2</v>
      </c>
    </row>
    <row r="173" spans="2:273" x14ac:dyDescent="0.25">
      <c r="B173" s="2">
        <v>146</v>
      </c>
      <c r="C173" s="37">
        <v>70.128</v>
      </c>
      <c r="D173" s="37">
        <v>72.796999999999997</v>
      </c>
      <c r="E173" s="37">
        <v>72.135999999999996</v>
      </c>
      <c r="F173" s="37">
        <v>73.168999999999997</v>
      </c>
      <c r="G173" s="37">
        <v>71.45</v>
      </c>
      <c r="H173" s="37">
        <v>72.638999999999996</v>
      </c>
      <c r="I173" s="37">
        <v>75.016000000000005</v>
      </c>
      <c r="J173" s="37">
        <v>78.033000000000001</v>
      </c>
      <c r="K173" s="37">
        <v>77.459000000000003</v>
      </c>
      <c r="L173" s="37">
        <v>75.442999999999998</v>
      </c>
      <c r="M173" s="37">
        <v>74.671999999999997</v>
      </c>
      <c r="N173" s="37">
        <v>74.552000000000007</v>
      </c>
      <c r="O173" s="37">
        <v>74.879000000000005</v>
      </c>
      <c r="P173" s="37">
        <v>81.847999999999999</v>
      </c>
      <c r="Q173" s="37">
        <v>86.132999999999996</v>
      </c>
      <c r="S173" s="4">
        <f t="shared" si="441"/>
        <v>70.046989934732068</v>
      </c>
      <c r="T173" s="4">
        <f t="shared" si="442"/>
        <v>73.069652899594288</v>
      </c>
      <c r="U173" s="4">
        <f t="shared" si="443"/>
        <v>72.59129735440429</v>
      </c>
      <c r="V173" s="4">
        <f t="shared" si="444"/>
        <v>72.534398945779401</v>
      </c>
      <c r="W173" s="4">
        <f t="shared" si="445"/>
        <v>71.971837259541061</v>
      </c>
      <c r="X173" s="4">
        <f t="shared" si="446"/>
        <v>73.125602203976243</v>
      </c>
      <c r="Y173" s="4">
        <f t="shared" si="447"/>
        <v>75.262144756684634</v>
      </c>
      <c r="Z173" s="4">
        <f t="shared" si="448"/>
        <v>78.181577647896518</v>
      </c>
      <c r="AA173" s="4">
        <f t="shared" si="449"/>
        <v>77.107748689376479</v>
      </c>
      <c r="AB173" s="4">
        <f t="shared" si="450"/>
        <v>75.475685467183396</v>
      </c>
      <c r="AC173" s="4">
        <f t="shared" si="451"/>
        <v>74.010822060424672</v>
      </c>
      <c r="AD173" s="4">
        <f t="shared" si="452"/>
        <v>74.584029956394303</v>
      </c>
      <c r="AE173" s="4">
        <f t="shared" si="453"/>
        <v>74.763838224388408</v>
      </c>
      <c r="AF173" s="4">
        <f t="shared" si="454"/>
        <v>77.508633380713746</v>
      </c>
      <c r="AG173" s="4">
        <f t="shared" si="455"/>
        <v>79.897087167456732</v>
      </c>
      <c r="AI173" s="4">
        <f t="shared" si="456"/>
        <v>8.1010065267932418E-2</v>
      </c>
      <c r="AJ173" s="4">
        <f t="shared" si="457"/>
        <v>-0.2726528995942914</v>
      </c>
      <c r="AK173" s="4">
        <f t="shared" si="458"/>
        <v>-0.4552973544042942</v>
      </c>
      <c r="AL173" s="4">
        <f t="shared" si="459"/>
        <v>0.63460105422059598</v>
      </c>
      <c r="AM173" s="4">
        <f t="shared" si="460"/>
        <v>-0.52183725954105853</v>
      </c>
      <c r="AN173" s="4">
        <f t="shared" si="461"/>
        <v>-0.48660220397624698</v>
      </c>
      <c r="AO173" s="4">
        <f t="shared" si="462"/>
        <v>-0.24614475668462887</v>
      </c>
      <c r="AP173" s="4">
        <f t="shared" si="463"/>
        <v>-0.1485776478965164</v>
      </c>
      <c r="AQ173" s="4">
        <f t="shared" si="464"/>
        <v>0.35125131062352466</v>
      </c>
      <c r="AR173" s="4">
        <f t="shared" si="465"/>
        <v>-3.2685467183398487E-2</v>
      </c>
      <c r="AS173" s="4">
        <f t="shared" si="466"/>
        <v>0.66117793957532456</v>
      </c>
      <c r="AT173" s="4">
        <f t="shared" si="467"/>
        <v>-3.2029956394296732E-2</v>
      </c>
      <c r="AU173" s="4">
        <f t="shared" si="468"/>
        <v>0.11516177561159679</v>
      </c>
      <c r="AV173" s="4">
        <f t="shared" si="570"/>
        <v>4.3393666192862526</v>
      </c>
      <c r="AW173" s="4">
        <f t="shared" si="570"/>
        <v>6.2359128325432636</v>
      </c>
      <c r="AY173" s="2">
        <f t="shared" si="520"/>
        <v>69.988908641678208</v>
      </c>
      <c r="AZ173" s="2">
        <f t="shared" si="571"/>
        <v>71.897373524637857</v>
      </c>
      <c r="BA173" s="2">
        <f t="shared" si="572"/>
        <v>71.545513583845477</v>
      </c>
      <c r="BB173" s="2">
        <f t="shared" si="573"/>
        <v>71.003268660007762</v>
      </c>
      <c r="BC173" s="2">
        <f t="shared" si="574"/>
        <v>70.386541139586669</v>
      </c>
      <c r="BD173" s="2">
        <f t="shared" si="575"/>
        <v>70.525019593379795</v>
      </c>
      <c r="BE173" s="2">
        <f t="shared" si="576"/>
        <v>71.254219765869038</v>
      </c>
      <c r="BF173" s="2">
        <f t="shared" si="577"/>
        <v>72.434184525174089</v>
      </c>
      <c r="BG173" s="2">
        <f t="shared" si="578"/>
        <v>72.023066828997983</v>
      </c>
      <c r="BH173" s="2">
        <f t="shared" si="579"/>
        <v>70.458706890004592</v>
      </c>
      <c r="BI173" s="2">
        <f t="shared" si="580"/>
        <v>70.141042428356087</v>
      </c>
      <c r="BJ173" s="2">
        <f t="shared" si="581"/>
        <v>71.116534641428032</v>
      </c>
      <c r="BK173" s="2">
        <f t="shared" si="582"/>
        <v>70.577158954691981</v>
      </c>
      <c r="BL173" s="2">
        <f t="shared" si="583"/>
        <v>73.745936968386516</v>
      </c>
      <c r="BM173" s="2">
        <f t="shared" si="584"/>
        <v>74.406400217483451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106.46959664753849</v>
      </c>
      <c r="DL173" s="2">
        <f t="shared" si="585"/>
        <v>110.55764689517328</v>
      </c>
      <c r="DM173" s="2">
        <f t="shared" si="585"/>
        <v>112.86216692326389</v>
      </c>
      <c r="DN173" s="2">
        <f t="shared" si="585"/>
        <v>111.09436585365853</v>
      </c>
      <c r="DO173" s="2">
        <f t="shared" si="585"/>
        <v>113.38722880371662</v>
      </c>
      <c r="DP173" s="2">
        <f t="shared" si="585"/>
        <v>113.25723316218664</v>
      </c>
      <c r="DQ173" s="2">
        <f t="shared" si="585"/>
        <v>109.77206955602536</v>
      </c>
      <c r="DR173" s="2">
        <f t="shared" si="585"/>
        <v>115.08659528843251</v>
      </c>
      <c r="DS173" s="2">
        <f t="shared" si="585"/>
        <v>112.89276638477799</v>
      </c>
      <c r="DT173" s="2">
        <f t="shared" si="585"/>
        <v>112.71451781938991</v>
      </c>
      <c r="DU173" s="2">
        <f t="shared" si="585"/>
        <v>116.31563790076439</v>
      </c>
      <c r="DV173" s="2">
        <f t="shared" si="585"/>
        <v>107.41811884627</v>
      </c>
      <c r="DW173" s="2">
        <f t="shared" si="585"/>
        <v>105.40922720450281</v>
      </c>
      <c r="DX173" s="2">
        <f t="shared" si="585"/>
        <v>104.82984681050655</v>
      </c>
      <c r="DY173" s="2">
        <f t="shared" si="585"/>
        <v>94.517744134897356</v>
      </c>
      <c r="EA173" s="2">
        <f t="shared" si="440"/>
        <v>69.875449696634888</v>
      </c>
      <c r="EB173" s="2">
        <f t="shared" si="502"/>
        <v>71.744697410228511</v>
      </c>
      <c r="EC173" s="2">
        <f t="shared" si="503"/>
        <v>71.553010784009928</v>
      </c>
      <c r="ED173" s="2">
        <f t="shared" si="504"/>
        <v>70.914730164892717</v>
      </c>
      <c r="EE173" s="2">
        <f t="shared" si="505"/>
        <v>70.147871002592922</v>
      </c>
      <c r="EF173" s="2">
        <f t="shared" si="506"/>
        <v>70.241468546637748</v>
      </c>
      <c r="EG173" s="2">
        <f t="shared" si="507"/>
        <v>71.083832000000001</v>
      </c>
      <c r="EH173" s="2">
        <f t="shared" si="508"/>
        <v>71.943271327029663</v>
      </c>
      <c r="EI173" s="2">
        <f t="shared" si="509"/>
        <v>72.270042112813826</v>
      </c>
      <c r="EJ173" s="2">
        <f t="shared" si="510"/>
        <v>70.352315151464595</v>
      </c>
      <c r="EK173" s="2">
        <f t="shared" si="511"/>
        <v>69.95648524654446</v>
      </c>
      <c r="EL173" s="2">
        <f t="shared" si="512"/>
        <v>71.10642881437856</v>
      </c>
      <c r="EM173" s="2">
        <f t="shared" si="513"/>
        <v>70.51776616406849</v>
      </c>
      <c r="EN173" s="2">
        <f t="shared" si="514"/>
        <v>74.451279154078563</v>
      </c>
      <c r="EO173" s="2">
        <f t="shared" si="515"/>
        <v>75.49258010646831</v>
      </c>
      <c r="EQ173" s="2">
        <f t="shared" si="516"/>
        <v>70.189097542314144</v>
      </c>
      <c r="ER173" s="2">
        <f t="shared" si="586"/>
        <v>72.134928668544191</v>
      </c>
      <c r="ES173" s="2">
        <f t="shared" si="586"/>
        <v>71.525707670858608</v>
      </c>
      <c r="ET173" s="2">
        <f t="shared" si="586"/>
        <v>71.146390204705014</v>
      </c>
      <c r="EU173" s="2">
        <f t="shared" si="586"/>
        <v>70.809893251769694</v>
      </c>
      <c r="EV173" s="2">
        <f t="shared" si="586"/>
        <v>70.967939971070393</v>
      </c>
      <c r="EW173" s="2">
        <f t="shared" si="586"/>
        <v>71.487668767325943</v>
      </c>
      <c r="EX173" s="2">
        <f t="shared" si="586"/>
        <v>73.010345990398918</v>
      </c>
      <c r="EY173" s="2">
        <f t="shared" si="586"/>
        <v>71.702396297327397</v>
      </c>
      <c r="EZ173" s="2">
        <f t="shared" si="586"/>
        <v>70.604937776191179</v>
      </c>
      <c r="FA173" s="2">
        <f t="shared" si="586"/>
        <v>70.435458983972978</v>
      </c>
      <c r="FB173" s="2">
        <f t="shared" si="586"/>
        <v>71.12758109940161</v>
      </c>
      <c r="FC173" s="2">
        <f t="shared" si="586"/>
        <v>70.676881842572556</v>
      </c>
      <c r="FD173" s="2">
        <f t="shared" si="586"/>
        <v>72.153857774798922</v>
      </c>
      <c r="FE173" s="2">
        <f t="shared" si="586"/>
        <v>71.447074271869283</v>
      </c>
      <c r="FG173" s="2">
        <f t="shared" si="518"/>
        <v>0.99992216504710296</v>
      </c>
      <c r="FH173" s="2">
        <f t="shared" si="587"/>
        <v>0.99993083285185824</v>
      </c>
      <c r="FI173" s="2">
        <f t="shared" si="587"/>
        <v>0.99993288282291071</v>
      </c>
      <c r="FJ173" s="2">
        <f t="shared" si="587"/>
        <v>0.99993590515496089</v>
      </c>
      <c r="FK173" s="2">
        <f t="shared" si="587"/>
        <v>0.99993245387917529</v>
      </c>
      <c r="FL173" s="2">
        <f t="shared" si="587"/>
        <v>0.99992291566536806</v>
      </c>
      <c r="FM173" s="2">
        <f t="shared" si="587"/>
        <v>0.99991727401446395</v>
      </c>
      <c r="FN173" s="2">
        <f t="shared" si="587"/>
        <v>0.99992526725343367</v>
      </c>
      <c r="FO173" s="2">
        <f t="shared" si="587"/>
        <v>0.99991968601782411</v>
      </c>
      <c r="FP173" s="2">
        <f t="shared" si="587"/>
        <v>0.99991190190780566</v>
      </c>
      <c r="FQ173" s="2">
        <f t="shared" si="587"/>
        <v>0.99990963088700657</v>
      </c>
      <c r="FR173" s="2">
        <f t="shared" si="587"/>
        <v>0.99992465173252876</v>
      </c>
      <c r="FS173" s="2">
        <f t="shared" si="587"/>
        <v>0.99993855166120527</v>
      </c>
      <c r="FT173" s="2">
        <f t="shared" si="587"/>
        <v>0.99989479842521412</v>
      </c>
      <c r="FU173" s="2">
        <f t="shared" si="587"/>
        <v>0.99987471488584012</v>
      </c>
      <c r="FW173" s="2">
        <f t="shared" si="536"/>
        <v>0.35265869943903266</v>
      </c>
      <c r="FX173" s="2">
        <f t="shared" si="588"/>
        <v>0.3843657579607706</v>
      </c>
      <c r="FY173" s="2">
        <f t="shared" si="589"/>
        <v>0.37613857641587256</v>
      </c>
      <c r="FZ173" s="2">
        <f t="shared" si="590"/>
        <v>0.37107473374128935</v>
      </c>
      <c r="GA173" s="2">
        <f t="shared" si="591"/>
        <v>0.356105080154758</v>
      </c>
      <c r="GB173" s="2">
        <f t="shared" si="592"/>
        <v>0.38574842137367421</v>
      </c>
      <c r="GC173" s="2">
        <f t="shared" si="593"/>
        <v>0.41399708202800867</v>
      </c>
      <c r="GD173" s="2">
        <f t="shared" si="594"/>
        <v>0.45703360391757597</v>
      </c>
      <c r="GE173" s="2">
        <f t="shared" si="595"/>
        <v>0.44083449528210139</v>
      </c>
      <c r="GF173" s="2">
        <f t="shared" si="596"/>
        <v>0.40637575282467459</v>
      </c>
      <c r="GG173" s="2">
        <f t="shared" si="597"/>
        <v>0.37657126521275031</v>
      </c>
      <c r="GH173" s="2">
        <f t="shared" si="598"/>
        <v>0.34841645281265782</v>
      </c>
      <c r="GI173" s="2">
        <f t="shared" si="599"/>
        <v>0.35979338329613508</v>
      </c>
      <c r="GJ173" s="2">
        <f t="shared" si="600"/>
        <v>0.30840579148410574</v>
      </c>
      <c r="GK173" s="2">
        <f t="shared" si="601"/>
        <v>0.26907969073290405</v>
      </c>
      <c r="GM173" s="86">
        <f t="shared" si="537"/>
        <v>3.1687159955314832E-111</v>
      </c>
      <c r="GN173" s="86">
        <f t="shared" si="602"/>
        <v>1.0881602527151588E-226</v>
      </c>
      <c r="GO173" s="86">
        <f t="shared" si="603"/>
        <v>0</v>
      </c>
      <c r="GP173" s="86">
        <f t="shared" si="604"/>
        <v>6.3362944580174103E-303</v>
      </c>
      <c r="GQ173" s="86">
        <f t="shared" si="605"/>
        <v>1.1540773769120735E-190</v>
      </c>
      <c r="GR173" s="86">
        <f t="shared" si="606"/>
        <v>4.9857415060312503E-193</v>
      </c>
      <c r="GS173" s="86">
        <f t="shared" si="607"/>
        <v>5.5168926909371383E-222</v>
      </c>
      <c r="GT173" s="86">
        <f t="shared" si="608"/>
        <v>6.9816576144220024E-241</v>
      </c>
      <c r="GU173" s="86">
        <f t="shared" si="609"/>
        <v>5.026288921508256E-238</v>
      </c>
      <c r="GV173" s="86">
        <f t="shared" si="610"/>
        <v>2.9169428666827834E-230</v>
      </c>
      <c r="GW173" s="86">
        <f t="shared" si="611"/>
        <v>5.0989259038831061E-221</v>
      </c>
      <c r="GX173" s="86">
        <f t="shared" si="612"/>
        <v>7.1073775557548689E-283</v>
      </c>
      <c r="GY173" s="86">
        <f t="shared" si="613"/>
        <v>0</v>
      </c>
      <c r="GZ173" s="86">
        <f t="shared" si="614"/>
        <v>7.4399577558436153E-91</v>
      </c>
      <c r="HA173" s="86">
        <f t="shared" si="615"/>
        <v>6.7795222407314544E-77</v>
      </c>
      <c r="HC173" s="86">
        <f t="shared" si="538"/>
        <v>4.2048341769282216E-68</v>
      </c>
      <c r="HD173" s="86">
        <f t="shared" si="616"/>
        <v>1.3549632265044982E-159</v>
      </c>
      <c r="HE173" s="86">
        <f t="shared" si="617"/>
        <v>4.8566809711929383E-197</v>
      </c>
      <c r="HF173" s="86">
        <f t="shared" si="618"/>
        <v>4.0526382933498926E-186</v>
      </c>
      <c r="HG173" s="86">
        <f t="shared" si="619"/>
        <v>3.3585031596431109E-168</v>
      </c>
      <c r="HH173" s="86">
        <f t="shared" si="620"/>
        <v>2.0637210523797175E-166</v>
      </c>
      <c r="HI173" s="86">
        <f t="shared" si="621"/>
        <v>1.7977096989940278E-162</v>
      </c>
      <c r="HJ173" s="86">
        <f t="shared" si="622"/>
        <v>8.0553007873448911E-192</v>
      </c>
      <c r="HK173" s="86">
        <f t="shared" si="623"/>
        <v>3.5475745295216422E-177</v>
      </c>
      <c r="HL173" s="86">
        <f t="shared" si="624"/>
        <v>2.156527698866059E-172</v>
      </c>
      <c r="HM173" s="86">
        <f t="shared" si="625"/>
        <v>1.1285038003680227E-169</v>
      </c>
      <c r="HN173" s="86">
        <f t="shared" si="626"/>
        <v>7.2454218036093619E-209</v>
      </c>
      <c r="HO173" s="86">
        <f t="shared" si="627"/>
        <v>8.9649119262315536E-242</v>
      </c>
      <c r="HP173" s="86">
        <f t="shared" si="628"/>
        <v>3.7546195600829447E-26</v>
      </c>
      <c r="HQ173" s="86">
        <f t="shared" si="629"/>
        <v>5.9136920384338692E-19</v>
      </c>
      <c r="HS173" s="86">
        <f t="shared" si="539"/>
        <v>7.0374293041352394E-15</v>
      </c>
      <c r="HT173" s="86">
        <f t="shared" si="630"/>
        <v>2.0854203741746479E-12</v>
      </c>
      <c r="HU173" s="86">
        <f t="shared" si="631"/>
        <v>2.6403733258061119E-14</v>
      </c>
      <c r="HV173" s="86">
        <f t="shared" si="632"/>
        <v>3.9832739003320314E-15</v>
      </c>
      <c r="HW173" s="86">
        <f t="shared" si="633"/>
        <v>1.0978706153912963E-13</v>
      </c>
      <c r="HX173" s="86">
        <f t="shared" si="634"/>
        <v>5.0839481494919246E-14</v>
      </c>
      <c r="HY173" s="86">
        <f t="shared" si="635"/>
        <v>5.0151934293083855E-15</v>
      </c>
      <c r="HZ173" s="86">
        <f t="shared" si="636"/>
        <v>2.5401296987753981E-19</v>
      </c>
      <c r="IA173" s="86">
        <f t="shared" si="637"/>
        <v>1.8376932573979842E-18</v>
      </c>
      <c r="IB173" s="86">
        <f t="shared" si="638"/>
        <v>2.5494996473513851E-16</v>
      </c>
      <c r="IC173" s="86">
        <f t="shared" si="639"/>
        <v>1.0300358922335921E-14</v>
      </c>
      <c r="ID173" s="86">
        <f t="shared" si="640"/>
        <v>1.2724539263063221E-11</v>
      </c>
      <c r="IE173" s="86">
        <f t="shared" si="641"/>
        <v>4.2978081640341833E-13</v>
      </c>
      <c r="IF173" s="86">
        <f t="shared" si="642"/>
        <v>5.4577325517319765E-6</v>
      </c>
      <c r="IG173" s="86">
        <f t="shared" si="643"/>
        <v>2.2343299761299769E-4</v>
      </c>
      <c r="II173" s="86">
        <f t="shared" si="540"/>
        <v>5.1307912100544549E-2</v>
      </c>
      <c r="IJ173" s="86">
        <f t="shared" si="541"/>
        <v>0.14097515061833904</v>
      </c>
      <c r="IK173" s="86">
        <f t="shared" si="542"/>
        <v>0.11118587069975272</v>
      </c>
      <c r="IL173" s="86">
        <f t="shared" si="543"/>
        <v>9.6195935708049032E-2</v>
      </c>
      <c r="IM173" s="86">
        <f t="shared" si="544"/>
        <v>7.1899935196827511E-2</v>
      </c>
      <c r="IN173" s="86">
        <f t="shared" si="545"/>
        <v>0.13612307580792121</v>
      </c>
      <c r="IO173" s="86">
        <f t="shared" si="546"/>
        <v>0.21148243669754505</v>
      </c>
      <c r="IP173" s="86">
        <f t="shared" si="547"/>
        <v>0.35628397353424224</v>
      </c>
      <c r="IQ173" s="86">
        <f t="shared" si="548"/>
        <v>0.29405074035677353</v>
      </c>
      <c r="IR173" s="86">
        <f t="shared" si="549"/>
        <v>0.17469711127102408</v>
      </c>
      <c r="IS173" s="86">
        <f t="shared" si="550"/>
        <v>9.9782199491502729E-2</v>
      </c>
      <c r="IT173" s="86">
        <f t="shared" si="551"/>
        <v>6.6552548252308233E-2</v>
      </c>
      <c r="IU173" s="86">
        <f t="shared" si="552"/>
        <v>8.2373779042868744E-2</v>
      </c>
      <c r="IV173" s="86">
        <f t="shared" si="553"/>
        <v>4.7442831977157256E-2</v>
      </c>
      <c r="IW173" s="86">
        <f t="shared" si="554"/>
        <v>2.4917273663373735E-2</v>
      </c>
      <c r="IY173" s="86">
        <f t="shared" si="555"/>
        <v>5.1307912100551585E-2</v>
      </c>
      <c r="IZ173" s="86">
        <f t="shared" si="556"/>
        <v>0.14097515062042446</v>
      </c>
      <c r="JA173" s="86">
        <f t="shared" si="557"/>
        <v>0.11118587069977913</v>
      </c>
      <c r="JB173" s="86">
        <f t="shared" si="558"/>
        <v>9.6195935708053015E-2</v>
      </c>
      <c r="JC173" s="86">
        <f t="shared" si="559"/>
        <v>7.1899935196937298E-2</v>
      </c>
      <c r="JD173" s="86">
        <f t="shared" si="560"/>
        <v>0.13612307580797206</v>
      </c>
      <c r="JE173" s="86">
        <f t="shared" si="561"/>
        <v>0.21148243669755007</v>
      </c>
      <c r="JF173" s="86">
        <f t="shared" si="562"/>
        <v>0.35628397353424224</v>
      </c>
      <c r="JG173" s="86">
        <f t="shared" si="563"/>
        <v>0.29405074035677353</v>
      </c>
      <c r="JH173" s="86">
        <f t="shared" si="564"/>
        <v>0.17469711127102433</v>
      </c>
      <c r="JI173" s="86">
        <f t="shared" si="565"/>
        <v>9.9782199491513027E-2</v>
      </c>
      <c r="JJ173" s="86">
        <f t="shared" si="566"/>
        <v>6.6552548265032777E-2</v>
      </c>
      <c r="JK173" s="86">
        <f t="shared" si="567"/>
        <v>8.2373779043298526E-2</v>
      </c>
      <c r="JL173" s="86">
        <f t="shared" si="568"/>
        <v>4.7448289709708991E-2</v>
      </c>
      <c r="JM173" s="86">
        <f t="shared" si="569"/>
        <v>2.5140706660986733E-2</v>
      </c>
    </row>
    <row r="174" spans="2:273" x14ac:dyDescent="0.25">
      <c r="B174" s="2">
        <v>147</v>
      </c>
      <c r="C174" s="37">
        <v>70.531999999999996</v>
      </c>
      <c r="D174" s="37">
        <v>72.644000000000005</v>
      </c>
      <c r="E174" s="37">
        <v>72.492000000000004</v>
      </c>
      <c r="F174" s="37">
        <v>73.051000000000002</v>
      </c>
      <c r="G174" s="37">
        <v>73.033000000000001</v>
      </c>
      <c r="H174" s="37">
        <v>74.245999999999995</v>
      </c>
      <c r="I174" s="37">
        <v>76.114999999999995</v>
      </c>
      <c r="J174" s="37">
        <v>78.049000000000007</v>
      </c>
      <c r="K174" s="37">
        <v>77.147999999999996</v>
      </c>
      <c r="L174" s="37">
        <v>75.180000000000007</v>
      </c>
      <c r="M174" s="37">
        <v>75.343999999999994</v>
      </c>
      <c r="N174" s="37">
        <v>76.19</v>
      </c>
      <c r="O174" s="37">
        <v>76.206999999999994</v>
      </c>
      <c r="P174" s="37">
        <v>84.674000000000007</v>
      </c>
      <c r="Q174" s="37">
        <v>89.444000000000003</v>
      </c>
      <c r="S174" s="4">
        <f t="shared" si="441"/>
        <v>69.999463455386604</v>
      </c>
      <c r="T174" s="4">
        <f t="shared" si="442"/>
        <v>73.286657548820472</v>
      </c>
      <c r="U174" s="4">
        <f t="shared" si="443"/>
        <v>72.841701472268738</v>
      </c>
      <c r="V174" s="4">
        <f t="shared" si="444"/>
        <v>72.992293262679922</v>
      </c>
      <c r="W174" s="4">
        <f t="shared" si="445"/>
        <v>72.547340691120752</v>
      </c>
      <c r="X174" s="4">
        <f t="shared" si="446"/>
        <v>73.763923610151778</v>
      </c>
      <c r="Y174" s="4">
        <f t="shared" si="447"/>
        <v>75.874787185274016</v>
      </c>
      <c r="Z174" s="4">
        <f t="shared" si="448"/>
        <v>78.207922216982212</v>
      </c>
      <c r="AA174" s="4">
        <f t="shared" si="449"/>
        <v>77.44324107105075</v>
      </c>
      <c r="AB174" s="4">
        <f t="shared" si="450"/>
        <v>76.564348009804576</v>
      </c>
      <c r="AC174" s="4">
        <f t="shared" si="451"/>
        <v>75.331165549635045</v>
      </c>
      <c r="AD174" s="4">
        <f t="shared" si="452"/>
        <v>75.941926753628067</v>
      </c>
      <c r="AE174" s="4">
        <f t="shared" si="453"/>
        <v>76.255821341282328</v>
      </c>
      <c r="AF174" s="4">
        <f t="shared" si="454"/>
        <v>78.975846579578388</v>
      </c>
      <c r="AG174" s="4">
        <f t="shared" si="455"/>
        <v>82.359301886914054</v>
      </c>
      <c r="AI174" s="4">
        <f t="shared" si="456"/>
        <v>0.53253654461339295</v>
      </c>
      <c r="AJ174" s="4">
        <f t="shared" si="457"/>
        <v>-0.64265754882046622</v>
      </c>
      <c r="AK174" s="4">
        <f t="shared" si="458"/>
        <v>-0.34970147226873394</v>
      </c>
      <c r="AL174" s="4">
        <f t="shared" si="459"/>
        <v>5.8706737320079583E-2</v>
      </c>
      <c r="AM174" s="4">
        <f t="shared" si="460"/>
        <v>0.48565930887924935</v>
      </c>
      <c r="AN174" s="4">
        <f t="shared" si="461"/>
        <v>0.48207638984821699</v>
      </c>
      <c r="AO174" s="4">
        <f t="shared" si="462"/>
        <v>0.24021281472597877</v>
      </c>
      <c r="AP174" s="4">
        <f t="shared" si="463"/>
        <v>-0.1589222169822051</v>
      </c>
      <c r="AQ174" s="4">
        <f t="shared" si="464"/>
        <v>-0.29524107105075359</v>
      </c>
      <c r="AR174" s="4">
        <f t="shared" si="465"/>
        <v>-1.3843480098045688</v>
      </c>
      <c r="AS174" s="4">
        <f t="shared" si="466"/>
        <v>1.283445036494868E-2</v>
      </c>
      <c r="AT174" s="4">
        <f t="shared" si="467"/>
        <v>0.24807324637193062</v>
      </c>
      <c r="AU174" s="4">
        <f t="shared" si="468"/>
        <v>-4.8821341282334174E-2</v>
      </c>
      <c r="AV174" s="4">
        <f t="shared" si="570"/>
        <v>5.6981534204216189</v>
      </c>
      <c r="AW174" s="4">
        <f t="shared" si="570"/>
        <v>7.084698113085949</v>
      </c>
      <c r="AY174" s="2">
        <f t="shared" si="520"/>
        <v>69.910392292250947</v>
      </c>
      <c r="AZ174" s="2">
        <f t="shared" si="571"/>
        <v>71.80266891774383</v>
      </c>
      <c r="BA174" s="2">
        <f t="shared" si="572"/>
        <v>71.451105162418841</v>
      </c>
      <c r="BB174" s="2">
        <f t="shared" si="573"/>
        <v>70.898624931123862</v>
      </c>
      <c r="BC174" s="2">
        <f t="shared" si="574"/>
        <v>70.290464928454497</v>
      </c>
      <c r="BD174" s="2">
        <f t="shared" si="575"/>
        <v>70.430759130598659</v>
      </c>
      <c r="BE174" s="2">
        <f t="shared" si="576"/>
        <v>71.153891848063637</v>
      </c>
      <c r="BF174" s="2">
        <f t="shared" si="577"/>
        <v>72.334046620670335</v>
      </c>
      <c r="BG174" s="2">
        <f t="shared" si="578"/>
        <v>71.917484608684163</v>
      </c>
      <c r="BH174" s="2">
        <f t="shared" si="579"/>
        <v>70.360389796495156</v>
      </c>
      <c r="BI174" s="2">
        <f t="shared" si="580"/>
        <v>70.025821561677304</v>
      </c>
      <c r="BJ174" s="2">
        <f t="shared" si="581"/>
        <v>71.00048754146394</v>
      </c>
      <c r="BK174" s="2">
        <f t="shared" si="582"/>
        <v>70.444794675520711</v>
      </c>
      <c r="BL174" s="2">
        <f t="shared" si="583"/>
        <v>73.656440634554343</v>
      </c>
      <c r="BM174" s="2">
        <f t="shared" si="584"/>
        <v>74.286706953284636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106.65111416490485</v>
      </c>
      <c r="DL174" s="2">
        <f t="shared" si="585"/>
        <v>110.74731207627691</v>
      </c>
      <c r="DM174" s="2">
        <f t="shared" si="585"/>
        <v>113.07482505469571</v>
      </c>
      <c r="DN174" s="2">
        <f t="shared" si="585"/>
        <v>111.29402264808363</v>
      </c>
      <c r="DO174" s="2">
        <f t="shared" si="585"/>
        <v>113.60547270615564</v>
      </c>
      <c r="DP174" s="2">
        <f t="shared" si="585"/>
        <v>113.46806553911203</v>
      </c>
      <c r="DQ174" s="2">
        <f t="shared" si="585"/>
        <v>109.93343995771669</v>
      </c>
      <c r="DR174" s="2">
        <f t="shared" si="585"/>
        <v>115.26343763213531</v>
      </c>
      <c r="DS174" s="2">
        <f t="shared" si="585"/>
        <v>113.07758597603944</v>
      </c>
      <c r="DT174" s="2">
        <f t="shared" si="585"/>
        <v>112.9249054666264</v>
      </c>
      <c r="DU174" s="2">
        <f t="shared" si="585"/>
        <v>116.55879510034302</v>
      </c>
      <c r="DV174" s="2">
        <f t="shared" si="585"/>
        <v>107.58645877378436</v>
      </c>
      <c r="DW174" s="2">
        <f t="shared" si="585"/>
        <v>105.58708058161351</v>
      </c>
      <c r="DX174" s="2">
        <f t="shared" si="585"/>
        <v>105.01935431519698</v>
      </c>
      <c r="DY174" s="2">
        <f t="shared" si="585"/>
        <v>94.648012096774181</v>
      </c>
      <c r="EA174" s="2">
        <f t="shared" si="440"/>
        <v>69.787009812550323</v>
      </c>
      <c r="EB174" s="2">
        <f t="shared" si="502"/>
        <v>71.637342274211107</v>
      </c>
      <c r="EC174" s="2">
        <f t="shared" si="503"/>
        <v>71.459688304927184</v>
      </c>
      <c r="ED174" s="2">
        <f t="shared" si="504"/>
        <v>70.802812486722871</v>
      </c>
      <c r="EE174" s="2">
        <f t="shared" si="505"/>
        <v>70.031158059636994</v>
      </c>
      <c r="EF174" s="2">
        <f t="shared" si="506"/>
        <v>70.123742443962399</v>
      </c>
      <c r="EG174" s="2">
        <f t="shared" si="507"/>
        <v>70.970175294117638</v>
      </c>
      <c r="EH174" s="2">
        <f t="shared" si="508"/>
        <v>71.806332455167905</v>
      </c>
      <c r="EI174" s="2">
        <f t="shared" si="509"/>
        <v>72.184270053255077</v>
      </c>
      <c r="EJ174" s="2">
        <f t="shared" si="510"/>
        <v>70.245869918156572</v>
      </c>
      <c r="EK174" s="2">
        <f t="shared" si="511"/>
        <v>69.826196900002273</v>
      </c>
      <c r="EL174" s="2">
        <f t="shared" si="512"/>
        <v>70.989910089328873</v>
      </c>
      <c r="EM174" s="2">
        <f t="shared" si="513"/>
        <v>70.380564886276517</v>
      </c>
      <c r="EN174" s="2">
        <f t="shared" si="514"/>
        <v>74.439422960725082</v>
      </c>
      <c r="EO174" s="2">
        <f t="shared" si="515"/>
        <v>75.489124407496519</v>
      </c>
      <c r="EQ174" s="2">
        <f t="shared" si="516"/>
        <v>70.109947894170517</v>
      </c>
      <c r="ER174" s="2">
        <f t="shared" si="586"/>
        <v>72.038100045902127</v>
      </c>
      <c r="ES174" s="2">
        <f t="shared" si="586"/>
        <v>71.43172121843709</v>
      </c>
      <c r="ET174" s="2">
        <f t="shared" si="586"/>
        <v>71.040700861334898</v>
      </c>
      <c r="EU174" s="2">
        <f t="shared" si="586"/>
        <v>70.710966963088467</v>
      </c>
      <c r="EV174" s="2">
        <f t="shared" si="586"/>
        <v>70.869152362584373</v>
      </c>
      <c r="EW174" s="2">
        <f t="shared" si="586"/>
        <v>71.384322347064824</v>
      </c>
      <c r="EX174" s="2">
        <f t="shared" si="586"/>
        <v>72.899648377305027</v>
      </c>
      <c r="EY174" s="2">
        <f t="shared" si="586"/>
        <v>71.602402164682502</v>
      </c>
      <c r="EZ174" s="2">
        <f t="shared" si="586"/>
        <v>70.504960664361931</v>
      </c>
      <c r="FA174" s="2">
        <f t="shared" si="586"/>
        <v>70.317561840727222</v>
      </c>
      <c r="FB174" s="2">
        <f t="shared" si="586"/>
        <v>71.011724018439111</v>
      </c>
      <c r="FC174" s="2">
        <f t="shared" si="586"/>
        <v>70.543852354606969</v>
      </c>
      <c r="FD174" s="2">
        <f t="shared" si="586"/>
        <v>72.046176273458443</v>
      </c>
      <c r="FE174" s="2">
        <f t="shared" si="586"/>
        <v>71.300273683275819</v>
      </c>
      <c r="FG174" s="2">
        <f t="shared" si="518"/>
        <v>0.99992901319311456</v>
      </c>
      <c r="FH174" s="2">
        <f t="shared" si="587"/>
        <v>0.99993691842725552</v>
      </c>
      <c r="FI174" s="2">
        <f t="shared" si="587"/>
        <v>0.9999387880454953</v>
      </c>
      <c r="FJ174" s="2">
        <f t="shared" si="587"/>
        <v>0.99994154447690875</v>
      </c>
      <c r="FK174" s="2">
        <f t="shared" si="587"/>
        <v>0.99993839683952368</v>
      </c>
      <c r="FL174" s="2">
        <f t="shared" si="587"/>
        <v>0.9999296977744403</v>
      </c>
      <c r="FM174" s="2">
        <f t="shared" si="587"/>
        <v>0.99992455245531275</v>
      </c>
      <c r="FN174" s="2">
        <f t="shared" si="587"/>
        <v>0.99993184247689515</v>
      </c>
      <c r="FO174" s="2">
        <f t="shared" si="587"/>
        <v>0.99992675226007954</v>
      </c>
      <c r="FP174" s="2">
        <f t="shared" si="587"/>
        <v>0.99991965296216789</v>
      </c>
      <c r="FQ174" s="2">
        <f t="shared" si="587"/>
        <v>0.99991758173405798</v>
      </c>
      <c r="FR174" s="2">
        <f t="shared" si="587"/>
        <v>0.99993128110774487</v>
      </c>
      <c r="FS174" s="2">
        <f t="shared" si="587"/>
        <v>0.99994395814595238</v>
      </c>
      <c r="FT174" s="2">
        <f t="shared" si="587"/>
        <v>0.99990405413534555</v>
      </c>
      <c r="FU174" s="2">
        <f t="shared" si="587"/>
        <v>0.99988573735827557</v>
      </c>
      <c r="FW174" s="2">
        <f t="shared" si="536"/>
        <v>0.37395903895281501</v>
      </c>
      <c r="FX174" s="2">
        <f t="shared" si="588"/>
        <v>0.40637895664611329</v>
      </c>
      <c r="FY174" s="2">
        <f t="shared" si="589"/>
        <v>0.3979851948371505</v>
      </c>
      <c r="FZ174" s="2">
        <f t="shared" si="590"/>
        <v>0.39281242592371662</v>
      </c>
      <c r="GA174" s="2">
        <f t="shared" si="591"/>
        <v>0.37749219231578601</v>
      </c>
      <c r="GB174" s="2">
        <f t="shared" si="592"/>
        <v>0.40778835465354568</v>
      </c>
      <c r="GC174" s="2">
        <f t="shared" si="593"/>
        <v>0.43650406300775335</v>
      </c>
      <c r="GD174" s="2">
        <f t="shared" si="594"/>
        <v>0.47996395755996318</v>
      </c>
      <c r="GE174" s="2">
        <f t="shared" si="595"/>
        <v>0.46364611768133435</v>
      </c>
      <c r="GF174" s="2">
        <f t="shared" si="596"/>
        <v>0.42877156317533843</v>
      </c>
      <c r="GG174" s="2">
        <f t="shared" si="597"/>
        <v>0.39842696485338575</v>
      </c>
      <c r="GH174" s="2">
        <f t="shared" si="598"/>
        <v>0.36960686029364576</v>
      </c>
      <c r="GI174" s="2">
        <f t="shared" si="599"/>
        <v>0.3812708437862482</v>
      </c>
      <c r="GJ174" s="2">
        <f t="shared" si="600"/>
        <v>0.328389191263528</v>
      </c>
      <c r="GK174" s="2">
        <f t="shared" si="601"/>
        <v>0.28757448728514112</v>
      </c>
      <c r="GM174" s="86">
        <f t="shared" si="537"/>
        <v>6.3202961752980513E-114</v>
      </c>
      <c r="GN174" s="86">
        <f t="shared" si="602"/>
        <v>2.8166878893866459E-232</v>
      </c>
      <c r="GO174" s="86">
        <f t="shared" si="603"/>
        <v>0</v>
      </c>
      <c r="GP174" s="86">
        <f t="shared" si="604"/>
        <v>0</v>
      </c>
      <c r="GQ174" s="86">
        <f t="shared" si="605"/>
        <v>2.3787702614082433E-195</v>
      </c>
      <c r="GR174" s="86">
        <f t="shared" si="606"/>
        <v>9.941693792667169E-198</v>
      </c>
      <c r="GS174" s="86">
        <f t="shared" si="607"/>
        <v>2.007895457185976E-227</v>
      </c>
      <c r="GT174" s="86">
        <f t="shared" si="608"/>
        <v>1.0475408244575898E-246</v>
      </c>
      <c r="GU174" s="86">
        <f t="shared" si="609"/>
        <v>8.0668727436851654E-244</v>
      </c>
      <c r="GV174" s="86">
        <f t="shared" si="610"/>
        <v>6.8422005133045834E-236</v>
      </c>
      <c r="GW174" s="86">
        <f t="shared" si="611"/>
        <v>2.0375196559361867E-226</v>
      </c>
      <c r="GX174" s="86">
        <f t="shared" si="612"/>
        <v>7.2098931729076343E-290</v>
      </c>
      <c r="GY174" s="86">
        <f t="shared" si="613"/>
        <v>0</v>
      </c>
      <c r="GZ174" s="86">
        <f t="shared" si="614"/>
        <v>4.6683441351160131E-93</v>
      </c>
      <c r="HA174" s="86">
        <f t="shared" si="615"/>
        <v>1.0158292438291349E-78</v>
      </c>
      <c r="HC174" s="86">
        <f t="shared" si="538"/>
        <v>2.4514280177562917E-70</v>
      </c>
      <c r="HD174" s="86">
        <f t="shared" si="616"/>
        <v>5.4353629376425339E-165</v>
      </c>
      <c r="HE174" s="86">
        <f t="shared" si="617"/>
        <v>1.5416705221284806E-203</v>
      </c>
      <c r="HF174" s="86">
        <f t="shared" si="618"/>
        <v>3.0331549595932895E-192</v>
      </c>
      <c r="HG174" s="86">
        <f t="shared" si="619"/>
        <v>8.5895322942005854E-174</v>
      </c>
      <c r="HH174" s="86">
        <f t="shared" si="620"/>
        <v>7.0610456121473304E-172</v>
      </c>
      <c r="HI174" s="86">
        <f t="shared" si="621"/>
        <v>8.4921189676225583E-168</v>
      </c>
      <c r="HJ174" s="86">
        <f t="shared" si="622"/>
        <v>6.1102205775528616E-198</v>
      </c>
      <c r="HK174" s="86">
        <f t="shared" si="623"/>
        <v>7.0114004252315928E-183</v>
      </c>
      <c r="HL174" s="86">
        <f t="shared" si="624"/>
        <v>5.0963659653067678E-178</v>
      </c>
      <c r="HM174" s="86">
        <f t="shared" si="625"/>
        <v>2.9652680838444035E-175</v>
      </c>
      <c r="HN174" s="86">
        <f t="shared" si="626"/>
        <v>6.5388909284487984E-216</v>
      </c>
      <c r="HO174" s="86">
        <f t="shared" si="627"/>
        <v>8.2403519326004737E-250</v>
      </c>
      <c r="HP174" s="86">
        <f t="shared" si="628"/>
        <v>5.7832034902570144E-27</v>
      </c>
      <c r="HQ174" s="86">
        <f t="shared" si="629"/>
        <v>1.6044822966179953E-19</v>
      </c>
      <c r="HS174" s="86">
        <f t="shared" si="539"/>
        <v>3.2001934787952472E-16</v>
      </c>
      <c r="HT174" s="86">
        <f t="shared" si="630"/>
        <v>1.6866527245849088E-13</v>
      </c>
      <c r="HU174" s="86">
        <f t="shared" si="631"/>
        <v>1.5785126580195379E-15</v>
      </c>
      <c r="HV174" s="86">
        <f t="shared" si="632"/>
        <v>2.0913856080838974E-16</v>
      </c>
      <c r="HW174" s="86">
        <f t="shared" si="633"/>
        <v>7.0275424503399227E-15</v>
      </c>
      <c r="HX174" s="86">
        <f t="shared" si="634"/>
        <v>3.1940306971351978E-15</v>
      </c>
      <c r="HY174" s="86">
        <f t="shared" si="635"/>
        <v>2.65665638131691E-16</v>
      </c>
      <c r="HZ174" s="86">
        <f t="shared" si="636"/>
        <v>7.8159481838621193E-21</v>
      </c>
      <c r="IA174" s="86">
        <f t="shared" si="637"/>
        <v>5.9540743395754945E-20</v>
      </c>
      <c r="IB174" s="86">
        <f t="shared" si="638"/>
        <v>1.0237367546489139E-17</v>
      </c>
      <c r="IC174" s="86">
        <f t="shared" si="639"/>
        <v>5.1302665455957372E-16</v>
      </c>
      <c r="ID174" s="86">
        <f t="shared" si="640"/>
        <v>1.1113152627491646E-12</v>
      </c>
      <c r="IE174" s="86">
        <f t="shared" si="641"/>
        <v>3.0701476766185058E-14</v>
      </c>
      <c r="IF174" s="86">
        <f t="shared" si="642"/>
        <v>1.5223064561110112E-6</v>
      </c>
      <c r="IG174" s="86">
        <f t="shared" si="643"/>
        <v>9.1954318481430634E-5</v>
      </c>
      <c r="II174" s="86">
        <f t="shared" si="540"/>
        <v>8.8236760977033132E-2</v>
      </c>
      <c r="IJ174" s="86">
        <f t="shared" si="541"/>
        <v>0.20207997465042921</v>
      </c>
      <c r="IK174" s="86">
        <f t="shared" si="542"/>
        <v>0.16711347909962923</v>
      </c>
      <c r="IL174" s="86">
        <f t="shared" si="543"/>
        <v>0.14843259366404424</v>
      </c>
      <c r="IM174" s="86">
        <f t="shared" si="544"/>
        <v>0.11454762760826905</v>
      </c>
      <c r="IN174" s="86">
        <f t="shared" si="545"/>
        <v>0.19813268183707936</v>
      </c>
      <c r="IO174" s="86">
        <f t="shared" si="546"/>
        <v>0.28835550475131638</v>
      </c>
      <c r="IP174" s="86">
        <f t="shared" si="547"/>
        <v>0.43834805753932793</v>
      </c>
      <c r="IQ174" s="86">
        <f t="shared" si="548"/>
        <v>0.37954060922860372</v>
      </c>
      <c r="IR174" s="86">
        <f t="shared" si="549"/>
        <v>0.24984067973421062</v>
      </c>
      <c r="IS174" s="86">
        <f t="shared" si="550"/>
        <v>0.15514079705882192</v>
      </c>
      <c r="IT174" s="86">
        <f t="shared" si="551"/>
        <v>0.10559428588687154</v>
      </c>
      <c r="IU174" s="86">
        <f t="shared" si="552"/>
        <v>0.12805060704011306</v>
      </c>
      <c r="IV174" s="86">
        <f t="shared" si="553"/>
        <v>7.3097808421260527E-2</v>
      </c>
      <c r="IW174" s="86">
        <f t="shared" si="554"/>
        <v>3.9421672312318266E-2</v>
      </c>
      <c r="IY174" s="86">
        <f t="shared" si="555"/>
        <v>8.8236760977033452E-2</v>
      </c>
      <c r="IZ174" s="86">
        <f t="shared" si="556"/>
        <v>0.20207997465059788</v>
      </c>
      <c r="JA174" s="86">
        <f t="shared" si="557"/>
        <v>0.16711347909963081</v>
      </c>
      <c r="JB174" s="86">
        <f t="shared" si="558"/>
        <v>0.14843259366404446</v>
      </c>
      <c r="JC174" s="86">
        <f t="shared" si="559"/>
        <v>0.11454762760827607</v>
      </c>
      <c r="JD174" s="86">
        <f t="shared" si="560"/>
        <v>0.19813268183708255</v>
      </c>
      <c r="JE174" s="86">
        <f t="shared" si="561"/>
        <v>0.28835550475131666</v>
      </c>
      <c r="JF174" s="86">
        <f t="shared" si="562"/>
        <v>0.43834805753932793</v>
      </c>
      <c r="JG174" s="86">
        <f t="shared" si="563"/>
        <v>0.37954060922860372</v>
      </c>
      <c r="JH174" s="86">
        <f t="shared" si="564"/>
        <v>0.24984067973421062</v>
      </c>
      <c r="JI174" s="86">
        <f t="shared" si="565"/>
        <v>0.15514079705882242</v>
      </c>
      <c r="JJ174" s="86">
        <f t="shared" si="566"/>
        <v>0.10559428588798286</v>
      </c>
      <c r="JK174" s="86">
        <f t="shared" si="567"/>
        <v>0.12805060704014376</v>
      </c>
      <c r="JL174" s="86">
        <f t="shared" si="568"/>
        <v>7.3099330727716641E-2</v>
      </c>
      <c r="JM174" s="86">
        <f t="shared" si="569"/>
        <v>3.95136266307997E-2</v>
      </c>
    </row>
    <row r="175" spans="2:273" x14ac:dyDescent="0.25">
      <c r="B175" s="2">
        <v>148</v>
      </c>
      <c r="C175" s="37">
        <v>69.894000000000005</v>
      </c>
      <c r="D175" s="37">
        <v>72.271000000000001</v>
      </c>
      <c r="E175" s="37">
        <v>73.558999999999997</v>
      </c>
      <c r="F175" s="37">
        <v>73.915000000000006</v>
      </c>
      <c r="G175" s="37">
        <v>73.2</v>
      </c>
      <c r="H175" s="37">
        <v>74.343999999999994</v>
      </c>
      <c r="I175" s="37">
        <v>75.557000000000002</v>
      </c>
      <c r="J175" s="37">
        <v>77.738</v>
      </c>
      <c r="K175" s="37">
        <v>76.671999999999997</v>
      </c>
      <c r="L175" s="37">
        <v>76.835999999999999</v>
      </c>
      <c r="M175" s="37">
        <v>76.704999999999998</v>
      </c>
      <c r="N175" s="37">
        <v>77.914000000000001</v>
      </c>
      <c r="O175" s="37">
        <v>78.085999999999999</v>
      </c>
      <c r="P175" s="37">
        <v>85.956999999999994</v>
      </c>
      <c r="Q175" s="37">
        <v>93.466999999999999</v>
      </c>
      <c r="S175" s="4">
        <f t="shared" si="441"/>
        <v>69.957977649144425</v>
      </c>
      <c r="T175" s="4">
        <f t="shared" si="442"/>
        <v>73.462003764691104</v>
      </c>
      <c r="U175" s="4">
        <f t="shared" si="443"/>
        <v>73.073825200609022</v>
      </c>
      <c r="V175" s="4">
        <f t="shared" si="444"/>
        <v>73.44721848157559</v>
      </c>
      <c r="W175" s="4">
        <f t="shared" si="445"/>
        <v>73.180680441605958</v>
      </c>
      <c r="X175" s="4">
        <f t="shared" si="446"/>
        <v>74.308303081295293</v>
      </c>
      <c r="Y175" s="4">
        <f t="shared" si="447"/>
        <v>76.202771464262113</v>
      </c>
      <c r="Z175" s="4">
        <f t="shared" si="448"/>
        <v>77.756983419079404</v>
      </c>
      <c r="AA175" s="4">
        <f t="shared" si="449"/>
        <v>77.328204985692693</v>
      </c>
      <c r="AB175" s="4">
        <f t="shared" si="450"/>
        <v>77.315052342118534</v>
      </c>
      <c r="AC175" s="4">
        <f t="shared" si="451"/>
        <v>76.617426045512474</v>
      </c>
      <c r="AD175" s="4">
        <f t="shared" si="452"/>
        <v>77.457221446458689</v>
      </c>
      <c r="AE175" s="4">
        <f t="shared" si="453"/>
        <v>77.823963950715509</v>
      </c>
      <c r="AF175" s="4">
        <f t="shared" si="454"/>
        <v>80.713695210181072</v>
      </c>
      <c r="AG175" s="4">
        <f t="shared" si="455"/>
        <v>85.527743453554024</v>
      </c>
      <c r="AI175" s="4">
        <f t="shared" si="456"/>
        <v>-6.3977649144419502E-2</v>
      </c>
      <c r="AJ175" s="4">
        <f t="shared" si="457"/>
        <v>-1.1910037646911036</v>
      </c>
      <c r="AK175" s="4">
        <f t="shared" si="458"/>
        <v>0.48517479939097541</v>
      </c>
      <c r="AL175" s="4">
        <f t="shared" si="459"/>
        <v>0.46778151842441673</v>
      </c>
      <c r="AM175" s="4">
        <f t="shared" si="460"/>
        <v>1.9319558394045089E-2</v>
      </c>
      <c r="AN175" s="4">
        <f t="shared" si="461"/>
        <v>3.5696918704701375E-2</v>
      </c>
      <c r="AO175" s="4">
        <f t="shared" si="462"/>
        <v>-0.64577146426211129</v>
      </c>
      <c r="AP175" s="4">
        <f t="shared" si="463"/>
        <v>-1.8983419079404484E-2</v>
      </c>
      <c r="AQ175" s="4">
        <f t="shared" si="464"/>
        <v>-0.65620498569269614</v>
      </c>
      <c r="AR175" s="4">
        <f t="shared" si="465"/>
        <v>-0.47905234211853553</v>
      </c>
      <c r="AS175" s="4">
        <f t="shared" si="466"/>
        <v>8.7573954487524475E-2</v>
      </c>
      <c r="AT175" s="4">
        <f t="shared" si="467"/>
        <v>0.45677855354131225</v>
      </c>
      <c r="AU175" s="4">
        <f t="shared" si="468"/>
        <v>0.26203604928448954</v>
      </c>
      <c r="AV175" s="4">
        <f t="shared" si="570"/>
        <v>5.2433047898189216</v>
      </c>
      <c r="AW175" s="4">
        <f t="shared" si="570"/>
        <v>7.939256546445975</v>
      </c>
      <c r="AY175" s="2">
        <f t="shared" si="520"/>
        <v>69.832456500410601</v>
      </c>
      <c r="AZ175" s="2">
        <f t="shared" si="571"/>
        <v>71.708602621068962</v>
      </c>
      <c r="BA175" s="2">
        <f t="shared" si="572"/>
        <v>71.356674038399547</v>
      </c>
      <c r="BB175" s="2">
        <f t="shared" si="573"/>
        <v>70.794374456424208</v>
      </c>
      <c r="BC175" s="2">
        <f t="shared" si="574"/>
        <v>70.195508789786629</v>
      </c>
      <c r="BD175" s="2">
        <f t="shared" si="575"/>
        <v>70.337643470918323</v>
      </c>
      <c r="BE175" s="2">
        <f t="shared" si="576"/>
        <v>71.054161475015832</v>
      </c>
      <c r="BF175" s="2">
        <f t="shared" si="577"/>
        <v>72.235228209771009</v>
      </c>
      <c r="BG175" s="2">
        <f t="shared" si="578"/>
        <v>71.811183996802441</v>
      </c>
      <c r="BH175" s="2">
        <f t="shared" si="579"/>
        <v>70.262465322080345</v>
      </c>
      <c r="BI175" s="2">
        <f t="shared" si="580"/>
        <v>69.911377141111615</v>
      </c>
      <c r="BJ175" s="2">
        <f t="shared" si="581"/>
        <v>70.884497786598388</v>
      </c>
      <c r="BK175" s="2">
        <f t="shared" si="582"/>
        <v>70.312702557916396</v>
      </c>
      <c r="BL175" s="2">
        <f t="shared" si="583"/>
        <v>73.561539321876765</v>
      </c>
      <c r="BM175" s="2">
        <f t="shared" si="584"/>
        <v>74.158531683376324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106.8326316822712</v>
      </c>
      <c r="DL175" s="2">
        <f t="shared" si="585"/>
        <v>110.93697725738055</v>
      </c>
      <c r="DM175" s="2">
        <f t="shared" si="585"/>
        <v>113.28748318612752</v>
      </c>
      <c r="DN175" s="2">
        <f t="shared" si="585"/>
        <v>111.49367944250872</v>
      </c>
      <c r="DO175" s="2">
        <f t="shared" si="585"/>
        <v>113.82371660859468</v>
      </c>
      <c r="DP175" s="2">
        <f t="shared" si="585"/>
        <v>113.67889791603744</v>
      </c>
      <c r="DQ175" s="2">
        <f t="shared" si="585"/>
        <v>110.09481035940803</v>
      </c>
      <c r="DR175" s="2">
        <f t="shared" si="585"/>
        <v>115.44027997583812</v>
      </c>
      <c r="DS175" s="2">
        <f t="shared" si="585"/>
        <v>113.26240556730089</v>
      </c>
      <c r="DT175" s="2">
        <f t="shared" si="585"/>
        <v>113.13529311386287</v>
      </c>
      <c r="DU175" s="2">
        <f t="shared" si="585"/>
        <v>116.80195229992167</v>
      </c>
      <c r="DV175" s="2">
        <f t="shared" si="585"/>
        <v>107.75479870129871</v>
      </c>
      <c r="DW175" s="2">
        <f t="shared" si="585"/>
        <v>105.7649339587242</v>
      </c>
      <c r="DX175" s="2">
        <f t="shared" si="585"/>
        <v>105.20886181988742</v>
      </c>
      <c r="DY175" s="2">
        <f t="shared" si="585"/>
        <v>94.778280058651006</v>
      </c>
      <c r="EA175" s="2">
        <f t="shared" si="440"/>
        <v>69.698569928465758</v>
      </c>
      <c r="EB175" s="2">
        <f t="shared" si="502"/>
        <v>71.52998713819369</v>
      </c>
      <c r="EC175" s="2">
        <f t="shared" si="503"/>
        <v>71.36636582584444</v>
      </c>
      <c r="ED175" s="2">
        <f t="shared" si="504"/>
        <v>70.690894808553026</v>
      </c>
      <c r="EE175" s="2">
        <f t="shared" si="505"/>
        <v>69.914445116681065</v>
      </c>
      <c r="EF175" s="2">
        <f t="shared" si="506"/>
        <v>70.006016341287051</v>
      </c>
      <c r="EG175" s="2">
        <f t="shared" si="507"/>
        <v>70.856518588235289</v>
      </c>
      <c r="EH175" s="2">
        <f t="shared" si="508"/>
        <v>71.66939358330616</v>
      </c>
      <c r="EI175" s="2">
        <f t="shared" si="509"/>
        <v>72.098497993696327</v>
      </c>
      <c r="EJ175" s="2">
        <f t="shared" si="510"/>
        <v>70.139424684848535</v>
      </c>
      <c r="EK175" s="2">
        <f t="shared" si="511"/>
        <v>69.695908553460072</v>
      </c>
      <c r="EL175" s="2">
        <f t="shared" si="512"/>
        <v>70.8733913642792</v>
      </c>
      <c r="EM175" s="2">
        <f t="shared" si="513"/>
        <v>70.243363608484543</v>
      </c>
      <c r="EN175" s="2">
        <f t="shared" si="514"/>
        <v>74.427566767371616</v>
      </c>
      <c r="EO175" s="2">
        <f t="shared" si="515"/>
        <v>75.485668708524742</v>
      </c>
      <c r="EQ175" s="2">
        <f t="shared" si="516"/>
        <v>70.030798246026876</v>
      </c>
      <c r="ER175" s="2">
        <f t="shared" si="586"/>
        <v>71.941271423260062</v>
      </c>
      <c r="ES175" s="2">
        <f t="shared" si="586"/>
        <v>71.337734766015572</v>
      </c>
      <c r="ET175" s="2">
        <f t="shared" si="586"/>
        <v>70.935011517964767</v>
      </c>
      <c r="EU175" s="2">
        <f t="shared" si="586"/>
        <v>70.61204067440724</v>
      </c>
      <c r="EV175" s="2">
        <f t="shared" si="586"/>
        <v>70.770364754098352</v>
      </c>
      <c r="EW175" s="2">
        <f t="shared" si="586"/>
        <v>71.280975926803691</v>
      </c>
      <c r="EX175" s="2">
        <f t="shared" si="586"/>
        <v>72.788950764211137</v>
      </c>
      <c r="EY175" s="2">
        <f t="shared" si="586"/>
        <v>71.502408032037621</v>
      </c>
      <c r="EZ175" s="2">
        <f t="shared" si="586"/>
        <v>70.404983552532684</v>
      </c>
      <c r="FA175" s="2">
        <f t="shared" si="586"/>
        <v>70.199664697481467</v>
      </c>
      <c r="FB175" s="2">
        <f t="shared" si="586"/>
        <v>70.895866937476626</v>
      </c>
      <c r="FC175" s="2">
        <f t="shared" si="586"/>
        <v>70.410822866641396</v>
      </c>
      <c r="FD175" s="2">
        <f t="shared" si="586"/>
        <v>71.938494772117963</v>
      </c>
      <c r="FE175" s="2">
        <f t="shared" si="586"/>
        <v>71.153473094682354</v>
      </c>
      <c r="FG175" s="2">
        <f t="shared" si="518"/>
        <v>0.9999352588582916</v>
      </c>
      <c r="FH175" s="2">
        <f t="shared" si="587"/>
        <v>0.99994246860256564</v>
      </c>
      <c r="FI175" s="2">
        <f t="shared" si="587"/>
        <v>0.9999441737333139</v>
      </c>
      <c r="FJ175" s="2">
        <f t="shared" si="587"/>
        <v>0.99994668765511108</v>
      </c>
      <c r="FK175" s="2">
        <f t="shared" si="587"/>
        <v>0.99994381694537182</v>
      </c>
      <c r="FL175" s="2">
        <f t="shared" si="587"/>
        <v>0.99993588321164284</v>
      </c>
      <c r="FM175" s="2">
        <f t="shared" si="587"/>
        <v>0.99993119056464641</v>
      </c>
      <c r="FN175" s="2">
        <f t="shared" si="587"/>
        <v>0.9999378392273589</v>
      </c>
      <c r="FO175" s="2">
        <f t="shared" si="587"/>
        <v>0.99993319683668735</v>
      </c>
      <c r="FP175" s="2">
        <f t="shared" si="587"/>
        <v>0.99992672211253664</v>
      </c>
      <c r="FQ175" s="2">
        <f t="shared" si="587"/>
        <v>0.99992483310299607</v>
      </c>
      <c r="FR175" s="2">
        <f t="shared" si="587"/>
        <v>0.99993732724644291</v>
      </c>
      <c r="FS175" s="2">
        <f t="shared" si="587"/>
        <v>0.99994888896961864</v>
      </c>
      <c r="FT175" s="2">
        <f t="shared" si="587"/>
        <v>0.99991249559271445</v>
      </c>
      <c r="FU175" s="2">
        <f t="shared" si="587"/>
        <v>0.99989579018450148</v>
      </c>
      <c r="FW175" s="2">
        <f t="shared" si="536"/>
        <v>0.39575937221678348</v>
      </c>
      <c r="FX175" s="2">
        <f t="shared" si="588"/>
        <v>0.42877481602917333</v>
      </c>
      <c r="FY175" s="2">
        <f t="shared" si="589"/>
        <v>0.420245949481032</v>
      </c>
      <c r="FZ175" s="2">
        <f t="shared" si="590"/>
        <v>0.41498329216576263</v>
      </c>
      <c r="GA175" s="2">
        <f t="shared" si="591"/>
        <v>0.39936710178422063</v>
      </c>
      <c r="GB175" s="2">
        <f t="shared" si="592"/>
        <v>0.43020559631563787</v>
      </c>
      <c r="GC175" s="2">
        <f t="shared" si="593"/>
        <v>0.45927565473841958</v>
      </c>
      <c r="GD175" s="2">
        <f t="shared" si="594"/>
        <v>0.50297903845548242</v>
      </c>
      <c r="GE175" s="2">
        <f t="shared" si="595"/>
        <v>0.48661090572128457</v>
      </c>
      <c r="GF175" s="2">
        <f t="shared" si="596"/>
        <v>0.45146295384220936</v>
      </c>
      <c r="GG175" s="2">
        <f t="shared" si="597"/>
        <v>0.42069516179237315</v>
      </c>
      <c r="GH175" s="2">
        <f t="shared" si="598"/>
        <v>0.39131206528316209</v>
      </c>
      <c r="GI175" s="2">
        <f t="shared" si="599"/>
        <v>0.4032228860541261</v>
      </c>
      <c r="GJ175" s="2">
        <f t="shared" si="600"/>
        <v>0.34901398839826542</v>
      </c>
      <c r="GK175" s="2">
        <f t="shared" si="601"/>
        <v>0.30680689957091584</v>
      </c>
      <c r="GM175" s="86">
        <f t="shared" si="537"/>
        <v>1.1688581779488339E-116</v>
      </c>
      <c r="GN175" s="86">
        <f t="shared" si="602"/>
        <v>6.2268568523013618E-238</v>
      </c>
      <c r="GO175" s="86">
        <f t="shared" si="603"/>
        <v>0</v>
      </c>
      <c r="GP175" s="86">
        <f t="shared" si="604"/>
        <v>0</v>
      </c>
      <c r="GQ175" s="86">
        <f t="shared" si="605"/>
        <v>4.296304218587588E-200</v>
      </c>
      <c r="GR175" s="86">
        <f t="shared" si="606"/>
        <v>1.7384775724657628E-202</v>
      </c>
      <c r="GS175" s="86">
        <f t="shared" si="607"/>
        <v>6.2728343689034827E-233</v>
      </c>
      <c r="GT175" s="86">
        <f t="shared" si="608"/>
        <v>1.3376197682442141E-252</v>
      </c>
      <c r="GU175" s="86">
        <f t="shared" si="609"/>
        <v>1.1014942220552592E-249</v>
      </c>
      <c r="GV175" s="86">
        <f t="shared" si="610"/>
        <v>1.3707999512174566E-241</v>
      </c>
      <c r="GW175" s="86">
        <f t="shared" si="611"/>
        <v>6.9999850803046137E-232</v>
      </c>
      <c r="GX175" s="86">
        <f t="shared" si="612"/>
        <v>6.0009938326063954E-297</v>
      </c>
      <c r="GY175" s="86">
        <f t="shared" si="613"/>
        <v>0</v>
      </c>
      <c r="GZ175" s="86">
        <f t="shared" si="614"/>
        <v>2.7538856008754827E-95</v>
      </c>
      <c r="HA175" s="86">
        <f t="shared" si="615"/>
        <v>1.4475930830874294E-80</v>
      </c>
      <c r="HC175" s="86">
        <f t="shared" si="538"/>
        <v>1.3130072238937827E-72</v>
      </c>
      <c r="HD175" s="86">
        <f t="shared" si="616"/>
        <v>1.7696805110815324E-170</v>
      </c>
      <c r="HE175" s="86">
        <f t="shared" si="617"/>
        <v>3.8312235098547339E-210</v>
      </c>
      <c r="HF175" s="86">
        <f t="shared" si="618"/>
        <v>1.8029950087916806E-198</v>
      </c>
      <c r="HG175" s="86">
        <f t="shared" si="619"/>
        <v>1.7761041499562531E-179</v>
      </c>
      <c r="HH175" s="86">
        <f t="shared" si="620"/>
        <v>1.9675011573821979E-177</v>
      </c>
      <c r="HI175" s="86">
        <f t="shared" si="621"/>
        <v>3.285331119151082E-173</v>
      </c>
      <c r="HJ175" s="86">
        <f t="shared" si="622"/>
        <v>3.7077255006339908E-204</v>
      </c>
      <c r="HK175" s="86">
        <f t="shared" si="623"/>
        <v>1.123252925215406E-188</v>
      </c>
      <c r="HL175" s="86">
        <f t="shared" si="624"/>
        <v>9.7626722238788529E-184</v>
      </c>
      <c r="HM175" s="86">
        <f t="shared" si="625"/>
        <v>6.3164962885242089E-181</v>
      </c>
      <c r="HN175" s="86">
        <f t="shared" si="626"/>
        <v>4.4996827932940865E-223</v>
      </c>
      <c r="HO175" s="86">
        <f t="shared" si="627"/>
        <v>5.5851476764671988E-258</v>
      </c>
      <c r="HP175" s="86">
        <f t="shared" si="628"/>
        <v>8.6446438639357038E-28</v>
      </c>
      <c r="HQ175" s="86">
        <f t="shared" si="629"/>
        <v>4.265197765231648E-20</v>
      </c>
      <c r="HS175" s="86">
        <f t="shared" si="539"/>
        <v>1.2602245011646778E-17</v>
      </c>
      <c r="HT175" s="86">
        <f t="shared" si="630"/>
        <v>1.214734484797638E-14</v>
      </c>
      <c r="HU175" s="86">
        <f t="shared" si="631"/>
        <v>8.3282357122184969E-17</v>
      </c>
      <c r="HV175" s="86">
        <f t="shared" si="632"/>
        <v>9.6527590309397718E-18</v>
      </c>
      <c r="HW175" s="86">
        <f t="shared" si="633"/>
        <v>3.9710850046262973E-16</v>
      </c>
      <c r="HX175" s="86">
        <f t="shared" si="634"/>
        <v>1.7740186831997231E-16</v>
      </c>
      <c r="HY175" s="86">
        <f t="shared" si="635"/>
        <v>1.2369604712075749E-17</v>
      </c>
      <c r="HZ175" s="86">
        <f t="shared" si="636"/>
        <v>2.0924002011738981E-22</v>
      </c>
      <c r="IA175" s="86">
        <f t="shared" si="637"/>
        <v>1.6744238909511905E-21</v>
      </c>
      <c r="IB175" s="86">
        <f t="shared" si="638"/>
        <v>3.5686226417350543E-19</v>
      </c>
      <c r="IC175" s="86">
        <f t="shared" si="639"/>
        <v>2.2274372128575607E-17</v>
      </c>
      <c r="ID175" s="86">
        <f t="shared" si="640"/>
        <v>8.6350724792382243E-14</v>
      </c>
      <c r="IE175" s="86">
        <f t="shared" si="641"/>
        <v>1.9441440474827213E-15</v>
      </c>
      <c r="IF175" s="86">
        <f t="shared" si="642"/>
        <v>3.964239517890314E-7</v>
      </c>
      <c r="IG175" s="86">
        <f t="shared" si="643"/>
        <v>3.6052180289979275E-5</v>
      </c>
      <c r="II175" s="86">
        <f t="shared" si="540"/>
        <v>0.14102577436308569</v>
      </c>
      <c r="IJ175" s="86">
        <f t="shared" si="541"/>
        <v>0.27372048887653427</v>
      </c>
      <c r="IK175" s="86">
        <f t="shared" si="542"/>
        <v>0.23612426656318541</v>
      </c>
      <c r="IL175" s="86">
        <f t="shared" si="543"/>
        <v>0.21480607056961284</v>
      </c>
      <c r="IM175" s="86">
        <f t="shared" si="544"/>
        <v>0.17136825933188662</v>
      </c>
      <c r="IN175" s="86">
        <f t="shared" si="545"/>
        <v>0.27153934377361827</v>
      </c>
      <c r="IO175" s="86">
        <f t="shared" si="546"/>
        <v>0.37003443260579011</v>
      </c>
      <c r="IP175" s="86">
        <f t="shared" si="547"/>
        <v>0.50797995476617241</v>
      </c>
      <c r="IQ175" s="86">
        <f t="shared" si="548"/>
        <v>0.45980591067247845</v>
      </c>
      <c r="IR175" s="86">
        <f t="shared" si="549"/>
        <v>0.33396148041966883</v>
      </c>
      <c r="IS175" s="86">
        <f t="shared" si="550"/>
        <v>0.22531976588699845</v>
      </c>
      <c r="IT175" s="86">
        <f t="shared" si="551"/>
        <v>0.15790388975351571</v>
      </c>
      <c r="IU175" s="86">
        <f t="shared" si="552"/>
        <v>0.18736810794763656</v>
      </c>
      <c r="IV175" s="86">
        <f t="shared" si="553"/>
        <v>0.10779091669544079</v>
      </c>
      <c r="IW175" s="86">
        <f t="shared" si="554"/>
        <v>6.0012010849532692E-2</v>
      </c>
      <c r="IY175" s="86">
        <f t="shared" si="555"/>
        <v>0.14102577436308569</v>
      </c>
      <c r="IZ175" s="86">
        <f t="shared" si="556"/>
        <v>0.27372048887654643</v>
      </c>
      <c r="JA175" s="86">
        <f t="shared" si="557"/>
        <v>0.2361242665631855</v>
      </c>
      <c r="JB175" s="86">
        <f t="shared" si="558"/>
        <v>0.21480607056961284</v>
      </c>
      <c r="JC175" s="86">
        <f t="shared" si="559"/>
        <v>0.17136825933188701</v>
      </c>
      <c r="JD175" s="86">
        <f t="shared" si="560"/>
        <v>0.27153934377361844</v>
      </c>
      <c r="JE175" s="86">
        <f t="shared" si="561"/>
        <v>0.37003443260579011</v>
      </c>
      <c r="JF175" s="86">
        <f t="shared" si="562"/>
        <v>0.50797995476617241</v>
      </c>
      <c r="JG175" s="86">
        <f t="shared" si="563"/>
        <v>0.45980591067247845</v>
      </c>
      <c r="JH175" s="86">
        <f t="shared" si="564"/>
        <v>0.33396148041966883</v>
      </c>
      <c r="JI175" s="86">
        <f t="shared" si="565"/>
        <v>0.22531976588699848</v>
      </c>
      <c r="JJ175" s="86">
        <f t="shared" si="566"/>
        <v>0.15790388975360206</v>
      </c>
      <c r="JK175" s="86">
        <f t="shared" si="567"/>
        <v>0.1873681079476385</v>
      </c>
      <c r="JL175" s="86">
        <f t="shared" si="568"/>
        <v>0.10779131311939258</v>
      </c>
      <c r="JM175" s="86">
        <f t="shared" si="569"/>
        <v>6.0048063029822671E-2</v>
      </c>
    </row>
    <row r="176" spans="2:273" x14ac:dyDescent="0.25">
      <c r="B176" s="2">
        <v>149</v>
      </c>
      <c r="C176" s="37">
        <v>71.745000000000005</v>
      </c>
      <c r="D176" s="37">
        <v>73.813999999999993</v>
      </c>
      <c r="E176" s="37">
        <v>72.78</v>
      </c>
      <c r="F176" s="37">
        <v>73.712000000000003</v>
      </c>
      <c r="G176" s="37">
        <v>73.150000000000006</v>
      </c>
      <c r="H176" s="37">
        <v>74.507999999999996</v>
      </c>
      <c r="I176" s="37">
        <v>75.754000000000005</v>
      </c>
      <c r="J176" s="37">
        <v>76.885000000000005</v>
      </c>
      <c r="K176" s="37">
        <v>76.606999999999999</v>
      </c>
      <c r="L176" s="37">
        <v>77.459000000000003</v>
      </c>
      <c r="M176" s="37">
        <v>77.802999999999997</v>
      </c>
      <c r="N176" s="37">
        <v>79</v>
      </c>
      <c r="O176" s="37">
        <v>79.102999999999994</v>
      </c>
      <c r="P176" s="37">
        <v>86.63</v>
      </c>
      <c r="Q176" s="37">
        <v>97.644000000000005</v>
      </c>
      <c r="S176" s="4">
        <f t="shared" si="441"/>
        <v>69.917557486295962</v>
      </c>
      <c r="T176" s="4">
        <f t="shared" si="442"/>
        <v>73.548216180166946</v>
      </c>
      <c r="U176" s="4">
        <f t="shared" si="443"/>
        <v>73.230600613988258</v>
      </c>
      <c r="V176" s="4">
        <f t="shared" si="444"/>
        <v>73.80407765129533</v>
      </c>
      <c r="W176" s="4">
        <f t="shared" si="445"/>
        <v>73.768846454625915</v>
      </c>
      <c r="X176" s="4">
        <f t="shared" si="446"/>
        <v>74.640424358177427</v>
      </c>
      <c r="Y176" s="4">
        <f t="shared" si="447"/>
        <v>76.15214498231407</v>
      </c>
      <c r="Z176" s="4">
        <f t="shared" si="448"/>
        <v>76.910446744617843</v>
      </c>
      <c r="AA176" s="4">
        <f t="shared" si="449"/>
        <v>76.762917428812727</v>
      </c>
      <c r="AB176" s="4">
        <f t="shared" si="450"/>
        <v>77.532135311652723</v>
      </c>
      <c r="AC176" s="4">
        <f t="shared" si="451"/>
        <v>77.609743954372632</v>
      </c>
      <c r="AD176" s="4">
        <f t="shared" si="452"/>
        <v>78.925837906316303</v>
      </c>
      <c r="AE176" s="4">
        <f t="shared" si="453"/>
        <v>79.21942377232493</v>
      </c>
      <c r="AF176" s="4">
        <f t="shared" si="454"/>
        <v>82.604741736979449</v>
      </c>
      <c r="AG176" s="4">
        <f t="shared" si="455"/>
        <v>89.354811585960078</v>
      </c>
      <c r="AI176" s="4">
        <f t="shared" si="456"/>
        <v>1.8274425137040424</v>
      </c>
      <c r="AJ176" s="4">
        <f t="shared" si="457"/>
        <v>0.26578381983304666</v>
      </c>
      <c r="AK176" s="4">
        <f t="shared" si="458"/>
        <v>-0.45060061398825724</v>
      </c>
      <c r="AL176" s="4">
        <f t="shared" si="459"/>
        <v>-9.2077651295326746E-2</v>
      </c>
      <c r="AM176" s="4">
        <f t="shared" si="460"/>
        <v>-0.61884645462590981</v>
      </c>
      <c r="AN176" s="4">
        <f t="shared" si="461"/>
        <v>-0.13242435817743115</v>
      </c>
      <c r="AO176" s="4">
        <f t="shared" si="462"/>
        <v>-0.39814498231406503</v>
      </c>
      <c r="AP176" s="4">
        <f t="shared" si="463"/>
        <v>-2.5446744617838135E-2</v>
      </c>
      <c r="AQ176" s="4">
        <f t="shared" si="464"/>
        <v>-0.15591742881272808</v>
      </c>
      <c r="AR176" s="4">
        <f t="shared" si="465"/>
        <v>-7.3135311652720247E-2</v>
      </c>
      <c r="AS176" s="4">
        <f t="shared" si="466"/>
        <v>0.19325604562736487</v>
      </c>
      <c r="AT176" s="4">
        <f t="shared" si="467"/>
        <v>7.4162093683696639E-2</v>
      </c>
      <c r="AU176" s="4">
        <f t="shared" si="468"/>
        <v>-0.11642377232493573</v>
      </c>
      <c r="AV176" s="4">
        <f t="shared" si="570"/>
        <v>4.0252582630205467</v>
      </c>
      <c r="AW176" s="4">
        <f t="shared" si="570"/>
        <v>8.289188414039927</v>
      </c>
      <c r="AY176" s="2">
        <f t="shared" si="520"/>
        <v>69.755087194554804</v>
      </c>
      <c r="AZ176" s="2">
        <f t="shared" si="571"/>
        <v>71.615148589031577</v>
      </c>
      <c r="BA176" s="2">
        <f t="shared" si="572"/>
        <v>71.262220421365313</v>
      </c>
      <c r="BB176" s="2">
        <f t="shared" si="573"/>
        <v>70.690503102088087</v>
      </c>
      <c r="BC176" s="2">
        <f t="shared" si="574"/>
        <v>70.101640874618425</v>
      </c>
      <c r="BD176" s="2">
        <f t="shared" si="575"/>
        <v>70.245623839066951</v>
      </c>
      <c r="BE176" s="2">
        <f t="shared" si="576"/>
        <v>70.95499458609325</v>
      </c>
      <c r="BF176" s="2">
        <f t="shared" si="577"/>
        <v>72.137622726443709</v>
      </c>
      <c r="BG176" s="2">
        <f t="shared" si="578"/>
        <v>71.704215590021278</v>
      </c>
      <c r="BH176" s="2">
        <f t="shared" si="579"/>
        <v>70.164912244071616</v>
      </c>
      <c r="BI176" s="2">
        <f t="shared" si="580"/>
        <v>69.797678473907396</v>
      </c>
      <c r="BJ176" s="2">
        <f t="shared" si="581"/>
        <v>70.768563228228942</v>
      </c>
      <c r="BK176" s="2">
        <f t="shared" si="582"/>
        <v>70.18087376020668</v>
      </c>
      <c r="BL176" s="2">
        <f t="shared" si="583"/>
        <v>73.461202254164533</v>
      </c>
      <c r="BM176" s="2">
        <f t="shared" si="584"/>
        <v>74.021740709710542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107.01414919963756</v>
      </c>
      <c r="DL176" s="2">
        <f t="shared" si="585"/>
        <v>111.12664243848418</v>
      </c>
      <c r="DM176" s="2">
        <f t="shared" si="585"/>
        <v>113.50014131755933</v>
      </c>
      <c r="DN176" s="2">
        <f t="shared" si="585"/>
        <v>111.6933362369338</v>
      </c>
      <c r="DO176" s="2">
        <f t="shared" si="585"/>
        <v>114.04196051103369</v>
      </c>
      <c r="DP176" s="2">
        <f t="shared" si="585"/>
        <v>113.88973029296284</v>
      </c>
      <c r="DQ176" s="2">
        <f t="shared" si="585"/>
        <v>110.25618076109936</v>
      </c>
      <c r="DR176" s="2">
        <f t="shared" si="585"/>
        <v>115.61712231954093</v>
      </c>
      <c r="DS176" s="2">
        <f t="shared" si="585"/>
        <v>113.44722515856233</v>
      </c>
      <c r="DT176" s="2">
        <f t="shared" si="585"/>
        <v>113.34568076109936</v>
      </c>
      <c r="DU176" s="2">
        <f t="shared" si="585"/>
        <v>117.04510949950031</v>
      </c>
      <c r="DV176" s="2">
        <f t="shared" si="585"/>
        <v>107.92313862881305</v>
      </c>
      <c r="DW176" s="2">
        <f t="shared" si="585"/>
        <v>105.94278733583491</v>
      </c>
      <c r="DX176" s="2">
        <f t="shared" si="585"/>
        <v>105.39836932457784</v>
      </c>
      <c r="DY176" s="2">
        <f t="shared" si="585"/>
        <v>94.908548020527846</v>
      </c>
      <c r="EA176" s="2">
        <f t="shared" si="440"/>
        <v>69.610130044381179</v>
      </c>
      <c r="EB176" s="2">
        <f t="shared" si="502"/>
        <v>71.422632002176286</v>
      </c>
      <c r="EC176" s="2">
        <f t="shared" si="503"/>
        <v>71.27304334676171</v>
      </c>
      <c r="ED176" s="2">
        <f t="shared" si="504"/>
        <v>70.57897713038318</v>
      </c>
      <c r="EE176" s="2">
        <f t="shared" si="505"/>
        <v>69.797732173725151</v>
      </c>
      <c r="EF176" s="2">
        <f t="shared" si="506"/>
        <v>69.888290238611717</v>
      </c>
      <c r="EG176" s="2">
        <f t="shared" si="507"/>
        <v>70.74286188235294</v>
      </c>
      <c r="EH176" s="2">
        <f t="shared" si="508"/>
        <v>71.532454711444402</v>
      </c>
      <c r="EI176" s="2">
        <f t="shared" si="509"/>
        <v>72.012725934137592</v>
      </c>
      <c r="EJ176" s="2">
        <f t="shared" si="510"/>
        <v>70.032979451540513</v>
      </c>
      <c r="EK176" s="2">
        <f t="shared" si="511"/>
        <v>69.565620206917885</v>
      </c>
      <c r="EL176" s="2">
        <f t="shared" si="512"/>
        <v>70.756872639229528</v>
      </c>
      <c r="EM176" s="2">
        <f t="shared" si="513"/>
        <v>70.10616233069257</v>
      </c>
      <c r="EN176" s="2">
        <f t="shared" si="514"/>
        <v>74.415710574018135</v>
      </c>
      <c r="EO176" s="2">
        <f t="shared" si="515"/>
        <v>75.482213009552964</v>
      </c>
      <c r="EQ176" s="2">
        <f t="shared" si="516"/>
        <v>69.951648597883249</v>
      </c>
      <c r="ER176" s="2">
        <f t="shared" si="586"/>
        <v>71.844442800617998</v>
      </c>
      <c r="ES176" s="2">
        <f t="shared" si="586"/>
        <v>71.24374831359404</v>
      </c>
      <c r="ET176" s="2">
        <f t="shared" si="586"/>
        <v>70.829322174594637</v>
      </c>
      <c r="EU176" s="2">
        <f t="shared" si="586"/>
        <v>70.513114385726013</v>
      </c>
      <c r="EV176" s="2">
        <f t="shared" si="586"/>
        <v>70.671577145612346</v>
      </c>
      <c r="EW176" s="2">
        <f t="shared" si="586"/>
        <v>71.177629506542559</v>
      </c>
      <c r="EX176" s="2">
        <f t="shared" si="586"/>
        <v>72.678253151117246</v>
      </c>
      <c r="EY176" s="2">
        <f t="shared" si="586"/>
        <v>71.402413899392741</v>
      </c>
      <c r="EZ176" s="2">
        <f t="shared" si="586"/>
        <v>70.305006440703437</v>
      </c>
      <c r="FA176" s="2">
        <f t="shared" si="586"/>
        <v>70.081767554235711</v>
      </c>
      <c r="FB176" s="2">
        <f t="shared" si="586"/>
        <v>70.780009856514127</v>
      </c>
      <c r="FC176" s="2">
        <f t="shared" si="586"/>
        <v>70.277793378675824</v>
      </c>
      <c r="FD176" s="2">
        <f t="shared" si="586"/>
        <v>71.830813270777483</v>
      </c>
      <c r="FE176" s="2">
        <f t="shared" si="586"/>
        <v>71.00667250608889</v>
      </c>
      <c r="FG176" s="2">
        <f t="shared" si="518"/>
        <v>0.99994095504065894</v>
      </c>
      <c r="FH176" s="2">
        <f t="shared" si="587"/>
        <v>0.99994753047632856</v>
      </c>
      <c r="FI176" s="2">
        <f t="shared" si="587"/>
        <v>0.99994908558956452</v>
      </c>
      <c r="FJ176" s="2">
        <f t="shared" si="587"/>
        <v>0.99995137833550995</v>
      </c>
      <c r="FK176" s="2">
        <f t="shared" si="587"/>
        <v>0.99994876019188694</v>
      </c>
      <c r="FL176" s="2">
        <f t="shared" si="587"/>
        <v>0.99994152446413909</v>
      </c>
      <c r="FM176" s="2">
        <f t="shared" si="587"/>
        <v>0.99993724466915646</v>
      </c>
      <c r="FN176" s="2">
        <f t="shared" si="587"/>
        <v>0.99994330839149526</v>
      </c>
      <c r="FO176" s="2">
        <f t="shared" si="587"/>
        <v>0.99993907443283792</v>
      </c>
      <c r="FP176" s="2">
        <f t="shared" si="587"/>
        <v>0.99993316934144694</v>
      </c>
      <c r="FQ176" s="2">
        <f t="shared" si="587"/>
        <v>0.99993144652176769</v>
      </c>
      <c r="FR176" s="2">
        <f t="shared" si="587"/>
        <v>0.99994284145422152</v>
      </c>
      <c r="FS176" s="2">
        <f t="shared" si="587"/>
        <v>0.99995338597664818</v>
      </c>
      <c r="FT176" s="2">
        <f t="shared" si="587"/>
        <v>0.99992019441760593</v>
      </c>
      <c r="FU176" s="2">
        <f t="shared" si="587"/>
        <v>0.99990495864723217</v>
      </c>
      <c r="FW176" s="2">
        <f t="shared" si="536"/>
        <v>0.41798206838139351</v>
      </c>
      <c r="FX176" s="2">
        <f t="shared" si="588"/>
        <v>0.45146624278793318</v>
      </c>
      <c r="FY176" s="2">
        <f t="shared" si="589"/>
        <v>0.44283592784261205</v>
      </c>
      <c r="FZ176" s="2">
        <f t="shared" si="590"/>
        <v>0.43750385982551188</v>
      </c>
      <c r="GA176" s="2">
        <f t="shared" si="591"/>
        <v>0.42165101404952882</v>
      </c>
      <c r="GB176" s="2">
        <f t="shared" si="592"/>
        <v>0.45291270605792072</v>
      </c>
      <c r="GC176" s="2">
        <f t="shared" si="593"/>
        <v>0.48221859374220127</v>
      </c>
      <c r="GD176" s="2">
        <f t="shared" si="594"/>
        <v>0.52598150199461258</v>
      </c>
      <c r="GE176" s="2">
        <f t="shared" si="595"/>
        <v>0.50963236307748705</v>
      </c>
      <c r="GF176" s="2">
        <f t="shared" si="596"/>
        <v>0.47435799137407886</v>
      </c>
      <c r="GG176" s="2">
        <f t="shared" si="597"/>
        <v>0.44329082391450059</v>
      </c>
      <c r="GH176" s="2">
        <f t="shared" si="598"/>
        <v>0.41345591242791246</v>
      </c>
      <c r="GI176" s="2">
        <f t="shared" si="599"/>
        <v>0.42556950561993023</v>
      </c>
      <c r="GJ176" s="2">
        <f t="shared" si="600"/>
        <v>0.37022008873604173</v>
      </c>
      <c r="GK176" s="2">
        <f t="shared" si="601"/>
        <v>0.3267356431852978</v>
      </c>
      <c r="GM176" s="86">
        <f t="shared" si="537"/>
        <v>2.0042643219725611E-119</v>
      </c>
      <c r="GN176" s="86">
        <f t="shared" si="602"/>
        <v>1.1756601249588203E-243</v>
      </c>
      <c r="GO176" s="86">
        <f t="shared" si="603"/>
        <v>0</v>
      </c>
      <c r="GP176" s="86">
        <f t="shared" si="604"/>
        <v>0</v>
      </c>
      <c r="GQ176" s="86">
        <f t="shared" si="605"/>
        <v>6.7992494766779292E-205</v>
      </c>
      <c r="GR176" s="86">
        <f t="shared" si="606"/>
        <v>2.6659647386352572E-207</v>
      </c>
      <c r="GS176" s="86">
        <f t="shared" si="607"/>
        <v>1.68213634964591E-238</v>
      </c>
      <c r="GT176" s="86">
        <f t="shared" si="608"/>
        <v>1.4535911147018296E-258</v>
      </c>
      <c r="GU176" s="86">
        <f t="shared" si="609"/>
        <v>1.279608217901376E-255</v>
      </c>
      <c r="GV176" s="86">
        <f t="shared" si="610"/>
        <v>2.3456395285400714E-247</v>
      </c>
      <c r="GW176" s="86">
        <f t="shared" si="611"/>
        <v>2.0675838252269568E-237</v>
      </c>
      <c r="GX176" s="86">
        <f t="shared" si="612"/>
        <v>4.0981786986798429E-304</v>
      </c>
      <c r="GY176" s="86">
        <f t="shared" si="613"/>
        <v>0</v>
      </c>
      <c r="GZ176" s="86">
        <f t="shared" si="614"/>
        <v>1.5272779264339914E-97</v>
      </c>
      <c r="HA176" s="86">
        <f t="shared" si="615"/>
        <v>1.9618917801992322E-82</v>
      </c>
      <c r="HC176" s="86">
        <f t="shared" si="538"/>
        <v>6.4608423955696441E-75</v>
      </c>
      <c r="HD176" s="86">
        <f t="shared" si="616"/>
        <v>4.6765176916960189E-176</v>
      </c>
      <c r="HE176" s="86">
        <f t="shared" si="617"/>
        <v>7.4537313765094268E-217</v>
      </c>
      <c r="HF176" s="86">
        <f t="shared" si="618"/>
        <v>8.5120475137214173E-205</v>
      </c>
      <c r="HG176" s="86">
        <f t="shared" si="619"/>
        <v>2.9691955581866136E-185</v>
      </c>
      <c r="HH176" s="86">
        <f t="shared" si="620"/>
        <v>4.4646288927233935E-183</v>
      </c>
      <c r="HI176" s="86">
        <f t="shared" si="621"/>
        <v>1.0408909825389083E-178</v>
      </c>
      <c r="HJ176" s="86">
        <f t="shared" si="622"/>
        <v>1.7998261052329084E-210</v>
      </c>
      <c r="HK176" s="86">
        <f t="shared" si="623"/>
        <v>1.4586346573092898E-194</v>
      </c>
      <c r="HL176" s="86">
        <f t="shared" si="624"/>
        <v>1.5159184715603204E-189</v>
      </c>
      <c r="HM176" s="86">
        <f t="shared" si="625"/>
        <v>1.0907778033464927E-186</v>
      </c>
      <c r="HN176" s="86">
        <f t="shared" si="626"/>
        <v>2.3609851299492254E-230</v>
      </c>
      <c r="HO176" s="86">
        <f t="shared" si="627"/>
        <v>2.7913163264673238E-266</v>
      </c>
      <c r="HP176" s="86">
        <f t="shared" si="628"/>
        <v>1.2540030115090503E-28</v>
      </c>
      <c r="HQ176" s="86">
        <f t="shared" si="629"/>
        <v>1.1108833305194833E-20</v>
      </c>
      <c r="HS176" s="86">
        <f t="shared" si="539"/>
        <v>4.2971657556029835E-19</v>
      </c>
      <c r="HT176" s="86">
        <f t="shared" si="630"/>
        <v>7.7898981102633446E-16</v>
      </c>
      <c r="HU176" s="86">
        <f t="shared" si="631"/>
        <v>3.8774190994704558E-18</v>
      </c>
      <c r="HV176" s="86">
        <f t="shared" si="632"/>
        <v>3.9160866103432565E-19</v>
      </c>
      <c r="HW176" s="86">
        <f t="shared" si="633"/>
        <v>1.9807607960487173E-17</v>
      </c>
      <c r="HX176" s="86">
        <f t="shared" si="634"/>
        <v>8.7100814774030086E-18</v>
      </c>
      <c r="HY176" s="86">
        <f t="shared" si="635"/>
        <v>5.0618475562507985E-19</v>
      </c>
      <c r="HZ176" s="86">
        <f t="shared" si="636"/>
        <v>4.8730854637930604E-24</v>
      </c>
      <c r="IA176" s="86">
        <f t="shared" si="637"/>
        <v>4.0867962640263496E-23</v>
      </c>
      <c r="IB176" s="86">
        <f t="shared" si="638"/>
        <v>1.0798069858296153E-20</v>
      </c>
      <c r="IC176" s="86">
        <f t="shared" si="639"/>
        <v>8.4295685435541047E-19</v>
      </c>
      <c r="ID176" s="86">
        <f t="shared" si="640"/>
        <v>5.9690110009221896E-15</v>
      </c>
      <c r="IE176" s="86">
        <f t="shared" si="641"/>
        <v>1.0912432101059051E-16</v>
      </c>
      <c r="IF176" s="86">
        <f t="shared" si="642"/>
        <v>9.6380796618599883E-8</v>
      </c>
      <c r="IG176" s="86">
        <f t="shared" si="643"/>
        <v>1.3466349896798699E-5</v>
      </c>
      <c r="II176" s="86">
        <f t="shared" si="540"/>
        <v>0.20977914263970529</v>
      </c>
      <c r="IJ176" s="86">
        <f t="shared" si="541"/>
        <v>0.35092570455518285</v>
      </c>
      <c r="IK176" s="86">
        <f t="shared" si="542"/>
        <v>0.31416429321295281</v>
      </c>
      <c r="IL176" s="86">
        <f t="shared" si="543"/>
        <v>0.29202021485596946</v>
      </c>
      <c r="IM176" s="86">
        <f t="shared" si="544"/>
        <v>0.24106871672584101</v>
      </c>
      <c r="IN176" s="86">
        <f t="shared" si="545"/>
        <v>0.35102870382573559</v>
      </c>
      <c r="IO176" s="86">
        <f t="shared" si="546"/>
        <v>0.44801408605210485</v>
      </c>
      <c r="IP176" s="86">
        <f t="shared" si="547"/>
        <v>0.55664385333042732</v>
      </c>
      <c r="IQ176" s="86">
        <f t="shared" si="548"/>
        <v>0.52469193173200301</v>
      </c>
      <c r="IR176" s="86">
        <f t="shared" si="549"/>
        <v>0.41831879712856868</v>
      </c>
      <c r="IS176" s="86">
        <f t="shared" si="550"/>
        <v>0.30624611855958089</v>
      </c>
      <c r="IT176" s="86">
        <f t="shared" si="551"/>
        <v>0.22280463534911724</v>
      </c>
      <c r="IU176" s="86">
        <f t="shared" si="552"/>
        <v>0.25841378014901817</v>
      </c>
      <c r="IV176" s="86">
        <f t="shared" si="553"/>
        <v>0.15221018487318627</v>
      </c>
      <c r="IW176" s="86">
        <f t="shared" si="554"/>
        <v>8.7932385713044514E-2</v>
      </c>
      <c r="IY176" s="86">
        <f t="shared" si="555"/>
        <v>0.20977914263970529</v>
      </c>
      <c r="IZ176" s="86">
        <f t="shared" si="556"/>
        <v>0.35092570455518363</v>
      </c>
      <c r="JA176" s="86">
        <f t="shared" si="557"/>
        <v>0.31416429321295281</v>
      </c>
      <c r="JB176" s="86">
        <f t="shared" si="558"/>
        <v>0.29202021485596946</v>
      </c>
      <c r="JC176" s="86">
        <f t="shared" si="559"/>
        <v>0.24106871672584104</v>
      </c>
      <c r="JD176" s="86">
        <f t="shared" si="560"/>
        <v>0.35102870382573559</v>
      </c>
      <c r="JE176" s="86">
        <f t="shared" si="561"/>
        <v>0.44801408605210485</v>
      </c>
      <c r="JF176" s="86">
        <f t="shared" si="562"/>
        <v>0.55664385333042732</v>
      </c>
      <c r="JG176" s="86">
        <f t="shared" si="563"/>
        <v>0.52469193173200301</v>
      </c>
      <c r="JH176" s="86">
        <f t="shared" si="564"/>
        <v>0.41831879712856868</v>
      </c>
      <c r="JI176" s="86">
        <f t="shared" si="565"/>
        <v>0.30624611855958089</v>
      </c>
      <c r="JJ176" s="86">
        <f t="shared" si="566"/>
        <v>0.2228046353491232</v>
      </c>
      <c r="JK176" s="86">
        <f t="shared" si="567"/>
        <v>0.25841378014901828</v>
      </c>
      <c r="JL176" s="86">
        <f t="shared" si="568"/>
        <v>0.15221028125398289</v>
      </c>
      <c r="JM176" s="86">
        <f t="shared" si="569"/>
        <v>8.794585206294131E-2</v>
      </c>
    </row>
    <row r="177" spans="2:273" x14ac:dyDescent="0.25">
      <c r="B177" s="2">
        <v>150</v>
      </c>
      <c r="C177" s="37">
        <v>68.894000000000005</v>
      </c>
      <c r="D177" s="37">
        <v>73.067999999999998</v>
      </c>
      <c r="E177" s="37">
        <v>74.067999999999998</v>
      </c>
      <c r="F177" s="37">
        <v>73.677999999999997</v>
      </c>
      <c r="G177" s="37">
        <v>74.132999999999996</v>
      </c>
      <c r="H177" s="37">
        <v>74.41</v>
      </c>
      <c r="I177" s="37">
        <v>75.754000000000005</v>
      </c>
      <c r="J177" s="37">
        <v>76.049000000000007</v>
      </c>
      <c r="K177" s="37">
        <v>76.950999999999993</v>
      </c>
      <c r="L177" s="37">
        <v>76.77</v>
      </c>
      <c r="M177" s="37">
        <v>76.671999999999997</v>
      </c>
      <c r="N177" s="37">
        <v>79.483000000000004</v>
      </c>
      <c r="O177" s="37">
        <v>79.947999999999993</v>
      </c>
      <c r="P177" s="37">
        <v>88.652000000000001</v>
      </c>
      <c r="Q177" s="37">
        <v>100.333</v>
      </c>
      <c r="S177" s="4">
        <f t="shared" si="441"/>
        <v>69.871334697668715</v>
      </c>
      <c r="T177" s="4">
        <f t="shared" si="442"/>
        <v>73.510188034345575</v>
      </c>
      <c r="U177" s="4">
        <f t="shared" si="443"/>
        <v>73.261633489924421</v>
      </c>
      <c r="V177" s="4">
        <f t="shared" si="444"/>
        <v>73.970700303180706</v>
      </c>
      <c r="W177" s="4">
        <f t="shared" si="445"/>
        <v>74.19146504558644</v>
      </c>
      <c r="X177" s="4">
        <f t="shared" si="446"/>
        <v>74.672612722621309</v>
      </c>
      <c r="Y177" s="4">
        <f t="shared" si="447"/>
        <v>75.710428944816869</v>
      </c>
      <c r="Z177" s="4">
        <f t="shared" si="448"/>
        <v>75.833180659981679</v>
      </c>
      <c r="AA177" s="4">
        <f t="shared" si="449"/>
        <v>75.85498346420728</v>
      </c>
      <c r="AB177" s="4">
        <f t="shared" si="450"/>
        <v>77.136847484160995</v>
      </c>
      <c r="AC177" s="4">
        <f t="shared" si="451"/>
        <v>78.068446106881893</v>
      </c>
      <c r="AD177" s="4">
        <f t="shared" si="452"/>
        <v>80.095702086655152</v>
      </c>
      <c r="AE177" s="4">
        <f t="shared" si="453"/>
        <v>80.171268499621803</v>
      </c>
      <c r="AF177" s="4">
        <f t="shared" si="454"/>
        <v>84.467454706528386</v>
      </c>
      <c r="AG177" s="4">
        <f t="shared" si="455"/>
        <v>93.673746162286648</v>
      </c>
      <c r="AI177" s="4">
        <f t="shared" si="456"/>
        <v>-0.9773346976687094</v>
      </c>
      <c r="AJ177" s="4">
        <f t="shared" si="457"/>
        <v>-0.44218803434557685</v>
      </c>
      <c r="AK177" s="4">
        <f t="shared" si="458"/>
        <v>0.80636651007557703</v>
      </c>
      <c r="AL177" s="4">
        <f t="shared" si="459"/>
        <v>-0.29270030318070894</v>
      </c>
      <c r="AM177" s="4">
        <f t="shared" si="460"/>
        <v>-5.846504558644483E-2</v>
      </c>
      <c r="AN177" s="4">
        <f t="shared" si="461"/>
        <v>-0.26261272262131286</v>
      </c>
      <c r="AO177" s="4">
        <f t="shared" si="462"/>
        <v>4.3571055183136309E-2</v>
      </c>
      <c r="AP177" s="4">
        <f t="shared" si="463"/>
        <v>0.21581934001832792</v>
      </c>
      <c r="AQ177" s="4">
        <f t="shared" si="464"/>
        <v>1.0960165357927139</v>
      </c>
      <c r="AR177" s="4">
        <f t="shared" si="465"/>
        <v>-0.36684748416099922</v>
      </c>
      <c r="AS177" s="4">
        <f t="shared" si="466"/>
        <v>-1.3964461068818963</v>
      </c>
      <c r="AT177" s="4">
        <f t="shared" si="467"/>
        <v>-0.61270208665514758</v>
      </c>
      <c r="AU177" s="4">
        <f t="shared" si="468"/>
        <v>-0.22326849962180972</v>
      </c>
      <c r="AV177" s="4">
        <f t="shared" si="570"/>
        <v>4.184545293471615</v>
      </c>
      <c r="AW177" s="4">
        <f t="shared" si="570"/>
        <v>6.6592538377133508</v>
      </c>
      <c r="AY177" s="2">
        <f t="shared" si="520"/>
        <v>69.678265196388296</v>
      </c>
      <c r="AZ177" s="2">
        <f t="shared" si="571"/>
        <v>71.522275125808164</v>
      </c>
      <c r="BA177" s="2">
        <f t="shared" si="572"/>
        <v>71.167745021702274</v>
      </c>
      <c r="BB177" s="2">
        <f t="shared" si="573"/>
        <v>70.586993309333067</v>
      </c>
      <c r="BC177" s="2">
        <f t="shared" si="574"/>
        <v>70.008819088192709</v>
      </c>
      <c r="BD177" s="2">
        <f t="shared" si="575"/>
        <v>70.154641158273634</v>
      </c>
      <c r="BE177" s="2">
        <f t="shared" si="576"/>
        <v>70.856352134267865</v>
      </c>
      <c r="BF177" s="2">
        <f t="shared" si="577"/>
        <v>72.041113771438603</v>
      </c>
      <c r="BG177" s="2">
        <f t="shared" si="578"/>
        <v>71.596636212976534</v>
      </c>
      <c r="BH177" s="2">
        <f t="shared" si="579"/>
        <v>70.067706170981836</v>
      </c>
      <c r="BI177" s="2">
        <f t="shared" si="580"/>
        <v>69.684688006289036</v>
      </c>
      <c r="BJ177" s="2">
        <f t="shared" si="581"/>
        <v>70.652681462844527</v>
      </c>
      <c r="BK177" s="2">
        <f t="shared" si="582"/>
        <v>70.049297079891005</v>
      </c>
      <c r="BL177" s="2">
        <f t="shared" si="583"/>
        <v>73.355444567145852</v>
      </c>
      <c r="BM177" s="2">
        <f t="shared" si="584"/>
        <v>73.876266326812569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107.19566671700392</v>
      </c>
      <c r="DL177" s="2">
        <f t="shared" si="585"/>
        <v>111.31630761958783</v>
      </c>
      <c r="DM177" s="2">
        <f t="shared" si="585"/>
        <v>113.71279944899115</v>
      </c>
      <c r="DN177" s="2">
        <f t="shared" si="585"/>
        <v>111.89299303135888</v>
      </c>
      <c r="DO177" s="2">
        <f t="shared" si="585"/>
        <v>114.26020441347272</v>
      </c>
      <c r="DP177" s="2">
        <f t="shared" si="585"/>
        <v>114.10056266988823</v>
      </c>
      <c r="DQ177" s="2">
        <f t="shared" si="585"/>
        <v>110.41755116279069</v>
      </c>
      <c r="DR177" s="2">
        <f t="shared" si="585"/>
        <v>115.79396466324374</v>
      </c>
      <c r="DS177" s="2">
        <f t="shared" si="585"/>
        <v>113.63204474982379</v>
      </c>
      <c r="DT177" s="2">
        <f t="shared" si="585"/>
        <v>113.55606840833585</v>
      </c>
      <c r="DU177" s="2">
        <f t="shared" si="585"/>
        <v>117.28826669907895</v>
      </c>
      <c r="DV177" s="2">
        <f t="shared" si="585"/>
        <v>108.09147855632739</v>
      </c>
      <c r="DW177" s="2">
        <f t="shared" si="585"/>
        <v>106.1206407129456</v>
      </c>
      <c r="DX177" s="2">
        <f t="shared" si="585"/>
        <v>105.58787682926828</v>
      </c>
      <c r="DY177" s="2">
        <f t="shared" si="585"/>
        <v>95.038815982404685</v>
      </c>
      <c r="EA177" s="2">
        <f t="shared" si="440"/>
        <v>69.521690160296615</v>
      </c>
      <c r="EB177" s="2">
        <f t="shared" si="502"/>
        <v>71.315276866158882</v>
      </c>
      <c r="EC177" s="2">
        <f t="shared" si="503"/>
        <v>71.179720867678967</v>
      </c>
      <c r="ED177" s="2">
        <f t="shared" si="504"/>
        <v>70.467059452213334</v>
      </c>
      <c r="EE177" s="2">
        <f t="shared" si="505"/>
        <v>69.681019230769238</v>
      </c>
      <c r="EF177" s="2">
        <f t="shared" si="506"/>
        <v>69.770564135936368</v>
      </c>
      <c r="EG177" s="2">
        <f t="shared" si="507"/>
        <v>70.629205176470577</v>
      </c>
      <c r="EH177" s="2">
        <f t="shared" si="508"/>
        <v>71.395515839582643</v>
      </c>
      <c r="EI177" s="2">
        <f t="shared" si="509"/>
        <v>71.926953874578842</v>
      </c>
      <c r="EJ177" s="2">
        <f t="shared" si="510"/>
        <v>69.92653421823249</v>
      </c>
      <c r="EK177" s="2">
        <f t="shared" si="511"/>
        <v>69.435331860375683</v>
      </c>
      <c r="EL177" s="2">
        <f t="shared" si="512"/>
        <v>70.640353914179855</v>
      </c>
      <c r="EM177" s="2">
        <f t="shared" si="513"/>
        <v>69.968961052900596</v>
      </c>
      <c r="EN177" s="2">
        <f t="shared" si="514"/>
        <v>74.403854380664669</v>
      </c>
      <c r="EO177" s="2">
        <f t="shared" si="515"/>
        <v>75.478757310581187</v>
      </c>
      <c r="EQ177" s="2">
        <f t="shared" si="516"/>
        <v>69.872498949739622</v>
      </c>
      <c r="ER177" s="2">
        <f t="shared" si="586"/>
        <v>71.747614177975933</v>
      </c>
      <c r="ES177" s="2">
        <f t="shared" si="586"/>
        <v>71.149761861172522</v>
      </c>
      <c r="ET177" s="2">
        <f t="shared" si="586"/>
        <v>70.723632831224506</v>
      </c>
      <c r="EU177" s="2">
        <f t="shared" si="586"/>
        <v>70.414188097044786</v>
      </c>
      <c r="EV177" s="2">
        <f t="shared" si="586"/>
        <v>70.572789537126326</v>
      </c>
      <c r="EW177" s="2">
        <f t="shared" si="586"/>
        <v>71.07428308628144</v>
      </c>
      <c r="EX177" s="2">
        <f t="shared" si="586"/>
        <v>72.56755553802337</v>
      </c>
      <c r="EY177" s="2">
        <f t="shared" si="586"/>
        <v>71.302419766747846</v>
      </c>
      <c r="EZ177" s="2">
        <f t="shared" si="586"/>
        <v>70.20502932887419</v>
      </c>
      <c r="FA177" s="2">
        <f t="shared" si="586"/>
        <v>69.963870410989955</v>
      </c>
      <c r="FB177" s="2">
        <f t="shared" si="586"/>
        <v>70.664152775551628</v>
      </c>
      <c r="FC177" s="2">
        <f t="shared" si="586"/>
        <v>70.144763890710237</v>
      </c>
      <c r="FD177" s="2">
        <f t="shared" si="586"/>
        <v>71.723131769437003</v>
      </c>
      <c r="FE177" s="2">
        <f t="shared" si="586"/>
        <v>70.859871917495425</v>
      </c>
      <c r="FG177" s="2">
        <f t="shared" si="518"/>
        <v>0.99994615007730425</v>
      </c>
      <c r="FH177" s="2">
        <f t="shared" si="587"/>
        <v>0.99995214700475055</v>
      </c>
      <c r="FI177" s="2">
        <f t="shared" si="587"/>
        <v>0.99995356529777979</v>
      </c>
      <c r="FJ177" s="2">
        <f t="shared" si="587"/>
        <v>0.99995565632524741</v>
      </c>
      <c r="FK177" s="2">
        <f t="shared" si="587"/>
        <v>0.99995326852890332</v>
      </c>
      <c r="FL177" s="2">
        <f t="shared" si="587"/>
        <v>0.99994666940306043</v>
      </c>
      <c r="FM177" s="2">
        <f t="shared" si="587"/>
        <v>0.99994276614201005</v>
      </c>
      <c r="FN177" s="2">
        <f t="shared" si="587"/>
        <v>0.99994829638063276</v>
      </c>
      <c r="FO177" s="2">
        <f t="shared" si="587"/>
        <v>0.9999444349244816</v>
      </c>
      <c r="FP177" s="2">
        <f t="shared" si="587"/>
        <v>0.99993904935658573</v>
      </c>
      <c r="FQ177" s="2">
        <f t="shared" si="587"/>
        <v>0.99993747810764688</v>
      </c>
      <c r="FR177" s="2">
        <f t="shared" si="587"/>
        <v>0.99994787052451173</v>
      </c>
      <c r="FS177" s="2">
        <f t="shared" si="587"/>
        <v>0.99995748733107015</v>
      </c>
      <c r="FT177" s="2">
        <f t="shared" si="587"/>
        <v>0.99992721593272382</v>
      </c>
      <c r="FU177" s="2">
        <f t="shared" si="587"/>
        <v>0.99991332053122217</v>
      </c>
      <c r="FW177" s="2">
        <f t="shared" si="536"/>
        <v>0.44054282565676534</v>
      </c>
      <c r="FX177" s="2">
        <f t="shared" si="588"/>
        <v>0.47436130287423456</v>
      </c>
      <c r="FY177" s="2">
        <f t="shared" si="589"/>
        <v>0.46566486816308483</v>
      </c>
      <c r="FZ177" s="2">
        <f t="shared" si="590"/>
        <v>0.46028500481974888</v>
      </c>
      <c r="GA177" s="2">
        <f t="shared" si="591"/>
        <v>0.4442586442250458</v>
      </c>
      <c r="GB177" s="2">
        <f t="shared" si="592"/>
        <v>0.47581749030499565</v>
      </c>
      <c r="GC177" s="2">
        <f t="shared" si="593"/>
        <v>0.50523675135662505</v>
      </c>
      <c r="GD177" s="2">
        <f t="shared" si="594"/>
        <v>0.54887421664412839</v>
      </c>
      <c r="GE177" s="2">
        <f t="shared" si="595"/>
        <v>0.53261303739122756</v>
      </c>
      <c r="GF177" s="2">
        <f t="shared" si="596"/>
        <v>0.49736135133375414</v>
      </c>
      <c r="GG177" s="2">
        <f t="shared" si="597"/>
        <v>0.46612359606739046</v>
      </c>
      <c r="GH177" s="2">
        <f t="shared" si="598"/>
        <v>0.43595536015542702</v>
      </c>
      <c r="GI177" s="2">
        <f t="shared" si="599"/>
        <v>0.44822440629251337</v>
      </c>
      <c r="GJ177" s="2">
        <f t="shared" si="600"/>
        <v>0.39193891568866623</v>
      </c>
      <c r="GK177" s="2">
        <f t="shared" si="601"/>
        <v>0.34731029301245109</v>
      </c>
      <c r="GM177" s="86">
        <f t="shared" si="537"/>
        <v>3.1865117240013614E-122</v>
      </c>
      <c r="GN177" s="86">
        <f t="shared" si="602"/>
        <v>1.8957277343613701E-249</v>
      </c>
      <c r="GO177" s="86">
        <f t="shared" si="603"/>
        <v>0</v>
      </c>
      <c r="GP177" s="86">
        <f t="shared" si="604"/>
        <v>0</v>
      </c>
      <c r="GQ177" s="86">
        <f t="shared" si="605"/>
        <v>9.4286361897997074E-210</v>
      </c>
      <c r="GR177" s="86">
        <f t="shared" si="606"/>
        <v>3.5852122672548158E-212</v>
      </c>
      <c r="GS177" s="86">
        <f t="shared" si="607"/>
        <v>3.8719680551978233E-244</v>
      </c>
      <c r="GT177" s="86">
        <f t="shared" si="608"/>
        <v>1.3443065042319396E-264</v>
      </c>
      <c r="GU177" s="86">
        <f t="shared" si="609"/>
        <v>1.2647018916997933E-261</v>
      </c>
      <c r="GV177" s="86">
        <f t="shared" si="610"/>
        <v>3.4281192722007647E-253</v>
      </c>
      <c r="GW177" s="86">
        <f t="shared" si="611"/>
        <v>5.2504726134525391E-243</v>
      </c>
      <c r="GX177" s="86">
        <f t="shared" si="612"/>
        <v>0</v>
      </c>
      <c r="GY177" s="86">
        <f t="shared" si="613"/>
        <v>0</v>
      </c>
      <c r="GZ177" s="86">
        <f t="shared" si="614"/>
        <v>7.9630228847890158E-100</v>
      </c>
      <c r="HA177" s="86">
        <f t="shared" si="615"/>
        <v>2.5287447703028611E-84</v>
      </c>
      <c r="HC177" s="86">
        <f t="shared" si="538"/>
        <v>2.9206651720717899E-77</v>
      </c>
      <c r="HD177" s="86">
        <f t="shared" si="616"/>
        <v>1.003016295345061E-181</v>
      </c>
      <c r="HE177" s="86">
        <f t="shared" si="617"/>
        <v>1.1352640353910825E-223</v>
      </c>
      <c r="HF177" s="86">
        <f t="shared" si="618"/>
        <v>3.1916093290593073E-211</v>
      </c>
      <c r="HG177" s="86">
        <f t="shared" si="619"/>
        <v>4.013073500180629E-191</v>
      </c>
      <c r="HH177" s="86">
        <f t="shared" si="620"/>
        <v>8.2504326086645432E-189</v>
      </c>
      <c r="HI177" s="86">
        <f t="shared" si="621"/>
        <v>2.7007910229048242E-184</v>
      </c>
      <c r="HJ177" s="86">
        <f t="shared" si="622"/>
        <v>6.9891229861178524E-217</v>
      </c>
      <c r="HK177" s="86">
        <f t="shared" si="623"/>
        <v>1.5353538084472088E-200</v>
      </c>
      <c r="HL177" s="86">
        <f t="shared" si="624"/>
        <v>1.9080013464521989E-195</v>
      </c>
      <c r="HM177" s="86">
        <f t="shared" si="625"/>
        <v>1.5270058046764888E-192</v>
      </c>
      <c r="HN177" s="86">
        <f t="shared" si="626"/>
        <v>9.4457075235327109E-238</v>
      </c>
      <c r="HO177" s="86">
        <f t="shared" si="627"/>
        <v>1.0286448212010693E-274</v>
      </c>
      <c r="HP177" s="86">
        <f t="shared" si="628"/>
        <v>1.7653051185035018E-29</v>
      </c>
      <c r="HQ177" s="86">
        <f t="shared" si="629"/>
        <v>2.8347835357265474E-21</v>
      </c>
      <c r="HS177" s="86">
        <f t="shared" si="539"/>
        <v>1.2686203864988967E-20</v>
      </c>
      <c r="HT177" s="86">
        <f t="shared" si="630"/>
        <v>4.4477958400468412E-17</v>
      </c>
      <c r="HU177" s="86">
        <f t="shared" si="631"/>
        <v>1.5928651122482629E-19</v>
      </c>
      <c r="HV177" s="86">
        <f t="shared" si="632"/>
        <v>1.3963576468041682E-20</v>
      </c>
      <c r="HW177" s="86">
        <f t="shared" si="633"/>
        <v>8.7203546255806612E-19</v>
      </c>
      <c r="HX177" s="86">
        <f t="shared" si="634"/>
        <v>3.7800171738206354E-19</v>
      </c>
      <c r="HY177" s="86">
        <f t="shared" si="635"/>
        <v>1.8203507925897782E-20</v>
      </c>
      <c r="HZ177" s="86">
        <f t="shared" si="636"/>
        <v>9.8723593333644265E-26</v>
      </c>
      <c r="IA177" s="86">
        <f t="shared" si="637"/>
        <v>8.6561724449117475E-25</v>
      </c>
      <c r="IB177" s="86">
        <f t="shared" si="638"/>
        <v>2.8358305670891492E-22</v>
      </c>
      <c r="IC177" s="86">
        <f t="shared" si="639"/>
        <v>2.7803248755767071E-20</v>
      </c>
      <c r="ID177" s="86">
        <f t="shared" si="640"/>
        <v>3.6704238035263365E-16</v>
      </c>
      <c r="IE177" s="86">
        <f t="shared" si="641"/>
        <v>5.4287927919720309E-18</v>
      </c>
      <c r="IF177" s="86">
        <f t="shared" si="642"/>
        <v>2.1877617067394805E-8</v>
      </c>
      <c r="IG177" s="86">
        <f t="shared" si="643"/>
        <v>4.7923489859587566E-6</v>
      </c>
      <c r="II177" s="86">
        <f t="shared" si="540"/>
        <v>0.29097376192032176</v>
      </c>
      <c r="IJ177" s="86">
        <f t="shared" si="541"/>
        <v>0.42670504047412816</v>
      </c>
      <c r="IK177" s="86">
        <f t="shared" si="542"/>
        <v>0.39441463760822426</v>
      </c>
      <c r="IL177" s="86">
        <f t="shared" si="543"/>
        <v>0.37368764426820084</v>
      </c>
      <c r="IM177" s="86">
        <f t="shared" si="544"/>
        <v>0.31940798803912374</v>
      </c>
      <c r="IN177" s="86">
        <f t="shared" si="545"/>
        <v>0.42898944597721955</v>
      </c>
      <c r="IO177" s="86">
        <f t="shared" si="546"/>
        <v>0.51331065456753788</v>
      </c>
      <c r="IP177" s="86">
        <f t="shared" si="547"/>
        <v>0.57942359242035535</v>
      </c>
      <c r="IQ177" s="86">
        <f t="shared" si="548"/>
        <v>0.56633870771628381</v>
      </c>
      <c r="IR177" s="86">
        <f t="shared" si="549"/>
        <v>0.49258233979875399</v>
      </c>
      <c r="IS177" s="86">
        <f t="shared" si="550"/>
        <v>0.39042883653753485</v>
      </c>
      <c r="IT177" s="86">
        <f t="shared" si="551"/>
        <v>0.29707304505465304</v>
      </c>
      <c r="IU177" s="86">
        <f t="shared" si="552"/>
        <v>0.33648913985363321</v>
      </c>
      <c r="IV177" s="86">
        <f t="shared" si="553"/>
        <v>0.20596121539320594</v>
      </c>
      <c r="IW177" s="86">
        <f t="shared" si="554"/>
        <v>0.12406227831251243</v>
      </c>
      <c r="IY177" s="86">
        <f t="shared" si="555"/>
        <v>0.29097376192032176</v>
      </c>
      <c r="IZ177" s="86">
        <f t="shared" si="556"/>
        <v>0.42670504047412822</v>
      </c>
      <c r="JA177" s="86">
        <f t="shared" si="557"/>
        <v>0.39441463760822426</v>
      </c>
      <c r="JB177" s="86">
        <f t="shared" si="558"/>
        <v>0.37368764426820084</v>
      </c>
      <c r="JC177" s="86">
        <f t="shared" si="559"/>
        <v>0.31940798803912374</v>
      </c>
      <c r="JD177" s="86">
        <f t="shared" si="560"/>
        <v>0.42898944597721955</v>
      </c>
      <c r="JE177" s="86">
        <f t="shared" si="561"/>
        <v>0.51331065456753788</v>
      </c>
      <c r="JF177" s="86">
        <f t="shared" si="562"/>
        <v>0.57942359242035535</v>
      </c>
      <c r="JG177" s="86">
        <f t="shared" si="563"/>
        <v>0.56633870771628381</v>
      </c>
      <c r="JH177" s="86">
        <f t="shared" si="564"/>
        <v>0.49258233979875399</v>
      </c>
      <c r="JI177" s="86">
        <f t="shared" si="565"/>
        <v>0.39042883653753485</v>
      </c>
      <c r="JJ177" s="86">
        <f t="shared" si="566"/>
        <v>0.29707304505465343</v>
      </c>
      <c r="JK177" s="86">
        <f t="shared" si="567"/>
        <v>0.33648913985363321</v>
      </c>
      <c r="JL177" s="86">
        <f t="shared" si="568"/>
        <v>0.20596123727082302</v>
      </c>
      <c r="JM177" s="86">
        <f t="shared" si="569"/>
        <v>0.12406707066149839</v>
      </c>
    </row>
    <row r="178" spans="2:273" x14ac:dyDescent="0.25">
      <c r="B178" s="2">
        <v>151</v>
      </c>
      <c r="C178" s="37">
        <v>69.105999999999995</v>
      </c>
      <c r="D178" s="37">
        <v>74.186000000000007</v>
      </c>
      <c r="E178" s="37">
        <v>73.338999999999999</v>
      </c>
      <c r="F178" s="37">
        <v>73.22</v>
      </c>
      <c r="G178" s="37">
        <v>74.849999999999994</v>
      </c>
      <c r="H178" s="37">
        <v>73.721000000000004</v>
      </c>
      <c r="I178" s="37">
        <v>74.918000000000006</v>
      </c>
      <c r="J178" s="37">
        <v>74.933999999999997</v>
      </c>
      <c r="K178" s="37">
        <v>74.802999999999997</v>
      </c>
      <c r="L178" s="37">
        <v>76.311000000000007</v>
      </c>
      <c r="M178" s="37">
        <v>76.835999999999999</v>
      </c>
      <c r="N178" s="37">
        <v>80.655000000000001</v>
      </c>
      <c r="O178" s="37">
        <v>80.793000000000006</v>
      </c>
      <c r="P178" s="37">
        <v>89.912999999999997</v>
      </c>
      <c r="Q178" s="37">
        <v>103.333</v>
      </c>
      <c r="S178" s="4">
        <f t="shared" si="441"/>
        <v>69.812513580465435</v>
      </c>
      <c r="T178" s="4">
        <f t="shared" si="442"/>
        <v>73.336318022700311</v>
      </c>
      <c r="U178" s="4">
        <f t="shared" si="443"/>
        <v>73.139581372386672</v>
      </c>
      <c r="V178" s="4">
        <f t="shared" si="444"/>
        <v>73.887604726051521</v>
      </c>
      <c r="W178" s="4">
        <f t="shared" si="445"/>
        <v>74.344596233482534</v>
      </c>
      <c r="X178" s="4">
        <f t="shared" si="446"/>
        <v>74.377232015187246</v>
      </c>
      <c r="Y178" s="4">
        <f t="shared" si="447"/>
        <v>74.951706386128379</v>
      </c>
      <c r="Z178" s="4">
        <f t="shared" si="448"/>
        <v>74.714076016545775</v>
      </c>
      <c r="AA178" s="4">
        <f t="shared" si="449"/>
        <v>74.778281822867427</v>
      </c>
      <c r="AB178" s="4">
        <f t="shared" si="450"/>
        <v>76.199240819978556</v>
      </c>
      <c r="AC178" s="4">
        <f t="shared" si="451"/>
        <v>77.857910151908172</v>
      </c>
      <c r="AD178" s="4">
        <f t="shared" si="452"/>
        <v>80.72996121385178</v>
      </c>
      <c r="AE178" s="4">
        <f t="shared" si="453"/>
        <v>80.463589830480814</v>
      </c>
      <c r="AF178" s="4">
        <f t="shared" si="454"/>
        <v>86.078632284049064</v>
      </c>
      <c r="AG178" s="4">
        <f t="shared" si="455"/>
        <v>98.189394477832991</v>
      </c>
      <c r="AI178" s="4">
        <f t="shared" si="456"/>
        <v>-0.70651358046544033</v>
      </c>
      <c r="AJ178" s="4">
        <f t="shared" si="457"/>
        <v>0.84968197729969575</v>
      </c>
      <c r="AK178" s="4">
        <f t="shared" si="458"/>
        <v>0.19941862761332629</v>
      </c>
      <c r="AL178" s="4">
        <f t="shared" si="459"/>
        <v>-0.66760472605152188</v>
      </c>
      <c r="AM178" s="4">
        <f t="shared" si="460"/>
        <v>0.50540376651746044</v>
      </c>
      <c r="AN178" s="4">
        <f t="shared" si="461"/>
        <v>-0.65623201518724272</v>
      </c>
      <c r="AO178" s="4">
        <f t="shared" si="462"/>
        <v>-3.3706386128372401E-2</v>
      </c>
      <c r="AP178" s="4">
        <f t="shared" si="463"/>
        <v>0.21992398345422259</v>
      </c>
      <c r="AQ178" s="4">
        <f t="shared" si="464"/>
        <v>2.4718177132569963E-2</v>
      </c>
      <c r="AR178" s="4">
        <f t="shared" si="465"/>
        <v>0.11175918002145124</v>
      </c>
      <c r="AS178" s="4">
        <f t="shared" si="466"/>
        <v>-1.0219101519081732</v>
      </c>
      <c r="AT178" s="4">
        <f t="shared" si="467"/>
        <v>-7.4961213851779007E-2</v>
      </c>
      <c r="AU178" s="4">
        <f t="shared" si="468"/>
        <v>0.32941016951919266</v>
      </c>
      <c r="AV178" s="4">
        <f t="shared" si="570"/>
        <v>3.8343677159509326</v>
      </c>
      <c r="AW178" s="4">
        <f t="shared" si="570"/>
        <v>5.1436055221670074</v>
      </c>
      <c r="AY178" s="2">
        <f t="shared" si="520"/>
        <v>69.601966330515125</v>
      </c>
      <c r="AZ178" s="2">
        <f t="shared" si="571"/>
        <v>71.429945264164189</v>
      </c>
      <c r="BA178" s="2">
        <f t="shared" si="572"/>
        <v>71.073249016742167</v>
      </c>
      <c r="BB178" s="2">
        <f t="shared" si="573"/>
        <v>70.483824265923289</v>
      </c>
      <c r="BC178" s="2">
        <f t="shared" si="574"/>
        <v>69.916991422224399</v>
      </c>
      <c r="BD178" s="2">
        <f t="shared" si="575"/>
        <v>70.06462678768969</v>
      </c>
      <c r="BE178" s="2">
        <f t="shared" si="576"/>
        <v>70.758190655149079</v>
      </c>
      <c r="BF178" s="2">
        <f t="shared" si="577"/>
        <v>71.945577086414971</v>
      </c>
      <c r="BG178" s="2">
        <f t="shared" si="578"/>
        <v>71.488507924636593</v>
      </c>
      <c r="BH178" s="2">
        <f t="shared" si="579"/>
        <v>69.97081986787839</v>
      </c>
      <c r="BI178" s="2">
        <f t="shared" si="580"/>
        <v>69.572361735632001</v>
      </c>
      <c r="BJ178" s="2">
        <f t="shared" si="581"/>
        <v>70.536849828803327</v>
      </c>
      <c r="BK178" s="2">
        <f t="shared" si="582"/>
        <v>69.917959042673459</v>
      </c>
      <c r="BL178" s="2">
        <f t="shared" si="583"/>
        <v>73.244329437464586</v>
      </c>
      <c r="BM178" s="2">
        <f t="shared" si="584"/>
        <v>73.722112479148308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107.37718423437028</v>
      </c>
      <c r="DL178" s="2">
        <f t="shared" si="585"/>
        <v>111.50597280069147</v>
      </c>
      <c r="DM178" s="2">
        <f t="shared" si="585"/>
        <v>113.92545758042296</v>
      </c>
      <c r="DN178" s="2">
        <f t="shared" si="585"/>
        <v>112.09264982578398</v>
      </c>
      <c r="DO178" s="2">
        <f t="shared" si="585"/>
        <v>114.47844831591175</v>
      </c>
      <c r="DP178" s="2">
        <f t="shared" si="585"/>
        <v>114.31139504681363</v>
      </c>
      <c r="DQ178" s="2">
        <f t="shared" si="585"/>
        <v>110.57892156448202</v>
      </c>
      <c r="DR178" s="2">
        <f t="shared" si="585"/>
        <v>115.97080700694654</v>
      </c>
      <c r="DS178" s="2">
        <f t="shared" si="585"/>
        <v>113.81686434108525</v>
      </c>
      <c r="DT178" s="2">
        <f t="shared" si="585"/>
        <v>113.76645605557233</v>
      </c>
      <c r="DU178" s="2">
        <f t="shared" si="585"/>
        <v>117.53142389865758</v>
      </c>
      <c r="DV178" s="2">
        <f t="shared" si="585"/>
        <v>108.25981848384174</v>
      </c>
      <c r="DW178" s="2">
        <f t="shared" si="585"/>
        <v>106.29849409005629</v>
      </c>
      <c r="DX178" s="2">
        <f t="shared" si="585"/>
        <v>105.77738433395871</v>
      </c>
      <c r="DY178" s="2">
        <f t="shared" si="585"/>
        <v>95.16908394428151</v>
      </c>
      <c r="DZ178" s="5"/>
      <c r="EA178" s="2">
        <f t="shared" si="440"/>
        <v>69.43325027621205</v>
      </c>
      <c r="EB178" s="2">
        <f t="shared" si="502"/>
        <v>71.207921730141464</v>
      </c>
      <c r="EC178" s="2">
        <f t="shared" si="503"/>
        <v>71.086398388596223</v>
      </c>
      <c r="ED178" s="2">
        <f t="shared" si="504"/>
        <v>70.355141774043489</v>
      </c>
      <c r="EE178" s="2">
        <f t="shared" si="505"/>
        <v>69.564306287813309</v>
      </c>
      <c r="EF178" s="2">
        <f t="shared" si="506"/>
        <v>69.65283803326102</v>
      </c>
      <c r="EG178" s="2">
        <f t="shared" si="507"/>
        <v>70.515548470588229</v>
      </c>
      <c r="EH178" s="2">
        <f t="shared" si="508"/>
        <v>71.258576967720899</v>
      </c>
      <c r="EI178" s="2">
        <f t="shared" si="509"/>
        <v>71.841181815020107</v>
      </c>
      <c r="EJ178" s="2">
        <f t="shared" si="510"/>
        <v>69.820088984924467</v>
      </c>
      <c r="EK178" s="2">
        <f t="shared" si="511"/>
        <v>69.305043513833496</v>
      </c>
      <c r="EL178" s="2">
        <f t="shared" si="512"/>
        <v>70.523835189130182</v>
      </c>
      <c r="EM178" s="2">
        <f t="shared" si="513"/>
        <v>69.831759775108608</v>
      </c>
      <c r="EN178" s="2">
        <f t="shared" si="514"/>
        <v>74.391998187311188</v>
      </c>
      <c r="EO178" s="2">
        <f t="shared" si="515"/>
        <v>75.47530161160941</v>
      </c>
      <c r="EP178" s="5"/>
      <c r="EQ178" s="2">
        <f t="shared" si="516"/>
        <v>69.793349301595995</v>
      </c>
      <c r="ER178" s="2">
        <f t="shared" si="586"/>
        <v>71.650785555333869</v>
      </c>
      <c r="ES178" s="2">
        <f t="shared" si="586"/>
        <v>71.055775408750989</v>
      </c>
      <c r="ET178" s="2">
        <f t="shared" si="586"/>
        <v>70.61794348785439</v>
      </c>
      <c r="EU178" s="2">
        <f t="shared" si="586"/>
        <v>70.315261808363559</v>
      </c>
      <c r="EV178" s="2">
        <f t="shared" si="586"/>
        <v>70.474001928640305</v>
      </c>
      <c r="EW178" s="2">
        <f t="shared" si="586"/>
        <v>70.970936666020307</v>
      </c>
      <c r="EX178" s="2">
        <f t="shared" si="586"/>
        <v>72.45685792492948</v>
      </c>
      <c r="EY178" s="2">
        <f t="shared" si="586"/>
        <v>71.202425634102966</v>
      </c>
      <c r="EZ178" s="2">
        <f t="shared" si="586"/>
        <v>70.105052217044943</v>
      </c>
      <c r="FA178" s="2">
        <f t="shared" si="586"/>
        <v>69.845973267744213</v>
      </c>
      <c r="FB178" s="2">
        <f t="shared" si="586"/>
        <v>70.548295694589143</v>
      </c>
      <c r="FC178" s="2">
        <f t="shared" si="586"/>
        <v>70.011734402744665</v>
      </c>
      <c r="FD178" s="2">
        <f t="shared" si="586"/>
        <v>71.615450268096509</v>
      </c>
      <c r="FE178" s="2">
        <f t="shared" si="586"/>
        <v>70.713071328901961</v>
      </c>
      <c r="FG178" s="2">
        <f t="shared" si="518"/>
        <v>0.99995088805410026</v>
      </c>
      <c r="FH178" s="2">
        <f t="shared" si="587"/>
        <v>0.99995635736587751</v>
      </c>
      <c r="FI178" s="2">
        <f t="shared" si="587"/>
        <v>0.99995765087522492</v>
      </c>
      <c r="FJ178" s="2">
        <f t="shared" si="587"/>
        <v>0.99995955793017344</v>
      </c>
      <c r="FK178" s="2">
        <f t="shared" si="587"/>
        <v>0.9999573802165741</v>
      </c>
      <c r="FL178" s="2">
        <f t="shared" si="587"/>
        <v>0.99995136168928578</v>
      </c>
      <c r="FM178" s="2">
        <f t="shared" si="587"/>
        <v>0.99994780183826715</v>
      </c>
      <c r="FN178" s="2">
        <f t="shared" si="587"/>
        <v>0.99995284552418051</v>
      </c>
      <c r="FO178" s="2">
        <f t="shared" si="587"/>
        <v>0.99994932380107537</v>
      </c>
      <c r="FP178" s="2">
        <f t="shared" si="587"/>
        <v>0.99994441205442253</v>
      </c>
      <c r="FQ178" s="2">
        <f t="shared" si="587"/>
        <v>0.99994297904279039</v>
      </c>
      <c r="FR178" s="2">
        <f t="shared" si="587"/>
        <v>0.99995245713523384</v>
      </c>
      <c r="FS178" s="2">
        <f t="shared" si="587"/>
        <v>0.99996122784009278</v>
      </c>
      <c r="FT178" s="2">
        <f t="shared" si="587"/>
        <v>0.99993361971659855</v>
      </c>
      <c r="FU178" s="2">
        <f t="shared" si="587"/>
        <v>0.99992094678199772</v>
      </c>
      <c r="FV178" s="5"/>
      <c r="FW178" s="2">
        <f t="shared" si="536"/>
        <v>0.46335186187576555</v>
      </c>
      <c r="FX178" s="2">
        <f t="shared" si="588"/>
        <v>0.49736467147280644</v>
      </c>
      <c r="FY178" s="2">
        <f t="shared" si="589"/>
        <v>0.48863855159248804</v>
      </c>
      <c r="FZ178" s="2">
        <f t="shared" si="590"/>
        <v>0.4832333047727459</v>
      </c>
      <c r="GA178" s="2">
        <f t="shared" si="591"/>
        <v>0.46709944038772622</v>
      </c>
      <c r="GB178" s="2">
        <f t="shared" si="592"/>
        <v>0.49882446118433693</v>
      </c>
      <c r="GC178" s="2">
        <f t="shared" si="593"/>
        <v>0.52823273098745271</v>
      </c>
      <c r="GD178" s="2">
        <f t="shared" si="594"/>
        <v>0.57156189690213932</v>
      </c>
      <c r="GE178" s="2">
        <f t="shared" si="595"/>
        <v>0.55545616468520975</v>
      </c>
      <c r="GF178" s="2">
        <f t="shared" si="596"/>
        <v>0.52037588705541582</v>
      </c>
      <c r="GG178" s="2">
        <f t="shared" si="597"/>
        <v>0.48909919543797642</v>
      </c>
      <c r="GH178" s="2">
        <f t="shared" si="598"/>
        <v>0.45872162950060702</v>
      </c>
      <c r="GI178" s="2">
        <f t="shared" si="599"/>
        <v>0.47109625742442496</v>
      </c>
      <c r="GJ178" s="2">
        <f t="shared" si="600"/>
        <v>0.41409410322688878</v>
      </c>
      <c r="GK178" s="2">
        <f t="shared" si="601"/>
        <v>0.36847146928214541</v>
      </c>
      <c r="GL178" s="5"/>
      <c r="GM178" s="86">
        <f t="shared" si="537"/>
        <v>4.6972319600186777E-125</v>
      </c>
      <c r="GN178" s="86">
        <f t="shared" si="602"/>
        <v>2.6106579727786784E-255</v>
      </c>
      <c r="GO178" s="86">
        <f t="shared" si="603"/>
        <v>0</v>
      </c>
      <c r="GP178" s="86">
        <f t="shared" si="604"/>
        <v>0</v>
      </c>
      <c r="GQ178" s="86">
        <f t="shared" si="605"/>
        <v>1.145664113140959E-214</v>
      </c>
      <c r="GR178" s="86">
        <f t="shared" si="606"/>
        <v>4.2281377294994012E-217</v>
      </c>
      <c r="GS178" s="86">
        <f t="shared" si="607"/>
        <v>7.6502234998652785E-250</v>
      </c>
      <c r="GT178" s="86">
        <f t="shared" si="608"/>
        <v>1.0580335675858816E-270</v>
      </c>
      <c r="GU178" s="86">
        <f t="shared" si="609"/>
        <v>1.0634431697910116E-267</v>
      </c>
      <c r="GV178" s="86">
        <f t="shared" si="610"/>
        <v>4.2791414075065917E-259</v>
      </c>
      <c r="GW178" s="86">
        <f t="shared" si="611"/>
        <v>1.1463085572353655E-248</v>
      </c>
      <c r="GX178" s="86">
        <f t="shared" si="612"/>
        <v>0</v>
      </c>
      <c r="GY178" s="86">
        <f t="shared" si="613"/>
        <v>0</v>
      </c>
      <c r="GZ178" s="86">
        <f t="shared" si="614"/>
        <v>3.9032302653554547E-102</v>
      </c>
      <c r="HA178" s="86">
        <f t="shared" si="615"/>
        <v>3.0998097254826479E-86</v>
      </c>
      <c r="HC178" s="86">
        <f t="shared" si="538"/>
        <v>1.2129465953823539E-79</v>
      </c>
      <c r="HD178" s="86">
        <f t="shared" si="616"/>
        <v>1.7460133604040586E-187</v>
      </c>
      <c r="HE178" s="86">
        <f t="shared" si="617"/>
        <v>1.3536414384943032E-230</v>
      </c>
      <c r="HF178" s="86">
        <f t="shared" si="618"/>
        <v>9.5042603433638015E-218</v>
      </c>
      <c r="HG178" s="86">
        <f t="shared" si="619"/>
        <v>4.3851050781404617E-197</v>
      </c>
      <c r="HH178" s="86">
        <f t="shared" si="620"/>
        <v>1.2416117577098363E-194</v>
      </c>
      <c r="HI178" s="86">
        <f t="shared" si="621"/>
        <v>5.7389590088812863E-190</v>
      </c>
      <c r="HJ178" s="86">
        <f t="shared" si="622"/>
        <v>2.1711058466906492E-223</v>
      </c>
      <c r="HK178" s="86">
        <f t="shared" si="623"/>
        <v>1.3099668912857248E-206</v>
      </c>
      <c r="HL178" s="86">
        <f t="shared" si="624"/>
        <v>1.946587885534506E-201</v>
      </c>
      <c r="HM178" s="86">
        <f t="shared" si="625"/>
        <v>1.7329505708506232E-198</v>
      </c>
      <c r="HN178" s="86">
        <f t="shared" si="626"/>
        <v>2.8813906287362016E-245</v>
      </c>
      <c r="HO178" s="86">
        <f t="shared" si="627"/>
        <v>2.7951201780402675E-283</v>
      </c>
      <c r="HP178" s="86">
        <f t="shared" si="628"/>
        <v>2.4116136356241934E-30</v>
      </c>
      <c r="HQ178" s="86">
        <f t="shared" si="629"/>
        <v>7.0874627372169563E-22</v>
      </c>
      <c r="HS178" s="86">
        <f t="shared" si="539"/>
        <v>3.2422822078702185E-22</v>
      </c>
      <c r="HT178" s="86">
        <f t="shared" si="630"/>
        <v>2.2609281559318127E-18</v>
      </c>
      <c r="HU178" s="86">
        <f t="shared" si="631"/>
        <v>5.773295995164589E-21</v>
      </c>
      <c r="HV178" s="86">
        <f t="shared" si="632"/>
        <v>4.3756817845374255E-22</v>
      </c>
      <c r="HW178" s="86">
        <f t="shared" si="633"/>
        <v>3.3882651976086785E-20</v>
      </c>
      <c r="HX178" s="86">
        <f t="shared" si="634"/>
        <v>1.4498915156021654E-20</v>
      </c>
      <c r="HY178" s="86">
        <f t="shared" si="635"/>
        <v>5.7524765749060321E-22</v>
      </c>
      <c r="HZ178" s="86">
        <f t="shared" si="636"/>
        <v>1.7396414492781641E-27</v>
      </c>
      <c r="IA178" s="86">
        <f t="shared" si="637"/>
        <v>1.5909474606688606E-26</v>
      </c>
      <c r="IB178" s="86">
        <f t="shared" si="638"/>
        <v>6.4633945661154605E-24</v>
      </c>
      <c r="IC178" s="86">
        <f t="shared" si="639"/>
        <v>7.9915864307901638E-22</v>
      </c>
      <c r="ID178" s="86">
        <f t="shared" si="640"/>
        <v>2.0075872285723236E-17</v>
      </c>
      <c r="IE178" s="86">
        <f t="shared" si="641"/>
        <v>2.3935213535452471E-19</v>
      </c>
      <c r="IF178" s="86">
        <f t="shared" si="642"/>
        <v>4.6365406690516673E-9</v>
      </c>
      <c r="IG178" s="86">
        <f t="shared" si="643"/>
        <v>1.6249654936152182E-6</v>
      </c>
      <c r="II178" s="86">
        <f t="shared" si="540"/>
        <v>0.37722711139965054</v>
      </c>
      <c r="IJ178" s="86">
        <f t="shared" si="541"/>
        <v>0.49329458383868097</v>
      </c>
      <c r="IK178" s="86">
        <f t="shared" si="542"/>
        <v>0.4684039269766202</v>
      </c>
      <c r="IL178" s="86">
        <f t="shared" si="543"/>
        <v>0.45125074156625855</v>
      </c>
      <c r="IM178" s="86">
        <f t="shared" si="544"/>
        <v>0.39943629095452365</v>
      </c>
      <c r="IN178" s="86">
        <f t="shared" si="545"/>
        <v>0.49694554295340382</v>
      </c>
      <c r="IO178" s="86">
        <f t="shared" si="546"/>
        <v>0.55854248288798558</v>
      </c>
      <c r="IP178" s="86">
        <f t="shared" si="547"/>
        <v>0.57590019119249491</v>
      </c>
      <c r="IQ178" s="86">
        <f t="shared" si="548"/>
        <v>0.58104578206780721</v>
      </c>
      <c r="IR178" s="86">
        <f t="shared" si="549"/>
        <v>0.54736947071711384</v>
      </c>
      <c r="IS178" s="86">
        <f t="shared" si="550"/>
        <v>0.46822156231653989</v>
      </c>
      <c r="IT178" s="86">
        <f t="shared" si="551"/>
        <v>0.374961222811804</v>
      </c>
      <c r="IU178" s="86">
        <f t="shared" si="552"/>
        <v>0.41453339578341908</v>
      </c>
      <c r="IV178" s="86">
        <f t="shared" si="553"/>
        <v>0.26728193850096993</v>
      </c>
      <c r="IW178" s="86">
        <f t="shared" si="554"/>
        <v>0.16862529998448428</v>
      </c>
      <c r="IY178" s="86">
        <f t="shared" si="555"/>
        <v>0.37722711139965054</v>
      </c>
      <c r="IZ178" s="86">
        <f t="shared" si="556"/>
        <v>0.49329458383868097</v>
      </c>
      <c r="JA178" s="86">
        <f t="shared" si="557"/>
        <v>0.4684039269766202</v>
      </c>
      <c r="JB178" s="86">
        <f t="shared" si="558"/>
        <v>0.45125074156625855</v>
      </c>
      <c r="JC178" s="86">
        <f t="shared" si="559"/>
        <v>0.39943629095452365</v>
      </c>
      <c r="JD178" s="86">
        <f t="shared" si="560"/>
        <v>0.49694554295340382</v>
      </c>
      <c r="JE178" s="86">
        <f t="shared" si="561"/>
        <v>0.55854248288798558</v>
      </c>
      <c r="JF178" s="86">
        <f t="shared" si="562"/>
        <v>0.57590019119249491</v>
      </c>
      <c r="JG178" s="86">
        <f t="shared" si="563"/>
        <v>0.58104578206780721</v>
      </c>
      <c r="JH178" s="86">
        <f t="shared" si="564"/>
        <v>0.54736947071711384</v>
      </c>
      <c r="JI178" s="86">
        <f t="shared" si="565"/>
        <v>0.46822156231653989</v>
      </c>
      <c r="JJ178" s="86">
        <f t="shared" si="566"/>
        <v>0.374961222811804</v>
      </c>
      <c r="JK178" s="86">
        <f t="shared" si="567"/>
        <v>0.41453339578341908</v>
      </c>
      <c r="JL178" s="86">
        <f t="shared" si="568"/>
        <v>0.26728194313751058</v>
      </c>
      <c r="JM178" s="86">
        <f t="shared" si="569"/>
        <v>0.16862692494997789</v>
      </c>
    </row>
    <row r="179" spans="2:273" x14ac:dyDescent="0.25">
      <c r="B179" s="2">
        <v>152</v>
      </c>
      <c r="C179" s="37">
        <v>68.808999999999997</v>
      </c>
      <c r="D179" s="37">
        <v>73.236999999999995</v>
      </c>
      <c r="E179" s="37">
        <v>72.424000000000007</v>
      </c>
      <c r="F179" s="37">
        <v>73.457999999999998</v>
      </c>
      <c r="G179" s="37">
        <v>74.382999999999996</v>
      </c>
      <c r="H179" s="37">
        <v>74.474999999999994</v>
      </c>
      <c r="I179" s="37">
        <v>74.131</v>
      </c>
      <c r="J179" s="37">
        <v>73.704999999999998</v>
      </c>
      <c r="K179" s="37">
        <v>74.197000000000003</v>
      </c>
      <c r="L179" s="37">
        <v>75.459000000000003</v>
      </c>
      <c r="M179" s="37">
        <v>76</v>
      </c>
      <c r="N179" s="37">
        <v>80.241</v>
      </c>
      <c r="O179" s="37">
        <v>79.361999999999995</v>
      </c>
      <c r="P179" s="37">
        <v>88.63</v>
      </c>
      <c r="Q179" s="37">
        <v>104.35599999999999</v>
      </c>
      <c r="S179" s="4">
        <f t="shared" si="441"/>
        <v>69.736783853804553</v>
      </c>
      <c r="T179" s="4">
        <f t="shared" si="442"/>
        <v>73.042473359462491</v>
      </c>
      <c r="U179" s="4">
        <f t="shared" si="443"/>
        <v>72.869832048504819</v>
      </c>
      <c r="V179" s="4">
        <f t="shared" si="444"/>
        <v>73.549245183236735</v>
      </c>
      <c r="W179" s="4">
        <f t="shared" si="445"/>
        <v>74.174675527410926</v>
      </c>
      <c r="X179" s="4">
        <f t="shared" si="446"/>
        <v>73.796696391811338</v>
      </c>
      <c r="Y179" s="4">
        <f t="shared" si="447"/>
        <v>74.010520451099268</v>
      </c>
      <c r="Z179" s="4">
        <f t="shared" si="448"/>
        <v>73.707639151260537</v>
      </c>
      <c r="AA179" s="4">
        <f t="shared" si="449"/>
        <v>73.711629846490652</v>
      </c>
      <c r="AB179" s="4">
        <f t="shared" si="450"/>
        <v>74.911411073662464</v>
      </c>
      <c r="AC179" s="4">
        <f t="shared" si="451"/>
        <v>76.998682990096171</v>
      </c>
      <c r="AD179" s="4">
        <f t="shared" si="452"/>
        <v>80.677640760959889</v>
      </c>
      <c r="AE179" s="4">
        <f t="shared" si="453"/>
        <v>80.005370989327986</v>
      </c>
      <c r="AF179" s="4">
        <f t="shared" si="454"/>
        <v>87.212974916575675</v>
      </c>
      <c r="AG179" s="4">
        <f t="shared" si="455"/>
        <v>102.4977330202376</v>
      </c>
      <c r="AI179" s="4">
        <f t="shared" si="456"/>
        <v>-0.92778385380455575</v>
      </c>
      <c r="AJ179" s="4">
        <f t="shared" si="457"/>
        <v>0.19452664053750368</v>
      </c>
      <c r="AK179" s="4">
        <f t="shared" si="458"/>
        <v>-0.44583204850481195</v>
      </c>
      <c r="AL179" s="4">
        <f t="shared" si="459"/>
        <v>-9.1245183236736693E-2</v>
      </c>
      <c r="AM179" s="4">
        <f t="shared" si="460"/>
        <v>0.20832447258906939</v>
      </c>
      <c r="AN179" s="4">
        <f t="shared" si="461"/>
        <v>0.67830360818865643</v>
      </c>
      <c r="AO179" s="4">
        <f t="shared" si="462"/>
        <v>0.12047954890073242</v>
      </c>
      <c r="AP179" s="4">
        <f t="shared" si="463"/>
        <v>-2.6391512605385969E-3</v>
      </c>
      <c r="AQ179" s="4">
        <f t="shared" si="464"/>
        <v>0.48537015350935064</v>
      </c>
      <c r="AR179" s="4">
        <f t="shared" si="465"/>
        <v>0.54758892633753931</v>
      </c>
      <c r="AS179" s="4">
        <f t="shared" si="466"/>
        <v>-0.9986829900961709</v>
      </c>
      <c r="AT179" s="4">
        <f t="shared" si="467"/>
        <v>-0.43664076095988946</v>
      </c>
      <c r="AU179" s="4">
        <f t="shared" si="468"/>
        <v>-0.64337098932799108</v>
      </c>
      <c r="AV179" s="4">
        <f t="shared" si="570"/>
        <v>1.4170250834243205</v>
      </c>
      <c r="AW179" s="4">
        <f t="shared" si="570"/>
        <v>1.8582669797623907</v>
      </c>
      <c r="AY179" s="2">
        <f t="shared" si="520"/>
        <v>69.526161669488772</v>
      </c>
      <c r="AZ179" s="2">
        <f t="shared" si="571"/>
        <v>71.338117290380822</v>
      </c>
      <c r="BA179" s="2">
        <f t="shared" si="572"/>
        <v>70.978734007738296</v>
      </c>
      <c r="BB179" s="2">
        <f t="shared" si="573"/>
        <v>70.380972168863806</v>
      </c>
      <c r="BC179" s="2">
        <f t="shared" si="574"/>
        <v>69.826096555880127</v>
      </c>
      <c r="BD179" s="2">
        <f t="shared" si="575"/>
        <v>69.975503523482004</v>
      </c>
      <c r="BE179" s="2">
        <f t="shared" si="576"/>
        <v>70.660462956685279</v>
      </c>
      <c r="BF179" s="2">
        <f t="shared" si="577"/>
        <v>71.850882705690665</v>
      </c>
      <c r="BG179" s="2">
        <f t="shared" si="578"/>
        <v>71.379896901268964</v>
      </c>
      <c r="BH179" s="2">
        <f t="shared" si="579"/>
        <v>69.874223662404688</v>
      </c>
      <c r="BI179" s="2">
        <f t="shared" si="580"/>
        <v>69.460649802956937</v>
      </c>
      <c r="BJ179" s="2">
        <f t="shared" si="581"/>
        <v>70.421065413155503</v>
      </c>
      <c r="BK179" s="2">
        <f t="shared" si="582"/>
        <v>69.786844055033782</v>
      </c>
      <c r="BL179" s="2">
        <f t="shared" si="583"/>
        <v>73.12796912452653</v>
      </c>
      <c r="BM179" s="2">
        <f t="shared" si="584"/>
        <v>73.559359079124789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107.55870175173663</v>
      </c>
      <c r="DL179" s="2">
        <f t="shared" si="585"/>
        <v>111.6956379817951</v>
      </c>
      <c r="DM179" s="2">
        <f t="shared" si="585"/>
        <v>114.13811571185477</v>
      </c>
      <c r="DN179" s="2">
        <f t="shared" si="585"/>
        <v>112.29230662020906</v>
      </c>
      <c r="DO179" s="2">
        <f t="shared" si="585"/>
        <v>114.69669221835076</v>
      </c>
      <c r="DP179" s="2">
        <f t="shared" si="585"/>
        <v>114.52222742373904</v>
      </c>
      <c r="DQ179" s="2">
        <f t="shared" si="585"/>
        <v>110.74029196617334</v>
      </c>
      <c r="DR179" s="2">
        <f t="shared" si="585"/>
        <v>116.14764935064935</v>
      </c>
      <c r="DS179" s="2">
        <f t="shared" si="585"/>
        <v>114.00168393234669</v>
      </c>
      <c r="DT179" s="2">
        <f t="shared" si="585"/>
        <v>113.97684370280882</v>
      </c>
      <c r="DU179" s="2">
        <f t="shared" si="585"/>
        <v>117.77458109823623</v>
      </c>
      <c r="DV179" s="2">
        <f t="shared" si="585"/>
        <v>108.42815841135609</v>
      </c>
      <c r="DW179" s="2">
        <f t="shared" si="585"/>
        <v>106.47634746716699</v>
      </c>
      <c r="DX179" s="2">
        <f t="shared" si="585"/>
        <v>105.96689183864913</v>
      </c>
      <c r="DY179" s="2">
        <f t="shared" si="585"/>
        <v>95.29935190615835</v>
      </c>
      <c r="EA179" s="2">
        <f t="shared" si="440"/>
        <v>69.344810392127485</v>
      </c>
      <c r="EB179" s="2">
        <f t="shared" si="502"/>
        <v>71.100566594124061</v>
      </c>
      <c r="EC179" s="2">
        <f t="shared" si="503"/>
        <v>70.993075909513493</v>
      </c>
      <c r="ED179" s="2">
        <f t="shared" si="504"/>
        <v>70.243224095873643</v>
      </c>
      <c r="EE179" s="2">
        <f t="shared" si="505"/>
        <v>69.447593344857395</v>
      </c>
      <c r="EF179" s="2">
        <f t="shared" si="506"/>
        <v>69.535111930585686</v>
      </c>
      <c r="EG179" s="2">
        <f t="shared" si="507"/>
        <v>70.40189176470588</v>
      </c>
      <c r="EH179" s="2">
        <f t="shared" si="508"/>
        <v>71.12163809585914</v>
      </c>
      <c r="EI179" s="2">
        <f t="shared" si="509"/>
        <v>71.755409755461358</v>
      </c>
      <c r="EJ179" s="2">
        <f t="shared" si="510"/>
        <v>69.713643751616431</v>
      </c>
      <c r="EK179" s="2">
        <f t="shared" si="511"/>
        <v>69.174755167291295</v>
      </c>
      <c r="EL179" s="2">
        <f t="shared" si="512"/>
        <v>70.407316464080495</v>
      </c>
      <c r="EM179" s="2">
        <f t="shared" si="513"/>
        <v>69.694558497316635</v>
      </c>
      <c r="EN179" s="2">
        <f t="shared" si="514"/>
        <v>74.380141993957707</v>
      </c>
      <c r="EO179" s="2">
        <f t="shared" si="515"/>
        <v>75.471845912637633</v>
      </c>
      <c r="EQ179" s="2">
        <f t="shared" si="516"/>
        <v>69.714199653452368</v>
      </c>
      <c r="ER179" s="2">
        <f t="shared" si="586"/>
        <v>71.553956932691804</v>
      </c>
      <c r="ES179" s="2">
        <f t="shared" si="586"/>
        <v>70.961788956329471</v>
      </c>
      <c r="ET179" s="2">
        <f t="shared" si="586"/>
        <v>70.51225414448426</v>
      </c>
      <c r="EU179" s="2">
        <f t="shared" si="586"/>
        <v>70.216335519682332</v>
      </c>
      <c r="EV179" s="2">
        <f t="shared" si="586"/>
        <v>70.375214320154285</v>
      </c>
      <c r="EW179" s="2">
        <f t="shared" si="586"/>
        <v>70.867590245759175</v>
      </c>
      <c r="EX179" s="2">
        <f t="shared" si="586"/>
        <v>72.346160311835604</v>
      </c>
      <c r="EY179" s="2">
        <f t="shared" si="586"/>
        <v>71.102431501458071</v>
      </c>
      <c r="EZ179" s="2">
        <f t="shared" si="586"/>
        <v>70.005075105215681</v>
      </c>
      <c r="FA179" s="2">
        <f t="shared" si="586"/>
        <v>69.728076124498457</v>
      </c>
      <c r="FB179" s="2">
        <f t="shared" si="586"/>
        <v>70.432438613626644</v>
      </c>
      <c r="FC179" s="2">
        <f t="shared" si="586"/>
        <v>69.878704914779078</v>
      </c>
      <c r="FD179" s="2">
        <f t="shared" si="586"/>
        <v>71.50776876675603</v>
      </c>
      <c r="FE179" s="2">
        <f t="shared" si="586"/>
        <v>70.566270740308497</v>
      </c>
      <c r="FG179" s="2">
        <f t="shared" si="518"/>
        <v>0.99995520917944214</v>
      </c>
      <c r="FH179" s="2">
        <f t="shared" si="587"/>
        <v>0.99996019729177676</v>
      </c>
      <c r="FI179" s="2">
        <f t="shared" si="587"/>
        <v>0.99996137699524845</v>
      </c>
      <c r="FJ179" s="2">
        <f t="shared" si="587"/>
        <v>0.99996311626270273</v>
      </c>
      <c r="FK179" s="2">
        <f t="shared" si="587"/>
        <v>0.99996113014977961</v>
      </c>
      <c r="FL179" s="2">
        <f t="shared" si="587"/>
        <v>0.9999556411435806</v>
      </c>
      <c r="FM179" s="2">
        <f t="shared" si="587"/>
        <v>0.99995239449205919</v>
      </c>
      <c r="FN179" s="2">
        <f t="shared" si="587"/>
        <v>0.99995699442849484</v>
      </c>
      <c r="FO179" s="2">
        <f t="shared" si="587"/>
        <v>0.99995378255120182</v>
      </c>
      <c r="FP179" s="2">
        <f t="shared" si="587"/>
        <v>0.99994930294312967</v>
      </c>
      <c r="FQ179" s="2">
        <f t="shared" si="587"/>
        <v>0.99994799600803863</v>
      </c>
      <c r="FR179" s="2">
        <f t="shared" si="587"/>
        <v>0.99995664021061403</v>
      </c>
      <c r="FS179" s="2">
        <f t="shared" si="587"/>
        <v>0.99996463924926515</v>
      </c>
      <c r="FT179" s="2">
        <f t="shared" si="587"/>
        <v>0.99993946010842027</v>
      </c>
      <c r="FU179" s="2">
        <f t="shared" si="587"/>
        <v>0.9999279021067955</v>
      </c>
      <c r="FW179" s="2">
        <f t="shared" si="536"/>
        <v>0.48631529017999314</v>
      </c>
      <c r="FX179" s="2">
        <f t="shared" si="588"/>
        <v>0.52037920177199093</v>
      </c>
      <c r="FY179" s="2">
        <f t="shared" si="589"/>
        <v>0.51166033197041316</v>
      </c>
      <c r="FZ179" s="2">
        <f t="shared" si="590"/>
        <v>0.50625254085974758</v>
      </c>
      <c r="GA179" s="2">
        <f t="shared" si="591"/>
        <v>0.4900789857310815</v>
      </c>
      <c r="GB179" s="2">
        <f t="shared" si="592"/>
        <v>0.52183641106479539</v>
      </c>
      <c r="GC179" s="2">
        <f t="shared" si="593"/>
        <v>0.55110951053094848</v>
      </c>
      <c r="GD179" s="2">
        <f t="shared" si="594"/>
        <v>0.59395267067893598</v>
      </c>
      <c r="GE179" s="2">
        <f t="shared" si="595"/>
        <v>0.578067289212015</v>
      </c>
      <c r="GF179" s="2">
        <f t="shared" si="596"/>
        <v>0.54330426313980273</v>
      </c>
      <c r="GG179" s="2">
        <f t="shared" si="597"/>
        <v>0.51212094358195459</v>
      </c>
      <c r="GH179" s="2">
        <f t="shared" si="598"/>
        <v>0.48166154546865209</v>
      </c>
      <c r="GI179" s="2">
        <f t="shared" si="599"/>
        <v>0.49409012295531468</v>
      </c>
      <c r="GJ179" s="2">
        <f t="shared" si="600"/>
        <v>0.43660242894823659</v>
      </c>
      <c r="GK179" s="2">
        <f t="shared" si="601"/>
        <v>0.39015126416129559</v>
      </c>
      <c r="GM179" s="86">
        <f t="shared" si="537"/>
        <v>6.4199717125798754E-128</v>
      </c>
      <c r="GN179" s="86">
        <f t="shared" si="602"/>
        <v>3.0704529674243718E-261</v>
      </c>
      <c r="GO179" s="86">
        <f t="shared" si="603"/>
        <v>0</v>
      </c>
      <c r="GP179" s="86">
        <f t="shared" si="604"/>
        <v>0</v>
      </c>
      <c r="GQ179" s="86">
        <f t="shared" si="605"/>
        <v>1.2197895143537759E-219</v>
      </c>
      <c r="GR179" s="86">
        <f t="shared" si="606"/>
        <v>4.3727617884839574E-222</v>
      </c>
      <c r="GS179" s="86">
        <f t="shared" si="607"/>
        <v>1.2974388845889425E-255</v>
      </c>
      <c r="GT179" s="86">
        <f t="shared" si="608"/>
        <v>7.0867056169048934E-277</v>
      </c>
      <c r="GU179" s="86">
        <f t="shared" si="609"/>
        <v>7.6077116217202242E-274</v>
      </c>
      <c r="GV179" s="86">
        <f t="shared" si="610"/>
        <v>4.5620712729133357E-265</v>
      </c>
      <c r="GW179" s="86">
        <f t="shared" si="611"/>
        <v>2.1516478304152904E-254</v>
      </c>
      <c r="GX179" s="86">
        <f t="shared" si="612"/>
        <v>0</v>
      </c>
      <c r="GY179" s="86">
        <f t="shared" si="613"/>
        <v>0</v>
      </c>
      <c r="GZ179" s="86">
        <f t="shared" si="614"/>
        <v>1.7986860205202832E-104</v>
      </c>
      <c r="HA179" s="86">
        <f t="shared" si="615"/>
        <v>3.6137981834025208E-88</v>
      </c>
      <c r="HC179" s="86">
        <f t="shared" si="538"/>
        <v>4.6277054598798604E-82</v>
      </c>
      <c r="HD179" s="86">
        <f t="shared" si="616"/>
        <v>2.4668227157272182E-193</v>
      </c>
      <c r="HE179" s="86">
        <f t="shared" si="617"/>
        <v>1.2635455189163809E-237</v>
      </c>
      <c r="HF179" s="86">
        <f t="shared" si="618"/>
        <v>2.2477951013616233E-224</v>
      </c>
      <c r="HG179" s="86">
        <f t="shared" si="619"/>
        <v>3.8738630824920788E-203</v>
      </c>
      <c r="HH179" s="86">
        <f t="shared" si="620"/>
        <v>1.52163171023272E-200</v>
      </c>
      <c r="HI179" s="86">
        <f t="shared" si="621"/>
        <v>9.9868513317207858E-196</v>
      </c>
      <c r="HJ179" s="86">
        <f t="shared" si="622"/>
        <v>5.3951389538855976E-230</v>
      </c>
      <c r="HK179" s="86">
        <f t="shared" si="623"/>
        <v>9.059393905867304E-213</v>
      </c>
      <c r="HL179" s="86">
        <f t="shared" si="624"/>
        <v>1.6097514227698418E-207</v>
      </c>
      <c r="HM179" s="86">
        <f t="shared" si="625"/>
        <v>1.5942985179376726E-204</v>
      </c>
      <c r="HN179" s="86">
        <f t="shared" si="626"/>
        <v>6.7018215893592769E-253</v>
      </c>
      <c r="HO179" s="86">
        <f t="shared" si="627"/>
        <v>5.6002961307576061E-292</v>
      </c>
      <c r="HP179" s="86">
        <f t="shared" si="628"/>
        <v>3.1971247252471714E-31</v>
      </c>
      <c r="HQ179" s="86">
        <f t="shared" si="629"/>
        <v>1.7361149760944779E-22</v>
      </c>
      <c r="HS179" s="86">
        <f t="shared" si="539"/>
        <v>7.1729173187334575E-24</v>
      </c>
      <c r="HT179" s="86">
        <f t="shared" si="630"/>
        <v>1.0231121080966873E-19</v>
      </c>
      <c r="HU179" s="86">
        <f t="shared" si="631"/>
        <v>1.8460372632821539E-22</v>
      </c>
      <c r="HV179" s="86">
        <f t="shared" si="632"/>
        <v>1.204931473519028E-23</v>
      </c>
      <c r="HW179" s="86">
        <f t="shared" si="633"/>
        <v>1.161781400811226E-21</v>
      </c>
      <c r="HX179" s="86">
        <f t="shared" si="634"/>
        <v>4.9148588032100716E-22</v>
      </c>
      <c r="HY179" s="86">
        <f t="shared" si="635"/>
        <v>1.5972431681880116E-23</v>
      </c>
      <c r="HZ179" s="86">
        <f t="shared" si="636"/>
        <v>2.6661672484081094E-29</v>
      </c>
      <c r="IA179" s="86">
        <f t="shared" si="637"/>
        <v>2.5370987366994985E-28</v>
      </c>
      <c r="IB179" s="86">
        <f t="shared" si="638"/>
        <v>1.2783433974879759E-25</v>
      </c>
      <c r="IC179" s="86">
        <f t="shared" si="639"/>
        <v>2.0015962874266567E-23</v>
      </c>
      <c r="ID179" s="86">
        <f t="shared" si="640"/>
        <v>9.7665809805961238E-19</v>
      </c>
      <c r="IE179" s="86">
        <f t="shared" si="641"/>
        <v>9.3516364117839289E-21</v>
      </c>
      <c r="IF179" s="86">
        <f t="shared" si="642"/>
        <v>9.1743831875701446E-10</v>
      </c>
      <c r="IG179" s="86">
        <f t="shared" si="643"/>
        <v>5.2498773491807289E-7</v>
      </c>
      <c r="II179" s="86">
        <f t="shared" si="540"/>
        <v>0.45845063500888772</v>
      </c>
      <c r="IJ179" s="86">
        <f t="shared" si="541"/>
        <v>0.54376078536083827</v>
      </c>
      <c r="IK179" s="86">
        <f t="shared" si="542"/>
        <v>0.52780139604117882</v>
      </c>
      <c r="IL179" s="86">
        <f t="shared" si="543"/>
        <v>0.51576598713897392</v>
      </c>
      <c r="IM179" s="86">
        <f t="shared" si="544"/>
        <v>0.47265861682167393</v>
      </c>
      <c r="IN179" s="86">
        <f t="shared" si="545"/>
        <v>0.54741174343929766</v>
      </c>
      <c r="IO179" s="86">
        <f t="shared" si="546"/>
        <v>0.57958061030186403</v>
      </c>
      <c r="IP179" s="86">
        <f t="shared" si="547"/>
        <v>0.54962610825336744</v>
      </c>
      <c r="IQ179" s="86">
        <f t="shared" si="548"/>
        <v>0.56974383969138187</v>
      </c>
      <c r="IR179" s="86">
        <f t="shared" si="549"/>
        <v>0.57660660886892234</v>
      </c>
      <c r="IS179" s="86">
        <f t="shared" si="550"/>
        <v>0.53003104650421862</v>
      </c>
      <c r="IT179" s="86">
        <f t="shared" si="551"/>
        <v>0.44899289388823876</v>
      </c>
      <c r="IU179" s="86">
        <f t="shared" si="552"/>
        <v>0.48436149636605724</v>
      </c>
      <c r="IV179" s="86">
        <f t="shared" si="553"/>
        <v>0.33299211531014278</v>
      </c>
      <c r="IW179" s="86">
        <f t="shared" si="554"/>
        <v>0.2209300860820855</v>
      </c>
      <c r="IY179" s="86">
        <f t="shared" si="555"/>
        <v>0.45845063500888772</v>
      </c>
      <c r="IZ179" s="86">
        <f t="shared" si="556"/>
        <v>0.54376078536083827</v>
      </c>
      <c r="JA179" s="86">
        <f t="shared" si="557"/>
        <v>0.52780139604117882</v>
      </c>
      <c r="JB179" s="86">
        <f t="shared" si="558"/>
        <v>0.51576598713897392</v>
      </c>
      <c r="JC179" s="86">
        <f t="shared" si="559"/>
        <v>0.47265861682167393</v>
      </c>
      <c r="JD179" s="86">
        <f t="shared" si="560"/>
        <v>0.54741174343929766</v>
      </c>
      <c r="JE179" s="86">
        <f t="shared" si="561"/>
        <v>0.57958061030186403</v>
      </c>
      <c r="JF179" s="86">
        <f t="shared" si="562"/>
        <v>0.54962610825336744</v>
      </c>
      <c r="JG179" s="86">
        <f t="shared" si="563"/>
        <v>0.56974383969138187</v>
      </c>
      <c r="JH179" s="86">
        <f t="shared" si="564"/>
        <v>0.57660660886892234</v>
      </c>
      <c r="JI179" s="86">
        <f t="shared" si="565"/>
        <v>0.53003104650421862</v>
      </c>
      <c r="JJ179" s="86">
        <f t="shared" si="566"/>
        <v>0.44899289388823876</v>
      </c>
      <c r="JK179" s="86">
        <f t="shared" si="567"/>
        <v>0.48436149636605724</v>
      </c>
      <c r="JL179" s="86">
        <f t="shared" si="568"/>
        <v>0.33299211622758107</v>
      </c>
      <c r="JM179" s="86">
        <f t="shared" si="569"/>
        <v>0.22093061106982043</v>
      </c>
    </row>
    <row r="180" spans="2:273" x14ac:dyDescent="0.25">
      <c r="B180" s="2">
        <v>153</v>
      </c>
      <c r="C180" s="37">
        <v>69.34</v>
      </c>
      <c r="D180" s="37">
        <v>73.525000000000006</v>
      </c>
      <c r="E180" s="37">
        <v>72.457999999999998</v>
      </c>
      <c r="F180" s="37">
        <v>73.016999999999996</v>
      </c>
      <c r="G180" s="37">
        <v>74.033000000000001</v>
      </c>
      <c r="H180" s="37">
        <v>73.688999999999993</v>
      </c>
      <c r="I180" s="37">
        <v>72.869</v>
      </c>
      <c r="J180" s="37">
        <v>73.262</v>
      </c>
      <c r="K180" s="37">
        <v>73.114999999999995</v>
      </c>
      <c r="L180" s="37">
        <v>74.41</v>
      </c>
      <c r="M180" s="37">
        <v>75.557000000000002</v>
      </c>
      <c r="N180" s="37">
        <v>79.655000000000001</v>
      </c>
      <c r="O180" s="37">
        <v>79.293000000000006</v>
      </c>
      <c r="P180" s="37">
        <v>89.152000000000001</v>
      </c>
      <c r="Q180" s="37">
        <v>104.97799999999999</v>
      </c>
      <c r="S180" s="4">
        <f t="shared" si="441"/>
        <v>69.64401883370796</v>
      </c>
      <c r="T180" s="4">
        <f t="shared" si="442"/>
        <v>72.666924575141891</v>
      </c>
      <c r="U180" s="4">
        <f t="shared" si="443"/>
        <v>72.488805255415272</v>
      </c>
      <c r="V180" s="4">
        <f t="shared" si="444"/>
        <v>73.006387336029036</v>
      </c>
      <c r="W180" s="4">
        <f t="shared" si="445"/>
        <v>73.697501079389795</v>
      </c>
      <c r="X180" s="4">
        <f t="shared" si="446"/>
        <v>73.029139216929565</v>
      </c>
      <c r="Y180" s="4">
        <f t="shared" si="447"/>
        <v>73.037169073636662</v>
      </c>
      <c r="Z180" s="4">
        <f t="shared" si="448"/>
        <v>72.900540946452224</v>
      </c>
      <c r="AA180" s="4">
        <f t="shared" si="449"/>
        <v>72.786711933194496</v>
      </c>
      <c r="AB180" s="4">
        <f t="shared" si="450"/>
        <v>73.51603786712559</v>
      </c>
      <c r="AC180" s="4">
        <f t="shared" si="451"/>
        <v>75.660561181323985</v>
      </c>
      <c r="AD180" s="4">
        <f t="shared" si="452"/>
        <v>79.923082122685074</v>
      </c>
      <c r="AE180" s="4">
        <f t="shared" si="453"/>
        <v>78.862257825028493</v>
      </c>
      <c r="AF180" s="4">
        <f t="shared" si="454"/>
        <v>87.690854143473388</v>
      </c>
      <c r="AG180" s="4">
        <f t="shared" si="455"/>
        <v>106.13696748528383</v>
      </c>
      <c r="AI180" s="4">
        <f t="shared" si="456"/>
        <v>-0.30401883370795701</v>
      </c>
      <c r="AJ180" s="4">
        <f t="shared" si="457"/>
        <v>0.85807542485811439</v>
      </c>
      <c r="AK180" s="4">
        <f t="shared" si="458"/>
        <v>-3.0805255415273791E-2</v>
      </c>
      <c r="AL180" s="4">
        <f t="shared" si="459"/>
        <v>1.0612663970960057E-2</v>
      </c>
      <c r="AM180" s="4">
        <f t="shared" si="460"/>
        <v>0.33549892061020614</v>
      </c>
      <c r="AN180" s="4">
        <f t="shared" si="461"/>
        <v>0.65986078307042817</v>
      </c>
      <c r="AO180" s="4">
        <f t="shared" si="462"/>
        <v>-0.16816907363666189</v>
      </c>
      <c r="AP180" s="4">
        <f t="shared" si="463"/>
        <v>0.36145905354777597</v>
      </c>
      <c r="AQ180" s="4">
        <f t="shared" si="464"/>
        <v>0.3282880668054986</v>
      </c>
      <c r="AR180" s="4">
        <f t="shared" si="465"/>
        <v>0.89396213287440673</v>
      </c>
      <c r="AS180" s="4">
        <f t="shared" si="466"/>
        <v>-0.10356118132398251</v>
      </c>
      <c r="AT180" s="4">
        <f t="shared" si="467"/>
        <v>-0.26808212268507248</v>
      </c>
      <c r="AU180" s="4">
        <f t="shared" si="468"/>
        <v>0.43074217497151324</v>
      </c>
      <c r="AV180" s="4">
        <f t="shared" si="570"/>
        <v>1.4611458565266133</v>
      </c>
      <c r="AW180" s="4">
        <f t="shared" si="570"/>
        <v>-1.1589674852838385</v>
      </c>
      <c r="AY180" s="2">
        <f t="shared" si="520"/>
        <v>69.450817910140046</v>
      </c>
      <c r="AZ180" s="2">
        <f t="shared" si="571"/>
        <v>71.246745398894461</v>
      </c>
      <c r="BA180" s="2">
        <f t="shared" si="572"/>
        <v>70.884201968642401</v>
      </c>
      <c r="BB180" s="2">
        <f t="shared" si="573"/>
        <v>70.278410570933133</v>
      </c>
      <c r="BC180" s="2">
        <f t="shared" si="574"/>
        <v>69.736064712901424</v>
      </c>
      <c r="BD180" s="2">
        <f t="shared" si="575"/>
        <v>69.8871868321026</v>
      </c>
      <c r="BE180" s="2">
        <f t="shared" si="576"/>
        <v>70.563118904864268</v>
      </c>
      <c r="BF180" s="2">
        <f t="shared" si="577"/>
        <v>71.756897205968386</v>
      </c>
      <c r="BG180" s="2">
        <f t="shared" si="578"/>
        <v>71.270872236529769</v>
      </c>
      <c r="BH180" s="2">
        <f t="shared" si="579"/>
        <v>69.777885917055713</v>
      </c>
      <c r="BI180" s="2">
        <f t="shared" si="580"/>
        <v>69.349497248176675</v>
      </c>
      <c r="BJ180" s="2">
        <f t="shared" si="581"/>
        <v>70.305325068304398</v>
      </c>
      <c r="BK180" s="2">
        <f t="shared" si="582"/>
        <v>69.655934616700037</v>
      </c>
      <c r="BL180" s="2">
        <f t="shared" si="583"/>
        <v>73.006524818542118</v>
      </c>
      <c r="BM180" s="2">
        <f t="shared" si="584"/>
        <v>73.388164714721583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107.74021926910298</v>
      </c>
      <c r="DL180" s="2">
        <f t="shared" si="585"/>
        <v>111.88530316289874</v>
      </c>
      <c r="DM180" s="2">
        <f t="shared" si="585"/>
        <v>114.35077384328659</v>
      </c>
      <c r="DN180" s="2">
        <f t="shared" si="585"/>
        <v>112.49196341463414</v>
      </c>
      <c r="DO180" s="2">
        <f t="shared" si="585"/>
        <v>114.9149361207898</v>
      </c>
      <c r="DP180" s="2">
        <f t="shared" si="585"/>
        <v>114.73305980066444</v>
      </c>
      <c r="DQ180" s="2">
        <f t="shared" si="585"/>
        <v>110.90166236786467</v>
      </c>
      <c r="DR180" s="2">
        <f t="shared" si="585"/>
        <v>116.32449169435216</v>
      </c>
      <c r="DS180" s="2">
        <f t="shared" si="585"/>
        <v>114.18650352360814</v>
      </c>
      <c r="DT180" s="2">
        <f t="shared" si="585"/>
        <v>114.18723135004529</v>
      </c>
      <c r="DU180" s="2">
        <f t="shared" si="585"/>
        <v>118.01773829781487</v>
      </c>
      <c r="DV180" s="2">
        <f t="shared" si="585"/>
        <v>108.59649833887043</v>
      </c>
      <c r="DW180" s="2">
        <f t="shared" si="585"/>
        <v>106.65420084427768</v>
      </c>
      <c r="DX180" s="2">
        <f t="shared" si="585"/>
        <v>106.15639934333957</v>
      </c>
      <c r="DY180" s="2">
        <f t="shared" si="585"/>
        <v>95.429619868035175</v>
      </c>
      <c r="EA180" s="2">
        <f t="shared" si="440"/>
        <v>69.25637050804292</v>
      </c>
      <c r="EB180" s="2">
        <f t="shared" si="502"/>
        <v>70.993211458106643</v>
      </c>
      <c r="EC180" s="2">
        <f t="shared" si="503"/>
        <v>70.899753430430749</v>
      </c>
      <c r="ED180" s="2">
        <f t="shared" si="504"/>
        <v>70.131306417703797</v>
      </c>
      <c r="EE180" s="2">
        <f t="shared" si="505"/>
        <v>69.330880401901467</v>
      </c>
      <c r="EF180" s="2">
        <f t="shared" si="506"/>
        <v>69.417385827910337</v>
      </c>
      <c r="EG180" s="2">
        <f t="shared" si="507"/>
        <v>70.288235058823517</v>
      </c>
      <c r="EH180" s="2">
        <f t="shared" si="508"/>
        <v>70.984699223997382</v>
      </c>
      <c r="EI180" s="2">
        <f t="shared" si="509"/>
        <v>71.669637695902622</v>
      </c>
      <c r="EJ180" s="2">
        <f t="shared" si="510"/>
        <v>69.607198518308408</v>
      </c>
      <c r="EK180" s="2">
        <f t="shared" si="511"/>
        <v>69.044466820749108</v>
      </c>
      <c r="EL180" s="2">
        <f t="shared" si="512"/>
        <v>70.290797739030822</v>
      </c>
      <c r="EM180" s="2">
        <f t="shared" si="513"/>
        <v>69.557357219524661</v>
      </c>
      <c r="EN180" s="2">
        <f t="shared" si="514"/>
        <v>74.368285800604241</v>
      </c>
      <c r="EO180" s="2">
        <f t="shared" si="515"/>
        <v>75.468390213665856</v>
      </c>
      <c r="EQ180" s="2">
        <f t="shared" si="516"/>
        <v>69.635050005308742</v>
      </c>
      <c r="ER180" s="2">
        <f t="shared" si="586"/>
        <v>71.45712831004974</v>
      </c>
      <c r="ES180" s="2">
        <f t="shared" si="586"/>
        <v>70.867802503907939</v>
      </c>
      <c r="ET180" s="2">
        <f t="shared" si="586"/>
        <v>70.406564801114129</v>
      </c>
      <c r="EU180" s="2">
        <f t="shared" si="586"/>
        <v>70.117409231001105</v>
      </c>
      <c r="EV180" s="2">
        <f t="shared" si="586"/>
        <v>70.276426711668279</v>
      </c>
      <c r="EW180" s="2">
        <f t="shared" si="586"/>
        <v>70.764243825498056</v>
      </c>
      <c r="EX180" s="2">
        <f t="shared" si="586"/>
        <v>72.235462698741713</v>
      </c>
      <c r="EY180" s="2">
        <f t="shared" si="586"/>
        <v>71.00243736881319</v>
      </c>
      <c r="EZ180" s="2">
        <f t="shared" si="586"/>
        <v>69.905097993386434</v>
      </c>
      <c r="FA180" s="2">
        <f t="shared" si="586"/>
        <v>69.610178981252702</v>
      </c>
      <c r="FB180" s="2">
        <f t="shared" si="586"/>
        <v>70.316581532664145</v>
      </c>
      <c r="FC180" s="2">
        <f t="shared" si="586"/>
        <v>69.745675426813506</v>
      </c>
      <c r="FD180" s="2">
        <f t="shared" si="586"/>
        <v>71.40008726541555</v>
      </c>
      <c r="FE180" s="2">
        <f t="shared" si="586"/>
        <v>70.419470151715032</v>
      </c>
      <c r="FG180" s="2">
        <f t="shared" si="518"/>
        <v>0.99995915012515391</v>
      </c>
      <c r="FH180" s="2">
        <f t="shared" si="587"/>
        <v>0.9999636993715324</v>
      </c>
      <c r="FI180" s="2">
        <f t="shared" si="587"/>
        <v>0.99996477528131023</v>
      </c>
      <c r="FJ180" s="2">
        <f t="shared" si="587"/>
        <v>0.99996636152261964</v>
      </c>
      <c r="FK180" s="2">
        <f t="shared" si="587"/>
        <v>0.99996455015403196</v>
      </c>
      <c r="FL180" s="2">
        <f t="shared" si="587"/>
        <v>0.99995954408422061</v>
      </c>
      <c r="FM180" s="2">
        <f t="shared" si="587"/>
        <v>0.99995658307888147</v>
      </c>
      <c r="FN180" s="2">
        <f t="shared" si="587"/>
        <v>0.9999607783042187</v>
      </c>
      <c r="FO180" s="2">
        <f t="shared" si="587"/>
        <v>0.99995784901431606</v>
      </c>
      <c r="FP180" s="2">
        <f t="shared" si="587"/>
        <v>0.99995376352835952</v>
      </c>
      <c r="FQ180" s="2">
        <f t="shared" si="587"/>
        <v>0.99995257157861905</v>
      </c>
      <c r="FR180" s="2">
        <f t="shared" si="587"/>
        <v>0.99996045525121702</v>
      </c>
      <c r="FS180" s="2">
        <f t="shared" si="587"/>
        <v>0.99996775051170217</v>
      </c>
      <c r="FT180" s="2">
        <f t="shared" si="587"/>
        <v>0.99994478666855247</v>
      </c>
      <c r="FU180" s="2">
        <f t="shared" si="587"/>
        <v>0.99993424552276733</v>
      </c>
      <c r="FW180" s="2">
        <f t="shared" si="536"/>
        <v>0.50933663714103683</v>
      </c>
      <c r="FX180" s="2">
        <f t="shared" si="588"/>
        <v>0.54330755846413348</v>
      </c>
      <c r="FY180" s="2">
        <f t="shared" si="589"/>
        <v>0.53463275147855116</v>
      </c>
      <c r="FZ180" s="2">
        <f t="shared" si="590"/>
        <v>0.5292452982620206</v>
      </c>
      <c r="GA180" s="2">
        <f t="shared" si="591"/>
        <v>0.51310053530790112</v>
      </c>
      <c r="GB180" s="2">
        <f t="shared" si="592"/>
        <v>0.54475604822831325</v>
      </c>
      <c r="GC180" s="2">
        <f t="shared" si="593"/>
        <v>0.57377207142419162</v>
      </c>
      <c r="GD180" s="2">
        <f t="shared" si="594"/>
        <v>0.61595952710517465</v>
      </c>
      <c r="GE180" s="2">
        <f t="shared" si="595"/>
        <v>0.60035580156721502</v>
      </c>
      <c r="GF180" s="2">
        <f t="shared" si="596"/>
        <v>0.56605059568961735</v>
      </c>
      <c r="GG180" s="2">
        <f t="shared" si="597"/>
        <v>0.53509138322582739</v>
      </c>
      <c r="GH180" s="2">
        <f t="shared" si="598"/>
        <v>0.50467903022565208</v>
      </c>
      <c r="GI180" s="2">
        <f t="shared" si="599"/>
        <v>0.517109016451337</v>
      </c>
      <c r="GJ180" s="2">
        <f t="shared" si="600"/>
        <v>0.45937496887301776</v>
      </c>
      <c r="GK180" s="2">
        <f t="shared" si="601"/>
        <v>0.41227391474303665</v>
      </c>
      <c r="GM180" s="86">
        <f t="shared" si="537"/>
        <v>8.1355617785618448E-131</v>
      </c>
      <c r="GN180" s="86">
        <f t="shared" si="602"/>
        <v>3.0841255163478919E-267</v>
      </c>
      <c r="GO180" s="86">
        <f t="shared" si="603"/>
        <v>0</v>
      </c>
      <c r="GP180" s="86">
        <f t="shared" si="604"/>
        <v>0</v>
      </c>
      <c r="GQ180" s="86">
        <f t="shared" si="605"/>
        <v>1.1379686834281256E-224</v>
      </c>
      <c r="GR180" s="86">
        <f t="shared" si="606"/>
        <v>3.9658260531086565E-227</v>
      </c>
      <c r="GS180" s="86">
        <f t="shared" si="607"/>
        <v>1.8887253642237706E-261</v>
      </c>
      <c r="GT180" s="86">
        <f t="shared" si="608"/>
        <v>4.0395396431993731E-283</v>
      </c>
      <c r="GU180" s="86">
        <f t="shared" si="609"/>
        <v>4.6302681950331882E-280</v>
      </c>
      <c r="GV180" s="86">
        <f t="shared" si="610"/>
        <v>4.1540421831259331E-271</v>
      </c>
      <c r="GW180" s="86">
        <f t="shared" si="611"/>
        <v>3.472210633596932E-260</v>
      </c>
      <c r="GX180" s="86">
        <f t="shared" si="612"/>
        <v>0</v>
      </c>
      <c r="GY180" s="86">
        <f t="shared" si="613"/>
        <v>0</v>
      </c>
      <c r="GZ180" s="86">
        <f t="shared" si="614"/>
        <v>7.7923818675463575E-107</v>
      </c>
      <c r="HA180" s="86">
        <f t="shared" si="615"/>
        <v>4.0067324800087888E-90</v>
      </c>
      <c r="HC180" s="86">
        <f t="shared" si="538"/>
        <v>1.6219999626944465E-84</v>
      </c>
      <c r="HD180" s="86">
        <f t="shared" si="616"/>
        <v>2.8286284608551896E-199</v>
      </c>
      <c r="HE180" s="86">
        <f t="shared" si="617"/>
        <v>9.2332723083986705E-245</v>
      </c>
      <c r="HF180" s="86">
        <f t="shared" si="618"/>
        <v>4.2220360706977487E-231</v>
      </c>
      <c r="HG180" s="86">
        <f t="shared" si="619"/>
        <v>2.766730372207545E-209</v>
      </c>
      <c r="HH180" s="86">
        <f t="shared" si="620"/>
        <v>1.518605464408527E-206</v>
      </c>
      <c r="HI180" s="86">
        <f t="shared" si="621"/>
        <v>1.4232278013868283E-201</v>
      </c>
      <c r="HJ180" s="86">
        <f t="shared" si="622"/>
        <v>1.0724692884922488E-236</v>
      </c>
      <c r="HK180" s="86">
        <f t="shared" si="623"/>
        <v>5.0783442764627967E-219</v>
      </c>
      <c r="HL180" s="86">
        <f t="shared" si="624"/>
        <v>1.0790216772097074E-213</v>
      </c>
      <c r="HM180" s="86">
        <f t="shared" si="625"/>
        <v>1.1890171393130268E-210</v>
      </c>
      <c r="HN180" s="86">
        <f t="shared" si="626"/>
        <v>1.1885117716309624E-260</v>
      </c>
      <c r="HO180" s="86">
        <f t="shared" si="627"/>
        <v>8.2735885358091755E-301</v>
      </c>
      <c r="HP180" s="86">
        <f t="shared" si="628"/>
        <v>4.1131315005290504E-32</v>
      </c>
      <c r="HQ180" s="86">
        <f t="shared" si="629"/>
        <v>4.1665871090347869E-23</v>
      </c>
      <c r="HS180" s="86">
        <f t="shared" si="539"/>
        <v>1.373490852580115E-25</v>
      </c>
      <c r="HT180" s="86">
        <f t="shared" si="630"/>
        <v>4.1211683918369403E-21</v>
      </c>
      <c r="HU180" s="86">
        <f t="shared" si="631"/>
        <v>5.20707613448641E-24</v>
      </c>
      <c r="HV180" s="86">
        <f t="shared" si="632"/>
        <v>2.9154899338656262E-25</v>
      </c>
      <c r="HW180" s="86">
        <f t="shared" si="633"/>
        <v>3.5151135076987815E-23</v>
      </c>
      <c r="HX180" s="86">
        <f t="shared" si="634"/>
        <v>1.4722636749812717E-23</v>
      </c>
      <c r="HY180" s="86">
        <f t="shared" si="635"/>
        <v>3.8964438967598399E-25</v>
      </c>
      <c r="HZ180" s="86">
        <f t="shared" si="636"/>
        <v>3.5536408563803533E-31</v>
      </c>
      <c r="IA180" s="86">
        <f t="shared" si="637"/>
        <v>3.5102487277462238E-30</v>
      </c>
      <c r="IB180" s="86">
        <f t="shared" si="638"/>
        <v>2.1938349378096155E-27</v>
      </c>
      <c r="IC180" s="86">
        <f t="shared" si="639"/>
        <v>4.368045568364685E-25</v>
      </c>
      <c r="ID180" s="86">
        <f t="shared" si="640"/>
        <v>4.2255760220912771E-20</v>
      </c>
      <c r="IE180" s="86">
        <f t="shared" si="641"/>
        <v>3.2375698940327079E-22</v>
      </c>
      <c r="IF180" s="86">
        <f t="shared" si="642"/>
        <v>1.694924786298148E-10</v>
      </c>
      <c r="IG180" s="86">
        <f t="shared" si="643"/>
        <v>1.6161088296965282E-7</v>
      </c>
      <c r="II180" s="86">
        <f t="shared" si="540"/>
        <v>0.52419333032438697</v>
      </c>
      <c r="IJ180" s="86">
        <f t="shared" si="541"/>
        <v>0.57344364852933249</v>
      </c>
      <c r="IK180" s="86">
        <f t="shared" si="542"/>
        <v>0.56629994424802599</v>
      </c>
      <c r="IL180" s="86">
        <f t="shared" si="543"/>
        <v>0.5599768256765294</v>
      </c>
      <c r="IM180" s="86">
        <f t="shared" si="544"/>
        <v>0.53084478936403456</v>
      </c>
      <c r="IN180" s="86">
        <f t="shared" si="545"/>
        <v>0.57553802904699525</v>
      </c>
      <c r="IO180" s="86">
        <f t="shared" si="546"/>
        <v>0.5761956659104065</v>
      </c>
      <c r="IP180" s="86">
        <f t="shared" si="547"/>
        <v>0.50660850443029393</v>
      </c>
      <c r="IQ180" s="86">
        <f t="shared" si="548"/>
        <v>0.53706233165824291</v>
      </c>
      <c r="IR180" s="86">
        <f t="shared" si="549"/>
        <v>0.5787909037372021</v>
      </c>
      <c r="IS180" s="86">
        <f t="shared" si="550"/>
        <v>0.56868726438297235</v>
      </c>
      <c r="IT180" s="86">
        <f t="shared" si="551"/>
        <v>0.51139605226703166</v>
      </c>
      <c r="IU180" s="86">
        <f t="shared" si="552"/>
        <v>0.53839217068260381</v>
      </c>
      <c r="IV180" s="86">
        <f t="shared" si="553"/>
        <v>0.39875086614316235</v>
      </c>
      <c r="IW180" s="86">
        <f t="shared" si="554"/>
        <v>0.27921894323285729</v>
      </c>
      <c r="IY180" s="86">
        <f t="shared" si="555"/>
        <v>0.52419333032438697</v>
      </c>
      <c r="IZ180" s="86">
        <f t="shared" si="556"/>
        <v>0.57344364852933249</v>
      </c>
      <c r="JA180" s="86">
        <f t="shared" si="557"/>
        <v>0.56629994424802599</v>
      </c>
      <c r="JB180" s="86">
        <f t="shared" si="558"/>
        <v>0.5599768256765294</v>
      </c>
      <c r="JC180" s="86">
        <f t="shared" si="559"/>
        <v>0.53084478936403456</v>
      </c>
      <c r="JD180" s="86">
        <f t="shared" si="560"/>
        <v>0.57553802904699525</v>
      </c>
      <c r="JE180" s="86">
        <f t="shared" si="561"/>
        <v>0.5761956659104065</v>
      </c>
      <c r="JF180" s="86">
        <f t="shared" si="562"/>
        <v>0.50660850443029393</v>
      </c>
      <c r="JG180" s="86">
        <f t="shared" si="563"/>
        <v>0.53706233165824291</v>
      </c>
      <c r="JH180" s="86">
        <f t="shared" si="564"/>
        <v>0.5787909037372021</v>
      </c>
      <c r="JI180" s="86">
        <f t="shared" si="565"/>
        <v>0.56868726438297235</v>
      </c>
      <c r="JJ180" s="86">
        <f t="shared" si="566"/>
        <v>0.51139605226703166</v>
      </c>
      <c r="JK180" s="86">
        <f t="shared" si="567"/>
        <v>0.53839217068260381</v>
      </c>
      <c r="JL180" s="86">
        <f t="shared" si="568"/>
        <v>0.39875086631265483</v>
      </c>
      <c r="JM180" s="86">
        <f t="shared" si="569"/>
        <v>0.27921910484374024</v>
      </c>
    </row>
    <row r="181" spans="2:273" x14ac:dyDescent="0.25">
      <c r="B181" s="2">
        <v>154</v>
      </c>
      <c r="C181" s="37">
        <v>70.510999999999996</v>
      </c>
      <c r="D181" s="37">
        <v>72.948999999999998</v>
      </c>
      <c r="E181" s="37">
        <v>72.626999999999995</v>
      </c>
      <c r="F181" s="37">
        <v>72.305000000000007</v>
      </c>
      <c r="G181" s="37">
        <v>72.683000000000007</v>
      </c>
      <c r="H181" s="37">
        <v>72.033000000000001</v>
      </c>
      <c r="I181" s="37">
        <v>72.442999999999998</v>
      </c>
      <c r="J181" s="37">
        <v>72.474999999999994</v>
      </c>
      <c r="K181" s="37">
        <v>72.180000000000007</v>
      </c>
      <c r="L181" s="37">
        <v>73.41</v>
      </c>
      <c r="M181" s="37">
        <v>75.066000000000003</v>
      </c>
      <c r="N181" s="37">
        <v>78.844999999999999</v>
      </c>
      <c r="O181" s="37">
        <v>77.19</v>
      </c>
      <c r="P181" s="37">
        <v>87.108999999999995</v>
      </c>
      <c r="Q181" s="37">
        <v>104.578</v>
      </c>
      <c r="S181" s="4">
        <f t="shared" si="441"/>
        <v>69.538342912974343</v>
      </c>
      <c r="T181" s="4">
        <f t="shared" si="442"/>
        <v>72.25846398117821</v>
      </c>
      <c r="U181" s="4">
        <f t="shared" si="443"/>
        <v>72.051601846942702</v>
      </c>
      <c r="V181" s="4">
        <f t="shared" si="444"/>
        <v>72.348253505452064</v>
      </c>
      <c r="W181" s="4">
        <f t="shared" si="445"/>
        <v>72.993067351433396</v>
      </c>
      <c r="X181" s="4">
        <f t="shared" si="446"/>
        <v>72.196360616164341</v>
      </c>
      <c r="Y181" s="4">
        <f t="shared" si="447"/>
        <v>72.154736587202748</v>
      </c>
      <c r="Z181" s="4">
        <f t="shared" si="448"/>
        <v>72.310245905512332</v>
      </c>
      <c r="AA181" s="4">
        <f t="shared" si="449"/>
        <v>72.065096321057027</v>
      </c>
      <c r="AB181" s="4">
        <f t="shared" si="450"/>
        <v>72.226573078799987</v>
      </c>
      <c r="AC181" s="4">
        <f t="shared" si="451"/>
        <v>74.099751363085488</v>
      </c>
      <c r="AD181" s="4">
        <f t="shared" si="452"/>
        <v>78.592028947812636</v>
      </c>
      <c r="AE181" s="4">
        <f t="shared" si="453"/>
        <v>77.235082793938346</v>
      </c>
      <c r="AF181" s="4">
        <f t="shared" si="454"/>
        <v>87.420543724551976</v>
      </c>
      <c r="AG181" s="4">
        <f t="shared" si="455"/>
        <v>108.66336614188515</v>
      </c>
      <c r="AI181" s="4">
        <f t="shared" si="456"/>
        <v>0.97265708702565234</v>
      </c>
      <c r="AJ181" s="4">
        <f t="shared" si="457"/>
        <v>0.69053601882178839</v>
      </c>
      <c r="AK181" s="4">
        <f t="shared" si="458"/>
        <v>0.57539815305729292</v>
      </c>
      <c r="AL181" s="4">
        <f t="shared" si="459"/>
        <v>-4.3253505452057084E-2</v>
      </c>
      <c r="AM181" s="4">
        <f t="shared" si="460"/>
        <v>-0.31006735143338915</v>
      </c>
      <c r="AN181" s="4">
        <f t="shared" si="461"/>
        <v>-0.16336061616433994</v>
      </c>
      <c r="AO181" s="4">
        <f t="shared" si="462"/>
        <v>0.28826341279724943</v>
      </c>
      <c r="AP181" s="4">
        <f t="shared" si="463"/>
        <v>0.16475409448766243</v>
      </c>
      <c r="AQ181" s="4">
        <f t="shared" si="464"/>
        <v>0.11490367894298004</v>
      </c>
      <c r="AR181" s="4">
        <f t="shared" si="465"/>
        <v>1.1834269212000095</v>
      </c>
      <c r="AS181" s="4">
        <f t="shared" si="466"/>
        <v>0.96624863691451424</v>
      </c>
      <c r="AT181" s="4">
        <f t="shared" si="467"/>
        <v>0.25297105218736249</v>
      </c>
      <c r="AU181" s="4">
        <f t="shared" si="468"/>
        <v>-4.5082793938348686E-2</v>
      </c>
      <c r="AV181" s="4">
        <f t="shared" si="570"/>
        <v>-0.31154372455198143</v>
      </c>
      <c r="AW181" s="4">
        <f t="shared" si="570"/>
        <v>-4.0853661418851459</v>
      </c>
      <c r="AY181" s="2">
        <f t="shared" si="520"/>
        <v>69.375897870590165</v>
      </c>
      <c r="AZ181" s="2">
        <f t="shared" si="571"/>
        <v>71.155780453857119</v>
      </c>
      <c r="BA181" s="2">
        <f t="shared" si="572"/>
        <v>70.78965518809116</v>
      </c>
      <c r="BB181" s="2">
        <f t="shared" si="573"/>
        <v>70.176110799549292</v>
      </c>
      <c r="BC181" s="2">
        <f t="shared" si="574"/>
        <v>69.646818749626476</v>
      </c>
      <c r="BD181" s="2">
        <f t="shared" si="575"/>
        <v>69.799586272746168</v>
      </c>
      <c r="BE181" s="2">
        <f t="shared" si="576"/>
        <v>70.466106276316481</v>
      </c>
      <c r="BF181" s="2">
        <f t="shared" si="577"/>
        <v>71.663485972136044</v>
      </c>
      <c r="BG181" s="2">
        <f t="shared" si="578"/>
        <v>71.161504702349333</v>
      </c>
      <c r="BH181" s="2">
        <f t="shared" si="579"/>
        <v>69.681773550170533</v>
      </c>
      <c r="BI181" s="2">
        <f t="shared" si="580"/>
        <v>69.238844902441244</v>
      </c>
      <c r="BJ181" s="2">
        <f t="shared" si="581"/>
        <v>70.189625437854872</v>
      </c>
      <c r="BK181" s="2">
        <f t="shared" si="582"/>
        <v>69.525211586422799</v>
      </c>
      <c r="BL181" s="2">
        <f t="shared" si="583"/>
        <v>72.880205238543525</v>
      </c>
      <c r="BM181" s="2">
        <f t="shared" si="584"/>
        <v>73.208767527318997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107.92173678646934</v>
      </c>
      <c r="DL181" s="2">
        <f t="shared" si="585"/>
        <v>112.07496834400237</v>
      </c>
      <c r="DM181" s="2">
        <f t="shared" si="585"/>
        <v>114.56343197471838</v>
      </c>
      <c r="DN181" s="2">
        <f t="shared" si="585"/>
        <v>112.69162020905924</v>
      </c>
      <c r="DO181" s="2">
        <f t="shared" si="585"/>
        <v>115.13318002322882</v>
      </c>
      <c r="DP181" s="2">
        <f t="shared" si="585"/>
        <v>114.94389217758985</v>
      </c>
      <c r="DQ181" s="2">
        <f t="shared" si="585"/>
        <v>111.06303276955602</v>
      </c>
      <c r="DR181" s="2">
        <f t="shared" si="585"/>
        <v>116.50133403805498</v>
      </c>
      <c r="DS181" s="2">
        <f t="shared" si="585"/>
        <v>114.3713231148696</v>
      </c>
      <c r="DT181" s="2">
        <f t="shared" si="585"/>
        <v>114.39761899728178</v>
      </c>
      <c r="DU181" s="2">
        <f t="shared" si="585"/>
        <v>118.26089549739351</v>
      </c>
      <c r="DV181" s="2">
        <f t="shared" si="585"/>
        <v>108.76483826638477</v>
      </c>
      <c r="DW181" s="2">
        <f t="shared" si="585"/>
        <v>106.83205422138838</v>
      </c>
      <c r="DX181" s="2">
        <f t="shared" si="585"/>
        <v>106.34590684803001</v>
      </c>
      <c r="DY181" s="2">
        <f t="shared" si="585"/>
        <v>95.559887829912014</v>
      </c>
      <c r="EA181" s="2">
        <f t="shared" si="440"/>
        <v>69.167930623958341</v>
      </c>
      <c r="EB181" s="2">
        <f t="shared" si="502"/>
        <v>70.885856322089239</v>
      </c>
      <c r="EC181" s="2">
        <f t="shared" si="503"/>
        <v>70.806430951348005</v>
      </c>
      <c r="ED181" s="2">
        <f t="shared" si="504"/>
        <v>70.019388739533952</v>
      </c>
      <c r="EE181" s="2">
        <f t="shared" si="505"/>
        <v>69.214167458945553</v>
      </c>
      <c r="EF181" s="2">
        <f t="shared" si="506"/>
        <v>69.299659725234989</v>
      </c>
      <c r="EG181" s="2">
        <f t="shared" si="507"/>
        <v>70.174578352941168</v>
      </c>
      <c r="EH181" s="2">
        <f t="shared" si="508"/>
        <v>70.847760352135623</v>
      </c>
      <c r="EI181" s="2">
        <f t="shared" si="509"/>
        <v>71.583865636343873</v>
      </c>
      <c r="EJ181" s="2">
        <f t="shared" si="510"/>
        <v>69.500753285000386</v>
      </c>
      <c r="EK181" s="2">
        <f t="shared" si="511"/>
        <v>68.914178474206906</v>
      </c>
      <c r="EL181" s="2">
        <f t="shared" si="512"/>
        <v>70.174279013981135</v>
      </c>
      <c r="EM181" s="2">
        <f t="shared" si="513"/>
        <v>69.420155941732688</v>
      </c>
      <c r="EN181" s="2">
        <f t="shared" si="514"/>
        <v>74.35642960725076</v>
      </c>
      <c r="EO181" s="2">
        <f t="shared" si="515"/>
        <v>75.464934514694079</v>
      </c>
      <c r="EQ181" s="2">
        <f t="shared" si="516"/>
        <v>69.555900357165115</v>
      </c>
      <c r="ER181" s="2">
        <f t="shared" si="586"/>
        <v>71.360299687407675</v>
      </c>
      <c r="ES181" s="2">
        <f t="shared" si="586"/>
        <v>70.773816051486421</v>
      </c>
      <c r="ET181" s="2">
        <f t="shared" si="586"/>
        <v>70.300875457744013</v>
      </c>
      <c r="EU181" s="2">
        <f t="shared" si="586"/>
        <v>70.018482942319878</v>
      </c>
      <c r="EV181" s="2">
        <f t="shared" si="586"/>
        <v>70.177639103182258</v>
      </c>
      <c r="EW181" s="2">
        <f t="shared" si="586"/>
        <v>70.660897405236923</v>
      </c>
      <c r="EX181" s="2">
        <f t="shared" si="586"/>
        <v>72.124765085647823</v>
      </c>
      <c r="EY181" s="2">
        <f t="shared" si="586"/>
        <v>70.902443236168295</v>
      </c>
      <c r="EZ181" s="2">
        <f t="shared" si="586"/>
        <v>69.805120881557187</v>
      </c>
      <c r="FA181" s="2">
        <f t="shared" si="586"/>
        <v>69.492281838006946</v>
      </c>
      <c r="FB181" s="2">
        <f t="shared" si="586"/>
        <v>70.20072445170166</v>
      </c>
      <c r="FC181" s="2">
        <f t="shared" si="586"/>
        <v>69.612645938847919</v>
      </c>
      <c r="FD181" s="2">
        <f t="shared" si="586"/>
        <v>71.29240576407507</v>
      </c>
      <c r="FE181" s="2">
        <f t="shared" si="586"/>
        <v>70.272669563121568</v>
      </c>
      <c r="FG181" s="2">
        <f t="shared" si="518"/>
        <v>0.99996274433744425</v>
      </c>
      <c r="FH181" s="2">
        <f t="shared" si="587"/>
        <v>0.99996689332761735</v>
      </c>
      <c r="FI181" s="2">
        <f t="shared" si="587"/>
        <v>0.99996787457517233</v>
      </c>
      <c r="FJ181" s="2">
        <f t="shared" si="587"/>
        <v>0.99996932125320603</v>
      </c>
      <c r="FK181" s="2">
        <f t="shared" si="587"/>
        <v>0.9999676692553775</v>
      </c>
      <c r="FL181" s="2">
        <f t="shared" si="587"/>
        <v>0.99996310363495378</v>
      </c>
      <c r="FM181" s="2">
        <f t="shared" si="587"/>
        <v>0.99996040314605983</v>
      </c>
      <c r="FN181" s="2">
        <f t="shared" si="587"/>
        <v>0.99996422926486173</v>
      </c>
      <c r="FO181" s="2">
        <f t="shared" si="587"/>
        <v>0.99996155770159068</v>
      </c>
      <c r="FP181" s="2">
        <f t="shared" si="587"/>
        <v>0.99995783166513652</v>
      </c>
      <c r="FQ181" s="2">
        <f t="shared" si="587"/>
        <v>0.99995674458509409</v>
      </c>
      <c r="FR181" s="2">
        <f t="shared" si="587"/>
        <v>0.99996393463498057</v>
      </c>
      <c r="FS181" s="2">
        <f t="shared" si="587"/>
        <v>0.99997058803364913</v>
      </c>
      <c r="FT181" s="2">
        <f t="shared" si="587"/>
        <v>0.99994964459860758</v>
      </c>
      <c r="FU181" s="2">
        <f t="shared" si="587"/>
        <v>0.99994003085706529</v>
      </c>
      <c r="FW181" s="2">
        <f t="shared" si="536"/>
        <v>0.5323184522660146</v>
      </c>
      <c r="FX181" s="2">
        <f t="shared" si="588"/>
        <v>0.56605385797771512</v>
      </c>
      <c r="FY181" s="2">
        <f t="shared" si="589"/>
        <v>0.55745918525155358</v>
      </c>
      <c r="FZ181" s="2">
        <f t="shared" si="590"/>
        <v>0.55211460924052591</v>
      </c>
      <c r="GA181" s="2">
        <f t="shared" si="591"/>
        <v>0.53606663520080367</v>
      </c>
      <c r="GB181" s="2">
        <f t="shared" si="592"/>
        <v>0.56748763554476289</v>
      </c>
      <c r="GC181" s="2">
        <f t="shared" si="593"/>
        <v>0.59612895659622001</v>
      </c>
      <c r="GD181" s="2">
        <f t="shared" si="594"/>
        <v>0.63750159787500804</v>
      </c>
      <c r="GE181" s="2">
        <f t="shared" si="595"/>
        <v>0.62223634282327223</v>
      </c>
      <c r="GF181" s="2">
        <f t="shared" si="596"/>
        <v>0.58852204087710669</v>
      </c>
      <c r="GG181" s="2">
        <f t="shared" si="597"/>
        <v>0.55791392285828623</v>
      </c>
      <c r="GH181" s="2">
        <f t="shared" si="598"/>
        <v>0.52767669854695765</v>
      </c>
      <c r="GI181" s="2">
        <f t="shared" si="599"/>
        <v>0.5400555288831469</v>
      </c>
      <c r="GJ181" s="2">
        <f t="shared" si="600"/>
        <v>0.48231844375673494</v>
      </c>
      <c r="GK181" s="2">
        <f t="shared" si="601"/>
        <v>0.43475671706988794</v>
      </c>
      <c r="GM181" s="86">
        <f t="shared" si="537"/>
        <v>9.5588149310662815E-134</v>
      </c>
      <c r="GN181" s="86">
        <f t="shared" si="602"/>
        <v>2.64568097434815E-273</v>
      </c>
      <c r="GO181" s="86">
        <f t="shared" si="603"/>
        <v>0</v>
      </c>
      <c r="GP181" s="86">
        <f t="shared" si="604"/>
        <v>0</v>
      </c>
      <c r="GQ181" s="86">
        <f t="shared" si="605"/>
        <v>9.3023413468053207E-230</v>
      </c>
      <c r="GR181" s="86">
        <f t="shared" si="606"/>
        <v>3.1541431728801355E-232</v>
      </c>
      <c r="GS181" s="86">
        <f t="shared" si="607"/>
        <v>2.3600356499422242E-267</v>
      </c>
      <c r="GT181" s="86">
        <f t="shared" si="608"/>
        <v>1.9595695013088504E-289</v>
      </c>
      <c r="GU181" s="86">
        <f t="shared" si="609"/>
        <v>2.3975592949038678E-286</v>
      </c>
      <c r="GV181" s="86">
        <f t="shared" si="610"/>
        <v>3.2305903171846743E-277</v>
      </c>
      <c r="GW181" s="86">
        <f t="shared" si="611"/>
        <v>4.8173133343104775E-266</v>
      </c>
      <c r="GX181" s="86">
        <f t="shared" si="612"/>
        <v>0</v>
      </c>
      <c r="GY181" s="86">
        <f t="shared" si="613"/>
        <v>0</v>
      </c>
      <c r="GZ181" s="86">
        <f t="shared" si="614"/>
        <v>3.1737120604267633E-109</v>
      </c>
      <c r="HA181" s="86">
        <f t="shared" si="615"/>
        <v>4.2248685717511581E-92</v>
      </c>
      <c r="HC181" s="86">
        <f t="shared" si="538"/>
        <v>5.2226891940794269E-87</v>
      </c>
      <c r="HD181" s="86">
        <f t="shared" si="616"/>
        <v>2.6324395000005734E-205</v>
      </c>
      <c r="HE181" s="86">
        <f t="shared" si="617"/>
        <v>5.2819591597092255E-252</v>
      </c>
      <c r="HF181" s="86">
        <f t="shared" si="618"/>
        <v>6.2981229660835315E-238</v>
      </c>
      <c r="HG181" s="86">
        <f t="shared" si="619"/>
        <v>1.5975144248942858E-215</v>
      </c>
      <c r="HH181" s="86">
        <f t="shared" si="620"/>
        <v>1.2342104130277289E-212</v>
      </c>
      <c r="HI181" s="86">
        <f t="shared" si="621"/>
        <v>1.6609930063829398E-207</v>
      </c>
      <c r="HJ181" s="86">
        <f t="shared" si="622"/>
        <v>1.705395337717159E-243</v>
      </c>
      <c r="HK181" s="86">
        <f t="shared" si="623"/>
        <v>2.3074198540432167E-225</v>
      </c>
      <c r="HL181" s="86">
        <f t="shared" si="624"/>
        <v>5.8625328235826784E-220</v>
      </c>
      <c r="HM181" s="86">
        <f t="shared" si="625"/>
        <v>7.1885078136001258E-217</v>
      </c>
      <c r="HN181" s="86">
        <f t="shared" si="626"/>
        <v>1.6070558954940345E-268</v>
      </c>
      <c r="HO181" s="86">
        <f t="shared" si="627"/>
        <v>0</v>
      </c>
      <c r="HP181" s="86">
        <f t="shared" si="628"/>
        <v>5.1350438819496587E-33</v>
      </c>
      <c r="HQ181" s="86">
        <f t="shared" si="629"/>
        <v>9.7970272632179029E-24</v>
      </c>
      <c r="HS181" s="86">
        <f t="shared" si="539"/>
        <v>2.276159279446727E-27</v>
      </c>
      <c r="HT181" s="86">
        <f t="shared" si="630"/>
        <v>1.4775609843861163E-22</v>
      </c>
      <c r="HU181" s="86">
        <f t="shared" si="631"/>
        <v>1.2955414701869405E-25</v>
      </c>
      <c r="HV181" s="86">
        <f t="shared" si="632"/>
        <v>6.1981303140135969E-27</v>
      </c>
      <c r="HW181" s="86">
        <f t="shared" si="633"/>
        <v>9.3840057942188811E-25</v>
      </c>
      <c r="HX181" s="86">
        <f t="shared" si="634"/>
        <v>3.8969635171563629E-25</v>
      </c>
      <c r="HY181" s="86">
        <f t="shared" si="635"/>
        <v>8.3505324996278427E-27</v>
      </c>
      <c r="HZ181" s="86">
        <f t="shared" si="636"/>
        <v>4.1189862130452704E-33</v>
      </c>
      <c r="IA181" s="86">
        <f t="shared" si="637"/>
        <v>4.2133495236017178E-32</v>
      </c>
      <c r="IB181" s="86">
        <f t="shared" si="638"/>
        <v>3.2665992897883802E-29</v>
      </c>
      <c r="IC181" s="86">
        <f t="shared" si="639"/>
        <v>8.3047933000689598E-27</v>
      </c>
      <c r="ID181" s="86">
        <f t="shared" si="640"/>
        <v>1.6258126115788452E-21</v>
      </c>
      <c r="IE181" s="86">
        <f t="shared" si="641"/>
        <v>9.9311256211432168E-24</v>
      </c>
      <c r="IF181" s="86">
        <f t="shared" si="642"/>
        <v>2.9235746671227373E-11</v>
      </c>
      <c r="IG181" s="86">
        <f t="shared" si="643"/>
        <v>4.7403536075809763E-8</v>
      </c>
      <c r="II181" s="86">
        <f t="shared" si="540"/>
        <v>0.56633595077127352</v>
      </c>
      <c r="IJ181" s="86">
        <f t="shared" si="541"/>
        <v>0.58077030174338218</v>
      </c>
      <c r="IK181" s="86">
        <f t="shared" si="542"/>
        <v>0.58092483974731479</v>
      </c>
      <c r="IL181" s="86">
        <f t="shared" si="543"/>
        <v>0.57992552718525914</v>
      </c>
      <c r="IM181" s="86">
        <f t="shared" si="544"/>
        <v>0.56788538105502007</v>
      </c>
      <c r="IN181" s="86">
        <f t="shared" si="545"/>
        <v>0.57997976145176056</v>
      </c>
      <c r="IO181" s="86">
        <f t="shared" si="546"/>
        <v>0.55157749382706633</v>
      </c>
      <c r="IP181" s="86">
        <f t="shared" si="547"/>
        <v>0.45353152064821983</v>
      </c>
      <c r="IQ181" s="86">
        <f t="shared" si="548"/>
        <v>0.48957765179285984</v>
      </c>
      <c r="IR181" s="86">
        <f t="shared" si="549"/>
        <v>0.55676462722974407</v>
      </c>
      <c r="IS181" s="86">
        <f t="shared" si="550"/>
        <v>0.58106334901121037</v>
      </c>
      <c r="IT181" s="86">
        <f t="shared" si="551"/>
        <v>0.55574670940887472</v>
      </c>
      <c r="IU181" s="86">
        <f t="shared" si="552"/>
        <v>0.57129637771093345</v>
      </c>
      <c r="IV181" s="86">
        <f t="shared" si="553"/>
        <v>0.45961147932537388</v>
      </c>
      <c r="IW181" s="86">
        <f t="shared" si="554"/>
        <v>0.3406905503258511</v>
      </c>
      <c r="IY181" s="86">
        <f t="shared" si="555"/>
        <v>0.56633595077127352</v>
      </c>
      <c r="IZ181" s="86">
        <f t="shared" si="556"/>
        <v>0.58077030174338218</v>
      </c>
      <c r="JA181" s="86">
        <f t="shared" si="557"/>
        <v>0.58092483974731479</v>
      </c>
      <c r="JB181" s="86">
        <f t="shared" si="558"/>
        <v>0.57992552718525914</v>
      </c>
      <c r="JC181" s="86">
        <f t="shared" si="559"/>
        <v>0.56788538105502007</v>
      </c>
      <c r="JD181" s="86">
        <f t="shared" si="560"/>
        <v>0.57997976145176056</v>
      </c>
      <c r="JE181" s="86">
        <f t="shared" si="561"/>
        <v>0.55157749382706633</v>
      </c>
      <c r="JF181" s="86">
        <f t="shared" si="562"/>
        <v>0.45353152064821983</v>
      </c>
      <c r="JG181" s="86">
        <f t="shared" si="563"/>
        <v>0.48957765179285984</v>
      </c>
      <c r="JH181" s="86">
        <f t="shared" si="564"/>
        <v>0.55676462722974407</v>
      </c>
      <c r="JI181" s="86">
        <f t="shared" si="565"/>
        <v>0.58106334901121037</v>
      </c>
      <c r="JJ181" s="86">
        <f t="shared" si="566"/>
        <v>0.55574670940887472</v>
      </c>
      <c r="JK181" s="86">
        <f t="shared" si="567"/>
        <v>0.57129637771093345</v>
      </c>
      <c r="JL181" s="86">
        <f t="shared" si="568"/>
        <v>0.45961147935460961</v>
      </c>
      <c r="JM181" s="86">
        <f t="shared" si="569"/>
        <v>0.3406905977293872</v>
      </c>
    </row>
    <row r="182" spans="2:273" x14ac:dyDescent="0.25">
      <c r="B182" s="2">
        <v>155</v>
      </c>
      <c r="C182" s="37">
        <v>69.915000000000006</v>
      </c>
      <c r="D182" s="37">
        <v>71.813999999999993</v>
      </c>
      <c r="E182" s="37">
        <v>71.763000000000005</v>
      </c>
      <c r="F182" s="37">
        <v>71.831000000000003</v>
      </c>
      <c r="G182" s="37">
        <v>72.016999999999996</v>
      </c>
      <c r="H182" s="37">
        <v>71.245999999999995</v>
      </c>
      <c r="I182" s="37">
        <v>72.656000000000006</v>
      </c>
      <c r="J182" s="37">
        <v>72.114999999999995</v>
      </c>
      <c r="K182" s="37">
        <v>72.016000000000005</v>
      </c>
      <c r="L182" s="37">
        <v>72.376999999999995</v>
      </c>
      <c r="M182" s="37">
        <v>73.902000000000001</v>
      </c>
      <c r="N182" s="37">
        <v>77.930999999999997</v>
      </c>
      <c r="O182" s="37">
        <v>75</v>
      </c>
      <c r="P182" s="37">
        <v>88.108999999999995</v>
      </c>
      <c r="Q182" s="37">
        <v>104.378</v>
      </c>
      <c r="S182" s="4">
        <f t="shared" si="441"/>
        <v>69.426515839369557</v>
      </c>
      <c r="T182" s="4">
        <f t="shared" si="442"/>
        <v>71.862769633258694</v>
      </c>
      <c r="U182" s="4">
        <f t="shared" si="443"/>
        <v>71.614743408589234</v>
      </c>
      <c r="V182" s="4">
        <f t="shared" si="444"/>
        <v>71.673033633865685</v>
      </c>
      <c r="W182" s="4">
        <f t="shared" si="445"/>
        <v>72.178537118493296</v>
      </c>
      <c r="X182" s="4">
        <f t="shared" si="446"/>
        <v>71.408405324412072</v>
      </c>
      <c r="Y182" s="4">
        <f t="shared" si="447"/>
        <v>71.434312574748631</v>
      </c>
      <c r="Z182" s="4">
        <f t="shared" si="448"/>
        <v>71.906261636618424</v>
      </c>
      <c r="AA182" s="4">
        <f t="shared" si="449"/>
        <v>71.545637824642981</v>
      </c>
      <c r="AB182" s="4">
        <f t="shared" si="450"/>
        <v>71.174604446478952</v>
      </c>
      <c r="AC182" s="4">
        <f t="shared" si="451"/>
        <v>72.57191811404924</v>
      </c>
      <c r="AD182" s="4">
        <f t="shared" si="452"/>
        <v>76.911198529350699</v>
      </c>
      <c r="AE182" s="4">
        <f t="shared" si="453"/>
        <v>75.394757170495566</v>
      </c>
      <c r="AF182" s="4">
        <f t="shared" si="454"/>
        <v>86.42129644525194</v>
      </c>
      <c r="AG182" s="4">
        <f t="shared" si="455"/>
        <v>109.73544122170685</v>
      </c>
      <c r="AI182" s="4">
        <f t="shared" si="456"/>
        <v>0.48848416063044908</v>
      </c>
      <c r="AJ182" s="4">
        <f t="shared" si="457"/>
        <v>-4.8769633258700651E-2</v>
      </c>
      <c r="AK182" s="4">
        <f t="shared" si="458"/>
        <v>0.14825659141077097</v>
      </c>
      <c r="AL182" s="4">
        <f t="shared" si="459"/>
        <v>0.15796636613431758</v>
      </c>
      <c r="AM182" s="4">
        <f t="shared" si="460"/>
        <v>-0.16153711849329966</v>
      </c>
      <c r="AN182" s="4">
        <f t="shared" si="461"/>
        <v>-0.16240532441207733</v>
      </c>
      <c r="AO182" s="4">
        <f t="shared" si="462"/>
        <v>1.2216874252513747</v>
      </c>
      <c r="AP182" s="4">
        <f t="shared" si="463"/>
        <v>0.20873836338157048</v>
      </c>
      <c r="AQ182" s="4">
        <f t="shared" si="464"/>
        <v>0.47036217535702463</v>
      </c>
      <c r="AR182" s="4">
        <f t="shared" si="465"/>
        <v>1.2023955535210433</v>
      </c>
      <c r="AS182" s="4">
        <f t="shared" si="466"/>
        <v>1.3300818859507615</v>
      </c>
      <c r="AT182" s="4">
        <f t="shared" si="467"/>
        <v>1.0198014706492984</v>
      </c>
      <c r="AU182" s="4">
        <f t="shared" si="468"/>
        <v>-0.39475717049556636</v>
      </c>
      <c r="AV182" s="4">
        <f t="shared" si="570"/>
        <v>1.6877035547480546</v>
      </c>
      <c r="AW182" s="4">
        <f t="shared" si="570"/>
        <v>-5.3574412217068499</v>
      </c>
      <c r="AY182" s="2">
        <f t="shared" si="520"/>
        <v>69.301361091384592</v>
      </c>
      <c r="AZ182" s="2">
        <f t="shared" si="571"/>
        <v>71.065170829746052</v>
      </c>
      <c r="BA182" s="2">
        <f t="shared" si="572"/>
        <v>70.695096206376164</v>
      </c>
      <c r="BB182" s="2">
        <f t="shared" si="573"/>
        <v>70.074042432933766</v>
      </c>
      <c r="BC182" s="2">
        <f t="shared" si="574"/>
        <v>69.558275437164042</v>
      </c>
      <c r="BD182" s="2">
        <f t="shared" si="575"/>
        <v>69.712607057040344</v>
      </c>
      <c r="BE182" s="2">
        <f t="shared" si="576"/>
        <v>70.369371646099495</v>
      </c>
      <c r="BF182" s="2">
        <f t="shared" si="577"/>
        <v>71.570515399921007</v>
      </c>
      <c r="BG182" s="2">
        <f t="shared" si="578"/>
        <v>71.051865514738793</v>
      </c>
      <c r="BH182" s="2">
        <f t="shared" si="579"/>
        <v>69.585852586062856</v>
      </c>
      <c r="BI182" s="2">
        <f t="shared" si="580"/>
        <v>69.128630385284865</v>
      </c>
      <c r="BJ182" s="2">
        <f t="shared" si="581"/>
        <v>70.073962990571388</v>
      </c>
      <c r="BK182" s="2">
        <f t="shared" si="582"/>
        <v>69.394654491811238</v>
      </c>
      <c r="BL182" s="2">
        <f t="shared" si="583"/>
        <v>72.749263981386264</v>
      </c>
      <c r="BM182" s="2">
        <f t="shared" si="584"/>
        <v>73.021484110444035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108.10325430383568</v>
      </c>
      <c r="DL182" s="2">
        <f t="shared" si="585"/>
        <v>112.26463352510602</v>
      </c>
      <c r="DM182" s="2">
        <f t="shared" si="585"/>
        <v>114.77609010615021</v>
      </c>
      <c r="DN182" s="2">
        <f t="shared" si="585"/>
        <v>112.89127700348432</v>
      </c>
      <c r="DO182" s="2">
        <f t="shared" si="585"/>
        <v>115.35142392566785</v>
      </c>
      <c r="DP182" s="2">
        <f t="shared" si="585"/>
        <v>115.15472455451524</v>
      </c>
      <c r="DQ182" s="2">
        <f t="shared" si="585"/>
        <v>111.22440317124735</v>
      </c>
      <c r="DR182" s="2">
        <f t="shared" si="585"/>
        <v>116.67817638175778</v>
      </c>
      <c r="DS182" s="2">
        <f t="shared" si="585"/>
        <v>114.55614270613106</v>
      </c>
      <c r="DT182" s="2">
        <f t="shared" si="585"/>
        <v>114.60800664451827</v>
      </c>
      <c r="DU182" s="2">
        <f t="shared" si="585"/>
        <v>118.50405269697214</v>
      </c>
      <c r="DV182" s="2">
        <f t="shared" si="585"/>
        <v>108.93317819389912</v>
      </c>
      <c r="DW182" s="2">
        <f t="shared" si="585"/>
        <v>107.00990759849907</v>
      </c>
      <c r="DX182" s="2">
        <f t="shared" si="585"/>
        <v>106.53541435272044</v>
      </c>
      <c r="DY182" s="2">
        <f t="shared" si="585"/>
        <v>95.69015579178884</v>
      </c>
      <c r="EA182" s="2">
        <f t="shared" si="440"/>
        <v>69.079490739873776</v>
      </c>
      <c r="EB182" s="2">
        <f t="shared" si="502"/>
        <v>70.778501186071821</v>
      </c>
      <c r="EC182" s="2">
        <f t="shared" si="503"/>
        <v>70.713108472265276</v>
      </c>
      <c r="ED182" s="2">
        <f t="shared" si="504"/>
        <v>69.907471061364106</v>
      </c>
      <c r="EE182" s="2">
        <f t="shared" si="505"/>
        <v>69.097454515989625</v>
      </c>
      <c r="EF182" s="2">
        <f t="shared" si="506"/>
        <v>69.181933622559654</v>
      </c>
      <c r="EG182" s="2">
        <f t="shared" si="507"/>
        <v>70.060921647058819</v>
      </c>
      <c r="EH182" s="2">
        <f t="shared" si="508"/>
        <v>70.710821480273879</v>
      </c>
      <c r="EI182" s="2">
        <f t="shared" si="509"/>
        <v>71.498093576785124</v>
      </c>
      <c r="EJ182" s="2">
        <f t="shared" si="510"/>
        <v>69.394308051692349</v>
      </c>
      <c r="EK182" s="2">
        <f t="shared" si="511"/>
        <v>68.783890127664719</v>
      </c>
      <c r="EL182" s="2">
        <f t="shared" si="512"/>
        <v>70.057760288931462</v>
      </c>
      <c r="EM182" s="2">
        <f t="shared" si="513"/>
        <v>69.282954663940714</v>
      </c>
      <c r="EN182" s="2">
        <f t="shared" si="514"/>
        <v>74.344573413897294</v>
      </c>
      <c r="EO182" s="2">
        <f t="shared" si="515"/>
        <v>75.461478815722302</v>
      </c>
      <c r="EQ182" s="2">
        <f t="shared" si="516"/>
        <v>69.476750709021488</v>
      </c>
      <c r="ER182" s="2">
        <f t="shared" si="586"/>
        <v>71.263471064765611</v>
      </c>
      <c r="ES182" s="2">
        <f t="shared" si="586"/>
        <v>70.679829599064902</v>
      </c>
      <c r="ET182" s="2">
        <f t="shared" si="586"/>
        <v>70.195186114373882</v>
      </c>
      <c r="EU182" s="2">
        <f t="shared" si="586"/>
        <v>69.919556653638651</v>
      </c>
      <c r="EV182" s="2">
        <f t="shared" si="586"/>
        <v>70.078851494696238</v>
      </c>
      <c r="EW182" s="2">
        <f t="shared" si="586"/>
        <v>70.557550984975791</v>
      </c>
      <c r="EX182" s="2">
        <f t="shared" si="586"/>
        <v>72.014067472553947</v>
      </c>
      <c r="EY182" s="2">
        <f t="shared" si="586"/>
        <v>70.802449103523415</v>
      </c>
      <c r="EZ182" s="2">
        <f t="shared" si="586"/>
        <v>69.70514376972794</v>
      </c>
      <c r="FA182" s="2">
        <f t="shared" si="586"/>
        <v>69.37438469476119</v>
      </c>
      <c r="FB182" s="2">
        <f t="shared" si="586"/>
        <v>70.084867370739161</v>
      </c>
      <c r="FC182" s="2">
        <f t="shared" si="586"/>
        <v>69.479616450882347</v>
      </c>
      <c r="FD182" s="2">
        <f t="shared" si="586"/>
        <v>71.184724262734591</v>
      </c>
      <c r="FE182" s="2">
        <f t="shared" si="586"/>
        <v>70.125868974528103</v>
      </c>
      <c r="FG182" s="2">
        <f t="shared" si="518"/>
        <v>0.99996602232053977</v>
      </c>
      <c r="FH182" s="2">
        <f t="shared" si="587"/>
        <v>0.99996980626797682</v>
      </c>
      <c r="FI182" s="2">
        <f t="shared" si="587"/>
        <v>0.99997070118151954</v>
      </c>
      <c r="FJ182" s="2">
        <f t="shared" si="587"/>
        <v>0.99997202057485846</v>
      </c>
      <c r="FK182" s="2">
        <f t="shared" si="587"/>
        <v>0.9999705139265791</v>
      </c>
      <c r="FL182" s="2">
        <f t="shared" si="587"/>
        <v>0.99996635000590095</v>
      </c>
      <c r="FM182" s="2">
        <f t="shared" si="587"/>
        <v>0.99996388711418149</v>
      </c>
      <c r="FN182" s="2">
        <f t="shared" si="587"/>
        <v>0.99996737659914214</v>
      </c>
      <c r="FO182" s="2">
        <f t="shared" si="587"/>
        <v>0.99996494008857062</v>
      </c>
      <c r="FP182" s="2">
        <f t="shared" si="587"/>
        <v>0.99996154187883357</v>
      </c>
      <c r="FQ182" s="2">
        <f t="shared" si="587"/>
        <v>0.99996055044259968</v>
      </c>
      <c r="FR182" s="2">
        <f t="shared" si="587"/>
        <v>0.99996710789179843</v>
      </c>
      <c r="FS182" s="2">
        <f t="shared" si="587"/>
        <v>0.99997317589846224</v>
      </c>
      <c r="FT182" s="2">
        <f t="shared" si="587"/>
        <v>0.9999540751246293</v>
      </c>
      <c r="FU182" s="2">
        <f t="shared" si="587"/>
        <v>0.99994530720302277</v>
      </c>
      <c r="FW182" s="2">
        <f t="shared" si="536"/>
        <v>0.55516395234653471</v>
      </c>
      <c r="FX182" s="2">
        <f t="shared" si="588"/>
        <v>0.58852525703338143</v>
      </c>
      <c r="FY182" s="2">
        <f t="shared" si="589"/>
        <v>0.5800454562714531</v>
      </c>
      <c r="FZ182" s="2">
        <f t="shared" si="590"/>
        <v>0.57476558024718027</v>
      </c>
      <c r="GA182" s="2">
        <f t="shared" si="591"/>
        <v>0.55888076699362887</v>
      </c>
      <c r="GB182" s="2">
        <f t="shared" si="592"/>
        <v>0.58993857383693404</v>
      </c>
      <c r="GC182" s="2">
        <f t="shared" si="593"/>
        <v>0.61809370388791363</v>
      </c>
      <c r="GD182" s="2">
        <f t="shared" si="594"/>
        <v>0.6585052348408692</v>
      </c>
      <c r="GE182" s="2">
        <f t="shared" si="595"/>
        <v>0.64363003034553079</v>
      </c>
      <c r="GF182" s="2">
        <f t="shared" si="596"/>
        <v>0.61063027656914171</v>
      </c>
      <c r="GG182" s="2">
        <f t="shared" si="597"/>
        <v>0.58049445043736436</v>
      </c>
      <c r="GH182" s="2">
        <f t="shared" si="598"/>
        <v>0.55055749983309288</v>
      </c>
      <c r="GI182" s="2">
        <f t="shared" si="599"/>
        <v>0.56283347149263341</v>
      </c>
      <c r="GJ182" s="2">
        <f t="shared" si="600"/>
        <v>0.50533671592571927</v>
      </c>
      <c r="GK182" s="2">
        <f t="shared" si="601"/>
        <v>0.45751116383256318</v>
      </c>
      <c r="GM182" s="86">
        <f t="shared" si="537"/>
        <v>1.0413133143741351E-136</v>
      </c>
      <c r="GN182" s="86">
        <f t="shared" si="602"/>
        <v>1.9382843654492414E-279</v>
      </c>
      <c r="GO182" s="86">
        <f t="shared" si="603"/>
        <v>0</v>
      </c>
      <c r="GP182" s="86">
        <f t="shared" si="604"/>
        <v>0</v>
      </c>
      <c r="GQ182" s="86">
        <f t="shared" si="605"/>
        <v>6.6629958053344497E-235</v>
      </c>
      <c r="GR182" s="86">
        <f t="shared" si="606"/>
        <v>2.1998741437443376E-237</v>
      </c>
      <c r="GS182" s="86">
        <f t="shared" si="607"/>
        <v>2.5312493868545312E-273</v>
      </c>
      <c r="GT182" s="86">
        <f t="shared" si="608"/>
        <v>8.0896475734840251E-296</v>
      </c>
      <c r="GU182" s="86">
        <f t="shared" si="609"/>
        <v>1.0561910106474215E-292</v>
      </c>
      <c r="GV182" s="86">
        <f t="shared" si="610"/>
        <v>2.1458225321638608E-283</v>
      </c>
      <c r="GW182" s="86">
        <f t="shared" si="611"/>
        <v>5.7460112392658939E-272</v>
      </c>
      <c r="GX182" s="86">
        <f t="shared" si="612"/>
        <v>0</v>
      </c>
      <c r="GY182" s="86">
        <f t="shared" si="613"/>
        <v>0</v>
      </c>
      <c r="GZ182" s="86">
        <f t="shared" si="614"/>
        <v>1.2151951629621439E-111</v>
      </c>
      <c r="HA182" s="86">
        <f t="shared" si="615"/>
        <v>4.2367351571625751E-94</v>
      </c>
      <c r="HC182" s="86">
        <f t="shared" si="538"/>
        <v>1.5448736625863958E-89</v>
      </c>
      <c r="HD182" s="86">
        <f t="shared" si="616"/>
        <v>1.9883026122347223E-211</v>
      </c>
      <c r="HE182" s="86">
        <f t="shared" si="617"/>
        <v>2.3654095279485933E-259</v>
      </c>
      <c r="HF182" s="86">
        <f t="shared" si="618"/>
        <v>7.4614217143839375E-245</v>
      </c>
      <c r="HG182" s="86">
        <f t="shared" si="619"/>
        <v>7.4571918831432064E-222</v>
      </c>
      <c r="HH182" s="86">
        <f t="shared" si="620"/>
        <v>8.1684486193242073E-219</v>
      </c>
      <c r="HI182" s="86">
        <f t="shared" si="621"/>
        <v>1.5874718801409949E-213</v>
      </c>
      <c r="HJ182" s="86">
        <f t="shared" si="622"/>
        <v>2.1693056620608937E-250</v>
      </c>
      <c r="HK182" s="86">
        <f t="shared" si="623"/>
        <v>8.4978689675755152E-232</v>
      </c>
      <c r="HL182" s="86">
        <f t="shared" si="624"/>
        <v>2.5817935108092456E-226</v>
      </c>
      <c r="HM182" s="86">
        <f t="shared" si="625"/>
        <v>3.5230501377284955E-223</v>
      </c>
      <c r="HN182" s="86">
        <f t="shared" si="626"/>
        <v>1.656809007678372E-276</v>
      </c>
      <c r="HO182" s="86">
        <f t="shared" si="627"/>
        <v>0</v>
      </c>
      <c r="HP182" s="86">
        <f t="shared" si="628"/>
        <v>6.221165618712212E-34</v>
      </c>
      <c r="HQ182" s="86">
        <f t="shared" si="629"/>
        <v>2.2569280396702324E-24</v>
      </c>
      <c r="HS182" s="86">
        <f t="shared" si="539"/>
        <v>3.2643102721873057E-29</v>
      </c>
      <c r="HT182" s="86">
        <f t="shared" si="630"/>
        <v>4.714842560298266E-24</v>
      </c>
      <c r="HU182" s="86">
        <f t="shared" si="631"/>
        <v>2.8430334829820958E-27</v>
      </c>
      <c r="HV182" s="86">
        <f t="shared" si="632"/>
        <v>1.1576561719295913E-28</v>
      </c>
      <c r="HW182" s="86">
        <f t="shared" si="633"/>
        <v>2.2102398251873128E-26</v>
      </c>
      <c r="HX182" s="86">
        <f t="shared" si="634"/>
        <v>9.1138652160350971E-27</v>
      </c>
      <c r="HY182" s="86">
        <f t="shared" si="635"/>
        <v>1.5720914875671069E-28</v>
      </c>
      <c r="HZ182" s="86">
        <f t="shared" si="636"/>
        <v>4.1515690425444284E-35</v>
      </c>
      <c r="IA182" s="86">
        <f t="shared" si="637"/>
        <v>4.387112230258733E-34</v>
      </c>
      <c r="IB182" s="86">
        <f t="shared" si="638"/>
        <v>4.2198012289893308E-31</v>
      </c>
      <c r="IC182" s="86">
        <f t="shared" si="639"/>
        <v>1.3755234941105227E-28</v>
      </c>
      <c r="ID182" s="86">
        <f t="shared" si="640"/>
        <v>5.562416630632403E-23</v>
      </c>
      <c r="IE182" s="86">
        <f t="shared" si="641"/>
        <v>2.6989450560712387E-25</v>
      </c>
      <c r="IF182" s="86">
        <f t="shared" si="642"/>
        <v>4.7083087606404308E-12</v>
      </c>
      <c r="IG182" s="86">
        <f t="shared" si="643"/>
        <v>1.3248519729656269E-8</v>
      </c>
      <c r="II182" s="86">
        <f t="shared" si="540"/>
        <v>0.58105539165047715</v>
      </c>
      <c r="IJ182" s="86">
        <f t="shared" si="541"/>
        <v>0.56722677266013932</v>
      </c>
      <c r="IK182" s="86">
        <f t="shared" si="542"/>
        <v>0.57234891613277694</v>
      </c>
      <c r="IL182" s="86">
        <f t="shared" si="543"/>
        <v>0.57554819753908637</v>
      </c>
      <c r="IM182" s="86">
        <f t="shared" si="544"/>
        <v>0.58104030302765242</v>
      </c>
      <c r="IN182" s="86">
        <f t="shared" si="545"/>
        <v>0.56276421715339697</v>
      </c>
      <c r="IO182" s="86">
        <f t="shared" si="546"/>
        <v>0.51106513517040109</v>
      </c>
      <c r="IP182" s="86">
        <f t="shared" si="547"/>
        <v>0.39635604053838386</v>
      </c>
      <c r="IQ182" s="86">
        <f t="shared" si="548"/>
        <v>0.43402809343556176</v>
      </c>
      <c r="IR182" s="86">
        <f t="shared" si="549"/>
        <v>0.51630408067202427</v>
      </c>
      <c r="IS182" s="86">
        <f t="shared" si="550"/>
        <v>0.568382097969379</v>
      </c>
      <c r="IT182" s="86">
        <f t="shared" si="551"/>
        <v>0.57828014568669084</v>
      </c>
      <c r="IU182" s="86">
        <f t="shared" si="552"/>
        <v>0.58100656016582997</v>
      </c>
      <c r="IV182" s="86">
        <f t="shared" si="553"/>
        <v>0.51076715343430656</v>
      </c>
      <c r="IW182" s="86">
        <f t="shared" si="554"/>
        <v>0.4017291064573551</v>
      </c>
      <c r="IY182" s="86">
        <f t="shared" si="555"/>
        <v>0.58105539165047715</v>
      </c>
      <c r="IZ182" s="86">
        <f t="shared" si="556"/>
        <v>0.56722677266013932</v>
      </c>
      <c r="JA182" s="86">
        <f t="shared" si="557"/>
        <v>0.57234891613277694</v>
      </c>
      <c r="JB182" s="86">
        <f t="shared" si="558"/>
        <v>0.57554819753908637</v>
      </c>
      <c r="JC182" s="86">
        <f t="shared" si="559"/>
        <v>0.58104030302765242</v>
      </c>
      <c r="JD182" s="86">
        <f t="shared" si="560"/>
        <v>0.56276421715339697</v>
      </c>
      <c r="JE182" s="86">
        <f t="shared" si="561"/>
        <v>0.51106513517040109</v>
      </c>
      <c r="JF182" s="86">
        <f t="shared" si="562"/>
        <v>0.39635604053838386</v>
      </c>
      <c r="JG182" s="86">
        <f t="shared" si="563"/>
        <v>0.43402809343556176</v>
      </c>
      <c r="JH182" s="86">
        <f t="shared" si="564"/>
        <v>0.51630408067202427</v>
      </c>
      <c r="JI182" s="86">
        <f t="shared" si="565"/>
        <v>0.568382097969379</v>
      </c>
      <c r="JJ182" s="86">
        <f t="shared" si="566"/>
        <v>0.57828014568669084</v>
      </c>
      <c r="JK182" s="86">
        <f t="shared" si="567"/>
        <v>0.58100656016582997</v>
      </c>
      <c r="JL182" s="86">
        <f t="shared" si="568"/>
        <v>0.51076715343901491</v>
      </c>
      <c r="JM182" s="86">
        <f t="shared" si="569"/>
        <v>0.40172911970587483</v>
      </c>
    </row>
    <row r="183" spans="2:273" x14ac:dyDescent="0.25">
      <c r="B183" s="2">
        <v>156</v>
      </c>
      <c r="C183" s="37">
        <v>69.66</v>
      </c>
      <c r="D183" s="37">
        <v>72</v>
      </c>
      <c r="E183" s="37">
        <v>70.813999999999993</v>
      </c>
      <c r="F183" s="37">
        <v>70.965999999999994</v>
      </c>
      <c r="G183" s="37">
        <v>70.783000000000001</v>
      </c>
      <c r="H183" s="37">
        <v>70.656000000000006</v>
      </c>
      <c r="I183" s="37">
        <v>71.343999999999994</v>
      </c>
      <c r="J183" s="37">
        <v>71.983999999999995</v>
      </c>
      <c r="K183" s="37">
        <v>69.164000000000001</v>
      </c>
      <c r="L183" s="37">
        <v>70.606999999999999</v>
      </c>
      <c r="M183" s="37">
        <v>71.131</v>
      </c>
      <c r="N183" s="37">
        <v>75.775999999999996</v>
      </c>
      <c r="O183" s="37">
        <v>74.69</v>
      </c>
      <c r="P183" s="37">
        <v>88.195999999999998</v>
      </c>
      <c r="Q183" s="37">
        <v>105.22199999999999</v>
      </c>
      <c r="S183" s="4">
        <f t="shared" si="441"/>
        <v>69.315491406624005</v>
      </c>
      <c r="T183" s="4">
        <f t="shared" si="442"/>
        <v>71.512205586075439</v>
      </c>
      <c r="U183" s="4">
        <f t="shared" si="443"/>
        <v>71.221400864812566</v>
      </c>
      <c r="V183" s="4">
        <f t="shared" si="444"/>
        <v>71.060106165983811</v>
      </c>
      <c r="W183" s="4">
        <f t="shared" si="445"/>
        <v>71.371863432716395</v>
      </c>
      <c r="X183" s="4">
        <f t="shared" si="446"/>
        <v>70.738754578283107</v>
      </c>
      <c r="Y183" s="4">
        <f t="shared" si="447"/>
        <v>70.893277992616888</v>
      </c>
      <c r="Z183" s="4">
        <f t="shared" si="448"/>
        <v>71.637811314201556</v>
      </c>
      <c r="AA183" s="4">
        <f t="shared" si="449"/>
        <v>71.189320554410742</v>
      </c>
      <c r="AB183" s="4">
        <f t="shared" si="450"/>
        <v>70.399480797554716</v>
      </c>
      <c r="AC183" s="4">
        <f t="shared" si="451"/>
        <v>71.261382631309203</v>
      </c>
      <c r="AD183" s="4">
        <f t="shared" si="452"/>
        <v>75.139174949403781</v>
      </c>
      <c r="AE183" s="4">
        <f t="shared" si="453"/>
        <v>73.602499734198886</v>
      </c>
      <c r="AF183" s="4">
        <f t="shared" si="454"/>
        <v>84.819300017591587</v>
      </c>
      <c r="AG183" s="4">
        <f t="shared" si="455"/>
        <v>109.18468698575568</v>
      </c>
      <c r="AI183" s="4">
        <f t="shared" si="456"/>
        <v>0.34450859337599127</v>
      </c>
      <c r="AJ183" s="4">
        <f t="shared" si="457"/>
        <v>0.48779441392456135</v>
      </c>
      <c r="AK183" s="4">
        <f t="shared" si="458"/>
        <v>-0.40740086481257265</v>
      </c>
      <c r="AL183" s="4">
        <f t="shared" si="459"/>
        <v>-9.4106165983816936E-2</v>
      </c>
      <c r="AM183" s="4">
        <f t="shared" si="460"/>
        <v>-0.58886343271639419</v>
      </c>
      <c r="AN183" s="4">
        <f t="shared" si="461"/>
        <v>-8.2754578283100955E-2</v>
      </c>
      <c r="AO183" s="4">
        <f t="shared" si="462"/>
        <v>0.45072200738310642</v>
      </c>
      <c r="AP183" s="4">
        <f t="shared" si="463"/>
        <v>0.3461886857984382</v>
      </c>
      <c r="AQ183" s="4">
        <f t="shared" si="464"/>
        <v>-2.0253205544107402</v>
      </c>
      <c r="AR183" s="4">
        <f t="shared" si="465"/>
        <v>0.20751920244528321</v>
      </c>
      <c r="AS183" s="4">
        <f t="shared" si="466"/>
        <v>-0.13038263130920313</v>
      </c>
      <c r="AT183" s="4">
        <f t="shared" si="467"/>
        <v>0.63682505059621519</v>
      </c>
      <c r="AU183" s="4">
        <f t="shared" si="468"/>
        <v>1.0875002658011113</v>
      </c>
      <c r="AV183" s="4">
        <f t="shared" si="570"/>
        <v>3.376699982408411</v>
      </c>
      <c r="AW183" s="4">
        <f t="shared" si="570"/>
        <v>-3.9626869857556812</v>
      </c>
      <c r="AY183" s="2">
        <f t="shared" si="520"/>
        <v>69.227164519122738</v>
      </c>
      <c r="AZ183" s="2">
        <f t="shared" si="571"/>
        <v>70.974863299788339</v>
      </c>
      <c r="BA183" s="2">
        <f t="shared" si="572"/>
        <v>70.600527749423904</v>
      </c>
      <c r="BB183" s="2">
        <f t="shared" si="573"/>
        <v>69.972173815907126</v>
      </c>
      <c r="BC183" s="2">
        <f t="shared" si="574"/>
        <v>69.470346891555479</v>
      </c>
      <c r="BD183" s="2">
        <f t="shared" si="575"/>
        <v>69.626151688252378</v>
      </c>
      <c r="BE183" s="2">
        <f t="shared" si="576"/>
        <v>70.272861278283074</v>
      </c>
      <c r="BF183" s="2">
        <f t="shared" si="577"/>
        <v>71.477854963354048</v>
      </c>
      <c r="BG183" s="2">
        <f t="shared" si="578"/>
        <v>70.94202514646102</v>
      </c>
      <c r="BH183" s="2">
        <f t="shared" si="579"/>
        <v>69.490088713880397</v>
      </c>
      <c r="BI183" s="2">
        <f t="shared" si="580"/>
        <v>69.018789169597781</v>
      </c>
      <c r="BJ183" s="2">
        <f t="shared" si="581"/>
        <v>69.958334060998666</v>
      </c>
      <c r="BK183" s="2">
        <f t="shared" si="582"/>
        <v>69.264241871884877</v>
      </c>
      <c r="BL183" s="2">
        <f t="shared" si="583"/>
        <v>72.613995682802113</v>
      </c>
      <c r="BM183" s="2">
        <f t="shared" si="584"/>
        <v>72.826706365339916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108.28477182120204</v>
      </c>
      <c r="DL183" s="2">
        <f t="shared" si="585"/>
        <v>112.45429870620966</v>
      </c>
      <c r="DM183" s="2">
        <f t="shared" si="585"/>
        <v>114.98874823758203</v>
      </c>
      <c r="DN183" s="2">
        <f t="shared" si="585"/>
        <v>113.09093379790941</v>
      </c>
      <c r="DO183" s="2">
        <f t="shared" si="585"/>
        <v>115.56966782810687</v>
      </c>
      <c r="DP183" s="2">
        <f t="shared" si="585"/>
        <v>115.36555693144064</v>
      </c>
      <c r="DQ183" s="2">
        <f t="shared" si="585"/>
        <v>111.38577357293867</v>
      </c>
      <c r="DR183" s="2">
        <f t="shared" si="585"/>
        <v>116.85501872546058</v>
      </c>
      <c r="DS183" s="2">
        <f t="shared" si="585"/>
        <v>114.7409622973925</v>
      </c>
      <c r="DT183" s="2">
        <f t="shared" si="585"/>
        <v>114.81839429175474</v>
      </c>
      <c r="DU183" s="2">
        <f t="shared" si="585"/>
        <v>118.7472098965508</v>
      </c>
      <c r="DV183" s="2">
        <f t="shared" si="585"/>
        <v>109.10151812141348</v>
      </c>
      <c r="DW183" s="2">
        <f t="shared" si="585"/>
        <v>107.18776097560976</v>
      </c>
      <c r="DX183" s="2">
        <f t="shared" si="585"/>
        <v>106.72492185741086</v>
      </c>
      <c r="DY183" s="2">
        <f t="shared" si="585"/>
        <v>95.820423753665679</v>
      </c>
      <c r="EA183" s="2">
        <f t="shared" si="440"/>
        <v>68.991050855789211</v>
      </c>
      <c r="EB183" s="2">
        <f t="shared" si="502"/>
        <v>70.671146050054418</v>
      </c>
      <c r="EC183" s="2">
        <f t="shared" si="503"/>
        <v>70.619785993182532</v>
      </c>
      <c r="ED183" s="2">
        <f t="shared" si="504"/>
        <v>69.795553383194274</v>
      </c>
      <c r="EE183" s="2">
        <f t="shared" si="505"/>
        <v>68.980741573033711</v>
      </c>
      <c r="EF183" s="2">
        <f t="shared" si="506"/>
        <v>69.064207519884306</v>
      </c>
      <c r="EG183" s="2">
        <f t="shared" si="507"/>
        <v>69.947264941176471</v>
      </c>
      <c r="EH183" s="2">
        <f t="shared" si="508"/>
        <v>70.57388260841212</v>
      </c>
      <c r="EI183" s="2">
        <f t="shared" si="509"/>
        <v>71.412321517226388</v>
      </c>
      <c r="EJ183" s="2">
        <f t="shared" si="510"/>
        <v>69.287862818384326</v>
      </c>
      <c r="EK183" s="2">
        <f t="shared" si="511"/>
        <v>68.653601781122518</v>
      </c>
      <c r="EL183" s="2">
        <f t="shared" si="512"/>
        <v>69.941241563881789</v>
      </c>
      <c r="EM183" s="2">
        <f t="shared" si="513"/>
        <v>69.145753386148741</v>
      </c>
      <c r="EN183" s="2">
        <f t="shared" si="514"/>
        <v>74.332717220543813</v>
      </c>
      <c r="EO183" s="2">
        <f t="shared" si="515"/>
        <v>75.45802311675051</v>
      </c>
      <c r="EQ183" s="2">
        <f t="shared" si="516"/>
        <v>69.397601060877861</v>
      </c>
      <c r="ER183" s="2">
        <f t="shared" si="586"/>
        <v>71.166642442123546</v>
      </c>
      <c r="ES183" s="2">
        <f t="shared" si="586"/>
        <v>70.58584314664337</v>
      </c>
      <c r="ET183" s="2">
        <f t="shared" si="586"/>
        <v>70.089496771003752</v>
      </c>
      <c r="EU183" s="2">
        <f t="shared" si="586"/>
        <v>69.820630364957424</v>
      </c>
      <c r="EV183" s="2">
        <f t="shared" si="586"/>
        <v>69.980063886210218</v>
      </c>
      <c r="EW183" s="2">
        <f t="shared" si="586"/>
        <v>70.454204564714672</v>
      </c>
      <c r="EX183" s="2">
        <f t="shared" si="586"/>
        <v>71.903369859460057</v>
      </c>
      <c r="EY183" s="2">
        <f t="shared" si="586"/>
        <v>70.702454970878534</v>
      </c>
      <c r="EZ183" s="2">
        <f t="shared" si="586"/>
        <v>69.605166657898678</v>
      </c>
      <c r="FA183" s="2">
        <f t="shared" si="586"/>
        <v>69.256487551515434</v>
      </c>
      <c r="FB183" s="2">
        <f t="shared" si="586"/>
        <v>69.969010289776662</v>
      </c>
      <c r="FC183" s="2">
        <f t="shared" si="586"/>
        <v>69.346586962916774</v>
      </c>
      <c r="FD183" s="2">
        <f t="shared" si="586"/>
        <v>71.077042761394097</v>
      </c>
      <c r="FE183" s="2">
        <f t="shared" si="586"/>
        <v>69.979068385934639</v>
      </c>
      <c r="FG183" s="2">
        <f t="shared" si="518"/>
        <v>0.999969011895392</v>
      </c>
      <c r="FH183" s="2">
        <f t="shared" si="587"/>
        <v>0.99997246291595587</v>
      </c>
      <c r="FI183" s="2">
        <f t="shared" si="587"/>
        <v>0.99997327909107958</v>
      </c>
      <c r="FJ183" s="2">
        <f t="shared" si="587"/>
        <v>0.99997448239817055</v>
      </c>
      <c r="FK183" s="2">
        <f t="shared" si="587"/>
        <v>0.99997310831166086</v>
      </c>
      <c r="FL183" s="2">
        <f t="shared" si="587"/>
        <v>0.99996931074977169</v>
      </c>
      <c r="FM183" s="2">
        <f t="shared" si="587"/>
        <v>0.99996706455203932</v>
      </c>
      <c r="FN183" s="2">
        <f t="shared" si="587"/>
        <v>0.99997024701939485</v>
      </c>
      <c r="FO183" s="2">
        <f t="shared" si="587"/>
        <v>0.99996802488210978</v>
      </c>
      <c r="FP183" s="2">
        <f t="shared" si="587"/>
        <v>0.99996492565794692</v>
      </c>
      <c r="FQ183" s="2">
        <f t="shared" si="587"/>
        <v>0.99996402145115681</v>
      </c>
      <c r="FR183" s="2">
        <f t="shared" si="587"/>
        <v>0.99997000195397212</v>
      </c>
      <c r="FS183" s="2">
        <f t="shared" si="587"/>
        <v>0.99997553607090106</v>
      </c>
      <c r="FT183" s="2">
        <f t="shared" si="587"/>
        <v>0.99995811584661654</v>
      </c>
      <c r="FU183" s="2">
        <f t="shared" si="587"/>
        <v>0.99995011933627775</v>
      </c>
      <c r="FW183" s="2">
        <f t="shared" si="536"/>
        <v>0.57777864199229123</v>
      </c>
      <c r="FX183" s="2">
        <f t="shared" si="588"/>
        <v>0.61063343424988592</v>
      </c>
      <c r="FY183" s="2">
        <f t="shared" si="589"/>
        <v>0.60230136367810783</v>
      </c>
      <c r="FZ183" s="2">
        <f t="shared" si="590"/>
        <v>0.5971069454643827</v>
      </c>
      <c r="GA183" s="2">
        <f t="shared" si="591"/>
        <v>0.58144895887742298</v>
      </c>
      <c r="GB183" s="2">
        <f t="shared" si="592"/>
        <v>0.61202087497485269</v>
      </c>
      <c r="GC183" s="2">
        <f t="shared" si="593"/>
        <v>0.63958610889204337</v>
      </c>
      <c r="GD183" s="2">
        <f t="shared" si="594"/>
        <v>0.67890485785794874</v>
      </c>
      <c r="GE183" s="2">
        <f t="shared" si="595"/>
        <v>0.66446547113547649</v>
      </c>
      <c r="GF183" s="2">
        <f t="shared" si="596"/>
        <v>0.63229282812455057</v>
      </c>
      <c r="GG183" s="2">
        <f t="shared" si="597"/>
        <v>0.60274285941782424</v>
      </c>
      <c r="GH183" s="2">
        <f t="shared" si="598"/>
        <v>0.57322634817665619</v>
      </c>
      <c r="GI183" s="2">
        <f t="shared" si="599"/>
        <v>0.58534947517997371</v>
      </c>
      <c r="GJ183" s="2">
        <f t="shared" si="600"/>
        <v>0.52833238685000039</v>
      </c>
      <c r="GK183" s="2">
        <f t="shared" si="601"/>
        <v>0.48044427647193888</v>
      </c>
      <c r="GM183" s="86">
        <f t="shared" si="537"/>
        <v>1.0517644319829621E-139</v>
      </c>
      <c r="GN183" s="86">
        <f t="shared" si="602"/>
        <v>1.2127489154812985E-285</v>
      </c>
      <c r="GO183" s="86">
        <f t="shared" si="603"/>
        <v>0</v>
      </c>
      <c r="GP183" s="86">
        <f t="shared" si="604"/>
        <v>0</v>
      </c>
      <c r="GQ183" s="86">
        <f t="shared" si="605"/>
        <v>4.1817774470156468E-240</v>
      </c>
      <c r="GR183" s="86">
        <f t="shared" si="606"/>
        <v>1.3454940747752318E-242</v>
      </c>
      <c r="GS183" s="86">
        <f t="shared" si="607"/>
        <v>2.3303263312468179E-279</v>
      </c>
      <c r="GT183" s="86">
        <f t="shared" si="608"/>
        <v>2.8420880128234807E-302</v>
      </c>
      <c r="GU183" s="86">
        <f t="shared" si="609"/>
        <v>3.9584422450363612E-299</v>
      </c>
      <c r="GV183" s="86">
        <f t="shared" si="610"/>
        <v>1.2173219868562382E-289</v>
      </c>
      <c r="GW183" s="86">
        <f t="shared" si="611"/>
        <v>5.8923646343157061E-278</v>
      </c>
      <c r="GX183" s="86">
        <f t="shared" si="612"/>
        <v>0</v>
      </c>
      <c r="GY183" s="86">
        <f t="shared" si="613"/>
        <v>0</v>
      </c>
      <c r="GZ183" s="86">
        <f t="shared" si="614"/>
        <v>4.3742599049021237E-114</v>
      </c>
      <c r="HA183" s="86">
        <f t="shared" si="615"/>
        <v>4.040578738194289E-96</v>
      </c>
      <c r="HC183" s="86">
        <f t="shared" si="538"/>
        <v>4.1980205079779461E-92</v>
      </c>
      <c r="HD183" s="86">
        <f t="shared" si="616"/>
        <v>1.218836230485245E-217</v>
      </c>
      <c r="HE183" s="86">
        <f t="shared" si="617"/>
        <v>8.2925277675170445E-267</v>
      </c>
      <c r="HF183" s="86">
        <f t="shared" si="618"/>
        <v>7.0202194073354902E-252</v>
      </c>
      <c r="HG183" s="86">
        <f t="shared" si="619"/>
        <v>2.8142051041575767E-228</v>
      </c>
      <c r="HH183" s="86">
        <f t="shared" si="620"/>
        <v>4.4024404183050589E-225</v>
      </c>
      <c r="HI183" s="86">
        <f t="shared" si="621"/>
        <v>1.242471814497826E-219</v>
      </c>
      <c r="HJ183" s="86">
        <f t="shared" si="622"/>
        <v>2.207341345052406E-257</v>
      </c>
      <c r="HK183" s="86">
        <f t="shared" si="623"/>
        <v>2.5367045765975482E-238</v>
      </c>
      <c r="HL183" s="86">
        <f t="shared" si="624"/>
        <v>9.2158684985718224E-233</v>
      </c>
      <c r="HM183" s="86">
        <f t="shared" si="625"/>
        <v>1.3996702547170843E-229</v>
      </c>
      <c r="HN183" s="86">
        <f t="shared" si="626"/>
        <v>1.3023421839379933E-284</v>
      </c>
      <c r="HO183" s="86">
        <f t="shared" si="627"/>
        <v>0</v>
      </c>
      <c r="HP183" s="86">
        <f t="shared" si="628"/>
        <v>7.3139670237674395E-35</v>
      </c>
      <c r="HQ183" s="86">
        <f t="shared" si="629"/>
        <v>5.0938766011100763E-25</v>
      </c>
      <c r="HS183" s="86">
        <f t="shared" si="539"/>
        <v>4.0509787349126908E-31</v>
      </c>
      <c r="HT183" s="86">
        <f t="shared" si="630"/>
        <v>1.3389252367969474E-25</v>
      </c>
      <c r="HU183" s="86">
        <f t="shared" si="631"/>
        <v>5.5024673972910174E-29</v>
      </c>
      <c r="HV183" s="86">
        <f t="shared" si="632"/>
        <v>1.8995044622729809E-30</v>
      </c>
      <c r="HW183" s="86">
        <f t="shared" si="633"/>
        <v>4.592648797033271E-28</v>
      </c>
      <c r="HX183" s="86">
        <f t="shared" si="634"/>
        <v>1.8831542787602173E-28</v>
      </c>
      <c r="HY183" s="86">
        <f t="shared" si="635"/>
        <v>2.5997480194709264E-30</v>
      </c>
      <c r="HZ183" s="86">
        <f t="shared" si="636"/>
        <v>3.6384455645435929E-37</v>
      </c>
      <c r="IA183" s="86">
        <f t="shared" si="637"/>
        <v>3.9624749568354112E-36</v>
      </c>
      <c r="IB183" s="86">
        <f t="shared" si="638"/>
        <v>4.7289384243650652E-33</v>
      </c>
      <c r="IC183" s="86">
        <f t="shared" si="639"/>
        <v>1.9846041458867765E-30</v>
      </c>
      <c r="ID183" s="86">
        <f t="shared" si="640"/>
        <v>1.6921308058482386E-24</v>
      </c>
      <c r="IE183" s="86">
        <f t="shared" si="641"/>
        <v>6.4979503412657849E-27</v>
      </c>
      <c r="IF183" s="86">
        <f t="shared" si="642"/>
        <v>7.0794068407683885E-13</v>
      </c>
      <c r="IG183" s="86">
        <f t="shared" si="643"/>
        <v>3.5280468161281925E-9</v>
      </c>
      <c r="II183" s="86">
        <f t="shared" si="540"/>
        <v>0.56932544866245771</v>
      </c>
      <c r="IJ183" s="86">
        <f t="shared" si="541"/>
        <v>0.53660478968062331</v>
      </c>
      <c r="IK183" s="86">
        <f t="shared" si="542"/>
        <v>0.54422243652989566</v>
      </c>
      <c r="IL183" s="86">
        <f t="shared" si="543"/>
        <v>0.55015169881013393</v>
      </c>
      <c r="IM183" s="86">
        <f t="shared" si="544"/>
        <v>0.57118731437514081</v>
      </c>
      <c r="IN183" s="86">
        <f t="shared" si="545"/>
        <v>0.52833470014636708</v>
      </c>
      <c r="IO183" s="86">
        <f t="shared" si="546"/>
        <v>0.46065781906884889</v>
      </c>
      <c r="IP183" s="86">
        <f t="shared" si="547"/>
        <v>0.33958956768104831</v>
      </c>
      <c r="IQ183" s="86">
        <f t="shared" si="548"/>
        <v>0.37607079910589708</v>
      </c>
      <c r="IR183" s="86">
        <f t="shared" si="549"/>
        <v>0.4642594769873945</v>
      </c>
      <c r="IS183" s="86">
        <f t="shared" si="550"/>
        <v>0.53525938194992062</v>
      </c>
      <c r="IT183" s="86">
        <f t="shared" si="551"/>
        <v>0.57845287654107913</v>
      </c>
      <c r="IU183" s="86">
        <f t="shared" si="552"/>
        <v>0.56879602425086306</v>
      </c>
      <c r="IV183" s="86">
        <f t="shared" si="553"/>
        <v>0.5483117980040636</v>
      </c>
      <c r="IW183" s="86">
        <f t="shared" si="554"/>
        <v>0.45832066630760082</v>
      </c>
      <c r="IY183" s="86">
        <f t="shared" si="555"/>
        <v>0.56932544866245771</v>
      </c>
      <c r="IZ183" s="86">
        <f t="shared" si="556"/>
        <v>0.53660478968062331</v>
      </c>
      <c r="JA183" s="86">
        <f t="shared" si="557"/>
        <v>0.54422243652989566</v>
      </c>
      <c r="JB183" s="86">
        <f t="shared" si="558"/>
        <v>0.55015169881013393</v>
      </c>
      <c r="JC183" s="86">
        <f t="shared" si="559"/>
        <v>0.57118731437514081</v>
      </c>
      <c r="JD183" s="86">
        <f t="shared" si="560"/>
        <v>0.52833470014636708</v>
      </c>
      <c r="JE183" s="86">
        <f t="shared" si="561"/>
        <v>0.46065781906884889</v>
      </c>
      <c r="JF183" s="86">
        <f t="shared" si="562"/>
        <v>0.33958956768104831</v>
      </c>
      <c r="JG183" s="86">
        <f t="shared" si="563"/>
        <v>0.37607079910589708</v>
      </c>
      <c r="JH183" s="86">
        <f t="shared" si="564"/>
        <v>0.4642594769873945</v>
      </c>
      <c r="JI183" s="86">
        <f t="shared" si="565"/>
        <v>0.53525938194992062</v>
      </c>
      <c r="JJ183" s="86">
        <f t="shared" si="566"/>
        <v>0.57845287654107913</v>
      </c>
      <c r="JK183" s="86">
        <f t="shared" si="567"/>
        <v>0.56879602425086306</v>
      </c>
      <c r="JL183" s="86">
        <f t="shared" si="568"/>
        <v>0.54831179800477159</v>
      </c>
      <c r="JM183" s="86">
        <f t="shared" si="569"/>
        <v>0.45832066983564762</v>
      </c>
    </row>
    <row r="184" spans="2:273" x14ac:dyDescent="0.25">
      <c r="B184" s="2">
        <v>157</v>
      </c>
      <c r="C184" s="37">
        <v>69.915000000000006</v>
      </c>
      <c r="D184" s="37">
        <v>71.322000000000003</v>
      </c>
      <c r="E184" s="37">
        <v>70.236999999999995</v>
      </c>
      <c r="F184" s="37">
        <v>70.661000000000001</v>
      </c>
      <c r="G184" s="37">
        <v>70.683000000000007</v>
      </c>
      <c r="H184" s="37">
        <v>70.754000000000005</v>
      </c>
      <c r="I184" s="37">
        <v>70.754000000000005</v>
      </c>
      <c r="J184" s="37">
        <v>71.802999999999997</v>
      </c>
      <c r="K184" s="37">
        <v>70.245999999999995</v>
      </c>
      <c r="L184" s="37">
        <v>71</v>
      </c>
      <c r="M184" s="37">
        <v>71.311000000000007</v>
      </c>
      <c r="N184" s="37">
        <v>73.138000000000005</v>
      </c>
      <c r="O184" s="37">
        <v>72.241</v>
      </c>
      <c r="P184" s="37">
        <v>87.912999999999997</v>
      </c>
      <c r="Q184" s="37">
        <v>103.422</v>
      </c>
      <c r="S184" s="4">
        <f t="shared" si="441"/>
        <v>69.210347174082059</v>
      </c>
      <c r="T184" s="4">
        <f t="shared" si="442"/>
        <v>71.221907586603677</v>
      </c>
      <c r="U184" s="4">
        <f t="shared" si="443"/>
        <v>70.894180920749392</v>
      </c>
      <c r="V184" s="4">
        <f t="shared" si="444"/>
        <v>70.554465013056387</v>
      </c>
      <c r="W184" s="4">
        <f t="shared" si="445"/>
        <v>70.661497890554116</v>
      </c>
      <c r="X184" s="4">
        <f t="shared" si="446"/>
        <v>70.216876251937748</v>
      </c>
      <c r="Y184" s="4">
        <f t="shared" si="447"/>
        <v>70.510345933620528</v>
      </c>
      <c r="Z184" s="4">
        <f t="shared" si="448"/>
        <v>71.455303314278197</v>
      </c>
      <c r="AA184" s="4">
        <f t="shared" si="449"/>
        <v>70.945539415817819</v>
      </c>
      <c r="AB184" s="4">
        <f t="shared" si="450"/>
        <v>69.871574651049698</v>
      </c>
      <c r="AC184" s="4">
        <f t="shared" si="451"/>
        <v>70.2518261592963</v>
      </c>
      <c r="AD184" s="4">
        <f t="shared" si="452"/>
        <v>73.497541898421929</v>
      </c>
      <c r="AE184" s="4">
        <f t="shared" si="453"/>
        <v>72.047473395792949</v>
      </c>
      <c r="AF184" s="4">
        <f t="shared" si="454"/>
        <v>82.817668627936968</v>
      </c>
      <c r="AG184" s="4">
        <f t="shared" si="455"/>
        <v>107.05272359710722</v>
      </c>
      <c r="AI184" s="4">
        <f t="shared" si="456"/>
        <v>0.70465282591794676</v>
      </c>
      <c r="AJ184" s="4">
        <f t="shared" si="457"/>
        <v>0.10009241339632524</v>
      </c>
      <c r="AK184" s="4">
        <f t="shared" si="458"/>
        <v>-0.65718092074939705</v>
      </c>
      <c r="AL184" s="4">
        <f t="shared" si="459"/>
        <v>0.10653498694361474</v>
      </c>
      <c r="AM184" s="4">
        <f t="shared" si="460"/>
        <v>2.1502109445890483E-2</v>
      </c>
      <c r="AN184" s="4">
        <f t="shared" si="461"/>
        <v>0.53712374806225682</v>
      </c>
      <c r="AO184" s="4">
        <f t="shared" si="462"/>
        <v>0.24365406637947729</v>
      </c>
      <c r="AP184" s="4">
        <f t="shared" si="463"/>
        <v>0.34769668572180024</v>
      </c>
      <c r="AQ184" s="4">
        <f t="shared" si="464"/>
        <v>-0.69953941581782431</v>
      </c>
      <c r="AR184" s="4">
        <f t="shared" si="465"/>
        <v>1.1284253489503016</v>
      </c>
      <c r="AS184" s="4">
        <f t="shared" si="466"/>
        <v>1.059173840703707</v>
      </c>
      <c r="AT184" s="4">
        <f t="shared" si="467"/>
        <v>-0.35954189842192363</v>
      </c>
      <c r="AU184" s="4">
        <f t="shared" si="468"/>
        <v>0.19352660420705092</v>
      </c>
      <c r="AV184" s="4">
        <f t="shared" si="570"/>
        <v>5.0953313720630291</v>
      </c>
      <c r="AW184" s="4">
        <f t="shared" si="570"/>
        <v>-3.6307235971072203</v>
      </c>
      <c r="AY184" s="2">
        <f t="shared" si="520"/>
        <v>69.153263247205814</v>
      </c>
      <c r="AZ184" s="2">
        <f t="shared" si="571"/>
        <v>70.884803939547197</v>
      </c>
      <c r="BA184" s="2">
        <f t="shared" si="572"/>
        <v>70.505952661938238</v>
      </c>
      <c r="BB184" s="2">
        <f t="shared" si="573"/>
        <v>69.87047259611505</v>
      </c>
      <c r="BC184" s="2">
        <f t="shared" si="574"/>
        <v>69.382942099155088</v>
      </c>
      <c r="BD184" s="2">
        <f t="shared" si="575"/>
        <v>69.540121620122903</v>
      </c>
      <c r="BE184" s="2">
        <f t="shared" si="576"/>
        <v>70.176521988233901</v>
      </c>
      <c r="BF184" s="2">
        <f t="shared" si="577"/>
        <v>71.385379085850545</v>
      </c>
      <c r="BG184" s="2">
        <f t="shared" si="578"/>
        <v>70.832052224005309</v>
      </c>
      <c r="BH184" s="2">
        <f t="shared" si="579"/>
        <v>69.394447835195848</v>
      </c>
      <c r="BI184" s="2">
        <f t="shared" si="580"/>
        <v>68.909255675065225</v>
      </c>
      <c r="BJ184" s="2">
        <f t="shared" si="581"/>
        <v>69.842734895010906</v>
      </c>
      <c r="BK184" s="2">
        <f t="shared" si="582"/>
        <v>69.133951639582492</v>
      </c>
      <c r="BL184" s="2">
        <f t="shared" si="583"/>
        <v>72.47473110995854</v>
      </c>
      <c r="BM184" s="2">
        <f t="shared" si="584"/>
        <v>72.624896344146634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108.4662893385684</v>
      </c>
      <c r="DL184" s="2">
        <f t="shared" si="585"/>
        <v>112.64396388731329</v>
      </c>
      <c r="DM184" s="2">
        <f t="shared" si="585"/>
        <v>115.20140636901382</v>
      </c>
      <c r="DN184" s="2">
        <f t="shared" si="585"/>
        <v>113.2905905923345</v>
      </c>
      <c r="DO184" s="2">
        <f t="shared" si="585"/>
        <v>115.78791173054589</v>
      </c>
      <c r="DP184" s="2">
        <f t="shared" si="585"/>
        <v>115.57638930836603</v>
      </c>
      <c r="DQ184" s="2">
        <f t="shared" si="585"/>
        <v>111.54714397463</v>
      </c>
      <c r="DR184" s="2">
        <f t="shared" si="585"/>
        <v>117.0318610691634</v>
      </c>
      <c r="DS184" s="2">
        <f t="shared" si="585"/>
        <v>114.92578188865396</v>
      </c>
      <c r="DT184" s="2">
        <f t="shared" si="585"/>
        <v>115.02878193899124</v>
      </c>
      <c r="DU184" s="2">
        <f t="shared" si="585"/>
        <v>118.99036709612943</v>
      </c>
      <c r="DV184" s="2">
        <f t="shared" si="585"/>
        <v>109.26985804892782</v>
      </c>
      <c r="DW184" s="2">
        <f t="shared" si="585"/>
        <v>107.36561435272046</v>
      </c>
      <c r="DX184" s="2">
        <f t="shared" si="585"/>
        <v>106.9144293621013</v>
      </c>
      <c r="DY184" s="2">
        <f t="shared" si="585"/>
        <v>95.950691715542504</v>
      </c>
      <c r="EA184" s="2">
        <f t="shared" si="440"/>
        <v>68.902610971704647</v>
      </c>
      <c r="EB184" s="2">
        <f t="shared" si="502"/>
        <v>70.563790914037</v>
      </c>
      <c r="EC184" s="2">
        <f t="shared" si="503"/>
        <v>70.526463514099788</v>
      </c>
      <c r="ED184" s="2">
        <f t="shared" si="504"/>
        <v>69.683635705024429</v>
      </c>
      <c r="EE184" s="2">
        <f t="shared" si="505"/>
        <v>68.864028630077783</v>
      </c>
      <c r="EF184" s="2">
        <f t="shared" si="506"/>
        <v>68.946481417208958</v>
      </c>
      <c r="EG184" s="2">
        <f t="shared" si="507"/>
        <v>69.833608235294122</v>
      </c>
      <c r="EH184" s="2">
        <f t="shared" si="508"/>
        <v>70.436943736550376</v>
      </c>
      <c r="EI184" s="2">
        <f t="shared" si="509"/>
        <v>71.326549457667639</v>
      </c>
      <c r="EJ184" s="2">
        <f t="shared" si="510"/>
        <v>69.181417585076304</v>
      </c>
      <c r="EK184" s="2">
        <f t="shared" si="511"/>
        <v>68.523313434580331</v>
      </c>
      <c r="EL184" s="2">
        <f t="shared" si="512"/>
        <v>69.824722838832116</v>
      </c>
      <c r="EM184" s="2">
        <f t="shared" si="513"/>
        <v>69.008552108356753</v>
      </c>
      <c r="EN184" s="2">
        <f t="shared" si="514"/>
        <v>74.320861027190347</v>
      </c>
      <c r="EO184" s="2">
        <f t="shared" si="515"/>
        <v>75.454567417778733</v>
      </c>
      <c r="EQ184" s="2">
        <f t="shared" si="516"/>
        <v>69.318451412734234</v>
      </c>
      <c r="ER184" s="2">
        <f t="shared" si="586"/>
        <v>71.069813819481482</v>
      </c>
      <c r="ES184" s="2">
        <f t="shared" si="586"/>
        <v>70.491856694221852</v>
      </c>
      <c r="ET184" s="2">
        <f t="shared" si="586"/>
        <v>69.983807427633622</v>
      </c>
      <c r="EU184" s="2">
        <f t="shared" si="586"/>
        <v>69.721704076276197</v>
      </c>
      <c r="EV184" s="2">
        <f t="shared" si="586"/>
        <v>69.881276277724197</v>
      </c>
      <c r="EW184" s="2">
        <f t="shared" si="586"/>
        <v>70.350858144453539</v>
      </c>
      <c r="EX184" s="2">
        <f t="shared" si="586"/>
        <v>71.79267224636618</v>
      </c>
      <c r="EY184" s="2">
        <f t="shared" si="586"/>
        <v>70.60246083823364</v>
      </c>
      <c r="EZ184" s="2">
        <f t="shared" si="586"/>
        <v>69.505189546069431</v>
      </c>
      <c r="FA184" s="2">
        <f t="shared" si="586"/>
        <v>69.138590408269678</v>
      </c>
      <c r="FB184" s="2">
        <f t="shared" si="586"/>
        <v>69.853153208814177</v>
      </c>
      <c r="FC184" s="2">
        <f t="shared" si="586"/>
        <v>69.213557474951187</v>
      </c>
      <c r="FD184" s="2">
        <f t="shared" si="586"/>
        <v>70.969361260053617</v>
      </c>
      <c r="FE184" s="2">
        <f t="shared" si="586"/>
        <v>69.832267797341174</v>
      </c>
      <c r="FG184" s="2">
        <f t="shared" si="518"/>
        <v>0.99997173843564791</v>
      </c>
      <c r="FH184" s="2">
        <f t="shared" si="587"/>
        <v>0.9999748858200167</v>
      </c>
      <c r="FI184" s="2">
        <f t="shared" si="587"/>
        <v>0.99997563018413005</v>
      </c>
      <c r="FJ184" s="2">
        <f t="shared" si="587"/>
        <v>0.99997672761828438</v>
      </c>
      <c r="FK184" s="2">
        <f t="shared" si="587"/>
        <v>0.99997547443071433</v>
      </c>
      <c r="FL184" s="2">
        <f t="shared" si="587"/>
        <v>0.99997201099556077</v>
      </c>
      <c r="FM184" s="2">
        <f t="shared" si="587"/>
        <v>0.99996996242741309</v>
      </c>
      <c r="FN184" s="2">
        <f t="shared" si="587"/>
        <v>0.99997286488814685</v>
      </c>
      <c r="FO184" s="2">
        <f t="shared" si="587"/>
        <v>0.99997083826384892</v>
      </c>
      <c r="FP184" s="2">
        <f t="shared" si="587"/>
        <v>0.99996801172114336</v>
      </c>
      <c r="FQ184" s="2">
        <f t="shared" si="587"/>
        <v>0.99996718706959409</v>
      </c>
      <c r="FR184" s="2">
        <f t="shared" si="587"/>
        <v>0.99997264138464992</v>
      </c>
      <c r="FS184" s="2">
        <f t="shared" si="587"/>
        <v>0.99997768858346192</v>
      </c>
      <c r="FT184" s="2">
        <f t="shared" si="587"/>
        <v>0.99996180105734045</v>
      </c>
      <c r="FU184" s="2">
        <f t="shared" si="587"/>
        <v>0.99995450809434894</v>
      </c>
      <c r="FW184" s="2">
        <f t="shared" si="536"/>
        <v>0.6000718531395659</v>
      </c>
      <c r="FX184" s="2">
        <f t="shared" si="588"/>
        <v>0.63229591591583911</v>
      </c>
      <c r="FY184" s="2">
        <f t="shared" si="589"/>
        <v>0.62414207283728129</v>
      </c>
      <c r="FZ184" s="2">
        <f t="shared" si="590"/>
        <v>0.61905249360534387</v>
      </c>
      <c r="GA184" s="2">
        <f t="shared" si="591"/>
        <v>0.60368130675316678</v>
      </c>
      <c r="GB184" s="2">
        <f t="shared" si="592"/>
        <v>0.63365247631817201</v>
      </c>
      <c r="GC184" s="2">
        <f t="shared" si="593"/>
        <v>0.66053328097705366</v>
      </c>
      <c r="GD184" s="2">
        <f t="shared" si="594"/>
        <v>0.69864355890490681</v>
      </c>
      <c r="GE184" s="2">
        <f t="shared" si="595"/>
        <v>0.68467954014025401</v>
      </c>
      <c r="GF184" s="2">
        <f t="shared" si="596"/>
        <v>0.65343419854765572</v>
      </c>
      <c r="GG184" s="2">
        <f t="shared" si="597"/>
        <v>0.62457443557659431</v>
      </c>
      <c r="GH184" s="2">
        <f t="shared" si="598"/>
        <v>0.59559168269117491</v>
      </c>
      <c r="GI184" s="2">
        <f t="shared" si="599"/>
        <v>0.60751449048265871</v>
      </c>
      <c r="GJ184" s="2">
        <f t="shared" si="600"/>
        <v>0.55120843963476129</v>
      </c>
      <c r="GK184" s="2">
        <f t="shared" si="601"/>
        <v>0.5034600915069295</v>
      </c>
      <c r="GM184" s="86">
        <f t="shared" si="537"/>
        <v>9.8494979753200617E-143</v>
      </c>
      <c r="GN184" s="86">
        <f t="shared" si="602"/>
        <v>6.4803209464593648E-292</v>
      </c>
      <c r="GO184" s="86">
        <f t="shared" si="603"/>
        <v>0</v>
      </c>
      <c r="GP184" s="86">
        <f t="shared" si="604"/>
        <v>0</v>
      </c>
      <c r="GQ184" s="86">
        <f t="shared" si="605"/>
        <v>2.299668522543652E-245</v>
      </c>
      <c r="GR184" s="86">
        <f t="shared" si="606"/>
        <v>7.2165917042407617E-248</v>
      </c>
      <c r="GS184" s="86">
        <f t="shared" si="607"/>
        <v>1.8414623206038749E-285</v>
      </c>
      <c r="GT184" s="86">
        <f t="shared" si="608"/>
        <v>0</v>
      </c>
      <c r="GU184" s="86">
        <f t="shared" si="609"/>
        <v>1.2621581253945703E-305</v>
      </c>
      <c r="GV184" s="86">
        <f t="shared" si="610"/>
        <v>5.8981490202577599E-296</v>
      </c>
      <c r="GW184" s="86">
        <f t="shared" si="611"/>
        <v>5.1948520850595405E-284</v>
      </c>
      <c r="GX184" s="86">
        <f t="shared" si="612"/>
        <v>0</v>
      </c>
      <c r="GY184" s="86">
        <f t="shared" si="613"/>
        <v>0</v>
      </c>
      <c r="GZ184" s="86">
        <f t="shared" si="614"/>
        <v>1.4802737648214081E-116</v>
      </c>
      <c r="HA184" s="86">
        <f t="shared" si="615"/>
        <v>3.6647883571014117E-98</v>
      </c>
      <c r="HC184" s="86">
        <f t="shared" si="538"/>
        <v>1.0479640979574732E-94</v>
      </c>
      <c r="HD184" s="86">
        <f t="shared" si="616"/>
        <v>6.0637925004700382E-224</v>
      </c>
      <c r="HE184" s="86">
        <f t="shared" si="617"/>
        <v>2.2758011276006529E-274</v>
      </c>
      <c r="HF184" s="86">
        <f t="shared" si="618"/>
        <v>5.245609229323222E-259</v>
      </c>
      <c r="HG184" s="86">
        <f t="shared" si="619"/>
        <v>8.5858541254668744E-235</v>
      </c>
      <c r="HH184" s="86">
        <f t="shared" si="620"/>
        <v>1.9321837876870409E-231</v>
      </c>
      <c r="HI184" s="86">
        <f t="shared" si="621"/>
        <v>7.9635523665414428E-226</v>
      </c>
      <c r="HJ184" s="86">
        <f t="shared" si="622"/>
        <v>1.7966728794262123E-264</v>
      </c>
      <c r="HK184" s="86">
        <f t="shared" si="623"/>
        <v>6.1376744714170629E-245</v>
      </c>
      <c r="HL184" s="86">
        <f t="shared" si="624"/>
        <v>2.6664112506756417E-239</v>
      </c>
      <c r="HM184" s="86">
        <f t="shared" si="625"/>
        <v>4.5077205097717135E-236</v>
      </c>
      <c r="HN184" s="86">
        <f t="shared" si="626"/>
        <v>7.805240870875462E-293</v>
      </c>
      <c r="HO184" s="86">
        <f t="shared" si="627"/>
        <v>0</v>
      </c>
      <c r="HP184" s="86">
        <f t="shared" si="628"/>
        <v>8.344216258828718E-36</v>
      </c>
      <c r="HQ184" s="86">
        <f t="shared" si="629"/>
        <v>1.12637834868955E-25</v>
      </c>
      <c r="HS184" s="86">
        <f t="shared" si="539"/>
        <v>4.3498951246377673E-33</v>
      </c>
      <c r="HT184" s="86">
        <f t="shared" si="630"/>
        <v>3.3836495006240427E-27</v>
      </c>
      <c r="HU184" s="86">
        <f t="shared" si="631"/>
        <v>9.3918595826904122E-31</v>
      </c>
      <c r="HV184" s="86">
        <f t="shared" si="632"/>
        <v>2.7378975821722196E-32</v>
      </c>
      <c r="HW184" s="86">
        <f t="shared" si="633"/>
        <v>8.4184565160612917E-30</v>
      </c>
      <c r="HX184" s="86">
        <f t="shared" si="634"/>
        <v>3.4375569634928572E-30</v>
      </c>
      <c r="HY184" s="86">
        <f t="shared" si="635"/>
        <v>3.7761445171163218E-32</v>
      </c>
      <c r="HZ184" s="86">
        <f t="shared" si="636"/>
        <v>2.7725517603712219E-39</v>
      </c>
      <c r="IA184" s="86">
        <f t="shared" si="637"/>
        <v>3.1043293564712781E-38</v>
      </c>
      <c r="IB184" s="86">
        <f t="shared" si="638"/>
        <v>4.5971065766482096E-35</v>
      </c>
      <c r="IC184" s="86">
        <f t="shared" si="639"/>
        <v>2.4941247151252342E-32</v>
      </c>
      <c r="ID184" s="86">
        <f t="shared" si="640"/>
        <v>4.5767012744184783E-26</v>
      </c>
      <c r="IE184" s="86">
        <f t="shared" si="641"/>
        <v>1.3858561045315472E-28</v>
      </c>
      <c r="IF184" s="86">
        <f t="shared" si="642"/>
        <v>9.9380656338682571E-14</v>
      </c>
      <c r="IG184" s="86">
        <f t="shared" si="643"/>
        <v>8.9516338565279928E-10</v>
      </c>
      <c r="II184" s="86">
        <f t="shared" si="540"/>
        <v>0.53593838625423262</v>
      </c>
      <c r="IJ184" s="86">
        <f t="shared" si="541"/>
        <v>0.49387659172347192</v>
      </c>
      <c r="IK184" s="86">
        <f t="shared" si="542"/>
        <v>0.50189896144919788</v>
      </c>
      <c r="IL184" s="86">
        <f t="shared" si="543"/>
        <v>0.50912502958354766</v>
      </c>
      <c r="IM184" s="86">
        <f t="shared" si="544"/>
        <v>0.54210533656766957</v>
      </c>
      <c r="IN184" s="86">
        <f t="shared" si="545"/>
        <v>0.48222560434441603</v>
      </c>
      <c r="IO184" s="86">
        <f t="shared" si="546"/>
        <v>0.40581164033690731</v>
      </c>
      <c r="IP184" s="86">
        <f t="shared" si="547"/>
        <v>0.28617021044501245</v>
      </c>
      <c r="IQ184" s="86">
        <f t="shared" si="548"/>
        <v>0.31975765447363069</v>
      </c>
      <c r="IR184" s="86">
        <f t="shared" si="549"/>
        <v>0.40697466924885245</v>
      </c>
      <c r="IS184" s="86">
        <f t="shared" si="550"/>
        <v>0.48804574307037757</v>
      </c>
      <c r="IT184" s="86">
        <f t="shared" si="551"/>
        <v>0.55864611805577236</v>
      </c>
      <c r="IU184" s="86">
        <f t="shared" si="552"/>
        <v>0.53851855080316424</v>
      </c>
      <c r="IV184" s="86">
        <f t="shared" si="553"/>
        <v>0.56982709441897161</v>
      </c>
      <c r="IW184" s="86">
        <f t="shared" si="554"/>
        <v>0.50658362643031973</v>
      </c>
      <c r="IY184" s="86">
        <f t="shared" si="555"/>
        <v>0.53593838625423262</v>
      </c>
      <c r="IZ184" s="86">
        <f t="shared" si="556"/>
        <v>0.49387659172347192</v>
      </c>
      <c r="JA184" s="86">
        <f t="shared" si="557"/>
        <v>0.50189896144919788</v>
      </c>
      <c r="JB184" s="86">
        <f t="shared" si="558"/>
        <v>0.50912502958354766</v>
      </c>
      <c r="JC184" s="86">
        <f t="shared" si="559"/>
        <v>0.54210533656766957</v>
      </c>
      <c r="JD184" s="86">
        <f t="shared" si="560"/>
        <v>0.48222560434441603</v>
      </c>
      <c r="JE184" s="86">
        <f t="shared" si="561"/>
        <v>0.40581164033690731</v>
      </c>
      <c r="JF184" s="86">
        <f t="shared" si="562"/>
        <v>0.28617021044501245</v>
      </c>
      <c r="JG184" s="86">
        <f t="shared" si="563"/>
        <v>0.31975765447363069</v>
      </c>
      <c r="JH184" s="86">
        <f t="shared" si="564"/>
        <v>0.40697466924885245</v>
      </c>
      <c r="JI184" s="86">
        <f t="shared" si="565"/>
        <v>0.48804574307037757</v>
      </c>
      <c r="JJ184" s="86">
        <f t="shared" si="566"/>
        <v>0.55864611805577236</v>
      </c>
      <c r="JK184" s="86">
        <f t="shared" si="567"/>
        <v>0.53851855080316424</v>
      </c>
      <c r="JL184" s="86">
        <f t="shared" si="568"/>
        <v>0.56982709441907098</v>
      </c>
      <c r="JM184" s="86">
        <f t="shared" si="569"/>
        <v>0.50658362732548312</v>
      </c>
    </row>
    <row r="185" spans="2:273" x14ac:dyDescent="0.25">
      <c r="B185" s="2">
        <v>158</v>
      </c>
      <c r="C185" s="37">
        <v>68.426000000000002</v>
      </c>
      <c r="D185" s="37">
        <v>71.373000000000005</v>
      </c>
      <c r="E185" s="37">
        <v>69.831000000000003</v>
      </c>
      <c r="F185" s="37">
        <v>71.135999999999996</v>
      </c>
      <c r="G185" s="37">
        <v>69.7</v>
      </c>
      <c r="H185" s="37">
        <v>69</v>
      </c>
      <c r="I185" s="37">
        <v>69.738</v>
      </c>
      <c r="J185" s="37">
        <v>71.966999999999999</v>
      </c>
      <c r="K185" s="37">
        <v>70.869</v>
      </c>
      <c r="L185" s="37">
        <v>69.738</v>
      </c>
      <c r="M185" s="37">
        <v>69.59</v>
      </c>
      <c r="N185" s="37">
        <v>71.879000000000005</v>
      </c>
      <c r="O185" s="37">
        <v>70.328000000000003</v>
      </c>
      <c r="P185" s="37">
        <v>85.825999999999993</v>
      </c>
      <c r="Q185" s="37">
        <v>102.467</v>
      </c>
      <c r="S185" s="4">
        <f t="shared" si="441"/>
        <v>69.113385853440036</v>
      </c>
      <c r="T185" s="4">
        <f t="shared" si="442"/>
        <v>70.991836636011584</v>
      </c>
      <c r="U185" s="4">
        <f t="shared" si="443"/>
        <v>70.636166498949919</v>
      </c>
      <c r="V185" s="4">
        <f t="shared" si="444"/>
        <v>70.16618641321557</v>
      </c>
      <c r="W185" s="4">
        <f t="shared" si="445"/>
        <v>70.092321149354802</v>
      </c>
      <c r="X185" s="4">
        <f t="shared" si="446"/>
        <v>69.835976204190814</v>
      </c>
      <c r="Y185" s="4">
        <f t="shared" si="447"/>
        <v>70.246162444102538</v>
      </c>
      <c r="Z185" s="4">
        <f t="shared" si="448"/>
        <v>71.321010821991877</v>
      </c>
      <c r="AA185" s="4">
        <f t="shared" si="449"/>
        <v>70.769725117307317</v>
      </c>
      <c r="AB185" s="4">
        <f t="shared" si="450"/>
        <v>69.528303642599994</v>
      </c>
      <c r="AC185" s="4">
        <f t="shared" si="451"/>
        <v>69.538597858066211</v>
      </c>
      <c r="AD185" s="4">
        <f t="shared" si="452"/>
        <v>72.126994961181836</v>
      </c>
      <c r="AE185" s="4">
        <f t="shared" si="453"/>
        <v>70.820845052358891</v>
      </c>
      <c r="AF185" s="4">
        <f t="shared" si="454"/>
        <v>80.650344410338704</v>
      </c>
      <c r="AG185" s="4">
        <f t="shared" si="455"/>
        <v>103.58358766012117</v>
      </c>
      <c r="AI185" s="4">
        <f t="shared" si="456"/>
        <v>-0.68738585344003411</v>
      </c>
      <c r="AJ185" s="4">
        <f t="shared" si="457"/>
        <v>0.38116336398842066</v>
      </c>
      <c r="AK185" s="4">
        <f t="shared" si="458"/>
        <v>-0.80516649894991588</v>
      </c>
      <c r="AL185" s="4">
        <f t="shared" si="459"/>
        <v>0.96981358678442575</v>
      </c>
      <c r="AM185" s="4">
        <f t="shared" si="460"/>
        <v>-0.39232114935479956</v>
      </c>
      <c r="AN185" s="4">
        <f t="shared" si="461"/>
        <v>-0.83597620419081409</v>
      </c>
      <c r="AO185" s="4">
        <f t="shared" si="462"/>
        <v>-0.5081624441025383</v>
      </c>
      <c r="AP185" s="4">
        <f t="shared" si="463"/>
        <v>0.64598917800812217</v>
      </c>
      <c r="AQ185" s="4">
        <f t="shared" si="464"/>
        <v>9.9274882692682809E-2</v>
      </c>
      <c r="AR185" s="4">
        <f t="shared" si="465"/>
        <v>0.2096963574000057</v>
      </c>
      <c r="AS185" s="4">
        <f t="shared" si="466"/>
        <v>5.1402141933792223E-2</v>
      </c>
      <c r="AT185" s="4">
        <f t="shared" si="467"/>
        <v>-0.24799496118183129</v>
      </c>
      <c r="AU185" s="4">
        <f t="shared" si="468"/>
        <v>-0.49284505235888787</v>
      </c>
      <c r="AV185" s="4">
        <f t="shared" si="570"/>
        <v>5.1756555896612895</v>
      </c>
      <c r="AW185" s="4">
        <f t="shared" si="570"/>
        <v>-1.1165876601211693</v>
      </c>
      <c r="AY185" s="2">
        <f t="shared" si="520"/>
        <v>69.079611286150751</v>
      </c>
      <c r="AZ185" s="2">
        <f t="shared" si="571"/>
        <v>70.794939013588234</v>
      </c>
      <c r="BA185" s="2">
        <f t="shared" si="572"/>
        <v>70.411373841846824</v>
      </c>
      <c r="BB185" s="2">
        <f t="shared" si="573"/>
        <v>69.768906261137914</v>
      </c>
      <c r="BC185" s="2">
        <f t="shared" si="574"/>
        <v>69.295968481138601</v>
      </c>
      <c r="BD185" s="2">
        <f t="shared" si="575"/>
        <v>69.454418876898686</v>
      </c>
      <c r="BE185" s="2">
        <f t="shared" si="576"/>
        <v>70.080301948526881</v>
      </c>
      <c r="BF185" s="2">
        <f t="shared" si="577"/>
        <v>71.292968767177229</v>
      </c>
      <c r="BG185" s="2">
        <f t="shared" si="578"/>
        <v>70.722012539963444</v>
      </c>
      <c r="BH185" s="2">
        <f t="shared" si="579"/>
        <v>69.298896581893615</v>
      </c>
      <c r="BI185" s="2">
        <f t="shared" si="580"/>
        <v>68.799964350751722</v>
      </c>
      <c r="BJ185" s="2">
        <f t="shared" si="581"/>
        <v>69.727161698375326</v>
      </c>
      <c r="BK185" s="2">
        <f t="shared" si="582"/>
        <v>69.003761450851215</v>
      </c>
      <c r="BL185" s="2">
        <f t="shared" si="583"/>
        <v>72.331831357174565</v>
      </c>
      <c r="BM185" s="2">
        <f t="shared" si="584"/>
        <v>72.416579209366773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108.64780685593476</v>
      </c>
      <c r="DL185" s="2">
        <f t="shared" si="585"/>
        <v>112.83362906841694</v>
      </c>
      <c r="DM185" s="2">
        <f t="shared" si="585"/>
        <v>115.41406450044565</v>
      </c>
      <c r="DN185" s="2">
        <f t="shared" si="585"/>
        <v>113.49024738675959</v>
      </c>
      <c r="DO185" s="2">
        <f t="shared" si="585"/>
        <v>116.00615563298491</v>
      </c>
      <c r="DP185" s="2">
        <f t="shared" si="585"/>
        <v>115.78722168529143</v>
      </c>
      <c r="DQ185" s="2">
        <f t="shared" si="585"/>
        <v>111.70851437632135</v>
      </c>
      <c r="DR185" s="2">
        <f t="shared" si="585"/>
        <v>117.20870341286621</v>
      </c>
      <c r="DS185" s="2">
        <f t="shared" si="585"/>
        <v>115.1106014799154</v>
      </c>
      <c r="DT185" s="2">
        <f t="shared" si="585"/>
        <v>115.23916958622772</v>
      </c>
      <c r="DU185" s="2">
        <f t="shared" si="585"/>
        <v>119.23352429570807</v>
      </c>
      <c r="DV185" s="2">
        <f t="shared" si="585"/>
        <v>109.43819797644217</v>
      </c>
      <c r="DW185" s="2">
        <f t="shared" si="585"/>
        <v>107.54346772983115</v>
      </c>
      <c r="DX185" s="2">
        <f t="shared" si="585"/>
        <v>107.10393686679173</v>
      </c>
      <c r="DY185" s="2">
        <f t="shared" si="585"/>
        <v>96.080959677419344</v>
      </c>
      <c r="EA185" s="2">
        <f t="shared" si="440"/>
        <v>68.814171087620082</v>
      </c>
      <c r="EB185" s="2">
        <f t="shared" si="502"/>
        <v>70.456435778019596</v>
      </c>
      <c r="EC185" s="2">
        <f t="shared" si="503"/>
        <v>70.433141035017059</v>
      </c>
      <c r="ED185" s="2">
        <f t="shared" si="504"/>
        <v>69.571718026854583</v>
      </c>
      <c r="EE185" s="2">
        <f t="shared" si="505"/>
        <v>68.747315687121869</v>
      </c>
      <c r="EF185" s="2">
        <f t="shared" si="506"/>
        <v>68.828755314533623</v>
      </c>
      <c r="EG185" s="2">
        <f t="shared" si="507"/>
        <v>69.719951529411759</v>
      </c>
      <c r="EH185" s="2">
        <f t="shared" si="508"/>
        <v>70.300004864688617</v>
      </c>
      <c r="EI185" s="2">
        <f t="shared" si="509"/>
        <v>71.240777398108904</v>
      </c>
      <c r="EJ185" s="2">
        <f t="shared" si="510"/>
        <v>69.074972351768281</v>
      </c>
      <c r="EK185" s="2">
        <f t="shared" si="511"/>
        <v>68.393025088038129</v>
      </c>
      <c r="EL185" s="2">
        <f t="shared" si="512"/>
        <v>69.708204113782443</v>
      </c>
      <c r="EM185" s="2">
        <f t="shared" si="513"/>
        <v>68.871350830564779</v>
      </c>
      <c r="EN185" s="2">
        <f t="shared" si="514"/>
        <v>74.309004833836866</v>
      </c>
      <c r="EO185" s="2">
        <f t="shared" si="515"/>
        <v>75.451111718806956</v>
      </c>
      <c r="EQ185" s="2">
        <f t="shared" si="516"/>
        <v>69.239301764590607</v>
      </c>
      <c r="ER185" s="2">
        <f t="shared" si="586"/>
        <v>70.972985196839403</v>
      </c>
      <c r="ES185" s="2">
        <f t="shared" si="586"/>
        <v>70.397870241800319</v>
      </c>
      <c r="ET185" s="2">
        <f t="shared" si="586"/>
        <v>69.878118084263505</v>
      </c>
      <c r="EU185" s="2">
        <f t="shared" si="586"/>
        <v>69.62277778759497</v>
      </c>
      <c r="EV185" s="2">
        <f t="shared" si="586"/>
        <v>69.782488669238191</v>
      </c>
      <c r="EW185" s="2">
        <f t="shared" si="586"/>
        <v>70.247511724192407</v>
      </c>
      <c r="EX185" s="2">
        <f t="shared" si="586"/>
        <v>71.68197463327229</v>
      </c>
      <c r="EY185" s="2">
        <f t="shared" si="586"/>
        <v>70.502466705588759</v>
      </c>
      <c r="EZ185" s="2">
        <f t="shared" si="586"/>
        <v>69.405212434240184</v>
      </c>
      <c r="FA185" s="2">
        <f t="shared" si="586"/>
        <v>69.020693265023922</v>
      </c>
      <c r="FB185" s="2">
        <f t="shared" si="586"/>
        <v>69.737296127851678</v>
      </c>
      <c r="FC185" s="2">
        <f t="shared" si="586"/>
        <v>69.080527986985615</v>
      </c>
      <c r="FD185" s="2">
        <f t="shared" si="586"/>
        <v>70.861679758713137</v>
      </c>
      <c r="FE185" s="2">
        <f t="shared" si="586"/>
        <v>69.68546720874771</v>
      </c>
      <c r="FG185" s="2">
        <f t="shared" si="518"/>
        <v>0.99997422508287892</v>
      </c>
      <c r="FH185" s="2">
        <f t="shared" si="587"/>
        <v>0.99997709554502001</v>
      </c>
      <c r="FI185" s="2">
        <f t="shared" si="587"/>
        <v>0.99997777441611568</v>
      </c>
      <c r="FJ185" s="2">
        <f t="shared" si="587"/>
        <v>0.99997877529215551</v>
      </c>
      <c r="FK185" s="2">
        <f t="shared" si="587"/>
        <v>0.99997763236670101</v>
      </c>
      <c r="FL185" s="2">
        <f t="shared" si="587"/>
        <v>0.99997447366170411</v>
      </c>
      <c r="FM185" s="2">
        <f t="shared" si="587"/>
        <v>0.99997260533580923</v>
      </c>
      <c r="FN185" s="2">
        <f t="shared" si="587"/>
        <v>0.99997525242477558</v>
      </c>
      <c r="FO185" s="2">
        <f t="shared" si="587"/>
        <v>0.99997340411229296</v>
      </c>
      <c r="FP185" s="2">
        <f t="shared" si="587"/>
        <v>0.99997082626083733</v>
      </c>
      <c r="FQ185" s="2">
        <f t="shared" si="587"/>
        <v>0.9999700741653974</v>
      </c>
      <c r="FR185" s="2">
        <f t="shared" si="587"/>
        <v>0.99997504858618635</v>
      </c>
      <c r="FS185" s="2">
        <f t="shared" si="587"/>
        <v>0.99997965170632885</v>
      </c>
      <c r="FT185" s="2">
        <f t="shared" si="587"/>
        <v>0.999965162033149</v>
      </c>
      <c r="FU185" s="2">
        <f t="shared" si="587"/>
        <v>0.99995851072287023</v>
      </c>
      <c r="FW185" s="2">
        <f t="shared" si="536"/>
        <v>0.62195815120733189</v>
      </c>
      <c r="FX185" s="2">
        <f t="shared" si="588"/>
        <v>0.65343720611267242</v>
      </c>
      <c r="FY185" s="2">
        <f t="shared" si="589"/>
        <v>0.64548932364524403</v>
      </c>
      <c r="FZ185" s="2">
        <f t="shared" si="590"/>
        <v>0.64052232231402684</v>
      </c>
      <c r="GA185" s="2">
        <f t="shared" si="591"/>
        <v>0.6254933541026545</v>
      </c>
      <c r="GB185" s="2">
        <f t="shared" si="592"/>
        <v>0.65475835733988208</v>
      </c>
      <c r="GC185" s="2">
        <f t="shared" si="593"/>
        <v>0.68087046765429271</v>
      </c>
      <c r="GD185" s="2">
        <f t="shared" si="594"/>
        <v>0.7176734603674283</v>
      </c>
      <c r="GE185" s="2">
        <f t="shared" si="595"/>
        <v>0.70421791303839454</v>
      </c>
      <c r="GF185" s="2">
        <f t="shared" si="596"/>
        <v>0.67398677413879005</v>
      </c>
      <c r="GG185" s="2">
        <f t="shared" si="597"/>
        <v>0.64591106130327758</v>
      </c>
      <c r="GH185" s="2">
        <f t="shared" si="598"/>
        <v>0.61756690452710472</v>
      </c>
      <c r="GI185" s="2">
        <f t="shared" si="599"/>
        <v>0.62924513817402339</v>
      </c>
      <c r="GJ185" s="2">
        <f t="shared" si="600"/>
        <v>0.5738698678848374</v>
      </c>
      <c r="GK185" s="2">
        <f t="shared" si="601"/>
        <v>0.52646125192482274</v>
      </c>
      <c r="GM185" s="86">
        <f t="shared" si="537"/>
        <v>8.5519897074214866E-146</v>
      </c>
      <c r="GN185" s="86">
        <f t="shared" si="602"/>
        <v>2.9572853115436005E-298</v>
      </c>
      <c r="GO185" s="86">
        <f t="shared" si="603"/>
        <v>0</v>
      </c>
      <c r="GP185" s="86">
        <f t="shared" si="604"/>
        <v>0</v>
      </c>
      <c r="GQ185" s="86">
        <f t="shared" si="605"/>
        <v>1.1081062168743675E-250</v>
      </c>
      <c r="GR185" s="86">
        <f t="shared" si="606"/>
        <v>3.39428086459504E-253</v>
      </c>
      <c r="GS185" s="86">
        <f t="shared" si="607"/>
        <v>1.2490278088370531E-291</v>
      </c>
      <c r="GT185" s="86">
        <f t="shared" si="608"/>
        <v>0</v>
      </c>
      <c r="GU185" s="86">
        <f t="shared" si="609"/>
        <v>0</v>
      </c>
      <c r="GV185" s="86">
        <f t="shared" si="610"/>
        <v>2.440751258259375E-302</v>
      </c>
      <c r="GW185" s="86">
        <f t="shared" si="611"/>
        <v>3.9374593696680051E-290</v>
      </c>
      <c r="GX185" s="86">
        <f t="shared" si="612"/>
        <v>0</v>
      </c>
      <c r="GY185" s="86">
        <f t="shared" si="613"/>
        <v>0</v>
      </c>
      <c r="GZ185" s="86">
        <f t="shared" si="614"/>
        <v>4.7093103039571527E-119</v>
      </c>
      <c r="HA185" s="86">
        <f t="shared" si="615"/>
        <v>3.1611583241732032E-100</v>
      </c>
      <c r="HC185" s="86">
        <f t="shared" si="538"/>
        <v>2.4032341309387975E-97</v>
      </c>
      <c r="HD185" s="86">
        <f t="shared" si="616"/>
        <v>2.4483688262910997E-230</v>
      </c>
      <c r="HE185" s="86">
        <f t="shared" si="617"/>
        <v>4.8892929418733704E-282</v>
      </c>
      <c r="HF185" s="86">
        <f t="shared" si="618"/>
        <v>3.1128266774757768E-266</v>
      </c>
      <c r="HG185" s="86">
        <f t="shared" si="619"/>
        <v>2.1176595208207569E-241</v>
      </c>
      <c r="HH185" s="86">
        <f t="shared" si="620"/>
        <v>6.9056098138013902E-238</v>
      </c>
      <c r="HI185" s="86">
        <f t="shared" si="621"/>
        <v>4.179887088816514E-232</v>
      </c>
      <c r="HJ185" s="86">
        <f t="shared" si="622"/>
        <v>1.1698147189908112E-271</v>
      </c>
      <c r="HK185" s="86">
        <f t="shared" si="623"/>
        <v>1.203676106584012E-251</v>
      </c>
      <c r="HL185" s="86">
        <f t="shared" si="624"/>
        <v>6.2530478241642609E-246</v>
      </c>
      <c r="HM185" s="86">
        <f t="shared" si="625"/>
        <v>1.176820359468478E-242</v>
      </c>
      <c r="HN185" s="86">
        <f t="shared" si="626"/>
        <v>3.5665926493524073E-301</v>
      </c>
      <c r="HO185" s="86">
        <f t="shared" si="627"/>
        <v>0</v>
      </c>
      <c r="HP185" s="86">
        <f t="shared" si="628"/>
        <v>9.2377712204162787E-37</v>
      </c>
      <c r="HQ185" s="86">
        <f t="shared" si="629"/>
        <v>2.4401879010630251E-26</v>
      </c>
      <c r="HS185" s="86">
        <f t="shared" si="539"/>
        <v>4.0412984556486288E-35</v>
      </c>
      <c r="HT185" s="86">
        <f t="shared" si="630"/>
        <v>7.6090216901744407E-29</v>
      </c>
      <c r="HU185" s="86">
        <f t="shared" si="631"/>
        <v>1.4136442408113223E-32</v>
      </c>
      <c r="HV185" s="86">
        <f t="shared" si="632"/>
        <v>3.4664632529795207E-34</v>
      </c>
      <c r="HW185" s="86">
        <f t="shared" si="633"/>
        <v>1.3611999496555299E-31</v>
      </c>
      <c r="HX185" s="86">
        <f t="shared" si="634"/>
        <v>5.5433246017209485E-32</v>
      </c>
      <c r="HY185" s="86">
        <f t="shared" si="635"/>
        <v>4.8173261980391389E-34</v>
      </c>
      <c r="HZ185" s="86">
        <f t="shared" si="636"/>
        <v>1.8368927576893317E-41</v>
      </c>
      <c r="IA185" s="86">
        <f t="shared" si="637"/>
        <v>2.1094116979744539E-40</v>
      </c>
      <c r="IB185" s="86">
        <f t="shared" si="638"/>
        <v>3.8764182790400011E-37</v>
      </c>
      <c r="IC185" s="86">
        <f t="shared" si="639"/>
        <v>2.7300767300222319E-34</v>
      </c>
      <c r="ID185" s="86">
        <f t="shared" si="640"/>
        <v>1.1005055082541859E-27</v>
      </c>
      <c r="IE185" s="86">
        <f t="shared" si="641"/>
        <v>2.6181466751807296E-30</v>
      </c>
      <c r="IF185" s="86">
        <f t="shared" si="642"/>
        <v>1.3024760625804931E-14</v>
      </c>
      <c r="IG185" s="86">
        <f t="shared" si="643"/>
        <v>2.164010213779203E-10</v>
      </c>
      <c r="II185" s="86">
        <f t="shared" si="540"/>
        <v>0.48766962502638317</v>
      </c>
      <c r="IJ185" s="86">
        <f t="shared" si="541"/>
        <v>0.44410007620921121</v>
      </c>
      <c r="IK185" s="86">
        <f t="shared" si="542"/>
        <v>0.45107984167001447</v>
      </c>
      <c r="IL185" s="86">
        <f t="shared" si="543"/>
        <v>0.45845703516043207</v>
      </c>
      <c r="IM185" s="86">
        <f t="shared" si="544"/>
        <v>0.49918735553441307</v>
      </c>
      <c r="IN185" s="86">
        <f t="shared" si="545"/>
        <v>0.42984799546566693</v>
      </c>
      <c r="IO185" s="86">
        <f t="shared" si="546"/>
        <v>0.35076993403908452</v>
      </c>
      <c r="IP185" s="86">
        <f t="shared" si="547"/>
        <v>0.23772301252561634</v>
      </c>
      <c r="IQ185" s="86">
        <f t="shared" si="548"/>
        <v>0.26758116559538425</v>
      </c>
      <c r="IR185" s="86">
        <f t="shared" si="549"/>
        <v>0.34938167402082021</v>
      </c>
      <c r="IS185" s="86">
        <f t="shared" si="550"/>
        <v>0.43317776010110343</v>
      </c>
      <c r="IT185" s="86">
        <f t="shared" si="551"/>
        <v>0.52322680863419502</v>
      </c>
      <c r="IU185" s="86">
        <f t="shared" si="552"/>
        <v>0.49539083701476733</v>
      </c>
      <c r="IV185" s="86">
        <f t="shared" si="553"/>
        <v>0.57465829238772625</v>
      </c>
      <c r="IW185" s="86">
        <f t="shared" si="554"/>
        <v>0.54330337944842044</v>
      </c>
      <c r="IY185" s="86">
        <f t="shared" si="555"/>
        <v>0.48766962502638317</v>
      </c>
      <c r="IZ185" s="86">
        <f t="shared" si="556"/>
        <v>0.44410007620921121</v>
      </c>
      <c r="JA185" s="86">
        <f t="shared" si="557"/>
        <v>0.45107984167001447</v>
      </c>
      <c r="JB185" s="86">
        <f t="shared" si="558"/>
        <v>0.45845703516043207</v>
      </c>
      <c r="JC185" s="86">
        <f t="shared" si="559"/>
        <v>0.49918735553441307</v>
      </c>
      <c r="JD185" s="86">
        <f t="shared" si="560"/>
        <v>0.42984799546566693</v>
      </c>
      <c r="JE185" s="86">
        <f t="shared" si="561"/>
        <v>0.35076993403908452</v>
      </c>
      <c r="JF185" s="86">
        <f t="shared" si="562"/>
        <v>0.23772301252561634</v>
      </c>
      <c r="JG185" s="86">
        <f t="shared" si="563"/>
        <v>0.26758116559538425</v>
      </c>
      <c r="JH185" s="86">
        <f t="shared" si="564"/>
        <v>0.34938167402082021</v>
      </c>
      <c r="JI185" s="86">
        <f t="shared" si="565"/>
        <v>0.43317776010110343</v>
      </c>
      <c r="JJ185" s="86">
        <f t="shared" si="566"/>
        <v>0.52322680863419502</v>
      </c>
      <c r="JK185" s="86">
        <f t="shared" si="567"/>
        <v>0.49539083701476733</v>
      </c>
      <c r="JL185" s="86">
        <f t="shared" si="568"/>
        <v>0.57465829238773924</v>
      </c>
      <c r="JM185" s="86">
        <f t="shared" si="569"/>
        <v>0.54330337966482145</v>
      </c>
    </row>
    <row r="186" spans="2:273" x14ac:dyDescent="0.25">
      <c r="B186" s="2">
        <v>159</v>
      </c>
      <c r="C186" s="37">
        <v>67.894000000000005</v>
      </c>
      <c r="D186" s="37">
        <v>70.864000000000004</v>
      </c>
      <c r="E186" s="37">
        <v>70.373000000000005</v>
      </c>
      <c r="F186" s="37">
        <v>70.119</v>
      </c>
      <c r="G186" s="37">
        <v>69.632999999999996</v>
      </c>
      <c r="H186" s="37">
        <v>70.245999999999995</v>
      </c>
      <c r="I186" s="37">
        <v>70.573999999999998</v>
      </c>
      <c r="J186" s="37">
        <v>71.459000000000003</v>
      </c>
      <c r="K186" s="37">
        <v>69.738</v>
      </c>
      <c r="L186" s="37">
        <v>69.802999999999997</v>
      </c>
      <c r="M186" s="37">
        <v>68.902000000000001</v>
      </c>
      <c r="N186" s="37">
        <v>70.483000000000004</v>
      </c>
      <c r="O186" s="37">
        <v>69.138000000000005</v>
      </c>
      <c r="P186" s="37">
        <v>83.63</v>
      </c>
      <c r="Q186" s="37">
        <v>99.6</v>
      </c>
      <c r="S186" s="4">
        <f t="shared" si="441"/>
        <v>69.024452147006045</v>
      </c>
      <c r="T186" s="4">
        <f t="shared" si="442"/>
        <v>70.812270626699416</v>
      </c>
      <c r="U186" s="4">
        <f t="shared" si="443"/>
        <v>70.437298361614097</v>
      </c>
      <c r="V186" s="4">
        <f t="shared" si="444"/>
        <v>69.880574349789654</v>
      </c>
      <c r="W186" s="4">
        <f t="shared" si="445"/>
        <v>69.668707038754533</v>
      </c>
      <c r="X186" s="4">
        <f t="shared" si="446"/>
        <v>69.568310487505414</v>
      </c>
      <c r="Y186" s="4">
        <f t="shared" si="447"/>
        <v>70.060233331470172</v>
      </c>
      <c r="Z186" s="4">
        <f t="shared" si="448"/>
        <v>71.21082804926418</v>
      </c>
      <c r="AA186" s="4">
        <f t="shared" si="449"/>
        <v>70.630341813243874</v>
      </c>
      <c r="AB186" s="4">
        <f t="shared" si="450"/>
        <v>69.30446297217506</v>
      </c>
      <c r="AC186" s="4">
        <f t="shared" si="451"/>
        <v>69.064212503654304</v>
      </c>
      <c r="AD186" s="4">
        <f t="shared" si="452"/>
        <v>71.078049717053986</v>
      </c>
      <c r="AE186" s="4">
        <f t="shared" si="453"/>
        <v>69.925850686465651</v>
      </c>
      <c r="AF186" s="4">
        <f t="shared" si="454"/>
        <v>78.53437962391142</v>
      </c>
      <c r="AG186" s="4">
        <f t="shared" si="455"/>
        <v>99.173119979615961</v>
      </c>
      <c r="AI186" s="4">
        <f t="shared" si="456"/>
        <v>-1.1304521470060394</v>
      </c>
      <c r="AJ186" s="4">
        <f t="shared" si="457"/>
        <v>5.1729373300588577E-2</v>
      </c>
      <c r="AK186" s="4">
        <f t="shared" si="458"/>
        <v>-6.4298361614092414E-2</v>
      </c>
      <c r="AL186" s="4">
        <f t="shared" si="459"/>
        <v>0.23842565021034545</v>
      </c>
      <c r="AM186" s="4">
        <f t="shared" si="460"/>
        <v>-3.5707038754537734E-2</v>
      </c>
      <c r="AN186" s="4">
        <f t="shared" si="461"/>
        <v>0.67768951249458098</v>
      </c>
      <c r="AO186" s="4">
        <f t="shared" si="462"/>
        <v>0.51376666852982567</v>
      </c>
      <c r="AP186" s="4">
        <f t="shared" si="463"/>
        <v>0.24817195073582354</v>
      </c>
      <c r="AQ186" s="4">
        <f t="shared" si="464"/>
        <v>-0.89234181324387407</v>
      </c>
      <c r="AR186" s="4">
        <f t="shared" si="465"/>
        <v>0.4985370278249377</v>
      </c>
      <c r="AS186" s="4">
        <f t="shared" si="466"/>
        <v>-0.16221250365430251</v>
      </c>
      <c r="AT186" s="4">
        <f t="shared" si="467"/>
        <v>-0.59504971705398191</v>
      </c>
      <c r="AU186" s="4">
        <f t="shared" si="468"/>
        <v>-0.78785068646564582</v>
      </c>
      <c r="AV186" s="4">
        <f t="shared" si="570"/>
        <v>5.0956203760885757</v>
      </c>
      <c r="AW186" s="4">
        <f t="shared" si="570"/>
        <v>0.42688002038403283</v>
      </c>
      <c r="AY186" s="2">
        <f t="shared" si="520"/>
        <v>69.00616233545145</v>
      </c>
      <c r="AZ186" s="2">
        <f t="shared" si="571"/>
        <v>70.705215815568067</v>
      </c>
      <c r="BA186" s="2">
        <f t="shared" si="572"/>
        <v>70.316794178056114</v>
      </c>
      <c r="BB186" s="2">
        <f t="shared" si="573"/>
        <v>69.667442657757888</v>
      </c>
      <c r="BC186" s="2">
        <f t="shared" si="574"/>
        <v>69.209333441175289</v>
      </c>
      <c r="BD186" s="2">
        <f t="shared" si="575"/>
        <v>69.368947580949822</v>
      </c>
      <c r="BE186" s="2">
        <f t="shared" si="576"/>
        <v>69.984151414845513</v>
      </c>
      <c r="BF186" s="2">
        <f t="shared" si="577"/>
        <v>71.200512933451307</v>
      </c>
      <c r="BG186" s="2">
        <f t="shared" si="578"/>
        <v>70.61196820433193</v>
      </c>
      <c r="BH186" s="2">
        <f t="shared" si="579"/>
        <v>69.203402788444407</v>
      </c>
      <c r="BI186" s="2">
        <f t="shared" si="580"/>
        <v>68.690850709860982</v>
      </c>
      <c r="BJ186" s="2">
        <f t="shared" si="581"/>
        <v>69.611610686351781</v>
      </c>
      <c r="BK186" s="2">
        <f t="shared" si="582"/>
        <v>68.873649067134409</v>
      </c>
      <c r="BL186" s="2">
        <f t="shared" si="583"/>
        <v>72.185681358388422</v>
      </c>
      <c r="BM186" s="2">
        <f t="shared" si="584"/>
        <v>72.202334531790868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108.82932437330111</v>
      </c>
      <c r="DL186" s="2">
        <f t="shared" si="585"/>
        <v>113.02329424952057</v>
      </c>
      <c r="DM186" s="2">
        <f t="shared" si="585"/>
        <v>115.62672263187746</v>
      </c>
      <c r="DN186" s="2">
        <f t="shared" si="585"/>
        <v>113.68990418118467</v>
      </c>
      <c r="DO186" s="2">
        <f t="shared" si="585"/>
        <v>116.22439953542394</v>
      </c>
      <c r="DP186" s="2">
        <f t="shared" si="585"/>
        <v>115.99805406221684</v>
      </c>
      <c r="DQ186" s="2">
        <f t="shared" si="585"/>
        <v>111.86988477801268</v>
      </c>
      <c r="DR186" s="2">
        <f t="shared" si="585"/>
        <v>117.38554575656902</v>
      </c>
      <c r="DS186" s="2">
        <f t="shared" si="585"/>
        <v>115.29542107117686</v>
      </c>
      <c r="DT186" s="2">
        <f t="shared" si="585"/>
        <v>115.4495572334642</v>
      </c>
      <c r="DU186" s="2">
        <f t="shared" si="585"/>
        <v>119.47668149528671</v>
      </c>
      <c r="DV186" s="2">
        <f t="shared" si="585"/>
        <v>109.60653790395651</v>
      </c>
      <c r="DW186" s="2">
        <f t="shared" si="585"/>
        <v>107.72132110694184</v>
      </c>
      <c r="DX186" s="2">
        <f t="shared" si="585"/>
        <v>107.29344437148217</v>
      </c>
      <c r="DY186" s="2">
        <f t="shared" si="585"/>
        <v>96.211227639296169</v>
      </c>
      <c r="EA186" s="2">
        <f t="shared" si="440"/>
        <v>68.725731203535503</v>
      </c>
      <c r="EB186" s="2">
        <f t="shared" si="502"/>
        <v>70.349080642002178</v>
      </c>
      <c r="EC186" s="2">
        <f t="shared" si="503"/>
        <v>70.339818555934315</v>
      </c>
      <c r="ED186" s="2">
        <f t="shared" si="504"/>
        <v>69.459800348684738</v>
      </c>
      <c r="EE186" s="2">
        <f t="shared" si="505"/>
        <v>68.630602744165941</v>
      </c>
      <c r="EF186" s="2">
        <f t="shared" si="506"/>
        <v>68.711029211858275</v>
      </c>
      <c r="EG186" s="2">
        <f t="shared" si="507"/>
        <v>69.60629482352941</v>
      </c>
      <c r="EH186" s="2">
        <f t="shared" si="508"/>
        <v>70.163065992826859</v>
      </c>
      <c r="EI186" s="2">
        <f t="shared" si="509"/>
        <v>71.155005338550154</v>
      </c>
      <c r="EJ186" s="2">
        <f t="shared" si="510"/>
        <v>68.968527118460244</v>
      </c>
      <c r="EK186" s="2">
        <f t="shared" si="511"/>
        <v>68.262736741495942</v>
      </c>
      <c r="EL186" s="2">
        <f t="shared" si="512"/>
        <v>69.591685388732756</v>
      </c>
      <c r="EM186" s="2">
        <f t="shared" si="513"/>
        <v>68.734149552772806</v>
      </c>
      <c r="EN186" s="2">
        <f t="shared" si="514"/>
        <v>74.2971486404834</v>
      </c>
      <c r="EO186" s="2">
        <f t="shared" si="515"/>
        <v>75.447656019835179</v>
      </c>
      <c r="EQ186" s="2">
        <f t="shared" si="516"/>
        <v>69.16015211644698</v>
      </c>
      <c r="ER186" s="2">
        <f t="shared" si="586"/>
        <v>70.876156574197353</v>
      </c>
      <c r="ES186" s="2">
        <f t="shared" si="586"/>
        <v>70.303883789378801</v>
      </c>
      <c r="ET186" s="2">
        <f t="shared" si="586"/>
        <v>69.772428740893375</v>
      </c>
      <c r="EU186" s="2">
        <f t="shared" si="586"/>
        <v>69.523851498913743</v>
      </c>
      <c r="EV186" s="2">
        <f t="shared" si="586"/>
        <v>69.683701060752171</v>
      </c>
      <c r="EW186" s="2">
        <f t="shared" si="586"/>
        <v>70.144165303931288</v>
      </c>
      <c r="EX186" s="2">
        <f t="shared" si="586"/>
        <v>71.5712770201784</v>
      </c>
      <c r="EY186" s="2">
        <f t="shared" si="586"/>
        <v>70.402472572943864</v>
      </c>
      <c r="EZ186" s="2">
        <f t="shared" si="586"/>
        <v>69.305235322410937</v>
      </c>
      <c r="FA186" s="2">
        <f t="shared" si="586"/>
        <v>68.902796121778167</v>
      </c>
      <c r="FB186" s="2">
        <f t="shared" si="586"/>
        <v>69.621439046889193</v>
      </c>
      <c r="FC186" s="2">
        <f t="shared" si="586"/>
        <v>68.947498499020028</v>
      </c>
      <c r="FD186" s="2">
        <f t="shared" si="586"/>
        <v>70.753998257372658</v>
      </c>
      <c r="FE186" s="2">
        <f t="shared" si="586"/>
        <v>69.538666620154245</v>
      </c>
      <c r="FG186" s="2">
        <f t="shared" si="518"/>
        <v>0.99997649294289015</v>
      </c>
      <c r="FH186" s="2">
        <f t="shared" si="587"/>
        <v>0.99997911084668989</v>
      </c>
      <c r="FI186" s="2">
        <f t="shared" si="587"/>
        <v>0.99997972998694618</v>
      </c>
      <c r="FJ186" s="2">
        <f t="shared" si="587"/>
        <v>0.99998064280023324</v>
      </c>
      <c r="FK186" s="2">
        <f t="shared" si="587"/>
        <v>0.99997960043583201</v>
      </c>
      <c r="FL186" s="2">
        <f t="shared" si="587"/>
        <v>0.9999767196504965</v>
      </c>
      <c r="FM186" s="2">
        <f t="shared" si="587"/>
        <v>0.99997501570909453</v>
      </c>
      <c r="FN186" s="2">
        <f t="shared" si="587"/>
        <v>0.99997742989400074</v>
      </c>
      <c r="FO186" s="2">
        <f t="shared" si="587"/>
        <v>0.99997574420536672</v>
      </c>
      <c r="FP186" s="2">
        <f t="shared" si="587"/>
        <v>0.99997339316536016</v>
      </c>
      <c r="FQ186" s="2">
        <f t="shared" si="587"/>
        <v>0.99997270724259979</v>
      </c>
      <c r="FR186" s="2">
        <f t="shared" si="587"/>
        <v>0.99997724399018495</v>
      </c>
      <c r="FS186" s="2">
        <f t="shared" si="587"/>
        <v>0.99998144210238293</v>
      </c>
      <c r="FT186" s="2">
        <f t="shared" si="587"/>
        <v>0.99996822729921586</v>
      </c>
      <c r="FU186" s="2">
        <f t="shared" si="587"/>
        <v>0.99996216119140602</v>
      </c>
      <c r="FW186" s="2">
        <f t="shared" si="536"/>
        <v>0.64335856344453324</v>
      </c>
      <c r="FX186" s="2">
        <f t="shared" si="588"/>
        <v>0.67398969233127137</v>
      </c>
      <c r="FY186" s="2">
        <f t="shared" si="589"/>
        <v>0.66627242389345187</v>
      </c>
      <c r="FZ186" s="2">
        <f t="shared" si="590"/>
        <v>0.66144388440434143</v>
      </c>
      <c r="GA186" s="2">
        <f t="shared" si="591"/>
        <v>0.64680728769761719</v>
      </c>
      <c r="GB186" s="2">
        <f t="shared" si="592"/>
        <v>0.67527143031123937</v>
      </c>
      <c r="GC186" s="2">
        <f t="shared" si="593"/>
        <v>0.70054163449986984</v>
      </c>
      <c r="GD186" s="2">
        <f t="shared" si="594"/>
        <v>0.7359558362497548</v>
      </c>
      <c r="GE186" s="2">
        <f t="shared" si="595"/>
        <v>0.72303535466510616</v>
      </c>
      <c r="GF186" s="2">
        <f t="shared" si="596"/>
        <v>0.69389148871528028</v>
      </c>
      <c r="GG186" s="2">
        <f t="shared" si="597"/>
        <v>0.66668220440299975</v>
      </c>
      <c r="GH186" s="2">
        <f t="shared" si="598"/>
        <v>0.63907164431573293</v>
      </c>
      <c r="GI186" s="2">
        <f t="shared" si="599"/>
        <v>0.65046486924150559</v>
      </c>
      <c r="GJ186" s="2">
        <f t="shared" si="600"/>
        <v>0.59622523322634768</v>
      </c>
      <c r="GK186" s="2">
        <f t="shared" si="601"/>
        <v>0.54935064818898371</v>
      </c>
      <c r="GM186" s="86">
        <f t="shared" si="537"/>
        <v>6.8845671410913684E-149</v>
      </c>
      <c r="GN186" s="86">
        <f t="shared" si="602"/>
        <v>1.1525504254493123E-304</v>
      </c>
      <c r="GO186" s="86">
        <f t="shared" si="603"/>
        <v>0</v>
      </c>
      <c r="GP186" s="86">
        <f t="shared" si="604"/>
        <v>0</v>
      </c>
      <c r="GQ186" s="86">
        <f t="shared" si="605"/>
        <v>4.6785177515712139E-256</v>
      </c>
      <c r="GR186" s="86">
        <f t="shared" si="606"/>
        <v>1.3999987640553525E-258</v>
      </c>
      <c r="GS186" s="86">
        <f t="shared" si="607"/>
        <v>7.2718260166979559E-298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2.5657671751861494E-296</v>
      </c>
      <c r="GX186" s="86">
        <f t="shared" si="612"/>
        <v>0</v>
      </c>
      <c r="GY186" s="86">
        <f t="shared" si="613"/>
        <v>0</v>
      </c>
      <c r="GZ186" s="86">
        <f t="shared" si="614"/>
        <v>1.4084755626821963E-121</v>
      </c>
      <c r="HA186" s="86">
        <f t="shared" si="615"/>
        <v>2.5931916176570803E-102</v>
      </c>
      <c r="HC186" s="86">
        <f t="shared" si="538"/>
        <v>5.0628056887009721E-100</v>
      </c>
      <c r="HD186" s="86">
        <f t="shared" si="616"/>
        <v>8.0230670385004501E-237</v>
      </c>
      <c r="HE186" s="86">
        <f t="shared" si="617"/>
        <v>8.2228028860571944E-290</v>
      </c>
      <c r="HF186" s="86">
        <f t="shared" si="618"/>
        <v>1.4669840905890419E-273</v>
      </c>
      <c r="HG186" s="86">
        <f t="shared" si="619"/>
        <v>4.2225157298454988E-248</v>
      </c>
      <c r="HH186" s="86">
        <f t="shared" si="620"/>
        <v>2.0097961247069385E-244</v>
      </c>
      <c r="HI186" s="86">
        <f t="shared" si="621"/>
        <v>1.7966248304413626E-238</v>
      </c>
      <c r="HJ186" s="86">
        <f t="shared" si="622"/>
        <v>6.0927250895067191E-279</v>
      </c>
      <c r="HK186" s="86">
        <f t="shared" si="623"/>
        <v>1.9133088701409875E-258</v>
      </c>
      <c r="HL186" s="86">
        <f t="shared" si="624"/>
        <v>1.1885784970503325E-252</v>
      </c>
      <c r="HM186" s="86">
        <f t="shared" si="625"/>
        <v>2.490479748954294E-249</v>
      </c>
      <c r="HN186" s="86">
        <f t="shared" si="626"/>
        <v>0</v>
      </c>
      <c r="HO186" s="86">
        <f t="shared" si="627"/>
        <v>0</v>
      </c>
      <c r="HP186" s="86">
        <f t="shared" si="628"/>
        <v>9.924207069741292E-38</v>
      </c>
      <c r="HQ186" s="86">
        <f t="shared" si="629"/>
        <v>5.1792080916981002E-27</v>
      </c>
      <c r="HS186" s="86">
        <f t="shared" si="539"/>
        <v>3.2483413792205596E-37</v>
      </c>
      <c r="HT186" s="86">
        <f t="shared" si="630"/>
        <v>1.5225202143949644E-30</v>
      </c>
      <c r="HU186" s="86">
        <f t="shared" si="631"/>
        <v>1.8762936621609904E-34</v>
      </c>
      <c r="HV186" s="86">
        <f t="shared" si="632"/>
        <v>3.855021279384611E-36</v>
      </c>
      <c r="HW186" s="86">
        <f t="shared" si="633"/>
        <v>1.9413703047077165E-33</v>
      </c>
      <c r="HX186" s="86">
        <f t="shared" si="634"/>
        <v>7.8963197308195196E-34</v>
      </c>
      <c r="HY186" s="86">
        <f t="shared" si="635"/>
        <v>5.3973637513889875E-36</v>
      </c>
      <c r="HZ186" s="86">
        <f t="shared" si="636"/>
        <v>1.0580593878173927E-43</v>
      </c>
      <c r="IA186" s="86">
        <f t="shared" si="637"/>
        <v>1.2431619707871856E-42</v>
      </c>
      <c r="IB186" s="86">
        <f t="shared" si="638"/>
        <v>2.8351739945386542E-39</v>
      </c>
      <c r="IC186" s="86">
        <f t="shared" si="639"/>
        <v>2.6026760595856864E-36</v>
      </c>
      <c r="ID186" s="86">
        <f t="shared" si="640"/>
        <v>2.3524893071764282E-29</v>
      </c>
      <c r="IE186" s="86">
        <f t="shared" si="641"/>
        <v>4.3810731897956965E-32</v>
      </c>
      <c r="IF186" s="86">
        <f t="shared" si="642"/>
        <v>1.5936345848122984E-15</v>
      </c>
      <c r="IG186" s="86">
        <f t="shared" si="643"/>
        <v>4.9841537687611192E-11</v>
      </c>
      <c r="II186" s="86">
        <f t="shared" si="540"/>
        <v>0.43142016912388503</v>
      </c>
      <c r="IJ186" s="86">
        <f t="shared" si="541"/>
        <v>0.39163803433017391</v>
      </c>
      <c r="IK186" s="86">
        <f t="shared" si="542"/>
        <v>0.39679013528198748</v>
      </c>
      <c r="IL186" s="86">
        <f t="shared" si="543"/>
        <v>0.40355530295879077</v>
      </c>
      <c r="IM186" s="86">
        <f t="shared" si="544"/>
        <v>0.44810173627701233</v>
      </c>
      <c r="IN186" s="86">
        <f t="shared" si="545"/>
        <v>0.37569046560828412</v>
      </c>
      <c r="IO186" s="86">
        <f t="shared" si="546"/>
        <v>0.29840605304075735</v>
      </c>
      <c r="IP186" s="86">
        <f t="shared" si="547"/>
        <v>0.19493938710713918</v>
      </c>
      <c r="IQ186" s="86">
        <f t="shared" si="548"/>
        <v>0.22081330050512235</v>
      </c>
      <c r="IR186" s="86">
        <f t="shared" si="549"/>
        <v>0.29477397757849455</v>
      </c>
      <c r="IS186" s="86">
        <f t="shared" si="550"/>
        <v>0.37604418927007177</v>
      </c>
      <c r="IT186" s="86">
        <f t="shared" si="551"/>
        <v>0.4773680531450869</v>
      </c>
      <c r="IU186" s="86">
        <f t="shared" si="552"/>
        <v>0.44477848515848545</v>
      </c>
      <c r="IV186" s="86">
        <f t="shared" si="553"/>
        <v>0.56383665465121402</v>
      </c>
      <c r="IW186" s="86">
        <f t="shared" si="554"/>
        <v>0.56635541088617469</v>
      </c>
      <c r="IY186" s="86">
        <f t="shared" si="555"/>
        <v>0.43142016912388503</v>
      </c>
      <c r="IZ186" s="86">
        <f t="shared" si="556"/>
        <v>0.39163803433017391</v>
      </c>
      <c r="JA186" s="86">
        <f t="shared" si="557"/>
        <v>0.39679013528198748</v>
      </c>
      <c r="JB186" s="86">
        <f t="shared" si="558"/>
        <v>0.40355530295879077</v>
      </c>
      <c r="JC186" s="86">
        <f t="shared" si="559"/>
        <v>0.44810173627701233</v>
      </c>
      <c r="JD186" s="86">
        <f t="shared" si="560"/>
        <v>0.37569046560828412</v>
      </c>
      <c r="JE186" s="86">
        <f t="shared" si="561"/>
        <v>0.29840605304075735</v>
      </c>
      <c r="JF186" s="86">
        <f t="shared" si="562"/>
        <v>0.19493938710713918</v>
      </c>
      <c r="JG186" s="86">
        <f t="shared" si="563"/>
        <v>0.22081330050512235</v>
      </c>
      <c r="JH186" s="86">
        <f t="shared" si="564"/>
        <v>0.29477397757849455</v>
      </c>
      <c r="JI186" s="86">
        <f t="shared" si="565"/>
        <v>0.37604418927007177</v>
      </c>
      <c r="JJ186" s="86">
        <f t="shared" si="566"/>
        <v>0.4773680531450869</v>
      </c>
      <c r="JK186" s="86">
        <f t="shared" si="567"/>
        <v>0.44477848515848545</v>
      </c>
      <c r="JL186" s="86">
        <f t="shared" si="568"/>
        <v>0.56383665465121557</v>
      </c>
      <c r="JM186" s="86">
        <f t="shared" si="569"/>
        <v>0.56635541093601627</v>
      </c>
    </row>
    <row r="187" spans="2:273" x14ac:dyDescent="0.25">
      <c r="B187" s="2">
        <v>160</v>
      </c>
      <c r="C187" s="37">
        <v>69.382999999999996</v>
      </c>
      <c r="D187" s="37">
        <v>71.168999999999997</v>
      </c>
      <c r="E187" s="37">
        <v>69.22</v>
      </c>
      <c r="F187" s="37">
        <v>70.168999999999997</v>
      </c>
      <c r="G187" s="37">
        <v>69.417000000000002</v>
      </c>
      <c r="H187" s="37">
        <v>69.721000000000004</v>
      </c>
      <c r="I187" s="37">
        <v>69.442999999999998</v>
      </c>
      <c r="J187" s="37">
        <v>71.704999999999998</v>
      </c>
      <c r="K187" s="37">
        <v>69.557000000000002</v>
      </c>
      <c r="L187" s="37">
        <v>69.393000000000001</v>
      </c>
      <c r="M187" s="37">
        <v>70.049000000000007</v>
      </c>
      <c r="N187" s="37">
        <v>69.534000000000006</v>
      </c>
      <c r="O187" s="37">
        <v>69.155000000000001</v>
      </c>
      <c r="P187" s="37">
        <v>81.87</v>
      </c>
      <c r="Q187" s="37">
        <v>95.444000000000003</v>
      </c>
      <c r="S187" s="4">
        <f t="shared" si="441"/>
        <v>68.941933465268249</v>
      </c>
      <c r="T187" s="4">
        <f t="shared" si="442"/>
        <v>70.669757305582408</v>
      </c>
      <c r="U187" s="4">
        <f t="shared" si="443"/>
        <v>70.282011855439876</v>
      </c>
      <c r="V187" s="4">
        <f t="shared" si="444"/>
        <v>69.671639946259873</v>
      </c>
      <c r="W187" s="4">
        <f t="shared" si="445"/>
        <v>69.368312988338673</v>
      </c>
      <c r="X187" s="4">
        <f t="shared" si="446"/>
        <v>69.380133518930492</v>
      </c>
      <c r="Y187" s="4">
        <f t="shared" si="447"/>
        <v>69.920238505680132</v>
      </c>
      <c r="Z187" s="4">
        <f t="shared" si="448"/>
        <v>71.111389276603887</v>
      </c>
      <c r="AA187" s="4">
        <f t="shared" si="449"/>
        <v>70.508456697462364</v>
      </c>
      <c r="AB187" s="4">
        <f t="shared" si="450"/>
        <v>69.148718103034184</v>
      </c>
      <c r="AC187" s="4">
        <f t="shared" si="451"/>
        <v>68.755212883500988</v>
      </c>
      <c r="AD187" s="4">
        <f t="shared" si="452"/>
        <v>70.329822415068122</v>
      </c>
      <c r="AE187" s="4">
        <f t="shared" si="453"/>
        <v>69.309193443208841</v>
      </c>
      <c r="AF187" s="4">
        <f t="shared" si="454"/>
        <v>76.633903637975635</v>
      </c>
      <c r="AG187" s="4">
        <f t="shared" si="455"/>
        <v>94.290001301738243</v>
      </c>
      <c r="AI187" s="4">
        <f t="shared" si="456"/>
        <v>0.44106653473174617</v>
      </c>
      <c r="AJ187" s="4">
        <f t="shared" si="457"/>
        <v>0.49924269441758895</v>
      </c>
      <c r="AK187" s="4">
        <f t="shared" si="458"/>
        <v>-1.0620118554398772</v>
      </c>
      <c r="AL187" s="4">
        <f t="shared" si="459"/>
        <v>0.49736005374012393</v>
      </c>
      <c r="AM187" s="4">
        <f t="shared" si="460"/>
        <v>4.8687011661328938E-2</v>
      </c>
      <c r="AN187" s="4">
        <f t="shared" si="461"/>
        <v>0.34086648106951145</v>
      </c>
      <c r="AO187" s="4">
        <f t="shared" si="462"/>
        <v>-0.47723850568013404</v>
      </c>
      <c r="AP187" s="4">
        <f t="shared" si="463"/>
        <v>0.59361072339611098</v>
      </c>
      <c r="AQ187" s="4">
        <f t="shared" si="464"/>
        <v>-0.95145669746236194</v>
      </c>
      <c r="AR187" s="4">
        <f t="shared" si="465"/>
        <v>0.24428189696581626</v>
      </c>
      <c r="AS187" s="4">
        <f t="shared" si="466"/>
        <v>1.2937871164990185</v>
      </c>
      <c r="AT187" s="4">
        <f t="shared" si="467"/>
        <v>-0.79582241506811613</v>
      </c>
      <c r="AU187" s="4">
        <f t="shared" si="468"/>
        <v>-0.15419344320883965</v>
      </c>
      <c r="AV187" s="4">
        <f t="shared" ref="AV187:AW202" si="644">IF(OR($B187 &lt; P$230, $B187 &gt; P$233), 0, P187-AF187)</f>
        <v>5.2360963620243695</v>
      </c>
      <c r="AW187" s="4">
        <f t="shared" si="644"/>
        <v>1.1539986982617592</v>
      </c>
      <c r="AY187" s="2">
        <f t="shared" si="520"/>
        <v>68.932870530175236</v>
      </c>
      <c r="AZ187" s="2">
        <f t="shared" si="571"/>
        <v>70.615583436074914</v>
      </c>
      <c r="BA187" s="2">
        <f t="shared" si="572"/>
        <v>70.222216493270167</v>
      </c>
      <c r="BB187" s="2">
        <f t="shared" si="573"/>
        <v>69.56605047652863</v>
      </c>
      <c r="BC187" s="2">
        <f t="shared" si="574"/>
        <v>69.122945843717829</v>
      </c>
      <c r="BD187" s="2">
        <f t="shared" si="575"/>
        <v>69.283615341962502</v>
      </c>
      <c r="BE187" s="2">
        <f t="shared" si="576"/>
        <v>69.88802335364916</v>
      </c>
      <c r="BF187" s="2">
        <f t="shared" si="577"/>
        <v>71.107909492439688</v>
      </c>
      <c r="BG187" s="2">
        <f t="shared" si="578"/>
        <v>70.501976950111768</v>
      </c>
      <c r="BH187" s="2">
        <f t="shared" si="579"/>
        <v>69.107935905899041</v>
      </c>
      <c r="BI187" s="2">
        <f t="shared" si="580"/>
        <v>68.581852284065675</v>
      </c>
      <c r="BJ187" s="2">
        <f t="shared" si="581"/>
        <v>69.496078132404961</v>
      </c>
      <c r="BK187" s="2">
        <f t="shared" si="582"/>
        <v>68.743592699040022</v>
      </c>
      <c r="BL187" s="2">
        <f t="shared" si="583"/>
        <v>72.036682958537853</v>
      </c>
      <c r="BM187" s="2">
        <f t="shared" si="584"/>
        <v>71.982786230857414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109.01084189066746</v>
      </c>
      <c r="DL187" s="2">
        <f t="shared" ref="DL187:DY202" si="645">BP$228*$B187+BP$229</f>
        <v>113.21295943062421</v>
      </c>
      <c r="DM187" s="2">
        <f t="shared" si="645"/>
        <v>115.83938076330926</v>
      </c>
      <c r="DN187" s="2">
        <f t="shared" si="645"/>
        <v>113.88956097560975</v>
      </c>
      <c r="DO187" s="2">
        <f t="shared" si="645"/>
        <v>116.44264343786297</v>
      </c>
      <c r="DP187" s="2">
        <f t="shared" si="645"/>
        <v>116.20888643914225</v>
      </c>
      <c r="DQ187" s="2">
        <f t="shared" si="645"/>
        <v>112.031255179704</v>
      </c>
      <c r="DR187" s="2">
        <f t="shared" si="645"/>
        <v>117.56238810027182</v>
      </c>
      <c r="DS187" s="2">
        <f t="shared" si="645"/>
        <v>115.48024066243831</v>
      </c>
      <c r="DT187" s="2">
        <f t="shared" si="645"/>
        <v>115.65994488070069</v>
      </c>
      <c r="DU187" s="2">
        <f t="shared" si="645"/>
        <v>119.71983869486536</v>
      </c>
      <c r="DV187" s="2">
        <f t="shared" si="645"/>
        <v>109.77487783147086</v>
      </c>
      <c r="DW187" s="2">
        <f t="shared" si="645"/>
        <v>107.89917448405254</v>
      </c>
      <c r="DX187" s="2">
        <f t="shared" si="645"/>
        <v>107.48295187617259</v>
      </c>
      <c r="DY187" s="2">
        <f t="shared" si="645"/>
        <v>96.341495601173008</v>
      </c>
      <c r="EA187" s="2">
        <f t="shared" si="440"/>
        <v>68.637291319450938</v>
      </c>
      <c r="EB187" s="2">
        <f t="shared" si="502"/>
        <v>70.241725505984775</v>
      </c>
      <c r="EC187" s="2">
        <f t="shared" si="503"/>
        <v>70.246496076851571</v>
      </c>
      <c r="ED187" s="2">
        <f t="shared" si="504"/>
        <v>69.347882670514892</v>
      </c>
      <c r="EE187" s="2">
        <f t="shared" si="505"/>
        <v>68.513889801210027</v>
      </c>
      <c r="EF187" s="2">
        <f t="shared" si="506"/>
        <v>68.593303109182926</v>
      </c>
      <c r="EG187" s="2">
        <f t="shared" si="507"/>
        <v>69.492638117647061</v>
      </c>
      <c r="EH187" s="2">
        <f t="shared" si="508"/>
        <v>70.0261271209651</v>
      </c>
      <c r="EI187" s="2">
        <f t="shared" si="509"/>
        <v>71.069233278991419</v>
      </c>
      <c r="EJ187" s="2">
        <f t="shared" si="510"/>
        <v>68.862081885152222</v>
      </c>
      <c r="EK187" s="2">
        <f t="shared" si="511"/>
        <v>68.132448394953741</v>
      </c>
      <c r="EL187" s="2">
        <f t="shared" si="512"/>
        <v>69.475166663683083</v>
      </c>
      <c r="EM187" s="2">
        <f t="shared" si="513"/>
        <v>68.596948274980832</v>
      </c>
      <c r="EN187" s="2">
        <f t="shared" si="514"/>
        <v>74.285292447129919</v>
      </c>
      <c r="EO187" s="2">
        <f t="shared" si="515"/>
        <v>75.444200320863402</v>
      </c>
      <c r="EQ187" s="2">
        <f t="shared" si="516"/>
        <v>69.081002468303353</v>
      </c>
      <c r="ER187" s="2">
        <f t="shared" ref="ER187:FE202" si="646">CV$228*$B187+CV$229</f>
        <v>70.779327951555274</v>
      </c>
      <c r="ES187" s="2">
        <f t="shared" si="646"/>
        <v>70.209897336957283</v>
      </c>
      <c r="ET187" s="2">
        <f t="shared" si="646"/>
        <v>69.666739397523244</v>
      </c>
      <c r="EU187" s="2">
        <f t="shared" si="646"/>
        <v>69.424925210232516</v>
      </c>
      <c r="EV187" s="2">
        <f t="shared" si="646"/>
        <v>69.58491345226615</v>
      </c>
      <c r="EW187" s="2">
        <f t="shared" si="646"/>
        <v>70.040818883670156</v>
      </c>
      <c r="EX187" s="2">
        <f t="shared" si="646"/>
        <v>71.460579407084523</v>
      </c>
      <c r="EY187" s="2">
        <f t="shared" si="646"/>
        <v>70.302478440298984</v>
      </c>
      <c r="EZ187" s="2">
        <f t="shared" si="646"/>
        <v>69.20525821058169</v>
      </c>
      <c r="FA187" s="2">
        <f t="shared" si="646"/>
        <v>68.784898978532411</v>
      </c>
      <c r="FB187" s="2">
        <f t="shared" si="646"/>
        <v>69.505581965926694</v>
      </c>
      <c r="FC187" s="2">
        <f t="shared" si="646"/>
        <v>68.814469011054456</v>
      </c>
      <c r="FD187" s="2">
        <f t="shared" si="646"/>
        <v>70.646316756032178</v>
      </c>
      <c r="FE187" s="2">
        <f t="shared" si="646"/>
        <v>69.391866031560781</v>
      </c>
      <c r="FG187" s="2">
        <f t="shared" si="518"/>
        <v>0.99997856126477125</v>
      </c>
      <c r="FH187" s="2">
        <f t="shared" ref="FH187:FU202" si="647">POWER(10,($B187-D$231)/D$229)/(1+POWER(10,($B187-D$231)/D$229))</f>
        <v>0.99998094883073985</v>
      </c>
      <c r="FI187" s="2">
        <f t="shared" si="647"/>
        <v>0.99998151349540965</v>
      </c>
      <c r="FJ187" s="2">
        <f t="shared" si="647"/>
        <v>0.99998234599392444</v>
      </c>
      <c r="FK187" s="2">
        <f t="shared" si="647"/>
        <v>0.99998139534296648</v>
      </c>
      <c r="FL187" s="2">
        <f t="shared" si="647"/>
        <v>0.99997876802541685</v>
      </c>
      <c r="FM187" s="2">
        <f t="shared" si="647"/>
        <v>0.99997721400578909</v>
      </c>
      <c r="FN187" s="2">
        <f t="shared" si="647"/>
        <v>0.99997941577780458</v>
      </c>
      <c r="FO187" s="2">
        <f t="shared" si="647"/>
        <v>0.99997787840516428</v>
      </c>
      <c r="FP187" s="2">
        <f t="shared" si="647"/>
        <v>0.99997573422159858</v>
      </c>
      <c r="FQ187" s="2">
        <f t="shared" si="647"/>
        <v>0.99997510864963934</v>
      </c>
      <c r="FR187" s="2">
        <f t="shared" si="647"/>
        <v>0.99997924623083323</v>
      </c>
      <c r="FS187" s="2">
        <f t="shared" si="647"/>
        <v>0.99998307496858074</v>
      </c>
      <c r="FT187" s="2">
        <f t="shared" si="647"/>
        <v>0.99997102287147921</v>
      </c>
      <c r="FU187" s="2">
        <f t="shared" si="647"/>
        <v>0.99996549048151784</v>
      </c>
      <c r="FW187" s="2">
        <f t="shared" si="536"/>
        <v>0.66420159517195587</v>
      </c>
      <c r="FX187" s="2">
        <f t="shared" si="588"/>
        <v>0.69389430965750587</v>
      </c>
      <c r="FY187" s="2">
        <f t="shared" si="589"/>
        <v>0.68642900619032476</v>
      </c>
      <c r="FZ187" s="2">
        <f t="shared" si="590"/>
        <v>0.68175280162310425</v>
      </c>
      <c r="GA187" s="2">
        <f t="shared" si="591"/>
        <v>0.66755291667190686</v>
      </c>
      <c r="GB187" s="2">
        <f t="shared" si="592"/>
        <v>0.69513318889080833</v>
      </c>
      <c r="GC187" s="2">
        <f t="shared" si="593"/>
        <v>0.71949979963975497</v>
      </c>
      <c r="GD187" s="2">
        <f t="shared" si="594"/>
        <v>0.75346101433608692</v>
      </c>
      <c r="GE187" s="2">
        <f t="shared" si="595"/>
        <v>0.7410957747071546</v>
      </c>
      <c r="GF187" s="2">
        <f t="shared" si="596"/>
        <v>0.71309824145782619</v>
      </c>
      <c r="GG187" s="2">
        <f t="shared" si="597"/>
        <v>0.6868256701494051</v>
      </c>
      <c r="GH187" s="2">
        <f t="shared" si="598"/>
        <v>0.660032823544483</v>
      </c>
      <c r="GI187" s="2">
        <f t="shared" si="599"/>
        <v>0.67110490374740139</v>
      </c>
      <c r="GJ187" s="2">
        <f t="shared" si="600"/>
        <v>0.6181880980791381</v>
      </c>
      <c r="GK187" s="2">
        <f t="shared" si="601"/>
        <v>0.5720330504088228</v>
      </c>
      <c r="GM187" s="86">
        <f t="shared" si="537"/>
        <v>5.1385605217121305E-152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1.7307919198492177E-261</v>
      </c>
      <c r="GR187" s="86">
        <f t="shared" si="606"/>
        <v>5.0637322869193294E-264</v>
      </c>
      <c r="GS187" s="86">
        <f t="shared" si="607"/>
        <v>3.6339245876325444E-304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1.4373933488539104E-302</v>
      </c>
      <c r="GX187" s="86">
        <f t="shared" si="612"/>
        <v>0</v>
      </c>
      <c r="GY187" s="86">
        <f t="shared" si="613"/>
        <v>0</v>
      </c>
      <c r="GZ187" s="86">
        <f t="shared" si="614"/>
        <v>3.9601992442014575E-124</v>
      </c>
      <c r="HA187" s="86">
        <f t="shared" si="615"/>
        <v>2.0230797506250444E-104</v>
      </c>
      <c r="HC187" s="86">
        <f t="shared" si="538"/>
        <v>9.7978253562591879E-103</v>
      </c>
      <c r="HD187" s="86">
        <f t="shared" si="616"/>
        <v>2.1336968158273181E-243</v>
      </c>
      <c r="HE187" s="86">
        <f t="shared" si="617"/>
        <v>1.0825639417374319E-297</v>
      </c>
      <c r="HF187" s="86">
        <f t="shared" si="618"/>
        <v>5.4904143749998192E-281</v>
      </c>
      <c r="HG187" s="86">
        <f t="shared" si="619"/>
        <v>6.8065441350589204E-255</v>
      </c>
      <c r="HH187" s="86">
        <f t="shared" si="620"/>
        <v>4.7631706668466695E-251</v>
      </c>
      <c r="HI187" s="86">
        <f t="shared" si="621"/>
        <v>6.3238738083287934E-245</v>
      </c>
      <c r="HJ187" s="86">
        <f t="shared" si="622"/>
        <v>2.5383439890736458E-286</v>
      </c>
      <c r="HK187" s="86">
        <f t="shared" si="623"/>
        <v>2.4650634234311993E-265</v>
      </c>
      <c r="HL187" s="86">
        <f t="shared" si="624"/>
        <v>1.831189662710285E-259</v>
      </c>
      <c r="HM187" s="86">
        <f t="shared" si="625"/>
        <v>4.2724137254680259E-256</v>
      </c>
      <c r="HN187" s="86">
        <f t="shared" si="626"/>
        <v>0</v>
      </c>
      <c r="HO187" s="86">
        <f t="shared" si="627"/>
        <v>0</v>
      </c>
      <c r="HP187" s="86">
        <f t="shared" si="628"/>
        <v>1.0345925431093663E-38</v>
      </c>
      <c r="HQ187" s="86">
        <f t="shared" si="629"/>
        <v>1.0769676421044418E-27</v>
      </c>
      <c r="HS187" s="86">
        <f t="shared" si="539"/>
        <v>2.2588028888474104E-39</v>
      </c>
      <c r="HT187" s="86">
        <f t="shared" si="630"/>
        <v>2.7106052296255523E-32</v>
      </c>
      <c r="HU187" s="86">
        <f t="shared" si="631"/>
        <v>2.1959027987823415E-36</v>
      </c>
      <c r="HV187" s="86">
        <f t="shared" si="632"/>
        <v>3.7654571250292034E-38</v>
      </c>
      <c r="HW187" s="86">
        <f t="shared" si="633"/>
        <v>2.4421394859677442E-35</v>
      </c>
      <c r="HX187" s="86">
        <f t="shared" si="634"/>
        <v>9.9355634626526541E-36</v>
      </c>
      <c r="HY187" s="86">
        <f t="shared" si="635"/>
        <v>5.3107435132940166E-38</v>
      </c>
      <c r="HZ187" s="86">
        <f t="shared" si="636"/>
        <v>5.2983608910835347E-46</v>
      </c>
      <c r="IA187" s="86">
        <f t="shared" si="637"/>
        <v>6.3540250657126488E-45</v>
      </c>
      <c r="IB187" s="86">
        <f t="shared" si="638"/>
        <v>1.7985043125940182E-41</v>
      </c>
      <c r="IC187" s="86">
        <f t="shared" si="639"/>
        <v>2.1608870105637267E-38</v>
      </c>
      <c r="ID187" s="86">
        <f t="shared" si="640"/>
        <v>4.4702882660976723E-31</v>
      </c>
      <c r="IE187" s="86">
        <f t="shared" si="641"/>
        <v>6.4931610462996434E-34</v>
      </c>
      <c r="IF187" s="86">
        <f t="shared" si="642"/>
        <v>1.8203118654509152E-16</v>
      </c>
      <c r="IG187" s="86">
        <f t="shared" si="643"/>
        <v>1.0936628521903581E-11</v>
      </c>
      <c r="II187" s="86">
        <f t="shared" si="540"/>
        <v>0.37293995268619701</v>
      </c>
      <c r="IJ187" s="86">
        <f t="shared" si="541"/>
        <v>0.33978552364361786</v>
      </c>
      <c r="IK187" s="86">
        <f t="shared" si="542"/>
        <v>0.34285548568666646</v>
      </c>
      <c r="IL187" s="86">
        <f t="shared" si="543"/>
        <v>0.34860126520711038</v>
      </c>
      <c r="IM187" s="86">
        <f t="shared" si="544"/>
        <v>0.39379985788360028</v>
      </c>
      <c r="IN187" s="86">
        <f t="shared" si="545"/>
        <v>0.32300074850722166</v>
      </c>
      <c r="IO187" s="86">
        <f t="shared" si="546"/>
        <v>0.25040021637139609</v>
      </c>
      <c r="IP187" s="86">
        <f t="shared" si="547"/>
        <v>0.15792070473509728</v>
      </c>
      <c r="IQ187" s="86">
        <f t="shared" si="548"/>
        <v>0.17990073613030921</v>
      </c>
      <c r="IR187" s="86">
        <f t="shared" si="549"/>
        <v>0.24502411558880086</v>
      </c>
      <c r="IS187" s="86">
        <f t="shared" si="550"/>
        <v>0.32051316533156859</v>
      </c>
      <c r="IT187" s="86">
        <f t="shared" si="551"/>
        <v>0.42601716248309585</v>
      </c>
      <c r="IU187" s="86">
        <f t="shared" si="552"/>
        <v>0.39132046464123432</v>
      </c>
      <c r="IV187" s="86">
        <f t="shared" si="553"/>
        <v>0.5397080295426181</v>
      </c>
      <c r="IW187" s="86">
        <f t="shared" si="554"/>
        <v>0.5749297703659928</v>
      </c>
      <c r="IY187" s="86">
        <f t="shared" si="555"/>
        <v>0.37293995268619701</v>
      </c>
      <c r="IZ187" s="86">
        <f t="shared" si="556"/>
        <v>0.33978552364361786</v>
      </c>
      <c r="JA187" s="86">
        <f t="shared" si="557"/>
        <v>0.34285548568666646</v>
      </c>
      <c r="JB187" s="86">
        <f t="shared" si="558"/>
        <v>0.34860126520711038</v>
      </c>
      <c r="JC187" s="86">
        <f t="shared" si="559"/>
        <v>0.39379985788360028</v>
      </c>
      <c r="JD187" s="86">
        <f t="shared" si="560"/>
        <v>0.32300074850722166</v>
      </c>
      <c r="JE187" s="86">
        <f t="shared" si="561"/>
        <v>0.25040021637139609</v>
      </c>
      <c r="JF187" s="86">
        <f t="shared" si="562"/>
        <v>0.15792070473509728</v>
      </c>
      <c r="JG187" s="86">
        <f t="shared" si="563"/>
        <v>0.17990073613030921</v>
      </c>
      <c r="JH187" s="86">
        <f t="shared" si="564"/>
        <v>0.24502411558880086</v>
      </c>
      <c r="JI187" s="86">
        <f t="shared" si="565"/>
        <v>0.32051316533156859</v>
      </c>
      <c r="JJ187" s="86">
        <f t="shared" si="566"/>
        <v>0.42601716248309585</v>
      </c>
      <c r="JK187" s="86">
        <f t="shared" si="567"/>
        <v>0.39132046464123432</v>
      </c>
      <c r="JL187" s="86">
        <f t="shared" si="568"/>
        <v>0.53970802954261832</v>
      </c>
      <c r="JM187" s="86">
        <f t="shared" si="569"/>
        <v>0.57492977037692938</v>
      </c>
    </row>
    <row r="188" spans="2:273" x14ac:dyDescent="0.25">
      <c r="B188" s="2">
        <v>161</v>
      </c>
      <c r="C188" s="37">
        <v>69.573999999999998</v>
      </c>
      <c r="D188" s="37">
        <v>71.305000000000007</v>
      </c>
      <c r="E188" s="37">
        <v>69.153000000000006</v>
      </c>
      <c r="F188" s="37">
        <v>69.254000000000005</v>
      </c>
      <c r="G188" s="37">
        <v>68.849999999999994</v>
      </c>
      <c r="H188" s="37">
        <v>69.066000000000003</v>
      </c>
      <c r="I188" s="37">
        <v>69.754000000000005</v>
      </c>
      <c r="J188" s="37">
        <v>72.295000000000002</v>
      </c>
      <c r="K188" s="37">
        <v>69.262</v>
      </c>
      <c r="L188" s="37">
        <v>69</v>
      </c>
      <c r="M188" s="37">
        <v>68.573999999999998</v>
      </c>
      <c r="N188" s="37">
        <v>69.034000000000006</v>
      </c>
      <c r="O188" s="37">
        <v>68.120999999999995</v>
      </c>
      <c r="P188" s="37">
        <v>80.174000000000007</v>
      </c>
      <c r="Q188" s="37">
        <v>93.244</v>
      </c>
      <c r="S188" s="4">
        <f t="shared" si="441"/>
        <v>68.863799542849591</v>
      </c>
      <c r="T188" s="4">
        <f t="shared" si="442"/>
        <v>70.55150432613317</v>
      </c>
      <c r="U188" s="4">
        <f t="shared" si="443"/>
        <v>70.155103728435762</v>
      </c>
      <c r="V188" s="4">
        <f t="shared" si="444"/>
        <v>69.512998503369417</v>
      </c>
      <c r="W188" s="4">
        <f t="shared" si="445"/>
        <v>69.158049972179711</v>
      </c>
      <c r="X188" s="4">
        <f t="shared" si="446"/>
        <v>69.241624076698997</v>
      </c>
      <c r="Y188" s="4">
        <f t="shared" si="447"/>
        <v>69.804463554074204</v>
      </c>
      <c r="Z188" s="4">
        <f t="shared" si="448"/>
        <v>71.01614250996407</v>
      </c>
      <c r="AA188" s="4">
        <f t="shared" si="449"/>
        <v>70.394184053909612</v>
      </c>
      <c r="AB188" s="4">
        <f t="shared" si="450"/>
        <v>69.027540415838573</v>
      </c>
      <c r="AC188" s="4">
        <f t="shared" si="451"/>
        <v>68.546837297635975</v>
      </c>
      <c r="AD188" s="4">
        <f t="shared" si="452"/>
        <v>69.821534076897834</v>
      </c>
      <c r="AE188" s="4">
        <f t="shared" si="453"/>
        <v>68.895755732419062</v>
      </c>
      <c r="AF188" s="4">
        <f t="shared" si="454"/>
        <v>75.043275318980733</v>
      </c>
      <c r="AG188" s="4">
        <f t="shared" si="455"/>
        <v>89.390270172950054</v>
      </c>
      <c r="AI188" s="4">
        <f t="shared" si="456"/>
        <v>0.71020045715040681</v>
      </c>
      <c r="AJ188" s="4">
        <f t="shared" si="457"/>
        <v>0.75349567386683702</v>
      </c>
      <c r="AK188" s="4">
        <f t="shared" si="458"/>
        <v>-1.0021037284357561</v>
      </c>
      <c r="AL188" s="4">
        <f t="shared" si="459"/>
        <v>-0.25899850336941199</v>
      </c>
      <c r="AM188" s="4">
        <f t="shared" si="460"/>
        <v>-0.30804997217971675</v>
      </c>
      <c r="AN188" s="4">
        <f t="shared" si="461"/>
        <v>-0.17562407669899471</v>
      </c>
      <c r="AO188" s="4">
        <f t="shared" si="462"/>
        <v>-5.0463554074198669E-2</v>
      </c>
      <c r="AP188" s="4">
        <f t="shared" si="463"/>
        <v>1.2788574900359322</v>
      </c>
      <c r="AQ188" s="4">
        <f t="shared" si="464"/>
        <v>-1.1321840539096115</v>
      </c>
      <c r="AR188" s="4">
        <f t="shared" si="465"/>
        <v>-2.7540415838572585E-2</v>
      </c>
      <c r="AS188" s="4">
        <f t="shared" si="466"/>
        <v>2.7162702364023517E-2</v>
      </c>
      <c r="AT188" s="4">
        <f t="shared" si="467"/>
        <v>-0.78753407689782762</v>
      </c>
      <c r="AU188" s="4">
        <f t="shared" si="468"/>
        <v>-0.77475573241906659</v>
      </c>
      <c r="AV188" s="4">
        <f t="shared" si="644"/>
        <v>5.1307246810192737</v>
      </c>
      <c r="AW188" s="4">
        <f t="shared" si="644"/>
        <v>3.8537298270499463</v>
      </c>
      <c r="AY188" s="2">
        <f t="shared" si="520"/>
        <v>68.859691138181802</v>
      </c>
      <c r="AZ188" s="2">
        <f t="shared" si="571"/>
        <v>70.525993437695774</v>
      </c>
      <c r="BA188" s="2">
        <f t="shared" si="572"/>
        <v>70.127643493295878</v>
      </c>
      <c r="BB188" s="2">
        <f t="shared" si="573"/>
        <v>69.464699687502076</v>
      </c>
      <c r="BC188" s="2">
        <f t="shared" si="574"/>
        <v>69.036717376635849</v>
      </c>
      <c r="BD188" s="2">
        <f t="shared" si="575"/>
        <v>69.19833447133243</v>
      </c>
      <c r="BE188" s="2">
        <f t="shared" si="576"/>
        <v>69.791873959307708</v>
      </c>
      <c r="BF188" s="2">
        <f t="shared" si="577"/>
        <v>71.015066090742778</v>
      </c>
      <c r="BG188" s="2">
        <f t="shared" si="578"/>
        <v>70.392091600461782</v>
      </c>
      <c r="BH188" s="2">
        <f t="shared" si="579"/>
        <v>69.012467348590647</v>
      </c>
      <c r="BI188" s="2">
        <f t="shared" si="580"/>
        <v>68.472909470719671</v>
      </c>
      <c r="BJ188" s="2">
        <f t="shared" si="581"/>
        <v>69.380560414267279</v>
      </c>
      <c r="BK188" s="2">
        <f t="shared" si="582"/>
        <v>68.613571320580604</v>
      </c>
      <c r="BL188" s="2">
        <f t="shared" si="583"/>
        <v>71.885247799337407</v>
      </c>
      <c r="BM188" s="2">
        <f t="shared" si="584"/>
        <v>71.758591525125922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109.19235940803382</v>
      </c>
      <c r="DL188" s="2">
        <f t="shared" si="645"/>
        <v>113.40262461172784</v>
      </c>
      <c r="DM188" s="2">
        <f t="shared" si="645"/>
        <v>116.05203889474109</v>
      </c>
      <c r="DN188" s="2">
        <f t="shared" si="645"/>
        <v>114.08921777003485</v>
      </c>
      <c r="DO188" s="2">
        <f t="shared" si="645"/>
        <v>116.660887340302</v>
      </c>
      <c r="DP188" s="2">
        <f t="shared" si="645"/>
        <v>116.41971881606764</v>
      </c>
      <c r="DQ188" s="2">
        <f t="shared" si="645"/>
        <v>112.19262558139533</v>
      </c>
      <c r="DR188" s="2">
        <f t="shared" si="645"/>
        <v>117.73923044397463</v>
      </c>
      <c r="DS188" s="2">
        <f t="shared" si="645"/>
        <v>115.66506025369976</v>
      </c>
      <c r="DT188" s="2">
        <f t="shared" si="645"/>
        <v>115.87033252793717</v>
      </c>
      <c r="DU188" s="2">
        <f t="shared" si="645"/>
        <v>119.96299589444399</v>
      </c>
      <c r="DV188" s="2">
        <f t="shared" si="645"/>
        <v>109.9432177589852</v>
      </c>
      <c r="DW188" s="2">
        <f t="shared" si="645"/>
        <v>108.07702786116323</v>
      </c>
      <c r="DX188" s="2">
        <f t="shared" si="645"/>
        <v>107.67245938086302</v>
      </c>
      <c r="DY188" s="2">
        <f t="shared" si="645"/>
        <v>96.471763563049848</v>
      </c>
      <c r="EA188" s="2">
        <f t="shared" si="440"/>
        <v>68.548851435366373</v>
      </c>
      <c r="EB188" s="2">
        <f t="shared" si="502"/>
        <v>70.134370369967371</v>
      </c>
      <c r="EC188" s="2">
        <f t="shared" si="503"/>
        <v>70.153173597768841</v>
      </c>
      <c r="ED188" s="2">
        <f t="shared" si="504"/>
        <v>69.235964992345046</v>
      </c>
      <c r="EE188" s="2">
        <f t="shared" si="505"/>
        <v>68.397176858254113</v>
      </c>
      <c r="EF188" s="2">
        <f t="shared" si="506"/>
        <v>68.475577006507592</v>
      </c>
      <c r="EG188" s="2">
        <f t="shared" si="507"/>
        <v>69.378981411764698</v>
      </c>
      <c r="EH188" s="2">
        <f t="shared" si="508"/>
        <v>69.889188249103356</v>
      </c>
      <c r="EI188" s="2">
        <f t="shared" si="509"/>
        <v>70.98346121943267</v>
      </c>
      <c r="EJ188" s="2">
        <f t="shared" si="510"/>
        <v>68.755636651844199</v>
      </c>
      <c r="EK188" s="2">
        <f t="shared" si="511"/>
        <v>68.002160048411554</v>
      </c>
      <c r="EL188" s="2">
        <f t="shared" si="512"/>
        <v>69.358647938633396</v>
      </c>
      <c r="EM188" s="2">
        <f t="shared" si="513"/>
        <v>68.459746997188859</v>
      </c>
      <c r="EN188" s="2">
        <f t="shared" si="514"/>
        <v>74.273436253776438</v>
      </c>
      <c r="EO188" s="2">
        <f t="shared" si="515"/>
        <v>75.440744621891625</v>
      </c>
      <c r="EQ188" s="2">
        <f t="shared" si="516"/>
        <v>69.001852820159712</v>
      </c>
      <c r="ER188" s="2">
        <f t="shared" si="646"/>
        <v>70.682499328913224</v>
      </c>
      <c r="ES188" s="2">
        <f t="shared" si="646"/>
        <v>70.115910884535751</v>
      </c>
      <c r="ET188" s="2">
        <f t="shared" si="646"/>
        <v>69.561050054153128</v>
      </c>
      <c r="EU188" s="2">
        <f t="shared" si="646"/>
        <v>69.325998921551289</v>
      </c>
      <c r="EV188" s="2">
        <f t="shared" si="646"/>
        <v>69.48612584378013</v>
      </c>
      <c r="EW188" s="2">
        <f t="shared" si="646"/>
        <v>69.937472463409023</v>
      </c>
      <c r="EX188" s="2">
        <f t="shared" si="646"/>
        <v>71.349881793990633</v>
      </c>
      <c r="EY188" s="2">
        <f t="shared" si="646"/>
        <v>70.202484307654089</v>
      </c>
      <c r="EZ188" s="2">
        <f t="shared" si="646"/>
        <v>69.105281098752442</v>
      </c>
      <c r="FA188" s="2">
        <f t="shared" si="646"/>
        <v>68.667001835286655</v>
      </c>
      <c r="FB188" s="2">
        <f t="shared" si="646"/>
        <v>69.38972488496421</v>
      </c>
      <c r="FC188" s="2">
        <f t="shared" si="646"/>
        <v>68.681439523088869</v>
      </c>
      <c r="FD188" s="2">
        <f t="shared" si="646"/>
        <v>70.538635254691684</v>
      </c>
      <c r="FE188" s="2">
        <f t="shared" si="646"/>
        <v>69.245065442967316</v>
      </c>
      <c r="FG188" s="2">
        <f t="shared" si="518"/>
        <v>0.99998044760420612</v>
      </c>
      <c r="FH188" s="2">
        <f t="shared" si="647"/>
        <v>0.99998262509800684</v>
      </c>
      <c r="FI188" s="2">
        <f t="shared" si="647"/>
        <v>0.99998314008000722</v>
      </c>
      <c r="FJ188" s="2">
        <f t="shared" si="647"/>
        <v>0.9999838993300908</v>
      </c>
      <c r="FK188" s="2">
        <f t="shared" si="647"/>
        <v>0.99998303232334662</v>
      </c>
      <c r="FL188" s="2">
        <f t="shared" si="647"/>
        <v>0.99998063617286403</v>
      </c>
      <c r="FM188" s="2">
        <f t="shared" si="647"/>
        <v>0.99997921888462959</v>
      </c>
      <c r="FN188" s="2">
        <f t="shared" si="647"/>
        <v>0.99998122693223646</v>
      </c>
      <c r="FO188" s="2">
        <f t="shared" si="647"/>
        <v>0.99997982482645587</v>
      </c>
      <c r="FP188" s="2">
        <f t="shared" si="647"/>
        <v>0.99997786929982069</v>
      </c>
      <c r="FQ188" s="2">
        <f t="shared" si="647"/>
        <v>0.99997729876894537</v>
      </c>
      <c r="FR188" s="2">
        <f t="shared" si="647"/>
        <v>0.99998107230299849</v>
      </c>
      <c r="FS188" s="2">
        <f t="shared" si="647"/>
        <v>0.99998456416490189</v>
      </c>
      <c r="FT188" s="2">
        <f t="shared" si="647"/>
        <v>0.99997357247731411</v>
      </c>
      <c r="FU188" s="2">
        <f t="shared" si="647"/>
        <v>0.9999685268495162</v>
      </c>
      <c r="FW188" s="2">
        <f t="shared" si="536"/>
        <v>0.68442401120370455</v>
      </c>
      <c r="FX188" s="2">
        <f t="shared" si="588"/>
        <v>0.71310095858327971</v>
      </c>
      <c r="FY188" s="2">
        <f t="shared" si="589"/>
        <v>0.70590553900598374</v>
      </c>
      <c r="FZ188" s="2">
        <f t="shared" si="590"/>
        <v>0.70139343368019058</v>
      </c>
      <c r="GA188" s="2">
        <f t="shared" si="591"/>
        <v>0.68766841420714919</v>
      </c>
      <c r="GB188" s="2">
        <f t="shared" si="592"/>
        <v>0.71429411041515345</v>
      </c>
      <c r="GC188" s="2">
        <f t="shared" si="593"/>
        <v>0.73770713255129938</v>
      </c>
      <c r="GD188" s="2">
        <f t="shared" si="594"/>
        <v>0.77016808453249563</v>
      </c>
      <c r="GE188" s="2">
        <f t="shared" si="595"/>
        <v>0.75837207099606474</v>
      </c>
      <c r="GF188" s="2">
        <f t="shared" si="596"/>
        <v>0.73156607462179468</v>
      </c>
      <c r="GG188" s="2">
        <f t="shared" si="597"/>
        <v>0.70628810739298242</v>
      </c>
      <c r="GH188" s="2">
        <f t="shared" si="598"/>
        <v>0.6803854847357399</v>
      </c>
      <c r="GI188" s="2">
        <f t="shared" si="599"/>
        <v>0.69110492992620831</v>
      </c>
      <c r="GJ188" s="2">
        <f t="shared" si="600"/>
        <v>0.63967828766937618</v>
      </c>
      <c r="GK188" s="2">
        <f t="shared" si="601"/>
        <v>0.59441667375505824</v>
      </c>
      <c r="GM188" s="86">
        <f t="shared" si="537"/>
        <v>3.5559912230929374E-155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5.610351920984566E-267</v>
      </c>
      <c r="GR188" s="86">
        <f t="shared" si="606"/>
        <v>1.6061127680745632E-269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1.0467897685217062E-126</v>
      </c>
      <c r="HA188" s="86">
        <f t="shared" si="615"/>
        <v>1.5009992648697572E-106</v>
      </c>
      <c r="HC188" s="86">
        <f t="shared" si="538"/>
        <v>1.7418439200295103E-105</v>
      </c>
      <c r="HD188" s="86">
        <f t="shared" si="616"/>
        <v>4.6052312105347968E-250</v>
      </c>
      <c r="HE188" s="86">
        <f t="shared" si="617"/>
        <v>1.1156936640931E-305</v>
      </c>
      <c r="HF188" s="86">
        <f t="shared" si="618"/>
        <v>1.6318941291366142E-288</v>
      </c>
      <c r="HG188" s="86">
        <f t="shared" si="619"/>
        <v>8.8699286991907374E-262</v>
      </c>
      <c r="HH188" s="86">
        <f t="shared" si="620"/>
        <v>9.1924725359532934E-258</v>
      </c>
      <c r="HI188" s="86">
        <f t="shared" si="621"/>
        <v>1.8228034524786136E-251</v>
      </c>
      <c r="HJ188" s="86">
        <f t="shared" si="622"/>
        <v>8.4592488454961747E-294</v>
      </c>
      <c r="HK188" s="86">
        <f t="shared" si="623"/>
        <v>2.5741667179535426E-272</v>
      </c>
      <c r="HL188" s="86">
        <f t="shared" si="624"/>
        <v>2.2866834629052978E-266</v>
      </c>
      <c r="HM188" s="86">
        <f t="shared" si="625"/>
        <v>5.9412649216123639E-263</v>
      </c>
      <c r="HN188" s="86">
        <f t="shared" si="626"/>
        <v>0</v>
      </c>
      <c r="HO188" s="86">
        <f t="shared" si="627"/>
        <v>0</v>
      </c>
      <c r="HP188" s="86">
        <f t="shared" si="628"/>
        <v>1.0466122373656669E-39</v>
      </c>
      <c r="HQ188" s="86">
        <f t="shared" si="629"/>
        <v>2.1940135779966565E-28</v>
      </c>
      <c r="HS188" s="86">
        <f t="shared" si="539"/>
        <v>1.3587830062656669E-41</v>
      </c>
      <c r="HT188" s="86">
        <f t="shared" si="630"/>
        <v>4.2935671812621795E-34</v>
      </c>
      <c r="HU188" s="86">
        <f t="shared" si="631"/>
        <v>2.2659905622974626E-38</v>
      </c>
      <c r="HV188" s="86">
        <f t="shared" si="632"/>
        <v>3.2302855360058849E-40</v>
      </c>
      <c r="HW188" s="86">
        <f t="shared" si="633"/>
        <v>2.7094956832061651E-37</v>
      </c>
      <c r="HX188" s="86">
        <f t="shared" si="634"/>
        <v>1.1042174214009372E-37</v>
      </c>
      <c r="HY188" s="86">
        <f t="shared" si="635"/>
        <v>4.5888976021753078E-40</v>
      </c>
      <c r="HZ188" s="86">
        <f t="shared" si="636"/>
        <v>2.3065489935548365E-48</v>
      </c>
      <c r="IA188" s="86">
        <f t="shared" si="637"/>
        <v>2.8164910657008508E-47</v>
      </c>
      <c r="IB188" s="86">
        <f t="shared" si="638"/>
        <v>9.8948040824282768E-44</v>
      </c>
      <c r="IC188" s="86">
        <f t="shared" si="639"/>
        <v>1.5623938935264758E-40</v>
      </c>
      <c r="ID188" s="86">
        <f t="shared" si="640"/>
        <v>7.5508225018617292E-33</v>
      </c>
      <c r="IE188" s="86">
        <f t="shared" si="641"/>
        <v>8.5231683971509756E-36</v>
      </c>
      <c r="IF188" s="86">
        <f t="shared" si="642"/>
        <v>1.941006476250812E-17</v>
      </c>
      <c r="IG188" s="86">
        <f t="shared" si="643"/>
        <v>2.2862270290068035E-12</v>
      </c>
      <c r="II188" s="86">
        <f t="shared" si="540"/>
        <v>0.31630778404323673</v>
      </c>
      <c r="IJ188" s="86">
        <f t="shared" si="541"/>
        <v>0.29074080241461636</v>
      </c>
      <c r="IK188" s="86">
        <f t="shared" si="542"/>
        <v>0.29182418837451068</v>
      </c>
      <c r="IL188" s="86">
        <f t="shared" si="543"/>
        <v>0.29641106322935518</v>
      </c>
      <c r="IM188" s="86">
        <f t="shared" si="544"/>
        <v>0.34002379395429883</v>
      </c>
      <c r="IN188" s="86">
        <f t="shared" si="545"/>
        <v>0.27383606124420173</v>
      </c>
      <c r="IO188" s="86">
        <f t="shared" si="546"/>
        <v>0.20754927288877262</v>
      </c>
      <c r="IP188" s="86">
        <f t="shared" si="547"/>
        <v>0.12642682894932042</v>
      </c>
      <c r="IQ188" s="86">
        <f t="shared" si="548"/>
        <v>0.14478896051480022</v>
      </c>
      <c r="IR188" s="86">
        <f t="shared" si="549"/>
        <v>0.20097208096486854</v>
      </c>
      <c r="IS188" s="86">
        <f t="shared" si="550"/>
        <v>0.26897959713931741</v>
      </c>
      <c r="IT188" s="86">
        <f t="shared" si="551"/>
        <v>0.37323972791069715</v>
      </c>
      <c r="IU188" s="86">
        <f t="shared" si="552"/>
        <v>0.33850889682973229</v>
      </c>
      <c r="IV188" s="86">
        <f t="shared" si="553"/>
        <v>0.50539718442821258</v>
      </c>
      <c r="IW188" s="86">
        <f t="shared" si="554"/>
        <v>0.569523131162056</v>
      </c>
      <c r="IY188" s="86">
        <f t="shared" si="555"/>
        <v>0.31630778404323673</v>
      </c>
      <c r="IZ188" s="86">
        <f t="shared" si="556"/>
        <v>0.29074080241461636</v>
      </c>
      <c r="JA188" s="86">
        <f t="shared" si="557"/>
        <v>0.29182418837451068</v>
      </c>
      <c r="JB188" s="86">
        <f t="shared" si="558"/>
        <v>0.29641106322935518</v>
      </c>
      <c r="JC188" s="86">
        <f t="shared" si="559"/>
        <v>0.34002379395429883</v>
      </c>
      <c r="JD188" s="86">
        <f t="shared" si="560"/>
        <v>0.27383606124420173</v>
      </c>
      <c r="JE188" s="86">
        <f t="shared" si="561"/>
        <v>0.20754927288877262</v>
      </c>
      <c r="JF188" s="86">
        <f t="shared" si="562"/>
        <v>0.12642682894932042</v>
      </c>
      <c r="JG188" s="86">
        <f t="shared" si="563"/>
        <v>0.14478896051480022</v>
      </c>
      <c r="JH188" s="86">
        <f t="shared" si="564"/>
        <v>0.20097208096486854</v>
      </c>
      <c r="JI188" s="86">
        <f t="shared" si="565"/>
        <v>0.26897959713931741</v>
      </c>
      <c r="JJ188" s="86">
        <f t="shared" si="566"/>
        <v>0.37323972791069715</v>
      </c>
      <c r="JK188" s="86">
        <f t="shared" si="567"/>
        <v>0.33850889682973229</v>
      </c>
      <c r="JL188" s="86">
        <f t="shared" si="568"/>
        <v>0.50539718442821258</v>
      </c>
      <c r="JM188" s="86">
        <f t="shared" si="569"/>
        <v>0.56952313116434228</v>
      </c>
    </row>
    <row r="189" spans="2:273" x14ac:dyDescent="0.25">
      <c r="B189" s="2">
        <v>162</v>
      </c>
      <c r="C189" s="37">
        <v>68.510999999999996</v>
      </c>
      <c r="D189" s="37">
        <v>70.881</v>
      </c>
      <c r="E189" s="37">
        <v>70.067999999999998</v>
      </c>
      <c r="F189" s="37">
        <v>69.558999999999997</v>
      </c>
      <c r="G189" s="37">
        <v>69.466999999999999</v>
      </c>
      <c r="H189" s="37">
        <v>68.869</v>
      </c>
      <c r="I189" s="37">
        <v>69.835999999999999</v>
      </c>
      <c r="J189" s="37">
        <v>71.343999999999994</v>
      </c>
      <c r="K189" s="37">
        <v>70.328000000000003</v>
      </c>
      <c r="L189" s="37">
        <v>68.59</v>
      </c>
      <c r="M189" s="37">
        <v>67.688999999999993</v>
      </c>
      <c r="N189" s="37">
        <v>69.241</v>
      </c>
      <c r="O189" s="37">
        <v>68.706999999999994</v>
      </c>
      <c r="P189" s="37">
        <v>76.456999999999994</v>
      </c>
      <c r="Q189" s="37">
        <v>85.489000000000004</v>
      </c>
      <c r="S189" s="4">
        <f t="shared" si="441"/>
        <v>68.788284656052568</v>
      </c>
      <c r="T189" s="4">
        <f t="shared" si="442"/>
        <v>70.447578112089005</v>
      </c>
      <c r="U189" s="4">
        <f t="shared" si="443"/>
        <v>70.044746993845052</v>
      </c>
      <c r="V189" s="4">
        <f t="shared" si="444"/>
        <v>69.383756893372862</v>
      </c>
      <c r="W189" s="4">
        <f t="shared" si="445"/>
        <v>69.006099913863139</v>
      </c>
      <c r="X189" s="4">
        <f t="shared" si="446"/>
        <v>69.131007667524486</v>
      </c>
      <c r="Y189" s="4">
        <f t="shared" si="447"/>
        <v>69.700203240680494</v>
      </c>
      <c r="Z189" s="4">
        <f t="shared" si="448"/>
        <v>70.922205865627376</v>
      </c>
      <c r="AA189" s="4">
        <f t="shared" si="449"/>
        <v>70.282978318628182</v>
      </c>
      <c r="AB189" s="4">
        <f t="shared" si="450"/>
        <v>68.92207231992721</v>
      </c>
      <c r="AC189" s="4">
        <f t="shared" si="451"/>
        <v>68.392914753787707</v>
      </c>
      <c r="AD189" s="4">
        <f t="shared" si="452"/>
        <v>69.481990990058307</v>
      </c>
      <c r="AE189" s="4">
        <f t="shared" si="453"/>
        <v>68.614211642329764</v>
      </c>
      <c r="AF189" s="4">
        <f t="shared" si="454"/>
        <v>73.789519199428256</v>
      </c>
      <c r="AG189" s="4">
        <f t="shared" si="455"/>
        <v>84.846763114029699</v>
      </c>
      <c r="AI189" s="4">
        <f t="shared" si="456"/>
        <v>-0.27728465605257213</v>
      </c>
      <c r="AJ189" s="4">
        <f t="shared" si="457"/>
        <v>0.43342188791099545</v>
      </c>
      <c r="AK189" s="4">
        <f t="shared" si="458"/>
        <v>2.325300615494541E-2</v>
      </c>
      <c r="AL189" s="4">
        <f t="shared" si="459"/>
        <v>0.1752431066271356</v>
      </c>
      <c r="AM189" s="4">
        <f t="shared" si="460"/>
        <v>0.46090008613685995</v>
      </c>
      <c r="AN189" s="4">
        <f t="shared" si="461"/>
        <v>-0.26200766752448601</v>
      </c>
      <c r="AO189" s="4">
        <f t="shared" si="462"/>
        <v>0.13579675931950419</v>
      </c>
      <c r="AP189" s="4">
        <f t="shared" si="463"/>
        <v>0.42179413437261815</v>
      </c>
      <c r="AQ189" s="4">
        <f t="shared" si="464"/>
        <v>4.5021681371821387E-2</v>
      </c>
      <c r="AR189" s="4">
        <f t="shared" si="465"/>
        <v>-0.33207231992720665</v>
      </c>
      <c r="AS189" s="4">
        <f t="shared" si="466"/>
        <v>-0.70391475378771418</v>
      </c>
      <c r="AT189" s="4">
        <f t="shared" si="467"/>
        <v>-0.24099099005830737</v>
      </c>
      <c r="AU189" s="4">
        <f t="shared" si="468"/>
        <v>9.2788357670229971E-2</v>
      </c>
      <c r="AV189" s="4">
        <f t="shared" si="644"/>
        <v>2.6674808005717381</v>
      </c>
      <c r="AW189" s="4">
        <f t="shared" si="644"/>
        <v>0.64223688597030559</v>
      </c>
      <c r="AY189" s="2">
        <f t="shared" si="520"/>
        <v>68.786581187746464</v>
      </c>
      <c r="AZ189" s="2">
        <f t="shared" si="571"/>
        <v>70.436400422617112</v>
      </c>
      <c r="BA189" s="2">
        <f t="shared" si="572"/>
        <v>70.033077723869937</v>
      </c>
      <c r="BB189" s="2">
        <f t="shared" si="573"/>
        <v>69.363361916257219</v>
      </c>
      <c r="BC189" s="2">
        <f t="shared" si="574"/>
        <v>68.950563760388121</v>
      </c>
      <c r="BD189" s="2">
        <f t="shared" si="575"/>
        <v>69.11302299618788</v>
      </c>
      <c r="BE189" s="2">
        <f t="shared" si="576"/>
        <v>69.695663054369078</v>
      </c>
      <c r="BF189" s="2">
        <f t="shared" si="577"/>
        <v>70.921900582119321</v>
      </c>
      <c r="BG189" s="2">
        <f t="shared" si="578"/>
        <v>70.282359697128996</v>
      </c>
      <c r="BH189" s="2">
        <f t="shared" si="579"/>
        <v>68.916970768314044</v>
      </c>
      <c r="BI189" s="2">
        <f t="shared" si="580"/>
        <v>68.363966253184941</v>
      </c>
      <c r="BJ189" s="2">
        <f t="shared" si="581"/>
        <v>69.265054055842597</v>
      </c>
      <c r="BK189" s="2">
        <f t="shared" si="582"/>
        <v>68.483564945472878</v>
      </c>
      <c r="BL189" s="2">
        <f t="shared" si="583"/>
        <v>71.731790272590729</v>
      </c>
      <c r="BM189" s="2">
        <f t="shared" si="584"/>
        <v>71.530429301370305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109.37387692540017</v>
      </c>
      <c r="DL189" s="2">
        <f t="shared" si="645"/>
        <v>113.59228979283148</v>
      </c>
      <c r="DM189" s="2">
        <f t="shared" si="645"/>
        <v>116.2646970261729</v>
      </c>
      <c r="DN189" s="2">
        <f t="shared" si="645"/>
        <v>114.28887456445993</v>
      </c>
      <c r="DO189" s="2">
        <f t="shared" si="645"/>
        <v>116.87913124274101</v>
      </c>
      <c r="DP189" s="2">
        <f t="shared" si="645"/>
        <v>116.63055119299304</v>
      </c>
      <c r="DQ189" s="2">
        <f t="shared" si="645"/>
        <v>112.35399598308666</v>
      </c>
      <c r="DR189" s="2">
        <f t="shared" si="645"/>
        <v>117.91607278767745</v>
      </c>
      <c r="DS189" s="2">
        <f t="shared" si="645"/>
        <v>115.84987984496121</v>
      </c>
      <c r="DT189" s="2">
        <f t="shared" si="645"/>
        <v>116.08072017517367</v>
      </c>
      <c r="DU189" s="2">
        <f t="shared" si="645"/>
        <v>120.20615309402262</v>
      </c>
      <c r="DV189" s="2">
        <f t="shared" si="645"/>
        <v>110.11155768649955</v>
      </c>
      <c r="DW189" s="2">
        <f t="shared" si="645"/>
        <v>108.25488123827392</v>
      </c>
      <c r="DX189" s="2">
        <f t="shared" si="645"/>
        <v>107.86196688555346</v>
      </c>
      <c r="DY189" s="2">
        <f t="shared" si="645"/>
        <v>96.602031524926673</v>
      </c>
      <c r="EA189" s="2">
        <f t="shared" si="440"/>
        <v>68.460411551281808</v>
      </c>
      <c r="EB189" s="2">
        <f t="shared" si="502"/>
        <v>70.027015233949953</v>
      </c>
      <c r="EC189" s="2">
        <f t="shared" si="503"/>
        <v>70.059851118686097</v>
      </c>
      <c r="ED189" s="2">
        <f t="shared" si="504"/>
        <v>69.124047314175201</v>
      </c>
      <c r="EE189" s="2">
        <f t="shared" si="505"/>
        <v>68.280463915298185</v>
      </c>
      <c r="EF189" s="2">
        <f t="shared" si="506"/>
        <v>68.357850903832244</v>
      </c>
      <c r="EG189" s="2">
        <f t="shared" si="507"/>
        <v>69.26532470588235</v>
      </c>
      <c r="EH189" s="2">
        <f t="shared" si="508"/>
        <v>69.752249377241597</v>
      </c>
      <c r="EI189" s="2">
        <f t="shared" si="509"/>
        <v>70.89768915987392</v>
      </c>
      <c r="EJ189" s="2">
        <f t="shared" si="510"/>
        <v>68.649191418536162</v>
      </c>
      <c r="EK189" s="2">
        <f t="shared" si="511"/>
        <v>67.871871701869352</v>
      </c>
      <c r="EL189" s="2">
        <f t="shared" si="512"/>
        <v>69.242129213583723</v>
      </c>
      <c r="EM189" s="2">
        <f t="shared" si="513"/>
        <v>68.322545719396885</v>
      </c>
      <c r="EN189" s="2">
        <f t="shared" si="514"/>
        <v>74.261580060422972</v>
      </c>
      <c r="EO189" s="2">
        <f t="shared" si="515"/>
        <v>75.437288922919848</v>
      </c>
      <c r="EQ189" s="2">
        <f t="shared" si="516"/>
        <v>68.922703172016099</v>
      </c>
      <c r="ER189" s="2">
        <f t="shared" si="646"/>
        <v>70.585670706271145</v>
      </c>
      <c r="ES189" s="2">
        <f t="shared" si="646"/>
        <v>70.021924432114233</v>
      </c>
      <c r="ET189" s="2">
        <f t="shared" si="646"/>
        <v>69.455360710782998</v>
      </c>
      <c r="EU189" s="2">
        <f t="shared" si="646"/>
        <v>69.227072632870062</v>
      </c>
      <c r="EV189" s="2">
        <f t="shared" si="646"/>
        <v>69.387338235294123</v>
      </c>
      <c r="EW189" s="2">
        <f t="shared" si="646"/>
        <v>69.834126043147904</v>
      </c>
      <c r="EX189" s="2">
        <f t="shared" si="646"/>
        <v>71.239184180896757</v>
      </c>
      <c r="EY189" s="2">
        <f t="shared" si="646"/>
        <v>70.102490175009208</v>
      </c>
      <c r="EZ189" s="2">
        <f t="shared" si="646"/>
        <v>69.005303986923181</v>
      </c>
      <c r="FA189" s="2">
        <f t="shared" si="646"/>
        <v>68.549104692040899</v>
      </c>
      <c r="FB189" s="2">
        <f t="shared" si="646"/>
        <v>69.273867804001711</v>
      </c>
      <c r="FC189" s="2">
        <f t="shared" si="646"/>
        <v>68.548410035123297</v>
      </c>
      <c r="FD189" s="2">
        <f t="shared" si="646"/>
        <v>70.430953753351204</v>
      </c>
      <c r="FE189" s="2">
        <f t="shared" si="646"/>
        <v>69.098264854373852</v>
      </c>
      <c r="FG189" s="2">
        <f t="shared" si="518"/>
        <v>0.99998216797242245</v>
      </c>
      <c r="FH189" s="2">
        <f t="shared" si="647"/>
        <v>0.99998415387682382</v>
      </c>
      <c r="FI189" s="2">
        <f t="shared" si="647"/>
        <v>0.99998462354740503</v>
      </c>
      <c r="FJ189" s="2">
        <f t="shared" si="647"/>
        <v>0.99998531599371931</v>
      </c>
      <c r="FK189" s="2">
        <f t="shared" si="647"/>
        <v>0.99998452527187021</v>
      </c>
      <c r="FL189" s="2">
        <f t="shared" si="647"/>
        <v>0.99998233994967123</v>
      </c>
      <c r="FM189" s="2">
        <f t="shared" si="647"/>
        <v>0.99998104736287319</v>
      </c>
      <c r="FN189" s="2">
        <f t="shared" si="647"/>
        <v>0.99998287873043035</v>
      </c>
      <c r="FO189" s="2">
        <f t="shared" si="647"/>
        <v>0.99998159999037817</v>
      </c>
      <c r="FP189" s="2">
        <f t="shared" si="647"/>
        <v>0.99997981652225132</v>
      </c>
      <c r="FQ189" s="2">
        <f t="shared" si="647"/>
        <v>0.99997929618985637</v>
      </c>
      <c r="FR189" s="2">
        <f t="shared" si="647"/>
        <v>0.99998273770642132</v>
      </c>
      <c r="FS189" s="2">
        <f t="shared" si="647"/>
        <v>0.99998592233195593</v>
      </c>
      <c r="FT189" s="2">
        <f t="shared" si="647"/>
        <v>0.9999758977568074</v>
      </c>
      <c r="FU189" s="2">
        <f t="shared" si="647"/>
        <v>0.99997129606612045</v>
      </c>
      <c r="FW189" s="2">
        <f t="shared" si="536"/>
        <v>0.70397137180398495</v>
      </c>
      <c r="FX189" s="2">
        <f t="shared" si="588"/>
        <v>0.73156868268413666</v>
      </c>
      <c r="FY189" s="2">
        <f t="shared" si="589"/>
        <v>0.72465759398314378</v>
      </c>
      <c r="FZ189" s="2">
        <f t="shared" si="590"/>
        <v>0.7203192020560325</v>
      </c>
      <c r="GA189" s="2">
        <f t="shared" si="591"/>
        <v>0.70710081314537176</v>
      </c>
      <c r="GB189" s="2">
        <f t="shared" si="592"/>
        <v>0.73271381879744046</v>
      </c>
      <c r="GC189" s="2">
        <f t="shared" si="593"/>
        <v>0.75513483600548603</v>
      </c>
      <c r="GD189" s="2">
        <f t="shared" si="594"/>
        <v>0.78606444357911032</v>
      </c>
      <c r="GE189" s="2">
        <f t="shared" si="595"/>
        <v>0.77484578729798026</v>
      </c>
      <c r="GF189" s="2">
        <f t="shared" si="596"/>
        <v>0.74926312705326925</v>
      </c>
      <c r="GG189" s="2">
        <f t="shared" si="597"/>
        <v>0.72502527108915449</v>
      </c>
      <c r="GH189" s="2">
        <f t="shared" si="598"/>
        <v>0.70007337734793251</v>
      </c>
      <c r="GI189" s="2">
        <f t="shared" si="599"/>
        <v>0.71041355690153041</v>
      </c>
      <c r="GJ189" s="2">
        <f t="shared" si="600"/>
        <v>0.66062294509257924</v>
      </c>
      <c r="GK189" s="2">
        <f t="shared" si="601"/>
        <v>0.616414623239951</v>
      </c>
      <c r="GM189" s="86">
        <f t="shared" si="537"/>
        <v>2.2815673083496463E-158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1.5934668352222915E-272</v>
      </c>
      <c r="GR189" s="86">
        <f t="shared" si="606"/>
        <v>4.4672738913999212E-275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2.6012113793009208E-129</v>
      </c>
      <c r="HA189" s="86">
        <f t="shared" si="615"/>
        <v>1.0590979231473056E-108</v>
      </c>
      <c r="HC189" s="86">
        <f t="shared" si="538"/>
        <v>2.8446433395691907E-108</v>
      </c>
      <c r="HD189" s="86">
        <f t="shared" si="616"/>
        <v>8.066672704449649E-257</v>
      </c>
      <c r="HE189" s="86">
        <f t="shared" si="617"/>
        <v>0</v>
      </c>
      <c r="HF189" s="86">
        <f t="shared" si="618"/>
        <v>3.8519792708434132E-296</v>
      </c>
      <c r="HG189" s="86">
        <f t="shared" si="619"/>
        <v>9.3443604088737173E-269</v>
      </c>
      <c r="HH189" s="86">
        <f t="shared" si="620"/>
        <v>1.4446364617726493E-264</v>
      </c>
      <c r="HI189" s="86">
        <f t="shared" si="621"/>
        <v>4.3025440120911938E-258</v>
      </c>
      <c r="HJ189" s="86">
        <f t="shared" si="622"/>
        <v>2.2550369942514954E-301</v>
      </c>
      <c r="HK189" s="86">
        <f t="shared" si="623"/>
        <v>2.1787573978502775E-279</v>
      </c>
      <c r="HL189" s="86">
        <f t="shared" si="624"/>
        <v>2.3144299600019033E-273</v>
      </c>
      <c r="HM189" s="86">
        <f t="shared" si="625"/>
        <v>6.6972703552976246E-270</v>
      </c>
      <c r="HN189" s="86">
        <f t="shared" si="626"/>
        <v>0</v>
      </c>
      <c r="HO189" s="86">
        <f t="shared" si="627"/>
        <v>0</v>
      </c>
      <c r="HP189" s="86">
        <f t="shared" si="628"/>
        <v>1.0274088707468857E-40</v>
      </c>
      <c r="HQ189" s="86">
        <f t="shared" si="629"/>
        <v>4.3789658071152013E-29</v>
      </c>
      <c r="HS189" s="86">
        <f t="shared" si="539"/>
        <v>7.0706250994612156E-44</v>
      </c>
      <c r="HT189" s="86">
        <f t="shared" si="630"/>
        <v>6.0506272399269606E-36</v>
      </c>
      <c r="HU189" s="86">
        <f t="shared" si="631"/>
        <v>2.0616658655603157E-40</v>
      </c>
      <c r="HV189" s="86">
        <f t="shared" si="632"/>
        <v>2.4337689086598738E-42</v>
      </c>
      <c r="HW189" s="86">
        <f t="shared" si="633"/>
        <v>2.6512103418699669E-39</v>
      </c>
      <c r="HX189" s="86">
        <f t="shared" si="634"/>
        <v>1.0839104781094045E-39</v>
      </c>
      <c r="HY189" s="86">
        <f t="shared" si="635"/>
        <v>3.4819587736702199E-42</v>
      </c>
      <c r="HZ189" s="86">
        <f t="shared" si="636"/>
        <v>8.7288903315138319E-51</v>
      </c>
      <c r="IA189" s="86">
        <f t="shared" si="637"/>
        <v>1.0826565882713388E-49</v>
      </c>
      <c r="IB189" s="86">
        <f t="shared" si="638"/>
        <v>4.7211693455675721E-46</v>
      </c>
      <c r="IC189" s="86">
        <f t="shared" si="639"/>
        <v>9.8373240349167506E-43</v>
      </c>
      <c r="ID189" s="86">
        <f t="shared" si="640"/>
        <v>1.1336628848516048E-34</v>
      </c>
      <c r="IE189" s="86">
        <f t="shared" si="641"/>
        <v>9.9082468046820956E-38</v>
      </c>
      <c r="IF189" s="86">
        <f t="shared" si="642"/>
        <v>1.9320476573564052E-18</v>
      </c>
      <c r="IG189" s="86">
        <f t="shared" si="643"/>
        <v>4.5528433605772663E-13</v>
      </c>
      <c r="II189" s="86">
        <f t="shared" si="540"/>
        <v>0.26400049703416378</v>
      </c>
      <c r="IJ189" s="86">
        <f t="shared" si="541"/>
        <v>0.24578073422519195</v>
      </c>
      <c r="IK189" s="86">
        <f t="shared" si="542"/>
        <v>0.24516227255358927</v>
      </c>
      <c r="IL189" s="86">
        <f t="shared" si="543"/>
        <v>0.24862103173717778</v>
      </c>
      <c r="IM189" s="86">
        <f t="shared" si="544"/>
        <v>0.28924881301174615</v>
      </c>
      <c r="IN189" s="86">
        <f t="shared" si="545"/>
        <v>0.2293056726080156</v>
      </c>
      <c r="IO189" s="86">
        <f t="shared" si="546"/>
        <v>0.17006847433463987</v>
      </c>
      <c r="IP189" s="86">
        <f t="shared" si="547"/>
        <v>0.10003355692154506</v>
      </c>
      <c r="IQ189" s="86">
        <f t="shared" si="548"/>
        <v>0.11514277257841404</v>
      </c>
      <c r="IR189" s="86">
        <f t="shared" si="549"/>
        <v>0.16279649914459732</v>
      </c>
      <c r="IS189" s="86">
        <f t="shared" si="550"/>
        <v>0.22268080650303962</v>
      </c>
      <c r="IT189" s="86">
        <f t="shared" si="551"/>
        <v>0.32197334437220104</v>
      </c>
      <c r="IU189" s="86">
        <f t="shared" si="552"/>
        <v>0.28865471040857837</v>
      </c>
      <c r="IV189" s="86">
        <f t="shared" si="553"/>
        <v>0.46425602709524383</v>
      </c>
      <c r="IW189" s="86">
        <f t="shared" si="554"/>
        <v>0.55172392556697736</v>
      </c>
      <c r="IY189" s="86">
        <f t="shared" si="555"/>
        <v>0.26400049703416378</v>
      </c>
      <c r="IZ189" s="86">
        <f t="shared" si="556"/>
        <v>0.24578073422519195</v>
      </c>
      <c r="JA189" s="86">
        <f t="shared" si="557"/>
        <v>0.24516227255358927</v>
      </c>
      <c r="JB189" s="86">
        <f t="shared" si="558"/>
        <v>0.24862103173717778</v>
      </c>
      <c r="JC189" s="86">
        <f t="shared" si="559"/>
        <v>0.28924881301174615</v>
      </c>
      <c r="JD189" s="86">
        <f t="shared" si="560"/>
        <v>0.2293056726080156</v>
      </c>
      <c r="JE189" s="86">
        <f t="shared" si="561"/>
        <v>0.17006847433463987</v>
      </c>
      <c r="JF189" s="86">
        <f t="shared" si="562"/>
        <v>0.10003355692154506</v>
      </c>
      <c r="JG189" s="86">
        <f t="shared" si="563"/>
        <v>0.11514277257841404</v>
      </c>
      <c r="JH189" s="86">
        <f t="shared" si="564"/>
        <v>0.16279649914459732</v>
      </c>
      <c r="JI189" s="86">
        <f t="shared" si="565"/>
        <v>0.22268080650303962</v>
      </c>
      <c r="JJ189" s="86">
        <f t="shared" si="566"/>
        <v>0.32197334437220104</v>
      </c>
      <c r="JK189" s="86">
        <f t="shared" si="567"/>
        <v>0.28865471040857837</v>
      </c>
      <c r="JL189" s="86">
        <f t="shared" si="568"/>
        <v>0.46425602709524383</v>
      </c>
      <c r="JM189" s="86">
        <f t="shared" si="569"/>
        <v>0.55172392556743266</v>
      </c>
    </row>
    <row r="190" spans="2:273" x14ac:dyDescent="0.25">
      <c r="B190" s="2">
        <v>163</v>
      </c>
      <c r="C190" s="37">
        <v>69.426000000000002</v>
      </c>
      <c r="D190" s="37">
        <v>69.373000000000005</v>
      </c>
      <c r="E190" s="37">
        <v>70.22</v>
      </c>
      <c r="F190" s="37">
        <v>68.61</v>
      </c>
      <c r="G190" s="37">
        <v>69.117000000000004</v>
      </c>
      <c r="H190" s="37">
        <v>68.754000000000005</v>
      </c>
      <c r="I190" s="37">
        <v>69.328000000000003</v>
      </c>
      <c r="J190" s="37">
        <v>71.638999999999996</v>
      </c>
      <c r="K190" s="37">
        <v>69.869</v>
      </c>
      <c r="L190" s="37">
        <v>69.393000000000001</v>
      </c>
      <c r="M190" s="37">
        <v>68.376999999999995</v>
      </c>
      <c r="N190" s="37">
        <v>68.379000000000005</v>
      </c>
      <c r="O190" s="37">
        <v>68.361999999999995</v>
      </c>
      <c r="P190" s="37">
        <v>72.456999999999994</v>
      </c>
      <c r="Q190" s="37">
        <v>80.043999999999997</v>
      </c>
      <c r="S190" s="4">
        <f t="shared" si="441"/>
        <v>68.714145917076124</v>
      </c>
      <c r="T190" s="4">
        <f t="shared" si="442"/>
        <v>70.351318782674412</v>
      </c>
      <c r="U190" s="4">
        <f t="shared" si="443"/>
        <v>69.943109521568161</v>
      </c>
      <c r="V190" s="4">
        <f t="shared" si="444"/>
        <v>69.26995977490418</v>
      </c>
      <c r="W190" s="4">
        <f t="shared" si="445"/>
        <v>68.887931506919017</v>
      </c>
      <c r="X190" s="4">
        <f t="shared" si="446"/>
        <v>69.034525441867174</v>
      </c>
      <c r="Y190" s="4">
        <f t="shared" si="447"/>
        <v>69.600865106550131</v>
      </c>
      <c r="Z190" s="4">
        <f t="shared" si="448"/>
        <v>70.828420598100678</v>
      </c>
      <c r="AA190" s="4">
        <f t="shared" si="449"/>
        <v>70.172990703537124</v>
      </c>
      <c r="AB190" s="4">
        <f t="shared" si="450"/>
        <v>68.823003164480866</v>
      </c>
      <c r="AC190" s="4">
        <f t="shared" si="451"/>
        <v>68.265377988176652</v>
      </c>
      <c r="AD190" s="4">
        <f t="shared" si="452"/>
        <v>69.248805732073407</v>
      </c>
      <c r="AE190" s="4">
        <f t="shared" si="453"/>
        <v>68.409677934439401</v>
      </c>
      <c r="AF190" s="4">
        <f t="shared" si="454"/>
        <v>72.848340784052454</v>
      </c>
      <c r="AG190" s="4">
        <f t="shared" si="455"/>
        <v>80.907748828703518</v>
      </c>
      <c r="AI190" s="4">
        <f t="shared" si="456"/>
        <v>0.7118540829238782</v>
      </c>
      <c r="AJ190" s="4">
        <f t="shared" si="457"/>
        <v>-0.97831878267440686</v>
      </c>
      <c r="AK190" s="4">
        <f t="shared" si="458"/>
        <v>0.27689047843183801</v>
      </c>
      <c r="AL190" s="4">
        <f t="shared" si="459"/>
        <v>-0.65995977490418056</v>
      </c>
      <c r="AM190" s="4">
        <f t="shared" si="460"/>
        <v>0.22906849308098742</v>
      </c>
      <c r="AN190" s="4">
        <f t="shared" si="461"/>
        <v>-0.28052544186716943</v>
      </c>
      <c r="AO190" s="4">
        <f t="shared" si="462"/>
        <v>-0.27286510655012819</v>
      </c>
      <c r="AP190" s="4">
        <f t="shared" si="463"/>
        <v>0.81057940189931799</v>
      </c>
      <c r="AQ190" s="4">
        <f t="shared" si="464"/>
        <v>-0.30399070353712432</v>
      </c>
      <c r="AR190" s="4">
        <f t="shared" si="465"/>
        <v>0.56999683551913449</v>
      </c>
      <c r="AS190" s="4">
        <f t="shared" si="466"/>
        <v>0.11162201182334286</v>
      </c>
      <c r="AT190" s="4">
        <f t="shared" si="467"/>
        <v>-0.86980573207340228</v>
      </c>
      <c r="AU190" s="4">
        <f t="shared" si="468"/>
        <v>-4.7677934439406044E-2</v>
      </c>
      <c r="AV190" s="4">
        <f t="shared" si="644"/>
        <v>-0.39134078405245987</v>
      </c>
      <c r="AW190" s="4">
        <f t="shared" si="644"/>
        <v>-0.8637488287035211</v>
      </c>
      <c r="AY190" s="2">
        <f t="shared" si="520"/>
        <v>68.713500010080594</v>
      </c>
      <c r="AZ190" s="2">
        <f t="shared" si="571"/>
        <v>70.346762484116425</v>
      </c>
      <c r="BA190" s="2">
        <f t="shared" si="572"/>
        <v>69.938521535634735</v>
      </c>
      <c r="BB190" s="2">
        <f t="shared" si="573"/>
        <v>69.26201075295819</v>
      </c>
      <c r="BC190" s="2">
        <f t="shared" si="574"/>
        <v>68.864405775803789</v>
      </c>
      <c r="BD190" s="2">
        <f t="shared" si="575"/>
        <v>69.02760545856998</v>
      </c>
      <c r="BE190" s="2">
        <f t="shared" si="576"/>
        <v>69.599354372231673</v>
      </c>
      <c r="BF190" s="2">
        <f t="shared" si="577"/>
        <v>70.828341226659916</v>
      </c>
      <c r="BG190" s="2">
        <f t="shared" si="578"/>
        <v>70.17282328333819</v>
      </c>
      <c r="BH190" s="2">
        <f t="shared" si="579"/>
        <v>68.821422254383947</v>
      </c>
      <c r="BI190" s="2">
        <f t="shared" si="580"/>
        <v>68.254970781845344</v>
      </c>
      <c r="BJ190" s="2">
        <f t="shared" si="581"/>
        <v>69.149555763755217</v>
      </c>
      <c r="BK190" s="2">
        <f t="shared" si="582"/>
        <v>68.353554859374</v>
      </c>
      <c r="BL190" s="2">
        <f t="shared" si="583"/>
        <v>71.576720777156481</v>
      </c>
      <c r="BM190" s="2">
        <f t="shared" si="584"/>
        <v>71.298988326139636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109.55539444276653</v>
      </c>
      <c r="DL190" s="2">
        <f t="shared" si="645"/>
        <v>113.78195497393511</v>
      </c>
      <c r="DM190" s="2">
        <f t="shared" si="645"/>
        <v>116.47735515760471</v>
      </c>
      <c r="DN190" s="2">
        <f t="shared" si="645"/>
        <v>114.48853135888501</v>
      </c>
      <c r="DO190" s="2">
        <f t="shared" si="645"/>
        <v>117.09737514518004</v>
      </c>
      <c r="DP190" s="2">
        <f t="shared" si="645"/>
        <v>116.84138356991843</v>
      </c>
      <c r="DQ190" s="2">
        <f t="shared" si="645"/>
        <v>112.51536638477801</v>
      </c>
      <c r="DR190" s="2">
        <f t="shared" si="645"/>
        <v>118.09291513138025</v>
      </c>
      <c r="DS190" s="2">
        <f t="shared" si="645"/>
        <v>116.03469943622267</v>
      </c>
      <c r="DT190" s="2">
        <f t="shared" si="645"/>
        <v>116.29110782241014</v>
      </c>
      <c r="DU190" s="2">
        <f t="shared" si="645"/>
        <v>120.44931029360127</v>
      </c>
      <c r="DV190" s="2">
        <f t="shared" si="645"/>
        <v>110.27989761401389</v>
      </c>
      <c r="DW190" s="2">
        <f t="shared" si="645"/>
        <v>108.43273461538462</v>
      </c>
      <c r="DX190" s="2">
        <f t="shared" si="645"/>
        <v>108.05147439024388</v>
      </c>
      <c r="DY190" s="2">
        <f t="shared" si="645"/>
        <v>96.732299486803498</v>
      </c>
      <c r="EA190" s="2">
        <f t="shared" si="440"/>
        <v>68.371971667197244</v>
      </c>
      <c r="EB190" s="2">
        <f t="shared" si="502"/>
        <v>69.919660097932535</v>
      </c>
      <c r="EC190" s="2">
        <f t="shared" si="503"/>
        <v>69.966528639603354</v>
      </c>
      <c r="ED190" s="2">
        <f t="shared" si="504"/>
        <v>69.012129636005355</v>
      </c>
      <c r="EE190" s="2">
        <f t="shared" si="505"/>
        <v>68.163750972342257</v>
      </c>
      <c r="EF190" s="2">
        <f t="shared" si="506"/>
        <v>68.240124801156895</v>
      </c>
      <c r="EG190" s="2">
        <f t="shared" si="507"/>
        <v>69.151668000000001</v>
      </c>
      <c r="EH190" s="2">
        <f t="shared" si="508"/>
        <v>69.615310505379838</v>
      </c>
      <c r="EI190" s="2">
        <f t="shared" si="509"/>
        <v>70.811917100315185</v>
      </c>
      <c r="EJ190" s="2">
        <f t="shared" si="510"/>
        <v>68.54274618522814</v>
      </c>
      <c r="EK190" s="2">
        <f t="shared" si="511"/>
        <v>67.741583355327165</v>
      </c>
      <c r="EL190" s="2">
        <f t="shared" si="512"/>
        <v>69.125610488534051</v>
      </c>
      <c r="EM190" s="2">
        <f t="shared" si="513"/>
        <v>68.185344441604911</v>
      </c>
      <c r="EN190" s="2">
        <f t="shared" si="514"/>
        <v>74.249723867069491</v>
      </c>
      <c r="EO190" s="2">
        <f t="shared" si="515"/>
        <v>75.433833223948071</v>
      </c>
      <c r="EQ190" s="2">
        <f t="shared" si="516"/>
        <v>68.843553523872458</v>
      </c>
      <c r="ER190" s="2">
        <f t="shared" si="646"/>
        <v>70.488842083629081</v>
      </c>
      <c r="ES190" s="2">
        <f t="shared" si="646"/>
        <v>69.9279379796927</v>
      </c>
      <c r="ET190" s="2">
        <f t="shared" si="646"/>
        <v>69.349671367412867</v>
      </c>
      <c r="EU190" s="2">
        <f t="shared" si="646"/>
        <v>69.128146344188849</v>
      </c>
      <c r="EV190" s="2">
        <f t="shared" si="646"/>
        <v>69.288550626808103</v>
      </c>
      <c r="EW190" s="2">
        <f t="shared" si="646"/>
        <v>69.730779622886772</v>
      </c>
      <c r="EX190" s="2">
        <f t="shared" si="646"/>
        <v>71.128486567802867</v>
      </c>
      <c r="EY190" s="2">
        <f t="shared" si="646"/>
        <v>70.002496042364328</v>
      </c>
      <c r="EZ190" s="2">
        <f t="shared" si="646"/>
        <v>68.905326875093934</v>
      </c>
      <c r="FA190" s="2">
        <f t="shared" si="646"/>
        <v>68.431207548795143</v>
      </c>
      <c r="FB190" s="2">
        <f t="shared" si="646"/>
        <v>69.158010723039212</v>
      </c>
      <c r="FC190" s="2">
        <f t="shared" si="646"/>
        <v>68.415380547157724</v>
      </c>
      <c r="FD190" s="2">
        <f t="shared" si="646"/>
        <v>70.323272252010725</v>
      </c>
      <c r="FE190" s="2">
        <f t="shared" si="646"/>
        <v>68.951464265780388</v>
      </c>
      <c r="FG190" s="2">
        <f t="shared" si="518"/>
        <v>0.99998373697204446</v>
      </c>
      <c r="FH190" s="2">
        <f t="shared" si="647"/>
        <v>0.99998554814375151</v>
      </c>
      <c r="FI190" s="2">
        <f t="shared" si="647"/>
        <v>0.99998597648958931</v>
      </c>
      <c r="FJ190" s="2">
        <f t="shared" si="647"/>
        <v>0.99998660800980399</v>
      </c>
      <c r="FK190" s="2">
        <f t="shared" si="647"/>
        <v>0.99998588686099288</v>
      </c>
      <c r="FL190" s="2">
        <f t="shared" si="647"/>
        <v>0.99998389381764929</v>
      </c>
      <c r="FM190" s="2">
        <f t="shared" si="647"/>
        <v>0.99998271496068092</v>
      </c>
      <c r="FN190" s="2">
        <f t="shared" si="647"/>
        <v>0.99998438519304544</v>
      </c>
      <c r="FO190" s="2">
        <f t="shared" si="647"/>
        <v>0.99998321896461217</v>
      </c>
      <c r="FP190" s="2">
        <f t="shared" si="647"/>
        <v>0.99998159241682683</v>
      </c>
      <c r="FQ190" s="2">
        <f t="shared" si="647"/>
        <v>0.99998111786633526</v>
      </c>
      <c r="FR190" s="2">
        <f t="shared" si="647"/>
        <v>0.99998425657723156</v>
      </c>
      <c r="FS190" s="2">
        <f t="shared" si="647"/>
        <v>0.99998716099824747</v>
      </c>
      <c r="FT190" s="2">
        <f t="shared" si="647"/>
        <v>0.99997801844633838</v>
      </c>
      <c r="FU190" s="2">
        <f t="shared" si="647"/>
        <v>0.99997382163505266</v>
      </c>
      <c r="FW190" s="2">
        <f t="shared" si="536"/>
        <v>0.72279832419887713</v>
      </c>
      <c r="FX190" s="2">
        <f t="shared" si="588"/>
        <v>0.74926562210452863</v>
      </c>
      <c r="FY190" s="2">
        <f t="shared" si="589"/>
        <v>0.74264988198853898</v>
      </c>
      <c r="FZ190" s="2">
        <f t="shared" si="590"/>
        <v>0.73849267877892821</v>
      </c>
      <c r="GA190" s="2">
        <f t="shared" si="591"/>
        <v>0.72580625836185653</v>
      </c>
      <c r="GB190" s="2">
        <f t="shared" si="592"/>
        <v>0.7503610245276332</v>
      </c>
      <c r="GC190" s="2">
        <f t="shared" si="593"/>
        <v>0.77176283696771786</v>
      </c>
      <c r="GD190" s="2">
        <f t="shared" si="594"/>
        <v>0.80114520903867426</v>
      </c>
      <c r="GE190" s="2">
        <f t="shared" si="595"/>
        <v>0.79050661680036327</v>
      </c>
      <c r="GF190" s="2">
        <f t="shared" si="596"/>
        <v>0.76616638718519892</v>
      </c>
      <c r="GG190" s="2">
        <f t="shared" si="597"/>
        <v>0.74300205391032992</v>
      </c>
      <c r="GH190" s="2">
        <f t="shared" si="598"/>
        <v>0.71904929813123819</v>
      </c>
      <c r="GI190" s="2">
        <f t="shared" si="599"/>
        <v>0.72898852574955997</v>
      </c>
      <c r="GJ190" s="2">
        <f t="shared" si="600"/>
        <v>0.68095735463837603</v>
      </c>
      <c r="GK190" s="2">
        <f t="shared" si="601"/>
        <v>0.63794617114790031</v>
      </c>
      <c r="GM190" s="86">
        <f t="shared" si="537"/>
        <v>1.3572453202450087E-161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3.9655431116567036E-278</v>
      </c>
      <c r="GR190" s="86">
        <f t="shared" si="606"/>
        <v>1.0896058795515841E-280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6.0766556322003066E-132</v>
      </c>
      <c r="HA190" s="86">
        <f t="shared" si="615"/>
        <v>7.1068806045796103E-111</v>
      </c>
      <c r="HC190" s="86">
        <f t="shared" si="538"/>
        <v>4.267597623592492E-111</v>
      </c>
      <c r="HD190" s="86">
        <f t="shared" si="616"/>
        <v>1.1467258716105605E-263</v>
      </c>
      <c r="HE190" s="86">
        <f t="shared" si="617"/>
        <v>0</v>
      </c>
      <c r="HF190" s="86">
        <f t="shared" si="618"/>
        <v>7.2206958458567673E-304</v>
      </c>
      <c r="HG190" s="86">
        <f t="shared" si="619"/>
        <v>7.9581663883220282E-276</v>
      </c>
      <c r="HH190" s="86">
        <f t="shared" si="620"/>
        <v>1.8487274380232361E-271</v>
      </c>
      <c r="HI190" s="86">
        <f t="shared" si="621"/>
        <v>8.3164444679883889E-265</v>
      </c>
      <c r="HJ190" s="86">
        <f t="shared" si="622"/>
        <v>0</v>
      </c>
      <c r="HK190" s="86">
        <f t="shared" si="623"/>
        <v>1.4946615165418362E-286</v>
      </c>
      <c r="HL190" s="86">
        <f t="shared" si="624"/>
        <v>1.8986520567022322E-280</v>
      </c>
      <c r="HM190" s="86">
        <f t="shared" si="625"/>
        <v>6.1196711549610358E-277</v>
      </c>
      <c r="HN190" s="86">
        <f t="shared" si="626"/>
        <v>0</v>
      </c>
      <c r="HO190" s="86">
        <f t="shared" si="627"/>
        <v>0</v>
      </c>
      <c r="HP190" s="86">
        <f t="shared" si="628"/>
        <v>9.7867844492865615E-42</v>
      </c>
      <c r="HQ190" s="86">
        <f t="shared" si="629"/>
        <v>8.5624426113577538E-30</v>
      </c>
      <c r="HS190" s="86">
        <f t="shared" si="539"/>
        <v>3.1826125288642903E-46</v>
      </c>
      <c r="HT190" s="86">
        <f t="shared" si="630"/>
        <v>7.5856960814419179E-38</v>
      </c>
      <c r="HU190" s="86">
        <f t="shared" si="631"/>
        <v>1.6537790753907705E-42</v>
      </c>
      <c r="HV190" s="86">
        <f t="shared" si="632"/>
        <v>1.6103385995838921E-44</v>
      </c>
      <c r="HW190" s="86">
        <f t="shared" si="633"/>
        <v>2.2878145600671708E-41</v>
      </c>
      <c r="HX190" s="86">
        <f t="shared" si="634"/>
        <v>9.3970749969072324E-42</v>
      </c>
      <c r="HY190" s="86">
        <f t="shared" si="635"/>
        <v>2.3199851664716851E-44</v>
      </c>
      <c r="HZ190" s="86">
        <f t="shared" si="636"/>
        <v>2.8715552725698018E-53</v>
      </c>
      <c r="IA190" s="86">
        <f t="shared" si="637"/>
        <v>3.6089571309999538E-52</v>
      </c>
      <c r="IB190" s="86">
        <f t="shared" si="638"/>
        <v>1.9535414933568295E-48</v>
      </c>
      <c r="IC190" s="86">
        <f t="shared" si="639"/>
        <v>5.3935443847974206E-45</v>
      </c>
      <c r="ID190" s="86">
        <f t="shared" si="640"/>
        <v>1.5128160385299132E-36</v>
      </c>
      <c r="IE190" s="86">
        <f t="shared" si="641"/>
        <v>1.0200616680668973E-39</v>
      </c>
      <c r="IF190" s="86">
        <f t="shared" si="642"/>
        <v>1.7951620077957622E-19</v>
      </c>
      <c r="IG190" s="86">
        <f t="shared" si="643"/>
        <v>8.6368842887756266E-14</v>
      </c>
      <c r="II190" s="86">
        <f t="shared" si="540"/>
        <v>0.21725584365788725</v>
      </c>
      <c r="IJ190" s="86">
        <f t="shared" si="541"/>
        <v>0.20550620689704954</v>
      </c>
      <c r="IK190" s="86">
        <f t="shared" si="542"/>
        <v>0.20354579267655365</v>
      </c>
      <c r="IL190" s="86">
        <f t="shared" si="543"/>
        <v>0.20599858699823501</v>
      </c>
      <c r="IM190" s="86">
        <f t="shared" si="544"/>
        <v>0.2428868891964428</v>
      </c>
      <c r="IN190" s="86">
        <f t="shared" si="545"/>
        <v>0.18985586271648283</v>
      </c>
      <c r="IO190" s="86">
        <f t="shared" si="546"/>
        <v>0.13782243026429086</v>
      </c>
      <c r="IP190" s="86">
        <f t="shared" si="547"/>
        <v>7.8225994465489362E-2</v>
      </c>
      <c r="IQ190" s="86">
        <f t="shared" si="548"/>
        <v>9.0480878998503364E-2</v>
      </c>
      <c r="IR190" s="86">
        <f t="shared" si="549"/>
        <v>0.13029024876716397</v>
      </c>
      <c r="IS190" s="86">
        <f t="shared" si="550"/>
        <v>0.18206549306588832</v>
      </c>
      <c r="IT190" s="86">
        <f t="shared" si="551"/>
        <v>0.27408775037653937</v>
      </c>
      <c r="IU190" s="86">
        <f t="shared" si="552"/>
        <v>0.2430815115321151</v>
      </c>
      <c r="IV190" s="86">
        <f t="shared" si="553"/>
        <v>0.41941407695538779</v>
      </c>
      <c r="IW190" s="86">
        <f t="shared" si="554"/>
        <v>0.52386178369191294</v>
      </c>
      <c r="IY190" s="86">
        <f t="shared" si="555"/>
        <v>0.21725584365788725</v>
      </c>
      <c r="IZ190" s="86">
        <f t="shared" si="556"/>
        <v>0.20550620689704954</v>
      </c>
      <c r="JA190" s="86">
        <f t="shared" si="557"/>
        <v>0.20354579267655365</v>
      </c>
      <c r="JB190" s="86">
        <f t="shared" si="558"/>
        <v>0.20599858699823501</v>
      </c>
      <c r="JC190" s="86">
        <f t="shared" si="559"/>
        <v>0.2428868891964428</v>
      </c>
      <c r="JD190" s="86">
        <f t="shared" si="560"/>
        <v>0.18985586271648283</v>
      </c>
      <c r="JE190" s="86">
        <f t="shared" si="561"/>
        <v>0.13782243026429086</v>
      </c>
      <c r="JF190" s="86">
        <f t="shared" si="562"/>
        <v>7.8225994465489362E-2</v>
      </c>
      <c r="JG190" s="86">
        <f t="shared" si="563"/>
        <v>9.0480878998503364E-2</v>
      </c>
      <c r="JH190" s="86">
        <f t="shared" si="564"/>
        <v>0.13029024876716397</v>
      </c>
      <c r="JI190" s="86">
        <f t="shared" si="565"/>
        <v>0.18206549306588832</v>
      </c>
      <c r="JJ190" s="86">
        <f t="shared" si="566"/>
        <v>0.27408775037653937</v>
      </c>
      <c r="JK190" s="86">
        <f t="shared" si="567"/>
        <v>0.2430815115321151</v>
      </c>
      <c r="JL190" s="86">
        <f t="shared" si="568"/>
        <v>0.41941407695538779</v>
      </c>
      <c r="JM190" s="86">
        <f t="shared" si="569"/>
        <v>0.52386178369199932</v>
      </c>
    </row>
    <row r="191" spans="2:273" x14ac:dyDescent="0.25">
      <c r="B191" s="2">
        <v>164</v>
      </c>
      <c r="C191" s="37">
        <v>68.447000000000003</v>
      </c>
      <c r="D191" s="37">
        <v>69.474999999999994</v>
      </c>
      <c r="E191" s="37">
        <v>69.864000000000004</v>
      </c>
      <c r="F191" s="37">
        <v>70.084999999999994</v>
      </c>
      <c r="G191" s="37">
        <v>68.900000000000006</v>
      </c>
      <c r="H191" s="37">
        <v>69.902000000000001</v>
      </c>
      <c r="I191" s="37">
        <v>69.376999999999995</v>
      </c>
      <c r="J191" s="37">
        <v>71.033000000000001</v>
      </c>
      <c r="K191" s="37">
        <v>69.540999999999997</v>
      </c>
      <c r="L191" s="37">
        <v>69.393000000000001</v>
      </c>
      <c r="M191" s="37">
        <v>67.540999999999997</v>
      </c>
      <c r="N191" s="37">
        <v>67.947999999999993</v>
      </c>
      <c r="O191" s="37">
        <v>67.930999999999997</v>
      </c>
      <c r="P191" s="37">
        <v>72.674000000000007</v>
      </c>
      <c r="Q191" s="37">
        <v>76.400000000000006</v>
      </c>
      <c r="S191" s="4">
        <f t="shared" si="441"/>
        <v>68.640633613072382</v>
      </c>
      <c r="T191" s="4">
        <f t="shared" si="442"/>
        <v>70.258769177829791</v>
      </c>
      <c r="U191" s="4">
        <f t="shared" si="443"/>
        <v>69.845645765354973</v>
      </c>
      <c r="V191" s="4">
        <f t="shared" si="444"/>
        <v>69.163481198517431</v>
      </c>
      <c r="W191" s="4">
        <f t="shared" si="445"/>
        <v>68.787391903665707</v>
      </c>
      <c r="X191" s="4">
        <f t="shared" si="446"/>
        <v>68.944479165754885</v>
      </c>
      <c r="Y191" s="4">
        <f t="shared" si="447"/>
        <v>69.50337949509786</v>
      </c>
      <c r="Z191" s="4">
        <f t="shared" si="448"/>
        <v>70.734345563788025</v>
      </c>
      <c r="AA191" s="4">
        <f t="shared" si="449"/>
        <v>70.063560300665472</v>
      </c>
      <c r="AB191" s="4">
        <f t="shared" si="450"/>
        <v>68.72624895452455</v>
      </c>
      <c r="AC191" s="4">
        <f t="shared" si="451"/>
        <v>68.149310337633821</v>
      </c>
      <c r="AD191" s="4">
        <f t="shared" si="452"/>
        <v>69.076284845326299</v>
      </c>
      <c r="AE191" s="4">
        <f t="shared" si="453"/>
        <v>68.245890505492056</v>
      </c>
      <c r="AF191" s="4">
        <f t="shared" si="454"/>
        <v>72.165638053250873</v>
      </c>
      <c r="AG191" s="4">
        <f t="shared" si="455"/>
        <v>77.688546047088465</v>
      </c>
      <c r="AI191" s="4">
        <f t="shared" si="456"/>
        <v>-0.19363361307237881</v>
      </c>
      <c r="AJ191" s="4">
        <f t="shared" si="457"/>
        <v>-0.7837691778297966</v>
      </c>
      <c r="AK191" s="4">
        <f t="shared" si="458"/>
        <v>1.8354234645030942E-2</v>
      </c>
      <c r="AL191" s="4">
        <f t="shared" si="459"/>
        <v>0.92151880148256282</v>
      </c>
      <c r="AM191" s="4">
        <f t="shared" si="460"/>
        <v>0.11260809633429858</v>
      </c>
      <c r="AN191" s="4">
        <f t="shared" si="461"/>
        <v>0.95752083424511625</v>
      </c>
      <c r="AO191" s="4">
        <f t="shared" si="462"/>
        <v>-0.12637949509786495</v>
      </c>
      <c r="AP191" s="4">
        <f t="shared" si="463"/>
        <v>0.29865443621197585</v>
      </c>
      <c r="AQ191" s="4">
        <f t="shared" si="464"/>
        <v>-0.5225603006654751</v>
      </c>
      <c r="AR191" s="4">
        <f t="shared" si="465"/>
        <v>0.66675104547545061</v>
      </c>
      <c r="AS191" s="4">
        <f t="shared" si="466"/>
        <v>-0.60831033763382436</v>
      </c>
      <c r="AT191" s="4">
        <f t="shared" si="467"/>
        <v>-1.1282848453263057</v>
      </c>
      <c r="AU191" s="4">
        <f t="shared" si="468"/>
        <v>-0.31489050549205899</v>
      </c>
      <c r="AV191" s="4">
        <f t="shared" si="644"/>
        <v>0.50836194674913315</v>
      </c>
      <c r="AW191" s="4">
        <f t="shared" si="644"/>
        <v>-1.2885460470884595</v>
      </c>
      <c r="AY191" s="2">
        <f t="shared" si="520"/>
        <v>68.640409686362673</v>
      </c>
      <c r="AZ191" s="2">
        <f t="shared" si="571"/>
        <v>70.257041539128494</v>
      </c>
      <c r="BA191" s="2">
        <f t="shared" si="572"/>
        <v>69.843977057491969</v>
      </c>
      <c r="BB191" s="2">
        <f t="shared" si="573"/>
        <v>69.160621990768277</v>
      </c>
      <c r="BC191" s="2">
        <f t="shared" si="574"/>
        <v>68.77817009299747</v>
      </c>
      <c r="BD191" s="2">
        <f t="shared" si="575"/>
        <v>68.942013495911539</v>
      </c>
      <c r="BE191" s="2">
        <f t="shared" si="576"/>
        <v>69.50291572641629</v>
      </c>
      <c r="BF191" s="2">
        <f t="shared" si="577"/>
        <v>70.734326648431022</v>
      </c>
      <c r="BG191" s="2">
        <f t="shared" si="578"/>
        <v>70.063518829050906</v>
      </c>
      <c r="BH191" s="2">
        <f t="shared" si="579"/>
        <v>68.725800461235693</v>
      </c>
      <c r="BI191" s="2">
        <f t="shared" si="580"/>
        <v>68.145875810591519</v>
      </c>
      <c r="BJ191" s="2">
        <f t="shared" si="581"/>
        <v>69.034062457701111</v>
      </c>
      <c r="BK191" s="2">
        <f t="shared" si="582"/>
        <v>68.223523804420182</v>
      </c>
      <c r="BL191" s="2">
        <f t="shared" si="583"/>
        <v>71.420439486213965</v>
      </c>
      <c r="BM191" s="2">
        <f t="shared" si="584"/>
        <v>71.064955713246661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109.73691196013289</v>
      </c>
      <c r="DL191" s="2">
        <f t="shared" si="645"/>
        <v>113.97162015503876</v>
      </c>
      <c r="DM191" s="2">
        <f t="shared" si="645"/>
        <v>116.69001328903653</v>
      </c>
      <c r="DN191" s="2">
        <f t="shared" si="645"/>
        <v>114.68818815331011</v>
      </c>
      <c r="DO191" s="2">
        <f t="shared" si="645"/>
        <v>117.31561904761907</v>
      </c>
      <c r="DP191" s="2">
        <f t="shared" si="645"/>
        <v>117.05221594684383</v>
      </c>
      <c r="DQ191" s="2">
        <f t="shared" si="645"/>
        <v>112.67673678646933</v>
      </c>
      <c r="DR191" s="2">
        <f t="shared" si="645"/>
        <v>118.26975747508305</v>
      </c>
      <c r="DS191" s="2">
        <f t="shared" si="645"/>
        <v>116.21951902748411</v>
      </c>
      <c r="DT191" s="2">
        <f t="shared" si="645"/>
        <v>116.50149546964663</v>
      </c>
      <c r="DU191" s="2">
        <f t="shared" si="645"/>
        <v>120.69246749317992</v>
      </c>
      <c r="DV191" s="2">
        <f t="shared" si="645"/>
        <v>110.44823754152824</v>
      </c>
      <c r="DW191" s="2">
        <f t="shared" si="645"/>
        <v>108.61058799249531</v>
      </c>
      <c r="DX191" s="2">
        <f t="shared" si="645"/>
        <v>108.24098189493432</v>
      </c>
      <c r="DY191" s="2">
        <f t="shared" si="645"/>
        <v>96.862567448680338</v>
      </c>
      <c r="EA191" s="2">
        <f t="shared" si="440"/>
        <v>68.283531783112664</v>
      </c>
      <c r="EB191" s="2">
        <f t="shared" si="502"/>
        <v>69.812304961915132</v>
      </c>
      <c r="EC191" s="2">
        <f t="shared" si="503"/>
        <v>69.87320616052061</v>
      </c>
      <c r="ED191" s="2">
        <f t="shared" si="504"/>
        <v>68.900211957835509</v>
      </c>
      <c r="EE191" s="2">
        <f t="shared" si="505"/>
        <v>68.047038029386343</v>
      </c>
      <c r="EF191" s="2">
        <f t="shared" si="506"/>
        <v>68.122398698481561</v>
      </c>
      <c r="EG191" s="2">
        <f t="shared" si="507"/>
        <v>69.038011294117638</v>
      </c>
      <c r="EH191" s="2">
        <f t="shared" si="508"/>
        <v>69.478371633518094</v>
      </c>
      <c r="EI191" s="2">
        <f t="shared" si="509"/>
        <v>70.726145040756435</v>
      </c>
      <c r="EJ191" s="2">
        <f t="shared" si="510"/>
        <v>68.436300951920117</v>
      </c>
      <c r="EK191" s="2">
        <f t="shared" si="511"/>
        <v>67.611295008784964</v>
      </c>
      <c r="EL191" s="2">
        <f t="shared" si="512"/>
        <v>69.009091763484378</v>
      </c>
      <c r="EM191" s="2">
        <f t="shared" si="513"/>
        <v>68.048143163812938</v>
      </c>
      <c r="EN191" s="2">
        <f t="shared" si="514"/>
        <v>74.237867673716025</v>
      </c>
      <c r="EO191" s="2">
        <f t="shared" si="515"/>
        <v>75.430377524976294</v>
      </c>
      <c r="EQ191" s="2">
        <f t="shared" si="516"/>
        <v>68.764403875728831</v>
      </c>
      <c r="ER191" s="2">
        <f t="shared" si="646"/>
        <v>70.392013460987016</v>
      </c>
      <c r="ES191" s="2">
        <f t="shared" si="646"/>
        <v>69.833951527271182</v>
      </c>
      <c r="ET191" s="2">
        <f t="shared" si="646"/>
        <v>69.243982024042737</v>
      </c>
      <c r="EU191" s="2">
        <f t="shared" si="646"/>
        <v>69.029220055507608</v>
      </c>
      <c r="EV191" s="2">
        <f t="shared" si="646"/>
        <v>69.189763018322083</v>
      </c>
      <c r="EW191" s="2">
        <f t="shared" si="646"/>
        <v>69.627433202625639</v>
      </c>
      <c r="EX191" s="2">
        <f t="shared" si="646"/>
        <v>71.017788954708976</v>
      </c>
      <c r="EY191" s="2">
        <f t="shared" si="646"/>
        <v>69.902501909719433</v>
      </c>
      <c r="EZ191" s="2">
        <f t="shared" si="646"/>
        <v>68.805349763264687</v>
      </c>
      <c r="FA191" s="2">
        <f t="shared" si="646"/>
        <v>68.313310405549387</v>
      </c>
      <c r="FB191" s="2">
        <f t="shared" si="646"/>
        <v>69.042153642076727</v>
      </c>
      <c r="FC191" s="2">
        <f t="shared" si="646"/>
        <v>68.282351059192138</v>
      </c>
      <c r="FD191" s="2">
        <f t="shared" si="646"/>
        <v>70.215590750670245</v>
      </c>
      <c r="FE191" s="2">
        <f t="shared" si="646"/>
        <v>68.804663677186923</v>
      </c>
      <c r="FG191" s="2">
        <f t="shared" si="518"/>
        <v>0.99998516792099956</v>
      </c>
      <c r="FH191" s="2">
        <f t="shared" si="647"/>
        <v>0.99998681973369252</v>
      </c>
      <c r="FI191" s="2">
        <f t="shared" si="647"/>
        <v>0.99998721039071836</v>
      </c>
      <c r="FJ191" s="2">
        <f t="shared" si="647"/>
        <v>0.99998778634538876</v>
      </c>
      <c r="FK191" s="2">
        <f t="shared" si="647"/>
        <v>0.99998712864826456</v>
      </c>
      <c r="FL191" s="2">
        <f t="shared" si="647"/>
        <v>0.99998531096629872</v>
      </c>
      <c r="FM191" s="2">
        <f t="shared" si="647"/>
        <v>0.99998423583280671</v>
      </c>
      <c r="FN191" s="2">
        <f t="shared" si="647"/>
        <v>0.99998575910723697</v>
      </c>
      <c r="FO191" s="2">
        <f t="shared" si="647"/>
        <v>0.99998469549123281</v>
      </c>
      <c r="FP191" s="2">
        <f t="shared" si="647"/>
        <v>0.99998321205742879</v>
      </c>
      <c r="FQ191" s="2">
        <f t="shared" si="647"/>
        <v>0.99998277926081658</v>
      </c>
      <c r="FR191" s="2">
        <f t="shared" si="647"/>
        <v>0.99998564180789695</v>
      </c>
      <c r="FS191" s="2">
        <f t="shared" si="647"/>
        <v>0.99998829067800732</v>
      </c>
      <c r="FT191" s="2">
        <f t="shared" si="647"/>
        <v>0.99997995254602023</v>
      </c>
      <c r="FU191" s="2">
        <f t="shared" si="647"/>
        <v>0.99997612499241739</v>
      </c>
      <c r="FW191" s="2">
        <f t="shared" si="536"/>
        <v>0.74086866114885253</v>
      </c>
      <c r="FX191" s="2">
        <f t="shared" si="588"/>
        <v>0.76616876652705079</v>
      </c>
      <c r="FY191" s="2">
        <f t="shared" si="589"/>
        <v>0.75985607890155071</v>
      </c>
      <c r="FZ191" s="2">
        <f t="shared" si="590"/>
        <v>0.75588545935096541</v>
      </c>
      <c r="GA191" s="2">
        <f t="shared" si="591"/>
        <v>0.74375002896371056</v>
      </c>
      <c r="GB191" s="2">
        <f t="shared" si="592"/>
        <v>0.7672132658676164</v>
      </c>
      <c r="GC191" s="2">
        <f t="shared" si="593"/>
        <v>0.78757931701073036</v>
      </c>
      <c r="GD191" s="2">
        <f t="shared" si="594"/>
        <v>0.81541253612005027</v>
      </c>
      <c r="GE191" s="2">
        <f t="shared" si="595"/>
        <v>0.80535178459074108</v>
      </c>
      <c r="GF191" s="2">
        <f t="shared" si="596"/>
        <v>0.78226127470383333</v>
      </c>
      <c r="GG191" s="2">
        <f t="shared" si="597"/>
        <v>0.76019230808797855</v>
      </c>
      <c r="GH191" s="2">
        <f t="shared" si="598"/>
        <v>0.7372751954484994</v>
      </c>
      <c r="GI191" s="2">
        <f t="shared" si="599"/>
        <v>0.74679669358177114</v>
      </c>
      <c r="GJ191" s="2">
        <f t="shared" si="600"/>
        <v>0.70062552064058903</v>
      </c>
      <c r="GK191" s="2">
        <f t="shared" si="601"/>
        <v>0.65893783005483042</v>
      </c>
      <c r="GM191" s="86">
        <f t="shared" si="537"/>
        <v>7.4857440344884847E-165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8.6470528950572738E-284</v>
      </c>
      <c r="GR191" s="86">
        <f t="shared" si="606"/>
        <v>2.3305353820797927E-286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1.3345212638791185E-134</v>
      </c>
      <c r="HA191" s="86">
        <f t="shared" si="615"/>
        <v>4.5353240233976765E-113</v>
      </c>
      <c r="HC191" s="86">
        <f t="shared" si="538"/>
        <v>5.8813124657501962E-114</v>
      </c>
      <c r="HD191" s="86">
        <f t="shared" si="616"/>
        <v>1.3229546438560643E-270</v>
      </c>
      <c r="HE191" s="86">
        <f t="shared" si="617"/>
        <v>0</v>
      </c>
      <c r="HF191" s="86">
        <f t="shared" si="618"/>
        <v>0</v>
      </c>
      <c r="HG191" s="86">
        <f t="shared" si="619"/>
        <v>5.4790908750999369E-283</v>
      </c>
      <c r="HH191" s="86">
        <f t="shared" si="620"/>
        <v>1.9265195084739865E-278</v>
      </c>
      <c r="HI191" s="86">
        <f t="shared" si="621"/>
        <v>1.3163612430411454E-271</v>
      </c>
      <c r="HJ191" s="86">
        <f t="shared" si="622"/>
        <v>0</v>
      </c>
      <c r="HK191" s="86">
        <f t="shared" si="623"/>
        <v>8.3106849371110974E-294</v>
      </c>
      <c r="HL191" s="86">
        <f t="shared" si="624"/>
        <v>1.262432683704521E-287</v>
      </c>
      <c r="HM191" s="86">
        <f t="shared" si="625"/>
        <v>4.5328129973434654E-284</v>
      </c>
      <c r="HN191" s="86">
        <f t="shared" si="626"/>
        <v>0</v>
      </c>
      <c r="HO191" s="86">
        <f t="shared" si="627"/>
        <v>0</v>
      </c>
      <c r="HP191" s="86">
        <f t="shared" si="628"/>
        <v>9.0463665881506338E-43</v>
      </c>
      <c r="HQ191" s="86">
        <f t="shared" si="629"/>
        <v>1.6402725626680095E-30</v>
      </c>
      <c r="HS191" s="86">
        <f t="shared" si="539"/>
        <v>1.2391150910559861E-48</v>
      </c>
      <c r="HT191" s="86">
        <f t="shared" si="630"/>
        <v>8.460332332867251E-40</v>
      </c>
      <c r="HU191" s="86">
        <f t="shared" si="631"/>
        <v>1.1695552777960727E-44</v>
      </c>
      <c r="HV191" s="86">
        <f t="shared" si="632"/>
        <v>9.3570700474092748E-47</v>
      </c>
      <c r="HW191" s="86">
        <f t="shared" si="633"/>
        <v>1.7410161742519775E-43</v>
      </c>
      <c r="HX191" s="86">
        <f t="shared" si="634"/>
        <v>7.1951087083910643E-44</v>
      </c>
      <c r="HY191" s="86">
        <f t="shared" si="635"/>
        <v>1.3573079436321977E-46</v>
      </c>
      <c r="HZ191" s="86">
        <f t="shared" si="636"/>
        <v>8.211540443612625E-56</v>
      </c>
      <c r="IA191" s="86">
        <f t="shared" si="637"/>
        <v>1.0432013922995148E-54</v>
      </c>
      <c r="IB191" s="86">
        <f t="shared" si="638"/>
        <v>7.0098961366626753E-51</v>
      </c>
      <c r="IC191" s="86">
        <f t="shared" si="639"/>
        <v>2.574936526411392E-47</v>
      </c>
      <c r="ID191" s="86">
        <f t="shared" si="640"/>
        <v>1.794253533776034E-38</v>
      </c>
      <c r="IE191" s="86">
        <f t="shared" si="641"/>
        <v>9.299812244755094E-42</v>
      </c>
      <c r="IF191" s="86">
        <f t="shared" si="642"/>
        <v>1.5569323221326195E-20</v>
      </c>
      <c r="IG191" s="86">
        <f t="shared" si="643"/>
        <v>1.5607249294965536E-14</v>
      </c>
      <c r="II191" s="86">
        <f t="shared" si="540"/>
        <v>0.17648336464969058</v>
      </c>
      <c r="IJ191" s="86">
        <f t="shared" si="541"/>
        <v>0.17006972700601947</v>
      </c>
      <c r="IK191" s="86">
        <f t="shared" si="542"/>
        <v>0.16713391266462274</v>
      </c>
      <c r="IL191" s="86">
        <f t="shared" si="543"/>
        <v>0.16874122236981043</v>
      </c>
      <c r="IM191" s="86">
        <f t="shared" si="544"/>
        <v>0.20157879027843689</v>
      </c>
      <c r="IN191" s="86">
        <f t="shared" si="545"/>
        <v>0.15551205486769934</v>
      </c>
      <c r="IO191" s="86">
        <f t="shared" si="546"/>
        <v>0.11047836034291228</v>
      </c>
      <c r="IP191" s="86">
        <f t="shared" si="547"/>
        <v>6.0453954973471953E-2</v>
      </c>
      <c r="IQ191" s="86">
        <f t="shared" si="548"/>
        <v>7.0254774444141951E-2</v>
      </c>
      <c r="IR191" s="86">
        <f t="shared" si="549"/>
        <v>0.10303722030436951</v>
      </c>
      <c r="IS191" s="86">
        <f t="shared" si="550"/>
        <v>0.14709873065713047</v>
      </c>
      <c r="IT191" s="86">
        <f t="shared" si="551"/>
        <v>0.23060250037488023</v>
      </c>
      <c r="IU191" s="86">
        <f t="shared" si="552"/>
        <v>0.20239524217466509</v>
      </c>
      <c r="IV191" s="86">
        <f t="shared" si="553"/>
        <v>0.37349266552146393</v>
      </c>
      <c r="IW191" s="86">
        <f t="shared" si="554"/>
        <v>0.48861211643992153</v>
      </c>
      <c r="IY191" s="86">
        <f t="shared" si="555"/>
        <v>0.17648336464969058</v>
      </c>
      <c r="IZ191" s="86">
        <f t="shared" si="556"/>
        <v>0.17006972700601947</v>
      </c>
      <c r="JA191" s="86">
        <f t="shared" si="557"/>
        <v>0.16713391266462274</v>
      </c>
      <c r="JB191" s="86">
        <f t="shared" si="558"/>
        <v>0.16874122236981043</v>
      </c>
      <c r="JC191" s="86">
        <f t="shared" si="559"/>
        <v>0.20157879027843689</v>
      </c>
      <c r="JD191" s="86">
        <f t="shared" si="560"/>
        <v>0.15551205486769934</v>
      </c>
      <c r="JE191" s="86">
        <f t="shared" si="561"/>
        <v>0.11047836034291228</v>
      </c>
      <c r="JF191" s="86">
        <f t="shared" si="562"/>
        <v>6.0453954973471953E-2</v>
      </c>
      <c r="JG191" s="86">
        <f t="shared" si="563"/>
        <v>7.0254774444141951E-2</v>
      </c>
      <c r="JH191" s="86">
        <f t="shared" si="564"/>
        <v>0.10303722030436951</v>
      </c>
      <c r="JI191" s="86">
        <f t="shared" si="565"/>
        <v>0.14709873065713047</v>
      </c>
      <c r="JJ191" s="86">
        <f t="shared" si="566"/>
        <v>0.23060250037488023</v>
      </c>
      <c r="JK191" s="86">
        <f t="shared" si="567"/>
        <v>0.20239524217466509</v>
      </c>
      <c r="JL191" s="86">
        <f t="shared" si="568"/>
        <v>0.37349266552146393</v>
      </c>
      <c r="JM191" s="86">
        <f t="shared" si="569"/>
        <v>0.48861211643993713</v>
      </c>
    </row>
    <row r="192" spans="2:273" x14ac:dyDescent="0.25">
      <c r="B192" s="2">
        <v>165</v>
      </c>
      <c r="C192" s="37">
        <v>67.66</v>
      </c>
      <c r="D192" s="37">
        <v>71.034000000000006</v>
      </c>
      <c r="E192" s="37">
        <v>69.694999999999993</v>
      </c>
      <c r="F192" s="37">
        <v>69.271000000000001</v>
      </c>
      <c r="G192" s="37">
        <v>70.099999999999994</v>
      </c>
      <c r="H192" s="37">
        <v>68.754000000000005</v>
      </c>
      <c r="I192" s="37">
        <v>68.376999999999995</v>
      </c>
      <c r="J192" s="37">
        <v>70.23</v>
      </c>
      <c r="K192" s="37">
        <v>69.606999999999999</v>
      </c>
      <c r="L192" s="37">
        <v>68.311000000000007</v>
      </c>
      <c r="M192" s="37">
        <v>68</v>
      </c>
      <c r="N192" s="37">
        <v>69.414000000000001</v>
      </c>
      <c r="O192" s="37">
        <v>67.741</v>
      </c>
      <c r="P192" s="37">
        <v>71.825999999999993</v>
      </c>
      <c r="Q192" s="37">
        <v>72.533000000000001</v>
      </c>
      <c r="S192" s="4">
        <f t="shared" si="441"/>
        <v>68.567346363652121</v>
      </c>
      <c r="T192" s="4">
        <f t="shared" si="442"/>
        <v>70.167812835584385</v>
      </c>
      <c r="U192" s="4">
        <f t="shared" si="443"/>
        <v>69.750007566780468</v>
      </c>
      <c r="V192" s="4">
        <f t="shared" si="444"/>
        <v>69.060122783375405</v>
      </c>
      <c r="W192" s="4">
        <f t="shared" si="445"/>
        <v>68.695134433586119</v>
      </c>
      <c r="X192" s="4">
        <f t="shared" si="446"/>
        <v>68.856999675325881</v>
      </c>
      <c r="Y192" s="4">
        <f t="shared" si="447"/>
        <v>69.406450404670423</v>
      </c>
      <c r="Z192" s="4">
        <f t="shared" si="448"/>
        <v>70.639809716028395</v>
      </c>
      <c r="AA192" s="4">
        <f t="shared" si="449"/>
        <v>69.954486684295688</v>
      </c>
      <c r="AB192" s="4">
        <f t="shared" si="450"/>
        <v>68.630203132287335</v>
      </c>
      <c r="AC192" s="4">
        <f t="shared" si="451"/>
        <v>68.037679303332524</v>
      </c>
      <c r="AD192" s="4">
        <f t="shared" si="452"/>
        <v>68.935271217367131</v>
      </c>
      <c r="AE192" s="4">
        <f t="shared" si="453"/>
        <v>68.101724562603565</v>
      </c>
      <c r="AF192" s="4">
        <f t="shared" si="454"/>
        <v>71.677410361829658</v>
      </c>
      <c r="AG192" s="4">
        <f t="shared" si="455"/>
        <v>75.190319612642043</v>
      </c>
      <c r="AI192" s="4">
        <f t="shared" si="456"/>
        <v>-0.90734636365212396</v>
      </c>
      <c r="AJ192" s="4">
        <f t="shared" si="457"/>
        <v>0.86618716441562071</v>
      </c>
      <c r="AK192" s="4">
        <f t="shared" si="458"/>
        <v>-5.5007566780474804E-2</v>
      </c>
      <c r="AL192" s="4">
        <f t="shared" si="459"/>
        <v>0.21087721662459558</v>
      </c>
      <c r="AM192" s="4">
        <f t="shared" si="460"/>
        <v>1.4048655664138749</v>
      </c>
      <c r="AN192" s="4">
        <f t="shared" si="461"/>
        <v>-0.10299967532587573</v>
      </c>
      <c r="AO192" s="4">
        <f t="shared" si="462"/>
        <v>-1.0294504046704276</v>
      </c>
      <c r="AP192" s="4">
        <f t="shared" si="463"/>
        <v>-0.40980971602839134</v>
      </c>
      <c r="AQ192" s="4">
        <f t="shared" si="464"/>
        <v>-0.34748668429568852</v>
      </c>
      <c r="AR192" s="4">
        <f t="shared" si="465"/>
        <v>-0.31920313228732766</v>
      </c>
      <c r="AS192" s="4">
        <f t="shared" si="466"/>
        <v>-3.7679303332524228E-2</v>
      </c>
      <c r="AT192" s="4">
        <f t="shared" si="467"/>
        <v>0.47872878263287078</v>
      </c>
      <c r="AU192" s="4">
        <f t="shared" si="468"/>
        <v>-0.36072456260356489</v>
      </c>
      <c r="AV192" s="4">
        <f t="shared" si="644"/>
        <v>0.14858963817033555</v>
      </c>
      <c r="AW192" s="4">
        <f t="shared" si="644"/>
        <v>-2.6573196126420413</v>
      </c>
      <c r="AY192" s="2">
        <f t="shared" si="520"/>
        <v>68.567275394025984</v>
      </c>
      <c r="AZ192" s="2">
        <f t="shared" si="571"/>
        <v>70.167203544321694</v>
      </c>
      <c r="BA192" s="2">
        <f t="shared" si="572"/>
        <v>69.749446178197559</v>
      </c>
      <c r="BB192" s="2">
        <f t="shared" si="573"/>
        <v>69.059173793316447</v>
      </c>
      <c r="BC192" s="2">
        <f t="shared" si="574"/>
        <v>68.691789894199687</v>
      </c>
      <c r="BD192" s="2">
        <f t="shared" si="575"/>
        <v>68.856186208441045</v>
      </c>
      <c r="BE192" s="2">
        <f t="shared" si="576"/>
        <v>69.406319074655315</v>
      </c>
      <c r="BF192" s="2">
        <f t="shared" si="577"/>
        <v>70.639805584523543</v>
      </c>
      <c r="BG192" s="2">
        <f t="shared" si="578"/>
        <v>69.954477282626556</v>
      </c>
      <c r="BH192" s="2">
        <f t="shared" si="579"/>
        <v>68.630086667966609</v>
      </c>
      <c r="BI192" s="2">
        <f t="shared" si="580"/>
        <v>68.036638990180236</v>
      </c>
      <c r="BJ192" s="2">
        <f t="shared" si="581"/>
        <v>68.918571294116333</v>
      </c>
      <c r="BK192" s="2">
        <f t="shared" si="582"/>
        <v>68.093456114839171</v>
      </c>
      <c r="BL192" s="2">
        <f t="shared" si="583"/>
        <v>71.263330792670004</v>
      </c>
      <c r="BM192" s="2">
        <f t="shared" si="584"/>
        <v>70.829006026611978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109.91842947749925</v>
      </c>
      <c r="DL192" s="2">
        <f t="shared" si="645"/>
        <v>114.1612853361424</v>
      </c>
      <c r="DM192" s="2">
        <f t="shared" si="645"/>
        <v>116.90267142046834</v>
      </c>
      <c r="DN192" s="2">
        <f t="shared" si="645"/>
        <v>114.8878449477352</v>
      </c>
      <c r="DO192" s="2">
        <f t="shared" si="645"/>
        <v>117.53386295005808</v>
      </c>
      <c r="DP192" s="2">
        <f t="shared" si="645"/>
        <v>117.26304832376924</v>
      </c>
      <c r="DQ192" s="2">
        <f t="shared" si="645"/>
        <v>112.83810718816066</v>
      </c>
      <c r="DR192" s="2">
        <f t="shared" si="645"/>
        <v>118.44659981878587</v>
      </c>
      <c r="DS192" s="2">
        <f t="shared" si="645"/>
        <v>116.40433861874557</v>
      </c>
      <c r="DT192" s="2">
        <f t="shared" si="645"/>
        <v>116.71188311688312</v>
      </c>
      <c r="DU192" s="2">
        <f t="shared" si="645"/>
        <v>120.93562469275855</v>
      </c>
      <c r="DV192" s="2">
        <f t="shared" si="645"/>
        <v>110.61657746904258</v>
      </c>
      <c r="DW192" s="2">
        <f t="shared" si="645"/>
        <v>108.78844136960601</v>
      </c>
      <c r="DX192" s="2">
        <f t="shared" si="645"/>
        <v>108.43048939962475</v>
      </c>
      <c r="DY192" s="2">
        <f t="shared" si="645"/>
        <v>96.992835410557177</v>
      </c>
      <c r="EA192" s="2">
        <f t="shared" si="440"/>
        <v>68.1950918990281</v>
      </c>
      <c r="EB192" s="2">
        <f t="shared" si="502"/>
        <v>69.704949825897728</v>
      </c>
      <c r="EC192" s="2">
        <f t="shared" si="503"/>
        <v>69.77988368143788</v>
      </c>
      <c r="ED192" s="2">
        <f t="shared" si="504"/>
        <v>68.788294279665664</v>
      </c>
      <c r="EE192" s="2">
        <f t="shared" si="505"/>
        <v>67.930325086430429</v>
      </c>
      <c r="EF192" s="2">
        <f t="shared" si="506"/>
        <v>68.004672595806213</v>
      </c>
      <c r="EG192" s="2">
        <f t="shared" si="507"/>
        <v>68.924354588235289</v>
      </c>
      <c r="EH192" s="2">
        <f t="shared" si="508"/>
        <v>69.341432761656336</v>
      </c>
      <c r="EI192" s="2">
        <f t="shared" si="509"/>
        <v>70.640372981197686</v>
      </c>
      <c r="EJ192" s="2">
        <f t="shared" si="510"/>
        <v>68.329855718612095</v>
      </c>
      <c r="EK192" s="2">
        <f t="shared" si="511"/>
        <v>67.481006662242777</v>
      </c>
      <c r="EL192" s="2">
        <f t="shared" si="512"/>
        <v>68.892573038434705</v>
      </c>
      <c r="EM192" s="2">
        <f t="shared" si="513"/>
        <v>67.910941886020964</v>
      </c>
      <c r="EN192" s="2">
        <f t="shared" si="514"/>
        <v>74.226011480362544</v>
      </c>
      <c r="EO192" s="2">
        <f t="shared" si="515"/>
        <v>75.426921826004516</v>
      </c>
      <c r="EQ192" s="2">
        <f t="shared" si="516"/>
        <v>68.685254227585204</v>
      </c>
      <c r="ER192" s="2">
        <f t="shared" si="646"/>
        <v>70.295184838344952</v>
      </c>
      <c r="ES192" s="2">
        <f t="shared" si="646"/>
        <v>69.739965074849664</v>
      </c>
      <c r="ET192" s="2">
        <f t="shared" si="646"/>
        <v>69.13829268067262</v>
      </c>
      <c r="EU192" s="2">
        <f t="shared" si="646"/>
        <v>68.930293766826395</v>
      </c>
      <c r="EV192" s="2">
        <f t="shared" si="646"/>
        <v>69.090975409836062</v>
      </c>
      <c r="EW192" s="2">
        <f t="shared" si="646"/>
        <v>69.52408678236452</v>
      </c>
      <c r="EX192" s="2">
        <f t="shared" si="646"/>
        <v>70.9070913416151</v>
      </c>
      <c r="EY192" s="2">
        <f t="shared" si="646"/>
        <v>69.802507777074553</v>
      </c>
      <c r="EZ192" s="2">
        <f t="shared" si="646"/>
        <v>68.705372651435439</v>
      </c>
      <c r="FA192" s="2">
        <f t="shared" si="646"/>
        <v>68.195413262303632</v>
      </c>
      <c r="FB192" s="2">
        <f t="shared" si="646"/>
        <v>68.926296561114228</v>
      </c>
      <c r="FC192" s="2">
        <f t="shared" si="646"/>
        <v>68.149321571226565</v>
      </c>
      <c r="FD192" s="2">
        <f t="shared" si="646"/>
        <v>70.107909249329765</v>
      </c>
      <c r="FE192" s="2">
        <f t="shared" si="646"/>
        <v>68.657863088593459</v>
      </c>
      <c r="FG192" s="2">
        <f t="shared" si="518"/>
        <v>0.99998647296552778</v>
      </c>
      <c r="FH192" s="2">
        <f t="shared" si="647"/>
        <v>0.99998797944032147</v>
      </c>
      <c r="FI192" s="2">
        <f t="shared" si="647"/>
        <v>0.99998833572457768</v>
      </c>
      <c r="FJ192" s="2">
        <f t="shared" si="647"/>
        <v>0.99998886100263562</v>
      </c>
      <c r="FK192" s="2">
        <f t="shared" si="647"/>
        <v>0.99998826117440542</v>
      </c>
      <c r="FL192" s="2">
        <f t="shared" si="647"/>
        <v>0.99998660342473</v>
      </c>
      <c r="FM192" s="2">
        <f t="shared" si="647"/>
        <v>0.99998562288870407</v>
      </c>
      <c r="FN192" s="2">
        <f t="shared" si="647"/>
        <v>0.99998701213516361</v>
      </c>
      <c r="FO192" s="2">
        <f t="shared" si="647"/>
        <v>0.9999860421033171</v>
      </c>
      <c r="FP192" s="2">
        <f t="shared" si="647"/>
        <v>0.99998468919178818</v>
      </c>
      <c r="FQ192" s="2">
        <f t="shared" si="647"/>
        <v>0.99998429447540538</v>
      </c>
      <c r="FR192" s="2">
        <f t="shared" si="647"/>
        <v>0.99998690515662481</v>
      </c>
      <c r="FS192" s="2">
        <f t="shared" si="647"/>
        <v>0.99998932096041859</v>
      </c>
      <c r="FT192" s="2">
        <f t="shared" si="647"/>
        <v>0.99998171647241751</v>
      </c>
      <c r="FU192" s="2">
        <f t="shared" si="647"/>
        <v>0.99997822568855277</v>
      </c>
      <c r="FW192" s="2">
        <f t="shared" si="536"/>
        <v>0.75815516681197137</v>
      </c>
      <c r="FX192" s="2">
        <f t="shared" si="588"/>
        <v>0.78226353681645899</v>
      </c>
      <c r="FY192" s="2">
        <f t="shared" si="589"/>
        <v>0.77625846850893976</v>
      </c>
      <c r="FZ192" s="2">
        <f t="shared" si="590"/>
        <v>0.77247784589742263</v>
      </c>
      <c r="GA192" s="2">
        <f t="shared" si="591"/>
        <v>0.76090635177504107</v>
      </c>
      <c r="GB192" s="2">
        <f t="shared" si="592"/>
        <v>0.7832564807047836</v>
      </c>
      <c r="GC192" s="2">
        <f t="shared" si="593"/>
        <v>0.80258011529685458</v>
      </c>
      <c r="GD192" s="2">
        <f t="shared" si="594"/>
        <v>0.82887486978730252</v>
      </c>
      <c r="GE192" s="2">
        <f t="shared" si="595"/>
        <v>0.81938534253107387</v>
      </c>
      <c r="GF192" s="2">
        <f t="shared" si="596"/>
        <v>0.79754108332847173</v>
      </c>
      <c r="GG192" s="2">
        <f t="shared" si="597"/>
        <v>0.77657848495804815</v>
      </c>
      <c r="GH192" s="2">
        <f t="shared" si="598"/>
        <v>0.75472205618930088</v>
      </c>
      <c r="GI192" s="2">
        <f t="shared" si="599"/>
        <v>0.76381381335494036</v>
      </c>
      <c r="GJ192" s="2">
        <f t="shared" si="600"/>
        <v>0.71958050091069614</v>
      </c>
      <c r="GK192" s="2">
        <f t="shared" si="601"/>
        <v>0.67932419568134905</v>
      </c>
      <c r="GM192" s="86">
        <f t="shared" si="537"/>
        <v>3.8279147957115218E-168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1.6521080515722857E-289</v>
      </c>
      <c r="GR192" s="86">
        <f t="shared" si="606"/>
        <v>4.371198088850224E-292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2.7552269595888758E-137</v>
      </c>
      <c r="HA192" s="86">
        <f t="shared" si="615"/>
        <v>2.7524736926810291E-115</v>
      </c>
      <c r="HC192" s="86">
        <f t="shared" si="538"/>
        <v>7.44557685775828E-117</v>
      </c>
      <c r="HD192" s="86">
        <f t="shared" si="616"/>
        <v>1.2386498048965326E-277</v>
      </c>
      <c r="HE192" s="86">
        <f t="shared" si="617"/>
        <v>0</v>
      </c>
      <c r="HF192" s="86">
        <f t="shared" si="618"/>
        <v>0</v>
      </c>
      <c r="HG192" s="86">
        <f t="shared" si="619"/>
        <v>3.0495389960233094E-290</v>
      </c>
      <c r="HH192" s="86">
        <f t="shared" si="620"/>
        <v>1.634776330089073E-285</v>
      </c>
      <c r="HI192" s="86">
        <f t="shared" si="621"/>
        <v>1.7062226812119035E-278</v>
      </c>
      <c r="HJ192" s="86">
        <f t="shared" si="622"/>
        <v>0</v>
      </c>
      <c r="HK192" s="86">
        <f t="shared" si="623"/>
        <v>3.7453210442878185E-301</v>
      </c>
      <c r="HL192" s="86">
        <f t="shared" si="624"/>
        <v>6.8034751480633787E-295</v>
      </c>
      <c r="HM192" s="86">
        <f t="shared" si="625"/>
        <v>2.7215428240560001E-291</v>
      </c>
      <c r="HN192" s="86">
        <f t="shared" si="626"/>
        <v>0</v>
      </c>
      <c r="HO192" s="86">
        <f t="shared" si="627"/>
        <v>0</v>
      </c>
      <c r="HP192" s="86">
        <f t="shared" si="628"/>
        <v>8.114169805269863E-44</v>
      </c>
      <c r="HQ192" s="86">
        <f t="shared" si="629"/>
        <v>3.0783996618495457E-31</v>
      </c>
      <c r="HS192" s="86">
        <f t="shared" si="539"/>
        <v>4.1727880503983979E-51</v>
      </c>
      <c r="HT192" s="86">
        <f t="shared" si="630"/>
        <v>8.3938567398694756E-42</v>
      </c>
      <c r="HU192" s="86">
        <f t="shared" si="631"/>
        <v>7.2917901484017387E-47</v>
      </c>
      <c r="HV192" s="86">
        <f t="shared" si="632"/>
        <v>4.7745648317391865E-49</v>
      </c>
      <c r="HW192" s="86">
        <f t="shared" si="633"/>
        <v>1.168357407935405E-45</v>
      </c>
      <c r="HX192" s="86">
        <f t="shared" si="634"/>
        <v>4.8653426682557502E-46</v>
      </c>
      <c r="HY192" s="86">
        <f t="shared" si="635"/>
        <v>6.9725157616761424E-49</v>
      </c>
      <c r="HZ192" s="86">
        <f t="shared" si="636"/>
        <v>2.0411258497030874E-58</v>
      </c>
      <c r="IA192" s="86">
        <f t="shared" si="637"/>
        <v>2.6147954945691033E-57</v>
      </c>
      <c r="IB192" s="86">
        <f t="shared" si="638"/>
        <v>2.1812360902951154E-53</v>
      </c>
      <c r="IC192" s="86">
        <f t="shared" si="639"/>
        <v>1.0703827717637024E-49</v>
      </c>
      <c r="ID192" s="86">
        <f t="shared" si="640"/>
        <v>1.8913035305363858E-40</v>
      </c>
      <c r="IE192" s="86">
        <f t="shared" si="641"/>
        <v>7.50802128919647E-44</v>
      </c>
      <c r="IF192" s="86">
        <f t="shared" si="642"/>
        <v>1.2603803315975998E-21</v>
      </c>
      <c r="IG192" s="86">
        <f t="shared" si="643"/>
        <v>2.6864254807498389E-15</v>
      </c>
      <c r="II192" s="86">
        <f t="shared" si="540"/>
        <v>0.14159526162032274</v>
      </c>
      <c r="IJ192" s="86">
        <f t="shared" si="541"/>
        <v>0.13934835054671352</v>
      </c>
      <c r="IK192" s="86">
        <f t="shared" si="542"/>
        <v>0.13577436964804981</v>
      </c>
      <c r="IL192" s="86">
        <f t="shared" si="543"/>
        <v>0.13670376407350271</v>
      </c>
      <c r="IM192" s="86">
        <f t="shared" si="544"/>
        <v>0.16546293373889515</v>
      </c>
      <c r="IN192" s="86">
        <f t="shared" si="545"/>
        <v>0.12605149403926411</v>
      </c>
      <c r="IO192" s="86">
        <f t="shared" si="546"/>
        <v>8.7599918383826733E-2</v>
      </c>
      <c r="IP192" s="86">
        <f t="shared" si="547"/>
        <v>4.6166592329789563E-2</v>
      </c>
      <c r="IQ192" s="86">
        <f t="shared" si="548"/>
        <v>5.3896128610369874E-2</v>
      </c>
      <c r="IR192" s="86">
        <f t="shared" si="549"/>
        <v>8.0517277962369252E-2</v>
      </c>
      <c r="IS192" s="86">
        <f t="shared" si="550"/>
        <v>0.11747163810870777</v>
      </c>
      <c r="IT192" s="86">
        <f t="shared" si="551"/>
        <v>0.19193816129335889</v>
      </c>
      <c r="IU192" s="86">
        <f t="shared" si="552"/>
        <v>0.16673147740160088</v>
      </c>
      <c r="IV192" s="86">
        <f t="shared" si="553"/>
        <v>0.32848634593774584</v>
      </c>
      <c r="IW192" s="86">
        <f t="shared" si="554"/>
        <v>0.44863850987487464</v>
      </c>
      <c r="IY192" s="86">
        <f t="shared" si="555"/>
        <v>0.14159526162032274</v>
      </c>
      <c r="IZ192" s="86">
        <f t="shared" si="556"/>
        <v>0.13934835054671352</v>
      </c>
      <c r="JA192" s="86">
        <f t="shared" si="557"/>
        <v>0.13577436964804981</v>
      </c>
      <c r="JB192" s="86">
        <f t="shared" si="558"/>
        <v>0.13670376407350271</v>
      </c>
      <c r="JC192" s="86">
        <f t="shared" si="559"/>
        <v>0.16546293373889515</v>
      </c>
      <c r="JD192" s="86">
        <f t="shared" si="560"/>
        <v>0.12605149403926411</v>
      </c>
      <c r="JE192" s="86">
        <f t="shared" si="561"/>
        <v>8.7599918383826733E-2</v>
      </c>
      <c r="JF192" s="86">
        <f t="shared" si="562"/>
        <v>4.6166592329789563E-2</v>
      </c>
      <c r="JG192" s="86">
        <f t="shared" si="563"/>
        <v>5.3896128610369874E-2</v>
      </c>
      <c r="JH192" s="86">
        <f t="shared" si="564"/>
        <v>8.0517277962369252E-2</v>
      </c>
      <c r="JI192" s="86">
        <f t="shared" si="565"/>
        <v>0.11747163810870777</v>
      </c>
      <c r="JJ192" s="86">
        <f t="shared" si="566"/>
        <v>0.19193816129335889</v>
      </c>
      <c r="JK192" s="86">
        <f t="shared" si="567"/>
        <v>0.16673147740160088</v>
      </c>
      <c r="JL192" s="86">
        <f t="shared" si="568"/>
        <v>0.32848634593774584</v>
      </c>
      <c r="JM192" s="86">
        <f t="shared" si="569"/>
        <v>0.4486385098748773</v>
      </c>
    </row>
    <row r="193" spans="2:273" x14ac:dyDescent="0.25">
      <c r="B193" s="2">
        <v>166</v>
      </c>
      <c r="C193" s="37">
        <v>67.531999999999996</v>
      </c>
      <c r="D193" s="37">
        <v>69.813999999999993</v>
      </c>
      <c r="E193" s="37">
        <v>69.322000000000003</v>
      </c>
      <c r="F193" s="37">
        <v>69.186000000000007</v>
      </c>
      <c r="G193" s="37">
        <v>69.3</v>
      </c>
      <c r="H193" s="37">
        <v>69.066000000000003</v>
      </c>
      <c r="I193" s="37">
        <v>70.77</v>
      </c>
      <c r="J193" s="37">
        <v>71.033000000000001</v>
      </c>
      <c r="K193" s="37">
        <v>68.77</v>
      </c>
      <c r="L193" s="37">
        <v>68.688999999999993</v>
      </c>
      <c r="M193" s="37">
        <v>68.492000000000004</v>
      </c>
      <c r="N193" s="37">
        <v>68.259</v>
      </c>
      <c r="O193" s="37">
        <v>68.775999999999996</v>
      </c>
      <c r="P193" s="37">
        <v>70.152000000000001</v>
      </c>
      <c r="Q193" s="37">
        <v>68.332999999999998</v>
      </c>
      <c r="S193" s="4">
        <f t="shared" si="441"/>
        <v>68.494086211037967</v>
      </c>
      <c r="T193" s="4">
        <f t="shared" si="442"/>
        <v>70.077418442510165</v>
      </c>
      <c r="U193" s="4">
        <f t="shared" si="443"/>
        <v>69.655105206844027</v>
      </c>
      <c r="V193" s="4">
        <f t="shared" si="444"/>
        <v>68.957937402281559</v>
      </c>
      <c r="W193" s="4">
        <f t="shared" si="445"/>
        <v>68.606327437811899</v>
      </c>
      <c r="X193" s="4">
        <f t="shared" si="446"/>
        <v>68.77031879559091</v>
      </c>
      <c r="Y193" s="4">
        <f t="shared" si="447"/>
        <v>69.309574791849542</v>
      </c>
      <c r="Z193" s="4">
        <f t="shared" si="448"/>
        <v>70.544737288282917</v>
      </c>
      <c r="AA193" s="4">
        <f t="shared" si="449"/>
        <v>69.845726180842604</v>
      </c>
      <c r="AB193" s="4">
        <f t="shared" si="450"/>
        <v>68.534292456360774</v>
      </c>
      <c r="AC193" s="4">
        <f t="shared" si="451"/>
        <v>67.927512206628222</v>
      </c>
      <c r="AD193" s="4">
        <f t="shared" si="452"/>
        <v>68.809220033137507</v>
      </c>
      <c r="AE193" s="4">
        <f t="shared" si="453"/>
        <v>67.966172822044143</v>
      </c>
      <c r="AF193" s="4">
        <f t="shared" si="454"/>
        <v>71.323904609160977</v>
      </c>
      <c r="AG193" s="4">
        <f t="shared" si="455"/>
        <v>73.334601905784936</v>
      </c>
      <c r="AI193" s="4">
        <f t="shared" si="456"/>
        <v>-0.96208621103797043</v>
      </c>
      <c r="AJ193" s="4">
        <f t="shared" si="457"/>
        <v>-0.26341844251017221</v>
      </c>
      <c r="AK193" s="4">
        <f t="shared" si="458"/>
        <v>-0.33310520684402434</v>
      </c>
      <c r="AL193" s="4">
        <f t="shared" si="459"/>
        <v>0.2280625977184485</v>
      </c>
      <c r="AM193" s="4">
        <f t="shared" si="460"/>
        <v>0.69367256218809814</v>
      </c>
      <c r="AN193" s="4">
        <f t="shared" si="461"/>
        <v>0.2956812044090924</v>
      </c>
      <c r="AO193" s="4">
        <f t="shared" si="462"/>
        <v>1.4604252081504541</v>
      </c>
      <c r="AP193" s="4">
        <f t="shared" si="463"/>
        <v>0.48826271171708413</v>
      </c>
      <c r="AQ193" s="4">
        <f t="shared" si="464"/>
        <v>-1.075726180842608</v>
      </c>
      <c r="AR193" s="4">
        <f t="shared" si="465"/>
        <v>0.15470754363921912</v>
      </c>
      <c r="AS193" s="4">
        <f t="shared" si="466"/>
        <v>0.56448779337178223</v>
      </c>
      <c r="AT193" s="4">
        <f t="shared" si="467"/>
        <v>-0.55022003313750645</v>
      </c>
      <c r="AU193" s="4">
        <f t="shared" si="468"/>
        <v>0.80982717795585302</v>
      </c>
      <c r="AV193" s="4">
        <f t="shared" si="644"/>
        <v>-1.1719046091609755</v>
      </c>
      <c r="AW193" s="4">
        <f t="shared" si="644"/>
        <v>-5.0016019057849377</v>
      </c>
      <c r="AY193" s="2">
        <f t="shared" si="520"/>
        <v>68.494065651850008</v>
      </c>
      <c r="AZ193" s="2">
        <f t="shared" si="571"/>
        <v>70.077218602532739</v>
      </c>
      <c r="BA193" s="2">
        <f t="shared" si="572"/>
        <v>69.654930535752058</v>
      </c>
      <c r="BB193" s="2">
        <f t="shared" si="573"/>
        <v>68.957646793865578</v>
      </c>
      <c r="BC193" s="2">
        <f t="shared" si="574"/>
        <v>68.605205292680864</v>
      </c>
      <c r="BD193" s="2">
        <f t="shared" si="575"/>
        <v>68.770070327044195</v>
      </c>
      <c r="BE193" s="2">
        <f t="shared" si="576"/>
        <v>69.309540489029729</v>
      </c>
      <c r="BF193" s="2">
        <f t="shared" si="577"/>
        <v>70.544736461287755</v>
      </c>
      <c r="BG193" s="2">
        <f t="shared" si="578"/>
        <v>69.845724230439671</v>
      </c>
      <c r="BH193" s="2">
        <f t="shared" si="579"/>
        <v>68.534264776329636</v>
      </c>
      <c r="BI193" s="2">
        <f t="shared" si="580"/>
        <v>67.927223025545402</v>
      </c>
      <c r="BJ193" s="2">
        <f t="shared" si="581"/>
        <v>68.803079683021295</v>
      </c>
      <c r="BK193" s="2">
        <f t="shared" si="582"/>
        <v>67.963337804582991</v>
      </c>
      <c r="BL193" s="2">
        <f t="shared" si="583"/>
        <v>71.105758556020774</v>
      </c>
      <c r="BM193" s="2">
        <f t="shared" si="584"/>
        <v>70.591791344243177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110.09994699486559</v>
      </c>
      <c r="DL193" s="2">
        <f t="shared" si="645"/>
        <v>114.35095051724603</v>
      </c>
      <c r="DM193" s="2">
        <f t="shared" si="645"/>
        <v>117.11532955190015</v>
      </c>
      <c r="DN193" s="2">
        <f t="shared" si="645"/>
        <v>115.08750174216028</v>
      </c>
      <c r="DO193" s="2">
        <f t="shared" si="645"/>
        <v>117.75210685249712</v>
      </c>
      <c r="DP193" s="2">
        <f t="shared" si="645"/>
        <v>117.47388070069464</v>
      </c>
      <c r="DQ193" s="2">
        <f t="shared" si="645"/>
        <v>112.99947758985199</v>
      </c>
      <c r="DR193" s="2">
        <f t="shared" si="645"/>
        <v>118.62344216248869</v>
      </c>
      <c r="DS193" s="2">
        <f t="shared" si="645"/>
        <v>116.58915821000701</v>
      </c>
      <c r="DT193" s="2">
        <f t="shared" si="645"/>
        <v>116.92227076411959</v>
      </c>
      <c r="DU193" s="2">
        <f t="shared" si="645"/>
        <v>121.17878189233718</v>
      </c>
      <c r="DV193" s="2">
        <f t="shared" si="645"/>
        <v>110.78491739655693</v>
      </c>
      <c r="DW193" s="2">
        <f t="shared" si="645"/>
        <v>108.9662947467167</v>
      </c>
      <c r="DX193" s="2">
        <f t="shared" si="645"/>
        <v>108.61999690431519</v>
      </c>
      <c r="DY193" s="2">
        <f t="shared" si="645"/>
        <v>97.123103372434002</v>
      </c>
      <c r="EA193" s="2">
        <f t="shared" si="440"/>
        <v>68.106652014943535</v>
      </c>
      <c r="EB193" s="2">
        <f t="shared" si="502"/>
        <v>69.59759468988031</v>
      </c>
      <c r="EC193" s="2">
        <f t="shared" si="503"/>
        <v>69.686561202355136</v>
      </c>
      <c r="ED193" s="2">
        <f t="shared" si="504"/>
        <v>68.676376601495818</v>
      </c>
      <c r="EE193" s="2">
        <f t="shared" si="505"/>
        <v>67.813612143474501</v>
      </c>
      <c r="EF193" s="2">
        <f t="shared" si="506"/>
        <v>67.886946493130864</v>
      </c>
      <c r="EG193" s="2">
        <f t="shared" si="507"/>
        <v>68.81069788235294</v>
      </c>
      <c r="EH193" s="2">
        <f t="shared" si="508"/>
        <v>69.204493889794577</v>
      </c>
      <c r="EI193" s="2">
        <f t="shared" si="509"/>
        <v>70.554600921638951</v>
      </c>
      <c r="EJ193" s="2">
        <f t="shared" si="510"/>
        <v>68.223410485304058</v>
      </c>
      <c r="EK193" s="2">
        <f t="shared" si="511"/>
        <v>67.350718315700576</v>
      </c>
      <c r="EL193" s="2">
        <f t="shared" si="512"/>
        <v>68.776054313385018</v>
      </c>
      <c r="EM193" s="2">
        <f t="shared" si="513"/>
        <v>67.773740608228977</v>
      </c>
      <c r="EN193" s="2">
        <f t="shared" si="514"/>
        <v>74.214155287009078</v>
      </c>
      <c r="EO193" s="2">
        <f t="shared" si="515"/>
        <v>75.423466127032725</v>
      </c>
      <c r="EQ193" s="2">
        <f t="shared" si="516"/>
        <v>68.606104579441578</v>
      </c>
      <c r="ER193" s="2">
        <f t="shared" si="646"/>
        <v>70.198356215702887</v>
      </c>
      <c r="ES193" s="2">
        <f t="shared" si="646"/>
        <v>69.645978622428132</v>
      </c>
      <c r="ET193" s="2">
        <f t="shared" si="646"/>
        <v>69.03260333730249</v>
      </c>
      <c r="EU193" s="2">
        <f t="shared" si="646"/>
        <v>68.831367478145168</v>
      </c>
      <c r="EV193" s="2">
        <f t="shared" si="646"/>
        <v>68.992187801350042</v>
      </c>
      <c r="EW193" s="2">
        <f t="shared" si="646"/>
        <v>69.420740362103388</v>
      </c>
      <c r="EX193" s="2">
        <f t="shared" si="646"/>
        <v>70.79639372852121</v>
      </c>
      <c r="EY193" s="2">
        <f t="shared" si="646"/>
        <v>69.702513644429672</v>
      </c>
      <c r="EZ193" s="2">
        <f t="shared" si="646"/>
        <v>68.605395539606178</v>
      </c>
      <c r="FA193" s="2">
        <f t="shared" si="646"/>
        <v>68.077516119057876</v>
      </c>
      <c r="FB193" s="2">
        <f t="shared" si="646"/>
        <v>68.810439480151729</v>
      </c>
      <c r="FC193" s="2">
        <f t="shared" si="646"/>
        <v>68.016292083260979</v>
      </c>
      <c r="FD193" s="2">
        <f t="shared" si="646"/>
        <v>70.000227747989271</v>
      </c>
      <c r="FE193" s="2">
        <f t="shared" si="646"/>
        <v>68.511062499999994</v>
      </c>
      <c r="FG193" s="2">
        <f t="shared" si="518"/>
        <v>0.99998766318325327</v>
      </c>
      <c r="FH193" s="2">
        <f t="shared" si="647"/>
        <v>0.99998903710768283</v>
      </c>
      <c r="FI193" s="2">
        <f t="shared" si="647"/>
        <v>0.99998936204346356</v>
      </c>
      <c r="FJ193" s="2">
        <f t="shared" si="647"/>
        <v>0.99998984110370726</v>
      </c>
      <c r="FK193" s="2">
        <f t="shared" si="647"/>
        <v>0.99998929405275838</v>
      </c>
      <c r="FL193" s="2">
        <f t="shared" si="647"/>
        <v>0.99998778216374173</v>
      </c>
      <c r="FM193" s="2">
        <f t="shared" si="647"/>
        <v>0.99998688790207235</v>
      </c>
      <c r="FN193" s="2">
        <f t="shared" si="647"/>
        <v>0.99998815491295268</v>
      </c>
      <c r="FO193" s="2">
        <f t="shared" si="647"/>
        <v>0.99998727023129663</v>
      </c>
      <c r="FP193" s="2">
        <f t="shared" si="647"/>
        <v>0.99998603635813987</v>
      </c>
      <c r="FQ193" s="2">
        <f t="shared" si="647"/>
        <v>0.9999856763715379</v>
      </c>
      <c r="FR193" s="2">
        <f t="shared" si="647"/>
        <v>0.9999880573471418</v>
      </c>
      <c r="FS193" s="2">
        <f t="shared" si="647"/>
        <v>0.99999026059099627</v>
      </c>
      <c r="FT193" s="2">
        <f t="shared" si="647"/>
        <v>0.9999833251978375</v>
      </c>
      <c r="FU193" s="2">
        <f t="shared" si="647"/>
        <v>0.99998014155389381</v>
      </c>
      <c r="FW193" s="2">
        <f t="shared" si="536"/>
        <v>0.77463927672600574</v>
      </c>
      <c r="FX193" s="2">
        <f t="shared" si="588"/>
        <v>0.79754322778180975</v>
      </c>
      <c r="FY193" s="2">
        <f t="shared" si="589"/>
        <v>0.79184743397688684</v>
      </c>
      <c r="FZ193" s="2">
        <f t="shared" si="590"/>
        <v>0.7882583712498904</v>
      </c>
      <c r="GA193" s="2">
        <f t="shared" si="591"/>
        <v>0.7772580338010846</v>
      </c>
      <c r="GB193" s="2">
        <f t="shared" si="592"/>
        <v>0.79848444163980559</v>
      </c>
      <c r="GC193" s="2">
        <f t="shared" si="593"/>
        <v>0.81676803765171457</v>
      </c>
      <c r="GD193" s="2">
        <f t="shared" si="594"/>
        <v>0.84154616211324995</v>
      </c>
      <c r="GE193" s="2">
        <f t="shared" si="595"/>
        <v>0.83261740838277043</v>
      </c>
      <c r="GF193" s="2">
        <f t="shared" si="596"/>
        <v>0.81200631827948966</v>
      </c>
      <c r="GG193" s="2">
        <f t="shared" si="597"/>
        <v>0.79215112374009311</v>
      </c>
      <c r="GH193" s="2">
        <f t="shared" si="598"/>
        <v>0.77136960095199203</v>
      </c>
      <c r="GI193" s="2">
        <f t="shared" si="599"/>
        <v>0.78002413795419301</v>
      </c>
      <c r="GJ193" s="2">
        <f t="shared" si="600"/>
        <v>0.73778450455122935</v>
      </c>
      <c r="GK193" s="2">
        <f t="shared" si="601"/>
        <v>0.69904854585879728</v>
      </c>
      <c r="GM193" s="86">
        <f t="shared" si="537"/>
        <v>1.8148442693381479E-171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2.7657492155501728E-295</v>
      </c>
      <c r="GR193" s="86">
        <f t="shared" si="606"/>
        <v>7.1895704643274891E-298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5.3476061081797512E-140</v>
      </c>
      <c r="HA193" s="86">
        <f t="shared" si="615"/>
        <v>1.5886300389200343E-117</v>
      </c>
      <c r="HC193" s="86">
        <f t="shared" si="538"/>
        <v>8.6587258213355071E-120</v>
      </c>
      <c r="HD193" s="86">
        <f t="shared" si="616"/>
        <v>9.4117092918447388E-285</v>
      </c>
      <c r="HE193" s="86">
        <f t="shared" si="617"/>
        <v>0</v>
      </c>
      <c r="HF193" s="86">
        <f t="shared" si="618"/>
        <v>0</v>
      </c>
      <c r="HG193" s="86">
        <f t="shared" si="619"/>
        <v>1.3721079880784309E-297</v>
      </c>
      <c r="HH193" s="86">
        <f t="shared" si="620"/>
        <v>1.1296032662112616E-292</v>
      </c>
      <c r="HI193" s="86">
        <f t="shared" si="621"/>
        <v>1.8109974283714019E-285</v>
      </c>
      <c r="HJ193" s="86">
        <f t="shared" si="622"/>
        <v>0</v>
      </c>
      <c r="HK193" s="86">
        <f t="shared" si="623"/>
        <v>0</v>
      </c>
      <c r="HL193" s="86">
        <f t="shared" si="624"/>
        <v>2.9717439853797318E-302</v>
      </c>
      <c r="HM193" s="86">
        <f t="shared" si="625"/>
        <v>1.3245502956471983E-298</v>
      </c>
      <c r="HN193" s="86">
        <f t="shared" si="626"/>
        <v>0</v>
      </c>
      <c r="HO193" s="86">
        <f t="shared" si="627"/>
        <v>0</v>
      </c>
      <c r="HP193" s="86">
        <f t="shared" si="628"/>
        <v>7.0623317378184113E-45</v>
      </c>
      <c r="HQ193" s="86">
        <f t="shared" si="629"/>
        <v>5.6600867120868704E-32</v>
      </c>
      <c r="HS193" s="86">
        <f t="shared" si="539"/>
        <v>1.2153847612528962E-53</v>
      </c>
      <c r="HT193" s="86">
        <f t="shared" si="630"/>
        <v>7.4080531234594206E-44</v>
      </c>
      <c r="HU193" s="86">
        <f t="shared" si="631"/>
        <v>4.0077885333565414E-49</v>
      </c>
      <c r="HV193" s="86">
        <f t="shared" si="632"/>
        <v>2.1393720664499078E-51</v>
      </c>
      <c r="HW193" s="86">
        <f t="shared" si="633"/>
        <v>6.9139487098110345E-48</v>
      </c>
      <c r="HX193" s="86">
        <f t="shared" si="634"/>
        <v>2.9054132854043489E-48</v>
      </c>
      <c r="HY193" s="86">
        <f t="shared" si="635"/>
        <v>3.144892769490868E-51</v>
      </c>
      <c r="HZ193" s="86">
        <f t="shared" si="636"/>
        <v>4.4100323574562658E-61</v>
      </c>
      <c r="IA193" s="86">
        <f t="shared" si="637"/>
        <v>5.683017228814145E-60</v>
      </c>
      <c r="IB193" s="86">
        <f t="shared" si="638"/>
        <v>5.8854971037904925E-56</v>
      </c>
      <c r="IC193" s="86">
        <f t="shared" si="639"/>
        <v>3.8741673834453478E-52</v>
      </c>
      <c r="ID193" s="86">
        <f t="shared" si="640"/>
        <v>1.7717554216722604E-42</v>
      </c>
      <c r="IE193" s="86">
        <f t="shared" si="641"/>
        <v>5.3674355059566551E-46</v>
      </c>
      <c r="IF193" s="86">
        <f t="shared" si="642"/>
        <v>9.5232500601730691E-23</v>
      </c>
      <c r="IG193" s="86">
        <f t="shared" si="643"/>
        <v>4.4044053051183733E-16</v>
      </c>
      <c r="II193" s="86">
        <f t="shared" si="540"/>
        <v>0.11222831115253715</v>
      </c>
      <c r="IJ193" s="86">
        <f t="shared" si="541"/>
        <v>0.11305988386025433</v>
      </c>
      <c r="IK193" s="86">
        <f t="shared" si="542"/>
        <v>0.10913910581441844</v>
      </c>
      <c r="IL193" s="86">
        <f t="shared" si="543"/>
        <v>0.10954856044228391</v>
      </c>
      <c r="IM193" s="86">
        <f t="shared" si="544"/>
        <v>0.13437602276718655</v>
      </c>
      <c r="IN193" s="86">
        <f t="shared" si="545"/>
        <v>0.10111388794775472</v>
      </c>
      <c r="IO193" s="86">
        <f t="shared" si="546"/>
        <v>6.8703448649592255E-2</v>
      </c>
      <c r="IP193" s="86">
        <f t="shared" si="547"/>
        <v>3.4835367767831096E-2</v>
      </c>
      <c r="IQ193" s="86">
        <f t="shared" si="548"/>
        <v>4.0847091560656225E-2</v>
      </c>
      <c r="IR193" s="86">
        <f t="shared" si="549"/>
        <v>6.2168033559946483E-2</v>
      </c>
      <c r="IS193" s="86">
        <f t="shared" si="550"/>
        <v>9.2730710138274219E-2</v>
      </c>
      <c r="IT193" s="86">
        <f t="shared" si="551"/>
        <v>0.1581304079203541</v>
      </c>
      <c r="IU193" s="86">
        <f t="shared" si="552"/>
        <v>0.13594077303376509</v>
      </c>
      <c r="IV193" s="86">
        <f t="shared" si="553"/>
        <v>0.28577483072973847</v>
      </c>
      <c r="IW193" s="86">
        <f t="shared" si="554"/>
        <v>0.40632773319653143</v>
      </c>
      <c r="IY193" s="86">
        <f t="shared" si="555"/>
        <v>0.11222831115253715</v>
      </c>
      <c r="IZ193" s="86">
        <f t="shared" si="556"/>
        <v>0.11305988386025433</v>
      </c>
      <c r="JA193" s="86">
        <f t="shared" si="557"/>
        <v>0.10913910581441844</v>
      </c>
      <c r="JB193" s="86">
        <f t="shared" si="558"/>
        <v>0.10954856044228391</v>
      </c>
      <c r="JC193" s="86">
        <f t="shared" si="559"/>
        <v>0.13437602276718655</v>
      </c>
      <c r="JD193" s="86">
        <f t="shared" si="560"/>
        <v>0.10111388794775472</v>
      </c>
      <c r="JE193" s="86">
        <f t="shared" si="561"/>
        <v>6.8703448649592255E-2</v>
      </c>
      <c r="JF193" s="86">
        <f t="shared" si="562"/>
        <v>3.4835367767831096E-2</v>
      </c>
      <c r="JG193" s="86">
        <f t="shared" si="563"/>
        <v>4.0847091560656225E-2</v>
      </c>
      <c r="JH193" s="86">
        <f t="shared" si="564"/>
        <v>6.2168033559946483E-2</v>
      </c>
      <c r="JI193" s="86">
        <f t="shared" si="565"/>
        <v>9.2730710138274219E-2</v>
      </c>
      <c r="JJ193" s="86">
        <f t="shared" si="566"/>
        <v>0.1581304079203541</v>
      </c>
      <c r="JK193" s="86">
        <f t="shared" si="567"/>
        <v>0.13594077303376509</v>
      </c>
      <c r="JL193" s="86">
        <f t="shared" si="568"/>
        <v>0.28577483072973847</v>
      </c>
      <c r="JM193" s="86">
        <f t="shared" si="569"/>
        <v>0.40632773319653187</v>
      </c>
    </row>
    <row r="194" spans="2:273" x14ac:dyDescent="0.25">
      <c r="B194" s="2">
        <v>167</v>
      </c>
      <c r="C194" s="37">
        <v>68.850999999999999</v>
      </c>
      <c r="D194" s="37">
        <v>69.897999999999996</v>
      </c>
      <c r="E194" s="37">
        <v>69.694999999999993</v>
      </c>
      <c r="F194" s="37">
        <v>69.897999999999996</v>
      </c>
      <c r="G194" s="37">
        <v>68.7</v>
      </c>
      <c r="H194" s="37">
        <v>68.573999999999998</v>
      </c>
      <c r="I194" s="37">
        <v>69.704999999999998</v>
      </c>
      <c r="J194" s="37">
        <v>71.066000000000003</v>
      </c>
      <c r="K194" s="37">
        <v>69.393000000000001</v>
      </c>
      <c r="L194" s="37">
        <v>68.474999999999994</v>
      </c>
      <c r="M194" s="37">
        <v>68.066000000000003</v>
      </c>
      <c r="N194" s="37">
        <v>67.706999999999994</v>
      </c>
      <c r="O194" s="37">
        <v>67.19</v>
      </c>
      <c r="P194" s="37">
        <v>69.935000000000002</v>
      </c>
      <c r="Q194" s="37">
        <v>67.400000000000006</v>
      </c>
      <c r="S194" s="4">
        <f t="shared" si="441"/>
        <v>68.420757910713661</v>
      </c>
      <c r="T194" s="4">
        <f t="shared" si="442"/>
        <v>69.987121921070241</v>
      </c>
      <c r="U194" s="4">
        <f t="shared" si="443"/>
        <v>69.560481771935329</v>
      </c>
      <c r="V194" s="4">
        <f t="shared" si="444"/>
        <v>68.856106229854205</v>
      </c>
      <c r="W194" s="4">
        <f t="shared" si="445"/>
        <v>68.51871181820087</v>
      </c>
      <c r="X194" s="4">
        <f t="shared" si="446"/>
        <v>68.683690457365131</v>
      </c>
      <c r="Y194" s="4">
        <f t="shared" si="447"/>
        <v>69.212568308720918</v>
      </c>
      <c r="Z194" s="4">
        <f t="shared" si="448"/>
        <v>70.449086985898347</v>
      </c>
      <c r="AA194" s="4">
        <f t="shared" si="449"/>
        <v>69.737280515051111</v>
      </c>
      <c r="AB194" s="4">
        <f t="shared" si="450"/>
        <v>68.438327275610249</v>
      </c>
      <c r="AC194" s="4">
        <f t="shared" si="451"/>
        <v>67.817669470665209</v>
      </c>
      <c r="AD194" s="4">
        <f t="shared" si="452"/>
        <v>68.689683900518617</v>
      </c>
      <c r="AE194" s="4">
        <f t="shared" si="453"/>
        <v>67.834058075052809</v>
      </c>
      <c r="AF194" s="4">
        <f t="shared" si="454"/>
        <v>71.057010443233793</v>
      </c>
      <c r="AG194" s="4">
        <f t="shared" si="455"/>
        <v>72.001291643287132</v>
      </c>
      <c r="AI194" s="4">
        <f t="shared" si="456"/>
        <v>0.43024208928633811</v>
      </c>
      <c r="AJ194" s="4">
        <f t="shared" si="457"/>
        <v>-8.9121921070244525E-2</v>
      </c>
      <c r="AK194" s="4">
        <f t="shared" si="458"/>
        <v>0.13451822806466396</v>
      </c>
      <c r="AL194" s="4">
        <f t="shared" si="459"/>
        <v>1.0418937701457907</v>
      </c>
      <c r="AM194" s="4">
        <f t="shared" si="460"/>
        <v>0.18128818179913253</v>
      </c>
      <c r="AN194" s="4">
        <f t="shared" si="461"/>
        <v>-0.10969045736513294</v>
      </c>
      <c r="AO194" s="4">
        <f t="shared" si="462"/>
        <v>0.49243169127908004</v>
      </c>
      <c r="AP194" s="4">
        <f t="shared" si="463"/>
        <v>0.61691301410165522</v>
      </c>
      <c r="AQ194" s="4">
        <f t="shared" si="464"/>
        <v>-0.34428051505111057</v>
      </c>
      <c r="AR194" s="4">
        <f t="shared" si="465"/>
        <v>3.6672724389745781E-2</v>
      </c>
      <c r="AS194" s="4">
        <f t="shared" si="466"/>
        <v>0.24833052933479394</v>
      </c>
      <c r="AT194" s="4">
        <f t="shared" si="467"/>
        <v>-0.98268390051862298</v>
      </c>
      <c r="AU194" s="4">
        <f t="shared" si="468"/>
        <v>-0.64405807505281132</v>
      </c>
      <c r="AV194" s="4">
        <f t="shared" si="644"/>
        <v>-1.1220104432337905</v>
      </c>
      <c r="AW194" s="4">
        <f t="shared" si="644"/>
        <v>-4.6012916432871265</v>
      </c>
      <c r="AY194" s="2">
        <f t="shared" si="520"/>
        <v>68.420752467601432</v>
      </c>
      <c r="AZ194" s="2">
        <f t="shared" si="571"/>
        <v>69.987060969833649</v>
      </c>
      <c r="BA194" s="2">
        <f t="shared" si="572"/>
        <v>69.560431513895864</v>
      </c>
      <c r="BB194" s="2">
        <f t="shared" si="573"/>
        <v>68.856024131235458</v>
      </c>
      <c r="BC194" s="2">
        <f t="shared" si="574"/>
        <v>68.518363557991265</v>
      </c>
      <c r="BD194" s="2">
        <f t="shared" si="575"/>
        <v>68.683620201182578</v>
      </c>
      <c r="BE194" s="2">
        <f t="shared" si="576"/>
        <v>69.212560045368832</v>
      </c>
      <c r="BF194" s="2">
        <f t="shared" si="577"/>
        <v>70.44908683420752</v>
      </c>
      <c r="BG194" s="2">
        <f t="shared" si="578"/>
        <v>69.737280144825093</v>
      </c>
      <c r="BH194" s="2">
        <f t="shared" si="579"/>
        <v>68.438321255153369</v>
      </c>
      <c r="BI194" s="2">
        <f t="shared" si="580"/>
        <v>67.817595708645712</v>
      </c>
      <c r="BJ194" s="2">
        <f t="shared" si="581"/>
        <v>68.687585298203402</v>
      </c>
      <c r="BK194" s="2">
        <f t="shared" si="582"/>
        <v>67.833156609761488</v>
      </c>
      <c r="BL194" s="2">
        <f t="shared" si="583"/>
        <v>70.948062227416443</v>
      </c>
      <c r="BM194" s="2">
        <f t="shared" si="584"/>
        <v>70.353932541272201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110.28146451223195</v>
      </c>
      <c r="DL194" s="2">
        <f t="shared" si="645"/>
        <v>114.54061569834968</v>
      </c>
      <c r="DM194" s="2">
        <f t="shared" si="645"/>
        <v>117.32798768333197</v>
      </c>
      <c r="DN194" s="2">
        <f t="shared" si="645"/>
        <v>115.28715853658537</v>
      </c>
      <c r="DO194" s="2">
        <f t="shared" si="645"/>
        <v>117.97035075493613</v>
      </c>
      <c r="DP194" s="2">
        <f t="shared" si="645"/>
        <v>117.68471307762005</v>
      </c>
      <c r="DQ194" s="2">
        <f t="shared" si="645"/>
        <v>113.16084799154333</v>
      </c>
      <c r="DR194" s="2">
        <f t="shared" si="645"/>
        <v>118.80028450619149</v>
      </c>
      <c r="DS194" s="2">
        <f t="shared" si="645"/>
        <v>116.77397780126847</v>
      </c>
      <c r="DT194" s="2">
        <f t="shared" si="645"/>
        <v>117.13265841135609</v>
      </c>
      <c r="DU194" s="2">
        <f t="shared" si="645"/>
        <v>121.42193909191583</v>
      </c>
      <c r="DV194" s="2">
        <f t="shared" si="645"/>
        <v>110.95325732407127</v>
      </c>
      <c r="DW194" s="2">
        <f t="shared" si="645"/>
        <v>109.14414812382739</v>
      </c>
      <c r="DX194" s="2">
        <f t="shared" si="645"/>
        <v>108.80950440900561</v>
      </c>
      <c r="DY194" s="2">
        <f t="shared" si="645"/>
        <v>97.253371334310842</v>
      </c>
      <c r="EA194" s="2">
        <f t="shared" si="440"/>
        <v>68.01821213085897</v>
      </c>
      <c r="EB194" s="2">
        <f t="shared" si="502"/>
        <v>69.490239553862907</v>
      </c>
      <c r="EC194" s="2">
        <f t="shared" si="503"/>
        <v>69.593238723272393</v>
      </c>
      <c r="ED194" s="2">
        <f t="shared" si="504"/>
        <v>68.564458923325986</v>
      </c>
      <c r="EE194" s="2">
        <f t="shared" si="505"/>
        <v>67.696899200518587</v>
      </c>
      <c r="EF194" s="2">
        <f t="shared" si="506"/>
        <v>67.76922039045553</v>
      </c>
      <c r="EG194" s="2">
        <f t="shared" si="507"/>
        <v>68.697041176470577</v>
      </c>
      <c r="EH194" s="2">
        <f t="shared" si="508"/>
        <v>69.067555017932818</v>
      </c>
      <c r="EI194" s="2">
        <f t="shared" si="509"/>
        <v>70.468828862080201</v>
      </c>
      <c r="EJ194" s="2">
        <f t="shared" si="510"/>
        <v>68.116965251996035</v>
      </c>
      <c r="EK194" s="2">
        <f t="shared" si="511"/>
        <v>67.220429969158388</v>
      </c>
      <c r="EL194" s="2">
        <f t="shared" si="512"/>
        <v>68.659535588335345</v>
      </c>
      <c r="EM194" s="2">
        <f t="shared" si="513"/>
        <v>67.636539330437003</v>
      </c>
      <c r="EN194" s="2">
        <f t="shared" si="514"/>
        <v>74.202299093655597</v>
      </c>
      <c r="EO194" s="2">
        <f t="shared" si="515"/>
        <v>75.420010428060948</v>
      </c>
      <c r="EQ194" s="2">
        <f t="shared" si="516"/>
        <v>68.526954931297951</v>
      </c>
      <c r="ER194" s="2">
        <f t="shared" si="646"/>
        <v>70.101527593060823</v>
      </c>
      <c r="ES194" s="2">
        <f t="shared" si="646"/>
        <v>69.551992170006613</v>
      </c>
      <c r="ET194" s="2">
        <f t="shared" si="646"/>
        <v>68.926913993932359</v>
      </c>
      <c r="EU194" s="2">
        <f t="shared" si="646"/>
        <v>68.732441189463941</v>
      </c>
      <c r="EV194" s="2">
        <f t="shared" si="646"/>
        <v>68.893400192864021</v>
      </c>
      <c r="EW194" s="2">
        <f t="shared" si="646"/>
        <v>69.317393941842255</v>
      </c>
      <c r="EX194" s="2">
        <f t="shared" si="646"/>
        <v>70.685696115427334</v>
      </c>
      <c r="EY194" s="2">
        <f t="shared" si="646"/>
        <v>69.602519511784777</v>
      </c>
      <c r="EZ194" s="2">
        <f t="shared" si="646"/>
        <v>68.505418427776931</v>
      </c>
      <c r="FA194" s="2">
        <f t="shared" si="646"/>
        <v>67.95961897581212</v>
      </c>
      <c r="FB194" s="2">
        <f t="shared" si="646"/>
        <v>68.694582399189244</v>
      </c>
      <c r="FC194" s="2">
        <f t="shared" si="646"/>
        <v>67.883262595295406</v>
      </c>
      <c r="FD194" s="2">
        <f t="shared" si="646"/>
        <v>69.892546246648791</v>
      </c>
      <c r="FE194" s="2">
        <f t="shared" si="646"/>
        <v>68.36426191140653</v>
      </c>
      <c r="FG194" s="2">
        <f t="shared" si="518"/>
        <v>0.99998874867719045</v>
      </c>
      <c r="FH194" s="2">
        <f t="shared" si="647"/>
        <v>0.99999000171373154</v>
      </c>
      <c r="FI194" s="2">
        <f t="shared" si="647"/>
        <v>0.99999029805924888</v>
      </c>
      <c r="FJ194" s="2">
        <f t="shared" si="647"/>
        <v>0.99999073496818336</v>
      </c>
      <c r="FK194" s="2">
        <f t="shared" si="647"/>
        <v>0.99999023605087234</v>
      </c>
      <c r="FL194" s="2">
        <f t="shared" si="647"/>
        <v>0.99998885718892006</v>
      </c>
      <c r="FM194" s="2">
        <f t="shared" si="647"/>
        <v>0.9999880416107666</v>
      </c>
      <c r="FN194" s="2">
        <f t="shared" si="647"/>
        <v>0.99998919714096057</v>
      </c>
      <c r="FO194" s="2">
        <f t="shared" si="647"/>
        <v>0.99998839029995623</v>
      </c>
      <c r="FP194" s="2">
        <f t="shared" si="647"/>
        <v>0.99998726499161983</v>
      </c>
      <c r="FQ194" s="2">
        <f t="shared" si="647"/>
        <v>0.99998693667911964</v>
      </c>
      <c r="FR194" s="2">
        <f t="shared" si="647"/>
        <v>0.99998910815969722</v>
      </c>
      <c r="FS194" s="2">
        <f t="shared" si="647"/>
        <v>0.99999111754580772</v>
      </c>
      <c r="FT194" s="2">
        <f t="shared" si="647"/>
        <v>0.99998479237737103</v>
      </c>
      <c r="FU194" s="2">
        <f t="shared" si="647"/>
        <v>0.99998188885025219</v>
      </c>
      <c r="FW194" s="2">
        <f t="shared" si="536"/>
        <v>0.79031058306871327</v>
      </c>
      <c r="FX194" s="2">
        <f t="shared" si="588"/>
        <v>0.81200834563170776</v>
      </c>
      <c r="FY194" s="2">
        <f t="shared" si="589"/>
        <v>0.80662083128071937</v>
      </c>
      <c r="FZ194" s="2">
        <f t="shared" si="590"/>
        <v>0.80322319708189172</v>
      </c>
      <c r="GA194" s="2">
        <f t="shared" si="591"/>
        <v>0.79279594532458719</v>
      </c>
      <c r="GB194" s="2">
        <f t="shared" si="592"/>
        <v>0.81289808788969031</v>
      </c>
      <c r="GC194" s="2">
        <f t="shared" si="593"/>
        <v>0.83015210399039274</v>
      </c>
      <c r="GD194" s="2">
        <f t="shared" si="594"/>
        <v>0.85344508136322728</v>
      </c>
      <c r="GE194" s="2">
        <f t="shared" si="595"/>
        <v>0.84506337822062783</v>
      </c>
      <c r="GF194" s="2">
        <f t="shared" si="596"/>
        <v>0.82566396129837616</v>
      </c>
      <c r="GG194" s="2">
        <f t="shared" si="597"/>
        <v>0.80690822294771158</v>
      </c>
      <c r="GH194" s="2">
        <f t="shared" si="598"/>
        <v>0.7872058179593816</v>
      </c>
      <c r="GI194" s="2">
        <f t="shared" si="599"/>
        <v>0.79541988066418401</v>
      </c>
      <c r="GJ194" s="2">
        <f t="shared" si="600"/>
        <v>0.75520877300848699</v>
      </c>
      <c r="GK194" s="2">
        <f t="shared" si="601"/>
        <v>0.71806319373468319</v>
      </c>
      <c r="GM194" s="86">
        <f t="shared" si="537"/>
        <v>7.9774749099615697E-175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4.0568627725825115E-301</v>
      </c>
      <c r="GR194" s="86">
        <f t="shared" si="606"/>
        <v>1.0369605665688689E-303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9.757324731677368E-143</v>
      </c>
      <c r="HA194" s="86">
        <f t="shared" si="615"/>
        <v>8.7197956195442255E-120</v>
      </c>
      <c r="HC194" s="86">
        <f t="shared" si="538"/>
        <v>9.2499515896677636E-123</v>
      </c>
      <c r="HD194" s="86">
        <f t="shared" si="616"/>
        <v>5.8036747387452589E-292</v>
      </c>
      <c r="HE194" s="86">
        <f t="shared" si="617"/>
        <v>0</v>
      </c>
      <c r="HF194" s="86">
        <f t="shared" si="618"/>
        <v>0</v>
      </c>
      <c r="HG194" s="86">
        <f t="shared" si="619"/>
        <v>4.9907876156163188E-305</v>
      </c>
      <c r="HH194" s="86">
        <f t="shared" si="620"/>
        <v>6.3558630924987666E-300</v>
      </c>
      <c r="HI194" s="86">
        <f t="shared" si="621"/>
        <v>1.5740545873958716E-292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5.2254773480161006E-306</v>
      </c>
      <c r="HN194" s="86">
        <f t="shared" si="626"/>
        <v>0</v>
      </c>
      <c r="HO194" s="86">
        <f t="shared" si="627"/>
        <v>0</v>
      </c>
      <c r="HP194" s="86">
        <f t="shared" si="628"/>
        <v>5.9646459425488099E-46</v>
      </c>
      <c r="HQ194" s="86">
        <f t="shared" si="629"/>
        <v>1.0195505969520054E-32</v>
      </c>
      <c r="HS194" s="86">
        <f t="shared" si="539"/>
        <v>3.0616885013898942E-56</v>
      </c>
      <c r="HT194" s="86">
        <f t="shared" si="630"/>
        <v>5.8157034326839645E-46</v>
      </c>
      <c r="HU194" s="86">
        <f t="shared" si="631"/>
        <v>1.9418721624110028E-51</v>
      </c>
      <c r="HV194" s="86">
        <f t="shared" si="632"/>
        <v>8.4175499206629808E-54</v>
      </c>
      <c r="HW194" s="86">
        <f t="shared" si="633"/>
        <v>3.6077933454579711E-50</v>
      </c>
      <c r="HX194" s="86">
        <f t="shared" si="634"/>
        <v>1.5321762211016519E-50</v>
      </c>
      <c r="HY194" s="86">
        <f t="shared" si="635"/>
        <v>1.2454192343732042E-53</v>
      </c>
      <c r="HZ194" s="86">
        <f t="shared" si="636"/>
        <v>8.2819095434648577E-64</v>
      </c>
      <c r="IA194" s="86">
        <f t="shared" si="637"/>
        <v>1.0709795941602703E-62</v>
      </c>
      <c r="IB194" s="86">
        <f t="shared" si="638"/>
        <v>1.3770227818972157E-58</v>
      </c>
      <c r="IC194" s="86">
        <f t="shared" si="639"/>
        <v>1.2208763261497987E-54</v>
      </c>
      <c r="ID194" s="86">
        <f t="shared" si="640"/>
        <v>1.4750197841428656E-44</v>
      </c>
      <c r="IE194" s="86">
        <f t="shared" si="641"/>
        <v>3.3977045163277271E-48</v>
      </c>
      <c r="IF194" s="86">
        <f t="shared" si="642"/>
        <v>6.715940196187214E-24</v>
      </c>
      <c r="IG194" s="86">
        <f t="shared" si="643"/>
        <v>6.8777972283722296E-17</v>
      </c>
      <c r="II194" s="86">
        <f t="shared" si="540"/>
        <v>8.7877913188052992E-2</v>
      </c>
      <c r="IJ194" s="86">
        <f t="shared" si="541"/>
        <v>9.0835656847720367E-2</v>
      </c>
      <c r="IK194" s="86">
        <f t="shared" si="542"/>
        <v>8.6807540611356621E-2</v>
      </c>
      <c r="IL194" s="86">
        <f t="shared" si="543"/>
        <v>8.6837274981801188E-2</v>
      </c>
      <c r="IM194" s="86">
        <f t="shared" si="544"/>
        <v>0.10798487772989404</v>
      </c>
      <c r="IN194" s="86">
        <f t="shared" si="545"/>
        <v>8.0268741153143947E-2</v>
      </c>
      <c r="IO194" s="86">
        <f t="shared" si="546"/>
        <v>5.3292888790506247E-2</v>
      </c>
      <c r="IP194" s="86">
        <f t="shared" si="547"/>
        <v>2.5969521018353973E-2</v>
      </c>
      <c r="IQ194" s="86">
        <f t="shared" si="548"/>
        <v>3.0580597998860877E-2</v>
      </c>
      <c r="IR194" s="86">
        <f t="shared" si="549"/>
        <v>4.7422993525538575E-2</v>
      </c>
      <c r="IS194" s="86">
        <f t="shared" si="550"/>
        <v>7.2354198935206532E-2</v>
      </c>
      <c r="IT194" s="86">
        <f t="shared" si="551"/>
        <v>0.12898439625738647</v>
      </c>
      <c r="IU194" s="86">
        <f t="shared" si="552"/>
        <v>0.10971143118606569</v>
      </c>
      <c r="IV194" s="86">
        <f t="shared" si="553"/>
        <v>0.2462129524430865</v>
      </c>
      <c r="IW194" s="86">
        <f t="shared" si="554"/>
        <v>0.36363747411842889</v>
      </c>
      <c r="IY194" s="86">
        <f t="shared" si="555"/>
        <v>8.7877913188052992E-2</v>
      </c>
      <c r="IZ194" s="86">
        <f t="shared" si="556"/>
        <v>9.0835656847720367E-2</v>
      </c>
      <c r="JA194" s="86">
        <f t="shared" si="557"/>
        <v>8.6807540611356621E-2</v>
      </c>
      <c r="JB194" s="86">
        <f t="shared" si="558"/>
        <v>8.6837274981801188E-2</v>
      </c>
      <c r="JC194" s="86">
        <f t="shared" si="559"/>
        <v>0.10798487772989404</v>
      </c>
      <c r="JD194" s="86">
        <f t="shared" si="560"/>
        <v>8.0268741153143947E-2</v>
      </c>
      <c r="JE194" s="86">
        <f t="shared" si="561"/>
        <v>5.3292888790506247E-2</v>
      </c>
      <c r="JF194" s="86">
        <f t="shared" si="562"/>
        <v>2.5969521018353973E-2</v>
      </c>
      <c r="JG194" s="86">
        <f t="shared" si="563"/>
        <v>3.0580597998860877E-2</v>
      </c>
      <c r="JH194" s="86">
        <f t="shared" si="564"/>
        <v>4.7422993525538575E-2</v>
      </c>
      <c r="JI194" s="86">
        <f t="shared" si="565"/>
        <v>7.2354198935206532E-2</v>
      </c>
      <c r="JJ194" s="86">
        <f t="shared" si="566"/>
        <v>0.12898439625738647</v>
      </c>
      <c r="JK194" s="86">
        <f t="shared" si="567"/>
        <v>0.10971143118606569</v>
      </c>
      <c r="JL194" s="86">
        <f t="shared" si="568"/>
        <v>0.2462129524430865</v>
      </c>
      <c r="JM194" s="86">
        <f t="shared" si="569"/>
        <v>0.36363747411842895</v>
      </c>
    </row>
    <row r="195" spans="2:273" x14ac:dyDescent="0.25">
      <c r="B195" s="2">
        <v>168</v>
      </c>
      <c r="C195" s="37">
        <v>68.489000000000004</v>
      </c>
      <c r="D195" s="37">
        <v>70.016999999999996</v>
      </c>
      <c r="E195" s="37">
        <v>68.948999999999998</v>
      </c>
      <c r="F195" s="37">
        <v>69.135999999999996</v>
      </c>
      <c r="G195" s="37">
        <v>68.533000000000001</v>
      </c>
      <c r="H195" s="37">
        <v>69.081999999999994</v>
      </c>
      <c r="I195" s="37">
        <v>69.835999999999999</v>
      </c>
      <c r="J195" s="37">
        <v>72.114999999999995</v>
      </c>
      <c r="K195" s="37">
        <v>69.212999999999994</v>
      </c>
      <c r="L195" s="37">
        <v>69.311000000000007</v>
      </c>
      <c r="M195" s="37">
        <v>68.606999999999999</v>
      </c>
      <c r="N195" s="37">
        <v>66.897000000000006</v>
      </c>
      <c r="O195" s="37">
        <v>68.034000000000006</v>
      </c>
      <c r="P195" s="37">
        <v>70.216999999999999</v>
      </c>
      <c r="Q195" s="37">
        <v>65.756</v>
      </c>
      <c r="S195" s="4">
        <f t="shared" si="441"/>
        <v>68.347312712254507</v>
      </c>
      <c r="T195" s="4">
        <f t="shared" si="442"/>
        <v>69.89672626154065</v>
      </c>
      <c r="U195" s="4">
        <f t="shared" si="443"/>
        <v>69.46596361613615</v>
      </c>
      <c r="V195" s="4">
        <f t="shared" si="444"/>
        <v>68.754312823663412</v>
      </c>
      <c r="W195" s="4">
        <f t="shared" si="445"/>
        <v>68.431319130497272</v>
      </c>
      <c r="X195" s="4">
        <f t="shared" si="446"/>
        <v>68.596816018751866</v>
      </c>
      <c r="Y195" s="4">
        <f t="shared" si="447"/>
        <v>69.115363481854757</v>
      </c>
      <c r="Z195" s="4">
        <f t="shared" si="448"/>
        <v>70.352832752235898</v>
      </c>
      <c r="AA195" s="4">
        <f t="shared" si="449"/>
        <v>69.629160764960858</v>
      </c>
      <c r="AB195" s="4">
        <f t="shared" si="450"/>
        <v>68.342246238222501</v>
      </c>
      <c r="AC195" s="4">
        <f t="shared" si="451"/>
        <v>67.707747104241136</v>
      </c>
      <c r="AD195" s="4">
        <f t="shared" si="452"/>
        <v>68.572752704188474</v>
      </c>
      <c r="AE195" s="4">
        <f t="shared" si="453"/>
        <v>67.703167792585219</v>
      </c>
      <c r="AF195" s="4">
        <f t="shared" si="454"/>
        <v>70.84213160905135</v>
      </c>
      <c r="AG195" s="4">
        <f t="shared" si="455"/>
        <v>71.060847794365628</v>
      </c>
      <c r="AI195" s="4">
        <f t="shared" si="456"/>
        <v>0.14168728774549777</v>
      </c>
      <c r="AJ195" s="4">
        <f t="shared" si="457"/>
        <v>0.12027373845934619</v>
      </c>
      <c r="AK195" s="4">
        <f t="shared" si="458"/>
        <v>-0.51696361613615238</v>
      </c>
      <c r="AL195" s="4">
        <f t="shared" si="459"/>
        <v>0.38168717633658389</v>
      </c>
      <c r="AM195" s="4">
        <f t="shared" si="460"/>
        <v>0.10168086950272937</v>
      </c>
      <c r="AN195" s="4">
        <f t="shared" si="461"/>
        <v>0.48518398124812734</v>
      </c>
      <c r="AO195" s="4">
        <f t="shared" si="462"/>
        <v>0.72063651814524121</v>
      </c>
      <c r="AP195" s="4">
        <f t="shared" si="463"/>
        <v>1.7621672477640971</v>
      </c>
      <c r="AQ195" s="4">
        <f t="shared" si="464"/>
        <v>-0.41616076496086407</v>
      </c>
      <c r="AR195" s="4">
        <f t="shared" si="465"/>
        <v>0.96875376177750638</v>
      </c>
      <c r="AS195" s="4">
        <f t="shared" si="466"/>
        <v>0.89925289575886325</v>
      </c>
      <c r="AT195" s="4">
        <f t="shared" si="467"/>
        <v>-1.6757527041884686</v>
      </c>
      <c r="AU195" s="4">
        <f t="shared" si="468"/>
        <v>0.33083220741478669</v>
      </c>
      <c r="AV195" s="4">
        <f t="shared" si="644"/>
        <v>-0.62513160905135123</v>
      </c>
      <c r="AW195" s="4">
        <f t="shared" si="644"/>
        <v>-5.304847794365628</v>
      </c>
      <c r="AY195" s="2">
        <f t="shared" si="520"/>
        <v>68.347311395386811</v>
      </c>
      <c r="AZ195" s="2">
        <f t="shared" si="571"/>
        <v>69.896708975890931</v>
      </c>
      <c r="BA195" s="2">
        <f t="shared" si="572"/>
        <v>69.465950244844549</v>
      </c>
      <c r="BB195" s="2">
        <f t="shared" si="573"/>
        <v>68.754291429325832</v>
      </c>
      <c r="BC195" s="2">
        <f t="shared" si="574"/>
        <v>68.431219164117095</v>
      </c>
      <c r="BD195" s="2">
        <f t="shared" si="575"/>
        <v>68.59679763062509</v>
      </c>
      <c r="BE195" s="2">
        <f t="shared" si="576"/>
        <v>69.115361646146098</v>
      </c>
      <c r="BF195" s="2">
        <f t="shared" si="577"/>
        <v>70.352832726741724</v>
      </c>
      <c r="BG195" s="2">
        <f t="shared" si="578"/>
        <v>69.629160700663405</v>
      </c>
      <c r="BH195" s="2">
        <f t="shared" si="579"/>
        <v>68.342245039999653</v>
      </c>
      <c r="BI195" s="2">
        <f t="shared" si="580"/>
        <v>67.707729841680546</v>
      </c>
      <c r="BJ195" s="2">
        <f t="shared" si="581"/>
        <v>68.572086081155476</v>
      </c>
      <c r="BK195" s="2">
        <f t="shared" si="582"/>
        <v>67.702901990085778</v>
      </c>
      <c r="BL195" s="2">
        <f t="shared" si="583"/>
        <v>70.790553884451441</v>
      </c>
      <c r="BM195" s="2">
        <f t="shared" si="584"/>
        <v>70.116011974009552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110.46298202959829</v>
      </c>
      <c r="DL195" s="2">
        <f t="shared" si="645"/>
        <v>114.73028087945332</v>
      </c>
      <c r="DM195" s="2">
        <f t="shared" si="645"/>
        <v>117.54064581476376</v>
      </c>
      <c r="DN195" s="2">
        <f t="shared" si="645"/>
        <v>115.48681533101046</v>
      </c>
      <c r="DO195" s="2">
        <f t="shared" si="645"/>
        <v>118.18859465737516</v>
      </c>
      <c r="DP195" s="2">
        <f t="shared" si="645"/>
        <v>117.89554545454544</v>
      </c>
      <c r="DQ195" s="2">
        <f t="shared" si="645"/>
        <v>113.32221839323466</v>
      </c>
      <c r="DR195" s="2">
        <f t="shared" si="645"/>
        <v>118.97712684989429</v>
      </c>
      <c r="DS195" s="2">
        <f t="shared" si="645"/>
        <v>116.95879739252992</v>
      </c>
      <c r="DT195" s="2">
        <f t="shared" si="645"/>
        <v>117.34304605859256</v>
      </c>
      <c r="DU195" s="2">
        <f t="shared" si="645"/>
        <v>121.66509629149448</v>
      </c>
      <c r="DV195" s="2">
        <f t="shared" si="645"/>
        <v>111.12159725158563</v>
      </c>
      <c r="DW195" s="2">
        <f t="shared" si="645"/>
        <v>109.32200150093809</v>
      </c>
      <c r="DX195" s="2">
        <f t="shared" si="645"/>
        <v>108.99901191369605</v>
      </c>
      <c r="DY195" s="2">
        <f t="shared" si="645"/>
        <v>97.383639296187667</v>
      </c>
      <c r="EA195" s="2">
        <f t="shared" si="440"/>
        <v>67.929772246774405</v>
      </c>
      <c r="EB195" s="2">
        <f t="shared" si="502"/>
        <v>69.382884417845489</v>
      </c>
      <c r="EC195" s="2">
        <f t="shared" si="503"/>
        <v>69.499916244189663</v>
      </c>
      <c r="ED195" s="2">
        <f t="shared" si="504"/>
        <v>68.452541245156141</v>
      </c>
      <c r="EE195" s="2">
        <f t="shared" si="505"/>
        <v>67.580186257562659</v>
      </c>
      <c r="EF195" s="2">
        <f t="shared" si="506"/>
        <v>67.651494287780181</v>
      </c>
      <c r="EG195" s="2">
        <f t="shared" si="507"/>
        <v>68.583384470588229</v>
      </c>
      <c r="EH195" s="2">
        <f t="shared" si="508"/>
        <v>68.930616146071074</v>
      </c>
      <c r="EI195" s="2">
        <f t="shared" si="509"/>
        <v>70.383056802521466</v>
      </c>
      <c r="EJ195" s="2">
        <f t="shared" si="510"/>
        <v>68.010520018688013</v>
      </c>
      <c r="EK195" s="2">
        <f t="shared" si="511"/>
        <v>67.090141622616187</v>
      </c>
      <c r="EL195" s="2">
        <f t="shared" si="512"/>
        <v>68.543016863285658</v>
      </c>
      <c r="EM195" s="2">
        <f t="shared" si="513"/>
        <v>67.49933805264503</v>
      </c>
      <c r="EN195" s="2">
        <f t="shared" si="514"/>
        <v>74.190442900302131</v>
      </c>
      <c r="EO195" s="2">
        <f t="shared" si="515"/>
        <v>75.416554729089171</v>
      </c>
      <c r="EQ195" s="2">
        <f t="shared" si="516"/>
        <v>68.447805283154324</v>
      </c>
      <c r="ER195" s="2">
        <f t="shared" si="646"/>
        <v>70.004698970418758</v>
      </c>
      <c r="ES195" s="2">
        <f t="shared" si="646"/>
        <v>69.458005717585081</v>
      </c>
      <c r="ET195" s="2">
        <f t="shared" si="646"/>
        <v>68.821224650562243</v>
      </c>
      <c r="EU195" s="2">
        <f t="shared" si="646"/>
        <v>68.633514900782714</v>
      </c>
      <c r="EV195" s="2">
        <f t="shared" si="646"/>
        <v>68.794612584378015</v>
      </c>
      <c r="EW195" s="2">
        <f t="shared" si="646"/>
        <v>69.214047521581136</v>
      </c>
      <c r="EX195" s="2">
        <f t="shared" si="646"/>
        <v>70.574998502333443</v>
      </c>
      <c r="EY195" s="2">
        <f t="shared" si="646"/>
        <v>69.502525379139897</v>
      </c>
      <c r="EZ195" s="2">
        <f t="shared" si="646"/>
        <v>68.405441315947684</v>
      </c>
      <c r="FA195" s="2">
        <f t="shared" si="646"/>
        <v>67.841721832566378</v>
      </c>
      <c r="FB195" s="2">
        <f t="shared" si="646"/>
        <v>68.578725318226745</v>
      </c>
      <c r="FC195" s="2">
        <f t="shared" si="646"/>
        <v>67.750233107329819</v>
      </c>
      <c r="FD195" s="2">
        <f t="shared" si="646"/>
        <v>69.784864745308312</v>
      </c>
      <c r="FE195" s="2">
        <f t="shared" si="646"/>
        <v>68.217461322813065</v>
      </c>
      <c r="FG195" s="2">
        <f t="shared" si="518"/>
        <v>0.999989738661482</v>
      </c>
      <c r="FH195" s="2">
        <f t="shared" si="647"/>
        <v>0.99999088144652626</v>
      </c>
      <c r="FI195" s="2">
        <f t="shared" si="647"/>
        <v>0.99999115171731867</v>
      </c>
      <c r="FJ195" s="2">
        <f t="shared" si="647"/>
        <v>0.99999155018366781</v>
      </c>
      <c r="FK195" s="2">
        <f t="shared" si="647"/>
        <v>0.99999109516491036</v>
      </c>
      <c r="FL195" s="2">
        <f t="shared" si="647"/>
        <v>0.99998983762555049</v>
      </c>
      <c r="FM195" s="2">
        <f t="shared" si="647"/>
        <v>0.99998909380792234</v>
      </c>
      <c r="FN195" s="2">
        <f t="shared" si="647"/>
        <v>0.99999014766609506</v>
      </c>
      <c r="FO195" s="2">
        <f t="shared" si="647"/>
        <v>0.99998941181690226</v>
      </c>
      <c r="FP195" s="2">
        <f t="shared" si="647"/>
        <v>0.99998838552130342</v>
      </c>
      <c r="FQ195" s="2">
        <f t="shared" si="647"/>
        <v>0.99998808609606493</v>
      </c>
      <c r="FR195" s="2">
        <f t="shared" si="647"/>
        <v>0.99999006651406352</v>
      </c>
      <c r="FS195" s="2">
        <f t="shared" si="647"/>
        <v>0.9999918990991653</v>
      </c>
      <c r="FT195" s="2">
        <f t="shared" si="647"/>
        <v>0.9999861304647627</v>
      </c>
      <c r="FU195" s="2">
        <f t="shared" si="647"/>
        <v>0.99998348240879464</v>
      </c>
      <c r="FW195" s="2">
        <f t="shared" si="536"/>
        <v>0.80516621847776071</v>
      </c>
      <c r="FX195" s="2">
        <f t="shared" si="588"/>
        <v>0.82566587298617544</v>
      </c>
      <c r="FY195" s="2">
        <f t="shared" si="589"/>
        <v>0.8205832779206188</v>
      </c>
      <c r="FZ195" s="2">
        <f t="shared" si="590"/>
        <v>0.81737541959722326</v>
      </c>
      <c r="GA195" s="2">
        <f t="shared" si="591"/>
        <v>0.80751838706600843</v>
      </c>
      <c r="GB195" s="2">
        <f t="shared" si="592"/>
        <v>0.8265047867705394</v>
      </c>
      <c r="GC195" s="2">
        <f t="shared" si="593"/>
        <v>0.8427467637512791</v>
      </c>
      <c r="GD195" s="2">
        <f t="shared" si="594"/>
        <v>0.8645942352288154</v>
      </c>
      <c r="GE195" s="2">
        <f t="shared" si="595"/>
        <v>0.85674313749099018</v>
      </c>
      <c r="GF195" s="2">
        <f t="shared" si="596"/>
        <v>0.83852669389253032</v>
      </c>
      <c r="GG195" s="2">
        <f t="shared" si="597"/>
        <v>0.82085452773970302</v>
      </c>
      <c r="GH195" s="2">
        <f t="shared" si="598"/>
        <v>0.80222636872983155</v>
      </c>
      <c r="GI195" s="2">
        <f t="shared" si="599"/>
        <v>0.81000056556248923</v>
      </c>
      <c r="GJ195" s="2">
        <f t="shared" si="600"/>
        <v>0.77183327020785719</v>
      </c>
      <c r="GK195" s="2">
        <f t="shared" si="601"/>
        <v>0.736329604194493</v>
      </c>
      <c r="GM195" s="86">
        <f t="shared" si="537"/>
        <v>3.2511701730847092E-178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5.2139898668153198E-307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1.6736730179744555E-145</v>
      </c>
      <c r="HA195" s="86">
        <f t="shared" si="615"/>
        <v>4.5516935104935604E-122</v>
      </c>
      <c r="HC195" s="86">
        <f t="shared" si="538"/>
        <v>9.0772255000868882E-126</v>
      </c>
      <c r="HD195" s="86">
        <f t="shared" si="616"/>
        <v>2.9043603510890034E-299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2.912074703379788E-307</v>
      </c>
      <c r="HI195" s="86">
        <f t="shared" si="621"/>
        <v>1.1203145401115385E-299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4.8882367888309157E-47</v>
      </c>
      <c r="HQ195" s="86">
        <f t="shared" si="629"/>
        <v>1.7992050701785237E-33</v>
      </c>
      <c r="HS195" s="86">
        <f t="shared" si="539"/>
        <v>6.6704610714496986E-59</v>
      </c>
      <c r="HT195" s="86">
        <f t="shared" si="630"/>
        <v>4.0611043075992793E-48</v>
      </c>
      <c r="HU195" s="86">
        <f t="shared" si="631"/>
        <v>8.2941227651307716E-54</v>
      </c>
      <c r="HV195" s="86">
        <f t="shared" si="632"/>
        <v>2.9081778674968037E-56</v>
      </c>
      <c r="HW195" s="86">
        <f t="shared" si="633"/>
        <v>1.6600096145085285E-52</v>
      </c>
      <c r="HX195" s="86">
        <f t="shared" si="634"/>
        <v>7.135173776347728E-53</v>
      </c>
      <c r="HY195" s="86">
        <f t="shared" si="635"/>
        <v>4.3301969203675191E-56</v>
      </c>
      <c r="HZ195" s="86">
        <f t="shared" si="636"/>
        <v>1.3518435109999729E-66</v>
      </c>
      <c r="IA195" s="86">
        <f t="shared" si="637"/>
        <v>1.7499853010520894E-65</v>
      </c>
      <c r="IB195" s="86">
        <f t="shared" si="638"/>
        <v>2.7936083337749181E-61</v>
      </c>
      <c r="IC195" s="86">
        <f t="shared" si="639"/>
        <v>3.3497098581305328E-57</v>
      </c>
      <c r="ID195" s="86">
        <f t="shared" si="640"/>
        <v>1.0912665188640693E-46</v>
      </c>
      <c r="IE195" s="86">
        <f t="shared" si="641"/>
        <v>1.9044522321624178E-50</v>
      </c>
      <c r="IF195" s="86">
        <f t="shared" si="642"/>
        <v>4.4203172897985554E-25</v>
      </c>
      <c r="IG195" s="86">
        <f t="shared" si="643"/>
        <v>1.0229334019454205E-17</v>
      </c>
      <c r="II195" s="86">
        <f t="shared" si="540"/>
        <v>6.7976269881821538E-2</v>
      </c>
      <c r="IJ195" s="86">
        <f t="shared" si="541"/>
        <v>7.2265241449232923E-2</v>
      </c>
      <c r="IK195" s="86">
        <f t="shared" si="542"/>
        <v>6.8316919465635853E-2</v>
      </c>
      <c r="IL195" s="86">
        <f t="shared" si="543"/>
        <v>6.8085958888241524E-2</v>
      </c>
      <c r="IM195" s="86">
        <f t="shared" si="544"/>
        <v>8.5867240853304896E-2</v>
      </c>
      <c r="IN195" s="86">
        <f t="shared" si="545"/>
        <v>6.3056517135638979E-2</v>
      </c>
      <c r="IO195" s="86">
        <f t="shared" si="546"/>
        <v>4.0882752838983398E-2</v>
      </c>
      <c r="IP195" s="86">
        <f t="shared" si="547"/>
        <v>1.9125916808628039E-2</v>
      </c>
      <c r="IQ195" s="86">
        <f t="shared" si="548"/>
        <v>2.2613800957200701E-2</v>
      </c>
      <c r="IR195" s="86">
        <f t="shared" si="549"/>
        <v>3.5736622324678405E-2</v>
      </c>
      <c r="IS195" s="86">
        <f t="shared" si="550"/>
        <v>5.5798142602654692E-2</v>
      </c>
      <c r="IT195" s="86">
        <f t="shared" si="551"/>
        <v>0.10417510608312813</v>
      </c>
      <c r="IU195" s="86">
        <f t="shared" si="552"/>
        <v>8.7645425910113761E-2</v>
      </c>
      <c r="IV195" s="86">
        <f t="shared" si="553"/>
        <v>0.2102503756924835</v>
      </c>
      <c r="IW195" s="86">
        <f t="shared" si="554"/>
        <v>0.32204722395295299</v>
      </c>
      <c r="IY195" s="86">
        <f t="shared" si="555"/>
        <v>6.7976269881821538E-2</v>
      </c>
      <c r="IZ195" s="86">
        <f t="shared" si="556"/>
        <v>7.2265241449232923E-2</v>
      </c>
      <c r="JA195" s="86">
        <f t="shared" si="557"/>
        <v>6.8316919465635853E-2</v>
      </c>
      <c r="JB195" s="86">
        <f t="shared" si="558"/>
        <v>6.8085958888241524E-2</v>
      </c>
      <c r="JC195" s="86">
        <f t="shared" si="559"/>
        <v>8.5867240853304896E-2</v>
      </c>
      <c r="JD195" s="86">
        <f t="shared" si="560"/>
        <v>6.3056517135638979E-2</v>
      </c>
      <c r="JE195" s="86">
        <f t="shared" si="561"/>
        <v>4.0882752838983398E-2</v>
      </c>
      <c r="JF195" s="86">
        <f t="shared" si="562"/>
        <v>1.9125916808628039E-2</v>
      </c>
      <c r="JG195" s="86">
        <f t="shared" si="563"/>
        <v>2.2613800957200701E-2</v>
      </c>
      <c r="JH195" s="86">
        <f t="shared" si="564"/>
        <v>3.5736622324678405E-2</v>
      </c>
      <c r="JI195" s="86">
        <f t="shared" si="565"/>
        <v>5.5798142602654692E-2</v>
      </c>
      <c r="JJ195" s="86">
        <f t="shared" si="566"/>
        <v>0.10417510608312813</v>
      </c>
      <c r="JK195" s="86">
        <f t="shared" si="567"/>
        <v>8.7645425910113761E-2</v>
      </c>
      <c r="JL195" s="86">
        <f t="shared" si="568"/>
        <v>0.2102503756924835</v>
      </c>
      <c r="JM195" s="86">
        <f t="shared" si="569"/>
        <v>0.32204722395295299</v>
      </c>
    </row>
    <row r="196" spans="2:273" x14ac:dyDescent="0.25">
      <c r="B196" s="2">
        <v>169</v>
      </c>
      <c r="C196" s="37">
        <v>67.105999999999995</v>
      </c>
      <c r="D196" s="37">
        <v>69.712000000000003</v>
      </c>
      <c r="E196" s="37">
        <v>68.457999999999998</v>
      </c>
      <c r="F196" s="37">
        <v>69.831000000000003</v>
      </c>
      <c r="G196" s="37">
        <v>68.617000000000004</v>
      </c>
      <c r="H196" s="37">
        <v>68.311000000000007</v>
      </c>
      <c r="I196" s="37">
        <v>69.983999999999995</v>
      </c>
      <c r="J196" s="37">
        <v>70.819999999999993</v>
      </c>
      <c r="K196" s="37">
        <v>68.885000000000005</v>
      </c>
      <c r="L196" s="37">
        <v>68.492000000000004</v>
      </c>
      <c r="M196" s="37">
        <v>67.343999999999994</v>
      </c>
      <c r="N196" s="37">
        <v>67.085999999999999</v>
      </c>
      <c r="O196" s="37">
        <v>67.414000000000001</v>
      </c>
      <c r="P196" s="37">
        <v>69.108999999999995</v>
      </c>
      <c r="Q196" s="37">
        <v>65.822000000000003</v>
      </c>
      <c r="S196" s="4">
        <f t="shared" si="441"/>
        <v>68.273721803522605</v>
      </c>
      <c r="T196" s="4">
        <f t="shared" si="442"/>
        <v>69.806149429457534</v>
      </c>
      <c r="U196" s="4">
        <f t="shared" si="443"/>
        <v>69.371490906447391</v>
      </c>
      <c r="V196" s="4">
        <f t="shared" si="444"/>
        <v>68.65244187052501</v>
      </c>
      <c r="W196" s="4">
        <f t="shared" si="445"/>
        <v>68.343760218985423</v>
      </c>
      <c r="X196" s="4">
        <f t="shared" si="446"/>
        <v>68.509576021496045</v>
      </c>
      <c r="Y196" s="4">
        <f t="shared" si="447"/>
        <v>69.017933167320152</v>
      </c>
      <c r="Z196" s="4">
        <f t="shared" si="448"/>
        <v>70.255957904890863</v>
      </c>
      <c r="AA196" s="4">
        <f t="shared" si="449"/>
        <v>69.521377151983046</v>
      </c>
      <c r="AB196" s="4">
        <f t="shared" si="450"/>
        <v>68.24602761534446</v>
      </c>
      <c r="AC196" s="4">
        <f t="shared" si="451"/>
        <v>67.597606773827664</v>
      </c>
      <c r="AD196" s="4">
        <f t="shared" si="452"/>
        <v>68.45677702874093</v>
      </c>
      <c r="AE196" s="4">
        <f t="shared" si="453"/>
        <v>67.572637762718273</v>
      </c>
      <c r="AF196" s="4">
        <f t="shared" si="454"/>
        <v>70.656660042952268</v>
      </c>
      <c r="AG196" s="4">
        <f t="shared" si="455"/>
        <v>70.396012270996692</v>
      </c>
      <c r="AI196" s="4">
        <f t="shared" si="456"/>
        <v>-1.1677218035226105</v>
      </c>
      <c r="AJ196" s="4">
        <f t="shared" si="457"/>
        <v>-9.4149429457530687E-2</v>
      </c>
      <c r="AK196" s="4">
        <f t="shared" si="458"/>
        <v>-0.91349090644739306</v>
      </c>
      <c r="AL196" s="4">
        <f t="shared" si="459"/>
        <v>1.1785581294749932</v>
      </c>
      <c r="AM196" s="4">
        <f t="shared" si="460"/>
        <v>0.27323978101458124</v>
      </c>
      <c r="AN196" s="4">
        <f t="shared" si="461"/>
        <v>-0.19857602149603792</v>
      </c>
      <c r="AO196" s="4">
        <f t="shared" si="462"/>
        <v>0.96606683267984295</v>
      </c>
      <c r="AP196" s="4">
        <f t="shared" si="463"/>
        <v>0.56404209510913006</v>
      </c>
      <c r="AQ196" s="4">
        <f t="shared" si="464"/>
        <v>-0.63637715198304079</v>
      </c>
      <c r="AR196" s="4">
        <f t="shared" si="465"/>
        <v>0.24597238465554483</v>
      </c>
      <c r="AS196" s="4">
        <f t="shared" si="466"/>
        <v>-0.25360677382766994</v>
      </c>
      <c r="AT196" s="4">
        <f t="shared" si="467"/>
        <v>-1.3707770287409318</v>
      </c>
      <c r="AU196" s="4">
        <f t="shared" si="468"/>
        <v>-0.15863776271827135</v>
      </c>
      <c r="AV196" s="4">
        <f t="shared" si="644"/>
        <v>-1.5476600429522733</v>
      </c>
      <c r="AW196" s="4">
        <f t="shared" si="644"/>
        <v>-4.5740122709966897</v>
      </c>
      <c r="AY196" s="2">
        <f t="shared" si="520"/>
        <v>68.273721512423847</v>
      </c>
      <c r="AZ196" s="2">
        <f t="shared" si="571"/>
        <v>69.80614487166028</v>
      </c>
      <c r="BA196" s="2">
        <f t="shared" si="572"/>
        <v>69.37148761729577</v>
      </c>
      <c r="BB196" s="2">
        <f t="shared" si="573"/>
        <v>68.652436728257044</v>
      </c>
      <c r="BC196" s="2">
        <f t="shared" si="574"/>
        <v>68.343733681735955</v>
      </c>
      <c r="BD196" s="2">
        <f t="shared" si="575"/>
        <v>68.509571567073124</v>
      </c>
      <c r="BE196" s="2">
        <f t="shared" si="576"/>
        <v>69.017932791278781</v>
      </c>
      <c r="BF196" s="2">
        <f t="shared" si="577"/>
        <v>70.255957900965186</v>
      </c>
      <c r="BG196" s="2">
        <f t="shared" si="578"/>
        <v>69.521377141767331</v>
      </c>
      <c r="BH196" s="2">
        <f t="shared" si="579"/>
        <v>68.246027397146648</v>
      </c>
      <c r="BI196" s="2">
        <f t="shared" si="580"/>
        <v>67.597603067506327</v>
      </c>
      <c r="BJ196" s="2">
        <f t="shared" si="581"/>
        <v>68.456580239381026</v>
      </c>
      <c r="BK196" s="2">
        <f t="shared" si="582"/>
        <v>67.572565094530987</v>
      </c>
      <c r="BL196" s="2">
        <f t="shared" si="583"/>
        <v>70.63351616612087</v>
      </c>
      <c r="BM196" s="2">
        <f t="shared" si="584"/>
        <v>69.878567669002322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110.64449954696465</v>
      </c>
      <c r="DL196" s="2">
        <f t="shared" si="645"/>
        <v>114.91994606055695</v>
      </c>
      <c r="DM196" s="2">
        <f t="shared" si="645"/>
        <v>117.75330394619559</v>
      </c>
      <c r="DN196" s="2">
        <f t="shared" si="645"/>
        <v>115.68647212543554</v>
      </c>
      <c r="DO196" s="2">
        <f t="shared" si="645"/>
        <v>118.40683855981419</v>
      </c>
      <c r="DP196" s="2">
        <f t="shared" si="645"/>
        <v>118.10637783147084</v>
      </c>
      <c r="DQ196" s="2">
        <f t="shared" si="645"/>
        <v>113.48358879492599</v>
      </c>
      <c r="DR196" s="2">
        <f t="shared" si="645"/>
        <v>119.15396919359711</v>
      </c>
      <c r="DS196" s="2">
        <f t="shared" si="645"/>
        <v>117.14361698379138</v>
      </c>
      <c r="DT196" s="2">
        <f t="shared" si="645"/>
        <v>117.55343370582905</v>
      </c>
      <c r="DU196" s="2">
        <f t="shared" si="645"/>
        <v>121.90825349107311</v>
      </c>
      <c r="DV196" s="2">
        <f t="shared" si="645"/>
        <v>111.28993717909998</v>
      </c>
      <c r="DW196" s="2">
        <f t="shared" si="645"/>
        <v>109.49985487804878</v>
      </c>
      <c r="DX196" s="2">
        <f t="shared" si="645"/>
        <v>109.18851941838648</v>
      </c>
      <c r="DY196" s="2">
        <f t="shared" si="645"/>
        <v>97.513907258064506</v>
      </c>
      <c r="EA196" s="2">
        <f t="shared" si="440"/>
        <v>67.841332362689826</v>
      </c>
      <c r="EB196" s="2">
        <f t="shared" si="502"/>
        <v>69.275529281828085</v>
      </c>
      <c r="EC196" s="2">
        <f t="shared" si="503"/>
        <v>69.406593765106919</v>
      </c>
      <c r="ED196" s="2">
        <f t="shared" si="504"/>
        <v>68.340623566986295</v>
      </c>
      <c r="EE196" s="2">
        <f t="shared" si="505"/>
        <v>67.463473314606745</v>
      </c>
      <c r="EF196" s="2">
        <f t="shared" si="506"/>
        <v>67.533768185104833</v>
      </c>
      <c r="EG196" s="2">
        <f t="shared" si="507"/>
        <v>68.46972776470588</v>
      </c>
      <c r="EH196" s="2">
        <f t="shared" si="508"/>
        <v>68.793677274209315</v>
      </c>
      <c r="EI196" s="2">
        <f t="shared" si="509"/>
        <v>70.297284742962717</v>
      </c>
      <c r="EJ196" s="2">
        <f t="shared" si="510"/>
        <v>67.904074785379976</v>
      </c>
      <c r="EK196" s="2">
        <f t="shared" si="511"/>
        <v>66.959853276074</v>
      </c>
      <c r="EL196" s="2">
        <f t="shared" si="512"/>
        <v>68.426498138235985</v>
      </c>
      <c r="EM196" s="2">
        <f t="shared" si="513"/>
        <v>67.362136774853056</v>
      </c>
      <c r="EN196" s="2">
        <f t="shared" si="514"/>
        <v>74.17858670694865</v>
      </c>
      <c r="EO196" s="2">
        <f t="shared" si="515"/>
        <v>75.413099030117394</v>
      </c>
      <c r="EQ196" s="2">
        <f t="shared" si="516"/>
        <v>68.368655635010697</v>
      </c>
      <c r="ER196" s="2">
        <f t="shared" si="646"/>
        <v>69.907870347776694</v>
      </c>
      <c r="ES196" s="2">
        <f t="shared" si="646"/>
        <v>69.364019265163563</v>
      </c>
      <c r="ET196" s="2">
        <f t="shared" si="646"/>
        <v>68.715535307192113</v>
      </c>
      <c r="EU196" s="2">
        <f t="shared" si="646"/>
        <v>68.534588612101487</v>
      </c>
      <c r="EV196" s="2">
        <f t="shared" si="646"/>
        <v>68.695824975891995</v>
      </c>
      <c r="EW196" s="2">
        <f t="shared" si="646"/>
        <v>69.110701101320004</v>
      </c>
      <c r="EX196" s="2">
        <f t="shared" si="646"/>
        <v>70.464300889239553</v>
      </c>
      <c r="EY196" s="2">
        <f t="shared" si="646"/>
        <v>69.402531246495002</v>
      </c>
      <c r="EZ196" s="2">
        <f t="shared" si="646"/>
        <v>68.305464204118437</v>
      </c>
      <c r="FA196" s="2">
        <f t="shared" si="646"/>
        <v>67.723824689320622</v>
      </c>
      <c r="FB196" s="2">
        <f t="shared" si="646"/>
        <v>68.462868237264246</v>
      </c>
      <c r="FC196" s="2">
        <f t="shared" si="646"/>
        <v>67.617203619364247</v>
      </c>
      <c r="FD196" s="2">
        <f t="shared" si="646"/>
        <v>69.677183243967832</v>
      </c>
      <c r="FE196" s="2">
        <f t="shared" si="646"/>
        <v>68.070660734219601</v>
      </c>
      <c r="FG196" s="2">
        <f t="shared" si="518"/>
        <v>0.9999906415395956</v>
      </c>
      <c r="FH196" s="2">
        <f t="shared" si="647"/>
        <v>0.99999168377372027</v>
      </c>
      <c r="FI196" s="2">
        <f t="shared" si="647"/>
        <v>0.99999193026400224</v>
      </c>
      <c r="FJ196" s="2">
        <f t="shared" si="647"/>
        <v>0.99999229367018483</v>
      </c>
      <c r="FK196" s="2">
        <f t="shared" si="647"/>
        <v>0.99999187868751227</v>
      </c>
      <c r="FL196" s="2">
        <f t="shared" si="647"/>
        <v>0.99999073179606102</v>
      </c>
      <c r="FM196" s="2">
        <f t="shared" si="647"/>
        <v>0.99999005342506408</v>
      </c>
      <c r="FN196" s="2">
        <f t="shared" si="647"/>
        <v>0.99999101455689621</v>
      </c>
      <c r="FO196" s="2">
        <f t="shared" si="647"/>
        <v>0.99999034345324933</v>
      </c>
      <c r="FP196" s="2">
        <f t="shared" si="647"/>
        <v>0.99998940745871023</v>
      </c>
      <c r="FQ196" s="2">
        <f t="shared" si="647"/>
        <v>0.99998913437908177</v>
      </c>
      <c r="FR196" s="2">
        <f t="shared" si="647"/>
        <v>0.99999094054523496</v>
      </c>
      <c r="FS196" s="2">
        <f t="shared" si="647"/>
        <v>0.99999261188536404</v>
      </c>
      <c r="FT196" s="2">
        <f t="shared" si="647"/>
        <v>0.99998735081809009</v>
      </c>
      <c r="FU196" s="2">
        <f t="shared" si="647"/>
        <v>0.99998493575588676</v>
      </c>
      <c r="FW196" s="2">
        <f t="shared" si="536"/>
        <v>0.81921015184377599</v>
      </c>
      <c r="FX196" s="2">
        <f t="shared" si="588"/>
        <v>0.83852849211749125</v>
      </c>
      <c r="FY196" s="2">
        <f t="shared" si="589"/>
        <v>0.83374538857520664</v>
      </c>
      <c r="FZ196" s="2">
        <f t="shared" si="590"/>
        <v>0.830724314942488</v>
      </c>
      <c r="GA196" s="2">
        <f t="shared" si="591"/>
        <v>0.82143037467467828</v>
      </c>
      <c r="GB196" s="2">
        <f t="shared" si="592"/>
        <v>0.83931755525277363</v>
      </c>
      <c r="GC196" s="2">
        <f t="shared" si="593"/>
        <v>0.85457110544484949</v>
      </c>
      <c r="GD196" s="2">
        <f t="shared" si="594"/>
        <v>0.87501942631864427</v>
      </c>
      <c r="GE196" s="2">
        <f t="shared" si="595"/>
        <v>0.86768029189901241</v>
      </c>
      <c r="GF196" s="2">
        <f t="shared" si="596"/>
        <v>0.85061210620691741</v>
      </c>
      <c r="GG196" s="2">
        <f t="shared" si="597"/>
        <v>0.83400076481636487</v>
      </c>
      <c r="GH196" s="2">
        <f t="shared" si="598"/>
        <v>0.81643389903641728</v>
      </c>
      <c r="GI196" s="2">
        <f t="shared" si="599"/>
        <v>0.82377230089921938</v>
      </c>
      <c r="GJ196" s="2">
        <f t="shared" si="600"/>
        <v>0.78764621234095411</v>
      </c>
      <c r="GK196" s="2">
        <f t="shared" si="601"/>
        <v>0.75381829169441394</v>
      </c>
      <c r="GM196" s="86">
        <f t="shared" si="537"/>
        <v>1.2284609182024988E-181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2.6988465482949401E-148</v>
      </c>
      <c r="HA196" s="86">
        <f t="shared" si="615"/>
        <v>2.2595509334524025E-124</v>
      </c>
      <c r="HC196" s="86">
        <f t="shared" si="538"/>
        <v>8.1826391357585074E-129</v>
      </c>
      <c r="HD196" s="86">
        <f t="shared" si="616"/>
        <v>1.1795304311015231E-306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6.529453524175282E-307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3.8873114782878283E-48</v>
      </c>
      <c r="HQ196" s="86">
        <f t="shared" si="629"/>
        <v>3.1105511667194797E-34</v>
      </c>
      <c r="HS196" s="86">
        <f t="shared" si="539"/>
        <v>1.2568603942461785E-61</v>
      </c>
      <c r="HT196" s="86">
        <f t="shared" si="630"/>
        <v>2.522427340063793E-50</v>
      </c>
      <c r="HU196" s="86">
        <f t="shared" si="631"/>
        <v>3.1227972980357306E-56</v>
      </c>
      <c r="HV196" s="86">
        <f t="shared" si="632"/>
        <v>8.8223008937148237E-59</v>
      </c>
      <c r="HW196" s="86">
        <f t="shared" si="633"/>
        <v>6.734760686433748E-55</v>
      </c>
      <c r="HX196" s="86">
        <f t="shared" si="634"/>
        <v>2.9341674668877879E-55</v>
      </c>
      <c r="HY196" s="86">
        <f t="shared" si="635"/>
        <v>1.3218183151799791E-58</v>
      </c>
      <c r="HZ196" s="86">
        <f t="shared" si="636"/>
        <v>1.9178767925183904E-69</v>
      </c>
      <c r="IA196" s="86">
        <f t="shared" si="637"/>
        <v>2.4793008473848684E-68</v>
      </c>
      <c r="IB196" s="86">
        <f t="shared" si="638"/>
        <v>4.9141224734474143E-64</v>
      </c>
      <c r="IC196" s="86">
        <f t="shared" si="639"/>
        <v>8.0015465442724022E-60</v>
      </c>
      <c r="ID196" s="86">
        <f t="shared" si="640"/>
        <v>7.1744888159126917E-49</v>
      </c>
      <c r="IE196" s="86">
        <f t="shared" si="641"/>
        <v>9.4516867761881745E-53</v>
      </c>
      <c r="IF196" s="86">
        <f t="shared" si="642"/>
        <v>2.7152673285177899E-26</v>
      </c>
      <c r="IG196" s="86">
        <f t="shared" si="643"/>
        <v>1.4489996676365489E-18</v>
      </c>
      <c r="II196" s="86">
        <f t="shared" si="540"/>
        <v>5.1939407305178938E-2</v>
      </c>
      <c r="IJ196" s="86">
        <f t="shared" si="541"/>
        <v>5.6924743326011266E-2</v>
      </c>
      <c r="IK196" s="86">
        <f t="shared" si="542"/>
        <v>5.3193880355098026E-2</v>
      </c>
      <c r="IL196" s="86">
        <f t="shared" si="543"/>
        <v>5.2799297211881278E-2</v>
      </c>
      <c r="IM196" s="86">
        <f t="shared" si="544"/>
        <v>6.7560691593291908E-2</v>
      </c>
      <c r="IN196" s="86">
        <f t="shared" si="545"/>
        <v>4.901503731915955E-2</v>
      </c>
      <c r="IO196" s="86">
        <f t="shared" si="546"/>
        <v>3.1013856000037119E-2</v>
      </c>
      <c r="IP196" s="86">
        <f t="shared" si="547"/>
        <v>1.391431031326691E-2</v>
      </c>
      <c r="IQ196" s="86">
        <f t="shared" si="548"/>
        <v>1.6516116972106632E-2</v>
      </c>
      <c r="IR196" s="86">
        <f t="shared" si="549"/>
        <v>2.6601187095656623E-2</v>
      </c>
      <c r="IS196" s="86">
        <f t="shared" si="550"/>
        <v>4.2525815677999977E-2</v>
      </c>
      <c r="IT196" s="86">
        <f t="shared" si="551"/>
        <v>8.3309250505708476E-2</v>
      </c>
      <c r="IU196" s="86">
        <f t="shared" si="552"/>
        <v>6.930469927330693E-2</v>
      </c>
      <c r="IV196" s="86">
        <f t="shared" si="553"/>
        <v>0.17804765636231398</v>
      </c>
      <c r="IW196" s="86">
        <f t="shared" si="554"/>
        <v>0.28258487322205855</v>
      </c>
      <c r="IY196" s="86">
        <f t="shared" si="555"/>
        <v>5.1939407305178938E-2</v>
      </c>
      <c r="IZ196" s="86">
        <f t="shared" si="556"/>
        <v>5.6924743326011266E-2</v>
      </c>
      <c r="JA196" s="86">
        <f t="shared" si="557"/>
        <v>5.3193880355098026E-2</v>
      </c>
      <c r="JB196" s="86">
        <f t="shared" si="558"/>
        <v>5.2799297211881278E-2</v>
      </c>
      <c r="JC196" s="86">
        <f t="shared" si="559"/>
        <v>6.7560691593291908E-2</v>
      </c>
      <c r="JD196" s="86">
        <f t="shared" si="560"/>
        <v>4.901503731915955E-2</v>
      </c>
      <c r="JE196" s="86">
        <f t="shared" si="561"/>
        <v>3.1013856000037119E-2</v>
      </c>
      <c r="JF196" s="86">
        <f t="shared" si="562"/>
        <v>1.391431031326691E-2</v>
      </c>
      <c r="JG196" s="86">
        <f t="shared" si="563"/>
        <v>1.6516116972106632E-2</v>
      </c>
      <c r="JH196" s="86">
        <f t="shared" si="564"/>
        <v>2.6601187095656623E-2</v>
      </c>
      <c r="JI196" s="86">
        <f t="shared" si="565"/>
        <v>4.2525815677999977E-2</v>
      </c>
      <c r="JJ196" s="86">
        <f t="shared" si="566"/>
        <v>8.3309250505708476E-2</v>
      </c>
      <c r="JK196" s="86">
        <f t="shared" si="567"/>
        <v>6.930469927330693E-2</v>
      </c>
      <c r="JL196" s="86">
        <f t="shared" si="568"/>
        <v>0.17804765636231398</v>
      </c>
      <c r="JM196" s="86">
        <f t="shared" si="569"/>
        <v>0.28258487322205855</v>
      </c>
    </row>
    <row r="197" spans="2:273" x14ac:dyDescent="0.25">
      <c r="B197" s="2">
        <v>170</v>
      </c>
      <c r="C197" s="37">
        <v>67.894000000000005</v>
      </c>
      <c r="D197" s="37">
        <v>68.813999999999993</v>
      </c>
      <c r="E197" s="37">
        <v>68.897999999999996</v>
      </c>
      <c r="F197" s="37">
        <v>69.153000000000006</v>
      </c>
      <c r="G197" s="37">
        <v>69</v>
      </c>
      <c r="H197" s="37">
        <v>67.852000000000004</v>
      </c>
      <c r="I197" s="37">
        <v>69.197000000000003</v>
      </c>
      <c r="J197" s="37">
        <v>70.885000000000005</v>
      </c>
      <c r="K197" s="37">
        <v>69.197000000000003</v>
      </c>
      <c r="L197" s="37">
        <v>68.180000000000007</v>
      </c>
      <c r="M197" s="37">
        <v>68.623000000000005</v>
      </c>
      <c r="N197" s="37">
        <v>67</v>
      </c>
      <c r="O197" s="37">
        <v>66.741</v>
      </c>
      <c r="P197" s="37">
        <v>69.325999999999993</v>
      </c>
      <c r="Q197" s="37">
        <v>66.156000000000006</v>
      </c>
      <c r="S197" s="4">
        <f t="shared" si="441"/>
        <v>68.199965385390513</v>
      </c>
      <c r="T197" s="4">
        <f t="shared" si="442"/>
        <v>69.715355736205623</v>
      </c>
      <c r="U197" s="4">
        <f t="shared" si="443"/>
        <v>69.277045036693707</v>
      </c>
      <c r="V197" s="4">
        <f t="shared" si="444"/>
        <v>68.550451515630215</v>
      </c>
      <c r="W197" s="4">
        <f t="shared" si="445"/>
        <v>68.255882052890755</v>
      </c>
      <c r="X197" s="4">
        <f t="shared" si="446"/>
        <v>68.421918711097732</v>
      </c>
      <c r="Y197" s="4">
        <f t="shared" si="447"/>
        <v>68.920264381745909</v>
      </c>
      <c r="Z197" s="4">
        <f t="shared" si="448"/>
        <v>70.158453089944999</v>
      </c>
      <c r="AA197" s="4">
        <f t="shared" si="449"/>
        <v>69.413936681239846</v>
      </c>
      <c r="AB197" s="4">
        <f t="shared" si="450"/>
        <v>68.14966179714267</v>
      </c>
      <c r="AC197" s="4">
        <f t="shared" si="451"/>
        <v>67.487198354916828</v>
      </c>
      <c r="AD197" s="4">
        <f t="shared" si="452"/>
        <v>68.341120222555347</v>
      </c>
      <c r="AE197" s="4">
        <f t="shared" si="453"/>
        <v>67.442157116017484</v>
      </c>
      <c r="AF197" s="4">
        <f t="shared" si="454"/>
        <v>70.487043595466133</v>
      </c>
      <c r="AG197" s="4">
        <f t="shared" si="455"/>
        <v>69.912657238914932</v>
      </c>
      <c r="AI197" s="4">
        <f t="shared" si="456"/>
        <v>-0.30596538539050755</v>
      </c>
      <c r="AJ197" s="4">
        <f t="shared" si="457"/>
        <v>-0.90135573620563036</v>
      </c>
      <c r="AK197" s="4">
        <f t="shared" si="458"/>
        <v>-0.37904503669371081</v>
      </c>
      <c r="AL197" s="4">
        <f t="shared" si="459"/>
        <v>0.60254848436979103</v>
      </c>
      <c r="AM197" s="4">
        <f t="shared" si="460"/>
        <v>0.74411794710924539</v>
      </c>
      <c r="AN197" s="4">
        <f t="shared" si="461"/>
        <v>-0.56991871109772774</v>
      </c>
      <c r="AO197" s="4">
        <f t="shared" si="462"/>
        <v>0.27673561825409365</v>
      </c>
      <c r="AP197" s="4">
        <f t="shared" si="463"/>
        <v>0.72654691005500638</v>
      </c>
      <c r="AQ197" s="4">
        <f t="shared" si="464"/>
        <v>-0.21693668123984367</v>
      </c>
      <c r="AR197" s="4">
        <f t="shared" si="465"/>
        <v>3.0338202857336682E-2</v>
      </c>
      <c r="AS197" s="4">
        <f t="shared" si="466"/>
        <v>1.1358016450831769</v>
      </c>
      <c r="AT197" s="4">
        <f t="shared" si="467"/>
        <v>-1.3411202225553467</v>
      </c>
      <c r="AU197" s="4">
        <f t="shared" si="468"/>
        <v>-0.70115711601748387</v>
      </c>
      <c r="AV197" s="4">
        <f t="shared" si="644"/>
        <v>-1.1610435954661398</v>
      </c>
      <c r="AW197" s="4">
        <f t="shared" si="644"/>
        <v>-3.7566572389149258</v>
      </c>
      <c r="AY197" s="2">
        <f t="shared" si="520"/>
        <v>68.199965326601586</v>
      </c>
      <c r="AZ197" s="2">
        <f t="shared" si="571"/>
        <v>69.715354618941049</v>
      </c>
      <c r="BA197" s="2">
        <f t="shared" si="572"/>
        <v>69.277044288697397</v>
      </c>
      <c r="BB197" s="2">
        <f t="shared" si="573"/>
        <v>68.550450375737313</v>
      </c>
      <c r="BC197" s="2">
        <f t="shared" si="574"/>
        <v>68.255875538566812</v>
      </c>
      <c r="BD197" s="2">
        <f t="shared" si="575"/>
        <v>68.421917712454459</v>
      </c>
      <c r="BE197" s="2">
        <f t="shared" si="576"/>
        <v>68.920264310719844</v>
      </c>
      <c r="BF197" s="2">
        <f t="shared" si="577"/>
        <v>70.158453089391202</v>
      </c>
      <c r="BG197" s="2">
        <f t="shared" si="578"/>
        <v>69.413936679755082</v>
      </c>
      <c r="BH197" s="2">
        <f t="shared" si="579"/>
        <v>68.149661760790508</v>
      </c>
      <c r="BI197" s="2">
        <f t="shared" si="580"/>
        <v>67.487197624945878</v>
      </c>
      <c r="BJ197" s="2">
        <f t="shared" si="581"/>
        <v>68.341066239811198</v>
      </c>
      <c r="BK197" s="2">
        <f t="shared" si="582"/>
        <v>67.442138697011615</v>
      </c>
      <c r="BL197" s="2">
        <f t="shared" si="583"/>
        <v>70.477201063483079</v>
      </c>
      <c r="BM197" s="2">
        <f t="shared" si="584"/>
        <v>69.642089046597178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>
        <f t="shared" si="492"/>
        <v>70.885000000000005</v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110.82601706433101</v>
      </c>
      <c r="DL197" s="2">
        <f t="shared" si="645"/>
        <v>115.10961124166059</v>
      </c>
      <c r="DM197" s="2">
        <f t="shared" si="645"/>
        <v>117.9659620776274</v>
      </c>
      <c r="DN197" s="2">
        <f t="shared" si="645"/>
        <v>115.88612891986062</v>
      </c>
      <c r="DO197" s="2">
        <f t="shared" si="645"/>
        <v>118.6250824622532</v>
      </c>
      <c r="DP197" s="2">
        <f t="shared" si="645"/>
        <v>118.31721020839623</v>
      </c>
      <c r="DQ197" s="2">
        <f t="shared" si="645"/>
        <v>113.64495919661732</v>
      </c>
      <c r="DR197" s="2">
        <f t="shared" si="645"/>
        <v>119.33081153729991</v>
      </c>
      <c r="DS197" s="2">
        <f t="shared" si="645"/>
        <v>117.32843657505282</v>
      </c>
      <c r="DT197" s="2">
        <f t="shared" si="645"/>
        <v>117.76382135306554</v>
      </c>
      <c r="DU197" s="2">
        <f t="shared" si="645"/>
        <v>122.15141069065174</v>
      </c>
      <c r="DV197" s="2">
        <f t="shared" si="645"/>
        <v>111.45827710661432</v>
      </c>
      <c r="DW197" s="2">
        <f t="shared" si="645"/>
        <v>109.67770825515947</v>
      </c>
      <c r="DX197" s="2">
        <f t="shared" si="645"/>
        <v>109.3780269230769</v>
      </c>
      <c r="DY197" s="2">
        <f t="shared" si="645"/>
        <v>97.644175219941332</v>
      </c>
      <c r="EA197" s="2">
        <f t="shared" si="440"/>
        <v>67.752892478605261</v>
      </c>
      <c r="EB197" s="2">
        <f t="shared" si="502"/>
        <v>69.168174145810667</v>
      </c>
      <c r="EC197" s="2">
        <f t="shared" si="503"/>
        <v>69.313271286024175</v>
      </c>
      <c r="ED197" s="2">
        <f t="shared" si="504"/>
        <v>68.228705888816449</v>
      </c>
      <c r="EE197" s="2">
        <f t="shared" si="505"/>
        <v>67.346760371650817</v>
      </c>
      <c r="EF197" s="2">
        <f t="shared" si="506"/>
        <v>67.416042082429499</v>
      </c>
      <c r="EG197" s="2">
        <f t="shared" si="507"/>
        <v>68.356071058823531</v>
      </c>
      <c r="EH197" s="2">
        <f t="shared" si="508"/>
        <v>68.656738402347571</v>
      </c>
      <c r="EI197" s="2">
        <f t="shared" si="509"/>
        <v>70.211512683403981</v>
      </c>
      <c r="EJ197" s="2">
        <f t="shared" si="510"/>
        <v>67.797629552071953</v>
      </c>
      <c r="EK197" s="2">
        <f t="shared" si="511"/>
        <v>66.829564929531799</v>
      </c>
      <c r="EL197" s="2">
        <f t="shared" si="512"/>
        <v>68.309979413186312</v>
      </c>
      <c r="EM197" s="2">
        <f t="shared" si="513"/>
        <v>67.224935497061082</v>
      </c>
      <c r="EN197" s="2">
        <f t="shared" si="514"/>
        <v>74.166730513595169</v>
      </c>
      <c r="EO197" s="2">
        <f t="shared" si="515"/>
        <v>75.409643331145617</v>
      </c>
      <c r="EQ197" s="2">
        <f t="shared" si="516"/>
        <v>68.28950598686707</v>
      </c>
      <c r="ER197" s="2">
        <f t="shared" si="646"/>
        <v>69.811041725134629</v>
      </c>
      <c r="ES197" s="2">
        <f t="shared" si="646"/>
        <v>69.270032812742045</v>
      </c>
      <c r="ET197" s="2">
        <f t="shared" si="646"/>
        <v>68.609845963821982</v>
      </c>
      <c r="EU197" s="2">
        <f t="shared" si="646"/>
        <v>68.43566232342026</v>
      </c>
      <c r="EV197" s="2">
        <f t="shared" si="646"/>
        <v>68.597037367405974</v>
      </c>
      <c r="EW197" s="2">
        <f t="shared" si="646"/>
        <v>69.007354681058871</v>
      </c>
      <c r="EX197" s="2">
        <f t="shared" si="646"/>
        <v>70.353603276145662</v>
      </c>
      <c r="EY197" s="2">
        <f t="shared" si="646"/>
        <v>69.302537113850121</v>
      </c>
      <c r="EZ197" s="2">
        <f t="shared" si="646"/>
        <v>68.205487092289189</v>
      </c>
      <c r="FA197" s="2">
        <f t="shared" si="646"/>
        <v>67.605927546074867</v>
      </c>
      <c r="FB197" s="2">
        <f t="shared" si="646"/>
        <v>68.347011156301761</v>
      </c>
      <c r="FC197" s="2">
        <f t="shared" si="646"/>
        <v>67.484174131398674</v>
      </c>
      <c r="FD197" s="2">
        <f t="shared" si="646"/>
        <v>69.569501742627352</v>
      </c>
      <c r="FE197" s="2">
        <f t="shared" si="646"/>
        <v>67.923860145626136</v>
      </c>
      <c r="FG197" s="2">
        <f t="shared" si="518"/>
        <v>0.9999914649756434</v>
      </c>
      <c r="FH197" s="2">
        <f t="shared" si="647"/>
        <v>0.99999241550594054</v>
      </c>
      <c r="FI197" s="2">
        <f t="shared" si="647"/>
        <v>0.99999264030807355</v>
      </c>
      <c r="FJ197" s="2">
        <f t="shared" si="647"/>
        <v>0.99999297173891133</v>
      </c>
      <c r="FK197" s="2">
        <f t="shared" si="647"/>
        <v>0.99999259326968859</v>
      </c>
      <c r="FL197" s="2">
        <f t="shared" si="647"/>
        <v>0.99999154729065309</v>
      </c>
      <c r="FM197" s="2">
        <f t="shared" si="647"/>
        <v>0.99999092860790473</v>
      </c>
      <c r="FN197" s="2">
        <f t="shared" si="647"/>
        <v>0.99999180517201391</v>
      </c>
      <c r="FO197" s="2">
        <f t="shared" si="647"/>
        <v>0.99999119311720963</v>
      </c>
      <c r="FP197" s="2">
        <f t="shared" si="647"/>
        <v>0.99999033947852356</v>
      </c>
      <c r="FQ197" s="2">
        <f t="shared" si="647"/>
        <v>0.99999009042647213</v>
      </c>
      <c r="FR197" s="2">
        <f t="shared" si="647"/>
        <v>0.99999173767246952</v>
      </c>
      <c r="FS197" s="2">
        <f t="shared" si="647"/>
        <v>0.99999326195498928</v>
      </c>
      <c r="FT197" s="2">
        <f t="shared" si="647"/>
        <v>0.99998846379614947</v>
      </c>
      <c r="FU197" s="2">
        <f t="shared" si="647"/>
        <v>0.99998626122787138</v>
      </c>
      <c r="FW197" s="2">
        <f t="shared" si="536"/>
        <v>0.83245242796035857</v>
      </c>
      <c r="FX197" s="2">
        <f t="shared" si="588"/>
        <v>0.85061379382156321</v>
      </c>
      <c r="FY197" s="2">
        <f t="shared" si="589"/>
        <v>0.84612298643579331</v>
      </c>
      <c r="FZ197" s="2">
        <f t="shared" si="590"/>
        <v>0.84328455385942713</v>
      </c>
      <c r="GA197" s="2">
        <f t="shared" si="591"/>
        <v>0.83454287205268896</v>
      </c>
      <c r="GB197" s="2">
        <f t="shared" si="592"/>
        <v>0.85135426875594855</v>
      </c>
      <c r="GC197" s="2">
        <f t="shared" si="593"/>
        <v>0.86564808232002433</v>
      </c>
      <c r="GD197" s="2">
        <f t="shared" si="594"/>
        <v>0.88474895373995577</v>
      </c>
      <c r="GE197" s="2">
        <f t="shared" si="595"/>
        <v>0.87790143498214868</v>
      </c>
      <c r="GF197" s="2">
        <f t="shared" si="596"/>
        <v>0.86194191496941763</v>
      </c>
      <c r="GG197" s="2">
        <f t="shared" si="597"/>
        <v>0.84636285353567953</v>
      </c>
      <c r="GH197" s="2">
        <f t="shared" si="598"/>
        <v>0.82983728746323893</v>
      </c>
      <c r="GI197" s="2">
        <f t="shared" si="599"/>
        <v>0.83674700652209821</v>
      </c>
      <c r="GJ197" s="2">
        <f t="shared" si="600"/>
        <v>0.80264347036802053</v>
      </c>
      <c r="GK197" s="2">
        <f t="shared" si="601"/>
        <v>0.77050852486254262</v>
      </c>
      <c r="GM197" s="86">
        <f t="shared" si="537"/>
        <v>4.3035773387972973E-185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4.0912189936381701E-151</v>
      </c>
      <c r="HA197" s="86">
        <f t="shared" si="615"/>
        <v>1.0667261682429878E-126</v>
      </c>
      <c r="HC197" s="86">
        <f t="shared" si="538"/>
        <v>6.7757715563841713E-132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2.9996775005993343E-49</v>
      </c>
      <c r="HQ197" s="86">
        <f t="shared" si="629"/>
        <v>5.2683848899748355E-35</v>
      </c>
      <c r="HS197" s="86">
        <f t="shared" si="539"/>
        <v>2.0480663257742233E-64</v>
      </c>
      <c r="HT197" s="86">
        <f t="shared" si="630"/>
        <v>1.3935271822298249E-52</v>
      </c>
      <c r="HU197" s="86">
        <f t="shared" si="631"/>
        <v>1.0364082178235153E-58</v>
      </c>
      <c r="HV197" s="86">
        <f t="shared" si="632"/>
        <v>2.3499510430787081E-61</v>
      </c>
      <c r="HW197" s="86">
        <f t="shared" si="633"/>
        <v>2.4091631973356411E-57</v>
      </c>
      <c r="HX197" s="86">
        <f t="shared" si="634"/>
        <v>1.0654667418859377E-57</v>
      </c>
      <c r="HY197" s="86">
        <f t="shared" si="635"/>
        <v>3.5424055337853352E-61</v>
      </c>
      <c r="HZ197" s="86">
        <f t="shared" si="636"/>
        <v>2.3648575969540823E-72</v>
      </c>
      <c r="IA197" s="86">
        <f t="shared" si="637"/>
        <v>3.0454881099323786E-71</v>
      </c>
      <c r="IB197" s="86">
        <f t="shared" si="638"/>
        <v>7.4950204005094264E-67</v>
      </c>
      <c r="IC197" s="86">
        <f t="shared" si="639"/>
        <v>1.6640318284552619E-62</v>
      </c>
      <c r="ID197" s="86">
        <f t="shared" si="640"/>
        <v>4.1914787270620971E-51</v>
      </c>
      <c r="IE197" s="86">
        <f t="shared" si="641"/>
        <v>4.1532979927073624E-55</v>
      </c>
      <c r="IF197" s="86">
        <f t="shared" si="642"/>
        <v>1.5565835274715408E-27</v>
      </c>
      <c r="IG197" s="86">
        <f t="shared" si="643"/>
        <v>1.9547891297713724E-19</v>
      </c>
      <c r="II197" s="86">
        <f t="shared" si="540"/>
        <v>3.919733996453257E-2</v>
      </c>
      <c r="IJ197" s="86">
        <f t="shared" si="541"/>
        <v>4.4395699931823185E-2</v>
      </c>
      <c r="IK197" s="86">
        <f t="shared" si="542"/>
        <v>4.0975429446302725E-2</v>
      </c>
      <c r="IL197" s="86">
        <f t="shared" si="543"/>
        <v>4.0493210707193826E-2</v>
      </c>
      <c r="IM197" s="86">
        <f t="shared" si="544"/>
        <v>5.2593409720088642E-2</v>
      </c>
      <c r="IN197" s="86">
        <f t="shared" si="545"/>
        <v>3.769736457013307E-2</v>
      </c>
      <c r="IO197" s="86">
        <f t="shared" si="546"/>
        <v>2.326389989774039E-2</v>
      </c>
      <c r="IP197" s="86">
        <f t="shared" si="547"/>
        <v>9.9988698885966239E-3</v>
      </c>
      <c r="IQ197" s="86">
        <f t="shared" si="548"/>
        <v>1.1912851110585151E-2</v>
      </c>
      <c r="IR197" s="86">
        <f t="shared" si="549"/>
        <v>1.9557537469603495E-2</v>
      </c>
      <c r="IS197" s="86">
        <f t="shared" si="550"/>
        <v>3.2027528486125972E-2</v>
      </c>
      <c r="IT197" s="86">
        <f t="shared" si="551"/>
        <v>6.5963474911579847E-2</v>
      </c>
      <c r="IU197" s="86">
        <f t="shared" si="552"/>
        <v>5.4240395575876045E-2</v>
      </c>
      <c r="IV197" s="86">
        <f t="shared" si="553"/>
        <v>0.14957174917386332</v>
      </c>
      <c r="IW197" s="86">
        <f t="shared" si="554"/>
        <v>0.24589650588569315</v>
      </c>
      <c r="IY197" s="86">
        <f t="shared" si="555"/>
        <v>3.919733996453257E-2</v>
      </c>
      <c r="IZ197" s="86">
        <f t="shared" si="556"/>
        <v>4.4395699931823185E-2</v>
      </c>
      <c r="JA197" s="86">
        <f t="shared" si="557"/>
        <v>4.0975429446302725E-2</v>
      </c>
      <c r="JB197" s="86">
        <f t="shared" si="558"/>
        <v>4.0493210707193826E-2</v>
      </c>
      <c r="JC197" s="86">
        <f t="shared" si="559"/>
        <v>5.2593409720088642E-2</v>
      </c>
      <c r="JD197" s="86">
        <f t="shared" si="560"/>
        <v>3.769736457013307E-2</v>
      </c>
      <c r="JE197" s="86">
        <f t="shared" si="561"/>
        <v>2.326389989774039E-2</v>
      </c>
      <c r="JF197" s="86">
        <f t="shared" si="562"/>
        <v>9.9988698885966239E-3</v>
      </c>
      <c r="JG197" s="86">
        <f t="shared" si="563"/>
        <v>1.1912851110585151E-2</v>
      </c>
      <c r="JH197" s="86">
        <f t="shared" si="564"/>
        <v>1.9557537469603495E-2</v>
      </c>
      <c r="JI197" s="86">
        <f t="shared" si="565"/>
        <v>3.2027528486125972E-2</v>
      </c>
      <c r="JJ197" s="86">
        <f t="shared" si="566"/>
        <v>6.5963474911579847E-2</v>
      </c>
      <c r="JK197" s="86">
        <f t="shared" si="567"/>
        <v>5.4240395575876045E-2</v>
      </c>
      <c r="JL197" s="86">
        <f t="shared" si="568"/>
        <v>0.14957174917386332</v>
      </c>
      <c r="JM197" s="86">
        <f t="shared" si="569"/>
        <v>0.24589650588569315</v>
      </c>
    </row>
    <row r="198" spans="2:273" x14ac:dyDescent="0.25">
      <c r="B198" s="2">
        <v>171</v>
      </c>
      <c r="C198" s="37">
        <v>67.34</v>
      </c>
      <c r="D198" s="37">
        <v>69.119</v>
      </c>
      <c r="E198" s="37">
        <v>68.932000000000002</v>
      </c>
      <c r="F198" s="37">
        <v>69.186000000000007</v>
      </c>
      <c r="G198" s="37">
        <v>69.3</v>
      </c>
      <c r="H198" s="37">
        <v>68.492000000000004</v>
      </c>
      <c r="I198" s="37">
        <v>68.688999999999993</v>
      </c>
      <c r="J198" s="37">
        <v>70.442999999999998</v>
      </c>
      <c r="K198" s="37">
        <v>68.902000000000001</v>
      </c>
      <c r="L198" s="37">
        <v>67.902000000000001</v>
      </c>
      <c r="M198" s="37">
        <v>67.638999999999996</v>
      </c>
      <c r="N198" s="37">
        <v>66.379000000000005</v>
      </c>
      <c r="O198" s="37">
        <v>67.328000000000003</v>
      </c>
      <c r="P198" s="37">
        <v>67.543000000000006</v>
      </c>
      <c r="Q198" s="37">
        <v>65.132999999999996</v>
      </c>
      <c r="S198" s="4">
        <f t="shared" si="441"/>
        <v>68.126028637886662</v>
      </c>
      <c r="T198" s="4">
        <f t="shared" si="442"/>
        <v>69.624327890638526</v>
      </c>
      <c r="U198" s="4">
        <f t="shared" si="443"/>
        <v>69.182620858027576</v>
      </c>
      <c r="V198" s="4">
        <f t="shared" si="444"/>
        <v>68.448325120369077</v>
      </c>
      <c r="W198" s="4">
        <f t="shared" si="445"/>
        <v>68.16762115162426</v>
      </c>
      <c r="X198" s="4">
        <f t="shared" si="446"/>
        <v>68.333818247180872</v>
      </c>
      <c r="Y198" s="4">
        <f t="shared" si="447"/>
        <v>68.822350084057391</v>
      </c>
      <c r="Z198" s="4">
        <f t="shared" si="448"/>
        <v>70.060315213415919</v>
      </c>
      <c r="AA198" s="4">
        <f t="shared" si="449"/>
        <v>69.3068429102713</v>
      </c>
      <c r="AB198" s="4">
        <f t="shared" si="450"/>
        <v>68.053143557340761</v>
      </c>
      <c r="AC198" s="4">
        <f t="shared" si="451"/>
        <v>67.376500178439642</v>
      </c>
      <c r="AD198" s="4">
        <f t="shared" si="452"/>
        <v>68.225556557695086</v>
      </c>
      <c r="AE198" s="4">
        <f t="shared" si="453"/>
        <v>67.311621436087862</v>
      </c>
      <c r="AF198" s="4">
        <f t="shared" si="454"/>
        <v>70.325796304731881</v>
      </c>
      <c r="AG198" s="4">
        <f t="shared" si="455"/>
        <v>69.542085384084615</v>
      </c>
      <c r="AI198" s="4">
        <f t="shared" si="456"/>
        <v>-0.786028637886659</v>
      </c>
      <c r="AJ198" s="4">
        <f t="shared" si="457"/>
        <v>-0.5053278906385259</v>
      </c>
      <c r="AK198" s="4">
        <f t="shared" si="458"/>
        <v>-0.25062085802757395</v>
      </c>
      <c r="AL198" s="4">
        <f t="shared" si="459"/>
        <v>0.73767487963093004</v>
      </c>
      <c r="AM198" s="4">
        <f t="shared" si="460"/>
        <v>1.1323788483757369</v>
      </c>
      <c r="AN198" s="4">
        <f t="shared" si="461"/>
        <v>0.15818175281913227</v>
      </c>
      <c r="AO198" s="4">
        <f t="shared" si="462"/>
        <v>-0.13335008405739757</v>
      </c>
      <c r="AP198" s="4">
        <f t="shared" si="463"/>
        <v>0.38268478658407901</v>
      </c>
      <c r="AQ198" s="4">
        <f t="shared" si="464"/>
        <v>-0.40484291027129871</v>
      </c>
      <c r="AR198" s="4">
        <f t="shared" si="465"/>
        <v>-0.15114355734075957</v>
      </c>
      <c r="AS198" s="4">
        <f t="shared" si="466"/>
        <v>0.26249982156035401</v>
      </c>
      <c r="AT198" s="4">
        <f t="shared" si="467"/>
        <v>-1.8465565576950809</v>
      </c>
      <c r="AU198" s="4">
        <f t="shared" si="468"/>
        <v>1.6378563912141431E-2</v>
      </c>
      <c r="AV198" s="4">
        <f t="shared" si="644"/>
        <v>-2.7827963047318747</v>
      </c>
      <c r="AW198" s="4">
        <f t="shared" si="644"/>
        <v>-4.4090853840846194</v>
      </c>
      <c r="AY198" s="2">
        <f t="shared" si="520"/>
        <v>68.126028627040782</v>
      </c>
      <c r="AZ198" s="2">
        <f t="shared" si="571"/>
        <v>69.624327636039482</v>
      </c>
      <c r="BA198" s="2">
        <f t="shared" si="572"/>
        <v>69.182620700779609</v>
      </c>
      <c r="BB198" s="2">
        <f t="shared" si="573"/>
        <v>68.448324887350608</v>
      </c>
      <c r="BC198" s="2">
        <f t="shared" si="574"/>
        <v>68.167619673003315</v>
      </c>
      <c r="BD198" s="2">
        <f t="shared" si="575"/>
        <v>68.333818039994696</v>
      </c>
      <c r="BE198" s="2">
        <f t="shared" si="576"/>
        <v>68.822350071688845</v>
      </c>
      <c r="BF198" s="2">
        <f t="shared" si="577"/>
        <v>70.060315213344353</v>
      </c>
      <c r="BG198" s="2">
        <f t="shared" si="578"/>
        <v>69.306842910073911</v>
      </c>
      <c r="BH198" s="2">
        <f t="shared" si="579"/>
        <v>68.053143551800346</v>
      </c>
      <c r="BI198" s="2">
        <f t="shared" si="580"/>
        <v>67.376500046566917</v>
      </c>
      <c r="BJ198" s="2">
        <f t="shared" si="581"/>
        <v>68.225542798152802</v>
      </c>
      <c r="BK198" s="2">
        <f t="shared" si="582"/>
        <v>67.311617108073108</v>
      </c>
      <c r="BL198" s="2">
        <f t="shared" si="583"/>
        <v>70.321829494080959</v>
      </c>
      <c r="BM198" s="2">
        <f t="shared" si="584"/>
        <v>69.407014141961824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>
        <f t="shared" si="492"/>
        <v>70.442999999999998</v>
      </c>
      <c r="DC198" s="2">
        <f t="shared" si="493"/>
        <v>68.902000000000001</v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111.00753458169737</v>
      </c>
      <c r="DL198" s="2">
        <f t="shared" si="645"/>
        <v>115.29927642276422</v>
      </c>
      <c r="DM198" s="2">
        <f t="shared" si="645"/>
        <v>118.1786202090592</v>
      </c>
      <c r="DN198" s="2">
        <f t="shared" si="645"/>
        <v>116.08578571428572</v>
      </c>
      <c r="DO198" s="2">
        <f t="shared" si="645"/>
        <v>118.84332636469225</v>
      </c>
      <c r="DP198" s="2">
        <f t="shared" si="645"/>
        <v>118.52804258532164</v>
      </c>
      <c r="DQ198" s="2">
        <f t="shared" si="645"/>
        <v>113.80632959830865</v>
      </c>
      <c r="DR198" s="2">
        <f t="shared" si="645"/>
        <v>119.50765388100272</v>
      </c>
      <c r="DS198" s="2">
        <f t="shared" si="645"/>
        <v>117.51325616631428</v>
      </c>
      <c r="DT198" s="2">
        <f t="shared" si="645"/>
        <v>117.97420900030201</v>
      </c>
      <c r="DU198" s="2">
        <f t="shared" si="645"/>
        <v>122.39456789023039</v>
      </c>
      <c r="DV198" s="2">
        <f t="shared" si="645"/>
        <v>111.62661703412866</v>
      </c>
      <c r="DW198" s="2">
        <f t="shared" si="645"/>
        <v>109.85556163227017</v>
      </c>
      <c r="DX198" s="2">
        <f t="shared" si="645"/>
        <v>109.56753442776734</v>
      </c>
      <c r="DY198" s="2">
        <f t="shared" si="645"/>
        <v>97.774443181818171</v>
      </c>
      <c r="EA198" s="2">
        <f t="shared" si="440"/>
        <v>67.664452594520696</v>
      </c>
      <c r="EB198" s="2">
        <f t="shared" si="502"/>
        <v>69.060819009793263</v>
      </c>
      <c r="EC198" s="2">
        <f t="shared" si="503"/>
        <v>69.219948806941446</v>
      </c>
      <c r="ED198" s="2">
        <f t="shared" si="504"/>
        <v>68.116788210646604</v>
      </c>
      <c r="EE198" s="2">
        <f t="shared" si="505"/>
        <v>67.230047428694903</v>
      </c>
      <c r="EF198" s="2">
        <f t="shared" si="506"/>
        <v>67.29831597975415</v>
      </c>
      <c r="EG198" s="2">
        <f t="shared" si="507"/>
        <v>68.242414352941182</v>
      </c>
      <c r="EH198" s="2">
        <f t="shared" si="508"/>
        <v>68.519799530485813</v>
      </c>
      <c r="EI198" s="2">
        <f t="shared" si="509"/>
        <v>70.125740623845232</v>
      </c>
      <c r="EJ198" s="2">
        <f t="shared" si="510"/>
        <v>67.691184318763931</v>
      </c>
      <c r="EK198" s="2">
        <f t="shared" si="511"/>
        <v>66.699276582989611</v>
      </c>
      <c r="EL198" s="2">
        <f t="shared" si="512"/>
        <v>68.193460688136639</v>
      </c>
      <c r="EM198" s="2">
        <f t="shared" si="513"/>
        <v>67.087734219269095</v>
      </c>
      <c r="EN198" s="2">
        <f t="shared" si="514"/>
        <v>74.154874320241703</v>
      </c>
      <c r="EO198" s="2">
        <f t="shared" si="515"/>
        <v>75.40618763217384</v>
      </c>
      <c r="EQ198" s="2">
        <f t="shared" si="516"/>
        <v>68.210356338723443</v>
      </c>
      <c r="ER198" s="2">
        <f t="shared" si="646"/>
        <v>69.714213102492565</v>
      </c>
      <c r="ES198" s="2">
        <f t="shared" si="646"/>
        <v>69.176046360320512</v>
      </c>
      <c r="ET198" s="2">
        <f t="shared" si="646"/>
        <v>68.504156620451852</v>
      </c>
      <c r="EU198" s="2">
        <f t="shared" si="646"/>
        <v>68.336736034739033</v>
      </c>
      <c r="EV198" s="2">
        <f t="shared" si="646"/>
        <v>68.498249758919968</v>
      </c>
      <c r="EW198" s="2">
        <f t="shared" si="646"/>
        <v>68.904008260797752</v>
      </c>
      <c r="EX198" s="2">
        <f t="shared" si="646"/>
        <v>70.242905663051786</v>
      </c>
      <c r="EY198" s="2">
        <f t="shared" si="646"/>
        <v>69.202542981205227</v>
      </c>
      <c r="EZ198" s="2">
        <f t="shared" si="646"/>
        <v>68.105509980459942</v>
      </c>
      <c r="FA198" s="2">
        <f t="shared" si="646"/>
        <v>67.488030402829111</v>
      </c>
      <c r="FB198" s="2">
        <f t="shared" si="646"/>
        <v>68.231154075339262</v>
      </c>
      <c r="FC198" s="2">
        <f t="shared" si="646"/>
        <v>67.351144643433088</v>
      </c>
      <c r="FD198" s="2">
        <f t="shared" si="646"/>
        <v>69.461820241286858</v>
      </c>
      <c r="FE198" s="2">
        <f t="shared" si="646"/>
        <v>67.777059557032672</v>
      </c>
      <c r="FG198" s="2">
        <f t="shared" si="518"/>
        <v>0.99999221595942689</v>
      </c>
      <c r="FH198" s="2">
        <f t="shared" si="647"/>
        <v>0.99999308285459054</v>
      </c>
      <c r="FI198" s="2">
        <f t="shared" si="647"/>
        <v>0.99999328787684216</v>
      </c>
      <c r="FJ198" s="2">
        <f t="shared" si="647"/>
        <v>0.9999935901457413</v>
      </c>
      <c r="FK198" s="2">
        <f t="shared" si="647"/>
        <v>0.99999324497726949</v>
      </c>
      <c r="FL198" s="2">
        <f t="shared" si="647"/>
        <v>0.99999229103172016</v>
      </c>
      <c r="FM198" s="2">
        <f t="shared" si="647"/>
        <v>0.99999172678547754</v>
      </c>
      <c r="FN198" s="2">
        <f t="shared" si="647"/>
        <v>0.99999252622266099</v>
      </c>
      <c r="FO198" s="2">
        <f t="shared" si="647"/>
        <v>0.99999196802121026</v>
      </c>
      <c r="FP198" s="2">
        <f t="shared" si="647"/>
        <v>0.99999118949221055</v>
      </c>
      <c r="FQ198" s="2">
        <f t="shared" si="647"/>
        <v>0.99999096235364893</v>
      </c>
      <c r="FR198" s="2">
        <f t="shared" si="647"/>
        <v>0.99999246466225566</v>
      </c>
      <c r="FS198" s="2">
        <f t="shared" si="647"/>
        <v>0.9999938548262709</v>
      </c>
      <c r="FT198" s="2">
        <f t="shared" si="647"/>
        <v>0.99998947884636369</v>
      </c>
      <c r="FU198" s="2">
        <f t="shared" si="647"/>
        <v>0.99998747007575228</v>
      </c>
      <c r="FW198" s="2">
        <f t="shared" si="536"/>
        <v>0.8449083801118531</v>
      </c>
      <c r="FX198" s="2">
        <f t="shared" si="588"/>
        <v>0.86194349536607384</v>
      </c>
      <c r="FY198" s="2">
        <f t="shared" si="589"/>
        <v>0.85773631522348981</v>
      </c>
      <c r="FZ198" s="2">
        <f t="shared" si="590"/>
        <v>0.85507541151224065</v>
      </c>
      <c r="GA198" s="2">
        <f t="shared" si="591"/>
        <v>0.8468720020405015</v>
      </c>
      <c r="GB198" s="2">
        <f t="shared" si="592"/>
        <v>0.86263688036413988</v>
      </c>
      <c r="GC198" s="2">
        <f t="shared" si="593"/>
        <v>0.87600377183036848</v>
      </c>
      <c r="GD198" s="2">
        <f t="shared" si="594"/>
        <v>0.89381297058854525</v>
      </c>
      <c r="GE198" s="2">
        <f t="shared" si="595"/>
        <v>0.88743546500857684</v>
      </c>
      <c r="GF198" s="2">
        <f t="shared" si="596"/>
        <v>0.8725412096753592</v>
      </c>
      <c r="GG198" s="2">
        <f t="shared" si="597"/>
        <v>0.85796111817088794</v>
      </c>
      <c r="GH198" s="2">
        <f t="shared" si="598"/>
        <v>0.84245086128997737</v>
      </c>
      <c r="GI198" s="2">
        <f t="shared" si="599"/>
        <v>0.84894162326441147</v>
      </c>
      <c r="GJ198" s="2">
        <f t="shared" si="600"/>
        <v>0.81682787875568519</v>
      </c>
      <c r="GK198" s="2">
        <f t="shared" si="601"/>
        <v>0.78638786813768247</v>
      </c>
      <c r="GM198" s="86">
        <f t="shared" si="537"/>
        <v>1.3977959024013187E-188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5.8303345663942822E-154</v>
      </c>
      <c r="HA198" s="86">
        <f t="shared" si="615"/>
        <v>4.7892195032783316E-129</v>
      </c>
      <c r="HC198" s="86">
        <f t="shared" si="538"/>
        <v>5.1540392479000309E-135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2.2460868126496091E-50</v>
      </c>
      <c r="HQ198" s="86">
        <f t="shared" si="629"/>
        <v>8.7417787458491418E-36</v>
      </c>
      <c r="HS198" s="86">
        <f t="shared" si="539"/>
        <v>2.8861368511273476E-67</v>
      </c>
      <c r="HT198" s="86">
        <f t="shared" si="630"/>
        <v>6.8473855485762914E-55</v>
      </c>
      <c r="HU198" s="86">
        <f t="shared" si="631"/>
        <v>3.0319528589559306E-61</v>
      </c>
      <c r="HV198" s="86">
        <f t="shared" si="632"/>
        <v>5.4959506915735519E-64</v>
      </c>
      <c r="HW198" s="86">
        <f t="shared" si="633"/>
        <v>7.5985947273444543E-60</v>
      </c>
      <c r="HX198" s="86">
        <f t="shared" si="634"/>
        <v>3.416334083345412E-60</v>
      </c>
      <c r="HY198" s="86">
        <f t="shared" si="635"/>
        <v>8.3344730633972626E-64</v>
      </c>
      <c r="HZ198" s="86">
        <f t="shared" si="636"/>
        <v>2.5343783923389356E-75</v>
      </c>
      <c r="IA198" s="86">
        <f t="shared" si="637"/>
        <v>3.2434649269027805E-74</v>
      </c>
      <c r="IB198" s="86">
        <f t="shared" si="638"/>
        <v>9.9114450734788603E-70</v>
      </c>
      <c r="IC198" s="86">
        <f t="shared" si="639"/>
        <v>3.0127330818989643E-65</v>
      </c>
      <c r="ID198" s="86">
        <f t="shared" si="640"/>
        <v>2.1759528762440486E-53</v>
      </c>
      <c r="IE198" s="86">
        <f t="shared" si="641"/>
        <v>1.6158901331484231E-57</v>
      </c>
      <c r="IF198" s="86">
        <f t="shared" si="642"/>
        <v>8.3276361696411264E-29</v>
      </c>
      <c r="IG198" s="86">
        <f t="shared" si="643"/>
        <v>2.5114858446697185E-20</v>
      </c>
      <c r="II198" s="86">
        <f t="shared" si="540"/>
        <v>2.921424682839403E-2</v>
      </c>
      <c r="IJ198" s="86">
        <f t="shared" si="541"/>
        <v>3.4278233033693879E-2</v>
      </c>
      <c r="IK198" s="86">
        <f t="shared" si="542"/>
        <v>3.1223388961341539E-2</v>
      </c>
      <c r="IL198" s="86">
        <f t="shared" si="543"/>
        <v>3.0710330576104679E-2</v>
      </c>
      <c r="IM198" s="86">
        <f t="shared" si="544"/>
        <v>4.0504677084479149E-2</v>
      </c>
      <c r="IN198" s="86">
        <f t="shared" si="545"/>
        <v>2.8684170499550559E-2</v>
      </c>
      <c r="IO198" s="86">
        <f t="shared" si="546"/>
        <v>1.725396327126677E-2</v>
      </c>
      <c r="IP198" s="86">
        <f t="shared" si="547"/>
        <v>7.0967727561027935E-3</v>
      </c>
      <c r="IQ198" s="86">
        <f t="shared" si="548"/>
        <v>8.4852734908693311E-3</v>
      </c>
      <c r="IR198" s="86">
        <f t="shared" si="549"/>
        <v>1.4200976290852615E-2</v>
      </c>
      <c r="IS198" s="86">
        <f t="shared" si="550"/>
        <v>2.3833884868691993E-2</v>
      </c>
      <c r="IT198" s="86">
        <f t="shared" si="551"/>
        <v>5.1708957385068588E-2</v>
      </c>
      <c r="IU198" s="86">
        <f t="shared" si="552"/>
        <v>4.2012395078112427E-2</v>
      </c>
      <c r="IV198" s="86">
        <f t="shared" si="553"/>
        <v>0.12466672632430741</v>
      </c>
      <c r="IW198" s="86">
        <f t="shared" si="554"/>
        <v>0.21233130306941239</v>
      </c>
      <c r="IY198" s="86">
        <f t="shared" si="555"/>
        <v>2.921424682839403E-2</v>
      </c>
      <c r="IZ198" s="86">
        <f t="shared" si="556"/>
        <v>3.4278233033693879E-2</v>
      </c>
      <c r="JA198" s="86">
        <f t="shared" si="557"/>
        <v>3.1223388961341539E-2</v>
      </c>
      <c r="JB198" s="86">
        <f t="shared" si="558"/>
        <v>3.0710330576104679E-2</v>
      </c>
      <c r="JC198" s="86">
        <f t="shared" si="559"/>
        <v>4.0504677084479149E-2</v>
      </c>
      <c r="JD198" s="86">
        <f t="shared" si="560"/>
        <v>2.8684170499550559E-2</v>
      </c>
      <c r="JE198" s="86">
        <f t="shared" si="561"/>
        <v>1.725396327126677E-2</v>
      </c>
      <c r="JF198" s="86">
        <f t="shared" si="562"/>
        <v>7.0967727561027935E-3</v>
      </c>
      <c r="JG198" s="86">
        <f t="shared" si="563"/>
        <v>8.4852734908693311E-3</v>
      </c>
      <c r="JH198" s="86">
        <f t="shared" si="564"/>
        <v>1.4200976290852615E-2</v>
      </c>
      <c r="JI198" s="86">
        <f t="shared" si="565"/>
        <v>2.3833884868691993E-2</v>
      </c>
      <c r="JJ198" s="86">
        <f t="shared" si="566"/>
        <v>5.1708957385068588E-2</v>
      </c>
      <c r="JK198" s="86">
        <f t="shared" si="567"/>
        <v>4.2012395078112427E-2</v>
      </c>
      <c r="JL198" s="86">
        <f t="shared" si="568"/>
        <v>0.12466672632430741</v>
      </c>
      <c r="JM198" s="86">
        <f t="shared" si="569"/>
        <v>0.21233130306941239</v>
      </c>
    </row>
    <row r="199" spans="2:273" x14ac:dyDescent="0.25">
      <c r="B199" s="2">
        <v>172</v>
      </c>
      <c r="C199" s="37">
        <v>68.17</v>
      </c>
      <c r="D199" s="37">
        <v>70.271000000000001</v>
      </c>
      <c r="E199" s="37">
        <v>67.915000000000006</v>
      </c>
      <c r="F199" s="37">
        <v>68.932000000000002</v>
      </c>
      <c r="G199" s="37">
        <v>69.05</v>
      </c>
      <c r="H199" s="37">
        <v>68.361000000000004</v>
      </c>
      <c r="I199" s="37">
        <v>69.393000000000001</v>
      </c>
      <c r="J199" s="37">
        <v>69.918000000000006</v>
      </c>
      <c r="K199" s="37">
        <v>68.623000000000005</v>
      </c>
      <c r="L199" s="37">
        <v>68.131</v>
      </c>
      <c r="M199" s="37">
        <v>68.147999999999996</v>
      </c>
      <c r="N199" s="37">
        <v>66.947999999999993</v>
      </c>
      <c r="O199" s="37">
        <v>67.879000000000005</v>
      </c>
      <c r="P199" s="37">
        <v>68.108999999999995</v>
      </c>
      <c r="Q199" s="37">
        <v>65.022000000000006</v>
      </c>
      <c r="S199" s="4">
        <f t="shared" si="441"/>
        <v>68.051900291815286</v>
      </c>
      <c r="T199" s="4">
        <f t="shared" si="442"/>
        <v>69.533056566851556</v>
      </c>
      <c r="U199" s="4">
        <f t="shared" si="443"/>
        <v>69.088217127965464</v>
      </c>
      <c r="V199" s="4">
        <f t="shared" si="444"/>
        <v>68.346054828053653</v>
      </c>
      <c r="W199" s="4">
        <f t="shared" si="445"/>
        <v>68.07894741633126</v>
      </c>
      <c r="X199" s="4">
        <f t="shared" si="446"/>
        <v>68.245260302233277</v>
      </c>
      <c r="Y199" s="4">
        <f t="shared" si="447"/>
        <v>68.724186673973193</v>
      </c>
      <c r="Z199" s="4">
        <f t="shared" si="448"/>
        <v>69.96154660901</v>
      </c>
      <c r="AA199" s="4">
        <f t="shared" si="449"/>
        <v>69.200096232090971</v>
      </c>
      <c r="AB199" s="4">
        <f t="shared" si="450"/>
        <v>67.956469986314474</v>
      </c>
      <c r="AC199" s="4">
        <f t="shared" si="451"/>
        <v>67.265500837460877</v>
      </c>
      <c r="AD199" s="4">
        <f t="shared" si="452"/>
        <v>68.110012123488431</v>
      </c>
      <c r="AE199" s="4">
        <f t="shared" si="453"/>
        <v>67.180997011207793</v>
      </c>
      <c r="AF199" s="4">
        <f t="shared" si="454"/>
        <v>70.169106556535709</v>
      </c>
      <c r="AG199" s="4">
        <f t="shared" si="455"/>
        <v>69.238099503873627</v>
      </c>
      <c r="AI199" s="4">
        <f t="shared" si="456"/>
        <v>0.11809970818471527</v>
      </c>
      <c r="AJ199" s="4">
        <f t="shared" si="457"/>
        <v>0.73794343314844468</v>
      </c>
      <c r="AK199" s="4">
        <f t="shared" si="458"/>
        <v>-1.173217127965458</v>
      </c>
      <c r="AL199" s="4">
        <f t="shared" si="459"/>
        <v>0.58594517194634932</v>
      </c>
      <c r="AM199" s="4">
        <f t="shared" si="460"/>
        <v>0.9710525836687367</v>
      </c>
      <c r="AN199" s="4">
        <f t="shared" si="461"/>
        <v>0.11573969776672755</v>
      </c>
      <c r="AO199" s="4">
        <f t="shared" si="462"/>
        <v>0.66881332602680743</v>
      </c>
      <c r="AP199" s="4">
        <f t="shared" si="463"/>
        <v>-4.3546609009993631E-2</v>
      </c>
      <c r="AQ199" s="4">
        <f t="shared" si="464"/>
        <v>-0.57709623209096605</v>
      </c>
      <c r="AR199" s="4">
        <f t="shared" si="465"/>
        <v>0.17453001368552634</v>
      </c>
      <c r="AS199" s="4">
        <f t="shared" si="466"/>
        <v>0.8824991625391192</v>
      </c>
      <c r="AT199" s="4">
        <f t="shared" si="467"/>
        <v>-1.162012123488438</v>
      </c>
      <c r="AU199" s="4">
        <f t="shared" si="468"/>
        <v>0.69800298879221145</v>
      </c>
      <c r="AV199" s="4">
        <f t="shared" si="644"/>
        <v>-2.0601065565357146</v>
      </c>
      <c r="AW199" s="4">
        <f t="shared" si="644"/>
        <v>-4.2160995038736218</v>
      </c>
      <c r="AY199" s="2">
        <f t="shared" si="520"/>
        <v>68.051900289987572</v>
      </c>
      <c r="AZ199" s="2">
        <f t="shared" si="571"/>
        <v>69.533056512921931</v>
      </c>
      <c r="BA199" s="2">
        <f t="shared" si="572"/>
        <v>69.088217097408645</v>
      </c>
      <c r="BB199" s="2">
        <f t="shared" si="573"/>
        <v>68.346054784129876</v>
      </c>
      <c r="BC199" s="2">
        <f t="shared" si="574"/>
        <v>68.078947106029943</v>
      </c>
      <c r="BD199" s="2">
        <f t="shared" si="575"/>
        <v>68.24526026245816</v>
      </c>
      <c r="BE199" s="2">
        <f t="shared" si="576"/>
        <v>68.724186671987511</v>
      </c>
      <c r="BF199" s="2">
        <f t="shared" si="577"/>
        <v>69.96154660900153</v>
      </c>
      <c r="BG199" s="2">
        <f t="shared" si="578"/>
        <v>69.200096232066969</v>
      </c>
      <c r="BH199" s="2">
        <f t="shared" si="579"/>
        <v>67.956469985542057</v>
      </c>
      <c r="BI199" s="2">
        <f t="shared" si="580"/>
        <v>67.265500815610636</v>
      </c>
      <c r="BJ199" s="2">
        <f t="shared" si="581"/>
        <v>68.110008865009945</v>
      </c>
      <c r="BK199" s="2">
        <f t="shared" si="582"/>
        <v>67.180996068496796</v>
      </c>
      <c r="BL199" s="2">
        <f t="shared" si="583"/>
        <v>70.167591568550137</v>
      </c>
      <c r="BM199" s="2">
        <f t="shared" si="584"/>
        <v>69.173728231047932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>
        <f t="shared" si="492"/>
        <v>69.918000000000006</v>
      </c>
      <c r="DC199" s="2">
        <f t="shared" si="493"/>
        <v>68.623000000000005</v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 t="str">
        <f t="shared" si="499"/>
        <v/>
      </c>
      <c r="DK199" s="2">
        <f t="shared" si="500"/>
        <v>111.18905209906372</v>
      </c>
      <c r="DL199" s="2">
        <f t="shared" si="645"/>
        <v>115.48894160386786</v>
      </c>
      <c r="DM199" s="2">
        <f t="shared" si="645"/>
        <v>118.39127834049103</v>
      </c>
      <c r="DN199" s="2">
        <f t="shared" si="645"/>
        <v>116.2854425087108</v>
      </c>
      <c r="DO199" s="2">
        <f t="shared" si="645"/>
        <v>119.06157026713126</v>
      </c>
      <c r="DP199" s="2">
        <f t="shared" si="645"/>
        <v>118.73887496224704</v>
      </c>
      <c r="DQ199" s="2">
        <f t="shared" si="645"/>
        <v>113.96769999999998</v>
      </c>
      <c r="DR199" s="2">
        <f t="shared" si="645"/>
        <v>119.68449622470553</v>
      </c>
      <c r="DS199" s="2">
        <f t="shared" si="645"/>
        <v>117.69807575757572</v>
      </c>
      <c r="DT199" s="2">
        <f t="shared" si="645"/>
        <v>118.18459664753851</v>
      </c>
      <c r="DU199" s="2">
        <f t="shared" si="645"/>
        <v>122.63772508980904</v>
      </c>
      <c r="DV199" s="2">
        <f t="shared" si="645"/>
        <v>111.79495696164301</v>
      </c>
      <c r="DW199" s="2">
        <f t="shared" si="645"/>
        <v>110.03341500938086</v>
      </c>
      <c r="DX199" s="2">
        <f t="shared" si="645"/>
        <v>109.75704193245777</v>
      </c>
      <c r="DY199" s="2">
        <f t="shared" si="645"/>
        <v>97.90471114369501</v>
      </c>
      <c r="EA199" s="2">
        <f t="shared" si="440"/>
        <v>67.576012710436132</v>
      </c>
      <c r="EB199" s="2">
        <f t="shared" si="502"/>
        <v>68.95346387377586</v>
      </c>
      <c r="EC199" s="2">
        <f t="shared" si="503"/>
        <v>69.126626327858702</v>
      </c>
      <c r="ED199" s="2">
        <f t="shared" si="504"/>
        <v>68.004870532476758</v>
      </c>
      <c r="EE199" s="2">
        <f t="shared" si="505"/>
        <v>67.113334485738989</v>
      </c>
      <c r="EF199" s="2">
        <f t="shared" si="506"/>
        <v>67.180589877078816</v>
      </c>
      <c r="EG199" s="2">
        <f t="shared" si="507"/>
        <v>68.128757647058819</v>
      </c>
      <c r="EH199" s="2">
        <f t="shared" si="508"/>
        <v>68.382860658624054</v>
      </c>
      <c r="EI199" s="2">
        <f t="shared" si="509"/>
        <v>70.039968564286482</v>
      </c>
      <c r="EJ199" s="2">
        <f t="shared" si="510"/>
        <v>67.584739085455908</v>
      </c>
      <c r="EK199" s="2">
        <f t="shared" si="511"/>
        <v>66.56898823644741</v>
      </c>
      <c r="EL199" s="2">
        <f t="shared" si="512"/>
        <v>68.076941963086966</v>
      </c>
      <c r="EM199" s="2">
        <f t="shared" si="513"/>
        <v>66.950532941477121</v>
      </c>
      <c r="EN199" s="2">
        <f t="shared" si="514"/>
        <v>74.143018126888222</v>
      </c>
      <c r="EO199" s="2">
        <f t="shared" si="515"/>
        <v>75.402731933202062</v>
      </c>
      <c r="EQ199" s="2">
        <f t="shared" si="516"/>
        <v>68.131206690579816</v>
      </c>
      <c r="ER199" s="2">
        <f t="shared" si="646"/>
        <v>69.6173844798505</v>
      </c>
      <c r="ES199" s="2">
        <f t="shared" si="646"/>
        <v>69.08205990789898</v>
      </c>
      <c r="ET199" s="2">
        <f t="shared" si="646"/>
        <v>68.398467277081735</v>
      </c>
      <c r="EU199" s="2">
        <f t="shared" si="646"/>
        <v>68.237809746057806</v>
      </c>
      <c r="EV199" s="2">
        <f t="shared" si="646"/>
        <v>68.399462150433948</v>
      </c>
      <c r="EW199" s="2">
        <f t="shared" si="646"/>
        <v>68.80066184053662</v>
      </c>
      <c r="EX199" s="2">
        <f t="shared" si="646"/>
        <v>70.132208049957896</v>
      </c>
      <c r="EY199" s="2">
        <f t="shared" si="646"/>
        <v>69.102548848560346</v>
      </c>
      <c r="EZ199" s="2">
        <f t="shared" si="646"/>
        <v>68.005532868630695</v>
      </c>
      <c r="FA199" s="2">
        <f t="shared" si="646"/>
        <v>67.370133259583355</v>
      </c>
      <c r="FB199" s="2">
        <f t="shared" si="646"/>
        <v>68.115296994376763</v>
      </c>
      <c r="FC199" s="2">
        <f t="shared" si="646"/>
        <v>67.218115155467515</v>
      </c>
      <c r="FD199" s="2">
        <f t="shared" si="646"/>
        <v>69.354138739946379</v>
      </c>
      <c r="FE199" s="2">
        <f t="shared" si="646"/>
        <v>67.630258968439207</v>
      </c>
      <c r="FG199" s="2">
        <f t="shared" si="518"/>
        <v>0.99999290086576109</v>
      </c>
      <c r="FH199" s="2">
        <f t="shared" si="647"/>
        <v>0.99999369148456962</v>
      </c>
      <c r="FI199" s="2">
        <f t="shared" si="647"/>
        <v>0.99999387846730969</v>
      </c>
      <c r="FJ199" s="2">
        <f t="shared" si="647"/>
        <v>0.99999415414014037</v>
      </c>
      <c r="FK199" s="2">
        <f t="shared" si="647"/>
        <v>0.99999383934238795</v>
      </c>
      <c r="FL199" s="2">
        <f t="shared" si="647"/>
        <v>0.99999296933259962</v>
      </c>
      <c r="FM199" s="2">
        <f t="shared" si="647"/>
        <v>0.99999245473318665</v>
      </c>
      <c r="FN199" s="2">
        <f t="shared" si="647"/>
        <v>0.99999318382957358</v>
      </c>
      <c r="FO199" s="2">
        <f t="shared" si="647"/>
        <v>0.99999267474310527</v>
      </c>
      <c r="FP199" s="2">
        <f t="shared" si="647"/>
        <v>0.9999919647151666</v>
      </c>
      <c r="FQ199" s="2">
        <f t="shared" si="647"/>
        <v>0.99999175756201109</v>
      </c>
      <c r="FR199" s="2">
        <f t="shared" si="647"/>
        <v>0.99999312768574244</v>
      </c>
      <c r="FS199" s="2">
        <f t="shared" si="647"/>
        <v>0.99999439553191893</v>
      </c>
      <c r="FT199" s="2">
        <f t="shared" si="647"/>
        <v>0.99999040458495825</v>
      </c>
      <c r="FU199" s="2">
        <f t="shared" si="647"/>
        <v>0.99998857256067109</v>
      </c>
      <c r="FW199" s="2">
        <f t="shared" si="536"/>
        <v>0.85659784100536096</v>
      </c>
      <c r="FX199" s="2">
        <f t="shared" si="588"/>
        <v>0.87254268668025736</v>
      </c>
      <c r="FY199" s="2">
        <f t="shared" si="589"/>
        <v>0.86860927269470067</v>
      </c>
      <c r="FZ199" s="2">
        <f t="shared" si="590"/>
        <v>0.86611999430418907</v>
      </c>
      <c r="GA199" s="2">
        <f t="shared" si="591"/>
        <v>0.85843825921352279</v>
      </c>
      <c r="GB199" s="2">
        <f t="shared" si="592"/>
        <v>0.8731906693516861</v>
      </c>
      <c r="GC199" s="2">
        <f t="shared" si="593"/>
        <v>0.88566668232568924</v>
      </c>
      <c r="GD199" s="2">
        <f t="shared" si="594"/>
        <v>0.90224290355665093</v>
      </c>
      <c r="GE199" s="2">
        <f t="shared" si="595"/>
        <v>0.89631295992850268</v>
      </c>
      <c r="GF199" s="2">
        <f t="shared" si="596"/>
        <v>0.88243774187097612</v>
      </c>
      <c r="GG199" s="2">
        <f t="shared" si="597"/>
        <v>0.86881952202865187</v>
      </c>
      <c r="GH199" s="2">
        <f t="shared" si="598"/>
        <v>0.85429360590594761</v>
      </c>
      <c r="GI199" s="2">
        <f t="shared" si="599"/>
        <v>0.86037732833226765</v>
      </c>
      <c r="GJ199" s="2">
        <f t="shared" si="600"/>
        <v>0.83020848270240599</v>
      </c>
      <c r="GK199" s="2">
        <f t="shared" si="601"/>
        <v>0.80145159338568406</v>
      </c>
      <c r="GM199" s="86">
        <f t="shared" si="537"/>
        <v>4.2092340695810396E-192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7.8108755843136517E-157</v>
      </c>
      <c r="HA199" s="86">
        <f t="shared" si="615"/>
        <v>2.0448281974214715E-131</v>
      </c>
      <c r="HC199" s="86">
        <f t="shared" si="538"/>
        <v>3.6012964616987443E-138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1.6319390395777645E-51</v>
      </c>
      <c r="HQ199" s="86">
        <f t="shared" si="629"/>
        <v>1.4210293330165154E-36</v>
      </c>
      <c r="HS199" s="86">
        <f t="shared" si="539"/>
        <v>3.5171955660551684E-70</v>
      </c>
      <c r="HT199" s="86">
        <f t="shared" si="630"/>
        <v>2.9925236350419288E-57</v>
      </c>
      <c r="HU199" s="86">
        <f t="shared" si="631"/>
        <v>7.8182577051460774E-64</v>
      </c>
      <c r="HV199" s="86">
        <f t="shared" si="632"/>
        <v>1.1285621380024906E-66</v>
      </c>
      <c r="HW199" s="86">
        <f t="shared" si="633"/>
        <v>2.1130728526159861E-62</v>
      </c>
      <c r="HX199" s="86">
        <f t="shared" si="634"/>
        <v>9.6724736803832641E-63</v>
      </c>
      <c r="HY199" s="86">
        <f t="shared" si="635"/>
        <v>1.7214836280326547E-66</v>
      </c>
      <c r="HZ199" s="86">
        <f t="shared" si="636"/>
        <v>2.3605473850937593E-78</v>
      </c>
      <c r="IA199" s="86">
        <f t="shared" si="637"/>
        <v>2.9948728218676566E-77</v>
      </c>
      <c r="IB199" s="86">
        <f t="shared" si="638"/>
        <v>1.1363966584412295E-72</v>
      </c>
      <c r="IC199" s="86">
        <f t="shared" si="639"/>
        <v>4.7485608871672403E-68</v>
      </c>
      <c r="ID199" s="86">
        <f t="shared" si="640"/>
        <v>1.0037557013497528E-55</v>
      </c>
      <c r="IE199" s="86">
        <f t="shared" si="641"/>
        <v>5.5661712676329612E-60</v>
      </c>
      <c r="IF199" s="86">
        <f t="shared" si="642"/>
        <v>4.1576692909705138E-30</v>
      </c>
      <c r="IG199" s="86">
        <f t="shared" si="643"/>
        <v>3.0729105378956913E-21</v>
      </c>
      <c r="II199" s="86">
        <f t="shared" si="540"/>
        <v>2.150166526099145E-2</v>
      </c>
      <c r="IJ199" s="86">
        <f t="shared" si="541"/>
        <v>2.6200183305016223E-2</v>
      </c>
      <c r="IK199" s="86">
        <f t="shared" si="542"/>
        <v>2.3534182293680438E-2</v>
      </c>
      <c r="IL199" s="86">
        <f t="shared" si="543"/>
        <v>2.3030398322388561E-2</v>
      </c>
      <c r="IM199" s="86">
        <f t="shared" si="544"/>
        <v>3.0859012446544456E-2</v>
      </c>
      <c r="IN199" s="86">
        <f t="shared" si="545"/>
        <v>2.159197493183283E-2</v>
      </c>
      <c r="IO199" s="86">
        <f t="shared" si="546"/>
        <v>1.2651599076799457E-2</v>
      </c>
      <c r="IP199" s="86">
        <f t="shared" si="547"/>
        <v>4.9746739710854688E-3</v>
      </c>
      <c r="IQ199" s="86">
        <f t="shared" si="548"/>
        <v>5.968010115858324E-3</v>
      </c>
      <c r="IR199" s="86">
        <f t="shared" si="549"/>
        <v>1.0183119525671424E-2</v>
      </c>
      <c r="IS199" s="86">
        <f t="shared" si="550"/>
        <v>1.7523951248546915E-2</v>
      </c>
      <c r="IT199" s="86">
        <f t="shared" si="551"/>
        <v>4.0128134027697042E-2</v>
      </c>
      <c r="IU199" s="86">
        <f t="shared" si="552"/>
        <v>3.2202853580721592E-2</v>
      </c>
      <c r="IV199" s="86">
        <f t="shared" si="553"/>
        <v>0.10310264563245576</v>
      </c>
      <c r="IW199" s="86">
        <f t="shared" si="554"/>
        <v>0.1820224836770232</v>
      </c>
      <c r="IY199" s="86">
        <f t="shared" si="555"/>
        <v>2.150166526099145E-2</v>
      </c>
      <c r="IZ199" s="86">
        <f t="shared" si="556"/>
        <v>2.6200183305016223E-2</v>
      </c>
      <c r="JA199" s="86">
        <f t="shared" si="557"/>
        <v>2.3534182293680438E-2</v>
      </c>
      <c r="JB199" s="86">
        <f t="shared" si="558"/>
        <v>2.3030398322388561E-2</v>
      </c>
      <c r="JC199" s="86">
        <f t="shared" si="559"/>
        <v>3.0859012446544456E-2</v>
      </c>
      <c r="JD199" s="86">
        <f t="shared" si="560"/>
        <v>2.159197493183283E-2</v>
      </c>
      <c r="JE199" s="86">
        <f t="shared" si="561"/>
        <v>1.2651599076799457E-2</v>
      </c>
      <c r="JF199" s="86">
        <f t="shared" si="562"/>
        <v>4.9746739710854688E-3</v>
      </c>
      <c r="JG199" s="86">
        <f t="shared" si="563"/>
        <v>5.968010115858324E-3</v>
      </c>
      <c r="JH199" s="86">
        <f t="shared" si="564"/>
        <v>1.0183119525671424E-2</v>
      </c>
      <c r="JI199" s="86">
        <f t="shared" si="565"/>
        <v>1.7523951248546915E-2</v>
      </c>
      <c r="JJ199" s="86">
        <f t="shared" si="566"/>
        <v>4.0128134027697042E-2</v>
      </c>
      <c r="JK199" s="86">
        <f t="shared" si="567"/>
        <v>3.2202853580721592E-2</v>
      </c>
      <c r="JL199" s="86">
        <f t="shared" si="568"/>
        <v>0.10310264563245576</v>
      </c>
      <c r="JM199" s="86">
        <f t="shared" si="569"/>
        <v>0.1820224836770232</v>
      </c>
    </row>
    <row r="200" spans="2:273" x14ac:dyDescent="0.25">
      <c r="B200" s="2">
        <v>173</v>
      </c>
      <c r="C200" s="37">
        <v>67.063999999999993</v>
      </c>
      <c r="D200" s="37">
        <v>69.831000000000003</v>
      </c>
      <c r="E200" s="37">
        <v>67.457999999999998</v>
      </c>
      <c r="F200" s="37">
        <v>69.168999999999997</v>
      </c>
      <c r="G200" s="37">
        <v>68.533000000000001</v>
      </c>
      <c r="H200" s="37">
        <v>67.885000000000005</v>
      </c>
      <c r="I200" s="37">
        <v>68.721000000000004</v>
      </c>
      <c r="J200" s="37">
        <v>70.902000000000001</v>
      </c>
      <c r="K200" s="37">
        <v>67.902000000000001</v>
      </c>
      <c r="L200" s="37">
        <v>69.212999999999994</v>
      </c>
      <c r="M200" s="37">
        <v>68.197000000000003</v>
      </c>
      <c r="N200" s="37">
        <v>67.552000000000007</v>
      </c>
      <c r="O200" s="37">
        <v>67.344999999999999</v>
      </c>
      <c r="P200" s="37">
        <v>68.783000000000001</v>
      </c>
      <c r="Q200" s="37">
        <v>65.400000000000006</v>
      </c>
      <c r="S200" s="4">
        <f t="shared" si="441"/>
        <v>67.977572052192684</v>
      </c>
      <c r="T200" s="4">
        <f t="shared" si="442"/>
        <v>69.441536718568571</v>
      </c>
      <c r="U200" s="4">
        <f t="shared" si="443"/>
        <v>68.993833549394409</v>
      </c>
      <c r="V200" s="4">
        <f t="shared" si="444"/>
        <v>68.2436364227745</v>
      </c>
      <c r="W200" s="4">
        <f t="shared" si="445"/>
        <v>67.989844515332109</v>
      </c>
      <c r="X200" s="4">
        <f t="shared" si="446"/>
        <v>68.156237276557619</v>
      </c>
      <c r="Y200" s="4">
        <f t="shared" si="447"/>
        <v>68.625773129532661</v>
      </c>
      <c r="Z200" s="4">
        <f t="shared" si="448"/>
        <v>69.862154278002663</v>
      </c>
      <c r="AA200" s="4">
        <f t="shared" si="449"/>
        <v>69.093694262290015</v>
      </c>
      <c r="AB200" s="4">
        <f t="shared" si="450"/>
        <v>67.859639875405435</v>
      </c>
      <c r="AC200" s="4">
        <f t="shared" si="451"/>
        <v>67.154194000606779</v>
      </c>
      <c r="AD200" s="4">
        <f t="shared" si="452"/>
        <v>67.994464326497166</v>
      </c>
      <c r="AE200" s="4">
        <f t="shared" si="453"/>
        <v>67.050272820690282</v>
      </c>
      <c r="AF200" s="4">
        <f t="shared" si="454"/>
        <v>70.015195698954983</v>
      </c>
      <c r="AG200" s="4">
        <f t="shared" si="455"/>
        <v>68.971848096508666</v>
      </c>
      <c r="AI200" s="4">
        <f t="shared" si="456"/>
        <v>-0.91357205219269133</v>
      </c>
      <c r="AJ200" s="4">
        <f t="shared" si="457"/>
        <v>0.38946328143143205</v>
      </c>
      <c r="AK200" s="4">
        <f t="shared" si="458"/>
        <v>-1.5358335493944111</v>
      </c>
      <c r="AL200" s="4">
        <f t="shared" si="459"/>
        <v>0.92536357722549667</v>
      </c>
      <c r="AM200" s="4">
        <f t="shared" si="460"/>
        <v>0.5431554846678921</v>
      </c>
      <c r="AN200" s="4">
        <f t="shared" si="461"/>
        <v>-0.27123727655761343</v>
      </c>
      <c r="AO200" s="4">
        <f t="shared" si="462"/>
        <v>9.5226870467342906E-2</v>
      </c>
      <c r="AP200" s="4">
        <f t="shared" si="463"/>
        <v>1.039845721997338</v>
      </c>
      <c r="AQ200" s="4">
        <f t="shared" si="464"/>
        <v>-1.1916942622900137</v>
      </c>
      <c r="AR200" s="4">
        <f t="shared" si="465"/>
        <v>1.353360124594559</v>
      </c>
      <c r="AS200" s="4">
        <f t="shared" si="466"/>
        <v>1.0428059993932237</v>
      </c>
      <c r="AT200" s="4">
        <f t="shared" si="467"/>
        <v>-0.44246432649715928</v>
      </c>
      <c r="AU200" s="4">
        <f t="shared" si="468"/>
        <v>0.29472717930971726</v>
      </c>
      <c r="AV200" s="4">
        <f t="shared" si="644"/>
        <v>-1.2321956989549818</v>
      </c>
      <c r="AW200" s="4">
        <f t="shared" si="644"/>
        <v>-3.5718480965086599</v>
      </c>
      <c r="AY200" s="2">
        <f t="shared" si="520"/>
        <v>67.977572051911366</v>
      </c>
      <c r="AZ200" s="2">
        <f t="shared" si="571"/>
        <v>69.441536707950632</v>
      </c>
      <c r="BA200" s="2">
        <f t="shared" si="572"/>
        <v>68.993833543906106</v>
      </c>
      <c r="BB200" s="2">
        <f t="shared" si="573"/>
        <v>68.243636415140358</v>
      </c>
      <c r="BC200" s="2">
        <f t="shared" si="574"/>
        <v>67.989844455129216</v>
      </c>
      <c r="BD200" s="2">
        <f t="shared" si="575"/>
        <v>68.156237269492266</v>
      </c>
      <c r="BE200" s="2">
        <f t="shared" si="576"/>
        <v>68.62577312923878</v>
      </c>
      <c r="BF200" s="2">
        <f t="shared" si="577"/>
        <v>69.862154278001739</v>
      </c>
      <c r="BG200" s="2">
        <f t="shared" si="578"/>
        <v>69.093694262287343</v>
      </c>
      <c r="BH200" s="2">
        <f t="shared" si="579"/>
        <v>67.859639875306939</v>
      </c>
      <c r="BI200" s="2">
        <f t="shared" si="580"/>
        <v>67.154193997286484</v>
      </c>
      <c r="BJ200" s="2">
        <f t="shared" si="581"/>
        <v>67.99446360960134</v>
      </c>
      <c r="BK200" s="2">
        <f t="shared" si="582"/>
        <v>67.050272630361434</v>
      </c>
      <c r="BL200" s="2">
        <f t="shared" si="583"/>
        <v>70.014647445870835</v>
      </c>
      <c r="BM200" s="2">
        <f t="shared" si="584"/>
        <v>68.942563726359225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>
        <f t="shared" si="491"/>
        <v>68.721000000000004</v>
      </c>
      <c r="DB200" s="2">
        <f t="shared" si="492"/>
        <v>70.902000000000001</v>
      </c>
      <c r="DC200" s="2">
        <f t="shared" si="493"/>
        <v>67.902000000000001</v>
      </c>
      <c r="DD200" s="2">
        <f t="shared" si="494"/>
        <v>69.212999999999994</v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 t="str">
        <f t="shared" si="499"/>
        <v/>
      </c>
      <c r="DK200" s="2">
        <f t="shared" si="500"/>
        <v>111.37056961643007</v>
      </c>
      <c r="DL200" s="2">
        <f t="shared" si="645"/>
        <v>115.67860678497151</v>
      </c>
      <c r="DM200" s="2">
        <f t="shared" si="645"/>
        <v>118.60393647192284</v>
      </c>
      <c r="DN200" s="2">
        <f t="shared" si="645"/>
        <v>116.48509930313588</v>
      </c>
      <c r="DO200" s="2">
        <f t="shared" si="645"/>
        <v>119.27981416957029</v>
      </c>
      <c r="DP200" s="2">
        <f t="shared" si="645"/>
        <v>118.94970733917245</v>
      </c>
      <c r="DQ200" s="2">
        <f t="shared" si="645"/>
        <v>114.12907040169132</v>
      </c>
      <c r="DR200" s="2">
        <f t="shared" si="645"/>
        <v>119.86133856840834</v>
      </c>
      <c r="DS200" s="2">
        <f t="shared" si="645"/>
        <v>117.88289534883718</v>
      </c>
      <c r="DT200" s="2">
        <f t="shared" si="645"/>
        <v>118.39498429477499</v>
      </c>
      <c r="DU200" s="2">
        <f t="shared" si="645"/>
        <v>122.88088228938767</v>
      </c>
      <c r="DV200" s="2">
        <f t="shared" si="645"/>
        <v>111.96329688915736</v>
      </c>
      <c r="DW200" s="2">
        <f t="shared" si="645"/>
        <v>110.21126838649155</v>
      </c>
      <c r="DX200" s="2">
        <f t="shared" si="645"/>
        <v>109.94654943714821</v>
      </c>
      <c r="DY200" s="2">
        <f t="shared" si="645"/>
        <v>98.034979105571836</v>
      </c>
      <c r="EA200" s="2">
        <f t="shared" si="440"/>
        <v>67.487572826351567</v>
      </c>
      <c r="EB200" s="2">
        <f t="shared" si="502"/>
        <v>68.846108737758442</v>
      </c>
      <c r="EC200" s="2">
        <f t="shared" si="503"/>
        <v>69.033303848775958</v>
      </c>
      <c r="ED200" s="2">
        <f t="shared" si="504"/>
        <v>67.892952854306913</v>
      </c>
      <c r="EE200" s="2">
        <f t="shared" si="505"/>
        <v>66.99662154278306</v>
      </c>
      <c r="EF200" s="2">
        <f t="shared" si="506"/>
        <v>67.062863774403468</v>
      </c>
      <c r="EG200" s="2">
        <f t="shared" si="507"/>
        <v>68.01510094117647</v>
      </c>
      <c r="EH200" s="2">
        <f t="shared" si="508"/>
        <v>68.245921786762295</v>
      </c>
      <c r="EI200" s="2">
        <f t="shared" si="509"/>
        <v>69.954196504727747</v>
      </c>
      <c r="EJ200" s="2">
        <f t="shared" si="510"/>
        <v>67.478293852147871</v>
      </c>
      <c r="EK200" s="2">
        <f t="shared" si="511"/>
        <v>66.438699889905223</v>
      </c>
      <c r="EL200" s="2">
        <f t="shared" si="512"/>
        <v>67.960423238037279</v>
      </c>
      <c r="EM200" s="2">
        <f t="shared" si="513"/>
        <v>66.813331663685148</v>
      </c>
      <c r="EN200" s="2">
        <f t="shared" si="514"/>
        <v>74.131161933534756</v>
      </c>
      <c r="EO200" s="2">
        <f t="shared" si="515"/>
        <v>75.399276234230285</v>
      </c>
      <c r="EQ200" s="2">
        <f t="shared" si="516"/>
        <v>68.052057042436189</v>
      </c>
      <c r="ER200" s="2">
        <f t="shared" si="646"/>
        <v>69.520555857208436</v>
      </c>
      <c r="ES200" s="2">
        <f t="shared" si="646"/>
        <v>68.988073455477462</v>
      </c>
      <c r="ET200" s="2">
        <f t="shared" si="646"/>
        <v>68.292777933711605</v>
      </c>
      <c r="EU200" s="2">
        <f t="shared" si="646"/>
        <v>68.138883457376579</v>
      </c>
      <c r="EV200" s="2">
        <f t="shared" si="646"/>
        <v>68.300674541947927</v>
      </c>
      <c r="EW200" s="2">
        <f t="shared" si="646"/>
        <v>68.697315420275487</v>
      </c>
      <c r="EX200" s="2">
        <f t="shared" si="646"/>
        <v>70.02151043686402</v>
      </c>
      <c r="EY200" s="2">
        <f t="shared" si="646"/>
        <v>69.002554715915466</v>
      </c>
      <c r="EZ200" s="2">
        <f t="shared" si="646"/>
        <v>67.905555756801434</v>
      </c>
      <c r="FA200" s="2">
        <f t="shared" si="646"/>
        <v>67.252236116337599</v>
      </c>
      <c r="FB200" s="2">
        <f t="shared" si="646"/>
        <v>67.999439913414278</v>
      </c>
      <c r="FC200" s="2">
        <f t="shared" si="646"/>
        <v>67.085085667501929</v>
      </c>
      <c r="FD200" s="2">
        <f t="shared" si="646"/>
        <v>69.246457238605899</v>
      </c>
      <c r="FE200" s="2">
        <f t="shared" si="646"/>
        <v>67.483458379845743</v>
      </c>
      <c r="FG200" s="2">
        <f t="shared" si="518"/>
        <v>0.99999352550857978</v>
      </c>
      <c r="FH200" s="2">
        <f t="shared" si="647"/>
        <v>0.99999424656235358</v>
      </c>
      <c r="FI200" s="2">
        <f t="shared" si="647"/>
        <v>0.99999441709282577</v>
      </c>
      <c r="FJ200" s="2">
        <f t="shared" si="647"/>
        <v>0.99999466850970031</v>
      </c>
      <c r="FK200" s="2">
        <f t="shared" si="647"/>
        <v>0.99999438141043462</v>
      </c>
      <c r="FL200" s="2">
        <f t="shared" si="647"/>
        <v>0.99999358795115634</v>
      </c>
      <c r="FM200" s="2">
        <f t="shared" si="647"/>
        <v>0.99999311863031182</v>
      </c>
      <c r="FN200" s="2">
        <f t="shared" si="647"/>
        <v>0.99999378357495994</v>
      </c>
      <c r="FO200" s="2">
        <f t="shared" si="647"/>
        <v>0.99999331928200497</v>
      </c>
      <c r="FP200" s="2">
        <f t="shared" si="647"/>
        <v>0.99999267172795336</v>
      </c>
      <c r="FQ200" s="2">
        <f t="shared" si="647"/>
        <v>0.99999248280175956</v>
      </c>
      <c r="FR200" s="2">
        <f t="shared" si="647"/>
        <v>0.99999373237111566</v>
      </c>
      <c r="FS200" s="2">
        <f t="shared" si="647"/>
        <v>0.99999488866184072</v>
      </c>
      <c r="FT200" s="2">
        <f t="shared" si="647"/>
        <v>0.99999124887008528</v>
      </c>
      <c r="FU200" s="2">
        <f t="shared" si="647"/>
        <v>0.99998957804098676</v>
      </c>
      <c r="FW200" s="2">
        <f t="shared" si="536"/>
        <v>0.86754437328709677</v>
      </c>
      <c r="FX200" s="2">
        <f t="shared" si="588"/>
        <v>0.8824391196454443</v>
      </c>
      <c r="FY200" s="2">
        <f t="shared" si="589"/>
        <v>0.87876868211265791</v>
      </c>
      <c r="FZ200" s="2">
        <f t="shared" si="590"/>
        <v>0.87644450117478812</v>
      </c>
      <c r="GA200" s="2">
        <f t="shared" si="591"/>
        <v>0.86926574532510781</v>
      </c>
      <c r="GB200" s="2">
        <f t="shared" si="592"/>
        <v>0.88304353361044274</v>
      </c>
      <c r="GC200" s="2">
        <f t="shared" si="593"/>
        <v>0.89466711641291552</v>
      </c>
      <c r="GD200" s="2">
        <f t="shared" si="594"/>
        <v>0.91007093775775427</v>
      </c>
      <c r="GE200" s="2">
        <f t="shared" si="595"/>
        <v>0.90456561563528581</v>
      </c>
      <c r="GF200" s="2">
        <f t="shared" si="596"/>
        <v>0.89166126830027947</v>
      </c>
      <c r="GG200" s="2">
        <f t="shared" si="597"/>
        <v>0.87896493981940382</v>
      </c>
      <c r="GH200" s="2">
        <f t="shared" si="598"/>
        <v>0.86538838985954436</v>
      </c>
      <c r="GI200" s="2">
        <f t="shared" si="599"/>
        <v>0.8710787764727409</v>
      </c>
      <c r="GJ200" s="2">
        <f t="shared" si="600"/>
        <v>0.84279975349315761</v>
      </c>
      <c r="GK200" s="2">
        <f t="shared" si="601"/>
        <v>0.81570199504554652</v>
      </c>
      <c r="GM200" s="86">
        <f t="shared" si="537"/>
        <v>1.1751866597726382E-195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9.8371830948433757E-160</v>
      </c>
      <c r="HA200" s="86">
        <f t="shared" si="615"/>
        <v>8.3028755056728339E-134</v>
      </c>
      <c r="HC200" s="86">
        <f t="shared" si="538"/>
        <v>2.3114837301549928E-141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1.150549916352219E-52</v>
      </c>
      <c r="HQ200" s="86">
        <f t="shared" si="629"/>
        <v>2.2630074415552666E-37</v>
      </c>
      <c r="HS200" s="86">
        <f t="shared" si="539"/>
        <v>3.7065865937380758E-73</v>
      </c>
      <c r="HT200" s="86">
        <f t="shared" si="630"/>
        <v>1.1631757539218563E-59</v>
      </c>
      <c r="HU200" s="86">
        <f t="shared" si="631"/>
        <v>1.7769916198592552E-66</v>
      </c>
      <c r="HV200" s="86">
        <f t="shared" si="632"/>
        <v>2.0346927688967445E-69</v>
      </c>
      <c r="HW200" s="86">
        <f t="shared" si="633"/>
        <v>5.1808551473712987E-65</v>
      </c>
      <c r="HX200" s="86">
        <f t="shared" si="634"/>
        <v>2.4180398065751079E-65</v>
      </c>
      <c r="HY200" s="86">
        <f t="shared" si="635"/>
        <v>3.1215087954665358E-69</v>
      </c>
      <c r="HZ200" s="86">
        <f t="shared" si="636"/>
        <v>1.9108291126597115E-81</v>
      </c>
      <c r="IA200" s="86">
        <f t="shared" si="637"/>
        <v>2.3974919824127936E-80</v>
      </c>
      <c r="IB200" s="86">
        <f t="shared" si="638"/>
        <v>1.1296495638615375E-75</v>
      </c>
      <c r="IC200" s="86">
        <f t="shared" si="639"/>
        <v>6.5156424377900782E-71</v>
      </c>
      <c r="ID200" s="86">
        <f t="shared" si="640"/>
        <v>4.1142804530417515E-58</v>
      </c>
      <c r="IE200" s="86">
        <f t="shared" si="641"/>
        <v>1.6975355853813132E-62</v>
      </c>
      <c r="IF200" s="86">
        <f t="shared" si="642"/>
        <v>1.9370776826685179E-31</v>
      </c>
      <c r="IG200" s="86">
        <f t="shared" si="643"/>
        <v>3.5805297329707203E-22</v>
      </c>
      <c r="II200" s="86">
        <f t="shared" si="540"/>
        <v>1.5626160212429199E-2</v>
      </c>
      <c r="IJ200" s="86">
        <f t="shared" si="541"/>
        <v>1.982307261283528E-2</v>
      </c>
      <c r="IK200" s="86">
        <f t="shared" si="542"/>
        <v>1.7544887638236677E-2</v>
      </c>
      <c r="IL200" s="86">
        <f t="shared" si="543"/>
        <v>1.7076610877388654E-2</v>
      </c>
      <c r="IM200" s="86">
        <f t="shared" si="544"/>
        <v>2.3255727078319185E-2</v>
      </c>
      <c r="IN200" s="86">
        <f t="shared" si="545"/>
        <v>1.6078009521545006E-2</v>
      </c>
      <c r="IO200" s="86">
        <f t="shared" si="546"/>
        <v>9.171171305724906E-3</v>
      </c>
      <c r="IP200" s="86">
        <f t="shared" si="547"/>
        <v>3.4437924603303001E-3</v>
      </c>
      <c r="IQ200" s="86">
        <f t="shared" si="548"/>
        <v>4.1445757444380088E-3</v>
      </c>
      <c r="IR200" s="86">
        <f t="shared" si="549"/>
        <v>7.2106121437249017E-3</v>
      </c>
      <c r="IS200" s="86">
        <f t="shared" si="550"/>
        <v>1.2729243567639043E-2</v>
      </c>
      <c r="IT200" s="86">
        <f t="shared" si="551"/>
        <v>3.0826383461800257E-2</v>
      </c>
      <c r="IU200" s="86">
        <f t="shared" si="552"/>
        <v>2.4425471153737055E-2</v>
      </c>
      <c r="IV200" s="86">
        <f t="shared" si="553"/>
        <v>8.4608089694183861E-2</v>
      </c>
      <c r="IW200" s="86">
        <f t="shared" si="554"/>
        <v>0.15495455034233299</v>
      </c>
      <c r="IY200" s="86">
        <f t="shared" si="555"/>
        <v>1.5626160212429199E-2</v>
      </c>
      <c r="IZ200" s="86">
        <f t="shared" si="556"/>
        <v>1.982307261283528E-2</v>
      </c>
      <c r="JA200" s="86">
        <f t="shared" si="557"/>
        <v>1.7544887638236677E-2</v>
      </c>
      <c r="JB200" s="86">
        <f t="shared" si="558"/>
        <v>1.7076610877388654E-2</v>
      </c>
      <c r="JC200" s="86">
        <f t="shared" si="559"/>
        <v>2.3255727078319185E-2</v>
      </c>
      <c r="JD200" s="86">
        <f t="shared" si="560"/>
        <v>1.6078009521545006E-2</v>
      </c>
      <c r="JE200" s="86">
        <f t="shared" si="561"/>
        <v>9.171171305724906E-3</v>
      </c>
      <c r="JF200" s="86">
        <f t="shared" si="562"/>
        <v>3.4437924603303001E-3</v>
      </c>
      <c r="JG200" s="86">
        <f t="shared" si="563"/>
        <v>4.1445757444380088E-3</v>
      </c>
      <c r="JH200" s="86">
        <f t="shared" si="564"/>
        <v>7.2106121437249017E-3</v>
      </c>
      <c r="JI200" s="86">
        <f t="shared" si="565"/>
        <v>1.2729243567639043E-2</v>
      </c>
      <c r="JJ200" s="86">
        <f t="shared" si="566"/>
        <v>3.0826383461800257E-2</v>
      </c>
      <c r="JK200" s="86">
        <f t="shared" si="567"/>
        <v>2.4425471153737055E-2</v>
      </c>
      <c r="JL200" s="86">
        <f t="shared" si="568"/>
        <v>8.4608089694183861E-2</v>
      </c>
      <c r="JM200" s="86">
        <f t="shared" si="569"/>
        <v>0.15495455034233299</v>
      </c>
    </row>
    <row r="201" spans="2:273" x14ac:dyDescent="0.25">
      <c r="B201" s="2">
        <v>174</v>
      </c>
      <c r="C201" s="37">
        <v>67.447000000000003</v>
      </c>
      <c r="D201" s="37">
        <v>68.424000000000007</v>
      </c>
      <c r="E201" s="37">
        <v>69.575999999999993</v>
      </c>
      <c r="F201" s="37">
        <v>67.424000000000007</v>
      </c>
      <c r="G201" s="37">
        <v>68.466999999999999</v>
      </c>
      <c r="H201" s="37">
        <v>69.311000000000007</v>
      </c>
      <c r="I201" s="37">
        <v>68.721000000000004</v>
      </c>
      <c r="J201" s="37">
        <v>70.623000000000005</v>
      </c>
      <c r="K201" s="37">
        <v>68.442999999999998</v>
      </c>
      <c r="L201" s="37">
        <v>67.966999999999999</v>
      </c>
      <c r="M201" s="37">
        <v>67.704999999999998</v>
      </c>
      <c r="N201" s="37">
        <v>67.602999999999994</v>
      </c>
      <c r="O201" s="37">
        <v>67.379000000000005</v>
      </c>
      <c r="P201" s="37">
        <v>68.347999999999999</v>
      </c>
      <c r="Q201" s="37">
        <v>65.555999999999997</v>
      </c>
      <c r="S201" s="4">
        <f t="shared" si="441"/>
        <v>67.903038260813744</v>
      </c>
      <c r="T201" s="4">
        <f t="shared" si="442"/>
        <v>69.349766238684225</v>
      </c>
      <c r="U201" s="4">
        <f t="shared" si="443"/>
        <v>68.899469947994504</v>
      </c>
      <c r="V201" s="4">
        <f t="shared" si="444"/>
        <v>68.141067773167308</v>
      </c>
      <c r="W201" s="4">
        <f t="shared" si="445"/>
        <v>67.90030342259</v>
      </c>
      <c r="X201" s="4">
        <f t="shared" si="446"/>
        <v>68.066746554259851</v>
      </c>
      <c r="Y201" s="4">
        <f t="shared" si="447"/>
        <v>68.527110574239686</v>
      </c>
      <c r="Z201" s="4">
        <f t="shared" si="448"/>
        <v>69.762149175535328</v>
      </c>
      <c r="AA201" s="4">
        <f t="shared" si="449"/>
        <v>68.987632232523936</v>
      </c>
      <c r="AB201" s="4">
        <f t="shared" si="450"/>
        <v>67.76265343683832</v>
      </c>
      <c r="AC201" s="4">
        <f t="shared" si="451"/>
        <v>67.042576858273648</v>
      </c>
      <c r="AD201" s="4">
        <f t="shared" si="452"/>
        <v>67.878906548362082</v>
      </c>
      <c r="AE201" s="4">
        <f t="shared" si="453"/>
        <v>66.919445066190278</v>
      </c>
      <c r="AF201" s="4">
        <f t="shared" si="454"/>
        <v>69.863316656651136</v>
      </c>
      <c r="AG201" s="4">
        <f t="shared" si="455"/>
        <v>68.726517674338766</v>
      </c>
      <c r="AI201" s="4">
        <f t="shared" si="456"/>
        <v>-0.45603826081374166</v>
      </c>
      <c r="AJ201" s="4">
        <f t="shared" si="457"/>
        <v>-0.92576623868421848</v>
      </c>
      <c r="AK201" s="4">
        <f t="shared" si="458"/>
        <v>0.67653005200548932</v>
      </c>
      <c r="AL201" s="4">
        <f t="shared" si="459"/>
        <v>-0.71706777316730097</v>
      </c>
      <c r="AM201" s="4">
        <f t="shared" si="460"/>
        <v>0.56669657740999924</v>
      </c>
      <c r="AN201" s="4">
        <f t="shared" si="461"/>
        <v>1.2442534457401564</v>
      </c>
      <c r="AO201" s="4">
        <f t="shared" si="462"/>
        <v>0.19388942576031809</v>
      </c>
      <c r="AP201" s="4">
        <f t="shared" si="463"/>
        <v>0.86085082446467709</v>
      </c>
      <c r="AQ201" s="4">
        <f t="shared" si="464"/>
        <v>-0.54463223252393789</v>
      </c>
      <c r="AR201" s="4">
        <f t="shared" si="465"/>
        <v>0.20434656316167832</v>
      </c>
      <c r="AS201" s="4">
        <f t="shared" si="466"/>
        <v>0.6624231417263502</v>
      </c>
      <c r="AT201" s="4">
        <f t="shared" si="467"/>
        <v>-0.27590654836208728</v>
      </c>
      <c r="AU201" s="4">
        <f t="shared" si="468"/>
        <v>0.45955493380972712</v>
      </c>
      <c r="AV201" s="4">
        <f t="shared" si="644"/>
        <v>-1.5153166566511374</v>
      </c>
      <c r="AW201" s="4">
        <f t="shared" si="644"/>
        <v>-3.1705176743387682</v>
      </c>
      <c r="AY201" s="2">
        <f t="shared" si="520"/>
        <v>67.903038260774196</v>
      </c>
      <c r="AZ201" s="2">
        <f t="shared" si="571"/>
        <v>69.349766236741246</v>
      </c>
      <c r="BA201" s="2">
        <f t="shared" si="572"/>
        <v>68.899469947083446</v>
      </c>
      <c r="BB201" s="2">
        <f t="shared" si="573"/>
        <v>68.14106777194398</v>
      </c>
      <c r="BC201" s="2">
        <f t="shared" si="574"/>
        <v>67.900303411792379</v>
      </c>
      <c r="BD201" s="2">
        <f t="shared" si="575"/>
        <v>68.066746553098668</v>
      </c>
      <c r="BE201" s="2">
        <f t="shared" si="576"/>
        <v>68.527110574199597</v>
      </c>
      <c r="BF201" s="2">
        <f t="shared" si="577"/>
        <v>69.762149175535242</v>
      </c>
      <c r="BG201" s="2">
        <f t="shared" si="578"/>
        <v>68.987632232523666</v>
      </c>
      <c r="BH201" s="2">
        <f t="shared" si="579"/>
        <v>67.762653436826838</v>
      </c>
      <c r="BI201" s="2">
        <f t="shared" si="580"/>
        <v>67.042576857810957</v>
      </c>
      <c r="BJ201" s="2">
        <f t="shared" si="581"/>
        <v>67.878906401841647</v>
      </c>
      <c r="BK201" s="2">
        <f t="shared" si="582"/>
        <v>66.919445030574863</v>
      </c>
      <c r="BL201" s="2">
        <f t="shared" si="583"/>
        <v>69.863128668686173</v>
      </c>
      <c r="BM201" s="2">
        <f t="shared" si="584"/>
        <v>68.713801178106991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>
        <f t="shared" si="491"/>
        <v>68.721000000000004</v>
      </c>
      <c r="DB201" s="2">
        <f t="shared" si="492"/>
        <v>70.623000000000005</v>
      </c>
      <c r="DC201" s="2">
        <f t="shared" si="493"/>
        <v>68.442999999999998</v>
      </c>
      <c r="DD201" s="2">
        <f t="shared" si="494"/>
        <v>67.966999999999999</v>
      </c>
      <c r="DE201" s="2">
        <f t="shared" si="495"/>
        <v>67.704999999999998</v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 t="str">
        <f t="shared" si="499"/>
        <v/>
      </c>
      <c r="DK201" s="2">
        <f t="shared" si="500"/>
        <v>111.55208713379643</v>
      </c>
      <c r="DL201" s="2">
        <f t="shared" si="645"/>
        <v>115.86827196607514</v>
      </c>
      <c r="DM201" s="2">
        <f t="shared" si="645"/>
        <v>118.81659460335464</v>
      </c>
      <c r="DN201" s="2">
        <f t="shared" si="645"/>
        <v>116.68475609756098</v>
      </c>
      <c r="DO201" s="2">
        <f t="shared" si="645"/>
        <v>119.49805807200931</v>
      </c>
      <c r="DP201" s="2">
        <f t="shared" si="645"/>
        <v>119.16053971609784</v>
      </c>
      <c r="DQ201" s="2">
        <f t="shared" si="645"/>
        <v>114.29044080338265</v>
      </c>
      <c r="DR201" s="2">
        <f t="shared" si="645"/>
        <v>120.03818091211114</v>
      </c>
      <c r="DS201" s="2">
        <f t="shared" si="645"/>
        <v>118.06771494009863</v>
      </c>
      <c r="DT201" s="2">
        <f t="shared" si="645"/>
        <v>118.60537194201147</v>
      </c>
      <c r="DU201" s="2">
        <f t="shared" si="645"/>
        <v>123.12403948896632</v>
      </c>
      <c r="DV201" s="2">
        <f t="shared" si="645"/>
        <v>112.1316368166717</v>
      </c>
      <c r="DW201" s="2">
        <f t="shared" si="645"/>
        <v>110.38912176360225</v>
      </c>
      <c r="DX201" s="2">
        <f t="shared" si="645"/>
        <v>110.13605694183863</v>
      </c>
      <c r="DY201" s="2">
        <f t="shared" si="645"/>
        <v>98.165247067448661</v>
      </c>
      <c r="EA201" s="2">
        <f t="shared" si="440"/>
        <v>67.399132942266988</v>
      </c>
      <c r="EB201" s="2">
        <f t="shared" si="502"/>
        <v>68.738753601741024</v>
      </c>
      <c r="EC201" s="2">
        <f t="shared" si="503"/>
        <v>68.939981369693214</v>
      </c>
      <c r="ED201" s="2">
        <f t="shared" si="504"/>
        <v>67.781035176137067</v>
      </c>
      <c r="EE201" s="2">
        <f t="shared" si="505"/>
        <v>66.879908599827132</v>
      </c>
      <c r="EF201" s="2">
        <f t="shared" si="506"/>
        <v>66.945137671728119</v>
      </c>
      <c r="EG201" s="2">
        <f t="shared" si="507"/>
        <v>67.901444235294122</v>
      </c>
      <c r="EH201" s="2">
        <f t="shared" si="508"/>
        <v>68.108982914900551</v>
      </c>
      <c r="EI201" s="2">
        <f t="shared" si="509"/>
        <v>69.868424445168998</v>
      </c>
      <c r="EJ201" s="2">
        <f t="shared" si="510"/>
        <v>67.371848618839849</v>
      </c>
      <c r="EK201" s="2">
        <f t="shared" si="511"/>
        <v>66.308411543363022</v>
      </c>
      <c r="EL201" s="2">
        <f t="shared" si="512"/>
        <v>67.843904512987606</v>
      </c>
      <c r="EM201" s="2">
        <f t="shared" si="513"/>
        <v>66.676130385893174</v>
      </c>
      <c r="EN201" s="2">
        <f t="shared" si="514"/>
        <v>74.119305740181275</v>
      </c>
      <c r="EO201" s="2">
        <f t="shared" si="515"/>
        <v>75.395820535258508</v>
      </c>
      <c r="EQ201" s="2">
        <f t="shared" si="516"/>
        <v>67.972907394292562</v>
      </c>
      <c r="ER201" s="2">
        <f t="shared" si="646"/>
        <v>69.423727234566371</v>
      </c>
      <c r="ES201" s="2">
        <f t="shared" si="646"/>
        <v>68.894087003055944</v>
      </c>
      <c r="ET201" s="2">
        <f t="shared" si="646"/>
        <v>68.187088590341475</v>
      </c>
      <c r="EU201" s="2">
        <f t="shared" si="646"/>
        <v>68.039957168695352</v>
      </c>
      <c r="EV201" s="2">
        <f t="shared" si="646"/>
        <v>68.201886933461907</v>
      </c>
      <c r="EW201" s="2">
        <f t="shared" si="646"/>
        <v>68.593969000014368</v>
      </c>
      <c r="EX201" s="2">
        <f t="shared" si="646"/>
        <v>69.910812823770129</v>
      </c>
      <c r="EY201" s="2">
        <f t="shared" si="646"/>
        <v>68.902560583270571</v>
      </c>
      <c r="EZ201" s="2">
        <f t="shared" si="646"/>
        <v>67.805578644972186</v>
      </c>
      <c r="FA201" s="2">
        <f t="shared" si="646"/>
        <v>67.134338973091843</v>
      </c>
      <c r="FB201" s="2">
        <f t="shared" si="646"/>
        <v>67.883582832451779</v>
      </c>
      <c r="FC201" s="2">
        <f t="shared" si="646"/>
        <v>66.952056179536356</v>
      </c>
      <c r="FD201" s="2">
        <f t="shared" si="646"/>
        <v>69.138775737265419</v>
      </c>
      <c r="FE201" s="2">
        <f t="shared" si="646"/>
        <v>67.336657791252279</v>
      </c>
      <c r="FG201" s="2">
        <f t="shared" si="518"/>
        <v>0.9999940951902816</v>
      </c>
      <c r="FH201" s="2">
        <f t="shared" si="647"/>
        <v>0.99999475279984662</v>
      </c>
      <c r="FI201" s="2">
        <f t="shared" si="647"/>
        <v>0.99999490832564086</v>
      </c>
      <c r="FJ201" s="2">
        <f t="shared" si="647"/>
        <v>0.99999513762077574</v>
      </c>
      <c r="FK201" s="2">
        <f t="shared" si="647"/>
        <v>0.99999487578288115</v>
      </c>
      <c r="FL201" s="2">
        <f t="shared" si="647"/>
        <v>0.99999415213865273</v>
      </c>
      <c r="FM201" s="2">
        <f t="shared" si="647"/>
        <v>0.9999937241124548</v>
      </c>
      <c r="FN201" s="2">
        <f t="shared" si="647"/>
        <v>0.99999433054988029</v>
      </c>
      <c r="FO201" s="2">
        <f t="shared" si="647"/>
        <v>0.99999390710919223</v>
      </c>
      <c r="FP201" s="2">
        <f t="shared" si="647"/>
        <v>0.99999331653215018</v>
      </c>
      <c r="FQ201" s="2">
        <f t="shared" si="647"/>
        <v>0.9999931442291885</v>
      </c>
      <c r="FR201" s="2">
        <f t="shared" si="647"/>
        <v>0.99999428385136813</v>
      </c>
      <c r="FS201" s="2">
        <f t="shared" si="647"/>
        <v>0.99999533840209853</v>
      </c>
      <c r="FT201" s="2">
        <f t="shared" si="647"/>
        <v>0.99999201886851563</v>
      </c>
      <c r="FU201" s="2">
        <f t="shared" si="647"/>
        <v>0.99999049505169635</v>
      </c>
      <c r="FW201" s="2">
        <f t="shared" si="536"/>
        <v>0.87777453655561588</v>
      </c>
      <c r="FX201" s="2">
        <f t="shared" si="588"/>
        <v>0.89166255125028993</v>
      </c>
      <c r="FY201" s="2">
        <f t="shared" si="589"/>
        <v>0.88824361396438423</v>
      </c>
      <c r="FZ201" s="2">
        <f t="shared" si="590"/>
        <v>0.8860775326203798</v>
      </c>
      <c r="GA201" s="2">
        <f t="shared" si="591"/>
        <v>0.87938144360475123</v>
      </c>
      <c r="GB201" s="2">
        <f t="shared" si="592"/>
        <v>0.89222533649415348</v>
      </c>
      <c r="GC201" s="2">
        <f t="shared" si="593"/>
        <v>0.90303659686783933</v>
      </c>
      <c r="GD201" s="2">
        <f t="shared" si="594"/>
        <v>0.91732956729187765</v>
      </c>
      <c r="GE201" s="2">
        <f t="shared" si="595"/>
        <v>0.91222574983553306</v>
      </c>
      <c r="GF201" s="2">
        <f t="shared" si="596"/>
        <v>0.90024295496177831</v>
      </c>
      <c r="GG201" s="2">
        <f t="shared" si="597"/>
        <v>0.88842648047800665</v>
      </c>
      <c r="GH201" s="2">
        <f t="shared" si="598"/>
        <v>0.87576122333023632</v>
      </c>
      <c r="GI201" s="2">
        <f t="shared" si="599"/>
        <v>0.88107338238626798</v>
      </c>
      <c r="GJ201" s="2">
        <f t="shared" si="600"/>
        <v>0.85462079807372515</v>
      </c>
      <c r="GK201" s="2">
        <f t="shared" si="601"/>
        <v>0.82914764121661844</v>
      </c>
      <c r="GM201" s="86">
        <f t="shared" si="537"/>
        <v>3.0419663750094862E-199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1.1646780693493071E-162</v>
      </c>
      <c r="HA201" s="86">
        <f t="shared" si="615"/>
        <v>3.2061157046621378E-136</v>
      </c>
      <c r="HC201" s="86">
        <f t="shared" si="538"/>
        <v>1.3628319118844243E-144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7.8709997437038119E-54</v>
      </c>
      <c r="HQ201" s="86">
        <f t="shared" si="629"/>
        <v>3.5305913773820848E-38</v>
      </c>
      <c r="HS201" s="86">
        <f t="shared" si="539"/>
        <v>3.3778603703942783E-76</v>
      </c>
      <c r="HT201" s="86">
        <f t="shared" si="630"/>
        <v>4.0210551456970112E-62</v>
      </c>
      <c r="HU201" s="86">
        <f t="shared" si="631"/>
        <v>3.5599265935626909E-69</v>
      </c>
      <c r="HV201" s="86">
        <f t="shared" si="632"/>
        <v>3.2207385874159886E-72</v>
      </c>
      <c r="HW201" s="86">
        <f t="shared" si="633"/>
        <v>1.1199184182065366E-67</v>
      </c>
      <c r="HX201" s="86">
        <f t="shared" si="634"/>
        <v>5.3374075733357661E-68</v>
      </c>
      <c r="HY201" s="86">
        <f t="shared" si="635"/>
        <v>4.9688473738654084E-72</v>
      </c>
      <c r="HZ201" s="86">
        <f t="shared" si="636"/>
        <v>1.3442879063482768E-84</v>
      </c>
      <c r="IA201" s="86">
        <f t="shared" si="637"/>
        <v>1.6639439142869864E-83</v>
      </c>
      <c r="IB201" s="86">
        <f t="shared" si="638"/>
        <v>9.7357819661576403E-79</v>
      </c>
      <c r="IC201" s="86">
        <f t="shared" si="639"/>
        <v>7.7828456258428272E-74</v>
      </c>
      <c r="ID201" s="86">
        <f t="shared" si="640"/>
        <v>1.4984375605637627E-60</v>
      </c>
      <c r="IE201" s="86">
        <f t="shared" si="641"/>
        <v>4.58343303545363E-65</v>
      </c>
      <c r="IF201" s="86">
        <f t="shared" si="642"/>
        <v>8.4217746352433297E-33</v>
      </c>
      <c r="IG201" s="86">
        <f t="shared" si="643"/>
        <v>3.972951581759822E-23</v>
      </c>
      <c r="II201" s="86">
        <f t="shared" si="540"/>
        <v>1.1212470599944367E-2</v>
      </c>
      <c r="IJ201" s="86">
        <f t="shared" si="541"/>
        <v>1.4845418894481262E-2</v>
      </c>
      <c r="IK201" s="86">
        <f t="shared" si="542"/>
        <v>1.2936188540253151E-2</v>
      </c>
      <c r="IL201" s="86">
        <f t="shared" si="543"/>
        <v>1.2518604303111818E-2</v>
      </c>
      <c r="IM201" s="86">
        <f t="shared" si="544"/>
        <v>1.7334802716683494E-2</v>
      </c>
      <c r="IN201" s="86">
        <f t="shared" si="545"/>
        <v>1.1842272308191917E-2</v>
      </c>
      <c r="IO201" s="86">
        <f t="shared" si="546"/>
        <v>6.5720601783749054E-3</v>
      </c>
      <c r="IP201" s="86">
        <f t="shared" si="547"/>
        <v>2.3542607238244153E-3</v>
      </c>
      <c r="IQ201" s="86">
        <f t="shared" si="548"/>
        <v>2.8417937846479759E-3</v>
      </c>
      <c r="IR201" s="86">
        <f t="shared" si="549"/>
        <v>5.0415522002937828E-3</v>
      </c>
      <c r="IS201" s="86">
        <f t="shared" si="550"/>
        <v>9.1343234983881378E-3</v>
      </c>
      <c r="IT201" s="86">
        <f t="shared" si="551"/>
        <v>2.3439999097945231E-2</v>
      </c>
      <c r="IU201" s="86">
        <f t="shared" si="552"/>
        <v>1.8331348328939727E-2</v>
      </c>
      <c r="IV201" s="86">
        <f t="shared" si="553"/>
        <v>6.8891707924000428E-2</v>
      </c>
      <c r="IW201" s="86">
        <f t="shared" si="554"/>
        <v>0.13101425379060744</v>
      </c>
      <c r="IY201" s="86">
        <f t="shared" si="555"/>
        <v>1.1212470599944367E-2</v>
      </c>
      <c r="IZ201" s="86">
        <f t="shared" si="556"/>
        <v>1.4845418894481262E-2</v>
      </c>
      <c r="JA201" s="86">
        <f t="shared" si="557"/>
        <v>1.2936188540253151E-2</v>
      </c>
      <c r="JB201" s="86">
        <f t="shared" si="558"/>
        <v>1.2518604303111818E-2</v>
      </c>
      <c r="JC201" s="86">
        <f t="shared" si="559"/>
        <v>1.7334802716683494E-2</v>
      </c>
      <c r="JD201" s="86">
        <f t="shared" si="560"/>
        <v>1.1842272308191917E-2</v>
      </c>
      <c r="JE201" s="86">
        <f t="shared" si="561"/>
        <v>6.5720601783749054E-3</v>
      </c>
      <c r="JF201" s="86">
        <f t="shared" si="562"/>
        <v>2.3542607238244153E-3</v>
      </c>
      <c r="JG201" s="86">
        <f t="shared" si="563"/>
        <v>2.8417937846479759E-3</v>
      </c>
      <c r="JH201" s="86">
        <f t="shared" si="564"/>
        <v>5.0415522002937828E-3</v>
      </c>
      <c r="JI201" s="86">
        <f t="shared" si="565"/>
        <v>9.1343234983881378E-3</v>
      </c>
      <c r="JJ201" s="86">
        <f t="shared" si="566"/>
        <v>2.3439999097945231E-2</v>
      </c>
      <c r="JK201" s="86">
        <f t="shared" si="567"/>
        <v>1.8331348328939727E-2</v>
      </c>
      <c r="JL201" s="86">
        <f t="shared" si="568"/>
        <v>6.8891707924000428E-2</v>
      </c>
      <c r="JM201" s="86">
        <f t="shared" si="569"/>
        <v>0.13101425379060744</v>
      </c>
    </row>
    <row r="202" spans="2:273" x14ac:dyDescent="0.25">
      <c r="B202" s="2">
        <v>175</v>
      </c>
      <c r="C202" s="37">
        <v>67.808999999999997</v>
      </c>
      <c r="D202" s="37">
        <v>70</v>
      </c>
      <c r="E202" s="37">
        <v>68.593000000000004</v>
      </c>
      <c r="F202" s="37">
        <v>67.932000000000002</v>
      </c>
      <c r="G202" s="37">
        <v>69</v>
      </c>
      <c r="H202" s="37">
        <v>68.262</v>
      </c>
      <c r="I202" s="37">
        <v>68.950999999999993</v>
      </c>
      <c r="J202" s="37">
        <v>70.638999999999996</v>
      </c>
      <c r="K202" s="37">
        <v>68.442999999999998</v>
      </c>
      <c r="L202" s="37">
        <v>67.507999999999996</v>
      </c>
      <c r="M202" s="37">
        <v>67.869</v>
      </c>
      <c r="N202" s="37">
        <v>67.5</v>
      </c>
      <c r="O202" s="37">
        <v>66.930999999999997</v>
      </c>
      <c r="P202" s="37">
        <v>67.477999999999994</v>
      </c>
      <c r="Q202" s="37">
        <v>65.332999999999998</v>
      </c>
      <c r="S202" s="4">
        <f t="shared" si="441"/>
        <v>67.828295615240123</v>
      </c>
      <c r="T202" s="4">
        <f t="shared" si="442"/>
        <v>69.25774536233321</v>
      </c>
      <c r="U202" s="4">
        <f t="shared" si="443"/>
        <v>68.805126075497924</v>
      </c>
      <c r="V202" s="4">
        <f t="shared" si="444"/>
        <v>68.038348301022936</v>
      </c>
      <c r="W202" s="4">
        <f t="shared" si="445"/>
        <v>67.810320203416097</v>
      </c>
      <c r="X202" s="4">
        <f t="shared" si="446"/>
        <v>67.976789637318689</v>
      </c>
      <c r="Y202" s="4">
        <f t="shared" si="447"/>
        <v>68.428201954640429</v>
      </c>
      <c r="Z202" s="4">
        <f t="shared" si="448"/>
        <v>69.661545545200184</v>
      </c>
      <c r="AA202" s="4">
        <f t="shared" si="449"/>
        <v>68.881903366111587</v>
      </c>
      <c r="AB202" s="4">
        <f t="shared" si="450"/>
        <v>67.665512098298805</v>
      </c>
      <c r="AC202" s="4">
        <f t="shared" si="451"/>
        <v>66.930649482595513</v>
      </c>
      <c r="AD202" s="4">
        <f t="shared" si="452"/>
        <v>67.763336821296178</v>
      </c>
      <c r="AE202" s="4">
        <f t="shared" si="453"/>
        <v>66.788512567422345</v>
      </c>
      <c r="AF202" s="4">
        <f t="shared" si="454"/>
        <v>69.713200941336467</v>
      </c>
      <c r="AG202" s="4">
        <f t="shared" si="455"/>
        <v>68.492941818501237</v>
      </c>
      <c r="AI202" s="4">
        <f t="shared" si="456"/>
        <v>-1.929561524012513E-2</v>
      </c>
      <c r="AJ202" s="4">
        <f t="shared" si="457"/>
        <v>0.74225463766678956</v>
      </c>
      <c r="AK202" s="4">
        <f t="shared" si="458"/>
        <v>-0.2121260754979204</v>
      </c>
      <c r="AL202" s="4">
        <f t="shared" si="459"/>
        <v>-0.10634830102293336</v>
      </c>
      <c r="AM202" s="4">
        <f t="shared" si="460"/>
        <v>1.1896797965839028</v>
      </c>
      <c r="AN202" s="4">
        <f t="shared" si="461"/>
        <v>0.28521036268131184</v>
      </c>
      <c r="AO202" s="4">
        <f t="shared" si="462"/>
        <v>0.52279804535956487</v>
      </c>
      <c r="AP202" s="4">
        <f t="shared" si="463"/>
        <v>0.97745445479981186</v>
      </c>
      <c r="AQ202" s="4">
        <f t="shared" si="464"/>
        <v>-0.43890336611158887</v>
      </c>
      <c r="AR202" s="4">
        <f t="shared" si="465"/>
        <v>-0.15751209829880963</v>
      </c>
      <c r="AS202" s="4">
        <f t="shared" si="466"/>
        <v>0.93835051740448705</v>
      </c>
      <c r="AT202" s="4">
        <f t="shared" si="467"/>
        <v>-0.26333682129617841</v>
      </c>
      <c r="AU202" s="4">
        <f t="shared" si="468"/>
        <v>0.14248743257765284</v>
      </c>
      <c r="AV202" s="4">
        <f t="shared" si="644"/>
        <v>-2.2352009413364726</v>
      </c>
      <c r="AW202" s="4">
        <f t="shared" si="644"/>
        <v>-3.1599418185012382</v>
      </c>
      <c r="AY202" s="2">
        <f t="shared" si="520"/>
        <v>67.828295615235049</v>
      </c>
      <c r="AZ202" s="2">
        <f t="shared" si="571"/>
        <v>69.25774536200278</v>
      </c>
      <c r="BA202" s="2">
        <f t="shared" si="572"/>
        <v>68.80512607535816</v>
      </c>
      <c r="BB202" s="2">
        <f t="shared" si="573"/>
        <v>68.038348300842216</v>
      </c>
      <c r="BC202" s="2">
        <f t="shared" si="574"/>
        <v>67.810320201625956</v>
      </c>
      <c r="BD202" s="2">
        <f t="shared" si="575"/>
        <v>67.976789637142133</v>
      </c>
      <c r="BE202" s="2">
        <f t="shared" si="576"/>
        <v>68.428201954635384</v>
      </c>
      <c r="BF202" s="2">
        <f t="shared" si="577"/>
        <v>69.66154554520017</v>
      </c>
      <c r="BG202" s="2">
        <f t="shared" si="578"/>
        <v>68.881903366111558</v>
      </c>
      <c r="BH202" s="2">
        <f t="shared" si="579"/>
        <v>67.665512098297583</v>
      </c>
      <c r="BI202" s="2">
        <f t="shared" si="580"/>
        <v>66.930649482536396</v>
      </c>
      <c r="BJ202" s="2">
        <f t="shared" si="581"/>
        <v>67.763336793478942</v>
      </c>
      <c r="BK202" s="2">
        <f t="shared" si="582"/>
        <v>66.78851256124571</v>
      </c>
      <c r="BL202" s="2">
        <f t="shared" si="583"/>
        <v>69.71313987095283</v>
      </c>
      <c r="BM202" s="2">
        <f t="shared" si="584"/>
        <v>68.487671199808759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67.808999999999997</v>
      </c>
      <c r="CV202" s="2" t="str">
        <f t="shared" si="486"/>
        <v/>
      </c>
      <c r="CW202" s="2">
        <f t="shared" si="487"/>
        <v>68.593000000000004</v>
      </c>
      <c r="CX202" s="2">
        <f t="shared" si="488"/>
        <v>67.932000000000002</v>
      </c>
      <c r="CY202" s="2" t="str">
        <f t="shared" si="489"/>
        <v/>
      </c>
      <c r="CZ202" s="2">
        <f t="shared" si="490"/>
        <v>68.262</v>
      </c>
      <c r="DA202" s="2">
        <f t="shared" si="491"/>
        <v>68.950999999999993</v>
      </c>
      <c r="DB202" s="2">
        <f t="shared" si="492"/>
        <v>70.638999999999996</v>
      </c>
      <c r="DC202" s="2">
        <f t="shared" si="493"/>
        <v>68.442999999999998</v>
      </c>
      <c r="DD202" s="2">
        <f t="shared" si="494"/>
        <v>67.507999999999996</v>
      </c>
      <c r="DE202" s="2">
        <f t="shared" si="495"/>
        <v>67.869</v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111.73360465116278</v>
      </c>
      <c r="DL202" s="2">
        <f t="shared" si="645"/>
        <v>116.05793714717879</v>
      </c>
      <c r="DM202" s="2">
        <f t="shared" si="645"/>
        <v>119.02925273478647</v>
      </c>
      <c r="DN202" s="2">
        <f t="shared" si="645"/>
        <v>116.88441289198607</v>
      </c>
      <c r="DO202" s="2">
        <f t="shared" si="645"/>
        <v>119.71630197444833</v>
      </c>
      <c r="DP202" s="2">
        <f t="shared" si="645"/>
        <v>119.37137209302324</v>
      </c>
      <c r="DQ202" s="2">
        <f t="shared" si="645"/>
        <v>114.45181120507398</v>
      </c>
      <c r="DR202" s="2">
        <f t="shared" si="645"/>
        <v>120.21502325581396</v>
      </c>
      <c r="DS202" s="2">
        <f t="shared" si="645"/>
        <v>118.25253453136008</v>
      </c>
      <c r="DT202" s="2">
        <f t="shared" si="645"/>
        <v>118.81575958924796</v>
      </c>
      <c r="DU202" s="2">
        <f t="shared" si="645"/>
        <v>123.36719668854496</v>
      </c>
      <c r="DV202" s="2">
        <f t="shared" si="645"/>
        <v>112.29997674418604</v>
      </c>
      <c r="DW202" s="2">
        <f t="shared" si="645"/>
        <v>110.56697514071294</v>
      </c>
      <c r="DX202" s="2">
        <f t="shared" si="645"/>
        <v>110.32556444652906</v>
      </c>
      <c r="DY202" s="2">
        <f t="shared" si="645"/>
        <v>98.2955150293255</v>
      </c>
      <c r="EA202" s="2">
        <f t="shared" si="440"/>
        <v>67.310693058182423</v>
      </c>
      <c r="EB202" s="2">
        <f t="shared" si="502"/>
        <v>68.63139846572362</v>
      </c>
      <c r="EC202" s="2">
        <f t="shared" si="503"/>
        <v>68.846658890610485</v>
      </c>
      <c r="ED202" s="2">
        <f t="shared" si="504"/>
        <v>67.669117497967221</v>
      </c>
      <c r="EE202" s="2">
        <f t="shared" si="505"/>
        <v>66.763195656871218</v>
      </c>
      <c r="EF202" s="2">
        <f t="shared" si="506"/>
        <v>66.827411569052785</v>
      </c>
      <c r="EG202" s="2">
        <f t="shared" si="507"/>
        <v>67.787787529411759</v>
      </c>
      <c r="EH202" s="2">
        <f t="shared" si="508"/>
        <v>67.972044043038792</v>
      </c>
      <c r="EI202" s="2">
        <f t="shared" si="509"/>
        <v>69.782652385610263</v>
      </c>
      <c r="EJ202" s="2">
        <f t="shared" si="510"/>
        <v>67.265403385531826</v>
      </c>
      <c r="EK202" s="2">
        <f t="shared" si="511"/>
        <v>66.178123196820835</v>
      </c>
      <c r="EL202" s="2">
        <f t="shared" si="512"/>
        <v>67.727385787937919</v>
      </c>
      <c r="EM202" s="2">
        <f t="shared" si="513"/>
        <v>66.5389291081012</v>
      </c>
      <c r="EN202" s="2">
        <f t="shared" si="514"/>
        <v>74.107449546827809</v>
      </c>
      <c r="EO202" s="2">
        <f t="shared" si="515"/>
        <v>75.392364836286717</v>
      </c>
      <c r="EQ202" s="2">
        <f t="shared" si="516"/>
        <v>67.893757746148935</v>
      </c>
      <c r="ER202" s="2">
        <f t="shared" si="646"/>
        <v>69.326898611924307</v>
      </c>
      <c r="ES202" s="2">
        <f t="shared" si="646"/>
        <v>68.800100550634411</v>
      </c>
      <c r="ET202" s="2">
        <f t="shared" si="646"/>
        <v>68.081399246971358</v>
      </c>
      <c r="EU202" s="2">
        <f t="shared" si="646"/>
        <v>67.941030880014125</v>
      </c>
      <c r="EV202" s="2">
        <f t="shared" si="646"/>
        <v>68.103099324975886</v>
      </c>
      <c r="EW202" s="2">
        <f t="shared" si="646"/>
        <v>68.490622579753236</v>
      </c>
      <c r="EX202" s="2">
        <f t="shared" si="646"/>
        <v>69.800115210676239</v>
      </c>
      <c r="EY202" s="2">
        <f t="shared" si="646"/>
        <v>68.80256645062569</v>
      </c>
      <c r="EZ202" s="2">
        <f t="shared" si="646"/>
        <v>67.705601533142939</v>
      </c>
      <c r="FA202" s="2">
        <f t="shared" si="646"/>
        <v>67.016441829846087</v>
      </c>
      <c r="FB202" s="2">
        <f t="shared" si="646"/>
        <v>67.76772575148928</v>
      </c>
      <c r="FC202" s="2">
        <f t="shared" si="646"/>
        <v>66.81902669157077</v>
      </c>
      <c r="FD202" s="2">
        <f t="shared" si="646"/>
        <v>69.03109423592494</v>
      </c>
      <c r="FE202" s="2">
        <f t="shared" si="646"/>
        <v>67.189857202658814</v>
      </c>
      <c r="FG202" s="2">
        <f t="shared" si="518"/>
        <v>0.99999461474673446</v>
      </c>
      <c r="FH202" s="2">
        <f t="shared" si="647"/>
        <v>0.99999521449437434</v>
      </c>
      <c r="FI202" s="2">
        <f t="shared" si="647"/>
        <v>0.99999535633571357</v>
      </c>
      <c r="FJ202" s="2">
        <f t="shared" si="647"/>
        <v>0.99999556545554513</v>
      </c>
      <c r="FK202" s="2">
        <f t="shared" si="647"/>
        <v>0.99999532665633728</v>
      </c>
      <c r="FL202" s="2">
        <f t="shared" si="647"/>
        <v>0.99999466668432002</v>
      </c>
      <c r="FM202" s="2">
        <f t="shared" si="647"/>
        <v>0.99999427631937154</v>
      </c>
      <c r="FN202" s="2">
        <f t="shared" si="647"/>
        <v>0.99999482939745832</v>
      </c>
      <c r="FO202" s="2">
        <f t="shared" si="647"/>
        <v>0.99999444321456132</v>
      </c>
      <c r="FP202" s="2">
        <f t="shared" si="647"/>
        <v>0.99999390460129201</v>
      </c>
      <c r="FQ202" s="2">
        <f t="shared" si="647"/>
        <v>0.9999937474589361</v>
      </c>
      <c r="FR202" s="2">
        <f t="shared" si="647"/>
        <v>0.99999478680786635</v>
      </c>
      <c r="FS202" s="2">
        <f t="shared" si="647"/>
        <v>0.99999574857044138</v>
      </c>
      <c r="FT202" s="2">
        <f t="shared" si="647"/>
        <v>0.99999272111646431</v>
      </c>
      <c r="FU202" s="2">
        <f t="shared" si="647"/>
        <v>0.99999133137686969</v>
      </c>
      <c r="FW202" s="2">
        <f t="shared" si="536"/>
        <v>0.88731720356322641</v>
      </c>
      <c r="FX202" s="2">
        <f t="shared" si="588"/>
        <v>0.90024414765662641</v>
      </c>
      <c r="FY202" s="2">
        <f t="shared" si="589"/>
        <v>0.89706476632606569</v>
      </c>
      <c r="FZ202" s="2">
        <f t="shared" si="590"/>
        <v>0.89504945671513469</v>
      </c>
      <c r="GA202" s="2">
        <f t="shared" si="591"/>
        <v>0.88881454393717452</v>
      </c>
      <c r="GB202" s="2">
        <f t="shared" si="592"/>
        <v>0.90076731490559736</v>
      </c>
      <c r="GC202" s="2">
        <f t="shared" si="593"/>
        <v>0.9108073579202427</v>
      </c>
      <c r="GD202" s="2">
        <f t="shared" si="594"/>
        <v>0.92405121003215618</v>
      </c>
      <c r="GE202" s="2">
        <f t="shared" si="595"/>
        <v>0.91932587140760436</v>
      </c>
      <c r="GF202" s="2">
        <f t="shared" si="596"/>
        <v>0.9082148458842465</v>
      </c>
      <c r="GG202" s="2">
        <f t="shared" si="597"/>
        <v>0.89723486876437442</v>
      </c>
      <c r="GH202" s="2">
        <f t="shared" si="598"/>
        <v>0.88544056354924627</v>
      </c>
      <c r="GI202" s="2">
        <f t="shared" si="599"/>
        <v>0.89039065570979858</v>
      </c>
      <c r="GJ202" s="2">
        <f t="shared" si="600"/>
        <v>0.86569458482873651</v>
      </c>
      <c r="GK202" s="2">
        <f t="shared" si="601"/>
        <v>0.84180259058186369</v>
      </c>
      <c r="GM202" s="86">
        <f t="shared" si="537"/>
        <v>7.3003735437183956E-203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1.2962969079482325E-165</v>
      </c>
      <c r="HA202" s="86">
        <f t="shared" si="615"/>
        <v>1.1773570405318175E-138</v>
      </c>
      <c r="HC202" s="86">
        <f t="shared" si="538"/>
        <v>7.3809447179640027E-148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5.224876524193291E-55</v>
      </c>
      <c r="HQ202" s="86">
        <f t="shared" si="629"/>
        <v>5.3961787873121353E-39</v>
      </c>
      <c r="HS202" s="86">
        <f t="shared" si="539"/>
        <v>2.6618985817846605E-79</v>
      </c>
      <c r="HT202" s="86">
        <f t="shared" si="630"/>
        <v>1.2362722556963174E-64</v>
      </c>
      <c r="HU202" s="86">
        <f t="shared" si="631"/>
        <v>6.2859340447906615E-72</v>
      </c>
      <c r="HV202" s="86">
        <f t="shared" si="632"/>
        <v>4.4759823682610504E-75</v>
      </c>
      <c r="HW202" s="86">
        <f t="shared" si="633"/>
        <v>2.1343316898126195E-70</v>
      </c>
      <c r="HX202" s="86">
        <f t="shared" si="634"/>
        <v>1.0402342155774683E-70</v>
      </c>
      <c r="HY202" s="86">
        <f t="shared" si="635"/>
        <v>6.9433511025751455E-75</v>
      </c>
      <c r="HZ202" s="86">
        <f t="shared" si="636"/>
        <v>8.2189789950184727E-88</v>
      </c>
      <c r="IA202" s="86">
        <f t="shared" si="637"/>
        <v>1.0011899379664675E-86</v>
      </c>
      <c r="IB202" s="86">
        <f t="shared" si="638"/>
        <v>7.2745172174554872E-82</v>
      </c>
      <c r="IC202" s="86">
        <f t="shared" si="639"/>
        <v>8.0927861617338714E-77</v>
      </c>
      <c r="ID202" s="86">
        <f t="shared" si="640"/>
        <v>4.8490244487413678E-63</v>
      </c>
      <c r="IE202" s="86">
        <f t="shared" si="641"/>
        <v>1.095633089910863E-67</v>
      </c>
      <c r="IF202" s="86">
        <f t="shared" si="642"/>
        <v>3.4167311440939297E-34</v>
      </c>
      <c r="IG202" s="86">
        <f t="shared" si="643"/>
        <v>4.1979657083954459E-24</v>
      </c>
      <c r="II202" s="86">
        <f t="shared" si="540"/>
        <v>7.9430588978962966E-3</v>
      </c>
      <c r="IJ202" s="86">
        <f t="shared" si="541"/>
        <v>1.1003847819775994E-2</v>
      </c>
      <c r="IK202" s="86">
        <f t="shared" si="542"/>
        <v>9.4327889692087837E-3</v>
      </c>
      <c r="IL202" s="86">
        <f t="shared" si="543"/>
        <v>9.0727067552725214E-3</v>
      </c>
      <c r="IM202" s="86">
        <f t="shared" si="544"/>
        <v>1.2779709975639134E-2</v>
      </c>
      <c r="IN202" s="86">
        <f t="shared" si="545"/>
        <v>8.6273114327825307E-3</v>
      </c>
      <c r="IO202" s="86">
        <f t="shared" si="546"/>
        <v>4.6553446705659167E-3</v>
      </c>
      <c r="IP202" s="86">
        <f t="shared" si="547"/>
        <v>1.5892623436917254E-3</v>
      </c>
      <c r="IQ202" s="86">
        <f t="shared" si="548"/>
        <v>1.9237287407725399E-3</v>
      </c>
      <c r="IR202" s="86">
        <f t="shared" si="549"/>
        <v>3.4804178235918184E-3</v>
      </c>
      <c r="IS202" s="86">
        <f t="shared" si="550"/>
        <v>6.4747859074519992E-3</v>
      </c>
      <c r="IT202" s="86">
        <f t="shared" si="551"/>
        <v>1.7641143726428388E-2</v>
      </c>
      <c r="IU202" s="86">
        <f t="shared" si="552"/>
        <v>1.3611995804472705E-2</v>
      </c>
      <c r="IV202" s="86">
        <f t="shared" si="553"/>
        <v>5.5656771719572319E-2</v>
      </c>
      <c r="IW202" s="86">
        <f t="shared" si="554"/>
        <v>0.11002688976794953</v>
      </c>
      <c r="IY202" s="86">
        <f t="shared" si="555"/>
        <v>7.9430588978962966E-3</v>
      </c>
      <c r="IZ202" s="86">
        <f t="shared" si="556"/>
        <v>1.1003847819775994E-2</v>
      </c>
      <c r="JA202" s="86">
        <f t="shared" si="557"/>
        <v>9.4327889692087837E-3</v>
      </c>
      <c r="JB202" s="86">
        <f t="shared" si="558"/>
        <v>9.0727067552725214E-3</v>
      </c>
      <c r="JC202" s="86">
        <f t="shared" si="559"/>
        <v>1.2779709975639134E-2</v>
      </c>
      <c r="JD202" s="86">
        <f t="shared" si="560"/>
        <v>8.6273114327825307E-3</v>
      </c>
      <c r="JE202" s="86">
        <f t="shared" si="561"/>
        <v>4.6553446705659167E-3</v>
      </c>
      <c r="JF202" s="86">
        <f t="shared" si="562"/>
        <v>1.5892623436917254E-3</v>
      </c>
      <c r="JG202" s="86">
        <f t="shared" si="563"/>
        <v>1.9237287407725399E-3</v>
      </c>
      <c r="JH202" s="86">
        <f t="shared" si="564"/>
        <v>3.4804178235918184E-3</v>
      </c>
      <c r="JI202" s="86">
        <f t="shared" si="565"/>
        <v>6.4747859074519992E-3</v>
      </c>
      <c r="JJ202" s="86">
        <f t="shared" si="566"/>
        <v>1.7641143726428388E-2</v>
      </c>
      <c r="JK202" s="86">
        <f t="shared" si="567"/>
        <v>1.3611995804472705E-2</v>
      </c>
      <c r="JL202" s="86">
        <f t="shared" si="568"/>
        <v>5.5656771719572319E-2</v>
      </c>
      <c r="JM202" s="86">
        <f t="shared" si="569"/>
        <v>0.11002688976794953</v>
      </c>
    </row>
    <row r="203" spans="2:273" x14ac:dyDescent="0.25">
      <c r="B203" s="2">
        <v>176</v>
      </c>
      <c r="C203" s="37">
        <v>67.084999999999994</v>
      </c>
      <c r="D203" s="37">
        <v>69.558999999999997</v>
      </c>
      <c r="E203" s="37">
        <v>68.153000000000006</v>
      </c>
      <c r="F203" s="37">
        <v>67.067999999999998</v>
      </c>
      <c r="G203" s="37">
        <v>67.733000000000004</v>
      </c>
      <c r="H203" s="37">
        <v>68.016000000000005</v>
      </c>
      <c r="I203" s="37">
        <v>68.164000000000001</v>
      </c>
      <c r="J203" s="37">
        <v>70.262</v>
      </c>
      <c r="K203" s="37">
        <v>69.016000000000005</v>
      </c>
      <c r="L203" s="37">
        <v>67.097999999999999</v>
      </c>
      <c r="M203" s="37">
        <v>67.376999999999995</v>
      </c>
      <c r="N203" s="37">
        <v>67.293000000000006</v>
      </c>
      <c r="O203" s="37">
        <v>65.914000000000001</v>
      </c>
      <c r="P203" s="37">
        <v>68.760999999999996</v>
      </c>
      <c r="Q203" s="37">
        <v>65.066999999999993</v>
      </c>
      <c r="S203" s="4">
        <f t="shared" si="441"/>
        <v>67.753342900178154</v>
      </c>
      <c r="T203" s="4">
        <f t="shared" si="442"/>
        <v>69.16547629158147</v>
      </c>
      <c r="U203" s="4">
        <f t="shared" si="443"/>
        <v>68.710801578454749</v>
      </c>
      <c r="V203" s="4">
        <f t="shared" si="444"/>
        <v>67.935478717799455</v>
      </c>
      <c r="W203" s="4">
        <f t="shared" si="445"/>
        <v>67.719895043428068</v>
      </c>
      <c r="X203" s="4">
        <f t="shared" si="446"/>
        <v>67.886371523718424</v>
      </c>
      <c r="Y203" s="4">
        <f t="shared" si="447"/>
        <v>68.329051754678332</v>
      </c>
      <c r="Z203" s="4">
        <f t="shared" si="448"/>
        <v>69.56036030673593</v>
      </c>
      <c r="AA203" s="4">
        <f t="shared" si="449"/>
        <v>68.776499228003956</v>
      </c>
      <c r="AB203" s="4">
        <f t="shared" si="450"/>
        <v>67.568218319322256</v>
      </c>
      <c r="AC203" s="4">
        <f t="shared" si="451"/>
        <v>66.818414402440794</v>
      </c>
      <c r="AD203" s="4">
        <f t="shared" si="452"/>
        <v>67.647754503793365</v>
      </c>
      <c r="AE203" s="4">
        <f t="shared" si="453"/>
        <v>66.657475441563506</v>
      </c>
      <c r="AF203" s="4">
        <f t="shared" si="454"/>
        <v>69.564779551408861</v>
      </c>
      <c r="AG203" s="4">
        <f t="shared" si="455"/>
        <v>68.266442076797773</v>
      </c>
      <c r="AI203" s="4">
        <f t="shared" si="456"/>
        <v>-0.66834290017816045</v>
      </c>
      <c r="AJ203" s="4">
        <f t="shared" si="457"/>
        <v>0.39352370841852746</v>
      </c>
      <c r="AK203" s="4">
        <f t="shared" si="458"/>
        <v>-0.55780157845474321</v>
      </c>
      <c r="AL203" s="4">
        <f t="shared" si="459"/>
        <v>-0.8674787177994574</v>
      </c>
      <c r="AM203" s="4">
        <f t="shared" si="460"/>
        <v>1.3104956571936555E-2</v>
      </c>
      <c r="AN203" s="4">
        <f t="shared" si="461"/>
        <v>0.12962847628158158</v>
      </c>
      <c r="AO203" s="4">
        <f t="shared" si="462"/>
        <v>-0.16505175467833055</v>
      </c>
      <c r="AP203" s="4">
        <f t="shared" si="463"/>
        <v>0.70163969326407027</v>
      </c>
      <c r="AQ203" s="4">
        <f t="shared" si="464"/>
        <v>0.23950077199604891</v>
      </c>
      <c r="AR203" s="4">
        <f t="shared" si="465"/>
        <v>-0.47021831932225666</v>
      </c>
      <c r="AS203" s="4">
        <f t="shared" si="466"/>
        <v>0.55858559755920112</v>
      </c>
      <c r="AT203" s="4">
        <f t="shared" si="467"/>
        <v>-0.35475450379335882</v>
      </c>
      <c r="AU203" s="4">
        <f t="shared" si="468"/>
        <v>-0.74347544156350409</v>
      </c>
      <c r="AV203" s="4">
        <f t="shared" ref="AV203:AW218" si="648">IF(OR($B203 &lt; P$230, $B203 &gt; P$233), 0, P203-AF203)</f>
        <v>-0.8037795514088657</v>
      </c>
      <c r="AW203" s="4">
        <f t="shared" si="648"/>
        <v>-3.19944207679778</v>
      </c>
      <c r="AY203" s="2">
        <f t="shared" si="520"/>
        <v>67.753342900177557</v>
      </c>
      <c r="AZ203" s="2">
        <f t="shared" si="571"/>
        <v>69.165476291529245</v>
      </c>
      <c r="BA203" s="2">
        <f t="shared" si="572"/>
        <v>68.710801578434939</v>
      </c>
      <c r="BB203" s="2">
        <f t="shared" si="573"/>
        <v>67.935478717774842</v>
      </c>
      <c r="BC203" s="2">
        <f t="shared" si="574"/>
        <v>67.719895043153741</v>
      </c>
      <c r="BD203" s="2">
        <f t="shared" si="575"/>
        <v>67.886371523693583</v>
      </c>
      <c r="BE203" s="2">
        <f t="shared" si="576"/>
        <v>68.329051754677749</v>
      </c>
      <c r="BF203" s="2">
        <f t="shared" si="577"/>
        <v>69.56036030673593</v>
      </c>
      <c r="BG203" s="2">
        <f t="shared" si="578"/>
        <v>68.776499228003956</v>
      </c>
      <c r="BH203" s="2">
        <f t="shared" si="579"/>
        <v>67.568218319322142</v>
      </c>
      <c r="BI203" s="2">
        <f t="shared" si="580"/>
        <v>66.818414402433874</v>
      </c>
      <c r="BJ203" s="2">
        <f t="shared" si="581"/>
        <v>67.647754498887934</v>
      </c>
      <c r="BK203" s="2">
        <f t="shared" si="582"/>
        <v>66.657475440570806</v>
      </c>
      <c r="BL203" s="2">
        <f t="shared" si="583"/>
        <v>69.564760755686322</v>
      </c>
      <c r="BM203" s="2">
        <f t="shared" si="584"/>
        <v>68.264357132226195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67.084999999999994</v>
      </c>
      <c r="CV203" s="2">
        <f t="shared" si="486"/>
        <v>69.558999999999997</v>
      </c>
      <c r="CW203" s="2">
        <f t="shared" si="487"/>
        <v>68.153000000000006</v>
      </c>
      <c r="CX203" s="2">
        <f t="shared" si="488"/>
        <v>67.067999999999998</v>
      </c>
      <c r="CY203" s="2">
        <f t="shared" si="489"/>
        <v>67.733000000000004</v>
      </c>
      <c r="CZ203" s="2">
        <f t="shared" si="490"/>
        <v>68.016000000000005</v>
      </c>
      <c r="DA203" s="2">
        <f t="shared" si="491"/>
        <v>68.164000000000001</v>
      </c>
      <c r="DB203" s="2">
        <f t="shared" si="492"/>
        <v>70.262</v>
      </c>
      <c r="DC203" s="2">
        <f t="shared" si="493"/>
        <v>69.016000000000005</v>
      </c>
      <c r="DD203" s="2">
        <f t="shared" si="494"/>
        <v>67.097999999999999</v>
      </c>
      <c r="DE203" s="2">
        <f t="shared" si="495"/>
        <v>67.376999999999995</v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111.91512216852914</v>
      </c>
      <c r="DL203" s="2">
        <f t="shared" ref="DL203:DY218" si="649">BP$228*$B203+BP$229</f>
        <v>116.24760232828243</v>
      </c>
      <c r="DM203" s="2">
        <f t="shared" si="649"/>
        <v>119.24191086621828</v>
      </c>
      <c r="DN203" s="2">
        <f t="shared" si="649"/>
        <v>117.08406968641115</v>
      </c>
      <c r="DO203" s="2">
        <f t="shared" si="649"/>
        <v>119.93454587688736</v>
      </c>
      <c r="DP203" s="2">
        <f t="shared" si="649"/>
        <v>119.58220446994864</v>
      </c>
      <c r="DQ203" s="2">
        <f t="shared" si="649"/>
        <v>114.61318160676532</v>
      </c>
      <c r="DR203" s="2">
        <f t="shared" si="649"/>
        <v>120.39186559951676</v>
      </c>
      <c r="DS203" s="2">
        <f t="shared" si="649"/>
        <v>118.43735412262154</v>
      </c>
      <c r="DT203" s="2">
        <f t="shared" si="649"/>
        <v>119.02614723648443</v>
      </c>
      <c r="DU203" s="2">
        <f t="shared" si="649"/>
        <v>123.6103538881236</v>
      </c>
      <c r="DV203" s="2">
        <f t="shared" si="649"/>
        <v>112.46831667170039</v>
      </c>
      <c r="DW203" s="2">
        <f t="shared" si="649"/>
        <v>110.74482851782363</v>
      </c>
      <c r="DX203" s="2">
        <f t="shared" si="649"/>
        <v>110.5150719512195</v>
      </c>
      <c r="DY203" s="2">
        <f t="shared" si="649"/>
        <v>98.42578299120234</v>
      </c>
      <c r="EA203" s="2">
        <f t="shared" si="440"/>
        <v>67.222253174097858</v>
      </c>
      <c r="EB203" s="2">
        <f t="shared" si="502"/>
        <v>68.524043329706217</v>
      </c>
      <c r="EC203" s="2">
        <f t="shared" si="503"/>
        <v>68.753336411527741</v>
      </c>
      <c r="ED203" s="2">
        <f t="shared" si="504"/>
        <v>67.557199819797376</v>
      </c>
      <c r="EE203" s="2">
        <f t="shared" si="505"/>
        <v>66.646482713915304</v>
      </c>
      <c r="EF203" s="2">
        <f t="shared" si="506"/>
        <v>66.709685466377437</v>
      </c>
      <c r="EG203" s="2">
        <f t="shared" si="507"/>
        <v>67.67413082352941</v>
      </c>
      <c r="EH203" s="2">
        <f t="shared" si="508"/>
        <v>67.835105171177034</v>
      </c>
      <c r="EI203" s="2">
        <f t="shared" si="509"/>
        <v>69.696880326051513</v>
      </c>
      <c r="EJ203" s="2">
        <f t="shared" si="510"/>
        <v>67.158958152223789</v>
      </c>
      <c r="EK203" s="2">
        <f t="shared" si="511"/>
        <v>66.047834850278633</v>
      </c>
      <c r="EL203" s="2">
        <f t="shared" si="512"/>
        <v>67.610867062888246</v>
      </c>
      <c r="EM203" s="2">
        <f t="shared" si="513"/>
        <v>66.401727830309227</v>
      </c>
      <c r="EN203" s="2">
        <f t="shared" si="514"/>
        <v>74.095593353474328</v>
      </c>
      <c r="EO203" s="2">
        <f t="shared" si="515"/>
        <v>75.38890913731494</v>
      </c>
      <c r="EQ203" s="2">
        <f t="shared" si="516"/>
        <v>67.814608098005294</v>
      </c>
      <c r="ER203" s="2">
        <f t="shared" ref="ER203:FE218" si="650">CV$228*$B203+CV$229</f>
        <v>69.230069989282242</v>
      </c>
      <c r="ES203" s="2">
        <f t="shared" si="650"/>
        <v>68.706114098212893</v>
      </c>
      <c r="ET203" s="2">
        <f t="shared" si="650"/>
        <v>67.975709903601228</v>
      </c>
      <c r="EU203" s="2">
        <f t="shared" si="650"/>
        <v>67.842104591332898</v>
      </c>
      <c r="EV203" s="2">
        <f t="shared" si="650"/>
        <v>68.004311716489866</v>
      </c>
      <c r="EW203" s="2">
        <f t="shared" si="650"/>
        <v>68.387276159492103</v>
      </c>
      <c r="EX203" s="2">
        <f t="shared" si="650"/>
        <v>69.689417597582363</v>
      </c>
      <c r="EY203" s="2">
        <f t="shared" si="650"/>
        <v>68.70257231798081</v>
      </c>
      <c r="EZ203" s="2">
        <f t="shared" si="650"/>
        <v>67.605624421313678</v>
      </c>
      <c r="FA203" s="2">
        <f t="shared" si="650"/>
        <v>66.898544686600331</v>
      </c>
      <c r="FB203" s="2">
        <f t="shared" si="650"/>
        <v>67.651868670526795</v>
      </c>
      <c r="FC203" s="2">
        <f t="shared" si="650"/>
        <v>66.685997203605197</v>
      </c>
      <c r="FD203" s="2">
        <f t="shared" si="650"/>
        <v>68.923412734584446</v>
      </c>
      <c r="FE203" s="2">
        <f t="shared" si="650"/>
        <v>67.04305661406535</v>
      </c>
      <c r="FG203" s="2">
        <f t="shared" si="518"/>
        <v>0.99999508858832198</v>
      </c>
      <c r="FH203" s="2">
        <f t="shared" ref="FH203:FU218" si="651">POWER(10,($B203-D$231)/D$229)/(1+POWER(10,($B203-D$231)/D$229))</f>
        <v>0.99999563556515991</v>
      </c>
      <c r="FI203" s="2">
        <f t="shared" si="651"/>
        <v>0.99999576492610598</v>
      </c>
      <c r="FJ203" s="2">
        <f t="shared" si="651"/>
        <v>0.99999595564581145</v>
      </c>
      <c r="FK203" s="2">
        <f t="shared" si="651"/>
        <v>0.99999573785817097</v>
      </c>
      <c r="FL203" s="2">
        <f t="shared" si="651"/>
        <v>0.99999513595600753</v>
      </c>
      <c r="FM203" s="2">
        <f t="shared" si="651"/>
        <v>0.99999477993859687</v>
      </c>
      <c r="FN203" s="2">
        <f t="shared" si="651"/>
        <v>0.99999528435229057</v>
      </c>
      <c r="FO203" s="2">
        <f t="shared" si="651"/>
        <v>0.99999493214897006</v>
      </c>
      <c r="FP203" s="2">
        <f t="shared" si="651"/>
        <v>0.99999444092732659</v>
      </c>
      <c r="FQ203" s="2">
        <f t="shared" si="651"/>
        <v>0.99999429761163894</v>
      </c>
      <c r="FR203" s="2">
        <f t="shared" si="651"/>
        <v>0.99999524551008556</v>
      </c>
      <c r="FS203" s="2">
        <f t="shared" si="651"/>
        <v>0.9999961226487093</v>
      </c>
      <c r="FT203" s="2">
        <f t="shared" si="651"/>
        <v>0.99999336157506535</v>
      </c>
      <c r="FU203" s="2">
        <f t="shared" si="651"/>
        <v>0.99999209411571277</v>
      </c>
      <c r="FW203" s="2">
        <f t="shared" si="536"/>
        <v>0.89620293438119492</v>
      </c>
      <c r="FX203" s="2">
        <f t="shared" si="588"/>
        <v>0.90821595298469826</v>
      </c>
      <c r="FY203" s="2">
        <f t="shared" si="589"/>
        <v>0.90526390885187435</v>
      </c>
      <c r="FZ203" s="2">
        <f t="shared" si="590"/>
        <v>0.90339183786806632</v>
      </c>
      <c r="GA203" s="2">
        <f t="shared" si="591"/>
        <v>0.8975958270966079</v>
      </c>
      <c r="GB203" s="2">
        <f t="shared" si="592"/>
        <v>0.90870155224764593</v>
      </c>
      <c r="GC203" s="2">
        <f t="shared" si="593"/>
        <v>0.91801190221245998</v>
      </c>
      <c r="GD203" s="2">
        <f t="shared" si="594"/>
        <v>0.93026788357125711</v>
      </c>
      <c r="GE203" s="2">
        <f t="shared" si="595"/>
        <v>0.92589831323415572</v>
      </c>
      <c r="GF203" s="2">
        <f t="shared" si="596"/>
        <v>0.91560939772365602</v>
      </c>
      <c r="GG203" s="2">
        <f t="shared" si="597"/>
        <v>0.90542189055561573</v>
      </c>
      <c r="GH203" s="2">
        <f t="shared" si="598"/>
        <v>0.89445667670475293</v>
      </c>
      <c r="GI203" s="2">
        <f t="shared" si="599"/>
        <v>0.89906159611786118</v>
      </c>
      <c r="GJ203" s="2">
        <f t="shared" si="600"/>
        <v>0.87604720322689644</v>
      </c>
      <c r="GK203" s="2">
        <f t="shared" si="601"/>
        <v>0.85368560157274864</v>
      </c>
      <c r="GM203" s="86">
        <f t="shared" si="537"/>
        <v>1.6243448189799932E-206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1.3563315682490239E-168</v>
      </c>
      <c r="HA203" s="86">
        <f t="shared" si="615"/>
        <v>4.1116381603740035E-141</v>
      </c>
      <c r="HC203" s="86">
        <f t="shared" si="538"/>
        <v>3.6719653613432316E-151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3.365446601173829E-56</v>
      </c>
      <c r="HQ203" s="86">
        <f t="shared" si="629"/>
        <v>8.0798166427020396E-40</v>
      </c>
      <c r="HS203" s="86">
        <f t="shared" si="539"/>
        <v>1.8139127542360425E-82</v>
      </c>
      <c r="HT203" s="86">
        <f t="shared" si="630"/>
        <v>3.3803411404859496E-67</v>
      </c>
      <c r="HU203" s="86">
        <f t="shared" si="631"/>
        <v>9.7828404642439992E-75</v>
      </c>
      <c r="HV203" s="86">
        <f t="shared" si="632"/>
        <v>5.4612354504560526E-78</v>
      </c>
      <c r="HW203" s="86">
        <f t="shared" si="633"/>
        <v>3.5860891763531676E-73</v>
      </c>
      <c r="HX203" s="86">
        <f t="shared" si="634"/>
        <v>1.7900244984535297E-73</v>
      </c>
      <c r="HY203" s="86">
        <f t="shared" si="635"/>
        <v>8.5172290067241847E-78</v>
      </c>
      <c r="HZ203" s="86">
        <f t="shared" si="636"/>
        <v>4.3670960842740644E-91</v>
      </c>
      <c r="IA203" s="86">
        <f t="shared" si="637"/>
        <v>5.2225719700687599E-90</v>
      </c>
      <c r="IB203" s="86">
        <f t="shared" si="638"/>
        <v>4.7123450469310304E-85</v>
      </c>
      <c r="IC203" s="86">
        <f t="shared" si="639"/>
        <v>7.325363171364458E-80</v>
      </c>
      <c r="ID203" s="86">
        <f t="shared" si="640"/>
        <v>1.3942273753338085E-65</v>
      </c>
      <c r="IE203" s="86">
        <f t="shared" si="641"/>
        <v>2.3186469902435085E-70</v>
      </c>
      <c r="IF203" s="86">
        <f t="shared" si="642"/>
        <v>1.2934815969266964E-35</v>
      </c>
      <c r="IG203" s="86">
        <f t="shared" si="643"/>
        <v>4.2239198306175123E-25</v>
      </c>
      <c r="II203" s="86">
        <f t="shared" si="540"/>
        <v>5.5549798751133384E-3</v>
      </c>
      <c r="IJ203" s="86">
        <f t="shared" si="541"/>
        <v>8.0724377245687019E-3</v>
      </c>
      <c r="IK203" s="86">
        <f t="shared" si="542"/>
        <v>6.8018567252816249E-3</v>
      </c>
      <c r="IL203" s="86">
        <f t="shared" si="543"/>
        <v>6.5000870441326132E-3</v>
      </c>
      <c r="IM203" s="86">
        <f t="shared" si="544"/>
        <v>9.3177301616440694E-3</v>
      </c>
      <c r="IN203" s="86">
        <f t="shared" si="545"/>
        <v>6.2162731488220012E-3</v>
      </c>
      <c r="IO203" s="86">
        <f t="shared" si="546"/>
        <v>3.2595194248605961E-3</v>
      </c>
      <c r="IP203" s="86">
        <f t="shared" si="547"/>
        <v>1.0593506955795409E-3</v>
      </c>
      <c r="IQ203" s="86">
        <f t="shared" si="548"/>
        <v>1.2856191381421217E-3</v>
      </c>
      <c r="IR203" s="86">
        <f t="shared" si="549"/>
        <v>2.3721897740420347E-3</v>
      </c>
      <c r="IS203" s="86">
        <f t="shared" si="550"/>
        <v>4.5333957503175051E-3</v>
      </c>
      <c r="IT203" s="86">
        <f t="shared" si="551"/>
        <v>1.3140276719079426E-2</v>
      </c>
      <c r="IU203" s="86">
        <f t="shared" si="552"/>
        <v>1.0000000015488734E-2</v>
      </c>
      <c r="IV203" s="86">
        <f t="shared" si="553"/>
        <v>4.461132566102393E-2</v>
      </c>
      <c r="IW203" s="86">
        <f t="shared" si="554"/>
        <v>9.1781231429302848E-2</v>
      </c>
      <c r="IY203" s="86">
        <f t="shared" si="555"/>
        <v>5.5549798751133384E-3</v>
      </c>
      <c r="IZ203" s="86">
        <f t="shared" si="556"/>
        <v>8.0724377245687019E-3</v>
      </c>
      <c r="JA203" s="86">
        <f t="shared" si="557"/>
        <v>6.8018567252816249E-3</v>
      </c>
      <c r="JB203" s="86">
        <f t="shared" si="558"/>
        <v>6.5000870441326132E-3</v>
      </c>
      <c r="JC203" s="86">
        <f t="shared" si="559"/>
        <v>9.3177301616440694E-3</v>
      </c>
      <c r="JD203" s="86">
        <f t="shared" si="560"/>
        <v>6.2162731488220012E-3</v>
      </c>
      <c r="JE203" s="86">
        <f t="shared" si="561"/>
        <v>3.2595194248605961E-3</v>
      </c>
      <c r="JF203" s="86">
        <f t="shared" si="562"/>
        <v>1.0593506955795409E-3</v>
      </c>
      <c r="JG203" s="86">
        <f t="shared" si="563"/>
        <v>1.2856191381421217E-3</v>
      </c>
      <c r="JH203" s="86">
        <f t="shared" si="564"/>
        <v>2.3721897740420347E-3</v>
      </c>
      <c r="JI203" s="86">
        <f t="shared" si="565"/>
        <v>4.5333957503175051E-3</v>
      </c>
      <c r="JJ203" s="86">
        <f t="shared" si="566"/>
        <v>1.3140276719079426E-2</v>
      </c>
      <c r="JK203" s="86">
        <f t="shared" si="567"/>
        <v>1.0000000015488734E-2</v>
      </c>
      <c r="JL203" s="86">
        <f t="shared" si="568"/>
        <v>4.461132566102393E-2</v>
      </c>
      <c r="JM203" s="86">
        <f t="shared" si="569"/>
        <v>9.1781231429302848E-2</v>
      </c>
    </row>
    <row r="204" spans="2:273" x14ac:dyDescent="0.25">
      <c r="B204" s="2">
        <v>177</v>
      </c>
      <c r="C204" s="37">
        <v>67.382999999999996</v>
      </c>
      <c r="D204" s="37">
        <v>69.168999999999997</v>
      </c>
      <c r="E204" s="37">
        <v>69.441000000000003</v>
      </c>
      <c r="F204" s="37">
        <v>68.661000000000001</v>
      </c>
      <c r="G204" s="37">
        <v>67.849999999999994</v>
      </c>
      <c r="H204" s="37">
        <v>68.147999999999996</v>
      </c>
      <c r="I204" s="37">
        <v>68.23</v>
      </c>
      <c r="J204" s="37">
        <v>69.738</v>
      </c>
      <c r="K204" s="37">
        <v>68.902000000000001</v>
      </c>
      <c r="L204" s="37">
        <v>67.738</v>
      </c>
      <c r="M204" s="37">
        <v>66.869</v>
      </c>
      <c r="N204" s="37">
        <v>67.344999999999999</v>
      </c>
      <c r="O204" s="37">
        <v>66.241</v>
      </c>
      <c r="P204" s="37">
        <v>69.477999999999994</v>
      </c>
      <c r="Q204" s="37">
        <v>64.933000000000007</v>
      </c>
      <c r="S204" s="4">
        <f t="shared" si="441"/>
        <v>67.678180725510074</v>
      </c>
      <c r="T204" s="4">
        <f t="shared" si="442"/>
        <v>69.072962889901277</v>
      </c>
      <c r="U204" s="4">
        <f t="shared" si="443"/>
        <v>68.616496006152133</v>
      </c>
      <c r="V204" s="4">
        <f t="shared" si="444"/>
        <v>67.832460829752719</v>
      </c>
      <c r="W204" s="4">
        <f t="shared" si="445"/>
        <v>67.629031618494551</v>
      </c>
      <c r="X204" s="4">
        <f t="shared" si="446"/>
        <v>67.795500166046182</v>
      </c>
      <c r="Y204" s="4">
        <f t="shared" si="447"/>
        <v>68.229665733171984</v>
      </c>
      <c r="Z204" s="4">
        <f t="shared" si="448"/>
        <v>69.458612500046684</v>
      </c>
      <c r="AA204" s="4">
        <f t="shared" si="449"/>
        <v>68.671410045721004</v>
      </c>
      <c r="AB204" s="4">
        <f t="shared" si="450"/>
        <v>67.47077542125858</v>
      </c>
      <c r="AC204" s="4">
        <f t="shared" si="451"/>
        <v>66.70587623618033</v>
      </c>
      <c r="AD204" s="4">
        <f t="shared" si="452"/>
        <v>67.532159376825234</v>
      </c>
      <c r="AE204" s="4">
        <f t="shared" si="453"/>
        <v>66.526334687357775</v>
      </c>
      <c r="AF204" s="4">
        <f t="shared" si="454"/>
        <v>69.418053729596764</v>
      </c>
      <c r="AG204" s="4">
        <f t="shared" si="455"/>
        <v>68.044785389066689</v>
      </c>
      <c r="AI204" s="4">
        <f t="shared" si="456"/>
        <v>-0.2951807255100789</v>
      </c>
      <c r="AJ204" s="4">
        <f t="shared" si="457"/>
        <v>9.6037110098720291E-2</v>
      </c>
      <c r="AK204" s="4">
        <f t="shared" si="458"/>
        <v>0.82450399384786976</v>
      </c>
      <c r="AL204" s="4">
        <f t="shared" si="459"/>
        <v>0.82853917024728219</v>
      </c>
      <c r="AM204" s="4">
        <f t="shared" si="460"/>
        <v>0.22096838150544329</v>
      </c>
      <c r="AN204" s="4">
        <f t="shared" si="461"/>
        <v>0.35249983395381435</v>
      </c>
      <c r="AO204" s="4">
        <f t="shared" si="462"/>
        <v>3.3426682801973584E-4</v>
      </c>
      <c r="AP204" s="4">
        <f t="shared" si="463"/>
        <v>0.27938749995331591</v>
      </c>
      <c r="AQ204" s="4">
        <f t="shared" si="464"/>
        <v>0.23058995427899731</v>
      </c>
      <c r="AR204" s="4">
        <f t="shared" si="465"/>
        <v>0.2672245787414198</v>
      </c>
      <c r="AS204" s="4">
        <f t="shared" si="466"/>
        <v>0.16312376381966942</v>
      </c>
      <c r="AT204" s="4">
        <f t="shared" si="467"/>
        <v>-0.18715937682523531</v>
      </c>
      <c r="AU204" s="4">
        <f t="shared" si="468"/>
        <v>-0.2853346873577749</v>
      </c>
      <c r="AV204" s="4">
        <f t="shared" si="648"/>
        <v>5.9946270403230528E-2</v>
      </c>
      <c r="AW204" s="4">
        <f t="shared" si="648"/>
        <v>-3.1117853890666822</v>
      </c>
      <c r="AY204" s="2">
        <f t="shared" si="520"/>
        <v>67.678180725510018</v>
      </c>
      <c r="AZ204" s="2">
        <f t="shared" si="571"/>
        <v>69.072962889893603</v>
      </c>
      <c r="BA204" s="2">
        <f t="shared" si="572"/>
        <v>68.616496006149532</v>
      </c>
      <c r="BB204" s="2">
        <f t="shared" si="573"/>
        <v>67.832460829749635</v>
      </c>
      <c r="BC204" s="2">
        <f t="shared" si="574"/>
        <v>67.629031618455699</v>
      </c>
      <c r="BD204" s="2">
        <f t="shared" si="575"/>
        <v>67.795500166042956</v>
      </c>
      <c r="BE204" s="2">
        <f t="shared" si="576"/>
        <v>68.229665733171927</v>
      </c>
      <c r="BF204" s="2">
        <f t="shared" si="577"/>
        <v>69.458612500046684</v>
      </c>
      <c r="BG204" s="2">
        <f t="shared" si="578"/>
        <v>68.671410045721004</v>
      </c>
      <c r="BH204" s="2">
        <f t="shared" si="579"/>
        <v>67.470775421258566</v>
      </c>
      <c r="BI204" s="2">
        <f t="shared" si="580"/>
        <v>66.705876236179591</v>
      </c>
      <c r="BJ204" s="2">
        <f t="shared" si="581"/>
        <v>67.532159376021767</v>
      </c>
      <c r="BK204" s="2">
        <f t="shared" si="582"/>
        <v>66.526334687209925</v>
      </c>
      <c r="BL204" s="2">
        <f t="shared" si="583"/>
        <v>69.418048249442592</v>
      </c>
      <c r="BM204" s="2">
        <f t="shared" si="584"/>
        <v>68.043998263847186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67.382999999999996</v>
      </c>
      <c r="CV204" s="2">
        <f t="shared" si="486"/>
        <v>69.168999999999997</v>
      </c>
      <c r="CW204" s="2">
        <f t="shared" si="487"/>
        <v>69.441000000000003</v>
      </c>
      <c r="CX204" s="2">
        <f t="shared" si="488"/>
        <v>68.661000000000001</v>
      </c>
      <c r="CY204" s="2">
        <f t="shared" si="489"/>
        <v>67.849999999999994</v>
      </c>
      <c r="CZ204" s="2">
        <f t="shared" si="490"/>
        <v>68.147999999999996</v>
      </c>
      <c r="DA204" s="2">
        <f t="shared" si="491"/>
        <v>68.23</v>
      </c>
      <c r="DB204" s="2">
        <f t="shared" si="492"/>
        <v>69.738</v>
      </c>
      <c r="DC204" s="2">
        <f t="shared" si="493"/>
        <v>68.902000000000001</v>
      </c>
      <c r="DD204" s="2">
        <f t="shared" si="494"/>
        <v>67.738</v>
      </c>
      <c r="DE204" s="2">
        <f t="shared" si="495"/>
        <v>66.869</v>
      </c>
      <c r="DF204" s="2">
        <f t="shared" si="496"/>
        <v>67.344999999999999</v>
      </c>
      <c r="DG204" s="2">
        <f t="shared" si="497"/>
        <v>66.241</v>
      </c>
      <c r="DH204" s="2" t="str">
        <f t="shared" si="498"/>
        <v/>
      </c>
      <c r="DI204" s="2" t="str">
        <f t="shared" si="499"/>
        <v/>
      </c>
      <c r="DK204" s="2">
        <f t="shared" si="500"/>
        <v>112.0966396858955</v>
      </c>
      <c r="DL204" s="2">
        <f t="shared" si="649"/>
        <v>116.43726750938606</v>
      </c>
      <c r="DM204" s="2">
        <f t="shared" si="649"/>
        <v>119.45456899765009</v>
      </c>
      <c r="DN204" s="2">
        <f t="shared" si="649"/>
        <v>117.28372648083624</v>
      </c>
      <c r="DO204" s="2">
        <f t="shared" si="649"/>
        <v>120.15278977932638</v>
      </c>
      <c r="DP204" s="2">
        <f t="shared" si="649"/>
        <v>119.79303684687403</v>
      </c>
      <c r="DQ204" s="2">
        <f t="shared" si="649"/>
        <v>114.77455200845665</v>
      </c>
      <c r="DR204" s="2">
        <f t="shared" si="649"/>
        <v>120.56870794321958</v>
      </c>
      <c r="DS204" s="2">
        <f t="shared" si="649"/>
        <v>118.62217371388299</v>
      </c>
      <c r="DT204" s="2">
        <f t="shared" si="649"/>
        <v>119.23653488372094</v>
      </c>
      <c r="DU204" s="2">
        <f t="shared" si="649"/>
        <v>123.85351108770223</v>
      </c>
      <c r="DV204" s="2">
        <f t="shared" si="649"/>
        <v>112.63665659921475</v>
      </c>
      <c r="DW204" s="2">
        <f t="shared" si="649"/>
        <v>110.92268189493433</v>
      </c>
      <c r="DX204" s="2">
        <f t="shared" si="649"/>
        <v>110.70457945590994</v>
      </c>
      <c r="DY204" s="2">
        <f t="shared" si="649"/>
        <v>98.556050953079165</v>
      </c>
      <c r="EA204" s="2">
        <f t="shared" si="440"/>
        <v>67.133813290013293</v>
      </c>
      <c r="EB204" s="2">
        <f t="shared" si="502"/>
        <v>68.416688193688799</v>
      </c>
      <c r="EC204" s="2">
        <f t="shared" si="503"/>
        <v>68.660013932444997</v>
      </c>
      <c r="ED204" s="2">
        <f t="shared" si="504"/>
        <v>67.44528214162753</v>
      </c>
      <c r="EE204" s="2">
        <f t="shared" si="505"/>
        <v>66.529769770959376</v>
      </c>
      <c r="EF204" s="2">
        <f t="shared" si="506"/>
        <v>66.591959363702102</v>
      </c>
      <c r="EG204" s="2">
        <f t="shared" si="507"/>
        <v>67.560474117647061</v>
      </c>
      <c r="EH204" s="2">
        <f t="shared" si="508"/>
        <v>67.69816629931529</v>
      </c>
      <c r="EI204" s="2">
        <f t="shared" si="509"/>
        <v>69.611108266492764</v>
      </c>
      <c r="EJ204" s="2">
        <f t="shared" si="510"/>
        <v>67.052512918915767</v>
      </c>
      <c r="EK204" s="2">
        <f t="shared" si="511"/>
        <v>65.917546503736446</v>
      </c>
      <c r="EL204" s="2">
        <f t="shared" si="512"/>
        <v>67.494348337838574</v>
      </c>
      <c r="EM204" s="2">
        <f t="shared" si="513"/>
        <v>66.264526552517253</v>
      </c>
      <c r="EN204" s="2">
        <f t="shared" si="514"/>
        <v>74.083737160120862</v>
      </c>
      <c r="EO204" s="2">
        <f t="shared" si="515"/>
        <v>75.385453438343163</v>
      </c>
      <c r="EQ204" s="2">
        <f t="shared" si="516"/>
        <v>67.735458449861667</v>
      </c>
      <c r="ER204" s="2">
        <f t="shared" si="650"/>
        <v>69.133241366640178</v>
      </c>
      <c r="ES204" s="2">
        <f t="shared" si="650"/>
        <v>68.612127645791361</v>
      </c>
      <c r="ET204" s="2">
        <f t="shared" si="650"/>
        <v>67.870020560231097</v>
      </c>
      <c r="EU204" s="2">
        <f t="shared" si="650"/>
        <v>67.743178302651671</v>
      </c>
      <c r="EV204" s="2">
        <f t="shared" si="650"/>
        <v>67.90552410800386</v>
      </c>
      <c r="EW204" s="2">
        <f t="shared" si="650"/>
        <v>68.283929739230985</v>
      </c>
      <c r="EX204" s="2">
        <f t="shared" si="650"/>
        <v>69.578719984488473</v>
      </c>
      <c r="EY204" s="2">
        <f t="shared" si="650"/>
        <v>68.602578185335915</v>
      </c>
      <c r="EZ204" s="2">
        <f t="shared" si="650"/>
        <v>67.505647309484431</v>
      </c>
      <c r="FA204" s="2">
        <f t="shared" si="650"/>
        <v>66.780647543354576</v>
      </c>
      <c r="FB204" s="2">
        <f t="shared" si="650"/>
        <v>67.536011589564296</v>
      </c>
      <c r="FC204" s="2">
        <f t="shared" si="650"/>
        <v>66.552967715639625</v>
      </c>
      <c r="FD204" s="2">
        <f t="shared" si="650"/>
        <v>68.815731233243966</v>
      </c>
      <c r="FE204" s="2">
        <f t="shared" si="650"/>
        <v>66.896256025471885</v>
      </c>
      <c r="FG204" s="2">
        <f t="shared" si="518"/>
        <v>0.99999552073737741</v>
      </c>
      <c r="FH204" s="2">
        <f t="shared" si="651"/>
        <v>0.99999601958658957</v>
      </c>
      <c r="FI204" s="2">
        <f t="shared" si="651"/>
        <v>0.99999613756526384</v>
      </c>
      <c r="FJ204" s="2">
        <f t="shared" si="651"/>
        <v>0.99999631150382928</v>
      </c>
      <c r="FK204" s="2">
        <f t="shared" si="651"/>
        <v>0.99999611287899537</v>
      </c>
      <c r="FL204" s="2">
        <f t="shared" si="651"/>
        <v>0.9999955639372573</v>
      </c>
      <c r="FM204" s="2">
        <f t="shared" si="651"/>
        <v>0.99999523924523159</v>
      </c>
      <c r="FN204" s="2">
        <f t="shared" si="651"/>
        <v>0.99999569927638987</v>
      </c>
      <c r="FO204" s="2">
        <f t="shared" si="651"/>
        <v>0.99999537806286742</v>
      </c>
      <c r="FP204" s="2">
        <f t="shared" si="651"/>
        <v>0.99999493006298512</v>
      </c>
      <c r="FQ204" s="2">
        <f t="shared" si="651"/>
        <v>0.9999947993573951</v>
      </c>
      <c r="FR204" s="2">
        <f t="shared" si="651"/>
        <v>0.99999566385184835</v>
      </c>
      <c r="FS204" s="2">
        <f t="shared" si="651"/>
        <v>0.99999646381238849</v>
      </c>
      <c r="FT204" s="2">
        <f t="shared" si="651"/>
        <v>0.999993945680967</v>
      </c>
      <c r="FU204" s="2">
        <f t="shared" si="651"/>
        <v>0.99999278974281969</v>
      </c>
      <c r="FW204" s="2">
        <f t="shared" si="536"/>
        <v>0.90446341382713924</v>
      </c>
      <c r="FX204" s="2">
        <f t="shared" si="588"/>
        <v>0.91561042391955572</v>
      </c>
      <c r="FY204" s="2">
        <f t="shared" si="589"/>
        <v>0.91287339245050192</v>
      </c>
      <c r="FZ204" s="2">
        <f t="shared" si="590"/>
        <v>0.91113693101590154</v>
      </c>
      <c r="GA204" s="2">
        <f t="shared" si="591"/>
        <v>0.90575711281352578</v>
      </c>
      <c r="GB204" s="2">
        <f t="shared" si="592"/>
        <v>0.91606051718660231</v>
      </c>
      <c r="GC204" s="2">
        <f t="shared" si="593"/>
        <v>0.92468262173950244</v>
      </c>
      <c r="GD204" s="2">
        <f t="shared" si="594"/>
        <v>0.93601093817353764</v>
      </c>
      <c r="GE204" s="2">
        <f t="shared" si="595"/>
        <v>0.93197492508790847</v>
      </c>
      <c r="GF204" s="2">
        <f t="shared" si="596"/>
        <v>0.92245907911266767</v>
      </c>
      <c r="GG204" s="2">
        <f t="shared" si="597"/>
        <v>0.9130199038411998</v>
      </c>
      <c r="GH204" s="2">
        <f t="shared" si="598"/>
        <v>0.90284106229376238</v>
      </c>
      <c r="GI204" s="2">
        <f t="shared" si="599"/>
        <v>0.90711815277899643</v>
      </c>
      <c r="GJ204" s="2">
        <f t="shared" si="600"/>
        <v>0.88570717074096872</v>
      </c>
      <c r="GK204" s="2">
        <f t="shared" si="601"/>
        <v>0.8648193561068277</v>
      </c>
      <c r="GM204" s="86">
        <f t="shared" si="537"/>
        <v>3.3508363327244969E-210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1.334103191304111E-171</v>
      </c>
      <c r="HA204" s="86">
        <f t="shared" si="615"/>
        <v>1.3655219862866501E-143</v>
      </c>
      <c r="HC204" s="86">
        <f t="shared" si="538"/>
        <v>1.6780348069285798E-154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2.1034335271916926E-57</v>
      </c>
      <c r="HQ204" s="86">
        <f t="shared" si="629"/>
        <v>1.1852007457092484E-40</v>
      </c>
      <c r="HS204" s="86">
        <f t="shared" si="539"/>
        <v>1.0688323412976395E-85</v>
      </c>
      <c r="HT204" s="86">
        <f t="shared" si="630"/>
        <v>8.2200142165713828E-70</v>
      </c>
      <c r="HU204" s="86">
        <f t="shared" si="631"/>
        <v>1.3418999536207224E-77</v>
      </c>
      <c r="HV204" s="86">
        <f t="shared" si="632"/>
        <v>5.8500130665938101E-81</v>
      </c>
      <c r="HW204" s="86">
        <f t="shared" si="633"/>
        <v>5.3119913414268341E-76</v>
      </c>
      <c r="HX204" s="86">
        <f t="shared" si="634"/>
        <v>2.7196154443373707E-76</v>
      </c>
      <c r="HY204" s="86">
        <f t="shared" si="635"/>
        <v>9.1714283267126625E-81</v>
      </c>
      <c r="HZ204" s="86">
        <f t="shared" si="636"/>
        <v>2.0165611616745429E-94</v>
      </c>
      <c r="IA204" s="86">
        <f t="shared" si="637"/>
        <v>2.3617655446012681E-93</v>
      </c>
      <c r="IB204" s="86">
        <f t="shared" si="638"/>
        <v>2.6464474111796416E-88</v>
      </c>
      <c r="IC204" s="86">
        <f t="shared" si="639"/>
        <v>5.7719834437533058E-83</v>
      </c>
      <c r="ID204" s="86">
        <f t="shared" si="640"/>
        <v>3.5617983205859038E-68</v>
      </c>
      <c r="IE204" s="86">
        <f t="shared" si="641"/>
        <v>4.3440295099162065E-73</v>
      </c>
      <c r="IF204" s="86">
        <f t="shared" si="642"/>
        <v>4.5692412126207638E-37</v>
      </c>
      <c r="IG204" s="86">
        <f t="shared" si="643"/>
        <v>4.0470227673074161E-26</v>
      </c>
      <c r="II204" s="86">
        <f t="shared" si="540"/>
        <v>3.8349379496294498E-3</v>
      </c>
      <c r="IJ204" s="86">
        <f t="shared" si="541"/>
        <v>5.8607296097565841E-3</v>
      </c>
      <c r="IK204" s="86">
        <f t="shared" si="542"/>
        <v>4.8500431572261792E-3</v>
      </c>
      <c r="IL204" s="86">
        <f t="shared" si="543"/>
        <v>4.6034045008693158E-3</v>
      </c>
      <c r="IM204" s="86">
        <f t="shared" si="544"/>
        <v>6.7183400471789272E-3</v>
      </c>
      <c r="IN204" s="86">
        <f t="shared" si="545"/>
        <v>4.4297269373732634E-3</v>
      </c>
      <c r="IO204" s="86">
        <f t="shared" si="546"/>
        <v>2.255724435535054E-3</v>
      </c>
      <c r="IP204" s="86">
        <f t="shared" si="547"/>
        <v>6.9721716973761337E-4</v>
      </c>
      <c r="IQ204" s="86">
        <f t="shared" si="548"/>
        <v>8.4816027650673671E-4</v>
      </c>
      <c r="IR204" s="86">
        <f t="shared" si="549"/>
        <v>1.5962319725918697E-3</v>
      </c>
      <c r="IS204" s="86">
        <f t="shared" si="550"/>
        <v>3.1350669322459191E-3</v>
      </c>
      <c r="IT204" s="86">
        <f t="shared" si="551"/>
        <v>9.6865042877040449E-3</v>
      </c>
      <c r="IU204" s="86">
        <f t="shared" si="552"/>
        <v>7.2678428070189274E-3</v>
      </c>
      <c r="IV204" s="86">
        <f t="shared" si="553"/>
        <v>3.5475426758754633E-2</v>
      </c>
      <c r="IW204" s="86">
        <f t="shared" si="554"/>
        <v>7.6046476777638386E-2</v>
      </c>
      <c r="IY204" s="86">
        <f t="shared" si="555"/>
        <v>3.8349379496294498E-3</v>
      </c>
      <c r="IZ204" s="86">
        <f t="shared" si="556"/>
        <v>5.8607296097565841E-3</v>
      </c>
      <c r="JA204" s="86">
        <f t="shared" si="557"/>
        <v>4.8500431572261792E-3</v>
      </c>
      <c r="JB204" s="86">
        <f t="shared" si="558"/>
        <v>4.6034045008693158E-3</v>
      </c>
      <c r="JC204" s="86">
        <f t="shared" si="559"/>
        <v>6.7183400471789272E-3</v>
      </c>
      <c r="JD204" s="86">
        <f t="shared" si="560"/>
        <v>4.4297269373732634E-3</v>
      </c>
      <c r="JE204" s="86">
        <f t="shared" si="561"/>
        <v>2.255724435535054E-3</v>
      </c>
      <c r="JF204" s="86">
        <f t="shared" si="562"/>
        <v>6.9721716973761337E-4</v>
      </c>
      <c r="JG204" s="86">
        <f t="shared" si="563"/>
        <v>8.4816027650673671E-4</v>
      </c>
      <c r="JH204" s="86">
        <f t="shared" si="564"/>
        <v>1.5962319725918697E-3</v>
      </c>
      <c r="JI204" s="86">
        <f t="shared" si="565"/>
        <v>3.1350669322459191E-3</v>
      </c>
      <c r="JJ204" s="86">
        <f t="shared" si="566"/>
        <v>9.6865042877040449E-3</v>
      </c>
      <c r="JK204" s="86">
        <f t="shared" si="567"/>
        <v>7.2678428070189274E-3</v>
      </c>
      <c r="JL204" s="86">
        <f t="shared" si="568"/>
        <v>3.5475426758754633E-2</v>
      </c>
      <c r="JM204" s="86">
        <f t="shared" si="569"/>
        <v>7.6046476777638386E-2</v>
      </c>
    </row>
    <row r="205" spans="2:273" x14ac:dyDescent="0.25">
      <c r="B205" s="2">
        <v>178</v>
      </c>
      <c r="C205" s="37">
        <v>68.552999999999997</v>
      </c>
      <c r="D205" s="37">
        <v>68.034000000000006</v>
      </c>
      <c r="E205" s="37">
        <v>68.271000000000001</v>
      </c>
      <c r="F205" s="37">
        <v>67.694999999999993</v>
      </c>
      <c r="G205" s="37">
        <v>67.533000000000001</v>
      </c>
      <c r="H205" s="37">
        <v>68.393000000000001</v>
      </c>
      <c r="I205" s="37">
        <v>68.492000000000004</v>
      </c>
      <c r="J205" s="37">
        <v>69.802999999999997</v>
      </c>
      <c r="K205" s="37">
        <v>68.573999999999998</v>
      </c>
      <c r="L205" s="37">
        <v>67.902000000000001</v>
      </c>
      <c r="M205" s="37">
        <v>67.033000000000001</v>
      </c>
      <c r="N205" s="37">
        <v>66.741</v>
      </c>
      <c r="O205" s="37">
        <v>66.81</v>
      </c>
      <c r="P205" s="37">
        <v>68.325999999999993</v>
      </c>
      <c r="Q205" s="37">
        <v>65.244</v>
      </c>
      <c r="S205" s="4">
        <f t="shared" si="441"/>
        <v>67.602811273769944</v>
      </c>
      <c r="T205" s="4">
        <f t="shared" si="442"/>
        <v>68.980210407911144</v>
      </c>
      <c r="U205" s="4">
        <f t="shared" si="443"/>
        <v>68.522208826178087</v>
      </c>
      <c r="V205" s="4">
        <f t="shared" si="444"/>
        <v>67.729297365736002</v>
      </c>
      <c r="W205" s="4">
        <f t="shared" si="445"/>
        <v>67.537736565927929</v>
      </c>
      <c r="X205" s="4">
        <f t="shared" si="446"/>
        <v>67.704185975514065</v>
      </c>
      <c r="Y205" s="4">
        <f t="shared" si="447"/>
        <v>68.130050683283883</v>
      </c>
      <c r="Z205" s="4" t="e">
        <f t="shared" si="448"/>
        <v>#N/A</v>
      </c>
      <c r="AA205" s="4" t="e">
        <f t="shared" si="449"/>
        <v>#N/A</v>
      </c>
      <c r="AB205" s="4">
        <f t="shared" si="450"/>
        <v>67.37318743064057</v>
      </c>
      <c r="AC205" s="4">
        <f t="shared" si="451"/>
        <v>66.593041353226667</v>
      </c>
      <c r="AD205" s="4">
        <f t="shared" si="452"/>
        <v>67.416551408049159</v>
      </c>
      <c r="AE205" s="4">
        <f t="shared" si="453"/>
        <v>66.395092000468608</v>
      </c>
      <c r="AF205" s="4">
        <f t="shared" si="454"/>
        <v>69.273040264848191</v>
      </c>
      <c r="AG205" s="4">
        <f t="shared" si="455"/>
        <v>67.826977026144931</v>
      </c>
      <c r="AI205" s="4">
        <f t="shared" si="456"/>
        <v>0.95018872623005279</v>
      </c>
      <c r="AJ205" s="4">
        <f t="shared" si="457"/>
        <v>-0.94621040791113842</v>
      </c>
      <c r="AK205" s="4">
        <f t="shared" si="458"/>
        <v>-0.25120882617808604</v>
      </c>
      <c r="AL205" s="4">
        <f t="shared" si="459"/>
        <v>-3.4297365736009056E-2</v>
      </c>
      <c r="AM205" s="4">
        <f t="shared" si="460"/>
        <v>-4.7365659279279271E-3</v>
      </c>
      <c r="AN205" s="4">
        <f t="shared" si="461"/>
        <v>0.68881402448593576</v>
      </c>
      <c r="AO205" s="4">
        <f t="shared" si="462"/>
        <v>0.36194931671612096</v>
      </c>
      <c r="AP205" s="4">
        <f t="shared" si="463"/>
        <v>0</v>
      </c>
      <c r="AQ205" s="4">
        <f t="shared" si="464"/>
        <v>0</v>
      </c>
      <c r="AR205" s="4">
        <f t="shared" si="465"/>
        <v>0.528812569359431</v>
      </c>
      <c r="AS205" s="4">
        <f t="shared" si="466"/>
        <v>0.43995864677333429</v>
      </c>
      <c r="AT205" s="4">
        <f t="shared" si="467"/>
        <v>-0.67555140804915936</v>
      </c>
      <c r="AU205" s="4">
        <f t="shared" si="468"/>
        <v>0.41490799953139401</v>
      </c>
      <c r="AV205" s="4">
        <f t="shared" si="648"/>
        <v>-0.94704026484819792</v>
      </c>
      <c r="AW205" s="4">
        <f t="shared" si="648"/>
        <v>-2.5829770261449312</v>
      </c>
      <c r="AY205" s="2">
        <f t="shared" si="520"/>
        <v>67.602811273769944</v>
      </c>
      <c r="AZ205" s="2">
        <f t="shared" si="571"/>
        <v>68.980210407910093</v>
      </c>
      <c r="BA205" s="2">
        <f t="shared" si="572"/>
        <v>68.522208826177774</v>
      </c>
      <c r="BB205" s="2">
        <f t="shared" si="573"/>
        <v>67.729297365735647</v>
      </c>
      <c r="BC205" s="2">
        <f t="shared" si="574"/>
        <v>67.537736565922842</v>
      </c>
      <c r="BD205" s="2">
        <f t="shared" si="575"/>
        <v>67.704185975513681</v>
      </c>
      <c r="BE205" s="2">
        <f t="shared" si="576"/>
        <v>68.130050683283883</v>
      </c>
      <c r="BF205" s="2" t="e">
        <f t="shared" si="577"/>
        <v>#N/A</v>
      </c>
      <c r="BG205" s="2" t="e">
        <f t="shared" si="578"/>
        <v>#N/A</v>
      </c>
      <c r="BH205" s="2">
        <f t="shared" si="579"/>
        <v>67.37318743064057</v>
      </c>
      <c r="BI205" s="2">
        <f t="shared" si="580"/>
        <v>66.593041353226596</v>
      </c>
      <c r="BJ205" s="2">
        <f t="shared" si="581"/>
        <v>67.416551407926931</v>
      </c>
      <c r="BK205" s="2">
        <f t="shared" si="582"/>
        <v>66.395092000448201</v>
      </c>
      <c r="BL205" s="2">
        <f t="shared" si="583"/>
        <v>69.273038751249089</v>
      </c>
      <c r="BM205" s="2">
        <f t="shared" si="584"/>
        <v>67.826693437754528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68.552999999999997</v>
      </c>
      <c r="CV205" s="2">
        <f t="shared" si="486"/>
        <v>68.034000000000006</v>
      </c>
      <c r="CW205" s="2">
        <f t="shared" si="487"/>
        <v>68.271000000000001</v>
      </c>
      <c r="CX205" s="2">
        <f t="shared" si="488"/>
        <v>67.694999999999993</v>
      </c>
      <c r="CY205" s="2">
        <f t="shared" si="489"/>
        <v>67.533000000000001</v>
      </c>
      <c r="CZ205" s="2">
        <f t="shared" si="490"/>
        <v>68.393000000000001</v>
      </c>
      <c r="DA205" s="2">
        <f t="shared" si="491"/>
        <v>68.492000000000004</v>
      </c>
      <c r="DB205" s="2" t="str">
        <f t="shared" si="492"/>
        <v/>
      </c>
      <c r="DC205" s="2" t="str">
        <f t="shared" si="493"/>
        <v/>
      </c>
      <c r="DD205" s="2">
        <f t="shared" si="494"/>
        <v>67.902000000000001</v>
      </c>
      <c r="DE205" s="2">
        <f t="shared" si="495"/>
        <v>67.033000000000001</v>
      </c>
      <c r="DF205" s="2">
        <f t="shared" si="496"/>
        <v>66.741</v>
      </c>
      <c r="DG205" s="2">
        <f t="shared" si="497"/>
        <v>66.81</v>
      </c>
      <c r="DH205" s="2" t="str">
        <f t="shared" si="498"/>
        <v/>
      </c>
      <c r="DI205" s="2" t="str">
        <f t="shared" si="499"/>
        <v/>
      </c>
      <c r="DK205" s="2">
        <f t="shared" si="500"/>
        <v>112.27815720326186</v>
      </c>
      <c r="DL205" s="2">
        <f t="shared" si="649"/>
        <v>116.6269326904897</v>
      </c>
      <c r="DM205" s="2">
        <f t="shared" si="649"/>
        <v>119.66722712908191</v>
      </c>
      <c r="DN205" s="2">
        <f t="shared" si="649"/>
        <v>117.48338327526133</v>
      </c>
      <c r="DO205" s="2">
        <f t="shared" si="649"/>
        <v>120.3710336817654</v>
      </c>
      <c r="DP205" s="2">
        <f t="shared" si="649"/>
        <v>120.00386922379944</v>
      </c>
      <c r="DQ205" s="2">
        <f t="shared" si="649"/>
        <v>114.93592241014798</v>
      </c>
      <c r="DR205" s="2">
        <f t="shared" si="649"/>
        <v>120.74555028692238</v>
      </c>
      <c r="DS205" s="2">
        <f t="shared" si="649"/>
        <v>118.80699330514443</v>
      </c>
      <c r="DT205" s="2">
        <f t="shared" si="649"/>
        <v>119.44692253095741</v>
      </c>
      <c r="DU205" s="2">
        <f t="shared" si="649"/>
        <v>124.09666828728088</v>
      </c>
      <c r="DV205" s="2">
        <f t="shared" si="649"/>
        <v>112.80499652672908</v>
      </c>
      <c r="DW205" s="2">
        <f t="shared" si="649"/>
        <v>111.10053527204504</v>
      </c>
      <c r="DX205" s="2">
        <f t="shared" si="649"/>
        <v>110.89408696060036</v>
      </c>
      <c r="DY205" s="2">
        <f t="shared" si="649"/>
        <v>98.68631891495599</v>
      </c>
      <c r="EA205" s="2">
        <f t="shared" si="440"/>
        <v>67.045373405928729</v>
      </c>
      <c r="EB205" s="2">
        <f t="shared" si="502"/>
        <v>68.309333057671381</v>
      </c>
      <c r="EC205" s="2">
        <f t="shared" si="503"/>
        <v>68.566691453362267</v>
      </c>
      <c r="ED205" s="2">
        <f t="shared" si="504"/>
        <v>67.333364463457684</v>
      </c>
      <c r="EE205" s="2">
        <f t="shared" si="505"/>
        <v>66.413056828003448</v>
      </c>
      <c r="EF205" s="2">
        <f t="shared" si="506"/>
        <v>66.474233261026754</v>
      </c>
      <c r="EG205" s="2">
        <f t="shared" si="507"/>
        <v>67.446817411764698</v>
      </c>
      <c r="EH205" s="2">
        <f t="shared" si="508"/>
        <v>67.561227427453531</v>
      </c>
      <c r="EI205" s="2">
        <f t="shared" si="509"/>
        <v>69.525336206934028</v>
      </c>
      <c r="EJ205" s="2">
        <f t="shared" si="510"/>
        <v>66.946067685607744</v>
      </c>
      <c r="EK205" s="2">
        <f t="shared" si="511"/>
        <v>65.787258157194245</v>
      </c>
      <c r="EL205" s="2">
        <f t="shared" si="512"/>
        <v>67.377829612788901</v>
      </c>
      <c r="EM205" s="2">
        <f t="shared" si="513"/>
        <v>66.12732527472528</v>
      </c>
      <c r="EN205" s="2">
        <f t="shared" si="514"/>
        <v>74.071880966767381</v>
      </c>
      <c r="EO205" s="2">
        <f t="shared" si="515"/>
        <v>75.381997739371386</v>
      </c>
      <c r="EQ205" s="2">
        <f t="shared" si="516"/>
        <v>67.656308801718041</v>
      </c>
      <c r="ER205" s="2">
        <f t="shared" si="650"/>
        <v>69.036412743998113</v>
      </c>
      <c r="ES205" s="2">
        <f t="shared" si="650"/>
        <v>68.518141193369843</v>
      </c>
      <c r="ET205" s="2">
        <f t="shared" si="650"/>
        <v>67.764331216860967</v>
      </c>
      <c r="EU205" s="2">
        <f t="shared" si="650"/>
        <v>67.644252013970458</v>
      </c>
      <c r="EV205" s="2">
        <f t="shared" si="650"/>
        <v>67.806736499517839</v>
      </c>
      <c r="EW205" s="2">
        <f t="shared" si="650"/>
        <v>68.180583318969852</v>
      </c>
      <c r="EX205" s="2">
        <f t="shared" si="650"/>
        <v>69.468022371394596</v>
      </c>
      <c r="EY205" s="2">
        <f t="shared" si="650"/>
        <v>68.502584052691034</v>
      </c>
      <c r="EZ205" s="2">
        <f t="shared" si="650"/>
        <v>67.405670197655184</v>
      </c>
      <c r="FA205" s="2">
        <f t="shared" si="650"/>
        <v>66.66275040010882</v>
      </c>
      <c r="FB205" s="2">
        <f t="shared" si="650"/>
        <v>67.420154508601797</v>
      </c>
      <c r="FC205" s="2">
        <f t="shared" si="650"/>
        <v>66.419938227674038</v>
      </c>
      <c r="FD205" s="2">
        <f t="shared" si="650"/>
        <v>68.708049731903486</v>
      </c>
      <c r="FE205" s="2">
        <f t="shared" si="650"/>
        <v>66.749455436878421</v>
      </c>
      <c r="FG205" s="2">
        <f t="shared" si="518"/>
        <v>0.99999591486232575</v>
      </c>
      <c r="FH205" s="2">
        <f t="shared" si="651"/>
        <v>0.99999636981855311</v>
      </c>
      <c r="FI205" s="2">
        <f t="shared" si="651"/>
        <v>0.99999647741645725</v>
      </c>
      <c r="FJ205" s="2">
        <f t="shared" si="651"/>
        <v>0.99999663605041966</v>
      </c>
      <c r="FK205" s="2">
        <f t="shared" si="651"/>
        <v>0.99999645490229738</v>
      </c>
      <c r="FL205" s="2">
        <f t="shared" si="651"/>
        <v>0.99999595426111543</v>
      </c>
      <c r="FM205" s="2">
        <f t="shared" si="651"/>
        <v>0.99999565813822888</v>
      </c>
      <c r="FN205" s="2">
        <f t="shared" si="651"/>
        <v>0.9999960776919663</v>
      </c>
      <c r="FO205" s="2">
        <f t="shared" si="651"/>
        <v>0.99999578474152206</v>
      </c>
      <c r="FP205" s="2">
        <f t="shared" si="651"/>
        <v>0.99999537616042489</v>
      </c>
      <c r="FQ205" s="2">
        <f t="shared" si="651"/>
        <v>0.99999525695540226</v>
      </c>
      <c r="FR205" s="2">
        <f t="shared" si="651"/>
        <v>0.99999604538437581</v>
      </c>
      <c r="FS205" s="2">
        <f t="shared" si="651"/>
        <v>0.99999677495756489</v>
      </c>
      <c r="FT205" s="2">
        <f t="shared" si="651"/>
        <v>0.99999447839247557</v>
      </c>
      <c r="FU205" s="2">
        <f t="shared" si="651"/>
        <v>0.99999342416312509</v>
      </c>
      <c r="FW205" s="2">
        <f t="shared" si="536"/>
        <v>0.91213095448834203</v>
      </c>
      <c r="FX205" s="2">
        <f t="shared" si="588"/>
        <v>0.92246002906972113</v>
      </c>
      <c r="FY205" s="2">
        <f t="shared" si="589"/>
        <v>0.9199257243412684</v>
      </c>
      <c r="FZ205" s="2">
        <f t="shared" si="590"/>
        <v>0.91831724145294191</v>
      </c>
      <c r="GA205" s="2">
        <f t="shared" si="591"/>
        <v>0.91333077357382597</v>
      </c>
      <c r="GB205" s="2">
        <f t="shared" si="592"/>
        <v>0.92287666703893068</v>
      </c>
      <c r="GC205" s="2">
        <f t="shared" si="593"/>
        <v>0.93085147958322911</v>
      </c>
      <c r="GD205" s="2">
        <f t="shared" si="594"/>
        <v>0.94131084187409175</v>
      </c>
      <c r="GE205" s="2">
        <f t="shared" si="595"/>
        <v>0.93758682217587141</v>
      </c>
      <c r="GF205" s="2">
        <f t="shared" si="596"/>
        <v>0.9287960320338664</v>
      </c>
      <c r="GG205" s="2">
        <f t="shared" si="597"/>
        <v>0.92006141507096428</v>
      </c>
      <c r="GH205" s="2">
        <f t="shared" si="598"/>
        <v>0.91062594281098919</v>
      </c>
      <c r="GI205" s="2">
        <f t="shared" si="599"/>
        <v>0.91459274962135673</v>
      </c>
      <c r="GJ205" s="2">
        <f t="shared" si="600"/>
        <v>0.89470479646993462</v>
      </c>
      <c r="GK205" s="2">
        <f t="shared" si="601"/>
        <v>0.87522971591456478</v>
      </c>
      <c r="GM205" s="86">
        <f t="shared" si="537"/>
        <v>6.4086925246127866E-214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1.2336004853573788E-174</v>
      </c>
      <c r="HA205" s="86">
        <f t="shared" si="615"/>
        <v>4.3127970797340066E-146</v>
      </c>
      <c r="HC205" s="86">
        <f t="shared" si="538"/>
        <v>7.043977505887776E-158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1.2756549148963562E-58</v>
      </c>
      <c r="HQ205" s="86">
        <f t="shared" si="629"/>
        <v>1.7031642412095188E-41</v>
      </c>
      <c r="HS205" s="86">
        <f t="shared" si="539"/>
        <v>5.4458376337143756E-89</v>
      </c>
      <c r="HT205" s="86">
        <f t="shared" si="630"/>
        <v>1.7776404633269321E-72</v>
      </c>
      <c r="HU205" s="86">
        <f t="shared" si="631"/>
        <v>1.6222930714346256E-80</v>
      </c>
      <c r="HV205" s="86">
        <f t="shared" si="632"/>
        <v>5.5014893466015505E-84</v>
      </c>
      <c r="HW205" s="86">
        <f t="shared" si="633"/>
        <v>6.9368859320227952E-79</v>
      </c>
      <c r="HX205" s="86">
        <f t="shared" si="634"/>
        <v>3.6481330742218396E-79</v>
      </c>
      <c r="HY205" s="86">
        <f t="shared" si="635"/>
        <v>8.6692026539591805E-84</v>
      </c>
      <c r="HZ205" s="86">
        <f t="shared" si="636"/>
        <v>8.0922370108705908E-98</v>
      </c>
      <c r="IA205" s="86">
        <f t="shared" si="637"/>
        <v>9.2590847872061215E-97</v>
      </c>
      <c r="IB205" s="86">
        <f t="shared" si="638"/>
        <v>1.2884773535713525E-91</v>
      </c>
      <c r="IC205" s="86">
        <f t="shared" si="639"/>
        <v>3.9589458286730531E-86</v>
      </c>
      <c r="ID205" s="86">
        <f t="shared" si="640"/>
        <v>8.0845324872400665E-71</v>
      </c>
      <c r="IE205" s="86">
        <f t="shared" si="641"/>
        <v>7.2049887825236789E-76</v>
      </c>
      <c r="IF205" s="86">
        <f t="shared" si="642"/>
        <v>1.5061037042157505E-38</v>
      </c>
      <c r="IG205" s="86">
        <f t="shared" si="643"/>
        <v>3.6922519169572897E-27</v>
      </c>
      <c r="II205" s="86">
        <f t="shared" si="540"/>
        <v>2.6133053102006631E-3</v>
      </c>
      <c r="IJ205" s="86">
        <f t="shared" si="541"/>
        <v>4.2108108101520294E-3</v>
      </c>
      <c r="IK205" s="86">
        <f t="shared" si="542"/>
        <v>3.4195832845133698E-3</v>
      </c>
      <c r="IL205" s="86">
        <f t="shared" si="543"/>
        <v>3.2225131072616737E-3</v>
      </c>
      <c r="IM205" s="86">
        <f t="shared" si="544"/>
        <v>4.7902024476112366E-3</v>
      </c>
      <c r="IN205" s="86">
        <f t="shared" si="545"/>
        <v>3.121731783535712E-3</v>
      </c>
      <c r="IO205" s="86">
        <f t="shared" si="546"/>
        <v>1.5428720982656229E-3</v>
      </c>
      <c r="IP205" s="86">
        <f t="shared" si="547"/>
        <v>4.5306740306765963E-4</v>
      </c>
      <c r="IQ205" s="86">
        <f t="shared" si="548"/>
        <v>5.523595318504583E-4</v>
      </c>
      <c r="IR205" s="86">
        <f t="shared" si="549"/>
        <v>1.0603524260596761E-3</v>
      </c>
      <c r="IS205" s="86">
        <f t="shared" si="550"/>
        <v>2.1412747301474953E-3</v>
      </c>
      <c r="IT205" s="86">
        <f t="shared" si="551"/>
        <v>7.0663014128889935E-3</v>
      </c>
      <c r="IU205" s="86">
        <f t="shared" si="552"/>
        <v>5.2253629803278075E-3</v>
      </c>
      <c r="IV205" s="86">
        <f t="shared" si="553"/>
        <v>2.7986281438056065E-2</v>
      </c>
      <c r="IW205" s="86">
        <f t="shared" si="554"/>
        <v>6.258391477804183E-2</v>
      </c>
      <c r="IY205" s="86">
        <f t="shared" si="555"/>
        <v>2.6133053102006631E-3</v>
      </c>
      <c r="IZ205" s="86">
        <f t="shared" si="556"/>
        <v>4.2108108101520294E-3</v>
      </c>
      <c r="JA205" s="86">
        <f t="shared" si="557"/>
        <v>3.4195832845133698E-3</v>
      </c>
      <c r="JB205" s="86">
        <f t="shared" si="558"/>
        <v>3.2225131072616737E-3</v>
      </c>
      <c r="JC205" s="86">
        <f t="shared" si="559"/>
        <v>4.7902024476112366E-3</v>
      </c>
      <c r="JD205" s="86">
        <f t="shared" si="560"/>
        <v>3.121731783535712E-3</v>
      </c>
      <c r="JE205" s="86">
        <f t="shared" si="561"/>
        <v>1.5428720982656229E-3</v>
      </c>
      <c r="JF205" s="86">
        <f t="shared" si="562"/>
        <v>4.5306740306765963E-4</v>
      </c>
      <c r="JG205" s="86">
        <f t="shared" si="563"/>
        <v>5.523595318504583E-4</v>
      </c>
      <c r="JH205" s="86">
        <f t="shared" si="564"/>
        <v>1.0603524260596761E-3</v>
      </c>
      <c r="JI205" s="86">
        <f t="shared" si="565"/>
        <v>2.1412747301474953E-3</v>
      </c>
      <c r="JJ205" s="86">
        <f t="shared" si="566"/>
        <v>7.0663014128889935E-3</v>
      </c>
      <c r="JK205" s="86">
        <f t="shared" si="567"/>
        <v>5.2253629803278075E-3</v>
      </c>
      <c r="JL205" s="86">
        <f t="shared" si="568"/>
        <v>2.7986281438056065E-2</v>
      </c>
      <c r="JM205" s="86">
        <f t="shared" si="569"/>
        <v>6.258391477804183E-2</v>
      </c>
    </row>
    <row r="206" spans="2:273" x14ac:dyDescent="0.25">
      <c r="B206" s="2">
        <v>179</v>
      </c>
      <c r="C206" s="37">
        <v>68.298000000000002</v>
      </c>
      <c r="D206" s="37">
        <v>69.457999999999998</v>
      </c>
      <c r="E206" s="37">
        <v>67.507999999999996</v>
      </c>
      <c r="F206" s="37">
        <v>67.745999999999995</v>
      </c>
      <c r="G206" s="37">
        <v>68.933000000000007</v>
      </c>
      <c r="H206" s="37">
        <v>69.097999999999999</v>
      </c>
      <c r="I206" s="37">
        <v>68.23</v>
      </c>
      <c r="J206" s="37">
        <v>71.164000000000001</v>
      </c>
      <c r="K206" s="37">
        <v>68.606999999999999</v>
      </c>
      <c r="L206" s="37">
        <v>66.787000000000006</v>
      </c>
      <c r="M206" s="37">
        <v>66.262</v>
      </c>
      <c r="N206" s="37">
        <v>67.293000000000006</v>
      </c>
      <c r="O206" s="37">
        <v>66.5</v>
      </c>
      <c r="P206" s="37">
        <v>68.760999999999996</v>
      </c>
      <c r="Q206" s="37">
        <v>65.756</v>
      </c>
      <c r="S206" s="4">
        <f t="shared" si="441"/>
        <v>67.527238060734646</v>
      </c>
      <c r="T206" s="4">
        <f t="shared" si="442"/>
        <v>68.887225232617013</v>
      </c>
      <c r="U206" s="4">
        <f t="shared" si="443"/>
        <v>68.427939440405098</v>
      </c>
      <c r="V206" s="4">
        <f t="shared" si="444"/>
        <v>67.625991819103007</v>
      </c>
      <c r="W206" s="4">
        <f t="shared" si="445"/>
        <v>67.446019002757936</v>
      </c>
      <c r="X206" s="4">
        <f t="shared" si="446"/>
        <v>67.612441366829486</v>
      </c>
      <c r="Y206" s="4">
        <f t="shared" si="447"/>
        <v>68.030214214593016</v>
      </c>
      <c r="Z206" s="4" t="e">
        <f t="shared" si="448"/>
        <v>#N/A</v>
      </c>
      <c r="AA206" s="4" t="e">
        <f t="shared" si="449"/>
        <v>#N/A</v>
      </c>
      <c r="AB206" s="4">
        <f t="shared" si="450"/>
        <v>67.275458936640405</v>
      </c>
      <c r="AC206" s="4">
        <f t="shared" si="451"/>
        <v>66.479917561576954</v>
      </c>
      <c r="AD206" s="4">
        <f t="shared" si="452"/>
        <v>67.300930685149737</v>
      </c>
      <c r="AE206" s="4">
        <f t="shared" si="453"/>
        <v>66.263749647830764</v>
      </c>
      <c r="AF206" s="4">
        <f t="shared" si="454"/>
        <v>69.129750801908372</v>
      </c>
      <c r="AG206" s="4">
        <f t="shared" si="455"/>
        <v>67.612602392408888</v>
      </c>
      <c r="AI206" s="4">
        <f t="shared" si="456"/>
        <v>0.77076193926535552</v>
      </c>
      <c r="AJ206" s="4">
        <f t="shared" si="457"/>
        <v>0.57077476738298571</v>
      </c>
      <c r="AK206" s="4">
        <f t="shared" si="458"/>
        <v>-0.919939440405102</v>
      </c>
      <c r="AL206" s="4">
        <f t="shared" si="459"/>
        <v>0.12000818089698839</v>
      </c>
      <c r="AM206" s="4">
        <f t="shared" si="460"/>
        <v>1.4869809972420711</v>
      </c>
      <c r="AN206" s="4">
        <f t="shared" si="461"/>
        <v>1.4855586331705126</v>
      </c>
      <c r="AO206" s="4">
        <f t="shared" si="462"/>
        <v>0.19978578540698777</v>
      </c>
      <c r="AP206" s="4">
        <f t="shared" si="463"/>
        <v>0</v>
      </c>
      <c r="AQ206" s="4">
        <f t="shared" si="464"/>
        <v>0</v>
      </c>
      <c r="AR206" s="4">
        <f t="shared" si="465"/>
        <v>-0.48845893664039863</v>
      </c>
      <c r="AS206" s="4">
        <f t="shared" si="466"/>
        <v>-0.21791756157695374</v>
      </c>
      <c r="AT206" s="4">
        <f t="shared" si="467"/>
        <v>-7.9306851497307207E-3</v>
      </c>
      <c r="AU206" s="4">
        <f t="shared" si="468"/>
        <v>0.23625035216923607</v>
      </c>
      <c r="AV206" s="4">
        <f t="shared" si="648"/>
        <v>-0.3687508019083765</v>
      </c>
      <c r="AW206" s="4">
        <f t="shared" si="648"/>
        <v>-1.8566023924088881</v>
      </c>
      <c r="AY206" s="2">
        <f t="shared" si="520"/>
        <v>67.527238060734646</v>
      </c>
      <c r="AZ206" s="2">
        <f t="shared" si="571"/>
        <v>68.887225232616885</v>
      </c>
      <c r="BA206" s="2">
        <f t="shared" si="572"/>
        <v>68.427939440405069</v>
      </c>
      <c r="BB206" s="2">
        <f t="shared" si="573"/>
        <v>67.625991819102964</v>
      </c>
      <c r="BC206" s="2">
        <f t="shared" si="574"/>
        <v>67.446019002757325</v>
      </c>
      <c r="BD206" s="2">
        <f t="shared" si="575"/>
        <v>67.612441366829444</v>
      </c>
      <c r="BE206" s="2">
        <f t="shared" si="576"/>
        <v>68.030214214593016</v>
      </c>
      <c r="BF206" s="2" t="e">
        <f t="shared" si="577"/>
        <v>#N/A</v>
      </c>
      <c r="BG206" s="2" t="e">
        <f t="shared" si="578"/>
        <v>#N/A</v>
      </c>
      <c r="BH206" s="2">
        <f t="shared" si="579"/>
        <v>67.275458936640405</v>
      </c>
      <c r="BI206" s="2">
        <f t="shared" si="580"/>
        <v>66.479917561576954</v>
      </c>
      <c r="BJ206" s="2">
        <f t="shared" si="581"/>
        <v>67.300930685132471</v>
      </c>
      <c r="BK206" s="2">
        <f t="shared" si="582"/>
        <v>66.263749647828149</v>
      </c>
      <c r="BL206" s="2">
        <f t="shared" si="583"/>
        <v>69.129750405909888</v>
      </c>
      <c r="BM206" s="2">
        <f t="shared" si="584"/>
        <v>67.61250489153727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68.298000000000002</v>
      </c>
      <c r="CV206" s="2">
        <f t="shared" si="486"/>
        <v>69.457999999999998</v>
      </c>
      <c r="CW206" s="2">
        <f t="shared" si="487"/>
        <v>67.507999999999996</v>
      </c>
      <c r="CX206" s="2">
        <f t="shared" si="488"/>
        <v>67.745999999999995</v>
      </c>
      <c r="CY206" s="2">
        <f t="shared" si="489"/>
        <v>68.933000000000007</v>
      </c>
      <c r="CZ206" s="2">
        <f t="shared" si="490"/>
        <v>69.097999999999999</v>
      </c>
      <c r="DA206" s="2">
        <f t="shared" si="491"/>
        <v>68.23</v>
      </c>
      <c r="DB206" s="2" t="str">
        <f t="shared" si="492"/>
        <v/>
      </c>
      <c r="DC206" s="2" t="str">
        <f t="shared" si="493"/>
        <v/>
      </c>
      <c r="DD206" s="2">
        <f t="shared" si="494"/>
        <v>66.787000000000006</v>
      </c>
      <c r="DE206" s="2">
        <f t="shared" si="495"/>
        <v>66.262</v>
      </c>
      <c r="DF206" s="2">
        <f t="shared" si="496"/>
        <v>67.293000000000006</v>
      </c>
      <c r="DG206" s="2">
        <f t="shared" si="497"/>
        <v>66.5</v>
      </c>
      <c r="DH206" s="2" t="str">
        <f t="shared" si="498"/>
        <v/>
      </c>
      <c r="DI206" s="2" t="str">
        <f t="shared" si="499"/>
        <v/>
      </c>
      <c r="DK206" s="2">
        <f t="shared" si="500"/>
        <v>112.4596747206282</v>
      </c>
      <c r="DL206" s="2">
        <f t="shared" si="649"/>
        <v>116.81659787159333</v>
      </c>
      <c r="DM206" s="2">
        <f t="shared" si="649"/>
        <v>119.8798852605137</v>
      </c>
      <c r="DN206" s="2">
        <f t="shared" si="649"/>
        <v>117.68304006968641</v>
      </c>
      <c r="DO206" s="2">
        <f t="shared" si="649"/>
        <v>120.58927758420444</v>
      </c>
      <c r="DP206" s="2">
        <f t="shared" si="649"/>
        <v>120.21470160072485</v>
      </c>
      <c r="DQ206" s="2">
        <f t="shared" si="649"/>
        <v>115.09729281183931</v>
      </c>
      <c r="DR206" s="2">
        <f t="shared" si="649"/>
        <v>120.9223926306252</v>
      </c>
      <c r="DS206" s="2">
        <f t="shared" si="649"/>
        <v>118.99181289640589</v>
      </c>
      <c r="DT206" s="2">
        <f t="shared" si="649"/>
        <v>119.6573101781939</v>
      </c>
      <c r="DU206" s="2">
        <f t="shared" si="649"/>
        <v>124.33982548685952</v>
      </c>
      <c r="DV206" s="2">
        <f t="shared" si="649"/>
        <v>112.97333645424344</v>
      </c>
      <c r="DW206" s="2">
        <f t="shared" si="649"/>
        <v>111.27838864915573</v>
      </c>
      <c r="DX206" s="2">
        <f t="shared" si="649"/>
        <v>111.08359446529079</v>
      </c>
      <c r="DY206" s="2">
        <f t="shared" si="649"/>
        <v>98.816586876832829</v>
      </c>
      <c r="EA206" s="2">
        <f t="shared" si="440"/>
        <v>66.956933521844149</v>
      </c>
      <c r="EB206" s="2">
        <f t="shared" si="502"/>
        <v>68.201977921653977</v>
      </c>
      <c r="EC206" s="2">
        <f t="shared" si="503"/>
        <v>68.473368974279524</v>
      </c>
      <c r="ED206" s="2">
        <f t="shared" si="504"/>
        <v>67.221446785287839</v>
      </c>
      <c r="EE206" s="2">
        <f t="shared" si="505"/>
        <v>66.296343885047534</v>
      </c>
      <c r="EF206" s="2">
        <f t="shared" si="506"/>
        <v>66.356507158351405</v>
      </c>
      <c r="EG206" s="2">
        <f t="shared" si="507"/>
        <v>67.333160705882349</v>
      </c>
      <c r="EH206" s="2">
        <f t="shared" si="508"/>
        <v>67.424288555591772</v>
      </c>
      <c r="EI206" s="2">
        <f t="shared" si="509"/>
        <v>69.439564147375279</v>
      </c>
      <c r="EJ206" s="2">
        <f t="shared" si="510"/>
        <v>66.839622452299722</v>
      </c>
      <c r="EK206" s="2">
        <f t="shared" si="511"/>
        <v>65.656969810652058</v>
      </c>
      <c r="EL206" s="2">
        <f t="shared" si="512"/>
        <v>67.261310887739228</v>
      </c>
      <c r="EM206" s="2">
        <f t="shared" si="513"/>
        <v>65.990123996933306</v>
      </c>
      <c r="EN206" s="2">
        <f t="shared" si="514"/>
        <v>74.0600247734139</v>
      </c>
      <c r="EO206" s="2">
        <f t="shared" si="515"/>
        <v>75.378542040399608</v>
      </c>
      <c r="EQ206" s="2">
        <f t="shared" si="516"/>
        <v>67.577159153574414</v>
      </c>
      <c r="ER206" s="2">
        <f t="shared" si="650"/>
        <v>68.939584121356049</v>
      </c>
      <c r="ES206" s="2">
        <f t="shared" si="650"/>
        <v>68.424154740948325</v>
      </c>
      <c r="ET206" s="2">
        <f t="shared" si="650"/>
        <v>67.658641873490851</v>
      </c>
      <c r="EU206" s="2">
        <f t="shared" si="650"/>
        <v>67.545325725289217</v>
      </c>
      <c r="EV206" s="2">
        <f t="shared" si="650"/>
        <v>67.707948891031819</v>
      </c>
      <c r="EW206" s="2">
        <f t="shared" si="650"/>
        <v>68.077236898708719</v>
      </c>
      <c r="EX206" s="2">
        <f t="shared" si="650"/>
        <v>69.357324758300706</v>
      </c>
      <c r="EY206" s="2">
        <f t="shared" si="650"/>
        <v>68.40258992004614</v>
      </c>
      <c r="EZ206" s="2">
        <f t="shared" si="650"/>
        <v>67.305693085825936</v>
      </c>
      <c r="FA206" s="2">
        <f t="shared" si="650"/>
        <v>66.544853256863064</v>
      </c>
      <c r="FB206" s="2">
        <f t="shared" si="650"/>
        <v>67.304297427639312</v>
      </c>
      <c r="FC206" s="2">
        <f t="shared" si="650"/>
        <v>66.286908739708466</v>
      </c>
      <c r="FD206" s="2">
        <f t="shared" si="650"/>
        <v>68.600368230563006</v>
      </c>
      <c r="FE206" s="2">
        <f t="shared" si="650"/>
        <v>66.602654848284956</v>
      </c>
      <c r="FG206" s="2">
        <f t="shared" si="518"/>
        <v>0.99999627430882165</v>
      </c>
      <c r="FH206" s="2">
        <f t="shared" si="651"/>
        <v>0.99999668923411411</v>
      </c>
      <c r="FI206" s="2">
        <f t="shared" si="651"/>
        <v>0.99999678736463071</v>
      </c>
      <c r="FJ206" s="2">
        <f t="shared" si="651"/>
        <v>0.99999693204061157</v>
      </c>
      <c r="FK206" s="2">
        <f t="shared" si="651"/>
        <v>0.9999967668314601</v>
      </c>
      <c r="FL206" s="2">
        <f t="shared" si="651"/>
        <v>0.99999631024097058</v>
      </c>
      <c r="FM206" s="2">
        <f t="shared" si="651"/>
        <v>0.99999604017348898</v>
      </c>
      <c r="FN206" s="2">
        <f t="shared" si="651"/>
        <v>0.99999642281132339</v>
      </c>
      <c r="FO206" s="2">
        <f t="shared" si="651"/>
        <v>0.9999961556371515</v>
      </c>
      <c r="FP206" s="2">
        <f t="shared" si="651"/>
        <v>0.99999578300647241</v>
      </c>
      <c r="FQ206" s="2">
        <f t="shared" si="651"/>
        <v>0.99999567429011005</v>
      </c>
      <c r="FR206" s="2">
        <f t="shared" si="651"/>
        <v>0.99999639334643031</v>
      </c>
      <c r="FS206" s="2">
        <f t="shared" si="651"/>
        <v>0.99999705872550715</v>
      </c>
      <c r="FT206" s="2">
        <f t="shared" si="651"/>
        <v>0.99999496423164047</v>
      </c>
      <c r="FU206" s="2">
        <f t="shared" si="651"/>
        <v>0.99999400276202222</v>
      </c>
      <c r="FW206" s="2">
        <f t="shared" si="536"/>
        <v>0.91923806524813056</v>
      </c>
      <c r="FX206" s="2">
        <f t="shared" si="588"/>
        <v>0.92879691034910672</v>
      </c>
      <c r="FY206" s="2">
        <f t="shared" si="589"/>
        <v>0.92645320633263162</v>
      </c>
      <c r="FZ206" s="2">
        <f t="shared" si="590"/>
        <v>0.92496514852992395</v>
      </c>
      <c r="GA206" s="2">
        <f t="shared" si="591"/>
        <v>0.92034931371155193</v>
      </c>
      <c r="GB206" s="2">
        <f t="shared" si="592"/>
        <v>0.92918211296330977</v>
      </c>
      <c r="GC206" s="2">
        <f t="shared" si="593"/>
        <v>0.93654974820124626</v>
      </c>
      <c r="GD206" s="2">
        <f t="shared" si="594"/>
        <v>0.94619701248371801</v>
      </c>
      <c r="GE206" s="2">
        <f t="shared" si="595"/>
        <v>0.94276418434247578</v>
      </c>
      <c r="GF206" s="2">
        <f t="shared" si="596"/>
        <v>0.93465179129097797</v>
      </c>
      <c r="GG206" s="2">
        <f t="shared" si="597"/>
        <v>0.92657871866687858</v>
      </c>
      <c r="GH206" s="2">
        <f t="shared" si="598"/>
        <v>0.91784381912953605</v>
      </c>
      <c r="GI206" s="2">
        <f t="shared" si="599"/>
        <v>0.92151787561528564</v>
      </c>
      <c r="GJ206" s="2">
        <f t="shared" si="600"/>
        <v>0.90307160733049807</v>
      </c>
      <c r="GK206" s="2">
        <f t="shared" si="601"/>
        <v>0.88494502520190277</v>
      </c>
      <c r="GM206" s="86">
        <f t="shared" si="537"/>
        <v>1.1363870894469342E-217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1.0723105991955216E-177</v>
      </c>
      <c r="HA206" s="86">
        <f t="shared" si="615"/>
        <v>1.2953743663547564E-148</v>
      </c>
      <c r="HC206" s="86">
        <f t="shared" si="538"/>
        <v>2.716116784368829E-161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7.506800833636775E-60</v>
      </c>
      <c r="HQ206" s="86">
        <f t="shared" si="629"/>
        <v>2.3976972614650902E-42</v>
      </c>
      <c r="HS206" s="86">
        <f t="shared" si="539"/>
        <v>2.3992508934892548E-92</v>
      </c>
      <c r="HT206" s="86">
        <f t="shared" si="630"/>
        <v>3.4187602598853125E-75</v>
      </c>
      <c r="HU206" s="86">
        <f t="shared" si="631"/>
        <v>1.7285693913075951E-83</v>
      </c>
      <c r="HV206" s="86">
        <f t="shared" si="632"/>
        <v>4.5420890401783577E-87</v>
      </c>
      <c r="HW206" s="86">
        <f t="shared" si="633"/>
        <v>7.9861383427715209E-82</v>
      </c>
      <c r="HX206" s="86">
        <f t="shared" si="634"/>
        <v>4.3205873363472353E-82</v>
      </c>
      <c r="HY206" s="86">
        <f t="shared" si="635"/>
        <v>7.1931522912623162E-87</v>
      </c>
      <c r="HZ206" s="86">
        <f t="shared" si="636"/>
        <v>2.8220153851531114E-101</v>
      </c>
      <c r="IA206" s="86">
        <f t="shared" si="637"/>
        <v>3.1468286553129636E-100</v>
      </c>
      <c r="IB206" s="86">
        <f t="shared" si="638"/>
        <v>5.4384110178657687E-95</v>
      </c>
      <c r="IC206" s="86">
        <f t="shared" si="639"/>
        <v>2.3636692194307925E-89</v>
      </c>
      <c r="ID206" s="86">
        <f t="shared" si="640"/>
        <v>1.6303622618377884E-73</v>
      </c>
      <c r="IE206" s="86">
        <f t="shared" si="641"/>
        <v>1.0579140148060515E-78</v>
      </c>
      <c r="IF206" s="86">
        <f t="shared" si="642"/>
        <v>4.6321821154351142E-40</v>
      </c>
      <c r="IG206" s="86">
        <f t="shared" si="643"/>
        <v>3.2075661436921289E-28</v>
      </c>
      <c r="II206" s="86">
        <f t="shared" si="540"/>
        <v>1.7577393941073638E-3</v>
      </c>
      <c r="IJ206" s="86">
        <f t="shared" si="541"/>
        <v>2.9938380503541908E-3</v>
      </c>
      <c r="IK206" s="86">
        <f t="shared" si="542"/>
        <v>2.3839125549249313E-3</v>
      </c>
      <c r="IL206" s="86">
        <f t="shared" si="543"/>
        <v>2.2296937906045324E-3</v>
      </c>
      <c r="IM206" s="86">
        <f t="shared" si="544"/>
        <v>3.377260844213963E-3</v>
      </c>
      <c r="IN206" s="86">
        <f t="shared" si="545"/>
        <v>2.1755387492019694E-3</v>
      </c>
      <c r="IO206" s="86">
        <f t="shared" si="546"/>
        <v>1.0429587768135016E-3</v>
      </c>
      <c r="IP206" s="86">
        <f t="shared" si="547"/>
        <v>2.9067481476091216E-4</v>
      </c>
      <c r="IQ206" s="86">
        <f t="shared" si="548"/>
        <v>3.5508028105466123E-4</v>
      </c>
      <c r="IR206" s="86">
        <f t="shared" si="549"/>
        <v>6.9533267331159377E-4</v>
      </c>
      <c r="IS206" s="86">
        <f t="shared" si="550"/>
        <v>1.4443728273591831E-3</v>
      </c>
      <c r="IT206" s="86">
        <f t="shared" si="551"/>
        <v>5.1010424438538348E-3</v>
      </c>
      <c r="IU206" s="86">
        <f t="shared" si="552"/>
        <v>3.7163134038962747E-3</v>
      </c>
      <c r="IV206" s="86">
        <f t="shared" si="553"/>
        <v>2.1901726731945133E-2</v>
      </c>
      <c r="IW206" s="86">
        <f t="shared" si="554"/>
        <v>5.115517267418189E-2</v>
      </c>
      <c r="IY206" s="86">
        <f t="shared" si="555"/>
        <v>1.7577393941073638E-3</v>
      </c>
      <c r="IZ206" s="86">
        <f t="shared" si="556"/>
        <v>2.9938380503541908E-3</v>
      </c>
      <c r="JA206" s="86">
        <f t="shared" si="557"/>
        <v>2.3839125549249313E-3</v>
      </c>
      <c r="JB206" s="86">
        <f t="shared" si="558"/>
        <v>2.2296937906045324E-3</v>
      </c>
      <c r="JC206" s="86">
        <f t="shared" si="559"/>
        <v>3.377260844213963E-3</v>
      </c>
      <c r="JD206" s="86">
        <f t="shared" si="560"/>
        <v>2.1755387492019694E-3</v>
      </c>
      <c r="JE206" s="86">
        <f t="shared" si="561"/>
        <v>1.0429587768135016E-3</v>
      </c>
      <c r="JF206" s="86">
        <f t="shared" si="562"/>
        <v>2.9067481476091216E-4</v>
      </c>
      <c r="JG206" s="86">
        <f t="shared" si="563"/>
        <v>3.5508028105466123E-4</v>
      </c>
      <c r="JH206" s="86">
        <f t="shared" si="564"/>
        <v>6.9533267331159377E-4</v>
      </c>
      <c r="JI206" s="86">
        <f t="shared" si="565"/>
        <v>1.4443728273591831E-3</v>
      </c>
      <c r="JJ206" s="86">
        <f t="shared" si="566"/>
        <v>5.1010424438538348E-3</v>
      </c>
      <c r="JK206" s="86">
        <f t="shared" si="567"/>
        <v>3.7163134038962747E-3</v>
      </c>
      <c r="JL206" s="86">
        <f t="shared" si="568"/>
        <v>2.1901726731945133E-2</v>
      </c>
      <c r="JM206" s="86">
        <f t="shared" si="569"/>
        <v>5.115517267418189E-2</v>
      </c>
    </row>
    <row r="207" spans="2:273" x14ac:dyDescent="0.25">
      <c r="B207" s="2">
        <v>180</v>
      </c>
      <c r="C207" s="37">
        <v>67.956999999999994</v>
      </c>
      <c r="D207" s="37">
        <v>69.745999999999995</v>
      </c>
      <c r="E207" s="37">
        <v>68.373000000000005</v>
      </c>
      <c r="F207" s="37">
        <v>67.322000000000003</v>
      </c>
      <c r="G207" s="37">
        <v>68.483000000000004</v>
      </c>
      <c r="H207" s="37">
        <v>67.802999999999997</v>
      </c>
      <c r="I207" s="37">
        <v>68.507999999999996</v>
      </c>
      <c r="J207" s="37">
        <v>70.902000000000001</v>
      </c>
      <c r="K207" s="37">
        <v>68.426000000000002</v>
      </c>
      <c r="L207" s="37">
        <v>68.361000000000004</v>
      </c>
      <c r="M207" s="37">
        <v>66.328000000000003</v>
      </c>
      <c r="N207" s="37">
        <v>66.534000000000006</v>
      </c>
      <c r="O207" s="37">
        <v>66.259</v>
      </c>
      <c r="P207" s="37">
        <v>66.804000000000002</v>
      </c>
      <c r="Q207" s="37">
        <v>65.622</v>
      </c>
      <c r="S207" s="4">
        <f t="shared" si="441"/>
        <v>67.451465712036097</v>
      </c>
      <c r="T207" s="4">
        <f t="shared" si="442"/>
        <v>68.794014659406258</v>
      </c>
      <c r="U207" s="4">
        <f t="shared" si="443"/>
        <v>68.333687199832056</v>
      </c>
      <c r="V207" s="4">
        <f t="shared" si="444"/>
        <v>67.52254830294946</v>
      </c>
      <c r="W207" s="4">
        <f t="shared" si="445"/>
        <v>67.353890082482593</v>
      </c>
      <c r="X207" s="4">
        <f t="shared" si="446"/>
        <v>67.520280344754951</v>
      </c>
      <c r="Y207" s="4">
        <f t="shared" si="447"/>
        <v>67.930164558040261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>
        <f t="shared" si="451"/>
        <v>66.366513822532042</v>
      </c>
      <c r="AD207" s="4">
        <f t="shared" si="452"/>
        <v>67.185297389142136</v>
      </c>
      <c r="AE207" s="4">
        <f t="shared" si="453"/>
        <v>66.132310361386558</v>
      </c>
      <c r="AF207" s="4">
        <f t="shared" si="454"/>
        <v>68.988185442228612</v>
      </c>
      <c r="AG207" s="4">
        <f t="shared" si="455"/>
        <v>67.401494184756416</v>
      </c>
      <c r="AI207" s="4">
        <f t="shared" si="456"/>
        <v>0.5055342879638971</v>
      </c>
      <c r="AJ207" s="4">
        <f t="shared" si="457"/>
        <v>0.95198534059373685</v>
      </c>
      <c r="AK207" s="4">
        <f t="shared" si="458"/>
        <v>3.9312800167948581E-2</v>
      </c>
      <c r="AL207" s="4">
        <f t="shared" si="459"/>
        <v>-0.20054830294945702</v>
      </c>
      <c r="AM207" s="4">
        <f t="shared" si="460"/>
        <v>1.1291099175174111</v>
      </c>
      <c r="AN207" s="4">
        <f t="shared" si="461"/>
        <v>0.28271965524504594</v>
      </c>
      <c r="AO207" s="4">
        <f t="shared" si="462"/>
        <v>0.57783544195973491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-3.8513822532038944E-2</v>
      </c>
      <c r="AT207" s="4">
        <f t="shared" si="467"/>
        <v>-0.65129738914212965</v>
      </c>
      <c r="AU207" s="4">
        <f t="shared" si="468"/>
        <v>0.12668963861344196</v>
      </c>
      <c r="AV207" s="4">
        <f t="shared" si="648"/>
        <v>-2.1841854422286104</v>
      </c>
      <c r="AW207" s="4">
        <f t="shared" si="648"/>
        <v>-1.7794941847564161</v>
      </c>
      <c r="AY207" s="2">
        <f t="shared" si="520"/>
        <v>67.451465712036097</v>
      </c>
      <c r="AZ207" s="2">
        <f t="shared" si="571"/>
        <v>68.794014659406244</v>
      </c>
      <c r="BA207" s="2">
        <f t="shared" si="572"/>
        <v>68.333687199832056</v>
      </c>
      <c r="BB207" s="2">
        <f t="shared" si="573"/>
        <v>67.52254830294946</v>
      </c>
      <c r="BC207" s="2">
        <f t="shared" si="574"/>
        <v>67.353890082482522</v>
      </c>
      <c r="BD207" s="2">
        <f t="shared" si="575"/>
        <v>67.520280344754951</v>
      </c>
      <c r="BE207" s="2">
        <f t="shared" si="576"/>
        <v>67.930164558040261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>
        <f t="shared" si="580"/>
        <v>66.366513822532042</v>
      </c>
      <c r="BJ207" s="2">
        <f t="shared" si="581"/>
        <v>67.185297389139876</v>
      </c>
      <c r="BK207" s="2">
        <f t="shared" si="582"/>
        <v>66.132310361386246</v>
      </c>
      <c r="BL207" s="2">
        <f t="shared" si="583"/>
        <v>68.988185344094006</v>
      </c>
      <c r="BM207" s="2">
        <f t="shared" si="584"/>
        <v>67.401462196892339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67.956999999999994</v>
      </c>
      <c r="CV207" s="2">
        <f t="shared" si="486"/>
        <v>69.745999999999995</v>
      </c>
      <c r="CW207" s="2">
        <f t="shared" si="487"/>
        <v>68.373000000000005</v>
      </c>
      <c r="CX207" s="2">
        <f t="shared" si="488"/>
        <v>67.322000000000003</v>
      </c>
      <c r="CY207" s="2">
        <f t="shared" si="489"/>
        <v>68.483000000000004</v>
      </c>
      <c r="CZ207" s="2">
        <f t="shared" si="490"/>
        <v>67.802999999999997</v>
      </c>
      <c r="DA207" s="2">
        <f t="shared" si="491"/>
        <v>68.507999999999996</v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>
        <f t="shared" si="495"/>
        <v>66.328000000000003</v>
      </c>
      <c r="DF207" s="2">
        <f t="shared" si="496"/>
        <v>66.534000000000006</v>
      </c>
      <c r="DG207" s="2">
        <f t="shared" si="497"/>
        <v>66.259</v>
      </c>
      <c r="DH207" s="2" t="str">
        <f t="shared" si="498"/>
        <v/>
      </c>
      <c r="DI207" s="2" t="str">
        <f t="shared" si="499"/>
        <v/>
      </c>
      <c r="DK207" s="2">
        <f t="shared" si="500"/>
        <v>112.64119223799456</v>
      </c>
      <c r="DL207" s="2">
        <f t="shared" si="649"/>
        <v>117.00626305269697</v>
      </c>
      <c r="DM207" s="2">
        <f t="shared" si="649"/>
        <v>120.09254339194553</v>
      </c>
      <c r="DN207" s="2">
        <f t="shared" si="649"/>
        <v>117.88269686411149</v>
      </c>
      <c r="DO207" s="2">
        <f t="shared" si="649"/>
        <v>120.80752148664345</v>
      </c>
      <c r="DP207" s="2">
        <f t="shared" si="649"/>
        <v>120.42553397765025</v>
      </c>
      <c r="DQ207" s="2">
        <f t="shared" si="649"/>
        <v>115.25866321353064</v>
      </c>
      <c r="DR207" s="2">
        <f t="shared" si="649"/>
        <v>121.099234974328</v>
      </c>
      <c r="DS207" s="2">
        <f t="shared" si="649"/>
        <v>119.17663248766735</v>
      </c>
      <c r="DT207" s="2">
        <f t="shared" si="649"/>
        <v>119.86769782543038</v>
      </c>
      <c r="DU207" s="2">
        <f t="shared" si="649"/>
        <v>124.58298268643816</v>
      </c>
      <c r="DV207" s="2">
        <f t="shared" si="649"/>
        <v>113.14167638175778</v>
      </c>
      <c r="DW207" s="2">
        <f t="shared" si="649"/>
        <v>111.45624202626641</v>
      </c>
      <c r="DX207" s="2">
        <f t="shared" si="649"/>
        <v>111.27310196998121</v>
      </c>
      <c r="DY207" s="2">
        <f t="shared" si="649"/>
        <v>98.946854838709669</v>
      </c>
      <c r="EA207" s="2">
        <f t="shared" si="440"/>
        <v>66.868493637759585</v>
      </c>
      <c r="EB207" s="2">
        <f t="shared" si="502"/>
        <v>68.094622785636574</v>
      </c>
      <c r="EC207" s="2">
        <f t="shared" si="503"/>
        <v>68.38004649519678</v>
      </c>
      <c r="ED207" s="2">
        <f t="shared" si="504"/>
        <v>67.109529107117993</v>
      </c>
      <c r="EE207" s="2">
        <f t="shared" si="505"/>
        <v>66.17963094209162</v>
      </c>
      <c r="EF207" s="2">
        <f t="shared" si="506"/>
        <v>66.238781055676071</v>
      </c>
      <c r="EG207" s="2">
        <f t="shared" si="507"/>
        <v>67.219504000000001</v>
      </c>
      <c r="EH207" s="2">
        <f t="shared" si="508"/>
        <v>67.287349683730014</v>
      </c>
      <c r="EI207" s="2">
        <f t="shared" si="509"/>
        <v>69.353792087816544</v>
      </c>
      <c r="EJ207" s="2">
        <f t="shared" si="510"/>
        <v>66.733177218991685</v>
      </c>
      <c r="EK207" s="2">
        <f t="shared" si="511"/>
        <v>65.526681464109856</v>
      </c>
      <c r="EL207" s="2">
        <f t="shared" si="512"/>
        <v>67.144792162689541</v>
      </c>
      <c r="EM207" s="2">
        <f t="shared" si="513"/>
        <v>65.852922719141333</v>
      </c>
      <c r="EN207" s="2">
        <f t="shared" si="514"/>
        <v>74.048168580060434</v>
      </c>
      <c r="EO207" s="2">
        <f t="shared" si="515"/>
        <v>75.375086341427831</v>
      </c>
      <c r="EQ207" s="2">
        <f t="shared" si="516"/>
        <v>67.498009505430787</v>
      </c>
      <c r="ER207" s="2">
        <f t="shared" si="650"/>
        <v>68.842755498713984</v>
      </c>
      <c r="ES207" s="2">
        <f t="shared" si="650"/>
        <v>68.330168288526792</v>
      </c>
      <c r="ET207" s="2">
        <f t="shared" si="650"/>
        <v>67.55295253012072</v>
      </c>
      <c r="EU207" s="2">
        <f t="shared" si="650"/>
        <v>67.446399436608004</v>
      </c>
      <c r="EV207" s="2">
        <f t="shared" si="650"/>
        <v>67.609161282545799</v>
      </c>
      <c r="EW207" s="2">
        <f t="shared" si="650"/>
        <v>67.973890478447601</v>
      </c>
      <c r="EX207" s="2">
        <f t="shared" si="650"/>
        <v>69.246627145206816</v>
      </c>
      <c r="EY207" s="2">
        <f t="shared" si="650"/>
        <v>68.302595787401259</v>
      </c>
      <c r="EZ207" s="2">
        <f t="shared" si="650"/>
        <v>67.205715973996689</v>
      </c>
      <c r="FA207" s="2">
        <f t="shared" si="650"/>
        <v>66.426956113617308</v>
      </c>
      <c r="FB207" s="2">
        <f t="shared" si="650"/>
        <v>67.188440346676813</v>
      </c>
      <c r="FC207" s="2">
        <f t="shared" si="650"/>
        <v>66.153879251742879</v>
      </c>
      <c r="FD207" s="2">
        <f t="shared" si="650"/>
        <v>68.492686729222527</v>
      </c>
      <c r="FE207" s="2">
        <f t="shared" si="650"/>
        <v>66.455854259691492</v>
      </c>
      <c r="FG207" s="2">
        <f t="shared" si="518"/>
        <v>0.99999660212814734</v>
      </c>
      <c r="FH207" s="2">
        <f t="shared" si="651"/>
        <v>0.99999698054474595</v>
      </c>
      <c r="FI207" s="2">
        <f t="shared" si="651"/>
        <v>0.999997070040892</v>
      </c>
      <c r="FJ207" s="2">
        <f t="shared" si="651"/>
        <v>0.99999720198702768</v>
      </c>
      <c r="FK207" s="2">
        <f t="shared" si="651"/>
        <v>0.9999970513144073</v>
      </c>
      <c r="FL207" s="2">
        <f t="shared" si="651"/>
        <v>0.99999663489867807</v>
      </c>
      <c r="FM207" s="2">
        <f t="shared" si="651"/>
        <v>0.99999638859404172</v>
      </c>
      <c r="FN207" s="2">
        <f t="shared" si="651"/>
        <v>0.99999673756412566</v>
      </c>
      <c r="FO207" s="2">
        <f t="shared" si="651"/>
        <v>0.99999649389822576</v>
      </c>
      <c r="FP207" s="2">
        <f t="shared" si="651"/>
        <v>0.99999615405476627</v>
      </c>
      <c r="FQ207" s="2">
        <f t="shared" si="651"/>
        <v>0.99999605490419097</v>
      </c>
      <c r="FR207" s="2">
        <f t="shared" si="651"/>
        <v>0.99999671069180673</v>
      </c>
      <c r="FS207" s="2">
        <f t="shared" si="651"/>
        <v>0.99999731752508669</v>
      </c>
      <c r="FT207" s="2">
        <f t="shared" si="651"/>
        <v>0.99999540732263659</v>
      </c>
      <c r="FU207" s="2">
        <f t="shared" si="651"/>
        <v>0.99999453045107189</v>
      </c>
      <c r="FW207" s="2">
        <f t="shared" si="536"/>
        <v>0.92581708332208412</v>
      </c>
      <c r="FX207" s="2">
        <f t="shared" si="588"/>
        <v>0.93465260245628401</v>
      </c>
      <c r="FY207" s="2">
        <f t="shared" si="589"/>
        <v>0.93248763279997782</v>
      </c>
      <c r="FZ207" s="2">
        <f t="shared" si="590"/>
        <v>0.93111258997903068</v>
      </c>
      <c r="GA207" s="2">
        <f t="shared" si="591"/>
        <v>0.92684501153884624</v>
      </c>
      <c r="GB207" s="2">
        <f t="shared" si="592"/>
        <v>0.93500834297049618</v>
      </c>
      <c r="GC207" s="2">
        <f t="shared" si="593"/>
        <v>0.94180779936100711</v>
      </c>
      <c r="GD207" s="2">
        <f t="shared" si="594"/>
        <v>0.95069769113528357</v>
      </c>
      <c r="GE207" s="2">
        <f t="shared" si="595"/>
        <v>0.94753610063111182</v>
      </c>
      <c r="GF207" s="2">
        <f t="shared" si="596"/>
        <v>0.94005705735889544</v>
      </c>
      <c r="GG207" s="2">
        <f t="shared" si="597"/>
        <v>0.93260359615266819</v>
      </c>
      <c r="GH207" s="2">
        <f t="shared" si="598"/>
        <v>0.92452708992370225</v>
      </c>
      <c r="GI207" s="2">
        <f t="shared" si="599"/>
        <v>0.92792573755044105</v>
      </c>
      <c r="GJ207" s="2">
        <f t="shared" si="600"/>
        <v>0.91083983962834103</v>
      </c>
      <c r="GK207" s="2">
        <f t="shared" si="601"/>
        <v>0.89399546938623153</v>
      </c>
      <c r="GM207" s="86">
        <f t="shared" si="537"/>
        <v>1.8681992864242544E-221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8.7624800717546466E-181</v>
      </c>
      <c r="HA207" s="86">
        <f t="shared" si="615"/>
        <v>3.7000446192706123E-151</v>
      </c>
      <c r="HC207" s="86">
        <f t="shared" si="538"/>
        <v>9.6203597941110823E-165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4.2864013266120806E-61</v>
      </c>
      <c r="HQ207" s="86">
        <f t="shared" si="629"/>
        <v>3.3067731020520379E-43</v>
      </c>
      <c r="HS207" s="86">
        <f t="shared" si="539"/>
        <v>9.1398024520607597E-96</v>
      </c>
      <c r="HT207" s="86">
        <f t="shared" si="630"/>
        <v>5.8471076755030039E-78</v>
      </c>
      <c r="HU207" s="86">
        <f t="shared" si="631"/>
        <v>1.6232569751847362E-86</v>
      </c>
      <c r="HV207" s="86">
        <f t="shared" si="632"/>
        <v>3.2921351615076723E-90</v>
      </c>
      <c r="HW207" s="86">
        <f t="shared" si="633"/>
        <v>8.1052919324340648E-85</v>
      </c>
      <c r="HX207" s="86">
        <f t="shared" si="634"/>
        <v>4.5177110323469664E-85</v>
      </c>
      <c r="HY207" s="86">
        <f t="shared" si="635"/>
        <v>5.2390430751852635E-90</v>
      </c>
      <c r="HZ207" s="86">
        <f t="shared" si="636"/>
        <v>8.5522235521039975E-105</v>
      </c>
      <c r="IA207" s="86">
        <f t="shared" si="637"/>
        <v>9.2714355613784512E-104</v>
      </c>
      <c r="IB207" s="86">
        <f t="shared" si="638"/>
        <v>1.9899568556989653E-98</v>
      </c>
      <c r="IC207" s="86">
        <f t="shared" si="639"/>
        <v>1.2284031176757832E-92</v>
      </c>
      <c r="ID207" s="86">
        <f t="shared" si="640"/>
        <v>2.9211309816463852E-76</v>
      </c>
      <c r="IE207" s="86">
        <f t="shared" si="641"/>
        <v>1.375112978482339E-81</v>
      </c>
      <c r="IF207" s="86">
        <f t="shared" si="642"/>
        <v>1.3293205559444266E-41</v>
      </c>
      <c r="IG207" s="86">
        <f t="shared" si="643"/>
        <v>2.6532725007535088E-29</v>
      </c>
      <c r="II207" s="86">
        <f t="shared" si="540"/>
        <v>1.1668889434755861E-3</v>
      </c>
      <c r="IJ207" s="86">
        <f t="shared" si="541"/>
        <v>2.1063088129938475E-3</v>
      </c>
      <c r="IK207" s="86">
        <f t="shared" si="542"/>
        <v>1.6431544720673077E-3</v>
      </c>
      <c r="IL207" s="86">
        <f t="shared" si="543"/>
        <v>1.5247950556080525E-3</v>
      </c>
      <c r="IM207" s="86">
        <f t="shared" si="544"/>
        <v>2.3543682623756801E-3</v>
      </c>
      <c r="IN207" s="86">
        <f t="shared" si="545"/>
        <v>1.4992454456428546E-3</v>
      </c>
      <c r="IO207" s="86">
        <f t="shared" si="546"/>
        <v>6.9675610388308593E-4</v>
      </c>
      <c r="IP207" s="86">
        <f t="shared" si="547"/>
        <v>1.841137870198378E-4</v>
      </c>
      <c r="IQ207" s="86">
        <f t="shared" si="548"/>
        <v>2.2530748688747327E-4</v>
      </c>
      <c r="IR207" s="86">
        <f t="shared" si="549"/>
        <v>4.5009586433612374E-4</v>
      </c>
      <c r="IS207" s="86">
        <f t="shared" si="550"/>
        <v>9.6216139567022109E-4</v>
      </c>
      <c r="IT207" s="86">
        <f t="shared" si="551"/>
        <v>3.6437445968460934E-3</v>
      </c>
      <c r="IU207" s="86">
        <f t="shared" si="552"/>
        <v>2.6144116361205478E-3</v>
      </c>
      <c r="IV207" s="86">
        <f t="shared" si="553"/>
        <v>1.7002337481554705E-2</v>
      </c>
      <c r="IW207" s="86">
        <f t="shared" si="554"/>
        <v>4.152819746861889E-2</v>
      </c>
      <c r="IY207" s="86">
        <f t="shared" si="555"/>
        <v>1.1668889434755861E-3</v>
      </c>
      <c r="IZ207" s="86">
        <f t="shared" si="556"/>
        <v>2.1063088129938475E-3</v>
      </c>
      <c r="JA207" s="86">
        <f t="shared" si="557"/>
        <v>1.6431544720673077E-3</v>
      </c>
      <c r="JB207" s="86">
        <f t="shared" si="558"/>
        <v>1.5247950556080525E-3</v>
      </c>
      <c r="JC207" s="86">
        <f t="shared" si="559"/>
        <v>2.3543682623756801E-3</v>
      </c>
      <c r="JD207" s="86">
        <f t="shared" si="560"/>
        <v>1.4992454456428546E-3</v>
      </c>
      <c r="JE207" s="86">
        <f t="shared" si="561"/>
        <v>6.9675610388308593E-4</v>
      </c>
      <c r="JF207" s="86">
        <f t="shared" si="562"/>
        <v>1.841137870198378E-4</v>
      </c>
      <c r="JG207" s="86">
        <f t="shared" si="563"/>
        <v>2.2530748688747327E-4</v>
      </c>
      <c r="JH207" s="86">
        <f t="shared" si="564"/>
        <v>4.5009586433612374E-4</v>
      </c>
      <c r="JI207" s="86">
        <f t="shared" si="565"/>
        <v>9.6216139567022109E-4</v>
      </c>
      <c r="JJ207" s="86">
        <f t="shared" si="566"/>
        <v>3.6437445968460934E-3</v>
      </c>
      <c r="JK207" s="86">
        <f t="shared" si="567"/>
        <v>2.6144116361205478E-3</v>
      </c>
      <c r="JL207" s="86">
        <f t="shared" si="568"/>
        <v>1.7002337481554705E-2</v>
      </c>
      <c r="JM207" s="86">
        <f t="shared" si="569"/>
        <v>4.152819746861889E-2</v>
      </c>
    </row>
    <row r="208" spans="2:273" x14ac:dyDescent="0.25">
      <c r="B208" s="2">
        <v>181</v>
      </c>
      <c r="C208" s="37">
        <v>67.745000000000005</v>
      </c>
      <c r="D208" s="37">
        <v>69.254000000000005</v>
      </c>
      <c r="E208" s="37">
        <v>68.897999999999996</v>
      </c>
      <c r="F208" s="37">
        <v>68.831000000000003</v>
      </c>
      <c r="G208" s="37">
        <v>66.7</v>
      </c>
      <c r="H208" s="37">
        <v>67.623000000000005</v>
      </c>
      <c r="I208" s="37">
        <v>68.147999999999996</v>
      </c>
      <c r="J208" s="37">
        <v>70</v>
      </c>
      <c r="K208" s="37">
        <v>67.540999999999997</v>
      </c>
      <c r="L208" s="37">
        <v>67.41</v>
      </c>
      <c r="M208" s="37">
        <v>66.573999999999998</v>
      </c>
      <c r="N208" s="37">
        <v>67.069000000000003</v>
      </c>
      <c r="O208" s="37">
        <v>66.241</v>
      </c>
      <c r="P208" s="37">
        <v>67.63</v>
      </c>
      <c r="Q208" s="37">
        <v>64.132999999999996</v>
      </c>
      <c r="S208" s="4">
        <f t="shared" si="441"/>
        <v>67.375499757729045</v>
      </c>
      <c r="T208" s="4">
        <f t="shared" si="442"/>
        <v>68.70058668699717</v>
      </c>
      <c r="U208" s="4">
        <f t="shared" si="443"/>
        <v>68.239451417958961</v>
      </c>
      <c r="V208" s="4">
        <f t="shared" si="444"/>
        <v>67.418971419030257</v>
      </c>
      <c r="W208" s="4">
        <f t="shared" si="445"/>
        <v>67.261362590689004</v>
      </c>
      <c r="X208" s="4">
        <f t="shared" si="446"/>
        <v>67.427718133059358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>
        <f t="shared" si="452"/>
        <v>67.069651777165319</v>
      </c>
      <c r="AE208" s="4">
        <f t="shared" si="453"/>
        <v>66.000777243161636</v>
      </c>
      <c r="AF208" s="4">
        <f t="shared" si="454"/>
        <v>68.848331866738846</v>
      </c>
      <c r="AG208" s="4">
        <f t="shared" si="455"/>
        <v>67.193576200857748</v>
      </c>
      <c r="AI208" s="4">
        <f t="shared" si="456"/>
        <v>0.36950024227095923</v>
      </c>
      <c r="AJ208" s="4">
        <f t="shared" si="457"/>
        <v>0.55341331300283514</v>
      </c>
      <c r="AK208" s="4">
        <f t="shared" si="458"/>
        <v>0.6585485820410355</v>
      </c>
      <c r="AL208" s="4">
        <f t="shared" si="459"/>
        <v>1.4120285809697464</v>
      </c>
      <c r="AM208" s="4">
        <f t="shared" si="460"/>
        <v>-0.56136259068900074</v>
      </c>
      <c r="AN208" s="4">
        <f t="shared" si="461"/>
        <v>0.19528186694064686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-6.5177716531650276E-4</v>
      </c>
      <c r="AU208" s="4">
        <f t="shared" si="468"/>
        <v>0.24022275683836369</v>
      </c>
      <c r="AV208" s="4">
        <f t="shared" si="648"/>
        <v>-1.2183318667388505</v>
      </c>
      <c r="AW208" s="4">
        <f t="shared" si="648"/>
        <v>-3.0605762008577528</v>
      </c>
      <c r="AY208" s="2">
        <f t="shared" si="520"/>
        <v>67.375499757729045</v>
      </c>
      <c r="AZ208" s="2">
        <f t="shared" si="571"/>
        <v>68.70058668699717</v>
      </c>
      <c r="BA208" s="2">
        <f t="shared" si="572"/>
        <v>68.239451417958961</v>
      </c>
      <c r="BB208" s="2">
        <f t="shared" si="573"/>
        <v>67.418971419030257</v>
      </c>
      <c r="BC208" s="2">
        <f t="shared" si="574"/>
        <v>67.261362590689004</v>
      </c>
      <c r="BD208" s="2">
        <f t="shared" si="575"/>
        <v>67.427718133059358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>
        <f t="shared" si="581"/>
        <v>67.069651777165049</v>
      </c>
      <c r="BK208" s="2">
        <f t="shared" si="582"/>
        <v>66.000777243161608</v>
      </c>
      <c r="BL208" s="2">
        <f t="shared" si="583"/>
        <v>68.848331843704315</v>
      </c>
      <c r="BM208" s="2">
        <f t="shared" si="584"/>
        <v>67.193566187009395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67.745000000000005</v>
      </c>
      <c r="CV208" s="2">
        <f t="shared" si="486"/>
        <v>69.254000000000005</v>
      </c>
      <c r="CW208" s="2">
        <f t="shared" si="487"/>
        <v>68.897999999999996</v>
      </c>
      <c r="CX208" s="2">
        <f t="shared" si="488"/>
        <v>68.831000000000003</v>
      </c>
      <c r="CY208" s="2">
        <f t="shared" si="489"/>
        <v>66.7</v>
      </c>
      <c r="CZ208" s="2">
        <f t="shared" si="490"/>
        <v>67.623000000000005</v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>
        <f t="shared" si="496"/>
        <v>67.069000000000003</v>
      </c>
      <c r="DG208" s="2">
        <f t="shared" si="497"/>
        <v>66.241</v>
      </c>
      <c r="DH208" s="2" t="str">
        <f t="shared" si="498"/>
        <v/>
      </c>
      <c r="DI208" s="2" t="str">
        <f t="shared" si="499"/>
        <v/>
      </c>
      <c r="DK208" s="2">
        <f t="shared" si="500"/>
        <v>112.8227097553609</v>
      </c>
      <c r="DL208" s="2">
        <f t="shared" si="649"/>
        <v>117.1959282338006</v>
      </c>
      <c r="DM208" s="2">
        <f t="shared" si="649"/>
        <v>120.30520152337733</v>
      </c>
      <c r="DN208" s="2">
        <f t="shared" si="649"/>
        <v>118.08235365853659</v>
      </c>
      <c r="DO208" s="2">
        <f t="shared" si="649"/>
        <v>121.02576538908248</v>
      </c>
      <c r="DP208" s="2">
        <f t="shared" si="649"/>
        <v>120.63636635457564</v>
      </c>
      <c r="DQ208" s="2">
        <f t="shared" si="649"/>
        <v>115.42003361522197</v>
      </c>
      <c r="DR208" s="2">
        <f t="shared" si="649"/>
        <v>121.27607731803081</v>
      </c>
      <c r="DS208" s="2">
        <f t="shared" si="649"/>
        <v>119.36145207892879</v>
      </c>
      <c r="DT208" s="2">
        <f t="shared" si="649"/>
        <v>120.07808547266686</v>
      </c>
      <c r="DU208" s="2">
        <f t="shared" si="649"/>
        <v>124.82613988601679</v>
      </c>
      <c r="DV208" s="2">
        <f t="shared" si="649"/>
        <v>113.31001630927213</v>
      </c>
      <c r="DW208" s="2">
        <f t="shared" si="649"/>
        <v>111.63409540337712</v>
      </c>
      <c r="DX208" s="2">
        <f t="shared" si="649"/>
        <v>111.46260947467165</v>
      </c>
      <c r="DY208" s="2">
        <f t="shared" si="649"/>
        <v>99.077122800586494</v>
      </c>
      <c r="EA208" s="2">
        <f t="shared" si="440"/>
        <v>66.78005375367502</v>
      </c>
      <c r="EB208" s="2">
        <f t="shared" si="502"/>
        <v>67.987267649619156</v>
      </c>
      <c r="EC208" s="2">
        <f t="shared" si="503"/>
        <v>68.28672401611405</v>
      </c>
      <c r="ED208" s="2">
        <f t="shared" si="504"/>
        <v>66.997611428948147</v>
      </c>
      <c r="EE208" s="2">
        <f t="shared" si="505"/>
        <v>66.062917999135692</v>
      </c>
      <c r="EF208" s="2">
        <f t="shared" si="506"/>
        <v>66.121054953000723</v>
      </c>
      <c r="EG208" s="2">
        <f t="shared" si="507"/>
        <v>67.105847294117638</v>
      </c>
      <c r="EH208" s="2">
        <f t="shared" si="508"/>
        <v>67.150410811868269</v>
      </c>
      <c r="EI208" s="2">
        <f t="shared" si="509"/>
        <v>69.268020028257794</v>
      </c>
      <c r="EJ208" s="2">
        <f t="shared" si="510"/>
        <v>66.626731985683662</v>
      </c>
      <c r="EK208" s="2">
        <f t="shared" si="511"/>
        <v>65.396393117567669</v>
      </c>
      <c r="EL208" s="2">
        <f t="shared" si="512"/>
        <v>67.028273437639868</v>
      </c>
      <c r="EM208" s="2">
        <f t="shared" si="513"/>
        <v>65.715721441349345</v>
      </c>
      <c r="EN208" s="2">
        <f t="shared" si="514"/>
        <v>74.036312386706953</v>
      </c>
      <c r="EO208" s="2">
        <f t="shared" si="515"/>
        <v>75.371630642456054</v>
      </c>
      <c r="EQ208" s="2">
        <f t="shared" si="516"/>
        <v>67.41885985728716</v>
      </c>
      <c r="ER208" s="2">
        <f t="shared" si="650"/>
        <v>68.74592687607192</v>
      </c>
      <c r="ES208" s="2">
        <f t="shared" si="650"/>
        <v>68.236181836105274</v>
      </c>
      <c r="ET208" s="2">
        <f t="shared" si="650"/>
        <v>67.44726318675059</v>
      </c>
      <c r="EU208" s="2">
        <f t="shared" si="650"/>
        <v>67.347473147926763</v>
      </c>
      <c r="EV208" s="2">
        <f t="shared" si="650"/>
        <v>67.510373674059792</v>
      </c>
      <c r="EW208" s="2">
        <f t="shared" si="650"/>
        <v>67.870544058186468</v>
      </c>
      <c r="EX208" s="2">
        <f t="shared" si="650"/>
        <v>69.135929532112939</v>
      </c>
      <c r="EY208" s="2">
        <f t="shared" si="650"/>
        <v>68.202601654756364</v>
      </c>
      <c r="EZ208" s="2">
        <f t="shared" si="650"/>
        <v>67.105738862167442</v>
      </c>
      <c r="FA208" s="2">
        <f t="shared" si="650"/>
        <v>66.309058970371552</v>
      </c>
      <c r="FB208" s="2">
        <f t="shared" si="650"/>
        <v>67.072583265714314</v>
      </c>
      <c r="FC208" s="2">
        <f t="shared" si="650"/>
        <v>66.020849763777306</v>
      </c>
      <c r="FD208" s="2">
        <f t="shared" si="650"/>
        <v>68.385005227882033</v>
      </c>
      <c r="FE208" s="2">
        <f t="shared" si="650"/>
        <v>66.309053671098027</v>
      </c>
      <c r="FG208" s="2">
        <f t="shared" si="518"/>
        <v>0.99999690110311312</v>
      </c>
      <c r="FH208" s="2">
        <f t="shared" si="651"/>
        <v>0.99999724622334774</v>
      </c>
      <c r="FI208" s="2">
        <f t="shared" si="651"/>
        <v>0.99999732784484574</v>
      </c>
      <c r="FJ208" s="2">
        <f t="shared" si="651"/>
        <v>0.99999744818121239</v>
      </c>
      <c r="FK208" s="2">
        <f t="shared" si="651"/>
        <v>0.99999731076607989</v>
      </c>
      <c r="FL208" s="2">
        <f t="shared" si="651"/>
        <v>0.99999693099021014</v>
      </c>
      <c r="FM208" s="2">
        <f t="shared" si="651"/>
        <v>0.99999670635757409</v>
      </c>
      <c r="FN208" s="2">
        <f t="shared" si="651"/>
        <v>0.99999702462226581</v>
      </c>
      <c r="FO208" s="2">
        <f t="shared" si="651"/>
        <v>0.9999968023961916</v>
      </c>
      <c r="FP208" s="2">
        <f t="shared" si="651"/>
        <v>0.99999649245507238</v>
      </c>
      <c r="FQ208" s="2">
        <f t="shared" si="651"/>
        <v>0.99999640202861084</v>
      </c>
      <c r="FR208" s="2">
        <f t="shared" si="651"/>
        <v>0.99999700011440562</v>
      </c>
      <c r="FS208" s="2">
        <f t="shared" si="651"/>
        <v>0.99999755355322539</v>
      </c>
      <c r="FT208" s="2">
        <f t="shared" si="651"/>
        <v>0.9999958114267703</v>
      </c>
      <c r="FU208" s="2">
        <f t="shared" si="651"/>
        <v>0.99999501170969041</v>
      </c>
      <c r="FW208" s="2">
        <f t="shared" si="536"/>
        <v>0.93189986639845257</v>
      </c>
      <c r="FX208" s="2">
        <f t="shared" si="588"/>
        <v>0.9400578057318415</v>
      </c>
      <c r="FY208" s="2">
        <f t="shared" si="589"/>
        <v>0.93806004390075326</v>
      </c>
      <c r="FZ208" s="2">
        <f t="shared" si="590"/>
        <v>0.93679080258859515</v>
      </c>
      <c r="GA208" s="2">
        <f t="shared" si="591"/>
        <v>0.93284962091936396</v>
      </c>
      <c r="GB208" s="2">
        <f t="shared" si="592"/>
        <v>0.9403859979935445</v>
      </c>
      <c r="GC208" s="2">
        <f t="shared" si="593"/>
        <v>0.94665494045559961</v>
      </c>
      <c r="GD208" s="2">
        <f t="shared" si="594"/>
        <v>0.95483985208255862</v>
      </c>
      <c r="GE208" s="2">
        <f t="shared" si="595"/>
        <v>0.95193045384340003</v>
      </c>
      <c r="GF208" s="2">
        <f t="shared" si="596"/>
        <v>0.9450415174385377</v>
      </c>
      <c r="GG208" s="2">
        <f t="shared" si="597"/>
        <v>0.93816707042449765</v>
      </c>
      <c r="GH208" s="2">
        <f t="shared" si="598"/>
        <v>0.93070773197715873</v>
      </c>
      <c r="GI208" s="2">
        <f t="shared" si="599"/>
        <v>0.93384797152569576</v>
      </c>
      <c r="GJ208" s="2">
        <f t="shared" si="600"/>
        <v>0.91804199629939875</v>
      </c>
      <c r="GK208" s="2">
        <f t="shared" si="601"/>
        <v>0.9024124960450377</v>
      </c>
      <c r="GM208" s="86">
        <f t="shared" si="537"/>
        <v>2.8474729201468013E-225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6.7312124612273058E-184</v>
      </c>
      <c r="HA208" s="86">
        <f t="shared" si="615"/>
        <v>1.0050634248031903E-153</v>
      </c>
      <c r="HC208" s="86">
        <f t="shared" si="538"/>
        <v>3.1300086206524715E-168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2.374903826683266E-62</v>
      </c>
      <c r="HQ208" s="86">
        <f t="shared" si="629"/>
        <v>4.4677178263133488E-44</v>
      </c>
      <c r="HS208" s="86">
        <f t="shared" si="539"/>
        <v>3.01052833940995E-99</v>
      </c>
      <c r="HT208" s="86">
        <f t="shared" si="630"/>
        <v>8.8931562972998414E-81</v>
      </c>
      <c r="HU208" s="86">
        <f t="shared" si="631"/>
        <v>1.3434626549089127E-89</v>
      </c>
      <c r="HV208" s="86">
        <f t="shared" si="632"/>
        <v>2.0947939589293343E-93</v>
      </c>
      <c r="HW208" s="86">
        <f t="shared" si="633"/>
        <v>7.2519502999797578E-88</v>
      </c>
      <c r="HX208" s="86">
        <f t="shared" si="634"/>
        <v>4.1705423627165987E-88</v>
      </c>
      <c r="HY208" s="86">
        <f t="shared" si="635"/>
        <v>3.3494405102895365E-93</v>
      </c>
      <c r="HZ208" s="86">
        <f t="shared" si="636"/>
        <v>2.25228389504565E-108</v>
      </c>
      <c r="IA208" s="86">
        <f t="shared" si="637"/>
        <v>2.3680183960659394E-107</v>
      </c>
      <c r="IB208" s="86">
        <f t="shared" si="638"/>
        <v>6.3122857336606897E-102</v>
      </c>
      <c r="IC208" s="86">
        <f t="shared" si="639"/>
        <v>5.5569552554517966E-96</v>
      </c>
      <c r="ID208" s="86">
        <f t="shared" si="640"/>
        <v>4.6499691968759761E-79</v>
      </c>
      <c r="IE208" s="86">
        <f t="shared" si="641"/>
        <v>1.5823117978842463E-84</v>
      </c>
      <c r="IF208" s="86">
        <f t="shared" si="642"/>
        <v>3.5594337604340489E-43</v>
      </c>
      <c r="IG208" s="86">
        <f t="shared" si="643"/>
        <v>2.0897951577616918E-30</v>
      </c>
      <c r="II208" s="86">
        <f t="shared" si="540"/>
        <v>7.645306916081177E-4</v>
      </c>
      <c r="IJ208" s="86">
        <f t="shared" si="541"/>
        <v>1.4663264529486257E-3</v>
      </c>
      <c r="IK208" s="86">
        <f t="shared" si="542"/>
        <v>1.1197471815954816E-3</v>
      </c>
      <c r="IL208" s="86">
        <f t="shared" si="543"/>
        <v>1.0305651066223108E-3</v>
      </c>
      <c r="IM208" s="86">
        <f t="shared" si="544"/>
        <v>1.622798965992794E-3</v>
      </c>
      <c r="IN208" s="86">
        <f t="shared" si="545"/>
        <v>1.0216368274526824E-3</v>
      </c>
      <c r="IO208" s="86">
        <f t="shared" si="546"/>
        <v>4.5999699550645017E-4</v>
      </c>
      <c r="IP208" s="86">
        <f t="shared" si="547"/>
        <v>1.1512906803648355E-4</v>
      </c>
      <c r="IQ208" s="86">
        <f t="shared" si="548"/>
        <v>1.411086686396155E-4</v>
      </c>
      <c r="IR208" s="86">
        <f t="shared" si="549"/>
        <v>2.8758775147630345E-4</v>
      </c>
      <c r="IS208" s="86">
        <f t="shared" si="550"/>
        <v>6.3293614553318041E-4</v>
      </c>
      <c r="IT208" s="86">
        <f t="shared" si="551"/>
        <v>2.5753774455054604E-3</v>
      </c>
      <c r="IU208" s="86">
        <f t="shared" si="552"/>
        <v>1.8192125174134703E-3</v>
      </c>
      <c r="IV208" s="86">
        <f t="shared" si="553"/>
        <v>1.3092379605369658E-2</v>
      </c>
      <c r="IW208" s="86">
        <f t="shared" si="554"/>
        <v>3.348163488141763E-2</v>
      </c>
      <c r="IY208" s="86">
        <f t="shared" si="555"/>
        <v>7.645306916081177E-4</v>
      </c>
      <c r="IZ208" s="86">
        <f t="shared" si="556"/>
        <v>1.4663264529486257E-3</v>
      </c>
      <c r="JA208" s="86">
        <f t="shared" si="557"/>
        <v>1.1197471815954816E-3</v>
      </c>
      <c r="JB208" s="86">
        <f t="shared" si="558"/>
        <v>1.0305651066223108E-3</v>
      </c>
      <c r="JC208" s="86">
        <f t="shared" si="559"/>
        <v>1.622798965992794E-3</v>
      </c>
      <c r="JD208" s="86">
        <f t="shared" si="560"/>
        <v>1.0216368274526824E-3</v>
      </c>
      <c r="JE208" s="86">
        <f t="shared" si="561"/>
        <v>4.5999699550645017E-4</v>
      </c>
      <c r="JF208" s="86">
        <f t="shared" si="562"/>
        <v>1.1512906803648355E-4</v>
      </c>
      <c r="JG208" s="86">
        <f t="shared" si="563"/>
        <v>1.411086686396155E-4</v>
      </c>
      <c r="JH208" s="86">
        <f t="shared" si="564"/>
        <v>2.8758775147630345E-4</v>
      </c>
      <c r="JI208" s="86">
        <f t="shared" si="565"/>
        <v>6.3293614553318041E-4</v>
      </c>
      <c r="JJ208" s="86">
        <f t="shared" si="566"/>
        <v>2.5753774455054604E-3</v>
      </c>
      <c r="JK208" s="86">
        <f t="shared" si="567"/>
        <v>1.8192125174134703E-3</v>
      </c>
      <c r="JL208" s="86">
        <f t="shared" si="568"/>
        <v>1.3092379605369658E-2</v>
      </c>
      <c r="JM208" s="86">
        <f t="shared" si="569"/>
        <v>3.348163488141763E-2</v>
      </c>
    </row>
    <row r="209" spans="2:273" x14ac:dyDescent="0.25">
      <c r="B209" s="2">
        <v>182</v>
      </c>
      <c r="C209" s="37">
        <v>67.403999999999996</v>
      </c>
      <c r="D209" s="37">
        <v>68.626999999999995</v>
      </c>
      <c r="E209" s="37">
        <v>68.39</v>
      </c>
      <c r="F209" s="37">
        <v>69.051000000000002</v>
      </c>
      <c r="G209" s="37">
        <v>67.367000000000004</v>
      </c>
      <c r="H209" s="37">
        <v>68.361000000000004</v>
      </c>
      <c r="I209" s="37">
        <v>68.23</v>
      </c>
      <c r="J209" s="37">
        <v>70.311000000000007</v>
      </c>
      <c r="K209" s="37">
        <v>68.361000000000004</v>
      </c>
      <c r="L209" s="37">
        <v>67.507999999999996</v>
      </c>
      <c r="M209" s="37">
        <v>66.606999999999999</v>
      </c>
      <c r="N209" s="37">
        <v>67.31</v>
      </c>
      <c r="O209" s="37">
        <v>65.914000000000001</v>
      </c>
      <c r="P209" s="37">
        <v>67.477999999999994</v>
      </c>
      <c r="Q209" s="37">
        <v>64.710999999999999</v>
      </c>
      <c r="S209" s="4" t="e">
        <f t="shared" si="441"/>
        <v>#N/A</v>
      </c>
      <c r="T209" s="4">
        <f t="shared" si="442"/>
        <v>68.606949835199202</v>
      </c>
      <c r="U209" s="4">
        <f t="shared" si="443"/>
        <v>68.145231382644141</v>
      </c>
      <c r="V209" s="4" t="e">
        <f t="shared" si="444"/>
        <v>#N/A</v>
      </c>
      <c r="W209" s="4">
        <f t="shared" si="445"/>
        <v>67.168450580542043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>
        <f t="shared" si="452"/>
        <v>66.953994168219381</v>
      </c>
      <c r="AE209" s="4">
        <f t="shared" si="453"/>
        <v>65.869153680255621</v>
      </c>
      <c r="AF209" s="4">
        <f t="shared" si="454"/>
        <v>68.710166383358327</v>
      </c>
      <c r="AG209" s="4">
        <f t="shared" si="455"/>
        <v>66.988795772482689</v>
      </c>
      <c r="AI209" s="4">
        <f t="shared" si="456"/>
        <v>0</v>
      </c>
      <c r="AJ209" s="4">
        <f t="shared" si="457"/>
        <v>2.0050164800792913E-2</v>
      </c>
      <c r="AK209" s="4">
        <f t="shared" si="458"/>
        <v>0.24476861735585942</v>
      </c>
      <c r="AL209" s="4">
        <f t="shared" si="459"/>
        <v>0</v>
      </c>
      <c r="AM209" s="4">
        <f t="shared" si="460"/>
        <v>0.19854941945796156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0.35600583178062095</v>
      </c>
      <c r="AU209" s="4">
        <f t="shared" si="468"/>
        <v>4.4846319744380025E-2</v>
      </c>
      <c r="AV209" s="4">
        <f t="shared" si="648"/>
        <v>-1.232166383358333</v>
      </c>
      <c r="AW209" s="4">
        <f t="shared" si="648"/>
        <v>-2.2777957724826905</v>
      </c>
      <c r="AY209" s="2" t="e">
        <f t="shared" si="520"/>
        <v>#N/A</v>
      </c>
      <c r="AZ209" s="2">
        <f t="shared" si="571"/>
        <v>68.606949835199202</v>
      </c>
      <c r="BA209" s="2">
        <f t="shared" si="572"/>
        <v>68.145231382644141</v>
      </c>
      <c r="BB209" s="2" t="e">
        <f t="shared" si="573"/>
        <v>#N/A</v>
      </c>
      <c r="BC209" s="2">
        <f t="shared" si="574"/>
        <v>67.168450580542043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>
        <f t="shared" si="581"/>
        <v>66.953994168219353</v>
      </c>
      <c r="BK209" s="2">
        <f t="shared" si="582"/>
        <v>65.869153680255621</v>
      </c>
      <c r="BL209" s="2">
        <f t="shared" si="583"/>
        <v>68.710166378237403</v>
      </c>
      <c r="BM209" s="2">
        <f t="shared" si="584"/>
        <v>66.988792781326197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>
        <f t="shared" si="486"/>
        <v>68.626999999999995</v>
      </c>
      <c r="CW209" s="2">
        <f t="shared" si="487"/>
        <v>68.39</v>
      </c>
      <c r="CX209" s="2" t="str">
        <f t="shared" si="488"/>
        <v/>
      </c>
      <c r="CY209" s="2">
        <f t="shared" si="489"/>
        <v>67.367000000000004</v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>
        <f t="shared" si="496"/>
        <v>67.31</v>
      </c>
      <c r="DG209" s="2">
        <f t="shared" si="497"/>
        <v>65.914000000000001</v>
      </c>
      <c r="DH209" s="2">
        <f t="shared" si="498"/>
        <v>67.477999999999994</v>
      </c>
      <c r="DI209" s="2" t="str">
        <f t="shared" si="499"/>
        <v/>
      </c>
      <c r="DK209" s="2">
        <f t="shared" si="500"/>
        <v>113.00422727272726</v>
      </c>
      <c r="DL209" s="2">
        <f t="shared" si="649"/>
        <v>117.38559341490425</v>
      </c>
      <c r="DM209" s="2">
        <f t="shared" si="649"/>
        <v>120.51785965480914</v>
      </c>
      <c r="DN209" s="2">
        <f t="shared" si="649"/>
        <v>118.28201045296169</v>
      </c>
      <c r="DO209" s="2">
        <f t="shared" si="649"/>
        <v>121.24400929152151</v>
      </c>
      <c r="DP209" s="2">
        <f t="shared" si="649"/>
        <v>120.84719873150104</v>
      </c>
      <c r="DQ209" s="2">
        <f t="shared" si="649"/>
        <v>115.58140401691331</v>
      </c>
      <c r="DR209" s="2">
        <f t="shared" si="649"/>
        <v>121.45291966173362</v>
      </c>
      <c r="DS209" s="2">
        <f t="shared" si="649"/>
        <v>119.54627167019024</v>
      </c>
      <c r="DT209" s="2">
        <f t="shared" si="649"/>
        <v>120.28847311990336</v>
      </c>
      <c r="DU209" s="2">
        <f t="shared" si="649"/>
        <v>125.06929708559544</v>
      </c>
      <c r="DV209" s="2">
        <f t="shared" si="649"/>
        <v>113.47835623678647</v>
      </c>
      <c r="DW209" s="2">
        <f t="shared" si="649"/>
        <v>111.81194878048781</v>
      </c>
      <c r="DX209" s="2">
        <f t="shared" si="649"/>
        <v>111.65211697936209</v>
      </c>
      <c r="DY209" s="2">
        <f t="shared" si="649"/>
        <v>99.207390762463334</v>
      </c>
      <c r="EA209" s="2">
        <f t="shared" si="440"/>
        <v>66.691613869590455</v>
      </c>
      <c r="EB209" s="2">
        <f t="shared" si="502"/>
        <v>67.879912513601752</v>
      </c>
      <c r="EC209" s="2">
        <f t="shared" si="503"/>
        <v>68.193401537031306</v>
      </c>
      <c r="ED209" s="2">
        <f t="shared" si="504"/>
        <v>66.885693750778302</v>
      </c>
      <c r="EE209" s="2">
        <f t="shared" si="505"/>
        <v>65.946205056179778</v>
      </c>
      <c r="EF209" s="2">
        <f t="shared" si="506"/>
        <v>66.003328850325374</v>
      </c>
      <c r="EG209" s="2">
        <f t="shared" si="507"/>
        <v>66.992190588235289</v>
      </c>
      <c r="EH209" s="2">
        <f t="shared" si="508"/>
        <v>67.013471940006511</v>
      </c>
      <c r="EI209" s="2">
        <f t="shared" si="509"/>
        <v>69.182247968699045</v>
      </c>
      <c r="EJ209" s="2">
        <f t="shared" si="510"/>
        <v>66.52028675237564</v>
      </c>
      <c r="EK209" s="2">
        <f t="shared" si="511"/>
        <v>65.266104771025468</v>
      </c>
      <c r="EL209" s="2">
        <f t="shared" si="512"/>
        <v>66.911754712590195</v>
      </c>
      <c r="EM209" s="2">
        <f t="shared" si="513"/>
        <v>65.578520163557371</v>
      </c>
      <c r="EN209" s="2">
        <f t="shared" si="514"/>
        <v>74.024456193353487</v>
      </c>
      <c r="EO209" s="2">
        <f t="shared" si="515"/>
        <v>75.368174943484277</v>
      </c>
      <c r="EQ209" s="2">
        <f t="shared" si="516"/>
        <v>67.339710209143533</v>
      </c>
      <c r="ER209" s="2">
        <f t="shared" si="650"/>
        <v>68.649098253429855</v>
      </c>
      <c r="ES209" s="2">
        <f t="shared" si="650"/>
        <v>68.142195383683742</v>
      </c>
      <c r="ET209" s="2">
        <f t="shared" si="650"/>
        <v>67.341573843380473</v>
      </c>
      <c r="EU209" s="2">
        <f t="shared" si="650"/>
        <v>67.24854685924555</v>
      </c>
      <c r="EV209" s="2">
        <f t="shared" si="650"/>
        <v>67.411586065573772</v>
      </c>
      <c r="EW209" s="2">
        <f t="shared" si="650"/>
        <v>67.767197637925335</v>
      </c>
      <c r="EX209" s="2">
        <f t="shared" si="650"/>
        <v>69.025231919019049</v>
      </c>
      <c r="EY209" s="2">
        <f t="shared" si="650"/>
        <v>68.102607522111484</v>
      </c>
      <c r="EZ209" s="2">
        <f t="shared" si="650"/>
        <v>67.005761750338195</v>
      </c>
      <c r="FA209" s="2">
        <f t="shared" si="650"/>
        <v>66.191161827125796</v>
      </c>
      <c r="FB209" s="2">
        <f t="shared" si="650"/>
        <v>66.95672618475183</v>
      </c>
      <c r="FC209" s="2">
        <f t="shared" si="650"/>
        <v>65.88782027581172</v>
      </c>
      <c r="FD209" s="2">
        <f t="shared" si="650"/>
        <v>68.277323726541553</v>
      </c>
      <c r="FE209" s="2">
        <f t="shared" si="650"/>
        <v>66.162253082504563</v>
      </c>
      <c r="FG209" s="2">
        <f t="shared" si="518"/>
        <v>0.99999717377167852</v>
      </c>
      <c r="FH209" s="2">
        <f t="shared" si="651"/>
        <v>0.9999974885252354</v>
      </c>
      <c r="FI209" s="2">
        <f t="shared" si="651"/>
        <v>0.99999756296496189</v>
      </c>
      <c r="FJ209" s="2">
        <f t="shared" si="651"/>
        <v>0.99999767271308304</v>
      </c>
      <c r="FK209" s="2">
        <f t="shared" si="651"/>
        <v>0.99999754738893487</v>
      </c>
      <c r="FL209" s="2">
        <f t="shared" si="651"/>
        <v>0.99999720102904965</v>
      </c>
      <c r="FM209" s="2">
        <f t="shared" si="651"/>
        <v>0.99999699616153614</v>
      </c>
      <c r="FN209" s="2">
        <f t="shared" si="651"/>
        <v>0.99999728642254482</v>
      </c>
      <c r="FO209" s="2">
        <f t="shared" si="651"/>
        <v>0.9999970837498463</v>
      </c>
      <c r="FP209" s="2">
        <f t="shared" si="651"/>
        <v>0.9999968010800192</v>
      </c>
      <c r="FQ209" s="2">
        <f t="shared" si="651"/>
        <v>0.99999671861005457</v>
      </c>
      <c r="FR209" s="2">
        <f t="shared" si="651"/>
        <v>0.9999972640710989</v>
      </c>
      <c r="FS209" s="2">
        <f t="shared" si="651"/>
        <v>0.9999977688135433</v>
      </c>
      <c r="FT209" s="2">
        <f t="shared" si="651"/>
        <v>0.99999617997440515</v>
      </c>
      <c r="FU209" s="2">
        <f t="shared" si="651"/>
        <v>0.99999545062317108</v>
      </c>
      <c r="FW209" s="2">
        <f t="shared" si="536"/>
        <v>0.93751754049804903</v>
      </c>
      <c r="FX209" s="2">
        <f t="shared" si="588"/>
        <v>0.94504220721980958</v>
      </c>
      <c r="FY209" s="2">
        <f t="shared" si="589"/>
        <v>0.9432005289896167</v>
      </c>
      <c r="FZ209" s="2">
        <f t="shared" si="590"/>
        <v>0.94203011429615913</v>
      </c>
      <c r="GA209" s="2">
        <f t="shared" si="591"/>
        <v>0.93839412777721931</v>
      </c>
      <c r="GB209" s="2">
        <f t="shared" si="592"/>
        <v>0.94534469582542924</v>
      </c>
      <c r="GC209" s="2">
        <f t="shared" si="593"/>
        <v>0.95111929183621491</v>
      </c>
      <c r="GD209" s="2">
        <f t="shared" si="594"/>
        <v>0.95864914368458842</v>
      </c>
      <c r="GE209" s="2">
        <f t="shared" si="595"/>
        <v>0.95597383985852302</v>
      </c>
      <c r="GF209" s="2">
        <f t="shared" si="596"/>
        <v>0.94963370936162128</v>
      </c>
      <c r="GG209" s="2">
        <f t="shared" si="597"/>
        <v>0.94329921011713447</v>
      </c>
      <c r="GH209" s="2">
        <f t="shared" si="598"/>
        <v>0.93641703715787261</v>
      </c>
      <c r="GI209" s="2">
        <f t="shared" si="599"/>
        <v>0.93931540852320716</v>
      </c>
      <c r="GJ209" s="2">
        <f t="shared" si="600"/>
        <v>0.92471046812174795</v>
      </c>
      <c r="GK209" s="2">
        <f t="shared" si="601"/>
        <v>0.91022830111686237</v>
      </c>
      <c r="GM209" s="86">
        <f t="shared" si="537"/>
        <v>4.0237866193327663E-229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4.8609237980850321E-187</v>
      </c>
      <c r="HA209" s="86">
        <f t="shared" si="615"/>
        <v>2.5962965217079291E-156</v>
      </c>
      <c r="HC209" s="86">
        <f t="shared" si="538"/>
        <v>9.3542737768848629E-172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1.2767725077095999E-63</v>
      </c>
      <c r="HQ209" s="86">
        <f t="shared" si="629"/>
        <v>5.9134026627863334E-45</v>
      </c>
      <c r="HS209" s="86">
        <f t="shared" si="539"/>
        <v>8.5740948198682814E-103</v>
      </c>
      <c r="HT209" s="86">
        <f t="shared" si="630"/>
        <v>1.202840636827956E-83</v>
      </c>
      <c r="HU209" s="86">
        <f t="shared" si="631"/>
        <v>9.7993428293409614E-93</v>
      </c>
      <c r="HV209" s="86">
        <f t="shared" si="632"/>
        <v>1.1701508789513677E-96</v>
      </c>
      <c r="HW209" s="86">
        <f t="shared" si="633"/>
        <v>5.7199251075100802E-91</v>
      </c>
      <c r="HX209" s="86">
        <f t="shared" si="634"/>
        <v>3.3990707390455648E-91</v>
      </c>
      <c r="HY209" s="86">
        <f t="shared" si="635"/>
        <v>1.8796430521696236E-96</v>
      </c>
      <c r="HZ209" s="86">
        <f t="shared" si="636"/>
        <v>5.1545100860224611E-112</v>
      </c>
      <c r="IA209" s="86">
        <f t="shared" si="637"/>
        <v>5.2430372151568807E-111</v>
      </c>
      <c r="IB209" s="86">
        <f t="shared" si="638"/>
        <v>1.7357861288969163E-105</v>
      </c>
      <c r="IC209" s="86">
        <f t="shared" si="639"/>
        <v>2.1881125450042707E-99</v>
      </c>
      <c r="ID209" s="86">
        <f t="shared" si="640"/>
        <v>6.5762143657573607E-82</v>
      </c>
      <c r="IE209" s="86">
        <f t="shared" si="641"/>
        <v>1.6117824685750124E-87</v>
      </c>
      <c r="IF209" s="86">
        <f t="shared" si="642"/>
        <v>8.892693066578728E-45</v>
      </c>
      <c r="IG209" s="86">
        <f t="shared" si="643"/>
        <v>1.5672390350592442E-31</v>
      </c>
      <c r="II209" s="86">
        <f t="shared" si="540"/>
        <v>4.9434677336630557E-4</v>
      </c>
      <c r="IJ209" s="86">
        <f t="shared" si="541"/>
        <v>1.0100407506522806E-3</v>
      </c>
      <c r="IK209" s="86">
        <f t="shared" si="542"/>
        <v>7.5439491527588376E-4</v>
      </c>
      <c r="IL209" s="86">
        <f t="shared" si="543"/>
        <v>6.8836731771390581E-4</v>
      </c>
      <c r="IM209" s="86">
        <f t="shared" si="544"/>
        <v>1.1059061052967676E-3</v>
      </c>
      <c r="IN209" s="86">
        <f t="shared" si="545"/>
        <v>6.8837087484180815E-4</v>
      </c>
      <c r="IO209" s="86">
        <f t="shared" si="546"/>
        <v>3.0010617007983375E-4</v>
      </c>
      <c r="IP209" s="86">
        <f t="shared" si="547"/>
        <v>7.107056905914648E-5</v>
      </c>
      <c r="IQ209" s="86">
        <f t="shared" si="548"/>
        <v>8.7226083062582265E-5</v>
      </c>
      <c r="IR209" s="86">
        <f t="shared" si="549"/>
        <v>1.8137307403494205E-4</v>
      </c>
      <c r="IS209" s="86">
        <f t="shared" si="550"/>
        <v>4.1114788732105539E-4</v>
      </c>
      <c r="IT209" s="86">
        <f t="shared" si="551"/>
        <v>1.801029063952374E-3</v>
      </c>
      <c r="IU209" s="86">
        <f t="shared" si="552"/>
        <v>1.2520565098124517E-3</v>
      </c>
      <c r="IV209" s="86">
        <f t="shared" si="553"/>
        <v>9.9998110327750665E-3</v>
      </c>
      <c r="IW209" s="86">
        <f t="shared" si="554"/>
        <v>2.6807978041721064E-2</v>
      </c>
      <c r="IY209" s="86">
        <f t="shared" si="555"/>
        <v>4.9434677336630557E-4</v>
      </c>
      <c r="IZ209" s="86">
        <f t="shared" si="556"/>
        <v>1.0100407506522806E-3</v>
      </c>
      <c r="JA209" s="86">
        <f t="shared" si="557"/>
        <v>7.5439491527588376E-4</v>
      </c>
      <c r="JB209" s="86">
        <f t="shared" si="558"/>
        <v>6.8836731771390581E-4</v>
      </c>
      <c r="JC209" s="86">
        <f t="shared" si="559"/>
        <v>1.1059061052967676E-3</v>
      </c>
      <c r="JD209" s="86">
        <f t="shared" si="560"/>
        <v>6.8837087484180815E-4</v>
      </c>
      <c r="JE209" s="86">
        <f t="shared" si="561"/>
        <v>3.0010617007983375E-4</v>
      </c>
      <c r="JF209" s="86">
        <f t="shared" si="562"/>
        <v>7.107056905914648E-5</v>
      </c>
      <c r="JG209" s="86">
        <f t="shared" si="563"/>
        <v>8.7226083062582265E-5</v>
      </c>
      <c r="JH209" s="86">
        <f t="shared" si="564"/>
        <v>1.8137307403494205E-4</v>
      </c>
      <c r="JI209" s="86">
        <f t="shared" si="565"/>
        <v>4.1114788732105539E-4</v>
      </c>
      <c r="JJ209" s="86">
        <f t="shared" si="566"/>
        <v>1.801029063952374E-3</v>
      </c>
      <c r="JK209" s="86">
        <f t="shared" si="567"/>
        <v>1.2520565098124517E-3</v>
      </c>
      <c r="JL209" s="86">
        <f t="shared" si="568"/>
        <v>9.9998110327750665E-3</v>
      </c>
      <c r="JM209" s="86">
        <f t="shared" si="569"/>
        <v>2.6807978041721064E-2</v>
      </c>
    </row>
    <row r="210" spans="2:273" x14ac:dyDescent="0.25">
      <c r="B210" s="2">
        <v>183</v>
      </c>
      <c r="C210" s="37">
        <v>67.617000000000004</v>
      </c>
      <c r="D210" s="37">
        <v>70.763000000000005</v>
      </c>
      <c r="E210" s="37">
        <v>68.406999999999996</v>
      </c>
      <c r="F210" s="37">
        <v>68.406999999999996</v>
      </c>
      <c r="G210" s="37">
        <v>67.867000000000004</v>
      </c>
      <c r="H210" s="37">
        <v>68.426000000000002</v>
      </c>
      <c r="I210" s="37">
        <v>67.835999999999999</v>
      </c>
      <c r="J210" s="37">
        <v>70.016000000000005</v>
      </c>
      <c r="K210" s="37">
        <v>68.688999999999993</v>
      </c>
      <c r="L210" s="37">
        <v>66.966999999999999</v>
      </c>
      <c r="M210" s="37">
        <v>67</v>
      </c>
      <c r="N210" s="37">
        <v>67.534000000000006</v>
      </c>
      <c r="O210" s="37">
        <v>65.724000000000004</v>
      </c>
      <c r="P210" s="37">
        <v>66.956999999999994</v>
      </c>
      <c r="Q210" s="37">
        <v>65.332999999999998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>
        <f t="shared" si="445"/>
        <v>67.075169048200635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>
        <f t="shared" si="452"/>
        <v>66.838324930563857</v>
      </c>
      <c r="AE210" s="4">
        <f t="shared" si="453"/>
        <v>65.737443269411514</v>
      </c>
      <c r="AF210" s="4">
        <f t="shared" si="454"/>
        <v>68.573655528953239</v>
      </c>
      <c r="AG210" s="4">
        <f t="shared" si="455"/>
        <v>66.78709749020878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0.79183095179936913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0.69567506943614887</v>
      </c>
      <c r="AU210" s="4">
        <f t="shared" si="468"/>
        <v>-1.3443269411510528E-2</v>
      </c>
      <c r="AV210" s="4">
        <f t="shared" si="648"/>
        <v>-1.6166555289532454</v>
      </c>
      <c r="AW210" s="4">
        <f t="shared" si="648"/>
        <v>-1.4540974902087811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>
        <f t="shared" si="574"/>
        <v>67.075169048200635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>
        <f t="shared" si="581"/>
        <v>66.838324930563857</v>
      </c>
      <c r="BK210" s="2">
        <f t="shared" si="582"/>
        <v>65.737443269411514</v>
      </c>
      <c r="BL210" s="2">
        <f t="shared" si="583"/>
        <v>68.573655527875005</v>
      </c>
      <c r="BM210" s="2">
        <f t="shared" si="584"/>
        <v>66.787096637729391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>
        <f t="shared" si="489"/>
        <v>67.867000000000004</v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>
        <f t="shared" si="496"/>
        <v>67.534000000000006</v>
      </c>
      <c r="DG210" s="2">
        <f t="shared" si="497"/>
        <v>65.724000000000004</v>
      </c>
      <c r="DH210" s="2">
        <f t="shared" si="498"/>
        <v>66.956999999999994</v>
      </c>
      <c r="DI210" s="2" t="str">
        <f t="shared" si="499"/>
        <v/>
      </c>
      <c r="DK210" s="2">
        <f t="shared" si="500"/>
        <v>113.18574479009362</v>
      </c>
      <c r="DL210" s="2">
        <f t="shared" si="649"/>
        <v>117.57525859600788</v>
      </c>
      <c r="DM210" s="2">
        <f t="shared" si="649"/>
        <v>120.73051778624097</v>
      </c>
      <c r="DN210" s="2">
        <f t="shared" si="649"/>
        <v>118.48166724738675</v>
      </c>
      <c r="DO210" s="2">
        <f t="shared" si="649"/>
        <v>121.46225319396052</v>
      </c>
      <c r="DP210" s="2">
        <f t="shared" si="649"/>
        <v>121.05803110842643</v>
      </c>
      <c r="DQ210" s="2">
        <f t="shared" si="649"/>
        <v>115.74277441860464</v>
      </c>
      <c r="DR210" s="2">
        <f t="shared" si="649"/>
        <v>121.62976200543642</v>
      </c>
      <c r="DS210" s="2">
        <f t="shared" si="649"/>
        <v>119.7310912614517</v>
      </c>
      <c r="DT210" s="2">
        <f t="shared" si="649"/>
        <v>120.49886076713983</v>
      </c>
      <c r="DU210" s="2">
        <f t="shared" si="649"/>
        <v>125.31245428517408</v>
      </c>
      <c r="DV210" s="2">
        <f t="shared" si="649"/>
        <v>113.64669616430082</v>
      </c>
      <c r="DW210" s="2">
        <f t="shared" si="649"/>
        <v>111.9898021575985</v>
      </c>
      <c r="DX210" s="2">
        <f t="shared" si="649"/>
        <v>111.84162448405252</v>
      </c>
      <c r="DY210" s="2">
        <f t="shared" si="649"/>
        <v>99.337658724340159</v>
      </c>
      <c r="EA210" s="2">
        <f t="shared" si="440"/>
        <v>66.60317398550589</v>
      </c>
      <c r="EB210" s="2">
        <f t="shared" si="502"/>
        <v>67.772557377584334</v>
      </c>
      <c r="EC210" s="2">
        <f t="shared" si="503"/>
        <v>68.100079057948562</v>
      </c>
      <c r="ED210" s="2">
        <f t="shared" si="504"/>
        <v>66.773776072608456</v>
      </c>
      <c r="EE210" s="2">
        <f t="shared" si="505"/>
        <v>65.82949211322385</v>
      </c>
      <c r="EF210" s="2">
        <f t="shared" si="506"/>
        <v>65.88560274765004</v>
      </c>
      <c r="EG210" s="2">
        <f t="shared" si="507"/>
        <v>66.87853388235294</v>
      </c>
      <c r="EH210" s="2">
        <f t="shared" si="508"/>
        <v>66.876533068144767</v>
      </c>
      <c r="EI210" s="2">
        <f t="shared" si="509"/>
        <v>69.09647590914031</v>
      </c>
      <c r="EJ210" s="2">
        <f t="shared" si="510"/>
        <v>66.413841519067603</v>
      </c>
      <c r="EK210" s="2">
        <f t="shared" si="511"/>
        <v>65.135816424483281</v>
      </c>
      <c r="EL210" s="2">
        <f t="shared" si="512"/>
        <v>66.795235987540508</v>
      </c>
      <c r="EM210" s="2">
        <f t="shared" si="513"/>
        <v>65.441318885765398</v>
      </c>
      <c r="EN210" s="2">
        <f t="shared" si="514"/>
        <v>74.012600000000006</v>
      </c>
      <c r="EO210" s="2">
        <f t="shared" si="515"/>
        <v>75.3647192445125</v>
      </c>
      <c r="EQ210" s="2">
        <f t="shared" si="516"/>
        <v>67.260560560999906</v>
      </c>
      <c r="ER210" s="2">
        <f t="shared" si="650"/>
        <v>68.552269630787791</v>
      </c>
      <c r="ES210" s="2">
        <f t="shared" si="650"/>
        <v>68.048208931262224</v>
      </c>
      <c r="ET210" s="2">
        <f t="shared" si="650"/>
        <v>67.235884500010343</v>
      </c>
      <c r="EU210" s="2">
        <f t="shared" si="650"/>
        <v>67.149620570564323</v>
      </c>
      <c r="EV210" s="2">
        <f t="shared" si="650"/>
        <v>67.312798457087752</v>
      </c>
      <c r="EW210" s="2">
        <f t="shared" si="650"/>
        <v>67.663851217664217</v>
      </c>
      <c r="EX210" s="2">
        <f t="shared" si="650"/>
        <v>68.914534305925173</v>
      </c>
      <c r="EY210" s="2">
        <f t="shared" si="650"/>
        <v>68.002613389466603</v>
      </c>
      <c r="EZ210" s="2">
        <f t="shared" si="650"/>
        <v>66.905784638508933</v>
      </c>
      <c r="FA210" s="2">
        <f t="shared" si="650"/>
        <v>66.073264683880041</v>
      </c>
      <c r="FB210" s="2">
        <f t="shared" si="650"/>
        <v>66.840869103789331</v>
      </c>
      <c r="FC210" s="2">
        <f t="shared" si="650"/>
        <v>65.754790787846147</v>
      </c>
      <c r="FD210" s="2">
        <f t="shared" si="650"/>
        <v>68.169642225201073</v>
      </c>
      <c r="FE210" s="2">
        <f t="shared" si="650"/>
        <v>66.015452493911098</v>
      </c>
      <c r="FG210" s="2">
        <f t="shared" si="518"/>
        <v>0.99999742244849532</v>
      </c>
      <c r="FH210" s="2">
        <f t="shared" si="651"/>
        <v>0.99999770950728573</v>
      </c>
      <c r="FI210" s="2">
        <f t="shared" si="651"/>
        <v>0.99999777739715279</v>
      </c>
      <c r="FJ210" s="2">
        <f t="shared" si="651"/>
        <v>0.99999787748867086</v>
      </c>
      <c r="FK210" s="2">
        <f t="shared" si="651"/>
        <v>0.99999776319164124</v>
      </c>
      <c r="FL210" s="2">
        <f t="shared" si="651"/>
        <v>0.9999974473075256</v>
      </c>
      <c r="FM210" s="2">
        <f t="shared" si="651"/>
        <v>0.99999726046603721</v>
      </c>
      <c r="FN210" s="2">
        <f t="shared" si="651"/>
        <v>0.99999752518735652</v>
      </c>
      <c r="FO210" s="2">
        <f t="shared" si="651"/>
        <v>0.99999734034756704</v>
      </c>
      <c r="FP210" s="2">
        <f t="shared" si="651"/>
        <v>0.99999708254948205</v>
      </c>
      <c r="FQ210" s="2">
        <f t="shared" si="651"/>
        <v>0.99999700733593755</v>
      </c>
      <c r="FR210" s="2">
        <f t="shared" si="651"/>
        <v>0.99999750480258576</v>
      </c>
      <c r="FS210" s="2">
        <f t="shared" si="651"/>
        <v>0.99999796513336747</v>
      </c>
      <c r="FT210" s="2">
        <f t="shared" si="651"/>
        <v>0.99999651609407991</v>
      </c>
      <c r="FU210" s="2">
        <f t="shared" si="651"/>
        <v>0.99999585091735887</v>
      </c>
      <c r="FW210" s="2">
        <f t="shared" si="536"/>
        <v>0.942700298559776</v>
      </c>
      <c r="FX210" s="2">
        <f t="shared" si="588"/>
        <v>0.94963434457822371</v>
      </c>
      <c r="FY210" s="2">
        <f t="shared" si="589"/>
        <v>0.94793807491901183</v>
      </c>
      <c r="FZ210" s="2">
        <f t="shared" si="590"/>
        <v>0.94685978242702995</v>
      </c>
      <c r="GA210" s="2">
        <f t="shared" si="591"/>
        <v>0.94350855647871534</v>
      </c>
      <c r="GB210" s="2">
        <f t="shared" si="592"/>
        <v>0.94991289756546093</v>
      </c>
      <c r="GC210" s="2">
        <f t="shared" si="593"/>
        <v>0.9552276998884538</v>
      </c>
      <c r="GD210" s="2">
        <f t="shared" si="594"/>
        <v>0.96214985583193557</v>
      </c>
      <c r="GE210" s="2">
        <f t="shared" si="595"/>
        <v>0.95969151673050102</v>
      </c>
      <c r="GF210" s="2">
        <f t="shared" si="596"/>
        <v>0.95386092302257774</v>
      </c>
      <c r="GG210" s="2">
        <f t="shared" si="597"/>
        <v>0.94802897874804815</v>
      </c>
      <c r="GH210" s="2">
        <f t="shared" si="598"/>
        <v>0.94168540116249044</v>
      </c>
      <c r="GI210" s="2">
        <f t="shared" si="599"/>
        <v>0.94435788893913253</v>
      </c>
      <c r="GJ210" s="2">
        <f t="shared" si="600"/>
        <v>0.93087721570510884</v>
      </c>
      <c r="GK210" s="2">
        <f t="shared" si="601"/>
        <v>0.91747538083009406</v>
      </c>
      <c r="GM210" s="86">
        <f t="shared" si="537"/>
        <v>5.2716756705624606E-233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3.2999172389825189E-190</v>
      </c>
      <c r="HA210" s="86">
        <f t="shared" si="615"/>
        <v>6.378064581128579E-159</v>
      </c>
      <c r="HC210" s="86">
        <f t="shared" si="538"/>
        <v>2.5679345742489942E-175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6.6603090968655403E-65</v>
      </c>
      <c r="HQ210" s="86">
        <f t="shared" si="629"/>
        <v>7.6675860587321248E-46</v>
      </c>
      <c r="HS210" s="86">
        <f t="shared" si="539"/>
        <v>2.1113908998380373E-106</v>
      </c>
      <c r="HT210" s="86">
        <f t="shared" si="630"/>
        <v>1.4467476867832416E-86</v>
      </c>
      <c r="HU210" s="86">
        <f t="shared" si="631"/>
        <v>6.2993647132159378E-96</v>
      </c>
      <c r="HV210" s="86">
        <f t="shared" si="632"/>
        <v>5.7381883775709765E-100</v>
      </c>
      <c r="HW210" s="86">
        <f t="shared" si="633"/>
        <v>3.9771367805842351E-94</v>
      </c>
      <c r="HX210" s="86">
        <f t="shared" si="634"/>
        <v>2.4457769223476545E-94</v>
      </c>
      <c r="HY210" s="86">
        <f t="shared" si="635"/>
        <v>9.2588444167254102E-100</v>
      </c>
      <c r="HZ210" s="86">
        <f t="shared" si="636"/>
        <v>1.0251036864805333E-115</v>
      </c>
      <c r="IA210" s="86">
        <f t="shared" si="637"/>
        <v>1.0063206608213977E-114</v>
      </c>
      <c r="IB210" s="86">
        <f t="shared" si="638"/>
        <v>4.1377839856845863E-109</v>
      </c>
      <c r="IC210" s="86">
        <f t="shared" si="639"/>
        <v>7.4995365067121413E-103</v>
      </c>
      <c r="ID210" s="86">
        <f t="shared" si="640"/>
        <v>8.2627321804686643E-85</v>
      </c>
      <c r="IE210" s="86">
        <f t="shared" si="641"/>
        <v>1.4533717805617635E-90</v>
      </c>
      <c r="IF210" s="86">
        <f t="shared" si="642"/>
        <v>2.0729140352481305E-46</v>
      </c>
      <c r="IG210" s="86">
        <f t="shared" si="643"/>
        <v>1.1191048312097536E-32</v>
      </c>
      <c r="II210" s="86">
        <f t="shared" si="540"/>
        <v>3.1544389987994367E-4</v>
      </c>
      <c r="IJ210" s="86">
        <f t="shared" si="541"/>
        <v>6.8838654277050978E-4</v>
      </c>
      <c r="IK210" s="86">
        <f t="shared" si="542"/>
        <v>5.024575919428026E-4</v>
      </c>
      <c r="IL210" s="86">
        <f t="shared" si="543"/>
        <v>4.5439140561829536E-4</v>
      </c>
      <c r="IM210" s="86">
        <f t="shared" si="544"/>
        <v>7.4510719440852319E-4</v>
      </c>
      <c r="IN210" s="86">
        <f t="shared" si="545"/>
        <v>4.5860186004102147E-4</v>
      </c>
      <c r="IO210" s="86">
        <f t="shared" si="546"/>
        <v>1.9347578928975243E-4</v>
      </c>
      <c r="IP210" s="86">
        <f t="shared" si="547"/>
        <v>4.330997282926156E-5</v>
      </c>
      <c r="IQ210" s="86">
        <f t="shared" si="548"/>
        <v>5.3215745287534647E-5</v>
      </c>
      <c r="IR210" s="86">
        <f t="shared" si="549"/>
        <v>1.1290090035166817E-4</v>
      </c>
      <c r="IS210" s="86">
        <f t="shared" si="550"/>
        <v>2.6372200340620439E-4</v>
      </c>
      <c r="IT210" s="86">
        <f t="shared" si="551"/>
        <v>1.2461530813703643E-3</v>
      </c>
      <c r="IU210" s="86">
        <f t="shared" si="552"/>
        <v>8.5227489513518904E-4</v>
      </c>
      <c r="IV210" s="86">
        <f t="shared" si="553"/>
        <v>7.5755254992687857E-3</v>
      </c>
      <c r="IW210" s="86">
        <f t="shared" si="554"/>
        <v>2.1315707237607992E-2</v>
      </c>
      <c r="IY210" s="86">
        <f t="shared" si="555"/>
        <v>3.1544389987994367E-4</v>
      </c>
      <c r="IZ210" s="86">
        <f t="shared" si="556"/>
        <v>6.8838654277050978E-4</v>
      </c>
      <c r="JA210" s="86">
        <f t="shared" si="557"/>
        <v>5.024575919428026E-4</v>
      </c>
      <c r="JB210" s="86">
        <f t="shared" si="558"/>
        <v>4.5439140561829536E-4</v>
      </c>
      <c r="JC210" s="86">
        <f t="shared" si="559"/>
        <v>7.4510719440852319E-4</v>
      </c>
      <c r="JD210" s="86">
        <f t="shared" si="560"/>
        <v>4.5860186004102147E-4</v>
      </c>
      <c r="JE210" s="86">
        <f t="shared" si="561"/>
        <v>1.9347578928975243E-4</v>
      </c>
      <c r="JF210" s="86">
        <f t="shared" si="562"/>
        <v>4.330997282926156E-5</v>
      </c>
      <c r="JG210" s="86">
        <f t="shared" si="563"/>
        <v>5.3215745287534647E-5</v>
      </c>
      <c r="JH210" s="86">
        <f t="shared" si="564"/>
        <v>1.1290090035166817E-4</v>
      </c>
      <c r="JI210" s="86">
        <f t="shared" si="565"/>
        <v>2.6372200340620439E-4</v>
      </c>
      <c r="JJ210" s="86">
        <f t="shared" si="566"/>
        <v>1.2461530813703643E-3</v>
      </c>
      <c r="JK210" s="86">
        <f t="shared" si="567"/>
        <v>8.5227489513518904E-4</v>
      </c>
      <c r="JL210" s="86">
        <f t="shared" si="568"/>
        <v>7.5755254992687857E-3</v>
      </c>
      <c r="JM210" s="86">
        <f t="shared" si="569"/>
        <v>2.1315707237607992E-2</v>
      </c>
    </row>
    <row r="211" spans="2:273" x14ac:dyDescent="0.25">
      <c r="B211" s="2">
        <v>184</v>
      </c>
      <c r="C211" s="37">
        <v>67.063999999999993</v>
      </c>
      <c r="D211" s="37">
        <v>69.271000000000001</v>
      </c>
      <c r="E211" s="37">
        <v>68.644000000000005</v>
      </c>
      <c r="F211" s="37">
        <v>66.593000000000004</v>
      </c>
      <c r="G211" s="37">
        <v>67.3</v>
      </c>
      <c r="H211" s="37">
        <v>67.885000000000005</v>
      </c>
      <c r="I211" s="37">
        <v>68.573999999999998</v>
      </c>
      <c r="J211" s="37">
        <v>70.049000000000007</v>
      </c>
      <c r="K211" s="37">
        <v>69.097999999999999</v>
      </c>
      <c r="L211" s="37">
        <v>66.033000000000001</v>
      </c>
      <c r="M211" s="37">
        <v>67.295000000000002</v>
      </c>
      <c r="N211" s="37">
        <v>67.206999999999994</v>
      </c>
      <c r="O211" s="37">
        <v>66.465999999999994</v>
      </c>
      <c r="P211" s="37">
        <v>67.391000000000005</v>
      </c>
      <c r="Q211" s="37">
        <v>64.667000000000002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>
        <f t="shared" si="452"/>
        <v>66.722644470529332</v>
      </c>
      <c r="AE211" s="4" t="e">
        <f t="shared" si="453"/>
        <v>#N/A</v>
      </c>
      <c r="AF211" s="4">
        <f t="shared" si="454"/>
        <v>68.438757737946631</v>
      </c>
      <c r="AG211" s="4">
        <f t="shared" si="455"/>
        <v>66.588414812822691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0.48435552947066185</v>
      </c>
      <c r="AU211" s="4">
        <f t="shared" si="468"/>
        <v>0</v>
      </c>
      <c r="AV211" s="4">
        <f t="shared" si="648"/>
        <v>-1.0477577379466254</v>
      </c>
      <c r="AW211" s="4">
        <f t="shared" si="648"/>
        <v>-1.9214148128226896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>
        <f t="shared" si="581"/>
        <v>66.722644470529332</v>
      </c>
      <c r="BK211" s="2" t="e">
        <f t="shared" si="582"/>
        <v>#N/A</v>
      </c>
      <c r="BL211" s="2">
        <f t="shared" si="583"/>
        <v>68.438757737731621</v>
      </c>
      <c r="BM211" s="2">
        <f t="shared" si="584"/>
        <v>66.588414581018966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>
        <f t="shared" si="496"/>
        <v>67.206999999999994</v>
      </c>
      <c r="DG211" s="2" t="str">
        <f t="shared" si="497"/>
        <v/>
      </c>
      <c r="DH211" s="2">
        <f t="shared" si="498"/>
        <v>67.391000000000005</v>
      </c>
      <c r="DI211" s="2" t="str">
        <f t="shared" si="499"/>
        <v/>
      </c>
      <c r="DK211" s="2">
        <f t="shared" si="500"/>
        <v>113.36726230745998</v>
      </c>
      <c r="DL211" s="2">
        <f t="shared" si="649"/>
        <v>117.76492377711153</v>
      </c>
      <c r="DM211" s="2">
        <f t="shared" si="649"/>
        <v>120.94317591767278</v>
      </c>
      <c r="DN211" s="2">
        <f t="shared" si="649"/>
        <v>118.68132404181185</v>
      </c>
      <c r="DO211" s="2">
        <f t="shared" si="649"/>
        <v>121.68049709639956</v>
      </c>
      <c r="DP211" s="2">
        <f t="shared" si="649"/>
        <v>121.26886348535184</v>
      </c>
      <c r="DQ211" s="2">
        <f t="shared" si="649"/>
        <v>115.90414482029597</v>
      </c>
      <c r="DR211" s="2">
        <f t="shared" si="649"/>
        <v>121.80660434913923</v>
      </c>
      <c r="DS211" s="2">
        <f t="shared" si="649"/>
        <v>119.91591085271315</v>
      </c>
      <c r="DT211" s="2">
        <f t="shared" si="649"/>
        <v>120.70924841437632</v>
      </c>
      <c r="DU211" s="2">
        <f t="shared" si="649"/>
        <v>125.55561148475272</v>
      </c>
      <c r="DV211" s="2">
        <f t="shared" si="649"/>
        <v>113.81503609181516</v>
      </c>
      <c r="DW211" s="2">
        <f t="shared" si="649"/>
        <v>112.1676555347092</v>
      </c>
      <c r="DX211" s="2">
        <f t="shared" si="649"/>
        <v>112.03113198874294</v>
      </c>
      <c r="DY211" s="2">
        <f t="shared" si="649"/>
        <v>99.467926686216998</v>
      </c>
      <c r="EA211" s="2">
        <f t="shared" si="440"/>
        <v>66.514734101421311</v>
      </c>
      <c r="EB211" s="2">
        <f t="shared" si="502"/>
        <v>67.665202241566931</v>
      </c>
      <c r="EC211" s="2">
        <f t="shared" si="503"/>
        <v>68.006756578865833</v>
      </c>
      <c r="ED211" s="2">
        <f t="shared" si="504"/>
        <v>66.66185839443861</v>
      </c>
      <c r="EE211" s="2">
        <f t="shared" si="505"/>
        <v>65.712779170267936</v>
      </c>
      <c r="EF211" s="2">
        <f t="shared" si="506"/>
        <v>65.767876644974692</v>
      </c>
      <c r="EG211" s="2">
        <f t="shared" si="507"/>
        <v>66.764877176470591</v>
      </c>
      <c r="EH211" s="2">
        <f t="shared" si="508"/>
        <v>66.739594196283008</v>
      </c>
      <c r="EI211" s="2">
        <f t="shared" si="509"/>
        <v>69.01070384958156</v>
      </c>
      <c r="EJ211" s="2">
        <f t="shared" si="510"/>
        <v>66.30739628575958</v>
      </c>
      <c r="EK211" s="2">
        <f t="shared" si="511"/>
        <v>65.005528077941079</v>
      </c>
      <c r="EL211" s="2">
        <f t="shared" si="512"/>
        <v>66.678717262490835</v>
      </c>
      <c r="EM211" s="2">
        <f t="shared" si="513"/>
        <v>65.304117607973424</v>
      </c>
      <c r="EN211" s="2">
        <f t="shared" si="514"/>
        <v>74.00074380664654</v>
      </c>
      <c r="EO211" s="2">
        <f t="shared" si="515"/>
        <v>75.361263545540723</v>
      </c>
      <c r="EQ211" s="2">
        <f t="shared" si="516"/>
        <v>67.181410912856279</v>
      </c>
      <c r="ER211" s="2">
        <f t="shared" si="650"/>
        <v>68.455441008145726</v>
      </c>
      <c r="ES211" s="2">
        <f t="shared" si="650"/>
        <v>67.954222478840705</v>
      </c>
      <c r="ET211" s="2">
        <f t="shared" si="650"/>
        <v>67.130195156640212</v>
      </c>
      <c r="EU211" s="2">
        <f t="shared" si="650"/>
        <v>67.050694281883096</v>
      </c>
      <c r="EV211" s="2">
        <f t="shared" si="650"/>
        <v>67.214010848601731</v>
      </c>
      <c r="EW211" s="2">
        <f t="shared" si="650"/>
        <v>67.560504797403084</v>
      </c>
      <c r="EX211" s="2">
        <f t="shared" si="650"/>
        <v>68.803836692831283</v>
      </c>
      <c r="EY211" s="2">
        <f t="shared" si="650"/>
        <v>67.902619256821708</v>
      </c>
      <c r="EZ211" s="2">
        <f t="shared" si="650"/>
        <v>66.805807526679686</v>
      </c>
      <c r="FA211" s="2">
        <f t="shared" si="650"/>
        <v>65.955367540634285</v>
      </c>
      <c r="FB211" s="2">
        <f t="shared" si="650"/>
        <v>66.725012022826832</v>
      </c>
      <c r="FC211" s="2">
        <f t="shared" si="650"/>
        <v>65.621761299880575</v>
      </c>
      <c r="FD211" s="2">
        <f t="shared" si="650"/>
        <v>68.061960723860579</v>
      </c>
      <c r="FE211" s="2">
        <f t="shared" si="650"/>
        <v>65.868651905317634</v>
      </c>
      <c r="FG211" s="2">
        <f t="shared" si="518"/>
        <v>0.99999764924455559</v>
      </c>
      <c r="FH211" s="2">
        <f t="shared" si="651"/>
        <v>0.99999791104539615</v>
      </c>
      <c r="FI211" s="2">
        <f t="shared" si="651"/>
        <v>0.99999797296171533</v>
      </c>
      <c r="FJ211" s="2">
        <f t="shared" si="651"/>
        <v>0.99999806424629967</v>
      </c>
      <c r="FK211" s="2">
        <f t="shared" si="651"/>
        <v>0.99999796000612973</v>
      </c>
      <c r="FL211" s="2">
        <f t="shared" si="651"/>
        <v>0.99999767191627087</v>
      </c>
      <c r="FM211" s="2">
        <f t="shared" si="651"/>
        <v>0.99999750151472888</v>
      </c>
      <c r="FN211" s="2">
        <f t="shared" si="651"/>
        <v>0.99999774294355226</v>
      </c>
      <c r="FO211" s="2">
        <f t="shared" si="651"/>
        <v>0.99999757436758463</v>
      </c>
      <c r="FP211" s="2">
        <f t="shared" si="651"/>
        <v>0.9999973392528213</v>
      </c>
      <c r="FQ211" s="2">
        <f t="shared" si="651"/>
        <v>0.99999727065721777</v>
      </c>
      <c r="FR211" s="2">
        <f t="shared" si="651"/>
        <v>0.9999977243524123</v>
      </c>
      <c r="FS211" s="2">
        <f t="shared" si="651"/>
        <v>0.99999814417924215</v>
      </c>
      <c r="FT211" s="2">
        <f t="shared" si="651"/>
        <v>0.99999682263906353</v>
      </c>
      <c r="FU211" s="2">
        <f t="shared" si="651"/>
        <v>0.99999621599027644</v>
      </c>
      <c r="FW211" s="2">
        <f t="shared" si="536"/>
        <v>0.94747724445349046</v>
      </c>
      <c r="FX211" s="2">
        <f t="shared" si="588"/>
        <v>0.9538615075160779</v>
      </c>
      <c r="FY211" s="2">
        <f t="shared" si="589"/>
        <v>0.95230045386876017</v>
      </c>
      <c r="FZ211" s="2">
        <f t="shared" si="590"/>
        <v>0.95130787271371287</v>
      </c>
      <c r="GA211" s="2">
        <f t="shared" si="591"/>
        <v>0.94822182076336103</v>
      </c>
      <c r="GB211" s="2">
        <f t="shared" si="592"/>
        <v>0.95411781125967077</v>
      </c>
      <c r="GC211" s="2">
        <f t="shared" si="593"/>
        <v>0.95900568081342474</v>
      </c>
      <c r="GD211" s="2">
        <f t="shared" si="594"/>
        <v>0.96536490945833675</v>
      </c>
      <c r="GE211" s="2">
        <f t="shared" si="595"/>
        <v>0.96310737892653164</v>
      </c>
      <c r="GF211" s="2">
        <f t="shared" si="596"/>
        <v>0.95774913420559338</v>
      </c>
      <c r="GG211" s="2">
        <f t="shared" si="597"/>
        <v>0.95238412328420563</v>
      </c>
      <c r="GH211" s="2">
        <f t="shared" si="598"/>
        <v>0.94654215877200876</v>
      </c>
      <c r="GI211" s="2">
        <f t="shared" si="599"/>
        <v>0.94900412072743967</v>
      </c>
      <c r="GJ211" s="2">
        <f t="shared" si="600"/>
        <v>0.93657350801495587</v>
      </c>
      <c r="GK211" s="2">
        <f t="shared" si="601"/>
        <v>0.92418614780318775</v>
      </c>
      <c r="GM211" s="86">
        <f t="shared" si="537"/>
        <v>6.4032477040580834E-237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2.105937506138E-193</v>
      </c>
      <c r="HA211" s="86">
        <f t="shared" si="615"/>
        <v>1.4900362269820176E-161</v>
      </c>
      <c r="HC211" s="86">
        <f t="shared" si="538"/>
        <v>6.4753941658533146E-179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3.3712247709933231E-66</v>
      </c>
      <c r="HQ211" s="86">
        <f t="shared" si="629"/>
        <v>9.7397653618005472E-47</v>
      </c>
      <c r="HS211" s="86">
        <f t="shared" si="539"/>
        <v>4.4955124720799918E-110</v>
      </c>
      <c r="HT211" s="86">
        <f t="shared" si="630"/>
        <v>1.5474103137824543E-89</v>
      </c>
      <c r="HU211" s="86">
        <f t="shared" si="631"/>
        <v>3.5687871711222471E-99</v>
      </c>
      <c r="HV211" s="86">
        <f t="shared" si="632"/>
        <v>2.4702212028309719E-103</v>
      </c>
      <c r="HW211" s="86">
        <f t="shared" si="633"/>
        <v>2.4377597739801399E-97</v>
      </c>
      <c r="HX211" s="86">
        <f t="shared" si="634"/>
        <v>1.5536675085053062E-97</v>
      </c>
      <c r="HY211" s="86">
        <f t="shared" si="635"/>
        <v>4.0032450395668285E-103</v>
      </c>
      <c r="HZ211" s="86">
        <f t="shared" si="636"/>
        <v>1.771578878727027E-119</v>
      </c>
      <c r="IA211" s="86">
        <f t="shared" si="637"/>
        <v>1.6743314041569093E-118</v>
      </c>
      <c r="IB211" s="86">
        <f t="shared" si="638"/>
        <v>8.55061083753138E-113</v>
      </c>
      <c r="IC211" s="86">
        <f t="shared" si="639"/>
        <v>2.2373127010634782E-106</v>
      </c>
      <c r="ID211" s="86">
        <f t="shared" si="640"/>
        <v>9.2233452682988508E-88</v>
      </c>
      <c r="IE211" s="86">
        <f t="shared" si="641"/>
        <v>1.1601080800821472E-93</v>
      </c>
      <c r="IF211" s="86">
        <f t="shared" si="642"/>
        <v>4.5083703690741436E-48</v>
      </c>
      <c r="IG211" s="86">
        <f t="shared" si="643"/>
        <v>7.6086035814802355E-34</v>
      </c>
      <c r="II211" s="86">
        <f t="shared" si="540"/>
        <v>1.9863219295080818E-4</v>
      </c>
      <c r="IJ211" s="86">
        <f t="shared" si="541"/>
        <v>4.6419195080850504E-4</v>
      </c>
      <c r="IK211" s="86">
        <f t="shared" si="542"/>
        <v>3.3083206603904059E-4</v>
      </c>
      <c r="IL211" s="86">
        <f t="shared" si="543"/>
        <v>2.9640820578228939E-4</v>
      </c>
      <c r="IM211" s="86">
        <f t="shared" si="544"/>
        <v>4.9630768469429917E-4</v>
      </c>
      <c r="IN211" s="86">
        <f t="shared" si="545"/>
        <v>3.0208046961414801E-4</v>
      </c>
      <c r="IO211" s="86">
        <f t="shared" si="546"/>
        <v>1.2325286033670419E-4</v>
      </c>
      <c r="IP211" s="86">
        <f t="shared" si="547"/>
        <v>2.6053573890839506E-5</v>
      </c>
      <c r="IQ211" s="86">
        <f t="shared" si="548"/>
        <v>3.2042201797018375E-5</v>
      </c>
      <c r="IR211" s="86">
        <f t="shared" si="549"/>
        <v>6.9363370601219817E-5</v>
      </c>
      <c r="IS211" s="86">
        <f t="shared" si="550"/>
        <v>1.6702818670287251E-4</v>
      </c>
      <c r="IT211" s="86">
        <f t="shared" si="551"/>
        <v>8.5305663205940193E-4</v>
      </c>
      <c r="IU211" s="86">
        <f t="shared" si="552"/>
        <v>5.7376750018155978E-4</v>
      </c>
      <c r="IV211" s="86">
        <f t="shared" si="553"/>
        <v>5.6920265240284337E-3</v>
      </c>
      <c r="IW211" s="86">
        <f t="shared" si="554"/>
        <v>1.6830574564747687E-2</v>
      </c>
      <c r="IY211" s="86">
        <f t="shared" si="555"/>
        <v>1.9863219295080818E-4</v>
      </c>
      <c r="IZ211" s="86">
        <f t="shared" si="556"/>
        <v>4.6419195080850504E-4</v>
      </c>
      <c r="JA211" s="86">
        <f t="shared" si="557"/>
        <v>3.3083206603904059E-4</v>
      </c>
      <c r="JB211" s="86">
        <f t="shared" si="558"/>
        <v>2.9640820578228939E-4</v>
      </c>
      <c r="JC211" s="86">
        <f t="shared" si="559"/>
        <v>4.9630768469429917E-4</v>
      </c>
      <c r="JD211" s="86">
        <f t="shared" si="560"/>
        <v>3.0208046961414801E-4</v>
      </c>
      <c r="JE211" s="86">
        <f t="shared" si="561"/>
        <v>1.2325286033670419E-4</v>
      </c>
      <c r="JF211" s="86">
        <f t="shared" si="562"/>
        <v>2.6053573890839506E-5</v>
      </c>
      <c r="JG211" s="86">
        <f t="shared" si="563"/>
        <v>3.2042201797018375E-5</v>
      </c>
      <c r="JH211" s="86">
        <f t="shared" si="564"/>
        <v>6.9363370601219817E-5</v>
      </c>
      <c r="JI211" s="86">
        <f t="shared" si="565"/>
        <v>1.6702818670287251E-4</v>
      </c>
      <c r="JJ211" s="86">
        <f t="shared" si="566"/>
        <v>8.5305663205940193E-4</v>
      </c>
      <c r="JK211" s="86">
        <f t="shared" si="567"/>
        <v>5.7376750018155978E-4</v>
      </c>
      <c r="JL211" s="86">
        <f t="shared" si="568"/>
        <v>5.6920265240284337E-3</v>
      </c>
      <c r="JM211" s="86">
        <f t="shared" si="569"/>
        <v>1.6830574564747687E-2</v>
      </c>
    </row>
    <row r="212" spans="2:273" x14ac:dyDescent="0.25">
      <c r="B212" s="2">
        <v>185</v>
      </c>
      <c r="C212" s="37">
        <v>68.021000000000001</v>
      </c>
      <c r="D212" s="37">
        <v>69.542000000000002</v>
      </c>
      <c r="E212" s="37">
        <v>68.067999999999998</v>
      </c>
      <c r="F212" s="37">
        <v>66.203000000000003</v>
      </c>
      <c r="G212" s="37">
        <v>67.05</v>
      </c>
      <c r="H212" s="37">
        <v>67.656000000000006</v>
      </c>
      <c r="I212" s="37">
        <v>67.507999999999996</v>
      </c>
      <c r="J212" s="37">
        <v>69.492000000000004</v>
      </c>
      <c r="K212" s="37">
        <v>68.754000000000005</v>
      </c>
      <c r="L212" s="37">
        <v>66.131</v>
      </c>
      <c r="M212" s="37">
        <v>66.77</v>
      </c>
      <c r="N212" s="37">
        <v>66.879000000000005</v>
      </c>
      <c r="O212" s="37">
        <v>66.224000000000004</v>
      </c>
      <c r="P212" s="37">
        <v>67.064999999999998</v>
      </c>
      <c r="Q212" s="37">
        <v>63.732999999999997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68.305424915012054</v>
      </c>
      <c r="AG212" s="4">
        <f t="shared" si="455"/>
        <v>66.39266883314022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-1.2404249150120563</v>
      </c>
      <c r="AW212" s="4">
        <f t="shared" si="648"/>
        <v>-2.6596688331402234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68.305424914971454</v>
      </c>
      <c r="BM212" s="2">
        <f t="shared" si="584"/>
        <v>66.392668773004203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67.064999999999998</v>
      </c>
      <c r="DI212" s="2" t="str">
        <f t="shared" si="499"/>
        <v/>
      </c>
      <c r="DK212" s="2">
        <f t="shared" si="500"/>
        <v>113.54877982482634</v>
      </c>
      <c r="DL212" s="2">
        <f t="shared" si="649"/>
        <v>117.95458895821517</v>
      </c>
      <c r="DM212" s="2">
        <f t="shared" si="649"/>
        <v>121.15583404910458</v>
      </c>
      <c r="DN212" s="2">
        <f t="shared" si="649"/>
        <v>118.88098083623694</v>
      </c>
      <c r="DO212" s="2">
        <f t="shared" si="649"/>
        <v>121.89874099883858</v>
      </c>
      <c r="DP212" s="2">
        <f t="shared" si="649"/>
        <v>121.47969586227724</v>
      </c>
      <c r="DQ212" s="2">
        <f t="shared" si="649"/>
        <v>116.06551522198731</v>
      </c>
      <c r="DR212" s="2">
        <f t="shared" si="649"/>
        <v>121.98344669284205</v>
      </c>
      <c r="DS212" s="2">
        <f t="shared" si="649"/>
        <v>120.1007304439746</v>
      </c>
      <c r="DT212" s="2">
        <f t="shared" si="649"/>
        <v>120.91963606161281</v>
      </c>
      <c r="DU212" s="2">
        <f t="shared" si="649"/>
        <v>125.79876868433135</v>
      </c>
      <c r="DV212" s="2">
        <f t="shared" si="649"/>
        <v>113.98337601932951</v>
      </c>
      <c r="DW212" s="2">
        <f t="shared" si="649"/>
        <v>112.34550891181989</v>
      </c>
      <c r="DX212" s="2">
        <f t="shared" si="649"/>
        <v>112.22063949343338</v>
      </c>
      <c r="DY212" s="2">
        <f t="shared" si="649"/>
        <v>99.598194648093823</v>
      </c>
      <c r="EA212" s="2">
        <f t="shared" si="440"/>
        <v>66.426294217336746</v>
      </c>
      <c r="EB212" s="2">
        <f t="shared" si="502"/>
        <v>67.557847105549513</v>
      </c>
      <c r="EC212" s="2">
        <f t="shared" si="503"/>
        <v>67.913434099783089</v>
      </c>
      <c r="ED212" s="2">
        <f t="shared" si="504"/>
        <v>66.549940716268779</v>
      </c>
      <c r="EE212" s="2">
        <f t="shared" si="505"/>
        <v>65.596066227312008</v>
      </c>
      <c r="EF212" s="2">
        <f t="shared" si="506"/>
        <v>65.650150542299343</v>
      </c>
      <c r="EG212" s="2">
        <f t="shared" si="507"/>
        <v>66.651220470588228</v>
      </c>
      <c r="EH212" s="2">
        <f t="shared" si="508"/>
        <v>66.602655324421249</v>
      </c>
      <c r="EI212" s="2">
        <f t="shared" si="509"/>
        <v>68.924931790022825</v>
      </c>
      <c r="EJ212" s="2">
        <f t="shared" si="510"/>
        <v>66.200951052451558</v>
      </c>
      <c r="EK212" s="2">
        <f t="shared" si="511"/>
        <v>64.875239731398892</v>
      </c>
      <c r="EL212" s="2">
        <f t="shared" si="512"/>
        <v>66.562198537441162</v>
      </c>
      <c r="EM212" s="2">
        <f t="shared" si="513"/>
        <v>65.166916330181451</v>
      </c>
      <c r="EN212" s="2">
        <f t="shared" si="514"/>
        <v>73.988887613293059</v>
      </c>
      <c r="EO212" s="2">
        <f t="shared" si="515"/>
        <v>75.357807846568932</v>
      </c>
      <c r="EQ212" s="2">
        <f t="shared" si="516"/>
        <v>67.102261264712652</v>
      </c>
      <c r="ER212" s="2">
        <f t="shared" si="650"/>
        <v>68.358612385503662</v>
      </c>
      <c r="ES212" s="2">
        <f t="shared" si="650"/>
        <v>67.860236026419173</v>
      </c>
      <c r="ET212" s="2">
        <f t="shared" si="650"/>
        <v>67.024505813270082</v>
      </c>
      <c r="EU212" s="2">
        <f t="shared" si="650"/>
        <v>66.951767993201869</v>
      </c>
      <c r="EV212" s="2">
        <f t="shared" si="650"/>
        <v>67.115223240115711</v>
      </c>
      <c r="EW212" s="2">
        <f t="shared" si="650"/>
        <v>67.457158377141951</v>
      </c>
      <c r="EX212" s="2">
        <f t="shared" si="650"/>
        <v>68.693139079737392</v>
      </c>
      <c r="EY212" s="2">
        <f t="shared" si="650"/>
        <v>67.802625124176828</v>
      </c>
      <c r="EZ212" s="2">
        <f t="shared" si="650"/>
        <v>66.705830414850439</v>
      </c>
      <c r="FA212" s="2">
        <f t="shared" si="650"/>
        <v>65.837470397388529</v>
      </c>
      <c r="FB212" s="2">
        <f t="shared" si="650"/>
        <v>66.609154941864347</v>
      </c>
      <c r="FC212" s="2">
        <f t="shared" si="650"/>
        <v>65.488731811914988</v>
      </c>
      <c r="FD212" s="2">
        <f t="shared" si="650"/>
        <v>67.954279222520114</v>
      </c>
      <c r="FE212" s="2">
        <f t="shared" si="650"/>
        <v>65.72185131672417</v>
      </c>
      <c r="FG212" s="2">
        <f t="shared" si="518"/>
        <v>0.9999978560851106</v>
      </c>
      <c r="FH212" s="2">
        <f t="shared" si="651"/>
        <v>0.99999809485040814</v>
      </c>
      <c r="FI212" s="2">
        <f t="shared" si="651"/>
        <v>0.99999815131878289</v>
      </c>
      <c r="FJ212" s="2">
        <f t="shared" si="651"/>
        <v>0.99999823457134229</v>
      </c>
      <c r="FK212" s="2">
        <f t="shared" si="651"/>
        <v>0.99999813950314409</v>
      </c>
      <c r="FL212" s="2">
        <f t="shared" si="651"/>
        <v>0.99999787676196916</v>
      </c>
      <c r="FM212" s="2">
        <f t="shared" si="651"/>
        <v>0.99999772135384979</v>
      </c>
      <c r="FN212" s="2">
        <f t="shared" si="651"/>
        <v>0.99999794153964583</v>
      </c>
      <c r="FO212" s="2">
        <f t="shared" si="651"/>
        <v>0.99999778779647275</v>
      </c>
      <c r="FP212" s="2">
        <f t="shared" si="651"/>
        <v>0.99999757336916417</v>
      </c>
      <c r="FQ212" s="2">
        <f t="shared" si="651"/>
        <v>0.99999751080920052</v>
      </c>
      <c r="FR212" s="2">
        <f t="shared" si="651"/>
        <v>0.99999792458431791</v>
      </c>
      <c r="FS212" s="2">
        <f t="shared" si="651"/>
        <v>0.99999830747107654</v>
      </c>
      <c r="FT212" s="2">
        <f t="shared" si="651"/>
        <v>0.99999710221157534</v>
      </c>
      <c r="FU212" s="2">
        <f t="shared" si="651"/>
        <v>0.99999654894096679</v>
      </c>
      <c r="FW212" s="2">
        <f t="shared" si="536"/>
        <v>0.95187627705902644</v>
      </c>
      <c r="FX212" s="2">
        <f t="shared" si="588"/>
        <v>0.95774967162467817</v>
      </c>
      <c r="FY212" s="2">
        <f t="shared" si="589"/>
        <v>0.95631414548487237</v>
      </c>
      <c r="FZ212" s="2">
        <f t="shared" si="590"/>
        <v>0.95540117383106482</v>
      </c>
      <c r="GA212" s="2">
        <f t="shared" si="591"/>
        <v>0.95256161387164295</v>
      </c>
      <c r="GB212" s="2">
        <f t="shared" si="592"/>
        <v>0.95798532761947852</v>
      </c>
      <c r="GC212" s="2">
        <f t="shared" si="593"/>
        <v>0.96247739040564539</v>
      </c>
      <c r="GD212" s="2">
        <f t="shared" si="594"/>
        <v>0.96831586420259086</v>
      </c>
      <c r="GE212" s="2">
        <f t="shared" si="595"/>
        <v>0.96624395246932548</v>
      </c>
      <c r="GF212" s="2">
        <f t="shared" si="596"/>
        <v>0.96132296597703759</v>
      </c>
      <c r="GG212" s="2">
        <f t="shared" si="597"/>
        <v>0.95639109691596436</v>
      </c>
      <c r="GH212" s="2">
        <f t="shared" si="598"/>
        <v>0.95101546025366812</v>
      </c>
      <c r="GI212" s="2">
        <f t="shared" si="599"/>
        <v>0.95328157581862838</v>
      </c>
      <c r="GJ212" s="2">
        <f t="shared" si="600"/>
        <v>0.94182971251953362</v>
      </c>
      <c r="GK212" s="2">
        <f t="shared" si="601"/>
        <v>0.93039260822765446</v>
      </c>
      <c r="GM212" s="86">
        <f t="shared" si="537"/>
        <v>7.2108969451640794E-241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1.2634137387264944E-196</v>
      </c>
      <c r="HA212" s="86">
        <f t="shared" si="615"/>
        <v>3.3103776795573056E-164</v>
      </c>
      <c r="HC212" s="86">
        <f t="shared" si="538"/>
        <v>1.4998779215167949E-182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1.6557418228925638E-67</v>
      </c>
      <c r="HQ212" s="86">
        <f t="shared" si="629"/>
        <v>1.2120097752582163E-47</v>
      </c>
      <c r="HS212" s="86">
        <f t="shared" si="539"/>
        <v>8.2759068581902996E-114</v>
      </c>
      <c r="HT212" s="86">
        <f t="shared" si="630"/>
        <v>1.471776412623641E-92</v>
      </c>
      <c r="HU212" s="86">
        <f t="shared" si="631"/>
        <v>1.7818227459299954E-102</v>
      </c>
      <c r="HV212" s="86">
        <f t="shared" si="632"/>
        <v>9.3351418401736024E-107</v>
      </c>
      <c r="HW212" s="86">
        <f t="shared" si="633"/>
        <v>1.317186387379931E-100</v>
      </c>
      <c r="HX212" s="86">
        <f t="shared" si="634"/>
        <v>8.7132418243059658E-101</v>
      </c>
      <c r="HY212" s="86">
        <f t="shared" si="635"/>
        <v>1.5192787229222249E-106</v>
      </c>
      <c r="HZ212" s="86">
        <f t="shared" si="636"/>
        <v>2.6604912133587538E-123</v>
      </c>
      <c r="IA212" s="86">
        <f t="shared" si="637"/>
        <v>2.4148726751489644E-122</v>
      </c>
      <c r="IB212" s="86">
        <f t="shared" si="638"/>
        <v>1.5317225043703983E-116</v>
      </c>
      <c r="IC212" s="86">
        <f t="shared" si="639"/>
        <v>5.809545539066041E-110</v>
      </c>
      <c r="ID212" s="86">
        <f t="shared" si="640"/>
        <v>9.1467291428043064E-91</v>
      </c>
      <c r="IE212" s="86">
        <f t="shared" si="641"/>
        <v>8.1972340231171363E-97</v>
      </c>
      <c r="IF212" s="86">
        <f t="shared" si="642"/>
        <v>9.1483582895341525E-50</v>
      </c>
      <c r="IG212" s="86">
        <f t="shared" si="643"/>
        <v>4.9253004054307749E-35</v>
      </c>
      <c r="II212" s="86">
        <f t="shared" si="540"/>
        <v>1.2342374030717478E-4</v>
      </c>
      <c r="IJ212" s="86">
        <f t="shared" si="541"/>
        <v>3.09686237369125E-4</v>
      </c>
      <c r="IK212" s="86">
        <f t="shared" si="542"/>
        <v>2.1533261676843631E-4</v>
      </c>
      <c r="IL212" s="86">
        <f t="shared" si="543"/>
        <v>1.9106744097608367E-4</v>
      </c>
      <c r="IM212" s="86">
        <f t="shared" si="544"/>
        <v>3.2681403234488445E-4</v>
      </c>
      <c r="IN212" s="86">
        <f t="shared" si="545"/>
        <v>1.9672971514090375E-4</v>
      </c>
      <c r="IO212" s="86">
        <f t="shared" si="546"/>
        <v>7.7584283271518717E-5</v>
      </c>
      <c r="IP212" s="86">
        <f t="shared" si="547"/>
        <v>1.5470938300118883E-5</v>
      </c>
      <c r="IQ212" s="86">
        <f t="shared" si="548"/>
        <v>1.9040619080929743E-5</v>
      </c>
      <c r="IR212" s="86">
        <f t="shared" si="549"/>
        <v>4.2058913985749318E-5</v>
      </c>
      <c r="IS212" s="86">
        <f t="shared" si="550"/>
        <v>1.0445137459591346E-4</v>
      </c>
      <c r="IT212" s="86">
        <f t="shared" si="551"/>
        <v>5.7773142472615198E-4</v>
      </c>
      <c r="IU212" s="86">
        <f t="shared" si="552"/>
        <v>3.8201356969550101E-4</v>
      </c>
      <c r="IV212" s="86">
        <f t="shared" si="553"/>
        <v>4.241705317834338E-3</v>
      </c>
      <c r="IW212" s="86">
        <f t="shared" si="554"/>
        <v>1.3196162218255272E-2</v>
      </c>
      <c r="IY212" s="86">
        <f t="shared" si="555"/>
        <v>1.2342374030717478E-4</v>
      </c>
      <c r="IZ212" s="86">
        <f t="shared" si="556"/>
        <v>3.09686237369125E-4</v>
      </c>
      <c r="JA212" s="86">
        <f t="shared" si="557"/>
        <v>2.1533261676843631E-4</v>
      </c>
      <c r="JB212" s="86">
        <f t="shared" si="558"/>
        <v>1.9106744097608367E-4</v>
      </c>
      <c r="JC212" s="86">
        <f t="shared" si="559"/>
        <v>3.2681403234488445E-4</v>
      </c>
      <c r="JD212" s="86">
        <f t="shared" si="560"/>
        <v>1.9672971514090375E-4</v>
      </c>
      <c r="JE212" s="86">
        <f t="shared" si="561"/>
        <v>7.7584283271518717E-5</v>
      </c>
      <c r="JF212" s="86">
        <f t="shared" si="562"/>
        <v>1.5470938300118883E-5</v>
      </c>
      <c r="JG212" s="86">
        <f t="shared" si="563"/>
        <v>1.9040619080929743E-5</v>
      </c>
      <c r="JH212" s="86">
        <f t="shared" si="564"/>
        <v>4.2058913985749318E-5</v>
      </c>
      <c r="JI212" s="86">
        <f t="shared" si="565"/>
        <v>1.0445137459591346E-4</v>
      </c>
      <c r="JJ212" s="86">
        <f t="shared" si="566"/>
        <v>5.7773142472615198E-4</v>
      </c>
      <c r="JK212" s="86">
        <f t="shared" si="567"/>
        <v>3.8201356969550101E-4</v>
      </c>
      <c r="JL212" s="86">
        <f t="shared" si="568"/>
        <v>4.241705317834338E-3</v>
      </c>
      <c r="JM212" s="86">
        <f t="shared" si="569"/>
        <v>1.3196162218255272E-2</v>
      </c>
    </row>
    <row r="213" spans="2:273" x14ac:dyDescent="0.25">
      <c r="B213" s="2">
        <v>186</v>
      </c>
      <c r="C213" s="37">
        <v>67.745000000000005</v>
      </c>
      <c r="D213" s="37">
        <v>68.236999999999995</v>
      </c>
      <c r="E213" s="37">
        <v>67.846999999999994</v>
      </c>
      <c r="F213" s="37">
        <v>67.474999999999994</v>
      </c>
      <c r="G213" s="37">
        <v>67.816999999999993</v>
      </c>
      <c r="H213" s="37">
        <v>67.492000000000004</v>
      </c>
      <c r="I213" s="37">
        <v>68.033000000000001</v>
      </c>
      <c r="J213" s="37">
        <v>70.983999999999995</v>
      </c>
      <c r="K213" s="37">
        <v>68.245999999999995</v>
      </c>
      <c r="L213" s="37">
        <v>66.869</v>
      </c>
      <c r="M213" s="37">
        <v>66.59</v>
      </c>
      <c r="N213" s="37">
        <v>67.414000000000001</v>
      </c>
      <c r="O213" s="37">
        <v>66.085999999999999</v>
      </c>
      <c r="P213" s="37">
        <v>68.564999999999998</v>
      </c>
      <c r="Q213" s="37">
        <v>64.778000000000006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68.173603862443031</v>
      </c>
      <c r="AG213" s="4">
        <f t="shared" si="455"/>
        <v>66.199769618625197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0.39139613755696701</v>
      </c>
      <c r="AW213" s="4">
        <f t="shared" si="648"/>
        <v>-1.4217696186251914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68.173603862435769</v>
      </c>
      <c r="BM213" s="2">
        <f t="shared" si="584"/>
        <v>66.199769603741416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68.564999999999998</v>
      </c>
      <c r="DI213" s="2" t="str">
        <f t="shared" si="499"/>
        <v/>
      </c>
      <c r="DK213" s="2">
        <f t="shared" si="500"/>
        <v>113.73029734219269</v>
      </c>
      <c r="DL213" s="2">
        <f t="shared" si="649"/>
        <v>118.1442541393188</v>
      </c>
      <c r="DM213" s="2">
        <f t="shared" si="649"/>
        <v>121.36849218053641</v>
      </c>
      <c r="DN213" s="2">
        <f t="shared" si="649"/>
        <v>119.08063763066203</v>
      </c>
      <c r="DO213" s="2">
        <f t="shared" si="649"/>
        <v>122.1169849012776</v>
      </c>
      <c r="DP213" s="2">
        <f t="shared" si="649"/>
        <v>121.69052823920265</v>
      </c>
      <c r="DQ213" s="2">
        <f t="shared" si="649"/>
        <v>116.22688562367864</v>
      </c>
      <c r="DR213" s="2">
        <f t="shared" si="649"/>
        <v>122.16028903654485</v>
      </c>
      <c r="DS213" s="2">
        <f t="shared" si="649"/>
        <v>120.28555003523604</v>
      </c>
      <c r="DT213" s="2">
        <f t="shared" si="649"/>
        <v>121.13002370884928</v>
      </c>
      <c r="DU213" s="2">
        <f t="shared" si="649"/>
        <v>126.04192588391</v>
      </c>
      <c r="DV213" s="2">
        <f t="shared" si="649"/>
        <v>114.15171594684385</v>
      </c>
      <c r="DW213" s="2">
        <f t="shared" si="649"/>
        <v>112.52336228893058</v>
      </c>
      <c r="DX213" s="2">
        <f t="shared" si="649"/>
        <v>112.41014699812382</v>
      </c>
      <c r="DY213" s="2">
        <f t="shared" si="649"/>
        <v>99.728462609970663</v>
      </c>
      <c r="EA213" s="2">
        <f t="shared" ref="EA213:EA227" si="652">CE$228*$B213+CE$229</f>
        <v>66.337854333252182</v>
      </c>
      <c r="EB213" s="2">
        <f t="shared" si="502"/>
        <v>67.450491969532109</v>
      </c>
      <c r="EC213" s="2">
        <f t="shared" si="503"/>
        <v>67.820111620700345</v>
      </c>
      <c r="ED213" s="2">
        <f t="shared" si="504"/>
        <v>66.438023038098933</v>
      </c>
      <c r="EE213" s="2">
        <f t="shared" si="505"/>
        <v>65.479353284356094</v>
      </c>
      <c r="EF213" s="2">
        <f t="shared" si="506"/>
        <v>65.532424439624009</v>
      </c>
      <c r="EG213" s="2">
        <f t="shared" si="507"/>
        <v>66.53756376470588</v>
      </c>
      <c r="EH213" s="2">
        <f t="shared" si="508"/>
        <v>66.465716452559491</v>
      </c>
      <c r="EI213" s="2">
        <f t="shared" si="509"/>
        <v>68.839159730464075</v>
      </c>
      <c r="EJ213" s="2">
        <f t="shared" si="510"/>
        <v>66.094505819143535</v>
      </c>
      <c r="EK213" s="2">
        <f t="shared" si="511"/>
        <v>64.744951384856691</v>
      </c>
      <c r="EL213" s="2">
        <f t="shared" si="512"/>
        <v>66.445679812391489</v>
      </c>
      <c r="EM213" s="2">
        <f t="shared" si="513"/>
        <v>65.029715052389463</v>
      </c>
      <c r="EN213" s="2">
        <f t="shared" si="514"/>
        <v>73.977031419939593</v>
      </c>
      <c r="EO213" s="2">
        <f t="shared" si="515"/>
        <v>75.354352147597154</v>
      </c>
      <c r="EQ213" s="2">
        <f t="shared" si="516"/>
        <v>67.023111616569025</v>
      </c>
      <c r="ER213" s="2">
        <f t="shared" si="650"/>
        <v>68.261783762861597</v>
      </c>
      <c r="ES213" s="2">
        <f t="shared" si="650"/>
        <v>67.766249573997655</v>
      </c>
      <c r="ET213" s="2">
        <f t="shared" si="650"/>
        <v>66.918816469899966</v>
      </c>
      <c r="EU213" s="2">
        <f t="shared" si="650"/>
        <v>66.852841704520642</v>
      </c>
      <c r="EV213" s="2">
        <f t="shared" si="650"/>
        <v>67.01643563162969</v>
      </c>
      <c r="EW213" s="2">
        <f t="shared" si="650"/>
        <v>67.353811956880833</v>
      </c>
      <c r="EX213" s="2">
        <f t="shared" si="650"/>
        <v>68.582441466643516</v>
      </c>
      <c r="EY213" s="2">
        <f t="shared" si="650"/>
        <v>67.702630991531947</v>
      </c>
      <c r="EZ213" s="2">
        <f t="shared" si="650"/>
        <v>66.605853303021192</v>
      </c>
      <c r="FA213" s="2">
        <f t="shared" si="650"/>
        <v>65.719573254142773</v>
      </c>
      <c r="FB213" s="2">
        <f t="shared" si="650"/>
        <v>66.493297860901848</v>
      </c>
      <c r="FC213" s="2">
        <f t="shared" si="650"/>
        <v>65.355702323949416</v>
      </c>
      <c r="FD213" s="2">
        <f t="shared" si="650"/>
        <v>67.84659772117962</v>
      </c>
      <c r="FE213" s="2">
        <f t="shared" si="650"/>
        <v>65.575050728130705</v>
      </c>
      <c r="FG213" s="2">
        <f t="shared" si="518"/>
        <v>0.99999804472601339</v>
      </c>
      <c r="FH213" s="2">
        <f t="shared" si="651"/>
        <v>0.99999826248263046</v>
      </c>
      <c r="FI213" s="2">
        <f t="shared" si="651"/>
        <v>0.99999831398241723</v>
      </c>
      <c r="FJ213" s="2">
        <f t="shared" si="651"/>
        <v>0.99999838990967793</v>
      </c>
      <c r="FK213" s="2">
        <f t="shared" si="651"/>
        <v>0.99999830320642313</v>
      </c>
      <c r="FL213" s="2">
        <f t="shared" si="651"/>
        <v>0.9999980635835396</v>
      </c>
      <c r="FM213" s="2">
        <f t="shared" si="651"/>
        <v>0.99999792184959535</v>
      </c>
      <c r="FN213" s="2">
        <f t="shared" si="651"/>
        <v>0.99999812266150456</v>
      </c>
      <c r="FO213" s="2">
        <f t="shared" si="651"/>
        <v>0.99999798244601157</v>
      </c>
      <c r="FP213" s="2">
        <f t="shared" si="651"/>
        <v>0.99999778688590213</v>
      </c>
      <c r="FQ213" s="2">
        <f t="shared" si="651"/>
        <v>0.99999772983051249</v>
      </c>
      <c r="FR213" s="2">
        <f t="shared" si="651"/>
        <v>0.99999810719805615</v>
      </c>
      <c r="FS213" s="2">
        <f t="shared" si="651"/>
        <v>0.99999845639504603</v>
      </c>
      <c r="FT213" s="2">
        <f t="shared" si="651"/>
        <v>0.9999973571848727</v>
      </c>
      <c r="FU213" s="2">
        <f t="shared" si="651"/>
        <v>0.99999685259579874</v>
      </c>
      <c r="FW213" s="2">
        <f t="shared" si="536"/>
        <v>0.95592400917119014</v>
      </c>
      <c r="FX213" s="2">
        <f t="shared" si="588"/>
        <v>0.96132345977371525</v>
      </c>
      <c r="FY213" s="2">
        <f t="shared" si="589"/>
        <v>0.96000428837284379</v>
      </c>
      <c r="FZ213" s="2">
        <f t="shared" si="590"/>
        <v>0.95916514242096962</v>
      </c>
      <c r="GA213" s="2">
        <f t="shared" si="591"/>
        <v>0.95655433266305623</v>
      </c>
      <c r="GB213" s="2">
        <f t="shared" si="592"/>
        <v>0.9615399830109379</v>
      </c>
      <c r="GC213" s="2">
        <f t="shared" si="593"/>
        <v>0.96566561551151642</v>
      </c>
      <c r="GD213" s="2">
        <f t="shared" si="594"/>
        <v>0.97102294071773754</v>
      </c>
      <c r="GE213" s="2">
        <f t="shared" si="595"/>
        <v>0.96912240717291454</v>
      </c>
      <c r="GF213" s="2">
        <f t="shared" si="596"/>
        <v>0.9646056731881868</v>
      </c>
      <c r="GG213" s="2">
        <f t="shared" si="597"/>
        <v>0.96007501108963977</v>
      </c>
      <c r="GH213" s="2">
        <f t="shared" si="598"/>
        <v>0.95513218363212948</v>
      </c>
      <c r="GI213" s="2">
        <f t="shared" si="599"/>
        <v>0.95721641964642934</v>
      </c>
      <c r="GJ213" s="2">
        <f t="shared" si="600"/>
        <v>0.94667513169532747</v>
      </c>
      <c r="GK213" s="2">
        <f t="shared" si="601"/>
        <v>0.93612609596124696</v>
      </c>
      <c r="GM213" s="86">
        <f t="shared" si="537"/>
        <v>7.5286159665897968E-245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7.1252957735662413E-200</v>
      </c>
      <c r="HA213" s="86">
        <f t="shared" si="615"/>
        <v>6.9940798370867195E-167</v>
      </c>
      <c r="HC213" s="86">
        <f t="shared" si="538"/>
        <v>3.1911863155252436E-186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7.89056789701278E-69</v>
      </c>
      <c r="HQ213" s="86">
        <f t="shared" si="629"/>
        <v>1.4775110268554294E-48</v>
      </c>
      <c r="HS213" s="86">
        <f t="shared" si="539"/>
        <v>1.3172665110274924E-117</v>
      </c>
      <c r="HT213" s="86">
        <f t="shared" si="630"/>
        <v>1.244794720072502E-95</v>
      </c>
      <c r="HU213" s="86">
        <f t="shared" si="631"/>
        <v>7.8401498303785828E-106</v>
      </c>
      <c r="HV213" s="86">
        <f t="shared" si="632"/>
        <v>3.0968926605970085E-110</v>
      </c>
      <c r="HW213" s="86">
        <f t="shared" si="633"/>
        <v>6.2738693598788105E-104</v>
      </c>
      <c r="HX213" s="86">
        <f t="shared" si="634"/>
        <v>4.3139781247643851E-104</v>
      </c>
      <c r="HY213" s="86">
        <f t="shared" si="635"/>
        <v>5.0609114312005493E-110</v>
      </c>
      <c r="HZ213" s="86">
        <f t="shared" si="636"/>
        <v>3.4719088174399078E-127</v>
      </c>
      <c r="IA213" s="86">
        <f t="shared" si="637"/>
        <v>3.0191953065042235E-126</v>
      </c>
      <c r="IB213" s="86">
        <f t="shared" si="638"/>
        <v>2.3785526521448614E-120</v>
      </c>
      <c r="IC213" s="86">
        <f t="shared" si="639"/>
        <v>1.3130363860669185E-113</v>
      </c>
      <c r="ID213" s="86">
        <f t="shared" si="640"/>
        <v>8.0584486799333109E-94</v>
      </c>
      <c r="IE213" s="86">
        <f t="shared" si="641"/>
        <v>5.1271887002776175E-100</v>
      </c>
      <c r="IF213" s="86">
        <f t="shared" si="642"/>
        <v>1.7319975036733841E-51</v>
      </c>
      <c r="IG213" s="86">
        <f t="shared" si="643"/>
        <v>3.0356329176873923E-36</v>
      </c>
      <c r="II213" s="86">
        <f t="shared" si="540"/>
        <v>7.5675413051247471E-5</v>
      </c>
      <c r="IJ213" s="86">
        <f t="shared" si="541"/>
        <v>2.0440585111012609E-4</v>
      </c>
      <c r="IK213" s="86">
        <f t="shared" si="542"/>
        <v>1.3854581035602269E-4</v>
      </c>
      <c r="IL213" s="86">
        <f t="shared" si="543"/>
        <v>1.2170444714660604E-4</v>
      </c>
      <c r="IM213" s="86">
        <f t="shared" si="544"/>
        <v>2.1274258038201155E-4</v>
      </c>
      <c r="IN213" s="86">
        <f t="shared" si="545"/>
        <v>1.2666758803352531E-4</v>
      </c>
      <c r="IO213" s="86">
        <f t="shared" si="546"/>
        <v>4.825532899283437E-5</v>
      </c>
      <c r="IP213" s="86">
        <f t="shared" si="547"/>
        <v>9.0682878418474712E-6</v>
      </c>
      <c r="IQ213" s="86">
        <f t="shared" si="548"/>
        <v>1.1166191836917506E-5</v>
      </c>
      <c r="IR213" s="86">
        <f t="shared" si="549"/>
        <v>2.5169158115249788E-5</v>
      </c>
      <c r="IS213" s="86">
        <f t="shared" si="550"/>
        <v>6.4492069062798237E-5</v>
      </c>
      <c r="IT213" s="86">
        <f t="shared" si="551"/>
        <v>3.8708156637381119E-4</v>
      </c>
      <c r="IU213" s="86">
        <f t="shared" si="552"/>
        <v>2.5153311954172756E-4</v>
      </c>
      <c r="IV213" s="86">
        <f t="shared" si="553"/>
        <v>3.1348771646166761E-3</v>
      </c>
      <c r="IW213" s="86">
        <f t="shared" si="554"/>
        <v>1.0273835553429528E-2</v>
      </c>
      <c r="IY213" s="86">
        <f t="shared" si="555"/>
        <v>7.5675413051247471E-5</v>
      </c>
      <c r="IZ213" s="86">
        <f t="shared" si="556"/>
        <v>2.0440585111012609E-4</v>
      </c>
      <c r="JA213" s="86">
        <f t="shared" si="557"/>
        <v>1.3854581035602269E-4</v>
      </c>
      <c r="JB213" s="86">
        <f t="shared" si="558"/>
        <v>1.2170444714660604E-4</v>
      </c>
      <c r="JC213" s="86">
        <f t="shared" si="559"/>
        <v>2.1274258038201155E-4</v>
      </c>
      <c r="JD213" s="86">
        <f t="shared" si="560"/>
        <v>1.2666758803352531E-4</v>
      </c>
      <c r="JE213" s="86">
        <f t="shared" si="561"/>
        <v>4.825532899283437E-5</v>
      </c>
      <c r="JF213" s="86">
        <f t="shared" si="562"/>
        <v>9.0682878418474712E-6</v>
      </c>
      <c r="JG213" s="86">
        <f t="shared" si="563"/>
        <v>1.1166191836917506E-5</v>
      </c>
      <c r="JH213" s="86">
        <f t="shared" si="564"/>
        <v>2.5169158115249788E-5</v>
      </c>
      <c r="JI213" s="86">
        <f t="shared" si="565"/>
        <v>6.4492069062798237E-5</v>
      </c>
      <c r="JJ213" s="86">
        <f t="shared" si="566"/>
        <v>3.8708156637381119E-4</v>
      </c>
      <c r="JK213" s="86">
        <f t="shared" si="567"/>
        <v>2.5153311954172756E-4</v>
      </c>
      <c r="JL213" s="86">
        <f t="shared" si="568"/>
        <v>3.1348771646166761E-3</v>
      </c>
      <c r="JM213" s="86">
        <f t="shared" si="569"/>
        <v>1.0273835553429528E-2</v>
      </c>
    </row>
    <row r="214" spans="2:273" x14ac:dyDescent="0.25">
      <c r="B214" s="2">
        <v>187</v>
      </c>
      <c r="C214" s="37">
        <v>67.808999999999997</v>
      </c>
      <c r="D214" s="37">
        <v>69.168999999999997</v>
      </c>
      <c r="E214" s="37">
        <v>67.932000000000002</v>
      </c>
      <c r="F214" s="37">
        <v>67.186000000000007</v>
      </c>
      <c r="G214" s="37">
        <v>67.266999999999996</v>
      </c>
      <c r="H214" s="37">
        <v>68.212999999999994</v>
      </c>
      <c r="I214" s="37">
        <v>67.656000000000006</v>
      </c>
      <c r="J214" s="37">
        <v>70</v>
      </c>
      <c r="K214" s="37">
        <v>68.41</v>
      </c>
      <c r="L214" s="37">
        <v>66.459000000000003</v>
      </c>
      <c r="M214" s="37">
        <v>66.393000000000001</v>
      </c>
      <c r="N214" s="37">
        <v>68.085999999999999</v>
      </c>
      <c r="O214" s="37">
        <v>66.430999999999997</v>
      </c>
      <c r="P214" s="37">
        <v>66.956999999999994</v>
      </c>
      <c r="Q214" s="37">
        <v>65.421999999999997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68.043237551085596</v>
      </c>
      <c r="AG214" s="4">
        <f t="shared" si="455"/>
        <v>66.009618298642593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-1.0862375510856026</v>
      </c>
      <c r="AW214" s="4">
        <f t="shared" si="648"/>
        <v>-0.58761829864259596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68.04323755108436</v>
      </c>
      <c r="BM214" s="2">
        <f t="shared" si="584"/>
        <v>66.009618295128249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66.956999999999994</v>
      </c>
      <c r="DI214" s="2">
        <f t="shared" si="499"/>
        <v>65.421999999999997</v>
      </c>
      <c r="DK214" s="2">
        <f t="shared" si="500"/>
        <v>113.91181485955903</v>
      </c>
      <c r="DL214" s="2">
        <f t="shared" si="649"/>
        <v>118.33391932042244</v>
      </c>
      <c r="DM214" s="2">
        <f t="shared" si="649"/>
        <v>121.58115031196822</v>
      </c>
      <c r="DN214" s="2">
        <f t="shared" si="649"/>
        <v>119.28029442508711</v>
      </c>
      <c r="DO214" s="2">
        <f t="shared" si="649"/>
        <v>122.33522880371663</v>
      </c>
      <c r="DP214" s="2">
        <f t="shared" si="649"/>
        <v>121.90136061612804</v>
      </c>
      <c r="DQ214" s="2">
        <f t="shared" si="649"/>
        <v>116.38825602536997</v>
      </c>
      <c r="DR214" s="2">
        <f t="shared" si="649"/>
        <v>122.33713138024765</v>
      </c>
      <c r="DS214" s="2">
        <f t="shared" si="649"/>
        <v>120.4703696264975</v>
      </c>
      <c r="DT214" s="2">
        <f t="shared" si="649"/>
        <v>121.34041135608578</v>
      </c>
      <c r="DU214" s="2">
        <f t="shared" si="649"/>
        <v>126.28508308348864</v>
      </c>
      <c r="DV214" s="2">
        <f t="shared" si="649"/>
        <v>114.3200558743582</v>
      </c>
      <c r="DW214" s="2">
        <f t="shared" si="649"/>
        <v>112.70121566604128</v>
      </c>
      <c r="DX214" s="2">
        <f t="shared" si="649"/>
        <v>112.59965450281425</v>
      </c>
      <c r="DY214" s="2">
        <f t="shared" si="649"/>
        <v>99.858730571847502</v>
      </c>
      <c r="EA214" s="2">
        <f t="shared" si="652"/>
        <v>66.249414449167617</v>
      </c>
      <c r="EB214" s="2">
        <f t="shared" si="502"/>
        <v>67.343136833514706</v>
      </c>
      <c r="EC214" s="2">
        <f t="shared" si="503"/>
        <v>67.726789141617616</v>
      </c>
      <c r="ED214" s="2">
        <f t="shared" si="504"/>
        <v>66.326105359929088</v>
      </c>
      <c r="EE214" s="2">
        <f t="shared" si="505"/>
        <v>65.36264034140018</v>
      </c>
      <c r="EF214" s="2">
        <f t="shared" si="506"/>
        <v>65.414698336948661</v>
      </c>
      <c r="EG214" s="2">
        <f t="shared" si="507"/>
        <v>66.423907058823531</v>
      </c>
      <c r="EH214" s="2">
        <f t="shared" si="508"/>
        <v>66.328777580697746</v>
      </c>
      <c r="EI214" s="2">
        <f t="shared" si="509"/>
        <v>68.75338767090534</v>
      </c>
      <c r="EJ214" s="2">
        <f t="shared" si="510"/>
        <v>65.988060585835498</v>
      </c>
      <c r="EK214" s="2">
        <f t="shared" si="511"/>
        <v>64.614663038314504</v>
      </c>
      <c r="EL214" s="2">
        <f t="shared" si="512"/>
        <v>66.329161087341802</v>
      </c>
      <c r="EM214" s="2">
        <f t="shared" si="513"/>
        <v>64.892513774597489</v>
      </c>
      <c r="EN214" s="2">
        <f t="shared" si="514"/>
        <v>73.965175226586112</v>
      </c>
      <c r="EO214" s="2">
        <f t="shared" si="515"/>
        <v>75.350896448625377</v>
      </c>
      <c r="EQ214" s="2">
        <f t="shared" si="516"/>
        <v>66.943961968425398</v>
      </c>
      <c r="ER214" s="2">
        <f t="shared" si="650"/>
        <v>68.164955140219533</v>
      </c>
      <c r="ES214" s="2">
        <f t="shared" si="650"/>
        <v>67.672263121576123</v>
      </c>
      <c r="ET214" s="2">
        <f t="shared" si="650"/>
        <v>66.813127126529835</v>
      </c>
      <c r="EU214" s="2">
        <f t="shared" si="650"/>
        <v>66.753915415839415</v>
      </c>
      <c r="EV214" s="2">
        <f t="shared" si="650"/>
        <v>66.917648023143684</v>
      </c>
      <c r="EW214" s="2">
        <f t="shared" si="650"/>
        <v>67.2504655366197</v>
      </c>
      <c r="EX214" s="2">
        <f t="shared" si="650"/>
        <v>68.471743853549626</v>
      </c>
      <c r="EY214" s="2">
        <f t="shared" si="650"/>
        <v>67.602636858887053</v>
      </c>
      <c r="EZ214" s="2">
        <f t="shared" si="650"/>
        <v>66.505876191191931</v>
      </c>
      <c r="FA214" s="2">
        <f t="shared" si="650"/>
        <v>65.601676110897017</v>
      </c>
      <c r="FB214" s="2">
        <f t="shared" si="650"/>
        <v>66.377440779939363</v>
      </c>
      <c r="FC214" s="2">
        <f t="shared" si="650"/>
        <v>65.222672835983843</v>
      </c>
      <c r="FD214" s="2">
        <f t="shared" si="650"/>
        <v>67.73891621983914</v>
      </c>
      <c r="FE214" s="2">
        <f t="shared" si="650"/>
        <v>65.428250139537241</v>
      </c>
      <c r="FG214" s="2">
        <f t="shared" si="518"/>
        <v>0.99999821676862344</v>
      </c>
      <c r="FH214" s="2">
        <f t="shared" si="651"/>
        <v>0.99999841536508305</v>
      </c>
      <c r="FI214" s="2">
        <f t="shared" si="651"/>
        <v>0.99999846233346101</v>
      </c>
      <c r="FJ214" s="2">
        <f t="shared" si="651"/>
        <v>0.99999853157996588</v>
      </c>
      <c r="FK214" s="2">
        <f t="shared" si="651"/>
        <v>0.99999845250563468</v>
      </c>
      <c r="FL214" s="2">
        <f t="shared" si="651"/>
        <v>0.99999823396689769</v>
      </c>
      <c r="FM214" s="2">
        <f t="shared" si="651"/>
        <v>0.99999810470395856</v>
      </c>
      <c r="FN214" s="2">
        <f t="shared" si="651"/>
        <v>0.99999828784666023</v>
      </c>
      <c r="FO214" s="2">
        <f t="shared" si="651"/>
        <v>0.99999815996856689</v>
      </c>
      <c r="FP214" s="2">
        <f t="shared" si="651"/>
        <v>0.99999798161556097</v>
      </c>
      <c r="FQ214" s="2">
        <f t="shared" si="651"/>
        <v>0.99999792958040656</v>
      </c>
      <c r="FR214" s="2">
        <f t="shared" si="651"/>
        <v>0.99999827374382289</v>
      </c>
      <c r="FS214" s="2">
        <f t="shared" si="651"/>
        <v>0.99999859221535914</v>
      </c>
      <c r="FT214" s="2">
        <f t="shared" si="651"/>
        <v>0.99999758972339692</v>
      </c>
      <c r="FU214" s="2">
        <f t="shared" si="651"/>
        <v>0.99999712953245767</v>
      </c>
      <c r="FW214" s="2">
        <f t="shared" si="536"/>
        <v>0.95964571624466688</v>
      </c>
      <c r="FX214" s="2">
        <f t="shared" si="588"/>
        <v>0.96460612661701983</v>
      </c>
      <c r="FY214" s="2">
        <f t="shared" si="589"/>
        <v>0.96339465634204458</v>
      </c>
      <c r="FZ214" s="2">
        <f t="shared" si="590"/>
        <v>0.96262387391479531</v>
      </c>
      <c r="GA214" s="2">
        <f t="shared" si="591"/>
        <v>0.96022503078950838</v>
      </c>
      <c r="GB214" s="2">
        <f t="shared" si="592"/>
        <v>0.96480494528494121</v>
      </c>
      <c r="GC214" s="2">
        <f t="shared" si="593"/>
        <v>0.96859178327541107</v>
      </c>
      <c r="GD214" s="2">
        <f t="shared" si="594"/>
        <v>0.97350505455054848</v>
      </c>
      <c r="GE214" s="2">
        <f t="shared" si="595"/>
        <v>0.9717625825933609</v>
      </c>
      <c r="GF214" s="2">
        <f t="shared" si="596"/>
        <v>0.96761914604849664</v>
      </c>
      <c r="GG214" s="2">
        <f t="shared" si="597"/>
        <v>0.96345961220302123</v>
      </c>
      <c r="GH214" s="2">
        <f t="shared" si="598"/>
        <v>0.95891787778390591</v>
      </c>
      <c r="GI214" s="2">
        <f t="shared" si="599"/>
        <v>0.96083346890456323</v>
      </c>
      <c r="GJ214" s="2">
        <f t="shared" si="600"/>
        <v>0.95113788052599901</v>
      </c>
      <c r="GK214" s="2">
        <f t="shared" si="601"/>
        <v>0.9414170586614371</v>
      </c>
      <c r="GM214" s="86">
        <f t="shared" si="537"/>
        <v>7.2874801220900981E-249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3.7776080669481812E-203</v>
      </c>
      <c r="HA214" s="86">
        <f t="shared" si="615"/>
        <v>1.4052561040002569E-169</v>
      </c>
      <c r="HC214" s="86">
        <f t="shared" si="538"/>
        <v>6.2366888978788713E-190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3.6486634718885773E-70</v>
      </c>
      <c r="HQ214" s="86">
        <f t="shared" si="629"/>
        <v>1.764499459288549E-49</v>
      </c>
      <c r="HS214" s="86">
        <f t="shared" si="539"/>
        <v>1.8127980361086495E-121</v>
      </c>
      <c r="HT214" s="86">
        <f t="shared" si="630"/>
        <v>9.3620136561645511E-99</v>
      </c>
      <c r="HU214" s="86">
        <f t="shared" si="631"/>
        <v>3.0401603354728729E-109</v>
      </c>
      <c r="HV214" s="86">
        <f t="shared" si="632"/>
        <v>9.0187811307971087E-114</v>
      </c>
      <c r="HW214" s="86">
        <f t="shared" si="633"/>
        <v>2.634218370827652E-107</v>
      </c>
      <c r="HX214" s="86">
        <f t="shared" si="634"/>
        <v>1.8855967875846382E-107</v>
      </c>
      <c r="HY214" s="86">
        <f t="shared" si="635"/>
        <v>1.4797294216403034E-113</v>
      </c>
      <c r="HZ214" s="86">
        <f t="shared" si="636"/>
        <v>3.937101487575679E-131</v>
      </c>
      <c r="IA214" s="86">
        <f t="shared" si="637"/>
        <v>3.2721174031979894E-130</v>
      </c>
      <c r="IB214" s="86">
        <f t="shared" si="638"/>
        <v>3.2017797528940896E-124</v>
      </c>
      <c r="IC214" s="86">
        <f t="shared" si="639"/>
        <v>2.5830130968021079E-117</v>
      </c>
      <c r="ID214" s="86">
        <f t="shared" si="640"/>
        <v>6.3072677068927294E-97</v>
      </c>
      <c r="IE214" s="86">
        <f t="shared" si="641"/>
        <v>2.8387717917376697E-103</v>
      </c>
      <c r="IF214" s="86">
        <f t="shared" si="642"/>
        <v>3.059337220497321E-53</v>
      </c>
      <c r="IG214" s="86">
        <f t="shared" si="643"/>
        <v>1.7813529150737774E-37</v>
      </c>
      <c r="II214" s="86">
        <f t="shared" si="540"/>
        <v>4.5783005794217637E-5</v>
      </c>
      <c r="IJ214" s="86">
        <f t="shared" si="541"/>
        <v>1.3347520629350214E-4</v>
      </c>
      <c r="IK214" s="86">
        <f t="shared" si="542"/>
        <v>8.8114302343005575E-5</v>
      </c>
      <c r="IL214" s="86">
        <f t="shared" si="543"/>
        <v>7.6601492718246731E-5</v>
      </c>
      <c r="IM214" s="86">
        <f t="shared" si="544"/>
        <v>1.3689877563207725E-4</v>
      </c>
      <c r="IN214" s="86">
        <f t="shared" si="545"/>
        <v>8.0630197453514577E-5</v>
      </c>
      <c r="IO214" s="86">
        <f t="shared" si="546"/>
        <v>2.9655188196726622E-5</v>
      </c>
      <c r="IP214" s="86">
        <f t="shared" si="547"/>
        <v>5.2466632597840729E-6</v>
      </c>
      <c r="IQ214" s="86">
        <f t="shared" si="548"/>
        <v>6.4622516075737685E-6</v>
      </c>
      <c r="IR214" s="86">
        <f t="shared" si="549"/>
        <v>1.4864507245743735E-5</v>
      </c>
      <c r="IS214" s="86">
        <f t="shared" si="550"/>
        <v>3.9314593079436558E-5</v>
      </c>
      <c r="IT214" s="86">
        <f t="shared" si="551"/>
        <v>2.5656349279486911E-4</v>
      </c>
      <c r="IU214" s="86">
        <f t="shared" si="552"/>
        <v>1.6378450991727769E-4</v>
      </c>
      <c r="IV214" s="86">
        <f t="shared" si="553"/>
        <v>2.2977076824238366E-3</v>
      </c>
      <c r="IW214" s="86">
        <f t="shared" si="554"/>
        <v>7.9422088704594555E-3</v>
      </c>
      <c r="IY214" s="86">
        <f t="shared" si="555"/>
        <v>4.5783005794217637E-5</v>
      </c>
      <c r="IZ214" s="86">
        <f t="shared" si="556"/>
        <v>1.3347520629350214E-4</v>
      </c>
      <c r="JA214" s="86">
        <f t="shared" si="557"/>
        <v>8.8114302343005575E-5</v>
      </c>
      <c r="JB214" s="86">
        <f t="shared" si="558"/>
        <v>7.6601492718246731E-5</v>
      </c>
      <c r="JC214" s="86">
        <f t="shared" si="559"/>
        <v>1.3689877563207725E-4</v>
      </c>
      <c r="JD214" s="86">
        <f t="shared" si="560"/>
        <v>8.0630197453514577E-5</v>
      </c>
      <c r="JE214" s="86">
        <f t="shared" si="561"/>
        <v>2.9655188196726622E-5</v>
      </c>
      <c r="JF214" s="86">
        <f t="shared" si="562"/>
        <v>5.2466632597840729E-6</v>
      </c>
      <c r="JG214" s="86">
        <f t="shared" si="563"/>
        <v>6.4622516075737685E-6</v>
      </c>
      <c r="JH214" s="86">
        <f t="shared" si="564"/>
        <v>1.4864507245743735E-5</v>
      </c>
      <c r="JI214" s="86">
        <f t="shared" si="565"/>
        <v>3.9314593079436558E-5</v>
      </c>
      <c r="JJ214" s="86">
        <f t="shared" si="566"/>
        <v>2.5656349279486911E-4</v>
      </c>
      <c r="JK214" s="86">
        <f t="shared" si="567"/>
        <v>1.6378450991727769E-4</v>
      </c>
      <c r="JL214" s="86">
        <f t="shared" si="568"/>
        <v>2.2977076824238366E-3</v>
      </c>
      <c r="JM214" s="86">
        <f t="shared" si="569"/>
        <v>7.9422088704594555E-3</v>
      </c>
    </row>
    <row r="215" spans="2:273" x14ac:dyDescent="0.25">
      <c r="B215" s="2">
        <v>188</v>
      </c>
      <c r="C215" s="37">
        <v>67.808999999999997</v>
      </c>
      <c r="D215" s="37">
        <v>69.558999999999997</v>
      </c>
      <c r="E215" s="37">
        <v>67.661000000000001</v>
      </c>
      <c r="F215" s="37">
        <v>67.558999999999997</v>
      </c>
      <c r="G215" s="37">
        <v>67.433000000000007</v>
      </c>
      <c r="H215" s="37">
        <v>67.704999999999998</v>
      </c>
      <c r="I215" s="37">
        <v>67.606999999999999</v>
      </c>
      <c r="J215" s="37">
        <v>70.131</v>
      </c>
      <c r="K215" s="37">
        <v>68.131</v>
      </c>
      <c r="L215" s="37">
        <v>67.474999999999994</v>
      </c>
      <c r="M215" s="37">
        <v>66.426000000000002</v>
      </c>
      <c r="N215" s="37">
        <v>65.897000000000006</v>
      </c>
      <c r="O215" s="37">
        <v>66</v>
      </c>
      <c r="P215" s="37">
        <v>67.695999999999998</v>
      </c>
      <c r="Q215" s="37">
        <v>63.6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67.914266237080327</v>
      </c>
      <c r="AG215" s="4">
        <f t="shared" si="455"/>
        <v>65.822109218231134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-0.21826623708032855</v>
      </c>
      <c r="AW215" s="4">
        <f t="shared" si="648"/>
        <v>-2.2221092182311324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67.914266237080128</v>
      </c>
      <c r="BM215" s="2">
        <f t="shared" si="584"/>
        <v>65.822109217439518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67.695999999999998</v>
      </c>
      <c r="DI215" s="2">
        <f t="shared" si="499"/>
        <v>63.6</v>
      </c>
      <c r="DK215" s="2">
        <f t="shared" si="500"/>
        <v>114.09333237692539</v>
      </c>
      <c r="DL215" s="2">
        <f t="shared" si="649"/>
        <v>118.52358450152607</v>
      </c>
      <c r="DM215" s="2">
        <f t="shared" si="649"/>
        <v>121.79380844340002</v>
      </c>
      <c r="DN215" s="2">
        <f t="shared" si="649"/>
        <v>119.4799512195122</v>
      </c>
      <c r="DO215" s="2">
        <f t="shared" si="649"/>
        <v>122.55347270615565</v>
      </c>
      <c r="DP215" s="2">
        <f t="shared" si="649"/>
        <v>122.11219299305344</v>
      </c>
      <c r="DQ215" s="2">
        <f t="shared" si="649"/>
        <v>116.5496264270613</v>
      </c>
      <c r="DR215" s="2">
        <f t="shared" si="649"/>
        <v>122.51397372395047</v>
      </c>
      <c r="DS215" s="2">
        <f t="shared" si="649"/>
        <v>120.65518921775896</v>
      </c>
      <c r="DT215" s="2">
        <f t="shared" si="649"/>
        <v>121.55079900332225</v>
      </c>
      <c r="DU215" s="2">
        <f t="shared" si="649"/>
        <v>126.52824028306728</v>
      </c>
      <c r="DV215" s="2">
        <f t="shared" si="649"/>
        <v>114.48839580187254</v>
      </c>
      <c r="DW215" s="2">
        <f t="shared" si="649"/>
        <v>112.87906904315197</v>
      </c>
      <c r="DX215" s="2">
        <f t="shared" si="649"/>
        <v>112.78916200750467</v>
      </c>
      <c r="DY215" s="2">
        <f t="shared" si="649"/>
        <v>99.988998533724327</v>
      </c>
      <c r="EA215" s="2">
        <f t="shared" si="652"/>
        <v>66.160974565083052</v>
      </c>
      <c r="EB215" s="2">
        <f t="shared" si="502"/>
        <v>67.235781697497288</v>
      </c>
      <c r="EC215" s="2">
        <f t="shared" si="503"/>
        <v>67.633466662534872</v>
      </c>
      <c r="ED215" s="2">
        <f t="shared" si="504"/>
        <v>66.214187681759242</v>
      </c>
      <c r="EE215" s="2">
        <f t="shared" si="505"/>
        <v>65.245927398444252</v>
      </c>
      <c r="EF215" s="2">
        <f t="shared" si="506"/>
        <v>65.296972234273312</v>
      </c>
      <c r="EG215" s="2">
        <f t="shared" si="507"/>
        <v>66.310250352941182</v>
      </c>
      <c r="EH215" s="2">
        <f t="shared" si="508"/>
        <v>66.191838708835988</v>
      </c>
      <c r="EI215" s="2">
        <f t="shared" si="509"/>
        <v>68.667615611346591</v>
      </c>
      <c r="EJ215" s="2">
        <f t="shared" si="510"/>
        <v>65.881615352527476</v>
      </c>
      <c r="EK215" s="2">
        <f t="shared" si="511"/>
        <v>64.484374691772302</v>
      </c>
      <c r="EL215" s="2">
        <f t="shared" si="512"/>
        <v>66.212642362292129</v>
      </c>
      <c r="EM215" s="2">
        <f t="shared" si="513"/>
        <v>64.755312496805516</v>
      </c>
      <c r="EN215" s="2">
        <f t="shared" si="514"/>
        <v>73.953319033232631</v>
      </c>
      <c r="EO215" s="2">
        <f t="shared" si="515"/>
        <v>75.3474407496536</v>
      </c>
      <c r="EQ215" s="2">
        <f t="shared" si="516"/>
        <v>66.864812320281771</v>
      </c>
      <c r="ER215" s="2">
        <f t="shared" si="650"/>
        <v>68.068126517577468</v>
      </c>
      <c r="ES215" s="2">
        <f t="shared" si="650"/>
        <v>67.578276669154604</v>
      </c>
      <c r="ET215" s="2">
        <f t="shared" si="650"/>
        <v>66.707437783159705</v>
      </c>
      <c r="EU215" s="2">
        <f t="shared" si="650"/>
        <v>66.654989127158188</v>
      </c>
      <c r="EV215" s="2">
        <f t="shared" si="650"/>
        <v>66.818860414657664</v>
      </c>
      <c r="EW215" s="2">
        <f t="shared" si="650"/>
        <v>67.147119116358567</v>
      </c>
      <c r="EX215" s="2">
        <f t="shared" si="650"/>
        <v>68.36104624045575</v>
      </c>
      <c r="EY215" s="2">
        <f t="shared" si="650"/>
        <v>67.502642726242158</v>
      </c>
      <c r="EZ215" s="2">
        <f t="shared" si="650"/>
        <v>66.405899079362683</v>
      </c>
      <c r="FA215" s="2">
        <f t="shared" si="650"/>
        <v>65.483778967651261</v>
      </c>
      <c r="FB215" s="2">
        <f t="shared" si="650"/>
        <v>66.261583698976864</v>
      </c>
      <c r="FC215" s="2">
        <f t="shared" si="650"/>
        <v>65.089643348018257</v>
      </c>
      <c r="FD215" s="2">
        <f t="shared" si="650"/>
        <v>67.631234718498661</v>
      </c>
      <c r="FE215" s="2">
        <f t="shared" si="650"/>
        <v>65.281449550943776</v>
      </c>
      <c r="FG215" s="2">
        <f t="shared" si="518"/>
        <v>0.99999837367340039</v>
      </c>
      <c r="FH215" s="2">
        <f t="shared" si="651"/>
        <v>0.99999855479557787</v>
      </c>
      <c r="FI215" s="2">
        <f t="shared" si="651"/>
        <v>0.99999859763125942</v>
      </c>
      <c r="FJ215" s="2">
        <f t="shared" si="651"/>
        <v>0.99999866078483912</v>
      </c>
      <c r="FK215" s="2">
        <f t="shared" si="651"/>
        <v>0.99999858866817282</v>
      </c>
      <c r="FL215" s="2">
        <f t="shared" si="651"/>
        <v>0.99999838935841778</v>
      </c>
      <c r="FM215" s="2">
        <f t="shared" si="651"/>
        <v>0.99999827146917819</v>
      </c>
      <c r="FN215" s="2">
        <f t="shared" si="651"/>
        <v>0.99999843849736025</v>
      </c>
      <c r="FO215" s="2">
        <f t="shared" si="651"/>
        <v>0.99999832187111659</v>
      </c>
      <c r="FP215" s="2">
        <f t="shared" si="651"/>
        <v>0.99999815921118662</v>
      </c>
      <c r="FQ215" s="2">
        <f t="shared" si="651"/>
        <v>0.99999811175454478</v>
      </c>
      <c r="FR215" s="2">
        <f t="shared" si="651"/>
        <v>0.99999842563541586</v>
      </c>
      <c r="FS215" s="2">
        <f t="shared" si="651"/>
        <v>0.99999871608498903</v>
      </c>
      <c r="FT215" s="2">
        <f t="shared" si="651"/>
        <v>0.99999780180114595</v>
      </c>
      <c r="FU215" s="2">
        <f t="shared" si="651"/>
        <v>0.9999973821018262</v>
      </c>
      <c r="FW215" s="2">
        <f t="shared" si="536"/>
        <v>0.96306531033711662</v>
      </c>
      <c r="FX215" s="2">
        <f t="shared" si="588"/>
        <v>0.96761956216831291</v>
      </c>
      <c r="FY215" s="2">
        <f t="shared" si="589"/>
        <v>0.96650765520100135</v>
      </c>
      <c r="FZ215" s="2">
        <f t="shared" si="590"/>
        <v>0.96580009485559826</v>
      </c>
      <c r="GA215" s="2">
        <f t="shared" si="591"/>
        <v>0.96359739634474018</v>
      </c>
      <c r="GB215" s="2">
        <f t="shared" si="592"/>
        <v>0.96780201843579328</v>
      </c>
      <c r="GC215" s="2">
        <f t="shared" si="593"/>
        <v>0.97127598471271193</v>
      </c>
      <c r="GD215" s="2">
        <f t="shared" si="594"/>
        <v>0.97577985892182928</v>
      </c>
      <c r="GE215" s="2">
        <f t="shared" si="595"/>
        <v>0.97418302473748286</v>
      </c>
      <c r="GF215" s="2">
        <f t="shared" si="596"/>
        <v>0.97038392916103</v>
      </c>
      <c r="GG215" s="2">
        <f t="shared" si="597"/>
        <v>0.96656727877203508</v>
      </c>
      <c r="GH215" s="2">
        <f t="shared" si="598"/>
        <v>0.96239673163819661</v>
      </c>
      <c r="GI215" s="2">
        <f t="shared" si="599"/>
        <v>0.96415617302210455</v>
      </c>
      <c r="GJ215" s="2">
        <f t="shared" si="600"/>
        <v>0.95524479972269216</v>
      </c>
      <c r="GK215" s="2">
        <f t="shared" si="601"/>
        <v>0.94629489071320638</v>
      </c>
      <c r="GM215" s="86">
        <f t="shared" si="537"/>
        <v>6.5399666079914324E-253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1.8827260052948531E-206</v>
      </c>
      <c r="HA215" s="86">
        <f t="shared" si="615"/>
        <v>2.6850462630363588E-172</v>
      </c>
      <c r="HC215" s="86">
        <f t="shared" si="538"/>
        <v>1.1195946714281335E-193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1.6370745532945362E-71</v>
      </c>
      <c r="HQ215" s="86">
        <f t="shared" si="629"/>
        <v>2.0643234772355076E-50</v>
      </c>
      <c r="HS215" s="86">
        <f t="shared" si="539"/>
        <v>2.1569453514464293E-125</v>
      </c>
      <c r="HT215" s="86">
        <f t="shared" si="630"/>
        <v>6.2611298186673228E-102</v>
      </c>
      <c r="HU215" s="86">
        <f t="shared" si="631"/>
        <v>1.0389085041252034E-112</v>
      </c>
      <c r="HV215" s="86">
        <f t="shared" si="632"/>
        <v>2.3055921510900337E-117</v>
      </c>
      <c r="HW215" s="86">
        <f t="shared" si="633"/>
        <v>9.7497275589313064E-111</v>
      </c>
      <c r="HX215" s="86">
        <f t="shared" si="634"/>
        <v>7.2759356682767605E-111</v>
      </c>
      <c r="HY215" s="86">
        <f t="shared" si="635"/>
        <v>3.7974724899039525E-117</v>
      </c>
      <c r="HZ215" s="86">
        <f t="shared" si="636"/>
        <v>3.8795695954807245E-135</v>
      </c>
      <c r="IA215" s="86">
        <f t="shared" si="637"/>
        <v>3.0740006107214411E-134</v>
      </c>
      <c r="IB215" s="86">
        <f t="shared" si="638"/>
        <v>3.7360493522851764E-128</v>
      </c>
      <c r="IC215" s="86">
        <f t="shared" si="639"/>
        <v>4.4227053172244951E-121</v>
      </c>
      <c r="ID215" s="86">
        <f t="shared" si="640"/>
        <v>4.3856240214632396E-100</v>
      </c>
      <c r="IE215" s="86">
        <f t="shared" si="641"/>
        <v>1.3912884617700385E-106</v>
      </c>
      <c r="IF215" s="86">
        <f t="shared" si="642"/>
        <v>5.0417247151070582E-55</v>
      </c>
      <c r="IG215" s="86">
        <f t="shared" si="643"/>
        <v>9.9524617959389913E-39</v>
      </c>
      <c r="II215" s="86">
        <f t="shared" si="540"/>
        <v>2.732967210530398E-5</v>
      </c>
      <c r="IJ215" s="86">
        <f t="shared" si="541"/>
        <v>8.6224983933344434E-5</v>
      </c>
      <c r="IK215" s="86">
        <f t="shared" si="542"/>
        <v>5.539334827071428E-5</v>
      </c>
      <c r="IL215" s="86">
        <f t="shared" si="543"/>
        <v>4.7639532853751576E-5</v>
      </c>
      <c r="IM215" s="86">
        <f t="shared" si="544"/>
        <v>8.7081168707966368E-5</v>
      </c>
      <c r="IN215" s="86">
        <f t="shared" si="545"/>
        <v>5.074061893104245E-5</v>
      </c>
      <c r="IO215" s="86">
        <f t="shared" si="546"/>
        <v>1.8006515669288059E-5</v>
      </c>
      <c r="IP215" s="86">
        <f t="shared" si="547"/>
        <v>2.9962694537847274E-6</v>
      </c>
      <c r="IQ215" s="86">
        <f t="shared" si="548"/>
        <v>3.6906890939762595E-6</v>
      </c>
      <c r="IR215" s="86">
        <f t="shared" si="549"/>
        <v>8.6634853737103705E-6</v>
      </c>
      <c r="IS215" s="86">
        <f t="shared" si="550"/>
        <v>2.3661642776572592E-5</v>
      </c>
      <c r="IT215" s="86">
        <f t="shared" si="551"/>
        <v>1.6822530671637605E-4</v>
      </c>
      <c r="IU215" s="86">
        <f t="shared" si="552"/>
        <v>1.0546301267369159E-4</v>
      </c>
      <c r="IV215" s="86">
        <f t="shared" si="553"/>
        <v>1.6701353774204654E-3</v>
      </c>
      <c r="IW215" s="86">
        <f t="shared" si="554"/>
        <v>6.0962374213444706E-3</v>
      </c>
      <c r="IY215" s="86">
        <f t="shared" si="555"/>
        <v>2.732967210530398E-5</v>
      </c>
      <c r="IZ215" s="86">
        <f t="shared" si="556"/>
        <v>8.6224983933344434E-5</v>
      </c>
      <c r="JA215" s="86">
        <f t="shared" si="557"/>
        <v>5.539334827071428E-5</v>
      </c>
      <c r="JB215" s="86">
        <f t="shared" si="558"/>
        <v>4.7639532853751576E-5</v>
      </c>
      <c r="JC215" s="86">
        <f t="shared" si="559"/>
        <v>8.7081168707966368E-5</v>
      </c>
      <c r="JD215" s="86">
        <f t="shared" si="560"/>
        <v>5.074061893104245E-5</v>
      </c>
      <c r="JE215" s="86">
        <f t="shared" si="561"/>
        <v>1.8006515669288059E-5</v>
      </c>
      <c r="JF215" s="86">
        <f t="shared" si="562"/>
        <v>2.9962694537847274E-6</v>
      </c>
      <c r="JG215" s="86">
        <f t="shared" si="563"/>
        <v>3.6906890939762595E-6</v>
      </c>
      <c r="JH215" s="86">
        <f t="shared" si="564"/>
        <v>8.6634853737103705E-6</v>
      </c>
      <c r="JI215" s="86">
        <f t="shared" si="565"/>
        <v>2.3661642776572592E-5</v>
      </c>
      <c r="JJ215" s="86">
        <f t="shared" si="566"/>
        <v>1.6822530671637605E-4</v>
      </c>
      <c r="JK215" s="86">
        <f t="shared" si="567"/>
        <v>1.0546301267369159E-4</v>
      </c>
      <c r="JL215" s="86">
        <f t="shared" si="568"/>
        <v>1.6701353774204654E-3</v>
      </c>
      <c r="JM215" s="86">
        <f t="shared" si="569"/>
        <v>6.0962374213444706E-3</v>
      </c>
    </row>
    <row r="216" spans="2:273" x14ac:dyDescent="0.25">
      <c r="B216" s="2">
        <v>189</v>
      </c>
      <c r="C216" s="37">
        <v>67.105999999999995</v>
      </c>
      <c r="D216" s="37">
        <v>69.558999999999997</v>
      </c>
      <c r="E216" s="37">
        <v>68.932000000000002</v>
      </c>
      <c r="F216" s="37">
        <v>67.694999999999993</v>
      </c>
      <c r="G216" s="37">
        <v>68.367000000000004</v>
      </c>
      <c r="H216" s="37">
        <v>67.902000000000001</v>
      </c>
      <c r="I216" s="37">
        <v>67.343999999999994</v>
      </c>
      <c r="J216" s="37">
        <v>70.361000000000004</v>
      </c>
      <c r="K216" s="37">
        <v>67.77</v>
      </c>
      <c r="L216" s="37">
        <v>66.77</v>
      </c>
      <c r="M216" s="37">
        <v>66.311000000000007</v>
      </c>
      <c r="N216" s="37">
        <v>67.430999999999997</v>
      </c>
      <c r="O216" s="37">
        <v>66.585999999999999</v>
      </c>
      <c r="P216" s="37">
        <v>68.022000000000006</v>
      </c>
      <c r="Q216" s="37">
        <v>64.444000000000003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67.786628431884296</v>
      </c>
      <c r="AG216" s="4">
        <f t="shared" si="455"/>
        <v>65.637131926789124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0.23537156811570981</v>
      </c>
      <c r="AW216" s="4">
        <f t="shared" si="648"/>
        <v>-1.1931319267891212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67.786628431884267</v>
      </c>
      <c r="BM216" s="2">
        <f t="shared" si="584"/>
        <v>65.63713192661902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68.022000000000006</v>
      </c>
      <c r="DI216" s="2">
        <f t="shared" si="499"/>
        <v>64.444000000000003</v>
      </c>
      <c r="DK216" s="2">
        <f t="shared" si="500"/>
        <v>114.27484989429175</v>
      </c>
      <c r="DL216" s="2">
        <f t="shared" si="649"/>
        <v>118.71324968262971</v>
      </c>
      <c r="DM216" s="2">
        <f t="shared" si="649"/>
        <v>122.00646657483185</v>
      </c>
      <c r="DN216" s="2">
        <f t="shared" si="649"/>
        <v>119.67960801393728</v>
      </c>
      <c r="DO216" s="2">
        <f t="shared" si="649"/>
        <v>122.77171660859467</v>
      </c>
      <c r="DP216" s="2">
        <f t="shared" si="649"/>
        <v>122.32302536997884</v>
      </c>
      <c r="DQ216" s="2">
        <f t="shared" si="649"/>
        <v>116.71099682875263</v>
      </c>
      <c r="DR216" s="2">
        <f t="shared" si="649"/>
        <v>122.69081606765329</v>
      </c>
      <c r="DS216" s="2">
        <f t="shared" si="649"/>
        <v>120.8400088090204</v>
      </c>
      <c r="DT216" s="2">
        <f t="shared" si="649"/>
        <v>121.76118665055874</v>
      </c>
      <c r="DU216" s="2">
        <f t="shared" si="649"/>
        <v>126.77139748264591</v>
      </c>
      <c r="DV216" s="2">
        <f t="shared" si="649"/>
        <v>114.6567357293869</v>
      </c>
      <c r="DW216" s="2">
        <f t="shared" si="649"/>
        <v>113.05692242026267</v>
      </c>
      <c r="DX216" s="2">
        <f t="shared" si="649"/>
        <v>112.9786695121951</v>
      </c>
      <c r="DY216" s="2">
        <f t="shared" si="649"/>
        <v>100.11926649560115</v>
      </c>
      <c r="EA216" s="2">
        <f t="shared" si="652"/>
        <v>66.072534680998473</v>
      </c>
      <c r="EB216" s="2">
        <f t="shared" si="502"/>
        <v>67.12842656147987</v>
      </c>
      <c r="EC216" s="2">
        <f t="shared" si="503"/>
        <v>67.540144183452128</v>
      </c>
      <c r="ED216" s="2">
        <f t="shared" si="504"/>
        <v>66.102270003589396</v>
      </c>
      <c r="EE216" s="2">
        <f t="shared" si="505"/>
        <v>65.129214455488324</v>
      </c>
      <c r="EF216" s="2">
        <f t="shared" si="506"/>
        <v>65.179246131597978</v>
      </c>
      <c r="EG216" s="2">
        <f t="shared" si="507"/>
        <v>66.196593647058819</v>
      </c>
      <c r="EH216" s="2">
        <f t="shared" si="508"/>
        <v>66.054899836974229</v>
      </c>
      <c r="EI216" s="2">
        <f t="shared" si="509"/>
        <v>68.581843551787841</v>
      </c>
      <c r="EJ216" s="2">
        <f t="shared" si="510"/>
        <v>65.775170119219453</v>
      </c>
      <c r="EK216" s="2">
        <f t="shared" si="511"/>
        <v>64.354086345230115</v>
      </c>
      <c r="EL216" s="2">
        <f t="shared" si="512"/>
        <v>66.096123637242457</v>
      </c>
      <c r="EM216" s="2">
        <f t="shared" si="513"/>
        <v>64.618111219013542</v>
      </c>
      <c r="EN216" s="2">
        <f t="shared" si="514"/>
        <v>73.941462839879165</v>
      </c>
      <c r="EO216" s="2">
        <f t="shared" si="515"/>
        <v>75.343985050681823</v>
      </c>
      <c r="EQ216" s="2">
        <f t="shared" si="516"/>
        <v>66.78566267213813</v>
      </c>
      <c r="ER216" s="2">
        <f t="shared" si="650"/>
        <v>67.971297894935404</v>
      </c>
      <c r="ES216" s="2">
        <f t="shared" si="650"/>
        <v>67.484290216733086</v>
      </c>
      <c r="ET216" s="2">
        <f t="shared" si="650"/>
        <v>66.601748439789588</v>
      </c>
      <c r="EU216" s="2">
        <f t="shared" si="650"/>
        <v>66.556062838476961</v>
      </c>
      <c r="EV216" s="2">
        <f t="shared" si="650"/>
        <v>66.720072806171643</v>
      </c>
      <c r="EW216" s="2">
        <f t="shared" si="650"/>
        <v>67.043772696097449</v>
      </c>
      <c r="EX216" s="2">
        <f t="shared" si="650"/>
        <v>68.250348627361859</v>
      </c>
      <c r="EY216" s="2">
        <f t="shared" si="650"/>
        <v>67.402648593597277</v>
      </c>
      <c r="EZ216" s="2">
        <f t="shared" si="650"/>
        <v>66.305921967533436</v>
      </c>
      <c r="FA216" s="2">
        <f t="shared" si="650"/>
        <v>65.365881824405506</v>
      </c>
      <c r="FB216" s="2">
        <f t="shared" si="650"/>
        <v>66.145726618014365</v>
      </c>
      <c r="FC216" s="2">
        <f t="shared" si="650"/>
        <v>64.95661386005267</v>
      </c>
      <c r="FD216" s="2">
        <f t="shared" si="650"/>
        <v>67.523553217158167</v>
      </c>
      <c r="FE216" s="2">
        <f t="shared" si="650"/>
        <v>65.134648962350312</v>
      </c>
      <c r="FG216" s="2">
        <f t="shared" si="518"/>
        <v>0.99999851677230056</v>
      </c>
      <c r="FH216" s="2">
        <f t="shared" si="651"/>
        <v>0.99999868195773434</v>
      </c>
      <c r="FI216" s="2">
        <f t="shared" si="651"/>
        <v>0.99999872102434995</v>
      </c>
      <c r="FJ216" s="2">
        <f t="shared" si="651"/>
        <v>0.99999877862111308</v>
      </c>
      <c r="FK216" s="2">
        <f t="shared" si="651"/>
        <v>0.99999871284991582</v>
      </c>
      <c r="FL216" s="2">
        <f t="shared" si="651"/>
        <v>0.99999853107721048</v>
      </c>
      <c r="FM216" s="2">
        <f t="shared" si="651"/>
        <v>0.99999842356091451</v>
      </c>
      <c r="FN216" s="2">
        <f t="shared" si="651"/>
        <v>0.99999857589247121</v>
      </c>
      <c r="FO216" s="2">
        <f t="shared" si="651"/>
        <v>0.9999984695280425</v>
      </c>
      <c r="FP216" s="2">
        <f t="shared" si="651"/>
        <v>0.99999832118037735</v>
      </c>
      <c r="FQ216" s="2">
        <f t="shared" si="651"/>
        <v>0.99999827789939144</v>
      </c>
      <c r="FR216" s="2">
        <f t="shared" si="651"/>
        <v>0.9999985641622352</v>
      </c>
      <c r="FS216" s="2">
        <f t="shared" si="651"/>
        <v>0.99999882905546089</v>
      </c>
      <c r="FT216" s="2">
        <f t="shared" si="651"/>
        <v>0.99999799521843036</v>
      </c>
      <c r="FU216" s="2">
        <f t="shared" si="651"/>
        <v>0.99999761244793917</v>
      </c>
      <c r="FW216" s="2">
        <f t="shared" si="536"/>
        <v>0.96620533500802941</v>
      </c>
      <c r="FX216" s="2">
        <f t="shared" si="588"/>
        <v>0.97038431083862486</v>
      </c>
      <c r="FY216" s="2">
        <f t="shared" si="589"/>
        <v>0.96936433633115415</v>
      </c>
      <c r="FZ216" s="2">
        <f t="shared" si="590"/>
        <v>0.96871517284614317</v>
      </c>
      <c r="GA216" s="2">
        <f t="shared" si="591"/>
        <v>0.96669374981585887</v>
      </c>
      <c r="GB216" s="2">
        <f t="shared" si="592"/>
        <v>0.97055166250725344</v>
      </c>
      <c r="GC216" s="2">
        <f t="shared" si="593"/>
        <v>0.97373700957375842</v>
      </c>
      <c r="GD216" s="2">
        <f t="shared" si="594"/>
        <v>0.97786379411882807</v>
      </c>
      <c r="GE216" s="2">
        <f t="shared" si="595"/>
        <v>0.97640103097315833</v>
      </c>
      <c r="GF216" s="2">
        <f t="shared" si="596"/>
        <v>0.97291925284045488</v>
      </c>
      <c r="GG216" s="2">
        <f t="shared" si="597"/>
        <v>0.96941903530479856</v>
      </c>
      <c r="GH216" s="2">
        <f t="shared" si="598"/>
        <v>0.96559156515792299</v>
      </c>
      <c r="GI216" s="2">
        <f t="shared" si="599"/>
        <v>0.96720661525720941</v>
      </c>
      <c r="GJ216" s="2">
        <f t="shared" si="600"/>
        <v>0.95902139962791588</v>
      </c>
      <c r="GK216" s="2">
        <f t="shared" si="601"/>
        <v>0.95078780758636483</v>
      </c>
      <c r="GM216" s="86">
        <f t="shared" si="537"/>
        <v>5.4413808625676437E-257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8.8209042084590687E-210</v>
      </c>
      <c r="HA216" s="86">
        <f t="shared" si="615"/>
        <v>4.8788674231240866E-175</v>
      </c>
      <c r="HC216" s="86">
        <f t="shared" si="538"/>
        <v>1.8461694597639654E-197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7.127076613535291E-73</v>
      </c>
      <c r="HQ216" s="86">
        <f t="shared" si="629"/>
        <v>2.3659123493062061E-51</v>
      </c>
      <c r="HS216" s="86">
        <f t="shared" si="539"/>
        <v>2.2189076215954915E-129</v>
      </c>
      <c r="HT216" s="86">
        <f t="shared" si="630"/>
        <v>3.7234411905750838E-105</v>
      </c>
      <c r="HU216" s="86">
        <f t="shared" si="631"/>
        <v>3.1286961672391446E-116</v>
      </c>
      <c r="HV216" s="86">
        <f t="shared" si="632"/>
        <v>5.174003366974374E-121</v>
      </c>
      <c r="HW216" s="86">
        <f t="shared" si="633"/>
        <v>3.1809298919293823E-114</v>
      </c>
      <c r="HX216" s="86">
        <f t="shared" si="634"/>
        <v>2.478532267053296E-114</v>
      </c>
      <c r="HY216" s="86">
        <f t="shared" si="635"/>
        <v>8.5538641074366022E-121</v>
      </c>
      <c r="HZ216" s="86">
        <f t="shared" si="636"/>
        <v>3.3218964088110626E-139</v>
      </c>
      <c r="IA216" s="86">
        <f t="shared" si="637"/>
        <v>2.5033021569586471E-138</v>
      </c>
      <c r="IB216" s="86">
        <f t="shared" si="638"/>
        <v>3.7789647655188069E-132</v>
      </c>
      <c r="IC216" s="86">
        <f t="shared" si="639"/>
        <v>6.5910927328242162E-125</v>
      </c>
      <c r="ID216" s="86">
        <f t="shared" si="640"/>
        <v>2.7090570013649869E-103</v>
      </c>
      <c r="IE216" s="86">
        <f t="shared" si="641"/>
        <v>6.0358146012600941E-110</v>
      </c>
      <c r="IF216" s="86">
        <f t="shared" si="642"/>
        <v>7.7517276224654647E-57</v>
      </c>
      <c r="IG216" s="86">
        <f t="shared" si="643"/>
        <v>5.2940344729552995E-40</v>
      </c>
      <c r="II216" s="86">
        <f t="shared" si="540"/>
        <v>1.6096562645767098E-5</v>
      </c>
      <c r="IJ216" s="86">
        <f t="shared" si="541"/>
        <v>5.5103713776216237E-5</v>
      </c>
      <c r="IK216" s="86">
        <f t="shared" si="542"/>
        <v>3.4420442123869449E-5</v>
      </c>
      <c r="IL216" s="86">
        <f t="shared" si="543"/>
        <v>2.9274289134938584E-5</v>
      </c>
      <c r="IM216" s="86">
        <f t="shared" si="544"/>
        <v>5.4754182564118585E-5</v>
      </c>
      <c r="IN216" s="86">
        <f t="shared" si="545"/>
        <v>3.1566713105781025E-5</v>
      </c>
      <c r="IO216" s="86">
        <f t="shared" si="546"/>
        <v>1.0802457858605514E-5</v>
      </c>
      <c r="IP216" s="86">
        <f t="shared" si="547"/>
        <v>1.6889211908168161E-6</v>
      </c>
      <c r="IQ216" s="86">
        <f t="shared" si="548"/>
        <v>2.0800151923890465E-6</v>
      </c>
      <c r="IR216" s="86">
        <f t="shared" si="549"/>
        <v>4.9829303839746249E-6</v>
      </c>
      <c r="IS216" s="86">
        <f t="shared" si="550"/>
        <v>1.4059459836517344E-5</v>
      </c>
      <c r="IT216" s="86">
        <f t="shared" si="551"/>
        <v>1.0911408281623678E-4</v>
      </c>
      <c r="IU216" s="86">
        <f t="shared" si="552"/>
        <v>6.7153140151446342E-5</v>
      </c>
      <c r="IV216" s="86">
        <f t="shared" si="553"/>
        <v>1.2038719618469767E-3</v>
      </c>
      <c r="IW216" s="86">
        <f t="shared" si="554"/>
        <v>4.6460415854093972E-3</v>
      </c>
      <c r="IY216" s="86">
        <f t="shared" si="555"/>
        <v>1.6096562645767098E-5</v>
      </c>
      <c r="IZ216" s="86">
        <f t="shared" si="556"/>
        <v>5.5103713776216237E-5</v>
      </c>
      <c r="JA216" s="86">
        <f t="shared" si="557"/>
        <v>3.4420442123869449E-5</v>
      </c>
      <c r="JB216" s="86">
        <f t="shared" si="558"/>
        <v>2.9274289134938584E-5</v>
      </c>
      <c r="JC216" s="86">
        <f t="shared" si="559"/>
        <v>5.4754182564118585E-5</v>
      </c>
      <c r="JD216" s="86">
        <f t="shared" si="560"/>
        <v>3.1566713105781025E-5</v>
      </c>
      <c r="JE216" s="86">
        <f t="shared" si="561"/>
        <v>1.0802457858605514E-5</v>
      </c>
      <c r="JF216" s="86">
        <f t="shared" si="562"/>
        <v>1.6889211908168161E-6</v>
      </c>
      <c r="JG216" s="86">
        <f t="shared" si="563"/>
        <v>2.0800151923890465E-6</v>
      </c>
      <c r="JH216" s="86">
        <f t="shared" si="564"/>
        <v>4.9829303839746249E-6</v>
      </c>
      <c r="JI216" s="86">
        <f t="shared" si="565"/>
        <v>1.4059459836517344E-5</v>
      </c>
      <c r="JJ216" s="86">
        <f t="shared" si="566"/>
        <v>1.0911408281623678E-4</v>
      </c>
      <c r="JK216" s="86">
        <f t="shared" si="567"/>
        <v>6.7153140151446342E-5</v>
      </c>
      <c r="JL216" s="86">
        <f t="shared" si="568"/>
        <v>1.2038719618469767E-3</v>
      </c>
      <c r="JM216" s="86">
        <f t="shared" si="569"/>
        <v>4.6460415854093972E-3</v>
      </c>
    </row>
    <row r="217" spans="2:273" x14ac:dyDescent="0.25">
      <c r="B217" s="2">
        <v>190</v>
      </c>
      <c r="C217" s="37">
        <v>67.34</v>
      </c>
      <c r="D217" s="37">
        <v>67.864000000000004</v>
      </c>
      <c r="E217" s="37">
        <v>68.626999999999995</v>
      </c>
      <c r="F217" s="37">
        <v>67.271000000000001</v>
      </c>
      <c r="G217" s="37">
        <v>67</v>
      </c>
      <c r="H217" s="37">
        <v>68.262</v>
      </c>
      <c r="I217" s="37">
        <v>67.638999999999996</v>
      </c>
      <c r="J217" s="37">
        <v>68.983999999999995</v>
      </c>
      <c r="K217" s="37">
        <v>68.016000000000005</v>
      </c>
      <c r="L217" s="37">
        <v>66.540999999999997</v>
      </c>
      <c r="M217" s="37">
        <v>66.492000000000004</v>
      </c>
      <c r="N217" s="37">
        <v>66.379000000000005</v>
      </c>
      <c r="O217" s="37">
        <v>66.397000000000006</v>
      </c>
      <c r="P217" s="37">
        <v>66.760999999999996</v>
      </c>
      <c r="Q217" s="37">
        <v>64.778000000000006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67.660261735433252</v>
      </c>
      <c r="AG217" s="4">
        <f t="shared" si="455"/>
        <v>65.454572935508892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-0.8992617354332566</v>
      </c>
      <c r="AW217" s="4">
        <f t="shared" si="648"/>
        <v>-0.67657293550888653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67.660261735433252</v>
      </c>
      <c r="BM217" s="2">
        <f t="shared" si="584"/>
        <v>65.454572935474019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66.760999999999996</v>
      </c>
      <c r="DI217" s="2">
        <f t="shared" si="499"/>
        <v>64.778000000000006</v>
      </c>
      <c r="DK217" s="2">
        <f t="shared" si="500"/>
        <v>114.45636741165811</v>
      </c>
      <c r="DL217" s="2">
        <f t="shared" si="649"/>
        <v>118.90291486373336</v>
      </c>
      <c r="DM217" s="2">
        <f t="shared" si="649"/>
        <v>122.21912470626364</v>
      </c>
      <c r="DN217" s="2">
        <f t="shared" si="649"/>
        <v>119.87926480836236</v>
      </c>
      <c r="DO217" s="2">
        <f t="shared" si="649"/>
        <v>122.9899605110337</v>
      </c>
      <c r="DP217" s="2">
        <f t="shared" si="649"/>
        <v>122.53385774690423</v>
      </c>
      <c r="DQ217" s="2">
        <f t="shared" si="649"/>
        <v>116.87236723044396</v>
      </c>
      <c r="DR217" s="2">
        <f t="shared" si="649"/>
        <v>122.86765841135609</v>
      </c>
      <c r="DS217" s="2">
        <f t="shared" si="649"/>
        <v>121.02482840028185</v>
      </c>
      <c r="DT217" s="2">
        <f t="shared" si="649"/>
        <v>121.97157429779523</v>
      </c>
      <c r="DU217" s="2">
        <f t="shared" si="649"/>
        <v>127.01455468222456</v>
      </c>
      <c r="DV217" s="2">
        <f t="shared" si="649"/>
        <v>114.82507565690125</v>
      </c>
      <c r="DW217" s="2">
        <f t="shared" si="649"/>
        <v>113.23477579737336</v>
      </c>
      <c r="DX217" s="2">
        <f t="shared" si="649"/>
        <v>113.16817701688554</v>
      </c>
      <c r="DY217" s="2">
        <f t="shared" si="649"/>
        <v>100.24953445747799</v>
      </c>
      <c r="EA217" s="2">
        <f t="shared" si="652"/>
        <v>65.984094796913908</v>
      </c>
      <c r="EB217" s="2">
        <f t="shared" si="502"/>
        <v>67.021071425462466</v>
      </c>
      <c r="EC217" s="2">
        <f t="shared" si="503"/>
        <v>67.446821704369398</v>
      </c>
      <c r="ED217" s="2">
        <f t="shared" si="504"/>
        <v>65.990352325419551</v>
      </c>
      <c r="EE217" s="2">
        <f t="shared" si="505"/>
        <v>65.01250151253241</v>
      </c>
      <c r="EF217" s="2">
        <f t="shared" si="506"/>
        <v>65.061520028922629</v>
      </c>
      <c r="EG217" s="2">
        <f t="shared" si="507"/>
        <v>66.08293694117647</v>
      </c>
      <c r="EH217" s="2">
        <f t="shared" si="508"/>
        <v>65.917960965112485</v>
      </c>
      <c r="EI217" s="2">
        <f t="shared" si="509"/>
        <v>68.496071492229106</v>
      </c>
      <c r="EJ217" s="2">
        <f t="shared" si="510"/>
        <v>65.668724885911416</v>
      </c>
      <c r="EK217" s="2">
        <f t="shared" si="511"/>
        <v>64.223797998687914</v>
      </c>
      <c r="EL217" s="2">
        <f t="shared" si="512"/>
        <v>65.979604912192769</v>
      </c>
      <c r="EM217" s="2">
        <f t="shared" si="513"/>
        <v>64.480909941221569</v>
      </c>
      <c r="EN217" s="2">
        <f t="shared" si="514"/>
        <v>73.929606646525684</v>
      </c>
      <c r="EO217" s="2">
        <f t="shared" si="515"/>
        <v>75.340529351710046</v>
      </c>
      <c r="EQ217" s="2">
        <f t="shared" si="516"/>
        <v>66.706513023994518</v>
      </c>
      <c r="ER217" s="2">
        <f t="shared" si="650"/>
        <v>67.874469272293339</v>
      </c>
      <c r="ES217" s="2">
        <f t="shared" si="650"/>
        <v>67.390303764311554</v>
      </c>
      <c r="ET217" s="2">
        <f t="shared" si="650"/>
        <v>66.496059096419458</v>
      </c>
      <c r="EU217" s="2">
        <f t="shared" si="650"/>
        <v>66.457136549795734</v>
      </c>
      <c r="EV217" s="2">
        <f t="shared" si="650"/>
        <v>66.621285197685637</v>
      </c>
      <c r="EW217" s="2">
        <f t="shared" si="650"/>
        <v>66.940426275836316</v>
      </c>
      <c r="EX217" s="2">
        <f t="shared" si="650"/>
        <v>68.139651014267969</v>
      </c>
      <c r="EY217" s="2">
        <f t="shared" si="650"/>
        <v>67.302654460952397</v>
      </c>
      <c r="EZ217" s="2">
        <f t="shared" si="650"/>
        <v>66.205944855704189</v>
      </c>
      <c r="FA217" s="2">
        <f t="shared" si="650"/>
        <v>65.24798468115975</v>
      </c>
      <c r="FB217" s="2">
        <f t="shared" si="650"/>
        <v>66.02986953705188</v>
      </c>
      <c r="FC217" s="2">
        <f t="shared" si="650"/>
        <v>64.823584372087097</v>
      </c>
      <c r="FD217" s="2">
        <f t="shared" si="650"/>
        <v>67.415871715817701</v>
      </c>
      <c r="FE217" s="2">
        <f t="shared" si="650"/>
        <v>64.987848373756847</v>
      </c>
      <c r="FG217" s="2">
        <f t="shared" si="518"/>
        <v>0.99999864728008436</v>
      </c>
      <c r="FH217" s="2">
        <f t="shared" si="651"/>
        <v>0.99999879793102753</v>
      </c>
      <c r="FI217" s="2">
        <f t="shared" si="651"/>
        <v>0.99999883356021269</v>
      </c>
      <c r="FJ217" s="2">
        <f t="shared" si="651"/>
        <v>0.99999888608909648</v>
      </c>
      <c r="FK217" s="2">
        <f t="shared" si="651"/>
        <v>0.99999882610503843</v>
      </c>
      <c r="FL217" s="2">
        <f t="shared" si="651"/>
        <v>0.99999866032632068</v>
      </c>
      <c r="FM217" s="2">
        <f t="shared" si="651"/>
        <v>0.99999856227026707</v>
      </c>
      <c r="FN217" s="2">
        <f t="shared" si="651"/>
        <v>0.99999870119833456</v>
      </c>
      <c r="FO217" s="2">
        <f t="shared" si="651"/>
        <v>0.9999986041927974</v>
      </c>
      <c r="FP217" s="2">
        <f t="shared" si="651"/>
        <v>0.99999846889808064</v>
      </c>
      <c r="FQ217" s="2">
        <f t="shared" si="651"/>
        <v>0.99999842942534056</v>
      </c>
      <c r="FR217" s="2">
        <f t="shared" si="651"/>
        <v>0.9999986905002296</v>
      </c>
      <c r="FS217" s="2">
        <f t="shared" si="651"/>
        <v>0.99999893208577795</v>
      </c>
      <c r="FT217" s="2">
        <f t="shared" si="651"/>
        <v>0.99999817161715543</v>
      </c>
      <c r="FU217" s="2">
        <f t="shared" si="651"/>
        <v>0.99999782252618363</v>
      </c>
      <c r="FW217" s="2">
        <f t="shared" si="536"/>
        <v>0.9690869773572639</v>
      </c>
      <c r="FX217" s="2">
        <f t="shared" si="588"/>
        <v>0.97291960275585498</v>
      </c>
      <c r="FY217" s="2">
        <f t="shared" si="589"/>
        <v>0.97198442369827709</v>
      </c>
      <c r="FZ217" s="2">
        <f t="shared" si="590"/>
        <v>0.97138914068107052</v>
      </c>
      <c r="GA217" s="2">
        <f t="shared" si="591"/>
        <v>0.96953505859165034</v>
      </c>
      <c r="GB217" s="2">
        <f t="shared" si="592"/>
        <v>0.97307302559328268</v>
      </c>
      <c r="GC217" s="2">
        <f t="shared" si="593"/>
        <v>0.97599238986782211</v>
      </c>
      <c r="GD217" s="2">
        <f t="shared" si="594"/>
        <v>0.97977214156024606</v>
      </c>
      <c r="GE217" s="2">
        <f t="shared" si="595"/>
        <v>0.97843270095681389</v>
      </c>
      <c r="GF217" s="2">
        <f t="shared" si="596"/>
        <v>0.97524307394690268</v>
      </c>
      <c r="GG217" s="2">
        <f t="shared" si="597"/>
        <v>0.9720345795508174</v>
      </c>
      <c r="GH217" s="2">
        <f t="shared" si="598"/>
        <v>0.96852383819757315</v>
      </c>
      <c r="GI217" s="2">
        <f t="shared" si="599"/>
        <v>0.9700055297393152</v>
      </c>
      <c r="GJ217" s="2">
        <f t="shared" si="600"/>
        <v>0.96249183009661132</v>
      </c>
      <c r="GK217" s="2">
        <f t="shared" si="601"/>
        <v>0.95492275633678159</v>
      </c>
      <c r="GM217" s="86">
        <f t="shared" si="537"/>
        <v>4.1973744378377488E-261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3.8850301902573908E-213</v>
      </c>
      <c r="HA217" s="86">
        <f t="shared" si="615"/>
        <v>8.4305668518841922E-178</v>
      </c>
      <c r="HC217" s="86">
        <f t="shared" si="538"/>
        <v>2.7963111781509508E-201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3.0106617021342961E-74</v>
      </c>
      <c r="HQ217" s="86">
        <f t="shared" si="629"/>
        <v>2.6563390224923834E-52</v>
      </c>
      <c r="HS217" s="86">
        <f t="shared" si="539"/>
        <v>1.9735413923778257E-133</v>
      </c>
      <c r="HT217" s="86">
        <f t="shared" si="630"/>
        <v>1.9689797576953862E-108</v>
      </c>
      <c r="HU217" s="86">
        <f t="shared" si="631"/>
        <v>8.3033147354586338E-120</v>
      </c>
      <c r="HV217" s="86">
        <f t="shared" si="632"/>
        <v>1.0192419907910563E-124</v>
      </c>
      <c r="HW217" s="86">
        <f t="shared" si="633"/>
        <v>9.1481503543534683E-118</v>
      </c>
      <c r="HX217" s="86">
        <f t="shared" si="634"/>
        <v>7.4535426655768609E-118</v>
      </c>
      <c r="HY217" s="86">
        <f t="shared" si="635"/>
        <v>1.6911503499361813E-124</v>
      </c>
      <c r="HZ217" s="86">
        <f t="shared" si="636"/>
        <v>2.4716178332847593E-143</v>
      </c>
      <c r="IA217" s="86">
        <f t="shared" si="637"/>
        <v>1.7670703535748621E-142</v>
      </c>
      <c r="IB217" s="86">
        <f t="shared" si="638"/>
        <v>3.313362428168123E-136</v>
      </c>
      <c r="IC217" s="86">
        <f t="shared" si="639"/>
        <v>8.5493185798519339E-129</v>
      </c>
      <c r="ID217" s="86">
        <f t="shared" si="640"/>
        <v>1.486613175793585E-106</v>
      </c>
      <c r="IE217" s="86">
        <f t="shared" si="641"/>
        <v>2.317838910093173E-113</v>
      </c>
      <c r="IF217" s="86">
        <f t="shared" si="642"/>
        <v>1.1119405787704272E-58</v>
      </c>
      <c r="IG217" s="86">
        <f t="shared" si="643"/>
        <v>2.6811108146618579E-41</v>
      </c>
      <c r="II217" s="86">
        <f t="shared" si="540"/>
        <v>9.3538235895703319E-6</v>
      </c>
      <c r="IJ217" s="86">
        <f t="shared" si="541"/>
        <v>3.4836489347863137E-5</v>
      </c>
      <c r="IK217" s="86">
        <f t="shared" si="542"/>
        <v>2.1140385792855003E-5</v>
      </c>
      <c r="IL217" s="86">
        <f t="shared" si="543"/>
        <v>1.7773934473047534E-5</v>
      </c>
      <c r="IM217" s="86">
        <f t="shared" si="544"/>
        <v>3.4030488366402085E-5</v>
      </c>
      <c r="IN217" s="86">
        <f t="shared" si="545"/>
        <v>1.9413724417404341E-5</v>
      </c>
      <c r="IO217" s="86">
        <f t="shared" si="546"/>
        <v>6.4028042317174612E-6</v>
      </c>
      <c r="IP217" s="86">
        <f t="shared" si="547"/>
        <v>9.3963741629344203E-7</v>
      </c>
      <c r="IQ217" s="86">
        <f t="shared" si="548"/>
        <v>1.156783682258333E-6</v>
      </c>
      <c r="IR217" s="86">
        <f t="shared" si="549"/>
        <v>2.828247211524751E-6</v>
      </c>
      <c r="IS217" s="86">
        <f t="shared" si="550"/>
        <v>8.2473542602290933E-6</v>
      </c>
      <c r="IT217" s="86">
        <f t="shared" si="551"/>
        <v>7.0008832008602582E-5</v>
      </c>
      <c r="IU217" s="86">
        <f t="shared" si="552"/>
        <v>4.2282534143002831E-5</v>
      </c>
      <c r="IV217" s="86">
        <f t="shared" si="553"/>
        <v>8.6053852528814273E-4</v>
      </c>
      <c r="IW217" s="86">
        <f t="shared" si="554"/>
        <v>3.5155585747892125E-3</v>
      </c>
      <c r="IY217" s="86">
        <f t="shared" si="555"/>
        <v>9.3538235895703319E-6</v>
      </c>
      <c r="IZ217" s="86">
        <f t="shared" si="556"/>
        <v>3.4836489347863137E-5</v>
      </c>
      <c r="JA217" s="86">
        <f t="shared" si="557"/>
        <v>2.1140385792855003E-5</v>
      </c>
      <c r="JB217" s="86">
        <f t="shared" si="558"/>
        <v>1.7773934473047534E-5</v>
      </c>
      <c r="JC217" s="86">
        <f t="shared" si="559"/>
        <v>3.4030488366402085E-5</v>
      </c>
      <c r="JD217" s="86">
        <f t="shared" si="560"/>
        <v>1.9413724417404341E-5</v>
      </c>
      <c r="JE217" s="86">
        <f t="shared" si="561"/>
        <v>6.4028042317174612E-6</v>
      </c>
      <c r="JF217" s="86">
        <f t="shared" si="562"/>
        <v>9.3963741629344203E-7</v>
      </c>
      <c r="JG217" s="86">
        <f t="shared" si="563"/>
        <v>1.156783682258333E-6</v>
      </c>
      <c r="JH217" s="86">
        <f t="shared" si="564"/>
        <v>2.828247211524751E-6</v>
      </c>
      <c r="JI217" s="86">
        <f t="shared" si="565"/>
        <v>8.2473542602290933E-6</v>
      </c>
      <c r="JJ217" s="86">
        <f t="shared" si="566"/>
        <v>7.0008832008602582E-5</v>
      </c>
      <c r="JK217" s="86">
        <f t="shared" si="567"/>
        <v>4.2282534143002831E-5</v>
      </c>
      <c r="JL217" s="86">
        <f t="shared" si="568"/>
        <v>8.6053852528814273E-4</v>
      </c>
      <c r="JM217" s="86">
        <f t="shared" si="569"/>
        <v>3.5155585747892125E-3</v>
      </c>
    </row>
    <row r="218" spans="2:273" x14ac:dyDescent="0.25">
      <c r="B218" s="2">
        <v>191</v>
      </c>
      <c r="C218" s="37">
        <v>68.128</v>
      </c>
      <c r="D218" s="37">
        <v>67.728999999999999</v>
      </c>
      <c r="E218" s="37">
        <v>66.831000000000003</v>
      </c>
      <c r="F218" s="37">
        <v>67.492000000000004</v>
      </c>
      <c r="G218" s="37">
        <v>67.582999999999998</v>
      </c>
      <c r="H218" s="37">
        <v>68.033000000000001</v>
      </c>
      <c r="I218" s="37">
        <v>67.656000000000006</v>
      </c>
      <c r="J218" s="37">
        <v>69.23</v>
      </c>
      <c r="K218" s="37">
        <v>67.540999999999997</v>
      </c>
      <c r="L218" s="37">
        <v>65.754000000000005</v>
      </c>
      <c r="M218" s="37">
        <v>66.950999999999993</v>
      </c>
      <c r="N218" s="37">
        <v>67.120999999999995</v>
      </c>
      <c r="O218" s="37">
        <v>67.69</v>
      </c>
      <c r="P218" s="37">
        <v>67.695999999999998</v>
      </c>
      <c r="Q218" s="37">
        <v>64.311000000000007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67.535103543485803</v>
      </c>
      <c r="AG218" s="4">
        <f t="shared" si="455"/>
        <v>65.274317235630861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0.1608964565141946</v>
      </c>
      <c r="AW218" s="4">
        <f t="shared" si="648"/>
        <v>-0.96331723563085347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67.535103543485803</v>
      </c>
      <c r="BM218" s="2">
        <f t="shared" si="584"/>
        <v>65.274317235624039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67.695999999999998</v>
      </c>
      <c r="DI218" s="2">
        <f t="shared" si="499"/>
        <v>64.311000000000007</v>
      </c>
      <c r="DK218" s="2">
        <f t="shared" si="500"/>
        <v>114.63788492902447</v>
      </c>
      <c r="DL218" s="2">
        <f t="shared" si="649"/>
        <v>119.09258004483699</v>
      </c>
      <c r="DM218" s="2">
        <f t="shared" si="649"/>
        <v>122.43178283769547</v>
      </c>
      <c r="DN218" s="2">
        <f t="shared" si="649"/>
        <v>120.07892160278746</v>
      </c>
      <c r="DO218" s="2">
        <f t="shared" si="649"/>
        <v>123.20820441347271</v>
      </c>
      <c r="DP218" s="2">
        <f t="shared" si="649"/>
        <v>122.74469012382964</v>
      </c>
      <c r="DQ218" s="2">
        <f t="shared" si="649"/>
        <v>117.0337376321353</v>
      </c>
      <c r="DR218" s="2">
        <f t="shared" si="649"/>
        <v>123.04450075505889</v>
      </c>
      <c r="DS218" s="2">
        <f t="shared" si="649"/>
        <v>121.20964799154331</v>
      </c>
      <c r="DT218" s="2">
        <f t="shared" si="649"/>
        <v>122.1819619450317</v>
      </c>
      <c r="DU218" s="2">
        <f t="shared" si="649"/>
        <v>127.2577118818032</v>
      </c>
      <c r="DV218" s="2">
        <f t="shared" si="649"/>
        <v>114.99341558441559</v>
      </c>
      <c r="DW218" s="2">
        <f t="shared" si="649"/>
        <v>113.41262917448405</v>
      </c>
      <c r="DX218" s="2">
        <f t="shared" si="649"/>
        <v>113.35768452157598</v>
      </c>
      <c r="DY218" s="2">
        <f t="shared" si="649"/>
        <v>100.37980241935483</v>
      </c>
      <c r="EA218" s="2">
        <f t="shared" si="652"/>
        <v>65.895654912829343</v>
      </c>
      <c r="EB218" s="2">
        <f t="shared" si="502"/>
        <v>66.913716289445063</v>
      </c>
      <c r="EC218" s="2">
        <f t="shared" si="503"/>
        <v>67.353499225286654</v>
      </c>
      <c r="ED218" s="2">
        <f t="shared" si="504"/>
        <v>65.878434647249705</v>
      </c>
      <c r="EE218" s="2">
        <f t="shared" si="505"/>
        <v>64.895788569576496</v>
      </c>
      <c r="EF218" s="2">
        <f t="shared" si="506"/>
        <v>64.943793926247281</v>
      </c>
      <c r="EG218" s="2">
        <f t="shared" si="507"/>
        <v>65.969280235294121</v>
      </c>
      <c r="EH218" s="2">
        <f t="shared" si="508"/>
        <v>65.781022093250726</v>
      </c>
      <c r="EI218" s="2">
        <f t="shared" si="509"/>
        <v>68.410299432670357</v>
      </c>
      <c r="EJ218" s="2">
        <f t="shared" si="510"/>
        <v>65.562279652603394</v>
      </c>
      <c r="EK218" s="2">
        <f t="shared" si="511"/>
        <v>64.093509652145727</v>
      </c>
      <c r="EL218" s="2">
        <f t="shared" si="512"/>
        <v>65.863086187143097</v>
      </c>
      <c r="EM218" s="2">
        <f t="shared" si="513"/>
        <v>64.343708663429595</v>
      </c>
      <c r="EN218" s="2">
        <f t="shared" si="514"/>
        <v>73.917750453172218</v>
      </c>
      <c r="EO218" s="2">
        <f t="shared" si="515"/>
        <v>75.337073652738269</v>
      </c>
      <c r="EQ218" s="2">
        <f t="shared" si="516"/>
        <v>66.627363375850877</v>
      </c>
      <c r="ER218" s="2">
        <f t="shared" si="650"/>
        <v>67.777640649651261</v>
      </c>
      <c r="ES218" s="2">
        <f t="shared" si="650"/>
        <v>67.296317311890036</v>
      </c>
      <c r="ET218" s="2">
        <f t="shared" si="650"/>
        <v>66.390369753049328</v>
      </c>
      <c r="EU218" s="2">
        <f t="shared" si="650"/>
        <v>66.358210261114507</v>
      </c>
      <c r="EV218" s="2">
        <f t="shared" si="650"/>
        <v>66.522497589199617</v>
      </c>
      <c r="EW218" s="2">
        <f t="shared" si="650"/>
        <v>66.837079855575183</v>
      </c>
      <c r="EX218" s="2">
        <f t="shared" si="650"/>
        <v>68.028953401174078</v>
      </c>
      <c r="EY218" s="2">
        <f t="shared" si="650"/>
        <v>67.202660328307502</v>
      </c>
      <c r="EZ218" s="2">
        <f t="shared" si="650"/>
        <v>66.105967743874942</v>
      </c>
      <c r="FA218" s="2">
        <f t="shared" si="650"/>
        <v>65.130087537913994</v>
      </c>
      <c r="FB218" s="2">
        <f t="shared" si="650"/>
        <v>65.914012456089381</v>
      </c>
      <c r="FC218" s="2">
        <f t="shared" si="650"/>
        <v>64.690554884121525</v>
      </c>
      <c r="FD218" s="2">
        <f t="shared" si="650"/>
        <v>67.308190214477207</v>
      </c>
      <c r="FE218" s="2">
        <f t="shared" si="650"/>
        <v>64.841047785163383</v>
      </c>
      <c r="FG218" s="2">
        <f t="shared" si="518"/>
        <v>0.99999876630462747</v>
      </c>
      <c r="FH218" s="2">
        <f t="shared" si="651"/>
        <v>0.99999890369995148</v>
      </c>
      <c r="FI218" s="2">
        <f t="shared" si="651"/>
        <v>0.99999893619416125</v>
      </c>
      <c r="FJ218" s="2">
        <f t="shared" si="651"/>
        <v>0.99999898410108234</v>
      </c>
      <c r="FK218" s="2">
        <f t="shared" si="651"/>
        <v>0.99999892939496016</v>
      </c>
      <c r="FL218" s="2">
        <f t="shared" si="651"/>
        <v>0.99999877820293925</v>
      </c>
      <c r="FM218" s="2">
        <f t="shared" si="651"/>
        <v>0.99999868877473364</v>
      </c>
      <c r="FN218" s="2">
        <f t="shared" si="651"/>
        <v>0.99999881547866754</v>
      </c>
      <c r="FO218" s="2">
        <f t="shared" si="651"/>
        <v>0.99999872700854531</v>
      </c>
      <c r="FP218" s="2">
        <f t="shared" si="651"/>
        <v>0.99999860361826531</v>
      </c>
      <c r="FQ218" s="2">
        <f t="shared" si="651"/>
        <v>0.99999856761868855</v>
      </c>
      <c r="FR218" s="2">
        <f t="shared" si="651"/>
        <v>0.9999988057218776</v>
      </c>
      <c r="FS218" s="2">
        <f t="shared" si="651"/>
        <v>0.99999902605056246</v>
      </c>
      <c r="FT218" s="2">
        <f t="shared" si="651"/>
        <v>0.999998332494759</v>
      </c>
      <c r="FU218" s="2">
        <f t="shared" si="651"/>
        <v>0.99999801411989653</v>
      </c>
      <c r="FW218" s="2">
        <f t="shared" si="536"/>
        <v>0.97173009381918352</v>
      </c>
      <c r="FX218" s="2">
        <f t="shared" si="588"/>
        <v>0.97524339459982134</v>
      </c>
      <c r="FY218" s="2">
        <f t="shared" si="589"/>
        <v>0.97438635138094509</v>
      </c>
      <c r="FZ218" s="2">
        <f t="shared" si="590"/>
        <v>0.97384073164553131</v>
      </c>
      <c r="GA218" s="2">
        <f t="shared" si="591"/>
        <v>0.97214096471362565</v>
      </c>
      <c r="GB218" s="2">
        <f t="shared" si="592"/>
        <v>0.97538398519225322</v>
      </c>
      <c r="GC218" s="2">
        <f t="shared" si="593"/>
        <v>0.97805844979410006</v>
      </c>
      <c r="GD218" s="2">
        <f t="shared" si="594"/>
        <v>0.98151908090952</v>
      </c>
      <c r="GE218" s="2">
        <f t="shared" si="595"/>
        <v>0.98029299173323514</v>
      </c>
      <c r="GF218" s="2">
        <f t="shared" si="596"/>
        <v>0.97737212385684902</v>
      </c>
      <c r="GG218" s="2">
        <f t="shared" si="597"/>
        <v>0.97443232021292414</v>
      </c>
      <c r="GH218" s="2">
        <f t="shared" si="598"/>
        <v>0.97121367376674816</v>
      </c>
      <c r="GI218" s="2">
        <f t="shared" si="599"/>
        <v>0.9725723312200133</v>
      </c>
      <c r="GJ218" s="2">
        <f t="shared" si="600"/>
        <v>0.96567887203996083</v>
      </c>
      <c r="GK218" s="2">
        <f t="shared" si="601"/>
        <v>0.95872535719045848</v>
      </c>
      <c r="GM218" s="86">
        <f t="shared" si="537"/>
        <v>3.0017937928222759E-265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1.6085351517356373E-216</v>
      </c>
      <c r="HA218" s="86">
        <f t="shared" si="615"/>
        <v>1.385366324176636E-180</v>
      </c>
      <c r="HC218" s="86">
        <f t="shared" si="538"/>
        <v>3.8904680592261161E-205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1.2340117984323536E-75</v>
      </c>
      <c r="HQ218" s="86">
        <f t="shared" si="629"/>
        <v>2.9216729474715087E-53</v>
      </c>
      <c r="HS218" s="86">
        <f t="shared" si="539"/>
        <v>1.5175986401528684E-137</v>
      </c>
      <c r="HT218" s="86">
        <f t="shared" si="630"/>
        <v>9.2584808029988731E-112</v>
      </c>
      <c r="HU218" s="86">
        <f t="shared" si="631"/>
        <v>1.9419521380846137E-123</v>
      </c>
      <c r="HV218" s="86">
        <f t="shared" si="632"/>
        <v>1.7625085136739686E-128</v>
      </c>
      <c r="HW218" s="86">
        <f t="shared" si="633"/>
        <v>2.3191395837910815E-121</v>
      </c>
      <c r="HX218" s="86">
        <f t="shared" si="634"/>
        <v>1.9787467894432565E-121</v>
      </c>
      <c r="HY218" s="86">
        <f t="shared" si="635"/>
        <v>2.9346153228641525E-128</v>
      </c>
      <c r="HZ218" s="86">
        <f t="shared" si="636"/>
        <v>1.5979620965579067E-147</v>
      </c>
      <c r="IA218" s="86">
        <f t="shared" si="637"/>
        <v>1.0812416666309702E-146</v>
      </c>
      <c r="IB218" s="86">
        <f t="shared" si="638"/>
        <v>2.5182441034622842E-140</v>
      </c>
      <c r="IC218" s="86">
        <f t="shared" si="639"/>
        <v>9.6517714610687688E-133</v>
      </c>
      <c r="ID218" s="86">
        <f t="shared" si="640"/>
        <v>7.2471547843238543E-110</v>
      </c>
      <c r="IE218" s="86">
        <f t="shared" si="641"/>
        <v>7.8787270214590017E-117</v>
      </c>
      <c r="IF218" s="86">
        <f t="shared" si="642"/>
        <v>1.4880743880116157E-60</v>
      </c>
      <c r="IG218" s="86">
        <f t="shared" si="643"/>
        <v>1.2927387334757492E-42</v>
      </c>
      <c r="II218" s="86">
        <f t="shared" si="540"/>
        <v>5.3628034800846123E-6</v>
      </c>
      <c r="IJ218" s="86">
        <f t="shared" si="541"/>
        <v>2.1786362183220116E-5</v>
      </c>
      <c r="IK218" s="86">
        <f t="shared" si="542"/>
        <v>1.2833277600657817E-5</v>
      </c>
      <c r="IL218" s="86">
        <f t="shared" si="543"/>
        <v>1.0662265106442276E-5</v>
      </c>
      <c r="IM218" s="86">
        <f t="shared" si="544"/>
        <v>2.090580807879397E-5</v>
      </c>
      <c r="IN218" s="86">
        <f t="shared" si="545"/>
        <v>1.1802801922538012E-5</v>
      </c>
      <c r="IO218" s="86">
        <f t="shared" si="546"/>
        <v>3.7494188875146255E-6</v>
      </c>
      <c r="IP218" s="86">
        <f t="shared" si="547"/>
        <v>5.1597140798221205E-7</v>
      </c>
      <c r="IQ218" s="86">
        <f t="shared" si="548"/>
        <v>6.3482795846629622E-7</v>
      </c>
      <c r="IR218" s="86">
        <f t="shared" si="549"/>
        <v>1.584094799633247E-6</v>
      </c>
      <c r="IS218" s="86">
        <f t="shared" si="550"/>
        <v>4.7760973415108264E-6</v>
      </c>
      <c r="IT218" s="86">
        <f t="shared" si="551"/>
        <v>4.4432170997245779E-5</v>
      </c>
      <c r="IU218" s="86">
        <f t="shared" si="552"/>
        <v>2.6325372494085184E-5</v>
      </c>
      <c r="IV218" s="86">
        <f t="shared" si="553"/>
        <v>6.0997488592444426E-4</v>
      </c>
      <c r="IW218" s="86">
        <f t="shared" si="554"/>
        <v>2.6411042332450635E-3</v>
      </c>
      <c r="IY218" s="86">
        <f t="shared" si="555"/>
        <v>5.3628034800846123E-6</v>
      </c>
      <c r="IZ218" s="86">
        <f t="shared" si="556"/>
        <v>2.1786362183220116E-5</v>
      </c>
      <c r="JA218" s="86">
        <f t="shared" si="557"/>
        <v>1.2833277600657817E-5</v>
      </c>
      <c r="JB218" s="86">
        <f t="shared" si="558"/>
        <v>1.0662265106442276E-5</v>
      </c>
      <c r="JC218" s="86">
        <f t="shared" si="559"/>
        <v>2.090580807879397E-5</v>
      </c>
      <c r="JD218" s="86">
        <f t="shared" si="560"/>
        <v>1.1802801922538012E-5</v>
      </c>
      <c r="JE218" s="86">
        <f t="shared" si="561"/>
        <v>3.7494188875146255E-6</v>
      </c>
      <c r="JF218" s="86">
        <f t="shared" si="562"/>
        <v>5.1597140798221205E-7</v>
      </c>
      <c r="JG218" s="86">
        <f t="shared" si="563"/>
        <v>6.3482795846629622E-7</v>
      </c>
      <c r="JH218" s="86">
        <f t="shared" si="564"/>
        <v>1.584094799633247E-6</v>
      </c>
      <c r="JI218" s="86">
        <f t="shared" si="565"/>
        <v>4.7760973415108264E-6</v>
      </c>
      <c r="JJ218" s="86">
        <f t="shared" si="566"/>
        <v>4.4432170997245779E-5</v>
      </c>
      <c r="JK218" s="86">
        <f t="shared" si="567"/>
        <v>2.6325372494085184E-5</v>
      </c>
      <c r="JL218" s="86">
        <f t="shared" si="568"/>
        <v>6.0997488592444426E-4</v>
      </c>
      <c r="JM218" s="86">
        <f t="shared" si="569"/>
        <v>2.6411042332450635E-3</v>
      </c>
    </row>
    <row r="219" spans="2:273" x14ac:dyDescent="0.25">
      <c r="B219" s="2">
        <v>192</v>
      </c>
      <c r="C219" s="37">
        <v>67.063999999999993</v>
      </c>
      <c r="D219" s="37">
        <v>69.728999999999999</v>
      </c>
      <c r="E219" s="37">
        <v>67.507999999999996</v>
      </c>
      <c r="F219" s="37">
        <v>67.694999999999993</v>
      </c>
      <c r="G219" s="37">
        <v>67.25</v>
      </c>
      <c r="H219" s="37">
        <v>68.066000000000003</v>
      </c>
      <c r="I219" s="37">
        <v>67.852000000000004</v>
      </c>
      <c r="J219" s="37">
        <v>69.033000000000001</v>
      </c>
      <c r="K219" s="37">
        <v>68.492000000000004</v>
      </c>
      <c r="L219" s="37">
        <v>66.507999999999996</v>
      </c>
      <c r="M219" s="37">
        <v>65.147999999999996</v>
      </c>
      <c r="N219" s="37">
        <v>66.516999999999996</v>
      </c>
      <c r="O219" s="37">
        <v>67.102999999999994</v>
      </c>
      <c r="P219" s="37">
        <v>67.587000000000003</v>
      </c>
      <c r="Q219" s="37">
        <v>63.466999999999999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65.096249589403584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-1.6292495894035852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65.096249589402319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63.466999999999999</v>
      </c>
      <c r="DK219" s="2">
        <f t="shared" ref="DK219:DK227" si="712">BO$228*$B219+BO$229</f>
        <v>114.81940244639081</v>
      </c>
      <c r="DL219" s="2">
        <f t="shared" ref="DL219:DY227" si="713">BP$228*$B219+BP$229</f>
        <v>119.28224522594063</v>
      </c>
      <c r="DM219" s="2">
        <f t="shared" si="713"/>
        <v>122.64444096912727</v>
      </c>
      <c r="DN219" s="2">
        <f t="shared" si="713"/>
        <v>120.27857839721256</v>
      </c>
      <c r="DO219" s="2">
        <f t="shared" si="713"/>
        <v>123.42644831591176</v>
      </c>
      <c r="DP219" s="2">
        <f t="shared" si="713"/>
        <v>122.95552250075505</v>
      </c>
      <c r="DQ219" s="2">
        <f t="shared" si="713"/>
        <v>117.19510803382663</v>
      </c>
      <c r="DR219" s="2">
        <f t="shared" si="713"/>
        <v>123.22134309876171</v>
      </c>
      <c r="DS219" s="2">
        <f t="shared" si="713"/>
        <v>121.39446758280477</v>
      </c>
      <c r="DT219" s="2">
        <f t="shared" si="713"/>
        <v>122.39234959226819</v>
      </c>
      <c r="DU219" s="2">
        <f t="shared" si="713"/>
        <v>127.50086908138184</v>
      </c>
      <c r="DV219" s="2">
        <f t="shared" si="713"/>
        <v>115.16175551192993</v>
      </c>
      <c r="DW219" s="2">
        <f t="shared" si="713"/>
        <v>113.59048255159475</v>
      </c>
      <c r="DX219" s="2">
        <f t="shared" si="713"/>
        <v>113.5471920262664</v>
      </c>
      <c r="DY219" s="2">
        <f t="shared" si="713"/>
        <v>100.51007038123166</v>
      </c>
      <c r="EA219" s="2">
        <f t="shared" si="652"/>
        <v>65.807215028744764</v>
      </c>
      <c r="EB219" s="2">
        <f t="shared" ref="EB219:EB227" si="714">CF$228*$B219+CF$229</f>
        <v>66.806361153427645</v>
      </c>
      <c r="EC219" s="2">
        <f t="shared" ref="EC219:EC227" si="715">CG$228*$B219+CG$229</f>
        <v>67.260176746203911</v>
      </c>
      <c r="ED219" s="2">
        <f t="shared" ref="ED219:ED227" si="716">CH$228*$B219+CH$229</f>
        <v>65.766516969079859</v>
      </c>
      <c r="EE219" s="2">
        <f t="shared" ref="EE219:EE227" si="717">CI$228*$B219+CI$229</f>
        <v>64.779075626620568</v>
      </c>
      <c r="EF219" s="2">
        <f t="shared" ref="EF219:EF227" si="718">CJ$228*$B219+CJ$229</f>
        <v>64.826067823571947</v>
      </c>
      <c r="EG219" s="2">
        <f t="shared" ref="EG219:EG227" si="719">CK$228*$B219+CK$229</f>
        <v>65.855623529411758</v>
      </c>
      <c r="EH219" s="2">
        <f t="shared" ref="EH219:EH227" si="720">CL$228*$B219+CL$229</f>
        <v>65.644083221388968</v>
      </c>
      <c r="EI219" s="2">
        <f t="shared" ref="EI219:EI227" si="721">CM$228*$B219+CM$229</f>
        <v>68.324527373111607</v>
      </c>
      <c r="EJ219" s="2">
        <f t="shared" ref="EJ219:EJ227" si="722">CN$228*$B219+CN$229</f>
        <v>65.455834419295371</v>
      </c>
      <c r="EK219" s="2">
        <f t="shared" ref="EK219:EK227" si="723">CO$228*$B219+CO$229</f>
        <v>63.963221305603533</v>
      </c>
      <c r="EL219" s="2">
        <f t="shared" ref="EL219:EL227" si="724">CP$228*$B219+CP$229</f>
        <v>65.746567462093424</v>
      </c>
      <c r="EM219" s="2">
        <f t="shared" ref="EM219:EM227" si="725">CQ$228*$B219+CQ$229</f>
        <v>64.206507385637622</v>
      </c>
      <c r="EN219" s="2">
        <f t="shared" ref="EN219:EN227" si="726">CR$228*$B219+CR$229</f>
        <v>73.905894259818737</v>
      </c>
      <c r="EO219" s="2">
        <f t="shared" ref="EO219:EO227" si="727">CS$228*$B219+CS$229</f>
        <v>75.333617953766492</v>
      </c>
      <c r="EQ219" s="2">
        <f t="shared" ref="EQ219:EQ227" si="728">CU$228*$B219+CU$229</f>
        <v>66.54821372770725</v>
      </c>
      <c r="ER219" s="2">
        <f t="shared" ref="ER219:FE227" si="729">CV$228*$B219+CV$229</f>
        <v>67.68081202700921</v>
      </c>
      <c r="ES219" s="2">
        <f t="shared" si="729"/>
        <v>67.202330859468503</v>
      </c>
      <c r="ET219" s="2">
        <f t="shared" si="729"/>
        <v>66.284680409679197</v>
      </c>
      <c r="EU219" s="2">
        <f t="shared" si="729"/>
        <v>66.25928397243328</v>
      </c>
      <c r="EV219" s="2">
        <f t="shared" si="729"/>
        <v>66.423709980713596</v>
      </c>
      <c r="EW219" s="2">
        <f t="shared" si="729"/>
        <v>66.733733435314065</v>
      </c>
      <c r="EX219" s="2">
        <f t="shared" si="729"/>
        <v>67.918255788080202</v>
      </c>
      <c r="EY219" s="2">
        <f t="shared" si="729"/>
        <v>67.102666195662621</v>
      </c>
      <c r="EZ219" s="2">
        <f t="shared" si="729"/>
        <v>66.005990632045695</v>
      </c>
      <c r="FA219" s="2">
        <f t="shared" si="729"/>
        <v>65.012190394668238</v>
      </c>
      <c r="FB219" s="2">
        <f t="shared" si="729"/>
        <v>65.798155375126896</v>
      </c>
      <c r="FC219" s="2">
        <f t="shared" si="729"/>
        <v>64.557525396155938</v>
      </c>
      <c r="FD219" s="2">
        <f t="shared" si="729"/>
        <v>67.200508713136728</v>
      </c>
      <c r="FE219" s="2">
        <f t="shared" si="729"/>
        <v>64.694247196569918</v>
      </c>
      <c r="FG219" s="2">
        <f t="shared" ref="FG219:FG227" si="730">POWER(10,($B219-C$231)/C$229)/(1+POWER(10,($B219-C$231)/C$229))</f>
        <v>0.99999887485632566</v>
      </c>
      <c r="FH219" s="2">
        <f t="shared" ref="FH219:FU227" si="731">POWER(10,($B219-D$231)/D$229)/(1+POWER(10,($B219-D$231)/D$229))</f>
        <v>0.99999900016237619</v>
      </c>
      <c r="FI219" s="2">
        <f t="shared" si="731"/>
        <v>0.99999902979745336</v>
      </c>
      <c r="FJ219" s="2">
        <f t="shared" si="731"/>
        <v>0.99999907348909256</v>
      </c>
      <c r="FK219" s="2">
        <f t="shared" si="731"/>
        <v>0.99999902359650705</v>
      </c>
      <c r="FL219" s="2">
        <f t="shared" si="731"/>
        <v>0.99999888570771733</v>
      </c>
      <c r="FM219" s="2">
        <f t="shared" si="731"/>
        <v>0.9999988041482063</v>
      </c>
      <c r="FN219" s="2">
        <f t="shared" si="731"/>
        <v>0.99999891970359278</v>
      </c>
      <c r="FO219" s="2">
        <f t="shared" si="731"/>
        <v>0.99999883901786479</v>
      </c>
      <c r="FP219" s="2">
        <f t="shared" si="731"/>
        <v>0.99999872648456556</v>
      </c>
      <c r="FQ219" s="2">
        <f t="shared" si="731"/>
        <v>0.99999869365255323</v>
      </c>
      <c r="FR219" s="2">
        <f t="shared" si="731"/>
        <v>0.99999891080529268</v>
      </c>
      <c r="FS219" s="2">
        <f t="shared" si="731"/>
        <v>0.99999911174747991</v>
      </c>
      <c r="FT219" s="2">
        <f t="shared" si="731"/>
        <v>0.99999847921692231</v>
      </c>
      <c r="FU219" s="2">
        <f t="shared" si="731"/>
        <v>0.99999818885550351</v>
      </c>
      <c r="FW219" s="2">
        <f t="shared" si="536"/>
        <v>0.97415324675020698</v>
      </c>
      <c r="FX219" s="2">
        <f t="shared" si="588"/>
        <v>0.97737241757401683</v>
      </c>
      <c r="FY219" s="2">
        <f t="shared" si="589"/>
        <v>0.97658730909360847</v>
      </c>
      <c r="FZ219" s="2">
        <f t="shared" si="590"/>
        <v>0.97608742336669718</v>
      </c>
      <c r="GA219" s="2">
        <f t="shared" si="591"/>
        <v>0.97452982297483559</v>
      </c>
      <c r="GB219" s="2">
        <f t="shared" si="592"/>
        <v>0.97750119655943823</v>
      </c>
      <c r="GC219" s="2">
        <f t="shared" si="593"/>
        <v>0.97995036017265713</v>
      </c>
      <c r="GD219" s="2">
        <f t="shared" si="594"/>
        <v>0.98311774889261982</v>
      </c>
      <c r="GE219" s="2">
        <f t="shared" si="595"/>
        <v>0.98199577546799066</v>
      </c>
      <c r="GF219" s="2">
        <f t="shared" si="596"/>
        <v>0.97932196154939988</v>
      </c>
      <c r="GG219" s="2">
        <f t="shared" si="597"/>
        <v>0.97662942260721064</v>
      </c>
      <c r="GH219" s="2">
        <f t="shared" si="598"/>
        <v>0.97367989265327781</v>
      </c>
      <c r="GI219" s="2">
        <f t="shared" si="599"/>
        <v>0.97492515470857655</v>
      </c>
      <c r="GJ219" s="2">
        <f t="shared" si="600"/>
        <v>0.96860394674085037</v>
      </c>
      <c r="GK219" s="2">
        <f t="shared" si="601"/>
        <v>0.96221987147432975</v>
      </c>
      <c r="GM219" s="86">
        <f t="shared" si="537"/>
        <v>1.9902980608644006E-269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6.2606748420629136E-220</v>
      </c>
      <c r="HA219" s="86">
        <f t="shared" si="615"/>
        <v>2.1649214878318421E-183</v>
      </c>
      <c r="HC219" s="86">
        <f t="shared" si="538"/>
        <v>4.9718712348529655E-209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4.9077538404309848E-77</v>
      </c>
      <c r="HQ219" s="86">
        <f t="shared" si="629"/>
        <v>3.1480545967722555E-54</v>
      </c>
      <c r="HS219" s="86">
        <f t="shared" si="539"/>
        <v>1.0089465740822921E-141</v>
      </c>
      <c r="HT219" s="86">
        <f t="shared" si="630"/>
        <v>3.871121880685147E-115</v>
      </c>
      <c r="HU219" s="86">
        <f t="shared" si="631"/>
        <v>4.0024091632675655E-127</v>
      </c>
      <c r="HV219" s="86">
        <f t="shared" si="632"/>
        <v>2.6753803138007709E-132</v>
      </c>
      <c r="HW219" s="86">
        <f t="shared" si="633"/>
        <v>5.1824108779163483E-125</v>
      </c>
      <c r="HX219" s="86">
        <f t="shared" si="634"/>
        <v>4.6373944562682618E-125</v>
      </c>
      <c r="HY219" s="86">
        <f t="shared" si="635"/>
        <v>4.4695756218269681E-132</v>
      </c>
      <c r="HZ219" s="86">
        <f t="shared" si="636"/>
        <v>8.977158359149873E-152</v>
      </c>
      <c r="IA219" s="86">
        <f t="shared" si="637"/>
        <v>5.7347873411373269E-151</v>
      </c>
      <c r="IB219" s="86">
        <f t="shared" si="638"/>
        <v>1.6590388086007721E-144</v>
      </c>
      <c r="IC219" s="86">
        <f t="shared" si="639"/>
        <v>9.4837684632090213E-137</v>
      </c>
      <c r="ID219" s="86">
        <f t="shared" si="640"/>
        <v>3.1385106773803125E-113</v>
      </c>
      <c r="IE219" s="86">
        <f t="shared" si="641"/>
        <v>2.3705615921998522E-120</v>
      </c>
      <c r="IF219" s="86">
        <f t="shared" si="642"/>
        <v>1.8579077702095829E-62</v>
      </c>
      <c r="IG219" s="86">
        <f t="shared" si="643"/>
        <v>5.9343229075055168E-44</v>
      </c>
      <c r="II219" s="86">
        <f t="shared" si="540"/>
        <v>3.033410966158442E-6</v>
      </c>
      <c r="IJ219" s="86">
        <f t="shared" si="541"/>
        <v>1.3477937024917707E-5</v>
      </c>
      <c r="IK219" s="86">
        <f t="shared" si="542"/>
        <v>7.6998379703124567E-6</v>
      </c>
      <c r="IL219" s="86">
        <f t="shared" si="543"/>
        <v>6.3193867680732559E-6</v>
      </c>
      <c r="IM219" s="86">
        <f t="shared" si="544"/>
        <v>1.2694168343072635E-5</v>
      </c>
      <c r="IN219" s="86">
        <f t="shared" si="545"/>
        <v>7.0933192415340722E-6</v>
      </c>
      <c r="IO219" s="86">
        <f t="shared" si="546"/>
        <v>2.1691801534825189E-6</v>
      </c>
      <c r="IP219" s="86">
        <f t="shared" si="547"/>
        <v>2.7963906124200262E-7</v>
      </c>
      <c r="IQ219" s="86">
        <f t="shared" si="548"/>
        <v>3.4377182624836623E-7</v>
      </c>
      <c r="IR219" s="86">
        <f t="shared" si="549"/>
        <v>8.7552309891645699E-7</v>
      </c>
      <c r="IS219" s="86">
        <f t="shared" si="550"/>
        <v>2.7304547247358442E-6</v>
      </c>
      <c r="IT219" s="86">
        <f t="shared" si="551"/>
        <v>2.7893665395943587E-5</v>
      </c>
      <c r="IU219" s="86">
        <f t="shared" si="552"/>
        <v>1.6206816599390481E-5</v>
      </c>
      <c r="IV219" s="86">
        <f t="shared" si="553"/>
        <v>4.2874192597584424E-4</v>
      </c>
      <c r="IW219" s="86">
        <f t="shared" si="554"/>
        <v>1.9699135051369156E-3</v>
      </c>
      <c r="IY219" s="86">
        <f t="shared" si="555"/>
        <v>3.033410966158442E-6</v>
      </c>
      <c r="IZ219" s="86">
        <f t="shared" si="556"/>
        <v>1.3477937024917707E-5</v>
      </c>
      <c r="JA219" s="86">
        <f t="shared" si="557"/>
        <v>7.6998379703124567E-6</v>
      </c>
      <c r="JB219" s="86">
        <f t="shared" si="558"/>
        <v>6.3193867680732559E-6</v>
      </c>
      <c r="JC219" s="86">
        <f t="shared" si="559"/>
        <v>1.2694168343072635E-5</v>
      </c>
      <c r="JD219" s="86">
        <f t="shared" si="560"/>
        <v>7.0933192415340722E-6</v>
      </c>
      <c r="JE219" s="86">
        <f t="shared" si="561"/>
        <v>2.1691801534825189E-6</v>
      </c>
      <c r="JF219" s="86">
        <f t="shared" si="562"/>
        <v>2.7963906124200262E-7</v>
      </c>
      <c r="JG219" s="86">
        <f t="shared" si="563"/>
        <v>3.4377182624836623E-7</v>
      </c>
      <c r="JH219" s="86">
        <f t="shared" si="564"/>
        <v>8.7552309891645699E-7</v>
      </c>
      <c r="JI219" s="86">
        <f t="shared" si="565"/>
        <v>2.7304547247358442E-6</v>
      </c>
      <c r="JJ219" s="86">
        <f t="shared" si="566"/>
        <v>2.7893665395943587E-5</v>
      </c>
      <c r="JK219" s="86">
        <f t="shared" si="567"/>
        <v>1.6206816599390481E-5</v>
      </c>
      <c r="JL219" s="86">
        <f t="shared" si="568"/>
        <v>4.2874192597584424E-4</v>
      </c>
      <c r="JM219" s="86">
        <f t="shared" si="569"/>
        <v>1.9699135051369156E-3</v>
      </c>
    </row>
    <row r="220" spans="2:273" x14ac:dyDescent="0.25">
      <c r="B220" s="2">
        <v>193</v>
      </c>
      <c r="C220" s="37">
        <v>67.426000000000002</v>
      </c>
      <c r="D220" s="37">
        <v>68.61</v>
      </c>
      <c r="E220" s="37">
        <v>68.034000000000006</v>
      </c>
      <c r="F220" s="37">
        <v>68.236999999999995</v>
      </c>
      <c r="G220" s="37">
        <v>67.316999999999993</v>
      </c>
      <c r="H220" s="37">
        <v>68.328000000000003</v>
      </c>
      <c r="I220" s="37">
        <v>66.638999999999996</v>
      </c>
      <c r="J220" s="37">
        <v>69.623000000000005</v>
      </c>
      <c r="K220" s="37">
        <v>67.262</v>
      </c>
      <c r="L220" s="37">
        <v>66.262</v>
      </c>
      <c r="M220" s="37">
        <v>66.295000000000002</v>
      </c>
      <c r="N220" s="37">
        <v>66.844999999999999</v>
      </c>
      <c r="O220" s="37">
        <v>66.414000000000001</v>
      </c>
      <c r="P220" s="37">
        <v>67.37</v>
      </c>
      <c r="Q220" s="37">
        <v>64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64.920255612153824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-0.92025561215382368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64.920255612153596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64</v>
      </c>
      <c r="DK220" s="2">
        <f t="shared" si="712"/>
        <v>115.00091996375717</v>
      </c>
      <c r="DL220" s="2">
        <f t="shared" si="713"/>
        <v>119.47191040704428</v>
      </c>
      <c r="DM220" s="2">
        <f t="shared" si="713"/>
        <v>122.85709910055908</v>
      </c>
      <c r="DN220" s="2">
        <f t="shared" si="713"/>
        <v>120.47823519163764</v>
      </c>
      <c r="DO220" s="2">
        <f t="shared" si="713"/>
        <v>123.64469221835077</v>
      </c>
      <c r="DP220" s="2">
        <f t="shared" si="713"/>
        <v>123.16635487768045</v>
      </c>
      <c r="DQ220" s="2">
        <f t="shared" si="713"/>
        <v>117.35647843551796</v>
      </c>
      <c r="DR220" s="2">
        <f t="shared" si="713"/>
        <v>123.39818544246452</v>
      </c>
      <c r="DS220" s="2">
        <f t="shared" si="713"/>
        <v>121.57928717406621</v>
      </c>
      <c r="DT220" s="2">
        <f t="shared" si="713"/>
        <v>122.60273723950468</v>
      </c>
      <c r="DU220" s="2">
        <f t="shared" si="713"/>
        <v>127.74402628096048</v>
      </c>
      <c r="DV220" s="2">
        <f t="shared" si="713"/>
        <v>115.33009543944428</v>
      </c>
      <c r="DW220" s="2">
        <f t="shared" si="713"/>
        <v>113.76833592870545</v>
      </c>
      <c r="DX220" s="2">
        <f t="shared" si="713"/>
        <v>113.73669953095683</v>
      </c>
      <c r="DY220" s="2">
        <f t="shared" si="713"/>
        <v>100.6403383431085</v>
      </c>
      <c r="EA220" s="2">
        <f t="shared" si="652"/>
        <v>65.718775144660214</v>
      </c>
      <c r="EB220" s="2">
        <f t="shared" si="714"/>
        <v>66.699006017410241</v>
      </c>
      <c r="EC220" s="2">
        <f t="shared" si="715"/>
        <v>67.166854267121181</v>
      </c>
      <c r="ED220" s="2">
        <f t="shared" si="716"/>
        <v>65.654599290910014</v>
      </c>
      <c r="EE220" s="2">
        <f t="shared" si="717"/>
        <v>64.662362683664654</v>
      </c>
      <c r="EF220" s="2">
        <f t="shared" si="718"/>
        <v>64.708341720896598</v>
      </c>
      <c r="EG220" s="2">
        <f t="shared" si="719"/>
        <v>65.74196682352941</v>
      </c>
      <c r="EH220" s="2">
        <f t="shared" si="720"/>
        <v>65.507144349527209</v>
      </c>
      <c r="EI220" s="2">
        <f t="shared" si="721"/>
        <v>68.238755313552872</v>
      </c>
      <c r="EJ220" s="2">
        <f t="shared" si="722"/>
        <v>65.349389185987349</v>
      </c>
      <c r="EK220" s="2">
        <f t="shared" si="723"/>
        <v>63.832932959061338</v>
      </c>
      <c r="EL220" s="2">
        <f t="shared" si="724"/>
        <v>65.630048737043751</v>
      </c>
      <c r="EM220" s="2">
        <f t="shared" si="725"/>
        <v>64.069306107845648</v>
      </c>
      <c r="EN220" s="2">
        <f t="shared" si="726"/>
        <v>73.894038066465271</v>
      </c>
      <c r="EO220" s="2">
        <f t="shared" si="727"/>
        <v>75.330162254794715</v>
      </c>
      <c r="EQ220" s="2">
        <f t="shared" si="728"/>
        <v>66.469064079563623</v>
      </c>
      <c r="ER220" s="2">
        <f t="shared" si="729"/>
        <v>67.583983404367132</v>
      </c>
      <c r="ES220" s="2">
        <f t="shared" si="729"/>
        <v>67.108344407046985</v>
      </c>
      <c r="ET220" s="2">
        <f t="shared" si="729"/>
        <v>66.178991066309081</v>
      </c>
      <c r="EU220" s="2">
        <f t="shared" si="729"/>
        <v>66.160357683752054</v>
      </c>
      <c r="EV220" s="2">
        <f t="shared" si="729"/>
        <v>66.324922372227576</v>
      </c>
      <c r="EW220" s="2">
        <f t="shared" si="729"/>
        <v>66.630387015052932</v>
      </c>
      <c r="EX220" s="2">
        <f t="shared" si="729"/>
        <v>67.807558174986312</v>
      </c>
      <c r="EY220" s="2">
        <f t="shared" si="729"/>
        <v>67.002672063017741</v>
      </c>
      <c r="EZ220" s="2">
        <f t="shared" si="729"/>
        <v>65.906013520216433</v>
      </c>
      <c r="FA220" s="2">
        <f t="shared" si="729"/>
        <v>64.894293251422482</v>
      </c>
      <c r="FB220" s="2">
        <f t="shared" si="729"/>
        <v>65.682298294164397</v>
      </c>
      <c r="FC220" s="2">
        <f t="shared" si="729"/>
        <v>64.424495908190366</v>
      </c>
      <c r="FD220" s="2">
        <f t="shared" si="729"/>
        <v>67.092827211796248</v>
      </c>
      <c r="FE220" s="2">
        <f t="shared" si="729"/>
        <v>64.547446607976454</v>
      </c>
      <c r="FG220" s="2">
        <f t="shared" si="730"/>
        <v>0.99999897385667158</v>
      </c>
      <c r="FH220" s="2">
        <f t="shared" si="731"/>
        <v>0.9999990881371692</v>
      </c>
      <c r="FI220" s="2">
        <f t="shared" si="731"/>
        <v>0.99999911516468554</v>
      </c>
      <c r="FJ220" s="2">
        <f t="shared" si="731"/>
        <v>0.99999915501194081</v>
      </c>
      <c r="FK220" s="2">
        <f t="shared" si="731"/>
        <v>0.99999910950935433</v>
      </c>
      <c r="FL220" s="2">
        <f t="shared" si="731"/>
        <v>0.99999898375326035</v>
      </c>
      <c r="FM220" s="2">
        <f t="shared" si="731"/>
        <v>0.99999890937008706</v>
      </c>
      <c r="FN220" s="2">
        <f t="shared" si="731"/>
        <v>0.99999901475787323</v>
      </c>
      <c r="FO220" s="2">
        <f t="shared" si="731"/>
        <v>0.99999894117160026</v>
      </c>
      <c r="FP220" s="2">
        <f t="shared" si="731"/>
        <v>0.99999883853998961</v>
      </c>
      <c r="FQ220" s="2">
        <f t="shared" si="731"/>
        <v>0.99999880859683166</v>
      </c>
      <c r="FR220" s="2">
        <f t="shared" si="731"/>
        <v>0.99999900664252561</v>
      </c>
      <c r="FS220" s="2">
        <f t="shared" si="731"/>
        <v>0.99999918990401027</v>
      </c>
      <c r="FT220" s="2">
        <f t="shared" si="731"/>
        <v>0.99999861302916326</v>
      </c>
      <c r="FU220" s="2">
        <f t="shared" si="731"/>
        <v>0.99999834821632427</v>
      </c>
      <c r="FW220" s="2">
        <f t="shared" ref="FW220:FW227" si="748">POWER(10,($B220-C$232)/C$229)/(1+POWER(10,($B220-C$232)/C$229))</f>
        <v>0.97637374924835374</v>
      </c>
      <c r="FX220" s="2">
        <f t="shared" si="588"/>
        <v>0.97932223049250333</v>
      </c>
      <c r="FY220" s="2">
        <f t="shared" si="589"/>
        <v>0.97860329355114906</v>
      </c>
      <c r="FZ220" s="2">
        <f t="shared" si="590"/>
        <v>0.97814548798109902</v>
      </c>
      <c r="GA220" s="2">
        <f t="shared" si="591"/>
        <v>0.97671874686803162</v>
      </c>
      <c r="GB220" s="2">
        <f t="shared" si="592"/>
        <v>0.97944014605774343</v>
      </c>
      <c r="GC220" s="2">
        <f t="shared" si="593"/>
        <v>0.98168219578002214</v>
      </c>
      <c r="GD220" s="2">
        <f t="shared" si="594"/>
        <v>0.98458029872336639</v>
      </c>
      <c r="GE220" s="2">
        <f t="shared" si="595"/>
        <v>0.98355389854344522</v>
      </c>
      <c r="GF220" s="2">
        <f t="shared" si="596"/>
        <v>0.98110703010995148</v>
      </c>
      <c r="GG220" s="2">
        <f t="shared" si="597"/>
        <v>0.97864186012489607</v>
      </c>
      <c r="GH220" s="2">
        <f t="shared" si="598"/>
        <v>0.97594005676550744</v>
      </c>
      <c r="GI220" s="2">
        <f t="shared" si="599"/>
        <v>0.97708090255996694</v>
      </c>
      <c r="GJ220" s="2">
        <f t="shared" si="600"/>
        <v>0.97128713948219225</v>
      </c>
      <c r="GK220" s="2">
        <f t="shared" si="601"/>
        <v>0.96542919154587548</v>
      </c>
      <c r="GM220" s="86">
        <f t="shared" ref="GM220:GM227" si="749" xml:space="preserve"> _xlfn.NORM.DIST($B220, C$7, ABS(C$11), TRUE) * _xlfn.NORM.DIST(($B220 - C$7)*C$15, 0, ABS(C$11), TRUE) * 2</f>
        <v>1.223458060671755E-273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2.2906870159355993E-223</v>
      </c>
      <c r="HA220" s="86">
        <f t="shared" si="615"/>
        <v>3.2172806287757585E-186</v>
      </c>
      <c r="HC220" s="86">
        <f t="shared" ref="HC220:HC227" si="750" xml:space="preserve"> _xlfn.NORM.DIST($B220, C$8, ABS(C$12), TRUE) * _xlfn.NORM.DIST(($B220 - C$8)*C$16, 0, ABS(C$12), TRUE) * 2</f>
        <v>5.8363162797758961E-213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1.8938764279073524E-78</v>
      </c>
      <c r="HQ220" s="86">
        <f t="shared" si="629"/>
        <v>3.3228811127575284E-55</v>
      </c>
      <c r="HS220" s="86">
        <f t="shared" ref="HS220:HS227" si="751" xml:space="preserve"> _xlfn.NORM.DIST($B220, C$9, ABS(C$13), TRUE) * _xlfn.NORM.DIST(($B220 - C$9)*C$17, 0, ABS(C$13), TRUE) * 2</f>
        <v>5.7993187839526856E-146</v>
      </c>
      <c r="HT220" s="86">
        <f t="shared" si="630"/>
        <v>1.4392281369158908E-118</v>
      </c>
      <c r="HU220" s="86">
        <f t="shared" si="631"/>
        <v>7.2693828927006329E-131</v>
      </c>
      <c r="HV220" s="86">
        <f t="shared" si="632"/>
        <v>3.5648184524539953E-136</v>
      </c>
      <c r="HW220" s="86">
        <f t="shared" si="633"/>
        <v>1.0208107824211547E-128</v>
      </c>
      <c r="HX220" s="86">
        <f t="shared" si="634"/>
        <v>9.5942567171196109E-129</v>
      </c>
      <c r="HY220" s="86">
        <f t="shared" si="635"/>
        <v>5.974818730989892E-136</v>
      </c>
      <c r="HZ220" s="86">
        <f t="shared" si="636"/>
        <v>4.3822385020747767E-156</v>
      </c>
      <c r="IA220" s="86">
        <f t="shared" si="637"/>
        <v>2.6365428768324821E-155</v>
      </c>
      <c r="IB220" s="86">
        <f t="shared" si="638"/>
        <v>9.4741942579925394E-149</v>
      </c>
      <c r="IC220" s="86">
        <f t="shared" si="639"/>
        <v>8.1105500206639138E-141</v>
      </c>
      <c r="ID220" s="86">
        <f t="shared" si="640"/>
        <v>1.207433247599675E-116</v>
      </c>
      <c r="IE220" s="86">
        <f t="shared" si="641"/>
        <v>6.3134376202724244E-124</v>
      </c>
      <c r="IF220" s="86">
        <f t="shared" si="642"/>
        <v>2.1640970290937872E-64</v>
      </c>
      <c r="IG220" s="86">
        <f t="shared" si="643"/>
        <v>2.5935378125119041E-45</v>
      </c>
      <c r="II220" s="86">
        <f t="shared" ref="II220:II227" si="752" xml:space="preserve"> _xlfn.NORM.DIST($B220, C$10, ABS(C$14), TRUE) * _xlfn.NORM.DIST(($B220 - C$10)*C$18, 0, ABS(C$14), TRUE) * 2</f>
        <v>1.6927695691091897E-6</v>
      </c>
      <c r="IJ220" s="86">
        <f t="shared" ref="IJ220:IJ227" si="753" xml:space="preserve"> _xlfn.NORM.DIST($B220, D$10, ABS(D$14), TRUE) * _xlfn.NORM.DIST(($B220 - D$10)*D$18, 0, ABS(D$14), TRUE) * 2</f>
        <v>8.2478829412190538E-6</v>
      </c>
      <c r="IK220" s="86">
        <f t="shared" ref="IK220:IK227" si="754" xml:space="preserve"> _xlfn.NORM.DIST($B220, E$10, ABS(E$14), TRUE) * _xlfn.NORM.DIST(($B220 - E$10)*E$18, 0, ABS(E$14), TRUE) * 2</f>
        <v>4.5660061142397094E-6</v>
      </c>
      <c r="IL220" s="86">
        <f t="shared" ref="IL220:IL227" si="755" xml:space="preserve"> _xlfn.NORM.DIST($B220, F$10, ABS(F$14), TRUE) * _xlfn.NORM.DIST(($B220 - F$10)*F$18, 0, ABS(F$14), TRUE) * 2</f>
        <v>3.7004226524968574E-6</v>
      </c>
      <c r="IM220" s="86">
        <f t="shared" ref="IM220:IM227" si="756" xml:space="preserve"> _xlfn.NORM.DIST($B220, G$10, ABS(G$14), TRUE) * _xlfn.NORM.DIST(($B220 - G$10)*G$18, 0, ABS(G$14), TRUE) * 2</f>
        <v>7.6185303917170869E-6</v>
      </c>
      <c r="IN220" s="86">
        <f t="shared" ref="IN220:IN227" si="757" xml:space="preserve"> _xlfn.NORM.DIST($B220, H$10, ABS(H$14), TRUE) * _xlfn.NORM.DIST(($B220 - H$10)*H$18, 0, ABS(H$14), TRUE) * 2</f>
        <v>4.2139934662256068E-6</v>
      </c>
      <c r="IO220" s="86">
        <f t="shared" ref="IO220:IO227" si="758" xml:space="preserve"> _xlfn.NORM.DIST($B220, I$10, ABS(I$14), TRUE) * _xlfn.NORM.DIST(($B220 - I$10)*I$18, 0, ABS(I$14), TRUE) * 2</f>
        <v>1.2398166496866931E-6</v>
      </c>
      <c r="IP220" s="86">
        <f t="shared" ref="IP220:IP227" si="759" xml:space="preserve"> _xlfn.NORM.DIST($B220, J$10, ABS(J$14), TRUE) * _xlfn.NORM.DIST(($B220 - J$10)*J$18, 0, ABS(J$14), TRUE) * 2</f>
        <v>1.4957869800507866E-7</v>
      </c>
      <c r="IQ220" s="86">
        <f t="shared" ref="IQ220:IQ227" si="760" xml:space="preserve"> _xlfn.NORM.DIST($B220, K$10, ABS(K$14), TRUE) * _xlfn.NORM.DIST(($B220 - K$10)*K$18, 0, ABS(K$14), TRUE) * 2</f>
        <v>1.8369079206572146E-7</v>
      </c>
      <c r="IR220" s="86">
        <f t="shared" ref="IR220:IR227" si="761" xml:space="preserve"> _xlfn.NORM.DIST($B220, L$10, ABS(L$14), TRUE) * _xlfn.NORM.DIST(($B220 - L$10)*L$18, 0, ABS(L$14), TRUE) * 2</f>
        <v>4.774946931360607E-7</v>
      </c>
      <c r="IS220" s="86">
        <f t="shared" ref="IS220:IS227" si="762" xml:space="preserve"> _xlfn.NORM.DIST($B220, M$10, ABS(M$14), TRUE) * _xlfn.NORM.DIST(($B220 - M$10)*M$18, 0, ABS(M$14), TRUE) * 2</f>
        <v>1.5409600467984476E-6</v>
      </c>
      <c r="IT220" s="86">
        <f t="shared" ref="IT220:IT227" si="763" xml:space="preserve"> _xlfn.NORM.DIST($B220, N$10, ABS(N$14), TRUE) * _xlfn.NORM.DIST(($B220 - N$10)*N$18, 0, ABS(N$14), TRUE) * 2</f>
        <v>1.7320809206797029E-5</v>
      </c>
      <c r="IU220" s="86">
        <f t="shared" ref="IU220:IU227" si="764" xml:space="preserve"> _xlfn.NORM.DIST($B220, O$10, ABS(O$14), TRUE) * _xlfn.NORM.DIST(($B220 - O$10)*O$18, 0, ABS(O$14), TRUE) * 2</f>
        <v>9.8655642456850479E-6</v>
      </c>
      <c r="IV220" s="86">
        <f t="shared" ref="IV220:IV227" si="765" xml:space="preserve"> _xlfn.NORM.DIST($B220, P$10, ABS(P$14), TRUE) * _xlfn.NORM.DIST(($B220 - P$10)*P$18, 0, ABS(P$14), TRUE) * 2</f>
        <v>2.9882267590444761E-4</v>
      </c>
      <c r="IW220" s="86">
        <f t="shared" ref="IW220:IW227" si="766" xml:space="preserve"> _xlfn.NORM.DIST($B220, Q$10, ABS(Q$14), TRUE) * _xlfn.NORM.DIST(($B220 - Q$10)*Q$18, 0, ABS(Q$14), TRUE) * 2</f>
        <v>1.458713946628159E-3</v>
      </c>
      <c r="IY220" s="86">
        <f t="shared" ref="IY220:IY227" si="767">GM220+HC220+HS220+II220</f>
        <v>1.6927695691091897E-6</v>
      </c>
      <c r="IZ220" s="86">
        <f t="shared" ref="IZ220:IZ227" si="768">GN220+HD220+HT220+IJ220</f>
        <v>8.2478829412190538E-6</v>
      </c>
      <c r="JA220" s="86">
        <f t="shared" ref="JA220:JA227" si="769">GO220+HE220+HU220+IK220</f>
        <v>4.5660061142397094E-6</v>
      </c>
      <c r="JB220" s="86">
        <f t="shared" ref="JB220:JB227" si="770">GP220+HF220+HV220+IL220</f>
        <v>3.7004226524968574E-6</v>
      </c>
      <c r="JC220" s="86">
        <f t="shared" ref="JC220:JC227" si="771">GQ220+HG220+HW220+IM220</f>
        <v>7.6185303917170869E-6</v>
      </c>
      <c r="JD220" s="86">
        <f t="shared" ref="JD220:JD227" si="772">GR220+HH220+HX220+IN220</f>
        <v>4.2139934662256068E-6</v>
      </c>
      <c r="JE220" s="86">
        <f t="shared" ref="JE220:JE227" si="773">GS220+HI220+HY220+IO220</f>
        <v>1.2398166496866931E-6</v>
      </c>
      <c r="JF220" s="86">
        <f t="shared" ref="JF220:JF227" si="774">GT220+HJ220+HZ220+IP220</f>
        <v>1.4957869800507866E-7</v>
      </c>
      <c r="JG220" s="86">
        <f t="shared" ref="JG220:JG227" si="775">GU220+HK220+IA220+IQ220</f>
        <v>1.8369079206572146E-7</v>
      </c>
      <c r="JH220" s="86">
        <f t="shared" ref="JH220:JH227" si="776">GV220+HL220+IB220+IR220</f>
        <v>4.774946931360607E-7</v>
      </c>
      <c r="JI220" s="86">
        <f t="shared" ref="JI220:JI227" si="777">GW220+HM220+IC220+IS220</f>
        <v>1.5409600467984476E-6</v>
      </c>
      <c r="JJ220" s="86">
        <f t="shared" ref="JJ220:JJ227" si="778">GX220+HN220+ID220+IT220</f>
        <v>1.7320809206797029E-5</v>
      </c>
      <c r="JK220" s="86">
        <f t="shared" ref="JK220:JK227" si="779">GY220+HO220+IE220+IU220</f>
        <v>9.8655642456850479E-6</v>
      </c>
      <c r="JL220" s="86">
        <f t="shared" ref="JL220:JL227" si="780">GZ220+HP220+IF220+IV220</f>
        <v>2.9882267590444761E-4</v>
      </c>
      <c r="JM220" s="86">
        <f t="shared" ref="JM220:JM227" si="781">HA220+HQ220+IG220+IW220</f>
        <v>1.458713946628159E-3</v>
      </c>
    </row>
    <row r="221" spans="2:273" x14ac:dyDescent="0.25">
      <c r="B221" s="2">
        <v>194</v>
      </c>
      <c r="C221" s="37">
        <v>67.254999999999995</v>
      </c>
      <c r="D221" s="37">
        <v>68.575999999999993</v>
      </c>
      <c r="E221" s="37">
        <v>67.813999999999993</v>
      </c>
      <c r="F221" s="37">
        <v>66.558999999999997</v>
      </c>
      <c r="G221" s="37">
        <v>67.917000000000002</v>
      </c>
      <c r="H221" s="37">
        <v>67.638999999999996</v>
      </c>
      <c r="I221" s="37">
        <v>67.540999999999997</v>
      </c>
      <c r="J221" s="37">
        <v>68.933999999999997</v>
      </c>
      <c r="K221" s="37">
        <v>68.671999999999997</v>
      </c>
      <c r="L221" s="37">
        <v>65.507999999999996</v>
      </c>
      <c r="M221" s="37">
        <v>66.492000000000004</v>
      </c>
      <c r="N221" s="37">
        <v>66.275999999999996</v>
      </c>
      <c r="O221" s="37">
        <v>66.655000000000001</v>
      </c>
      <c r="P221" s="37">
        <v>67.216999999999999</v>
      </c>
      <c r="Q221" s="37">
        <v>64.311000000000007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64.746222665750381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-0.43522266575037349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64.746222665750338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64.311000000000007</v>
      </c>
      <c r="DK221" s="2">
        <f t="shared" si="712"/>
        <v>115.18243748112351</v>
      </c>
      <c r="DL221" s="2">
        <f t="shared" si="713"/>
        <v>119.66157558814791</v>
      </c>
      <c r="DM221" s="2">
        <f t="shared" si="713"/>
        <v>123.06975723199091</v>
      </c>
      <c r="DN221" s="2">
        <f t="shared" si="713"/>
        <v>120.67789198606272</v>
      </c>
      <c r="DO221" s="2">
        <f t="shared" si="713"/>
        <v>123.8629361207898</v>
      </c>
      <c r="DP221" s="2">
        <f t="shared" si="713"/>
        <v>123.37718725460584</v>
      </c>
      <c r="DQ221" s="2">
        <f t="shared" si="713"/>
        <v>117.5178488372093</v>
      </c>
      <c r="DR221" s="2">
        <f t="shared" si="713"/>
        <v>123.57502778616733</v>
      </c>
      <c r="DS221" s="2">
        <f t="shared" si="713"/>
        <v>121.76410676532765</v>
      </c>
      <c r="DT221" s="2">
        <f t="shared" si="713"/>
        <v>122.81312488674116</v>
      </c>
      <c r="DU221" s="2">
        <f t="shared" si="713"/>
        <v>127.98718348053913</v>
      </c>
      <c r="DV221" s="2">
        <f t="shared" si="713"/>
        <v>115.49843536695863</v>
      </c>
      <c r="DW221" s="2">
        <f t="shared" si="713"/>
        <v>113.94618930581615</v>
      </c>
      <c r="DX221" s="2">
        <f t="shared" si="713"/>
        <v>113.92620703564725</v>
      </c>
      <c r="DY221" s="2">
        <f t="shared" si="713"/>
        <v>100.77060630498532</v>
      </c>
      <c r="EA221" s="2">
        <f t="shared" si="652"/>
        <v>65.630335260575634</v>
      </c>
      <c r="EB221" s="2">
        <f t="shared" si="714"/>
        <v>66.591650881392823</v>
      </c>
      <c r="EC221" s="2">
        <f t="shared" si="715"/>
        <v>67.073531788038437</v>
      </c>
      <c r="ED221" s="2">
        <f t="shared" si="716"/>
        <v>65.542681612740168</v>
      </c>
      <c r="EE221" s="2">
        <f t="shared" si="717"/>
        <v>64.545649740708726</v>
      </c>
      <c r="EF221" s="2">
        <f t="shared" si="718"/>
        <v>64.59061561822125</v>
      </c>
      <c r="EG221" s="2">
        <f t="shared" si="719"/>
        <v>65.628310117647061</v>
      </c>
      <c r="EH221" s="2">
        <f t="shared" si="720"/>
        <v>65.370205477665465</v>
      </c>
      <c r="EI221" s="2">
        <f t="shared" si="721"/>
        <v>68.152983253994137</v>
      </c>
      <c r="EJ221" s="2">
        <f t="shared" si="722"/>
        <v>65.242943952679312</v>
      </c>
      <c r="EK221" s="2">
        <f t="shared" si="723"/>
        <v>63.702644612519144</v>
      </c>
      <c r="EL221" s="2">
        <f t="shared" si="724"/>
        <v>65.513530011994064</v>
      </c>
      <c r="EM221" s="2">
        <f t="shared" si="725"/>
        <v>63.932104830053667</v>
      </c>
      <c r="EN221" s="2">
        <f t="shared" si="726"/>
        <v>73.88218187311179</v>
      </c>
      <c r="EO221" s="2">
        <f t="shared" si="727"/>
        <v>75.326706555822923</v>
      </c>
      <c r="EQ221" s="2">
        <f t="shared" si="728"/>
        <v>66.389914431419996</v>
      </c>
      <c r="ER221" s="2">
        <f t="shared" si="729"/>
        <v>67.487154781725081</v>
      </c>
      <c r="ES221" s="2">
        <f t="shared" si="729"/>
        <v>67.014357954625467</v>
      </c>
      <c r="ET221" s="2">
        <f t="shared" si="729"/>
        <v>66.07330172293895</v>
      </c>
      <c r="EU221" s="2">
        <f t="shared" si="729"/>
        <v>66.061431395070827</v>
      </c>
      <c r="EV221" s="2">
        <f t="shared" si="729"/>
        <v>66.226134763741555</v>
      </c>
      <c r="EW221" s="2">
        <f t="shared" si="729"/>
        <v>66.527040594791799</v>
      </c>
      <c r="EX221" s="2">
        <f t="shared" si="729"/>
        <v>67.696860561892436</v>
      </c>
      <c r="EY221" s="2">
        <f t="shared" si="729"/>
        <v>66.902677930372846</v>
      </c>
      <c r="EZ221" s="2">
        <f t="shared" si="729"/>
        <v>65.806036408387186</v>
      </c>
      <c r="FA221" s="2">
        <f t="shared" si="729"/>
        <v>64.776396108176726</v>
      </c>
      <c r="FB221" s="2">
        <f t="shared" si="729"/>
        <v>65.566441213201898</v>
      </c>
      <c r="FC221" s="2">
        <f t="shared" si="729"/>
        <v>64.291466420224793</v>
      </c>
      <c r="FD221" s="2">
        <f t="shared" si="729"/>
        <v>66.985145710455754</v>
      </c>
      <c r="FE221" s="2">
        <f t="shared" si="729"/>
        <v>64.400646019382989</v>
      </c>
      <c r="FG221" s="2">
        <f t="shared" si="730"/>
        <v>0.9999990641460772</v>
      </c>
      <c r="FH221" s="2">
        <f t="shared" si="731"/>
        <v>0.99999916837114766</v>
      </c>
      <c r="FI221" s="2">
        <f t="shared" si="731"/>
        <v>0.9999991930205393</v>
      </c>
      <c r="FJ221" s="2">
        <f t="shared" si="731"/>
        <v>0.99999922936167362</v>
      </c>
      <c r="FK221" s="2">
        <f t="shared" si="731"/>
        <v>0.99999918786281516</v>
      </c>
      <c r="FL221" s="2">
        <f t="shared" si="731"/>
        <v>0.99999907317187509</v>
      </c>
      <c r="FM221" s="2">
        <f t="shared" si="731"/>
        <v>0.9999990053336022</v>
      </c>
      <c r="FN221" s="2">
        <f t="shared" si="731"/>
        <v>0.99999910144842308</v>
      </c>
      <c r="FO221" s="2">
        <f t="shared" si="731"/>
        <v>0.99999903433693249</v>
      </c>
      <c r="FP221" s="2">
        <f t="shared" si="731"/>
        <v>0.99999894073577278</v>
      </c>
      <c r="FQ221" s="2">
        <f t="shared" si="731"/>
        <v>0.99999891342728253</v>
      </c>
      <c r="FR221" s="2">
        <f t="shared" si="731"/>
        <v>0.99999909404713683</v>
      </c>
      <c r="FS221" s="2">
        <f t="shared" si="731"/>
        <v>0.99999926118362381</v>
      </c>
      <c r="FT221" s="2">
        <f t="shared" si="731"/>
        <v>0.99999873506740866</v>
      </c>
      <c r="FU221" s="2">
        <f t="shared" si="731"/>
        <v>0.99999849355516457</v>
      </c>
      <c r="FW221" s="2">
        <f t="shared" si="748"/>
        <v>0.97840771601581544</v>
      </c>
      <c r="FX221" s="2">
        <f t="shared" si="588"/>
        <v>0.98110727628395555</v>
      </c>
      <c r="FY221" s="2">
        <f t="shared" si="589"/>
        <v>0.98044916385833447</v>
      </c>
      <c r="FZ221" s="2">
        <f t="shared" si="590"/>
        <v>0.98003004672520744</v>
      </c>
      <c r="GA221" s="2">
        <f t="shared" si="591"/>
        <v>0.97872366025209845</v>
      </c>
      <c r="GB221" s="2">
        <f t="shared" si="592"/>
        <v>0.98121520782804494</v>
      </c>
      <c r="GC221" s="2">
        <f t="shared" si="593"/>
        <v>0.983266994271353</v>
      </c>
      <c r="GD221" s="2">
        <f t="shared" si="594"/>
        <v>0.98591795925392012</v>
      </c>
      <c r="GE221" s="2">
        <f t="shared" si="595"/>
        <v>0.98497924098660428</v>
      </c>
      <c r="GF221" s="2">
        <f t="shared" si="596"/>
        <v>0.98274071524218065</v>
      </c>
      <c r="GG221" s="2">
        <f t="shared" si="597"/>
        <v>0.98048446968593195</v>
      </c>
      <c r="GH221" s="2">
        <f t="shared" si="598"/>
        <v>0.97801051893195567</v>
      </c>
      <c r="GI221" s="2">
        <f t="shared" si="599"/>
        <v>0.97905529694495652</v>
      </c>
      <c r="GJ221" s="2">
        <f t="shared" si="600"/>
        <v>0.97374723445387545</v>
      </c>
      <c r="GK221" s="2">
        <f t="shared" si="601"/>
        <v>0.9683748487953584</v>
      </c>
      <c r="GM221" s="86">
        <f t="shared" si="749"/>
        <v>6.9725774098299175E-278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7.8788704781258064E-227</v>
      </c>
      <c r="HA221" s="86">
        <f t="shared" si="615"/>
        <v>4.5467869922686685E-189</v>
      </c>
      <c r="HC221" s="86">
        <f t="shared" si="750"/>
        <v>6.2930035886155522E-217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7.0912898002576101E-80</v>
      </c>
      <c r="HQ221" s="86">
        <f t="shared" si="629"/>
        <v>3.4359638922597722E-56</v>
      </c>
      <c r="HS221" s="86">
        <f t="shared" si="751"/>
        <v>2.8819106663082003E-150</v>
      </c>
      <c r="HT221" s="86">
        <f t="shared" si="630"/>
        <v>4.7578997990707031E-122</v>
      </c>
      <c r="HU221" s="86">
        <f t="shared" si="631"/>
        <v>1.1634935586394756E-134</v>
      </c>
      <c r="HV221" s="86">
        <f t="shared" si="632"/>
        <v>4.1695022506652312E-140</v>
      </c>
      <c r="HW221" s="86">
        <f t="shared" si="633"/>
        <v>1.7724105549236222E-132</v>
      </c>
      <c r="HX221" s="86">
        <f t="shared" si="634"/>
        <v>1.752263369231046E-132</v>
      </c>
      <c r="HY221" s="86">
        <f t="shared" si="635"/>
        <v>7.0100936795010532E-140</v>
      </c>
      <c r="HZ221" s="86">
        <f t="shared" si="636"/>
        <v>1.8588117260745836E-160</v>
      </c>
      <c r="IA221" s="86">
        <f t="shared" si="637"/>
        <v>1.0506856706945549E-159</v>
      </c>
      <c r="IB221" s="86">
        <f t="shared" si="638"/>
        <v>4.6897786984824799E-153</v>
      </c>
      <c r="IC221" s="86">
        <f t="shared" si="639"/>
        <v>6.0368768871837906E-145</v>
      </c>
      <c r="ID221" s="86">
        <f t="shared" si="640"/>
        <v>4.1265124899493893E-120</v>
      </c>
      <c r="IE221" s="86">
        <f t="shared" si="641"/>
        <v>1.488323039310595E-127</v>
      </c>
      <c r="IF221" s="86">
        <f t="shared" si="642"/>
        <v>2.3516850022340524E-66</v>
      </c>
      <c r="IG221" s="86">
        <f t="shared" si="643"/>
        <v>1.0791249341853702E-46</v>
      </c>
      <c r="II221" s="86">
        <f t="shared" si="752"/>
        <v>9.3192882556139595E-7</v>
      </c>
      <c r="IJ221" s="86">
        <f t="shared" si="753"/>
        <v>4.9926869310292978E-6</v>
      </c>
      <c r="IK221" s="86">
        <f t="shared" si="754"/>
        <v>2.6760506983888607E-6</v>
      </c>
      <c r="IL221" s="86">
        <f t="shared" si="755"/>
        <v>2.1407724431897879E-6</v>
      </c>
      <c r="IM221" s="86">
        <f t="shared" si="756"/>
        <v>4.5191778751553062E-6</v>
      </c>
      <c r="IN221" s="86">
        <f t="shared" si="757"/>
        <v>2.4746309809394512E-6</v>
      </c>
      <c r="IO221" s="86">
        <f t="shared" si="758"/>
        <v>7.0007111895533704E-7</v>
      </c>
      <c r="IP221" s="86">
        <f t="shared" si="759"/>
        <v>7.8964992645950942E-8</v>
      </c>
      <c r="IQ221" s="86">
        <f t="shared" si="760"/>
        <v>9.6850146850915135E-8</v>
      </c>
      <c r="IR221" s="86">
        <f t="shared" si="761"/>
        <v>2.5696637158475499E-7</v>
      </c>
      <c r="IS221" s="86">
        <f t="shared" si="762"/>
        <v>8.5848783131195792E-7</v>
      </c>
      <c r="IT221" s="86">
        <f t="shared" si="763"/>
        <v>1.0638416012486206E-5</v>
      </c>
      <c r="IU221" s="86">
        <f t="shared" si="764"/>
        <v>5.9379832836884863E-6</v>
      </c>
      <c r="IV221" s="86">
        <f t="shared" si="765"/>
        <v>2.0651729641955335E-4</v>
      </c>
      <c r="IW221" s="86">
        <f t="shared" si="766"/>
        <v>1.0723730328645292E-3</v>
      </c>
      <c r="IY221" s="86">
        <f t="shared" si="767"/>
        <v>9.3192882556139595E-7</v>
      </c>
      <c r="IZ221" s="86">
        <f t="shared" si="768"/>
        <v>4.9926869310292978E-6</v>
      </c>
      <c r="JA221" s="86">
        <f t="shared" si="769"/>
        <v>2.6760506983888607E-6</v>
      </c>
      <c r="JB221" s="86">
        <f t="shared" si="770"/>
        <v>2.1407724431897879E-6</v>
      </c>
      <c r="JC221" s="86">
        <f t="shared" si="771"/>
        <v>4.5191778751553062E-6</v>
      </c>
      <c r="JD221" s="86">
        <f t="shared" si="772"/>
        <v>2.4746309809394512E-6</v>
      </c>
      <c r="JE221" s="86">
        <f t="shared" si="773"/>
        <v>7.0007111895533704E-7</v>
      </c>
      <c r="JF221" s="86">
        <f t="shared" si="774"/>
        <v>7.8964992645950942E-8</v>
      </c>
      <c r="JG221" s="86">
        <f t="shared" si="775"/>
        <v>9.6850146850915135E-8</v>
      </c>
      <c r="JH221" s="86">
        <f t="shared" si="776"/>
        <v>2.5696637158475499E-7</v>
      </c>
      <c r="JI221" s="86">
        <f t="shared" si="777"/>
        <v>8.5848783131195792E-7</v>
      </c>
      <c r="JJ221" s="86">
        <f t="shared" si="778"/>
        <v>1.0638416012486206E-5</v>
      </c>
      <c r="JK221" s="86">
        <f t="shared" si="779"/>
        <v>5.9379832836884863E-6</v>
      </c>
      <c r="JL221" s="86">
        <f t="shared" si="780"/>
        <v>2.0651729641955335E-4</v>
      </c>
      <c r="JM221" s="86">
        <f t="shared" si="781"/>
        <v>1.0723730328645292E-3</v>
      </c>
    </row>
    <row r="222" spans="2:273" x14ac:dyDescent="0.25">
      <c r="B222" s="2">
        <v>195</v>
      </c>
      <c r="C222" s="37">
        <v>67.680999999999997</v>
      </c>
      <c r="D222" s="37">
        <v>69.441000000000003</v>
      </c>
      <c r="E222" s="37">
        <v>67.575999999999993</v>
      </c>
      <c r="F222" s="37">
        <v>68.373000000000005</v>
      </c>
      <c r="G222" s="37">
        <v>67.433000000000007</v>
      </c>
      <c r="H222" s="37">
        <v>67.869</v>
      </c>
      <c r="I222" s="37">
        <v>66.885000000000005</v>
      </c>
      <c r="J222" s="37">
        <v>69.212999999999994</v>
      </c>
      <c r="K222" s="37">
        <v>67.869</v>
      </c>
      <c r="L222" s="37">
        <v>66.131</v>
      </c>
      <c r="M222" s="37">
        <v>65.638999999999996</v>
      </c>
      <c r="N222" s="37">
        <v>66.259</v>
      </c>
      <c r="O222" s="37">
        <v>65.947999999999993</v>
      </c>
      <c r="P222" s="37">
        <v>67.564999999999998</v>
      </c>
      <c r="Q222" s="37">
        <v>64.043999999999997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64.574040583867387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-0.53004058386738961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64.574040583867387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64.043999999999997</v>
      </c>
      <c r="DK222" s="2">
        <f t="shared" si="712"/>
        <v>115.36395499848987</v>
      </c>
      <c r="DL222" s="2">
        <f t="shared" si="713"/>
        <v>119.85124076925155</v>
      </c>
      <c r="DM222" s="2">
        <f t="shared" si="713"/>
        <v>123.28241536342271</v>
      </c>
      <c r="DN222" s="2">
        <f t="shared" si="713"/>
        <v>120.87754878048781</v>
      </c>
      <c r="DO222" s="2">
        <f t="shared" si="713"/>
        <v>124.08118002322882</v>
      </c>
      <c r="DP222" s="2">
        <f t="shared" si="713"/>
        <v>123.58801963153124</v>
      </c>
      <c r="DQ222" s="2">
        <f t="shared" si="713"/>
        <v>117.67921923890063</v>
      </c>
      <c r="DR222" s="2">
        <f t="shared" si="713"/>
        <v>123.75187012987013</v>
      </c>
      <c r="DS222" s="2">
        <f t="shared" si="713"/>
        <v>121.94892635658911</v>
      </c>
      <c r="DT222" s="2">
        <f t="shared" si="713"/>
        <v>123.02351253397765</v>
      </c>
      <c r="DU222" s="2">
        <f t="shared" si="713"/>
        <v>128.23034068011776</v>
      </c>
      <c r="DV222" s="2">
        <f t="shared" si="713"/>
        <v>115.66677529447297</v>
      </c>
      <c r="DW222" s="2">
        <f t="shared" si="713"/>
        <v>114.12404268292684</v>
      </c>
      <c r="DX222" s="2">
        <f t="shared" si="713"/>
        <v>114.11571454033769</v>
      </c>
      <c r="DY222" s="2">
        <f t="shared" si="713"/>
        <v>100.90087426686216</v>
      </c>
      <c r="EA222" s="2">
        <f t="shared" si="652"/>
        <v>65.54189537649107</v>
      </c>
      <c r="EB222" s="2">
        <f t="shared" si="714"/>
        <v>66.48429574537542</v>
      </c>
      <c r="EC222" s="2">
        <f t="shared" si="715"/>
        <v>66.980209308955693</v>
      </c>
      <c r="ED222" s="2">
        <f t="shared" si="716"/>
        <v>65.430763934570322</v>
      </c>
      <c r="EE222" s="2">
        <f t="shared" si="717"/>
        <v>64.428936797752812</v>
      </c>
      <c r="EF222" s="2">
        <f t="shared" si="718"/>
        <v>64.472889515545916</v>
      </c>
      <c r="EG222" s="2">
        <f t="shared" si="719"/>
        <v>65.514653411764698</v>
      </c>
      <c r="EH222" s="2">
        <f t="shared" si="720"/>
        <v>65.233266605803706</v>
      </c>
      <c r="EI222" s="2">
        <f t="shared" si="721"/>
        <v>68.067211194435387</v>
      </c>
      <c r="EJ222" s="2">
        <f t="shared" si="722"/>
        <v>65.136498719371289</v>
      </c>
      <c r="EK222" s="2">
        <f t="shared" si="723"/>
        <v>63.57235626597695</v>
      </c>
      <c r="EL222" s="2">
        <f t="shared" si="724"/>
        <v>65.397011286944391</v>
      </c>
      <c r="EM222" s="2">
        <f t="shared" si="725"/>
        <v>63.794903552261687</v>
      </c>
      <c r="EN222" s="2">
        <f t="shared" si="726"/>
        <v>73.870325679758324</v>
      </c>
      <c r="EO222" s="2">
        <f t="shared" si="727"/>
        <v>75.323250856851146</v>
      </c>
      <c r="EQ222" s="2">
        <f t="shared" si="728"/>
        <v>66.310764783276369</v>
      </c>
      <c r="ER222" s="2">
        <f t="shared" si="729"/>
        <v>67.390326159083003</v>
      </c>
      <c r="ES222" s="2">
        <f t="shared" si="729"/>
        <v>66.920371502203935</v>
      </c>
      <c r="ET222" s="2">
        <f t="shared" si="729"/>
        <v>65.96761237956882</v>
      </c>
      <c r="EU222" s="2">
        <f t="shared" si="729"/>
        <v>65.962505106389614</v>
      </c>
      <c r="EV222" s="2">
        <f t="shared" si="729"/>
        <v>66.127347155255535</v>
      </c>
      <c r="EW222" s="2">
        <f t="shared" si="729"/>
        <v>66.423694174530681</v>
      </c>
      <c r="EX222" s="2">
        <f t="shared" si="729"/>
        <v>67.586162948798545</v>
      </c>
      <c r="EY222" s="2">
        <f t="shared" si="729"/>
        <v>66.802683797727965</v>
      </c>
      <c r="EZ222" s="2">
        <f t="shared" si="729"/>
        <v>65.706059296557939</v>
      </c>
      <c r="FA222" s="2">
        <f t="shared" si="729"/>
        <v>64.65849896493097</v>
      </c>
      <c r="FB222" s="2">
        <f t="shared" si="729"/>
        <v>65.450584132239413</v>
      </c>
      <c r="FC222" s="2">
        <f t="shared" si="729"/>
        <v>64.158436932259207</v>
      </c>
      <c r="FD222" s="2">
        <f t="shared" si="729"/>
        <v>66.877464209115288</v>
      </c>
      <c r="FE222" s="2">
        <f t="shared" si="729"/>
        <v>64.253845430789525</v>
      </c>
      <c r="FG222" s="2">
        <f t="shared" si="730"/>
        <v>0.99999914649100807</v>
      </c>
      <c r="FH222" s="2">
        <f t="shared" si="731"/>
        <v>0.99999924154541675</v>
      </c>
      <c r="FI222" s="2">
        <f t="shared" si="731"/>
        <v>0.99999926402593242</v>
      </c>
      <c r="FJ222" s="2">
        <f t="shared" si="731"/>
        <v>0.99999929716944547</v>
      </c>
      <c r="FK222" s="2">
        <f t="shared" si="731"/>
        <v>0.99999925932203149</v>
      </c>
      <c r="FL222" s="2">
        <f t="shared" si="731"/>
        <v>0.9999991547226349</v>
      </c>
      <c r="FM222" s="2">
        <f t="shared" si="731"/>
        <v>0.99999909285338429</v>
      </c>
      <c r="FN222" s="2">
        <f t="shared" si="731"/>
        <v>0.99999918051115733</v>
      </c>
      <c r="FO222" s="2">
        <f t="shared" si="731"/>
        <v>0.99999911930474039</v>
      </c>
      <c r="FP222" s="2">
        <f t="shared" si="731"/>
        <v>0.999999033939453</v>
      </c>
      <c r="FQ222" s="2">
        <f t="shared" si="731"/>
        <v>0.99999900903380912</v>
      </c>
      <c r="FR222" s="2">
        <f t="shared" si="731"/>
        <v>0.99999917376110292</v>
      </c>
      <c r="FS222" s="2">
        <f t="shared" si="731"/>
        <v>0.99999932619141274</v>
      </c>
      <c r="FT222" s="2">
        <f t="shared" si="731"/>
        <v>0.99999884636763725</v>
      </c>
      <c r="FU222" s="2">
        <f t="shared" si="731"/>
        <v>0.99999862610579904</v>
      </c>
      <c r="FW222" s="2">
        <f t="shared" si="748"/>
        <v>0.98027011841554068</v>
      </c>
      <c r="FX222" s="2">
        <f t="shared" si="588"/>
        <v>0.98274094050385263</v>
      </c>
      <c r="FY222" s="2">
        <f t="shared" si="589"/>
        <v>0.9821386994096909</v>
      </c>
      <c r="FZ222" s="2">
        <f t="shared" si="590"/>
        <v>0.9817551273669185</v>
      </c>
      <c r="GA222" s="2">
        <f t="shared" si="591"/>
        <v>0.98055935294009688</v>
      </c>
      <c r="GB222" s="2">
        <f t="shared" si="592"/>
        <v>0.98283970238728846</v>
      </c>
      <c r="GC222" s="2">
        <f t="shared" si="593"/>
        <v>0.98471681561461233</v>
      </c>
      <c r="GD222" s="2">
        <f t="shared" si="594"/>
        <v>0.98714109315289522</v>
      </c>
      <c r="GE222" s="2">
        <f t="shared" si="595"/>
        <v>0.98628277540280418</v>
      </c>
      <c r="GF222" s="2">
        <f t="shared" si="596"/>
        <v>0.98423540463420667</v>
      </c>
      <c r="GG222" s="2">
        <f t="shared" si="597"/>
        <v>0.9821710096755597</v>
      </c>
      <c r="GH222" s="2">
        <f t="shared" si="598"/>
        <v>0.97990647724329361</v>
      </c>
      <c r="GI222" s="2">
        <f t="shared" si="599"/>
        <v>0.98086293596045993</v>
      </c>
      <c r="GJ222" s="2">
        <f t="shared" si="600"/>
        <v>0.97600175830916702</v>
      </c>
      <c r="GK222" s="2">
        <f t="shared" si="601"/>
        <v>0.97107703622675112</v>
      </c>
      <c r="GM222" s="86">
        <f t="shared" si="749"/>
        <v>3.6840922130611017E-282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2.5475068896929489E-230</v>
      </c>
      <c r="HA222" s="86">
        <f t="shared" si="615"/>
        <v>6.1106689697654675E-192</v>
      </c>
      <c r="HC222" s="86">
        <f t="shared" si="750"/>
        <v>6.2327062496783214E-221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2.5763383424263514E-81</v>
      </c>
      <c r="HQ222" s="86">
        <f t="shared" si="629"/>
        <v>3.4805108071254887E-57</v>
      </c>
      <c r="HS222" s="86">
        <f t="shared" si="751"/>
        <v>1.2381579149295516E-154</v>
      </c>
      <c r="HT222" s="86">
        <f t="shared" si="630"/>
        <v>1.3985921693251932E-125</v>
      </c>
      <c r="HU222" s="86">
        <f t="shared" si="631"/>
        <v>1.6410363287522792E-138</v>
      </c>
      <c r="HV222" s="86">
        <f t="shared" si="632"/>
        <v>4.2807843004448718E-144</v>
      </c>
      <c r="HW222" s="86">
        <f t="shared" si="633"/>
        <v>2.7126041228023637E-136</v>
      </c>
      <c r="HX222" s="86">
        <f t="shared" si="634"/>
        <v>2.8251113258268335E-136</v>
      </c>
      <c r="HY222" s="86">
        <f t="shared" si="635"/>
        <v>7.2187329383094493E-144</v>
      </c>
      <c r="HZ222" s="86">
        <f t="shared" si="636"/>
        <v>6.8510119373021132E-165</v>
      </c>
      <c r="IA222" s="86">
        <f t="shared" si="637"/>
        <v>3.6293496480531641E-164</v>
      </c>
      <c r="IB222" s="86">
        <f t="shared" si="638"/>
        <v>2.0122602892632831E-157</v>
      </c>
      <c r="IC222" s="86">
        <f t="shared" si="639"/>
        <v>3.9107881858157136E-149</v>
      </c>
      <c r="ID222" s="86">
        <f t="shared" si="640"/>
        <v>1.2527975806128674E-123</v>
      </c>
      <c r="IE222" s="86">
        <f t="shared" si="641"/>
        <v>3.1055783967939464E-131</v>
      </c>
      <c r="IF222" s="86">
        <f t="shared" si="642"/>
        <v>2.3841212065817302E-68</v>
      </c>
      <c r="IG222" s="86">
        <f t="shared" si="643"/>
        <v>4.2746984590688624E-48</v>
      </c>
      <c r="II222" s="86">
        <f t="shared" si="752"/>
        <v>5.0614802232523306E-7</v>
      </c>
      <c r="IJ222" s="86">
        <f t="shared" si="753"/>
        <v>2.98945329587246E-6</v>
      </c>
      <c r="IK222" s="86">
        <f t="shared" si="754"/>
        <v>1.5500567387255656E-6</v>
      </c>
      <c r="IL222" s="86">
        <f t="shared" si="755"/>
        <v>1.2235585182772448E-6</v>
      </c>
      <c r="IM222" s="86">
        <f t="shared" si="756"/>
        <v>2.64948229280955E-6</v>
      </c>
      <c r="IN222" s="86">
        <f t="shared" si="757"/>
        <v>1.4364547467504927E-6</v>
      </c>
      <c r="IO222" s="86">
        <f t="shared" si="758"/>
        <v>3.9051954065400997E-7</v>
      </c>
      <c r="IP222" s="86">
        <f t="shared" si="759"/>
        <v>4.1142053176674733E-8</v>
      </c>
      <c r="IQ222" s="86">
        <f t="shared" si="760"/>
        <v>5.0385116111986174E-8</v>
      </c>
      <c r="IR222" s="86">
        <f t="shared" si="761"/>
        <v>1.3645314546797229E-7</v>
      </c>
      <c r="IS222" s="86">
        <f t="shared" si="762"/>
        <v>4.7212336830680323E-7</v>
      </c>
      <c r="IT222" s="86">
        <f t="shared" si="763"/>
        <v>6.4628498892099966E-6</v>
      </c>
      <c r="IU222" s="86">
        <f t="shared" si="764"/>
        <v>3.5337928686729663E-6</v>
      </c>
      <c r="IV222" s="86">
        <f t="shared" si="765"/>
        <v>1.4151963910123932E-4</v>
      </c>
      <c r="IW222" s="86">
        <f t="shared" si="766"/>
        <v>7.8264758308121843E-4</v>
      </c>
      <c r="IY222" s="86">
        <f t="shared" si="767"/>
        <v>5.0614802232523306E-7</v>
      </c>
      <c r="IZ222" s="86">
        <f t="shared" si="768"/>
        <v>2.98945329587246E-6</v>
      </c>
      <c r="JA222" s="86">
        <f t="shared" si="769"/>
        <v>1.5500567387255656E-6</v>
      </c>
      <c r="JB222" s="86">
        <f t="shared" si="770"/>
        <v>1.2235585182772448E-6</v>
      </c>
      <c r="JC222" s="86">
        <f t="shared" si="771"/>
        <v>2.64948229280955E-6</v>
      </c>
      <c r="JD222" s="86">
        <f t="shared" si="772"/>
        <v>1.4364547467504927E-6</v>
      </c>
      <c r="JE222" s="86">
        <f t="shared" si="773"/>
        <v>3.9051954065400997E-7</v>
      </c>
      <c r="JF222" s="86">
        <f t="shared" si="774"/>
        <v>4.1142053176674733E-8</v>
      </c>
      <c r="JG222" s="86">
        <f t="shared" si="775"/>
        <v>5.0385116111986174E-8</v>
      </c>
      <c r="JH222" s="86">
        <f t="shared" si="776"/>
        <v>1.3645314546797229E-7</v>
      </c>
      <c r="JI222" s="86">
        <f t="shared" si="777"/>
        <v>4.7212336830680323E-7</v>
      </c>
      <c r="JJ222" s="86">
        <f t="shared" si="778"/>
        <v>6.4628498892099966E-6</v>
      </c>
      <c r="JK222" s="86">
        <f t="shared" si="779"/>
        <v>3.5337928686729663E-6</v>
      </c>
      <c r="JL222" s="86">
        <f t="shared" si="780"/>
        <v>1.4151963910123932E-4</v>
      </c>
      <c r="JM222" s="86">
        <f t="shared" si="781"/>
        <v>7.8264758308121843E-4</v>
      </c>
    </row>
    <row r="223" spans="2:273" x14ac:dyDescent="0.25">
      <c r="B223" s="2">
        <v>196</v>
      </c>
      <c r="C223" s="37">
        <v>65.915000000000006</v>
      </c>
      <c r="D223" s="37">
        <v>68.626999999999995</v>
      </c>
      <c r="E223" s="37">
        <v>68.558999999999997</v>
      </c>
      <c r="F223" s="37">
        <v>67.153000000000006</v>
      </c>
      <c r="G223" s="37">
        <v>67.3</v>
      </c>
      <c r="H223" s="37">
        <v>66.066000000000003</v>
      </c>
      <c r="I223" s="37">
        <v>67.376999999999995</v>
      </c>
      <c r="J223" s="37">
        <v>68.918000000000006</v>
      </c>
      <c r="K223" s="37">
        <v>67.245999999999995</v>
      </c>
      <c r="L223" s="37">
        <v>66.262</v>
      </c>
      <c r="M223" s="37">
        <v>66.59</v>
      </c>
      <c r="N223" s="37">
        <v>66.361999999999995</v>
      </c>
      <c r="O223" s="37">
        <v>66.085999999999999</v>
      </c>
      <c r="P223" s="37">
        <v>67.652000000000001</v>
      </c>
      <c r="Q223" s="37">
        <v>64.378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64.403602248788204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-2.5602248788203497E-2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64.403602248788204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64.378</v>
      </c>
      <c r="DK223" s="2">
        <f t="shared" si="712"/>
        <v>115.54547251585623</v>
      </c>
      <c r="DL223" s="2">
        <f t="shared" si="713"/>
        <v>120.04090595035518</v>
      </c>
      <c r="DM223" s="2">
        <f t="shared" si="713"/>
        <v>123.49507349485452</v>
      </c>
      <c r="DN223" s="2">
        <f t="shared" si="713"/>
        <v>121.0772055749129</v>
      </c>
      <c r="DO223" s="2">
        <f t="shared" si="713"/>
        <v>124.29942392566784</v>
      </c>
      <c r="DP223" s="2">
        <f t="shared" si="713"/>
        <v>123.79885200845663</v>
      </c>
      <c r="DQ223" s="2">
        <f t="shared" si="713"/>
        <v>117.84058964059196</v>
      </c>
      <c r="DR223" s="2">
        <f t="shared" si="713"/>
        <v>123.92871247357294</v>
      </c>
      <c r="DS223" s="2">
        <f t="shared" si="713"/>
        <v>122.13374594785057</v>
      </c>
      <c r="DT223" s="2">
        <f t="shared" si="713"/>
        <v>123.23390018121412</v>
      </c>
      <c r="DU223" s="2">
        <f t="shared" si="713"/>
        <v>128.4734978796964</v>
      </c>
      <c r="DV223" s="2">
        <f t="shared" si="713"/>
        <v>115.83511522198731</v>
      </c>
      <c r="DW223" s="2">
        <f t="shared" si="713"/>
        <v>114.30189606003754</v>
      </c>
      <c r="DX223" s="2">
        <f t="shared" si="713"/>
        <v>114.30522204502813</v>
      </c>
      <c r="DY223" s="2">
        <f t="shared" si="713"/>
        <v>101.03114222873899</v>
      </c>
      <c r="EA223" s="2">
        <f t="shared" si="652"/>
        <v>65.453455492406505</v>
      </c>
      <c r="EB223" s="2">
        <f t="shared" si="714"/>
        <v>66.376940609358002</v>
      </c>
      <c r="EC223" s="2">
        <f t="shared" si="715"/>
        <v>66.886886829872964</v>
      </c>
      <c r="ED223" s="2">
        <f t="shared" si="716"/>
        <v>65.318846256400491</v>
      </c>
      <c r="EE223" s="2">
        <f t="shared" si="717"/>
        <v>64.312223854796883</v>
      </c>
      <c r="EF223" s="2">
        <f t="shared" si="718"/>
        <v>64.355163412870567</v>
      </c>
      <c r="EG223" s="2">
        <f t="shared" si="719"/>
        <v>65.400996705882349</v>
      </c>
      <c r="EH223" s="2">
        <f t="shared" si="720"/>
        <v>65.096327733941962</v>
      </c>
      <c r="EI223" s="2">
        <f t="shared" si="721"/>
        <v>67.981439134876638</v>
      </c>
      <c r="EJ223" s="2">
        <f t="shared" si="722"/>
        <v>65.030053486063267</v>
      </c>
      <c r="EK223" s="2">
        <f t="shared" si="723"/>
        <v>63.442067919434756</v>
      </c>
      <c r="EL223" s="2">
        <f t="shared" si="724"/>
        <v>65.280492561894718</v>
      </c>
      <c r="EM223" s="2">
        <f t="shared" si="725"/>
        <v>63.657702274469713</v>
      </c>
      <c r="EN223" s="2">
        <f t="shared" si="726"/>
        <v>73.858469486404843</v>
      </c>
      <c r="EO223" s="2">
        <f t="shared" si="727"/>
        <v>75.319795157879369</v>
      </c>
      <c r="EQ223" s="2">
        <f t="shared" si="728"/>
        <v>66.231615135132742</v>
      </c>
      <c r="ER223" s="2">
        <f t="shared" si="729"/>
        <v>67.293497536440952</v>
      </c>
      <c r="ES223" s="2">
        <f t="shared" si="729"/>
        <v>66.826385049782417</v>
      </c>
      <c r="ET223" s="2">
        <f t="shared" si="729"/>
        <v>65.861923036198704</v>
      </c>
      <c r="EU223" s="2">
        <f t="shared" si="729"/>
        <v>65.863578817708373</v>
      </c>
      <c r="EV223" s="2">
        <f t="shared" si="729"/>
        <v>66.028559546769529</v>
      </c>
      <c r="EW223" s="2">
        <f t="shared" si="729"/>
        <v>66.320347754269548</v>
      </c>
      <c r="EX223" s="2">
        <f t="shared" si="729"/>
        <v>67.475465335704655</v>
      </c>
      <c r="EY223" s="2">
        <f t="shared" si="729"/>
        <v>66.702689665083085</v>
      </c>
      <c r="EZ223" s="2">
        <f t="shared" si="729"/>
        <v>65.606082184728692</v>
      </c>
      <c r="FA223" s="2">
        <f t="shared" si="729"/>
        <v>64.540601821685215</v>
      </c>
      <c r="FB223" s="2">
        <f t="shared" si="729"/>
        <v>65.334727051276914</v>
      </c>
      <c r="FC223" s="2">
        <f t="shared" si="729"/>
        <v>64.02540744429362</v>
      </c>
      <c r="FD223" s="2">
        <f t="shared" si="729"/>
        <v>66.769782707774795</v>
      </c>
      <c r="FE223" s="2">
        <f t="shared" si="729"/>
        <v>64.107044842196061</v>
      </c>
      <c r="FG223" s="2">
        <f t="shared" si="730"/>
        <v>0.99999922159048948</v>
      </c>
      <c r="FH223" s="2">
        <f t="shared" si="731"/>
        <v>0.9999993082811528</v>
      </c>
      <c r="FI223" s="2">
        <f t="shared" si="731"/>
        <v>0.99999932878362952</v>
      </c>
      <c r="FJ223" s="2">
        <f t="shared" si="731"/>
        <v>0.99999935901087633</v>
      </c>
      <c r="FK223" s="2">
        <f t="shared" si="731"/>
        <v>0.99999932449362017</v>
      </c>
      <c r="FL223" s="2">
        <f t="shared" si="731"/>
        <v>0.99999922909782346</v>
      </c>
      <c r="FM223" s="2">
        <f t="shared" si="731"/>
        <v>0.99999917267238758</v>
      </c>
      <c r="FN223" s="2">
        <f t="shared" si="731"/>
        <v>0.99999925261723888</v>
      </c>
      <c r="FO223" s="2">
        <f t="shared" si="731"/>
        <v>0.99999919679631488</v>
      </c>
      <c r="FP223" s="2">
        <f t="shared" si="731"/>
        <v>0.9999991189422347</v>
      </c>
      <c r="FQ223" s="2">
        <f t="shared" si="731"/>
        <v>0.99999909622801375</v>
      </c>
      <c r="FR223" s="2">
        <f t="shared" si="731"/>
        <v>0.99999924646111527</v>
      </c>
      <c r="FS223" s="2">
        <f t="shared" si="731"/>
        <v>0.9999993854792284</v>
      </c>
      <c r="FT223" s="2">
        <f t="shared" si="731"/>
        <v>0.9999989478746738</v>
      </c>
      <c r="FU223" s="2">
        <f t="shared" si="731"/>
        <v>0.99999874699344515</v>
      </c>
      <c r="FW223" s="2">
        <f t="shared" si="748"/>
        <v>0.98197484217842679</v>
      </c>
      <c r="FX223" s="2">
        <f t="shared" si="588"/>
        <v>0.98423561070069143</v>
      </c>
      <c r="FY223" s="2">
        <f t="shared" si="589"/>
        <v>0.9836846590529934</v>
      </c>
      <c r="FZ223" s="2">
        <f t="shared" si="590"/>
        <v>0.98333372317130441</v>
      </c>
      <c r="GA223" s="2">
        <f t="shared" si="591"/>
        <v>0.98223953871219527</v>
      </c>
      <c r="GB223" s="2">
        <f t="shared" si="592"/>
        <v>0.98432595601526662</v>
      </c>
      <c r="GC223" s="2">
        <f t="shared" si="593"/>
        <v>0.98604280117380072</v>
      </c>
      <c r="GD223" s="2">
        <f t="shared" si="594"/>
        <v>0.98825925357113575</v>
      </c>
      <c r="GE223" s="2">
        <f t="shared" si="595"/>
        <v>0.9874746247659224</v>
      </c>
      <c r="GF223" s="2">
        <f t="shared" si="596"/>
        <v>0.98560254724705387</v>
      </c>
      <c r="GG223" s="2">
        <f t="shared" si="597"/>
        <v>0.98371421912203005</v>
      </c>
      <c r="GH223" s="2">
        <f t="shared" si="598"/>
        <v>0.98164203233420677</v>
      </c>
      <c r="GI223" s="2">
        <f t="shared" si="599"/>
        <v>0.98251735193207945</v>
      </c>
      <c r="GJ223" s="2">
        <f t="shared" si="600"/>
        <v>0.97806703011912832</v>
      </c>
      <c r="GK223" s="2">
        <f t="shared" si="601"/>
        <v>0.97355464254911894</v>
      </c>
      <c r="GM223" s="86">
        <f t="shared" si="749"/>
        <v>1.8046797155886074E-286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7.7431839999650093E-234</v>
      </c>
      <c r="HA223" s="86">
        <f t="shared" si="615"/>
        <v>7.8098197586772604E-195</v>
      </c>
      <c r="HC223" s="86">
        <f t="shared" si="750"/>
        <v>5.6701452157012768E-225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9.0820519957919389E-83</v>
      </c>
      <c r="HQ223" s="86">
        <f t="shared" si="629"/>
        <v>3.4538014886917153E-58</v>
      </c>
      <c r="HS223" s="86">
        <f t="shared" si="751"/>
        <v>4.598973861704468E-159</v>
      </c>
      <c r="HT223" s="86">
        <f t="shared" si="630"/>
        <v>3.6555645106154351E-129</v>
      </c>
      <c r="HU223" s="86">
        <f t="shared" si="631"/>
        <v>2.039659559406321E-142</v>
      </c>
      <c r="HV223" s="86">
        <f t="shared" si="632"/>
        <v>3.8579123261815867E-148</v>
      </c>
      <c r="HW223" s="86">
        <f t="shared" si="633"/>
        <v>3.6593922885495E-140</v>
      </c>
      <c r="HX223" s="86">
        <f t="shared" si="634"/>
        <v>4.0208454650619631E-140</v>
      </c>
      <c r="HY223" s="86">
        <f t="shared" si="635"/>
        <v>6.5242970069909377E-148</v>
      </c>
      <c r="HZ223" s="86">
        <f t="shared" si="636"/>
        <v>2.1940762941881772E-169</v>
      </c>
      <c r="IA223" s="86">
        <f t="shared" si="637"/>
        <v>1.0866771059621534E-168</v>
      </c>
      <c r="IB223" s="86">
        <f t="shared" si="638"/>
        <v>7.4840250437422367E-162</v>
      </c>
      <c r="IC223" s="86">
        <f t="shared" si="639"/>
        <v>2.2049749615329135E-153</v>
      </c>
      <c r="ID223" s="86">
        <f t="shared" si="640"/>
        <v>3.378731424744349E-127</v>
      </c>
      <c r="IE223" s="86">
        <f t="shared" si="641"/>
        <v>5.7358687373294048E-135</v>
      </c>
      <c r="IF223" s="86">
        <f t="shared" si="642"/>
        <v>2.2548690499737885E-70</v>
      </c>
      <c r="IG223" s="86">
        <f t="shared" si="643"/>
        <v>1.6120958987258625E-49</v>
      </c>
      <c r="II223" s="86">
        <f t="shared" si="752"/>
        <v>2.7119038476298028E-7</v>
      </c>
      <c r="IJ223" s="86">
        <f t="shared" si="753"/>
        <v>1.7705491491538814E-6</v>
      </c>
      <c r="IK223" s="86">
        <f t="shared" si="754"/>
        <v>8.8733808932999531E-7</v>
      </c>
      <c r="IL223" s="86">
        <f t="shared" si="755"/>
        <v>6.9088655461979291E-7</v>
      </c>
      <c r="IM223" s="86">
        <f t="shared" si="756"/>
        <v>1.5352123569509606E-6</v>
      </c>
      <c r="IN223" s="86">
        <f t="shared" si="757"/>
        <v>8.2419775471557056E-7</v>
      </c>
      <c r="IO223" s="86">
        <f t="shared" si="758"/>
        <v>2.1520517159831084E-7</v>
      </c>
      <c r="IP223" s="86">
        <f t="shared" si="759"/>
        <v>2.1155229235036671E-8</v>
      </c>
      <c r="IQ223" s="86">
        <f t="shared" si="760"/>
        <v>2.586348034499804E-8</v>
      </c>
      <c r="IR223" s="86">
        <f t="shared" si="761"/>
        <v>7.149627647282282E-8</v>
      </c>
      <c r="IS223" s="86">
        <f t="shared" si="762"/>
        <v>2.5629968756990993E-7</v>
      </c>
      <c r="IT223" s="86">
        <f t="shared" si="763"/>
        <v>3.8833094501217245E-6</v>
      </c>
      <c r="IU223" s="86">
        <f t="shared" si="764"/>
        <v>2.0793181422491265E-6</v>
      </c>
      <c r="IV223" s="86">
        <f t="shared" si="765"/>
        <v>9.6158330020970414E-5</v>
      </c>
      <c r="IW223" s="86">
        <f t="shared" si="766"/>
        <v>5.6705277457572297E-4</v>
      </c>
      <c r="IY223" s="86">
        <f t="shared" si="767"/>
        <v>2.7119038476298028E-7</v>
      </c>
      <c r="IZ223" s="86">
        <f t="shared" si="768"/>
        <v>1.7705491491538814E-6</v>
      </c>
      <c r="JA223" s="86">
        <f t="shared" si="769"/>
        <v>8.8733808932999531E-7</v>
      </c>
      <c r="JB223" s="86">
        <f t="shared" si="770"/>
        <v>6.9088655461979291E-7</v>
      </c>
      <c r="JC223" s="86">
        <f t="shared" si="771"/>
        <v>1.5352123569509606E-6</v>
      </c>
      <c r="JD223" s="86">
        <f t="shared" si="772"/>
        <v>8.2419775471557056E-7</v>
      </c>
      <c r="JE223" s="86">
        <f t="shared" si="773"/>
        <v>2.1520517159831084E-7</v>
      </c>
      <c r="JF223" s="86">
        <f t="shared" si="774"/>
        <v>2.1155229235036671E-8</v>
      </c>
      <c r="JG223" s="86">
        <f t="shared" si="775"/>
        <v>2.586348034499804E-8</v>
      </c>
      <c r="JH223" s="86">
        <f t="shared" si="776"/>
        <v>7.149627647282282E-8</v>
      </c>
      <c r="JI223" s="86">
        <f t="shared" si="777"/>
        <v>2.5629968756990993E-7</v>
      </c>
      <c r="JJ223" s="86">
        <f t="shared" si="778"/>
        <v>3.8833094501217245E-6</v>
      </c>
      <c r="JK223" s="86">
        <f t="shared" si="779"/>
        <v>2.0793181422491265E-6</v>
      </c>
      <c r="JL223" s="86">
        <f t="shared" si="780"/>
        <v>9.6158330020970414E-5</v>
      </c>
      <c r="JM223" s="86">
        <f t="shared" si="781"/>
        <v>5.6705277457572297E-4</v>
      </c>
    </row>
    <row r="224" spans="2:273" x14ac:dyDescent="0.25">
      <c r="B224" s="2">
        <v>197</v>
      </c>
      <c r="C224" s="37">
        <v>68.105999999999995</v>
      </c>
      <c r="D224" s="37">
        <v>67.897999999999996</v>
      </c>
      <c r="E224" s="37">
        <v>67.745999999999995</v>
      </c>
      <c r="F224" s="37">
        <v>67.507999999999996</v>
      </c>
      <c r="G224" s="37">
        <v>66.266999999999996</v>
      </c>
      <c r="H224" s="37">
        <v>66.704999999999998</v>
      </c>
      <c r="I224" s="37">
        <v>67.245999999999995</v>
      </c>
      <c r="J224" s="37">
        <v>68.295000000000002</v>
      </c>
      <c r="K224" s="37">
        <v>68.983999999999995</v>
      </c>
      <c r="L224" s="37">
        <v>66.262</v>
      </c>
      <c r="M224" s="37">
        <v>65.802999999999997</v>
      </c>
      <c r="N224" s="37">
        <v>66.379000000000005</v>
      </c>
      <c r="O224" s="37">
        <v>67.19</v>
      </c>
      <c r="P224" s="37">
        <v>67.760999999999996</v>
      </c>
      <c r="Q224" s="37">
        <v>65.555999999999997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115.72699003322259</v>
      </c>
      <c r="DL224" s="2">
        <f t="shared" si="713"/>
        <v>120.23057113145882</v>
      </c>
      <c r="DM224" s="2">
        <f t="shared" si="713"/>
        <v>123.70773162628635</v>
      </c>
      <c r="DN224" s="2">
        <f t="shared" si="713"/>
        <v>121.27686236933798</v>
      </c>
      <c r="DO224" s="2">
        <f t="shared" si="713"/>
        <v>124.51766782810688</v>
      </c>
      <c r="DP224" s="2">
        <f t="shared" si="713"/>
        <v>124.00968438538204</v>
      </c>
      <c r="DQ224" s="2">
        <f t="shared" si="713"/>
        <v>118.00196004228329</v>
      </c>
      <c r="DR224" s="2">
        <f t="shared" si="713"/>
        <v>124.10555481727576</v>
      </c>
      <c r="DS224" s="2">
        <f t="shared" si="713"/>
        <v>122.31856553911202</v>
      </c>
      <c r="DT224" s="2">
        <f t="shared" si="713"/>
        <v>123.44428782845061</v>
      </c>
      <c r="DU224" s="2">
        <f t="shared" si="713"/>
        <v>128.71665507927503</v>
      </c>
      <c r="DV224" s="2">
        <f t="shared" si="713"/>
        <v>116.00345514950166</v>
      </c>
      <c r="DW224" s="2">
        <f t="shared" si="713"/>
        <v>114.47974943714823</v>
      </c>
      <c r="DX224" s="2">
        <f t="shared" si="713"/>
        <v>114.49472954971856</v>
      </c>
      <c r="DY224" s="2">
        <f t="shared" si="713"/>
        <v>101.16141019061583</v>
      </c>
      <c r="EA224" s="2">
        <f t="shared" si="652"/>
        <v>65.365015608321926</v>
      </c>
      <c r="EB224" s="2">
        <f t="shared" si="714"/>
        <v>66.269585473340598</v>
      </c>
      <c r="EC224" s="2">
        <f t="shared" si="715"/>
        <v>66.79356435079022</v>
      </c>
      <c r="ED224" s="2">
        <f t="shared" si="716"/>
        <v>65.206928578230645</v>
      </c>
      <c r="EE224" s="2">
        <f t="shared" si="717"/>
        <v>64.195510911840969</v>
      </c>
      <c r="EF224" s="2">
        <f t="shared" si="718"/>
        <v>64.237437310195219</v>
      </c>
      <c r="EG224" s="2">
        <f t="shared" si="719"/>
        <v>65.28734</v>
      </c>
      <c r="EH224" s="2">
        <f t="shared" si="720"/>
        <v>64.959388862080203</v>
      </c>
      <c r="EI224" s="2">
        <f t="shared" si="721"/>
        <v>67.895667075317903</v>
      </c>
      <c r="EJ224" s="2">
        <f t="shared" si="722"/>
        <v>64.92360825275523</v>
      </c>
      <c r="EK224" s="2">
        <f t="shared" si="723"/>
        <v>63.311779572892561</v>
      </c>
      <c r="EL224" s="2">
        <f t="shared" si="724"/>
        <v>65.163973836845031</v>
      </c>
      <c r="EM224" s="2">
        <f t="shared" si="725"/>
        <v>63.52050099667774</v>
      </c>
      <c r="EN224" s="2">
        <f t="shared" si="726"/>
        <v>73.846613293051362</v>
      </c>
      <c r="EO224" s="2">
        <f t="shared" si="727"/>
        <v>75.316339458907592</v>
      </c>
      <c r="EQ224" s="2">
        <f t="shared" si="728"/>
        <v>66.152465486989115</v>
      </c>
      <c r="ER224" s="2">
        <f t="shared" si="729"/>
        <v>67.196668913798874</v>
      </c>
      <c r="ES224" s="2">
        <f t="shared" si="729"/>
        <v>66.732398597360884</v>
      </c>
      <c r="ET224" s="2">
        <f t="shared" si="729"/>
        <v>65.756233692828573</v>
      </c>
      <c r="EU224" s="2">
        <f t="shared" si="729"/>
        <v>65.76465252902716</v>
      </c>
      <c r="EV224" s="2">
        <f t="shared" si="729"/>
        <v>65.929771938283508</v>
      </c>
      <c r="EW224" s="2">
        <f t="shared" si="729"/>
        <v>66.217001334008415</v>
      </c>
      <c r="EX224" s="2">
        <f t="shared" si="729"/>
        <v>67.364767722610779</v>
      </c>
      <c r="EY224" s="2">
        <f t="shared" si="729"/>
        <v>66.60269553243819</v>
      </c>
      <c r="EZ224" s="2">
        <f t="shared" si="729"/>
        <v>65.50610507289943</v>
      </c>
      <c r="FA224" s="2">
        <f t="shared" si="729"/>
        <v>64.422704678439473</v>
      </c>
      <c r="FB224" s="2">
        <f t="shared" si="729"/>
        <v>65.218869970314415</v>
      </c>
      <c r="FC224" s="2">
        <f t="shared" si="729"/>
        <v>63.892377956328048</v>
      </c>
      <c r="FD224" s="2">
        <f t="shared" si="729"/>
        <v>66.662101206434315</v>
      </c>
      <c r="FE224" s="2">
        <f t="shared" si="729"/>
        <v>63.960244253602596</v>
      </c>
      <c r="FG224" s="2">
        <f t="shared" si="730"/>
        <v>0.99999929008204025</v>
      </c>
      <c r="FH224" s="2">
        <f t="shared" si="731"/>
        <v>0.99999936914487519</v>
      </c>
      <c r="FI224" s="2">
        <f t="shared" si="731"/>
        <v>0.9999993878433584</v>
      </c>
      <c r="FJ224" s="2">
        <f t="shared" si="731"/>
        <v>0.9999994154109384</v>
      </c>
      <c r="FK224" s="2">
        <f t="shared" si="731"/>
        <v>0.99999938393082299</v>
      </c>
      <c r="FL224" s="2">
        <f t="shared" si="731"/>
        <v>0.99999929692881118</v>
      </c>
      <c r="FM224" s="2">
        <f t="shared" si="731"/>
        <v>0.99999924546819485</v>
      </c>
      <c r="FN224" s="2">
        <f t="shared" si="731"/>
        <v>0.99999931837877587</v>
      </c>
      <c r="FO224" s="2">
        <f t="shared" si="731"/>
        <v>0.9999992674694812</v>
      </c>
      <c r="FP224" s="2">
        <f t="shared" si="731"/>
        <v>0.99999919646570568</v>
      </c>
      <c r="FQ224" s="2">
        <f t="shared" si="731"/>
        <v>0.99999917575008668</v>
      </c>
      <c r="FR224" s="2">
        <f t="shared" si="731"/>
        <v>0.99999931276432363</v>
      </c>
      <c r="FS224" s="2">
        <f t="shared" si="731"/>
        <v>0.99999943955036497</v>
      </c>
      <c r="FT224" s="2">
        <f t="shared" si="731"/>
        <v>0.99999904045020926</v>
      </c>
      <c r="FU224" s="2">
        <f t="shared" si="731"/>
        <v>0.99999885724431425</v>
      </c>
      <c r="FW224" s="2">
        <f t="shared" si="748"/>
        <v>0.98353474648882977</v>
      </c>
      <c r="FX224" s="2">
        <f t="shared" si="588"/>
        <v>0.98560273570437906</v>
      </c>
      <c r="FY224" s="2">
        <f t="shared" si="589"/>
        <v>0.98509884050398355</v>
      </c>
      <c r="FZ224" s="2">
        <f t="shared" si="590"/>
        <v>0.98477785233606363</v>
      </c>
      <c r="GA224" s="2">
        <f t="shared" si="591"/>
        <v>0.98377691452231875</v>
      </c>
      <c r="GB224" s="2">
        <f t="shared" si="592"/>
        <v>0.98568536001127049</v>
      </c>
      <c r="GC224" s="2">
        <f t="shared" si="593"/>
        <v>0.98725523176031937</v>
      </c>
      <c r="GD224" s="2">
        <f t="shared" si="594"/>
        <v>0.98928123888828945</v>
      </c>
      <c r="GE224" s="2">
        <f t="shared" si="595"/>
        <v>0.98856411856600024</v>
      </c>
      <c r="GF224" s="2">
        <f t="shared" si="596"/>
        <v>0.98685271178539358</v>
      </c>
      <c r="GG224" s="2">
        <f t="shared" si="597"/>
        <v>0.98512587710746224</v>
      </c>
      <c r="GH224" s="2">
        <f t="shared" si="598"/>
        <v>0.98323024628074451</v>
      </c>
      <c r="GI224" s="2">
        <f t="shared" si="599"/>
        <v>0.9840310707205201</v>
      </c>
      <c r="GJ224" s="2">
        <f t="shared" si="600"/>
        <v>0.97995821581940368</v>
      </c>
      <c r="GK224" s="2">
        <f t="shared" si="601"/>
        <v>0.97582529511720273</v>
      </c>
      <c r="GM224" s="86">
        <f t="shared" si="749"/>
        <v>8.1959989785005083E-291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2.2124640040707125E-237</v>
      </c>
      <c r="HA224" s="86">
        <f t="shared" si="615"/>
        <v>9.4920714490144684E-198</v>
      </c>
      <c r="HC224" s="86">
        <f t="shared" si="750"/>
        <v>4.7381618309864823E-229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3.1064750415900683E-84</v>
      </c>
      <c r="HQ224" s="86">
        <f t="shared" si="629"/>
        <v>3.3574623228171177E-59</v>
      </c>
      <c r="HS224" s="86">
        <f t="shared" si="751"/>
        <v>1.4768375303210844E-163</v>
      </c>
      <c r="HT224" s="86">
        <f t="shared" si="630"/>
        <v>8.4957727921882987E-133</v>
      </c>
      <c r="HU224" s="86">
        <f t="shared" si="631"/>
        <v>2.2339840056689808E-146</v>
      </c>
      <c r="HV224" s="86">
        <f t="shared" si="632"/>
        <v>3.0518900127673446E-152</v>
      </c>
      <c r="HW224" s="86">
        <f t="shared" si="633"/>
        <v>4.351405306075533E-144</v>
      </c>
      <c r="HX224" s="86">
        <f t="shared" si="634"/>
        <v>5.0517567209515385E-144</v>
      </c>
      <c r="HY224" s="86">
        <f t="shared" si="635"/>
        <v>5.1753496589593506E-152</v>
      </c>
      <c r="HZ224" s="86">
        <f t="shared" si="636"/>
        <v>6.1055423575473127E-174</v>
      </c>
      <c r="IA224" s="86">
        <f t="shared" si="637"/>
        <v>2.8202376371545293E-173</v>
      </c>
      <c r="IB224" s="86">
        <f t="shared" si="638"/>
        <v>2.4126993282208753E-166</v>
      </c>
      <c r="IC224" s="86">
        <f t="shared" si="639"/>
        <v>1.0820017377910659E-157</v>
      </c>
      <c r="ID224" s="86">
        <f t="shared" si="640"/>
        <v>8.0946651303865161E-131</v>
      </c>
      <c r="IE224" s="86">
        <f t="shared" si="641"/>
        <v>9.377020520187424E-139</v>
      </c>
      <c r="IF224" s="86">
        <f t="shared" si="642"/>
        <v>1.9895520898745519E-72</v>
      </c>
      <c r="IG224" s="86">
        <f t="shared" si="643"/>
        <v>5.7879535743057301E-51</v>
      </c>
      <c r="II224" s="86">
        <f t="shared" si="752"/>
        <v>1.4333935651861011E-7</v>
      </c>
      <c r="IJ224" s="86">
        <f t="shared" si="753"/>
        <v>1.0372334295316737E-6</v>
      </c>
      <c r="IK224" s="86">
        <f t="shared" si="754"/>
        <v>5.0200975073840248E-7</v>
      </c>
      <c r="IL224" s="86">
        <f t="shared" si="755"/>
        <v>3.8539809923417463E-7</v>
      </c>
      <c r="IM224" s="86">
        <f t="shared" si="756"/>
        <v>8.7917358788452029E-7</v>
      </c>
      <c r="IN224" s="86">
        <f t="shared" si="757"/>
        <v>4.6743615082745486E-7</v>
      </c>
      <c r="IO224" s="86">
        <f t="shared" si="758"/>
        <v>1.1715631758658035E-7</v>
      </c>
      <c r="IP224" s="86">
        <f t="shared" si="759"/>
        <v>1.0735545836196454E-8</v>
      </c>
      <c r="IQ224" s="86">
        <f t="shared" si="760"/>
        <v>1.3099307947362065E-8</v>
      </c>
      <c r="IR224" s="86">
        <f t="shared" si="761"/>
        <v>3.6963183478830889E-8</v>
      </c>
      <c r="IS224" s="86">
        <f t="shared" si="762"/>
        <v>1.3734248771356822E-7</v>
      </c>
      <c r="IT224" s="86">
        <f t="shared" si="763"/>
        <v>2.3078292517141928E-6</v>
      </c>
      <c r="IU224" s="86">
        <f t="shared" si="764"/>
        <v>1.209682969491296E-6</v>
      </c>
      <c r="IV224" s="86">
        <f t="shared" si="765"/>
        <v>6.4782831302990845E-5</v>
      </c>
      <c r="IW224" s="86">
        <f t="shared" si="766"/>
        <v>4.0785915346902433E-4</v>
      </c>
      <c r="IY224" s="86">
        <f t="shared" si="767"/>
        <v>1.4333935651861011E-7</v>
      </c>
      <c r="IZ224" s="86">
        <f t="shared" si="768"/>
        <v>1.0372334295316737E-6</v>
      </c>
      <c r="JA224" s="86">
        <f t="shared" si="769"/>
        <v>5.0200975073840248E-7</v>
      </c>
      <c r="JB224" s="86">
        <f t="shared" si="770"/>
        <v>3.8539809923417463E-7</v>
      </c>
      <c r="JC224" s="86">
        <f t="shared" si="771"/>
        <v>8.7917358788452029E-7</v>
      </c>
      <c r="JD224" s="86">
        <f t="shared" si="772"/>
        <v>4.6743615082745486E-7</v>
      </c>
      <c r="JE224" s="86">
        <f t="shared" si="773"/>
        <v>1.1715631758658035E-7</v>
      </c>
      <c r="JF224" s="86">
        <f t="shared" si="774"/>
        <v>1.0735545836196454E-8</v>
      </c>
      <c r="JG224" s="86">
        <f t="shared" si="775"/>
        <v>1.3099307947362065E-8</v>
      </c>
      <c r="JH224" s="86">
        <f t="shared" si="776"/>
        <v>3.6963183478830889E-8</v>
      </c>
      <c r="JI224" s="86">
        <f t="shared" si="777"/>
        <v>1.3734248771356822E-7</v>
      </c>
      <c r="JJ224" s="86">
        <f t="shared" si="778"/>
        <v>2.3078292517141928E-6</v>
      </c>
      <c r="JK224" s="86">
        <f t="shared" si="779"/>
        <v>1.209682969491296E-6</v>
      </c>
      <c r="JL224" s="86">
        <f t="shared" si="780"/>
        <v>6.4782831302990845E-5</v>
      </c>
      <c r="JM224" s="86">
        <f t="shared" si="781"/>
        <v>4.0785915346902433E-4</v>
      </c>
    </row>
    <row r="225" spans="1:273" x14ac:dyDescent="0.25">
      <c r="B225" s="2">
        <v>198</v>
      </c>
      <c r="C225" s="37">
        <v>66.894000000000005</v>
      </c>
      <c r="D225" s="37">
        <v>68.203000000000003</v>
      </c>
      <c r="E225" s="37">
        <v>67.406999999999996</v>
      </c>
      <c r="F225" s="37">
        <v>66.203000000000003</v>
      </c>
      <c r="G225" s="37">
        <v>67.566999999999993</v>
      </c>
      <c r="H225" s="37">
        <v>67.787000000000006</v>
      </c>
      <c r="I225" s="37">
        <v>66.819999999999993</v>
      </c>
      <c r="J225" s="37">
        <v>69.081999999999994</v>
      </c>
      <c r="K225" s="37">
        <v>67.147999999999996</v>
      </c>
      <c r="L225" s="37">
        <v>65.688999999999993</v>
      </c>
      <c r="M225" s="37">
        <v>67</v>
      </c>
      <c r="N225" s="37">
        <v>65.983000000000004</v>
      </c>
      <c r="O225" s="37">
        <v>67.171999999999997</v>
      </c>
      <c r="P225" s="37">
        <v>67.174000000000007</v>
      </c>
      <c r="Q225" s="37">
        <v>63.2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115.90850755058895</v>
      </c>
      <c r="DL225" s="2">
        <f t="shared" si="713"/>
        <v>120.42023631256245</v>
      </c>
      <c r="DM225" s="2">
        <f t="shared" si="713"/>
        <v>123.92038975771816</v>
      </c>
      <c r="DN225" s="2">
        <f t="shared" si="713"/>
        <v>121.47651916376307</v>
      </c>
      <c r="DO225" s="2">
        <f t="shared" si="713"/>
        <v>124.73591173054589</v>
      </c>
      <c r="DP225" s="2">
        <f t="shared" si="713"/>
        <v>124.22051676230745</v>
      </c>
      <c r="DQ225" s="2">
        <f t="shared" si="713"/>
        <v>118.16333044397462</v>
      </c>
      <c r="DR225" s="2">
        <f t="shared" si="713"/>
        <v>124.28239716097856</v>
      </c>
      <c r="DS225" s="2">
        <f t="shared" si="713"/>
        <v>122.50338513037346</v>
      </c>
      <c r="DT225" s="2">
        <f t="shared" si="713"/>
        <v>123.6546754756871</v>
      </c>
      <c r="DU225" s="2">
        <f t="shared" si="713"/>
        <v>128.95981227885369</v>
      </c>
      <c r="DV225" s="2">
        <f t="shared" si="713"/>
        <v>116.17179507701601</v>
      </c>
      <c r="DW225" s="2">
        <f t="shared" si="713"/>
        <v>114.65760281425892</v>
      </c>
      <c r="DX225" s="2">
        <f t="shared" si="713"/>
        <v>114.68423705440898</v>
      </c>
      <c r="DY225" s="2">
        <f t="shared" si="713"/>
        <v>101.29167815249265</v>
      </c>
      <c r="EA225" s="2">
        <f t="shared" si="652"/>
        <v>65.276575724237375</v>
      </c>
      <c r="EB225" s="2">
        <f t="shared" si="714"/>
        <v>66.16223033732318</v>
      </c>
      <c r="EC225" s="2">
        <f t="shared" si="715"/>
        <v>66.700241871707476</v>
      </c>
      <c r="ED225" s="2">
        <f t="shared" si="716"/>
        <v>65.095010900060799</v>
      </c>
      <c r="EE225" s="2">
        <f t="shared" si="717"/>
        <v>64.078797968885041</v>
      </c>
      <c r="EF225" s="2">
        <f t="shared" si="718"/>
        <v>64.119711207519885</v>
      </c>
      <c r="EG225" s="2">
        <f t="shared" si="719"/>
        <v>65.173683294117637</v>
      </c>
      <c r="EH225" s="2">
        <f t="shared" si="720"/>
        <v>64.822449990218445</v>
      </c>
      <c r="EI225" s="2">
        <f t="shared" si="721"/>
        <v>67.809895015759153</v>
      </c>
      <c r="EJ225" s="2">
        <f t="shared" si="722"/>
        <v>64.817163019447207</v>
      </c>
      <c r="EK225" s="2">
        <f t="shared" si="723"/>
        <v>63.181491226350367</v>
      </c>
      <c r="EL225" s="2">
        <f t="shared" si="724"/>
        <v>65.047455111795358</v>
      </c>
      <c r="EM225" s="2">
        <f t="shared" si="725"/>
        <v>63.383299718885766</v>
      </c>
      <c r="EN225" s="2">
        <f t="shared" si="726"/>
        <v>73.834757099697896</v>
      </c>
      <c r="EO225" s="2">
        <f t="shared" si="727"/>
        <v>75.312883759935815</v>
      </c>
      <c r="EQ225" s="2">
        <f t="shared" si="728"/>
        <v>66.073315838845488</v>
      </c>
      <c r="ER225" s="2">
        <f t="shared" si="729"/>
        <v>67.099840291156823</v>
      </c>
      <c r="ES225" s="2">
        <f t="shared" si="729"/>
        <v>66.638412144939366</v>
      </c>
      <c r="ET225" s="2">
        <f t="shared" si="729"/>
        <v>65.650544349458443</v>
      </c>
      <c r="EU225" s="2">
        <f t="shared" si="729"/>
        <v>65.665726240345919</v>
      </c>
      <c r="EV225" s="2">
        <f t="shared" si="729"/>
        <v>65.830984329797488</v>
      </c>
      <c r="EW225" s="2">
        <f t="shared" si="729"/>
        <v>66.113654913747297</v>
      </c>
      <c r="EX225" s="2">
        <f t="shared" si="729"/>
        <v>67.254070109516888</v>
      </c>
      <c r="EY225" s="2">
        <f t="shared" si="729"/>
        <v>66.502701399793295</v>
      </c>
      <c r="EZ225" s="2">
        <f t="shared" si="729"/>
        <v>65.406127961070183</v>
      </c>
      <c r="FA225" s="2">
        <f t="shared" si="729"/>
        <v>64.304807535193717</v>
      </c>
      <c r="FB225" s="2">
        <f t="shared" si="729"/>
        <v>65.10301288935193</v>
      </c>
      <c r="FC225" s="2">
        <f t="shared" si="729"/>
        <v>63.759348468362475</v>
      </c>
      <c r="FD225" s="2">
        <f t="shared" si="729"/>
        <v>66.554419705093835</v>
      </c>
      <c r="FE225" s="2">
        <f t="shared" si="729"/>
        <v>63.813443665009132</v>
      </c>
      <c r="FG225" s="2">
        <f t="shared" si="730"/>
        <v>0.99999935254708527</v>
      </c>
      <c r="FH225" s="2">
        <f t="shared" si="731"/>
        <v>0.9999994246532562</v>
      </c>
      <c r="FI225" s="2">
        <f t="shared" si="731"/>
        <v>0.99999944170647737</v>
      </c>
      <c r="FJ225" s="2">
        <f t="shared" si="731"/>
        <v>0.99999946684841179</v>
      </c>
      <c r="FK225" s="2">
        <f t="shared" si="731"/>
        <v>0.99999943813820225</v>
      </c>
      <c r="FL225" s="2">
        <f t="shared" si="731"/>
        <v>0.99999935879141533</v>
      </c>
      <c r="FM225" s="2">
        <f t="shared" si="731"/>
        <v>0.99999931185876934</v>
      </c>
      <c r="FN225" s="2">
        <f t="shared" si="731"/>
        <v>0.99999937835401798</v>
      </c>
      <c r="FO225" s="2">
        <f t="shared" si="731"/>
        <v>0.99999933192418355</v>
      </c>
      <c r="FP225" s="2">
        <f t="shared" si="731"/>
        <v>0.99999926716796195</v>
      </c>
      <c r="FQ225" s="2">
        <f t="shared" si="731"/>
        <v>0.99999924827509012</v>
      </c>
      <c r="FR225" s="2">
        <f t="shared" si="731"/>
        <v>0.99999937323357602</v>
      </c>
      <c r="FS225" s="2">
        <f t="shared" si="731"/>
        <v>0.99999948886383272</v>
      </c>
      <c r="FT225" s="2">
        <f t="shared" si="731"/>
        <v>0.99999912488011611</v>
      </c>
      <c r="FU225" s="2">
        <f t="shared" si="731"/>
        <v>0.99999895779432302</v>
      </c>
      <c r="FW225" s="2">
        <f t="shared" si="748"/>
        <v>0.9849617234137924</v>
      </c>
      <c r="FX225" s="2">
        <f t="shared" si="588"/>
        <v>0.98685288409681249</v>
      </c>
      <c r="FY225" s="2">
        <f t="shared" si="589"/>
        <v>0.9863921392030256</v>
      </c>
      <c r="FZ225" s="2">
        <f t="shared" si="590"/>
        <v>0.98609861704235602</v>
      </c>
      <c r="GA225" s="2">
        <f t="shared" si="591"/>
        <v>0.98518321989972912</v>
      </c>
      <c r="GB225" s="2">
        <f t="shared" si="592"/>
        <v>0.98692842909182121</v>
      </c>
      <c r="GC225" s="2">
        <f t="shared" si="593"/>
        <v>0.98836358412658254</v>
      </c>
      <c r="GD225" s="2">
        <f t="shared" si="594"/>
        <v>0.99021514524468568</v>
      </c>
      <c r="GE225" s="2">
        <f t="shared" si="595"/>
        <v>0.98955984694171706</v>
      </c>
      <c r="GF225" s="2">
        <f t="shared" si="596"/>
        <v>0.98799564377452198</v>
      </c>
      <c r="GG225" s="2">
        <f t="shared" si="597"/>
        <v>0.98641686160631104</v>
      </c>
      <c r="GH225" s="2">
        <f t="shared" si="598"/>
        <v>0.98468320203308413</v>
      </c>
      <c r="GI225" s="2">
        <f t="shared" si="599"/>
        <v>0.98541567107033079</v>
      </c>
      <c r="GJ225" s="2">
        <f t="shared" si="600"/>
        <v>0.98168938555536644</v>
      </c>
      <c r="GK225" s="2">
        <f t="shared" si="601"/>
        <v>0.97790540944013249</v>
      </c>
      <c r="GM225" s="86">
        <f t="shared" si="749"/>
        <v>3.450923986433691E-295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5.9427148805521333E-241</v>
      </c>
      <c r="HA225" s="86">
        <f t="shared" si="615"/>
        <v>1.0971054131839581E-200</v>
      </c>
      <c r="HC225" s="86">
        <f t="shared" si="750"/>
        <v>3.6368311969996306E-233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1.0309887853063821E-85</v>
      </c>
      <c r="HQ225" s="86">
        <f t="shared" si="629"/>
        <v>3.1973025009371841E-60</v>
      </c>
      <c r="HS225" s="86">
        <f t="shared" si="751"/>
        <v>4.1000483276965502E-168</v>
      </c>
      <c r="HT225" s="86">
        <f t="shared" si="630"/>
        <v>1.7556341598415939E-136</v>
      </c>
      <c r="HU225" s="86">
        <f t="shared" si="631"/>
        <v>2.1561701159862899E-150</v>
      </c>
      <c r="HV225" s="86">
        <f t="shared" si="632"/>
        <v>2.1191936953099302E-156</v>
      </c>
      <c r="HW225" s="86">
        <f t="shared" si="633"/>
        <v>4.5608498932776645E-148</v>
      </c>
      <c r="HX225" s="86">
        <f t="shared" si="634"/>
        <v>5.6028423184207585E-148</v>
      </c>
      <c r="HY225" s="86">
        <f t="shared" si="635"/>
        <v>3.603102552693551E-156</v>
      </c>
      <c r="HZ225" s="86">
        <f t="shared" si="636"/>
        <v>1.476285049661816E-178</v>
      </c>
      <c r="IA225" s="86">
        <f t="shared" si="637"/>
        <v>6.3442783616011084E-178</v>
      </c>
      <c r="IB225" s="86">
        <f t="shared" si="638"/>
        <v>6.7419541403776196E-171</v>
      </c>
      <c r="IC225" s="86">
        <f t="shared" si="639"/>
        <v>4.6209877794133603E-162</v>
      </c>
      <c r="ID225" s="86">
        <f t="shared" si="640"/>
        <v>1.7227175924369654E-134</v>
      </c>
      <c r="IE225" s="86">
        <f t="shared" si="641"/>
        <v>1.3568665145310643E-142</v>
      </c>
      <c r="IF225" s="86">
        <f t="shared" si="642"/>
        <v>1.6376745391672141E-74</v>
      </c>
      <c r="IG225" s="86">
        <f t="shared" si="643"/>
        <v>1.9783596685579768E-52</v>
      </c>
      <c r="II225" s="86">
        <f t="shared" si="752"/>
        <v>7.4738419754210896E-8</v>
      </c>
      <c r="IJ225" s="86">
        <f t="shared" si="753"/>
        <v>6.0102312386437623E-7</v>
      </c>
      <c r="IK225" s="86">
        <f t="shared" si="754"/>
        <v>2.8067921730019532E-7</v>
      </c>
      <c r="IL225" s="86">
        <f t="shared" si="755"/>
        <v>2.1238637815004985E-7</v>
      </c>
      <c r="IM225" s="86">
        <f t="shared" si="756"/>
        <v>4.9759132881222106E-7</v>
      </c>
      <c r="IN225" s="86">
        <f t="shared" si="757"/>
        <v>2.6203439955493199E-7</v>
      </c>
      <c r="IO225" s="86">
        <f t="shared" si="758"/>
        <v>6.3005122519503908E-8</v>
      </c>
      <c r="IP225" s="86">
        <f t="shared" si="759"/>
        <v>5.3764998863584576E-9</v>
      </c>
      <c r="IQ225" s="86">
        <f t="shared" si="760"/>
        <v>6.5460706444920183E-9</v>
      </c>
      <c r="IR225" s="86">
        <f t="shared" si="761"/>
        <v>1.8855375031472382E-8</v>
      </c>
      <c r="IS225" s="86">
        <f t="shared" si="762"/>
        <v>7.2647284313664678E-8</v>
      </c>
      <c r="IT225" s="86">
        <f t="shared" si="763"/>
        <v>1.3565080229583351E-6</v>
      </c>
      <c r="IU225" s="86">
        <f t="shared" si="764"/>
        <v>6.9580309321011485E-7</v>
      </c>
      <c r="IV225" s="86">
        <f t="shared" si="765"/>
        <v>4.3274194901284198E-5</v>
      </c>
      <c r="IW225" s="86">
        <f t="shared" si="766"/>
        <v>2.9121882519510901E-4</v>
      </c>
      <c r="IY225" s="86">
        <f t="shared" si="767"/>
        <v>7.4738419754210896E-8</v>
      </c>
      <c r="IZ225" s="86">
        <f t="shared" si="768"/>
        <v>6.0102312386437623E-7</v>
      </c>
      <c r="JA225" s="86">
        <f t="shared" si="769"/>
        <v>2.8067921730019532E-7</v>
      </c>
      <c r="JB225" s="86">
        <f t="shared" si="770"/>
        <v>2.1238637815004985E-7</v>
      </c>
      <c r="JC225" s="86">
        <f t="shared" si="771"/>
        <v>4.9759132881222106E-7</v>
      </c>
      <c r="JD225" s="86">
        <f t="shared" si="772"/>
        <v>2.6203439955493199E-7</v>
      </c>
      <c r="JE225" s="86">
        <f t="shared" si="773"/>
        <v>6.3005122519503908E-8</v>
      </c>
      <c r="JF225" s="86">
        <f t="shared" si="774"/>
        <v>5.3764998863584576E-9</v>
      </c>
      <c r="JG225" s="86">
        <f t="shared" si="775"/>
        <v>6.5460706444920183E-9</v>
      </c>
      <c r="JH225" s="86">
        <f t="shared" si="776"/>
        <v>1.8855375031472382E-8</v>
      </c>
      <c r="JI225" s="86">
        <f t="shared" si="777"/>
        <v>7.2647284313664678E-8</v>
      </c>
      <c r="JJ225" s="86">
        <f t="shared" si="778"/>
        <v>1.3565080229583351E-6</v>
      </c>
      <c r="JK225" s="86">
        <f t="shared" si="779"/>
        <v>6.9580309321011485E-7</v>
      </c>
      <c r="JL225" s="86">
        <f t="shared" si="780"/>
        <v>4.3274194901284198E-5</v>
      </c>
      <c r="JM225" s="86">
        <f t="shared" si="781"/>
        <v>2.9121882519510901E-4</v>
      </c>
    </row>
    <row r="226" spans="1:273" x14ac:dyDescent="0.25">
      <c r="B226" s="2">
        <v>199</v>
      </c>
      <c r="C226" s="37">
        <v>66.447000000000003</v>
      </c>
      <c r="D226" s="37">
        <v>67.694999999999993</v>
      </c>
      <c r="E226" s="37">
        <v>67.119</v>
      </c>
      <c r="F226" s="37">
        <v>67.236999999999995</v>
      </c>
      <c r="G226" s="37">
        <v>66.900000000000006</v>
      </c>
      <c r="H226" s="37">
        <v>67.918000000000006</v>
      </c>
      <c r="I226" s="37">
        <v>66.442999999999998</v>
      </c>
      <c r="J226" s="37">
        <v>68.835999999999999</v>
      </c>
      <c r="K226" s="37">
        <v>67.442999999999998</v>
      </c>
      <c r="L226" s="37">
        <v>66.606999999999999</v>
      </c>
      <c r="M226" s="37">
        <v>67.049000000000007</v>
      </c>
      <c r="N226" s="37">
        <v>65.552000000000007</v>
      </c>
      <c r="O226" s="37">
        <v>68.102999999999994</v>
      </c>
      <c r="P226" s="37">
        <v>66.543000000000006</v>
      </c>
      <c r="Q226" s="37">
        <v>63.822000000000003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116.0900250679553</v>
      </c>
      <c r="DL226" s="2">
        <f t="shared" si="713"/>
        <v>120.6099014936661</v>
      </c>
      <c r="DM226" s="2">
        <f t="shared" si="713"/>
        <v>124.13304788914996</v>
      </c>
      <c r="DN226" s="2">
        <f t="shared" si="713"/>
        <v>121.67617595818815</v>
      </c>
      <c r="DO226" s="2">
        <f t="shared" si="713"/>
        <v>124.95415563298492</v>
      </c>
      <c r="DP226" s="2">
        <f t="shared" si="713"/>
        <v>124.43134913923285</v>
      </c>
      <c r="DQ226" s="2">
        <f t="shared" si="713"/>
        <v>118.32470084566594</v>
      </c>
      <c r="DR226" s="2">
        <f t="shared" si="713"/>
        <v>124.45923950468136</v>
      </c>
      <c r="DS226" s="2">
        <f t="shared" si="713"/>
        <v>122.68820472163492</v>
      </c>
      <c r="DT226" s="2">
        <f t="shared" si="713"/>
        <v>123.86506312292359</v>
      </c>
      <c r="DU226" s="2">
        <f t="shared" si="713"/>
        <v>129.20296947843232</v>
      </c>
      <c r="DV226" s="2">
        <f t="shared" si="713"/>
        <v>116.34013500453035</v>
      </c>
      <c r="DW226" s="2">
        <f t="shared" si="713"/>
        <v>114.83545619136962</v>
      </c>
      <c r="DX226" s="2">
        <f t="shared" si="713"/>
        <v>114.87374455909942</v>
      </c>
      <c r="DY226" s="2">
        <f t="shared" si="713"/>
        <v>101.42194611436949</v>
      </c>
      <c r="EA226" s="2">
        <f t="shared" si="652"/>
        <v>65.188135840152796</v>
      </c>
      <c r="EB226" s="2">
        <f t="shared" si="714"/>
        <v>66.054875201305776</v>
      </c>
      <c r="EC226" s="2">
        <f t="shared" si="715"/>
        <v>66.606919392624746</v>
      </c>
      <c r="ED226" s="2">
        <f t="shared" si="716"/>
        <v>64.983093221890954</v>
      </c>
      <c r="EE226" s="2">
        <f t="shared" si="717"/>
        <v>63.962085025929127</v>
      </c>
      <c r="EF226" s="2">
        <f t="shared" si="718"/>
        <v>64.001985104844536</v>
      </c>
      <c r="EG226" s="2">
        <f t="shared" si="719"/>
        <v>65.060026588235289</v>
      </c>
      <c r="EH226" s="2">
        <f t="shared" si="720"/>
        <v>64.685511118356686</v>
      </c>
      <c r="EI226" s="2">
        <f t="shared" si="721"/>
        <v>67.724122956200404</v>
      </c>
      <c r="EJ226" s="2">
        <f t="shared" si="722"/>
        <v>64.710717786139185</v>
      </c>
      <c r="EK226" s="2">
        <f t="shared" si="723"/>
        <v>63.051202879808173</v>
      </c>
      <c r="EL226" s="2">
        <f t="shared" si="724"/>
        <v>64.930936386745685</v>
      </c>
      <c r="EM226" s="2">
        <f t="shared" si="725"/>
        <v>63.246098441093793</v>
      </c>
      <c r="EN226" s="2">
        <f t="shared" si="726"/>
        <v>73.822900906344415</v>
      </c>
      <c r="EO226" s="2">
        <f t="shared" si="727"/>
        <v>75.309428060964038</v>
      </c>
      <c r="EQ226" s="2">
        <f t="shared" si="728"/>
        <v>65.994166190701861</v>
      </c>
      <c r="ER226" s="2">
        <f t="shared" si="729"/>
        <v>67.003011668514745</v>
      </c>
      <c r="ES226" s="2">
        <f t="shared" si="729"/>
        <v>66.544425692517848</v>
      </c>
      <c r="ET226" s="2">
        <f t="shared" si="729"/>
        <v>65.544855006088312</v>
      </c>
      <c r="EU226" s="2">
        <f t="shared" si="729"/>
        <v>65.566799951664706</v>
      </c>
      <c r="EV226" s="2">
        <f t="shared" si="729"/>
        <v>65.732196721311468</v>
      </c>
      <c r="EW226" s="2">
        <f t="shared" si="729"/>
        <v>66.010308493486164</v>
      </c>
      <c r="EX226" s="2">
        <f t="shared" si="729"/>
        <v>67.143372496423012</v>
      </c>
      <c r="EY226" s="2">
        <f t="shared" si="729"/>
        <v>66.402707267148415</v>
      </c>
      <c r="EZ226" s="2">
        <f t="shared" si="729"/>
        <v>65.306150849240936</v>
      </c>
      <c r="FA226" s="2">
        <f t="shared" si="729"/>
        <v>64.186910391947961</v>
      </c>
      <c r="FB226" s="2">
        <f t="shared" si="729"/>
        <v>64.987155808389431</v>
      </c>
      <c r="FC226" s="2">
        <f t="shared" si="729"/>
        <v>63.626318980396888</v>
      </c>
      <c r="FD226" s="2">
        <f t="shared" si="729"/>
        <v>66.446738203753341</v>
      </c>
      <c r="FE226" s="2">
        <f t="shared" si="729"/>
        <v>63.666643076415667</v>
      </c>
      <c r="FG226" s="2">
        <f t="shared" si="730"/>
        <v>0.99999940951589017</v>
      </c>
      <c r="FH226" s="2">
        <f t="shared" si="731"/>
        <v>0.99999947527750666</v>
      </c>
      <c r="FI226" s="2">
        <f t="shared" si="731"/>
        <v>0.99999949083023076</v>
      </c>
      <c r="FJ226" s="2">
        <f t="shared" si="731"/>
        <v>0.99999951375994967</v>
      </c>
      <c r="FK226" s="2">
        <f t="shared" si="731"/>
        <v>0.99999948757592494</v>
      </c>
      <c r="FL226" s="2">
        <f t="shared" si="731"/>
        <v>0.9999994152107875</v>
      </c>
      <c r="FM226" s="2">
        <f t="shared" si="731"/>
        <v>0.99999937240770065</v>
      </c>
      <c r="FN226" s="2">
        <f t="shared" si="731"/>
        <v>0.99999943305209515</v>
      </c>
      <c r="FO226" s="2">
        <f t="shared" si="731"/>
        <v>0.99999939070757815</v>
      </c>
      <c r="FP226" s="2">
        <f t="shared" si="731"/>
        <v>0.99999933164919486</v>
      </c>
      <c r="FQ226" s="2">
        <f t="shared" si="731"/>
        <v>0.99999931441868872</v>
      </c>
      <c r="FR226" s="2">
        <f t="shared" si="731"/>
        <v>0.99999942838219613</v>
      </c>
      <c r="FS226" s="2">
        <f t="shared" si="731"/>
        <v>0.99999953383825413</v>
      </c>
      <c r="FT226" s="2">
        <f t="shared" si="731"/>
        <v>0.99999920188111868</v>
      </c>
      <c r="FU226" s="2">
        <f t="shared" si="731"/>
        <v>0.99999904949703855</v>
      </c>
      <c r="FW226" s="2">
        <f t="shared" si="748"/>
        <v>0.98626675684754916</v>
      </c>
      <c r="FX226" s="2">
        <f t="shared" si="588"/>
        <v>0.98799580128862119</v>
      </c>
      <c r="FY226" s="2">
        <f t="shared" si="589"/>
        <v>0.98757460597863134</v>
      </c>
      <c r="FZ226" s="2">
        <f t="shared" si="590"/>
        <v>0.98730626144748068</v>
      </c>
      <c r="GA226" s="2">
        <f t="shared" si="591"/>
        <v>0.98646929574797371</v>
      </c>
      <c r="GB226" s="2">
        <f t="shared" si="592"/>
        <v>0.98806485836297264</v>
      </c>
      <c r="GC226" s="2">
        <f t="shared" si="593"/>
        <v>0.98937658550685936</v>
      </c>
      <c r="GD226" s="2">
        <f t="shared" si="594"/>
        <v>0.99106841665530032</v>
      </c>
      <c r="GE226" s="2">
        <f t="shared" si="595"/>
        <v>0.99046971253073324</v>
      </c>
      <c r="GF226" s="2">
        <f t="shared" si="596"/>
        <v>0.98904032080634452</v>
      </c>
      <c r="GG226" s="2">
        <f t="shared" si="597"/>
        <v>0.98759720711958776</v>
      </c>
      <c r="GH226" s="2">
        <f t="shared" si="598"/>
        <v>0.98601206251599194</v>
      </c>
      <c r="GI226" s="2">
        <f t="shared" si="599"/>
        <v>0.98668184323545582</v>
      </c>
      <c r="GJ226" s="2">
        <f t="shared" si="600"/>
        <v>0.98327357260866555</v>
      </c>
      <c r="GK226" s="2">
        <f t="shared" si="601"/>
        <v>0.97981024332570221</v>
      </c>
      <c r="GM226" s="86">
        <f t="shared" si="749"/>
        <v>1.3471013245042151E-299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1.5005319738144847E-244</v>
      </c>
      <c r="HA226" s="86">
        <f t="shared" si="615"/>
        <v>1.2058762298127826E-203</v>
      </c>
      <c r="HC226" s="86">
        <f t="shared" si="750"/>
        <v>2.5640903269190743E-237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3.320026937019045E-87</v>
      </c>
      <c r="HQ226" s="86">
        <f t="shared" si="629"/>
        <v>2.9827341102321317E-61</v>
      </c>
      <c r="HS226" s="86">
        <f t="shared" si="751"/>
        <v>9.8407320241947705E-173</v>
      </c>
      <c r="HT226" s="86">
        <f t="shared" si="630"/>
        <v>3.2258603906021156E-140</v>
      </c>
      <c r="HU226" s="86">
        <f t="shared" si="631"/>
        <v>1.8338523698506562E-154</v>
      </c>
      <c r="HV226" s="86">
        <f t="shared" si="632"/>
        <v>1.291681695849521E-160</v>
      </c>
      <c r="HW226" s="86">
        <f t="shared" si="633"/>
        <v>4.2136207632951352E-152</v>
      </c>
      <c r="HX226" s="86">
        <f t="shared" si="634"/>
        <v>5.4854604432927932E-152</v>
      </c>
      <c r="HY226" s="86">
        <f t="shared" si="635"/>
        <v>2.2016197872047323E-160</v>
      </c>
      <c r="HZ226" s="86">
        <f t="shared" si="636"/>
        <v>3.1016133147906588E-183</v>
      </c>
      <c r="IA226" s="86">
        <f t="shared" si="637"/>
        <v>1.2370522364821325E-182</v>
      </c>
      <c r="IB226" s="86">
        <f t="shared" si="638"/>
        <v>1.6329798257493772E-175</v>
      </c>
      <c r="IC226" s="86">
        <f t="shared" si="639"/>
        <v>1.7175997979876254E-166</v>
      </c>
      <c r="ID226" s="86">
        <f t="shared" si="640"/>
        <v>3.2568436663824465E-138</v>
      </c>
      <c r="IE226" s="86">
        <f t="shared" si="641"/>
        <v>1.7378557136203644E-146</v>
      </c>
      <c r="IF226" s="86">
        <f t="shared" si="642"/>
        <v>1.2575799027847553E-76</v>
      </c>
      <c r="IG226" s="86">
        <f t="shared" si="643"/>
        <v>6.4376726295056444E-54</v>
      </c>
      <c r="II226" s="86">
        <f t="shared" si="752"/>
        <v>3.8441729639041695E-8</v>
      </c>
      <c r="IJ226" s="86">
        <f t="shared" si="753"/>
        <v>3.4446584965802394E-7</v>
      </c>
      <c r="IK226" s="86">
        <f t="shared" si="754"/>
        <v>1.5508769315821185E-7</v>
      </c>
      <c r="IL226" s="86">
        <f t="shared" si="755"/>
        <v>1.1562500865497411E-7</v>
      </c>
      <c r="IM226" s="86">
        <f t="shared" si="756"/>
        <v>2.7832779018582162E-7</v>
      </c>
      <c r="IN226" s="86">
        <f t="shared" si="757"/>
        <v>1.4518893668700034E-7</v>
      </c>
      <c r="IO226" s="86">
        <f t="shared" si="758"/>
        <v>3.3471679546829142E-8</v>
      </c>
      <c r="IP226" s="86">
        <f t="shared" si="759"/>
        <v>2.6572904789482619E-9</v>
      </c>
      <c r="IQ226" s="86">
        <f t="shared" si="760"/>
        <v>3.2275912029183474E-9</v>
      </c>
      <c r="IR226" s="86">
        <f t="shared" si="761"/>
        <v>9.4901909585193132E-9</v>
      </c>
      <c r="IS226" s="86">
        <f t="shared" si="762"/>
        <v>3.7930208377596657E-8</v>
      </c>
      <c r="IT226" s="86">
        <f t="shared" si="763"/>
        <v>7.8859077949710507E-7</v>
      </c>
      <c r="IU226" s="86">
        <f t="shared" si="764"/>
        <v>3.9569361010448955E-7</v>
      </c>
      <c r="IV226" s="86">
        <f t="shared" si="765"/>
        <v>2.8660760338452532E-5</v>
      </c>
      <c r="IW226" s="86">
        <f t="shared" si="766"/>
        <v>2.0641654820459715E-4</v>
      </c>
      <c r="IY226" s="86">
        <f t="shared" si="767"/>
        <v>3.8441729639041695E-8</v>
      </c>
      <c r="IZ226" s="86">
        <f t="shared" si="768"/>
        <v>3.4446584965802394E-7</v>
      </c>
      <c r="JA226" s="86">
        <f t="shared" si="769"/>
        <v>1.5508769315821185E-7</v>
      </c>
      <c r="JB226" s="86">
        <f t="shared" si="770"/>
        <v>1.1562500865497411E-7</v>
      </c>
      <c r="JC226" s="86">
        <f t="shared" si="771"/>
        <v>2.7832779018582162E-7</v>
      </c>
      <c r="JD226" s="86">
        <f t="shared" si="772"/>
        <v>1.4518893668700034E-7</v>
      </c>
      <c r="JE226" s="86">
        <f t="shared" si="773"/>
        <v>3.3471679546829142E-8</v>
      </c>
      <c r="JF226" s="86">
        <f t="shared" si="774"/>
        <v>2.6572904789482619E-9</v>
      </c>
      <c r="JG226" s="86">
        <f t="shared" si="775"/>
        <v>3.2275912029183474E-9</v>
      </c>
      <c r="JH226" s="86">
        <f t="shared" si="776"/>
        <v>9.4901909585193132E-9</v>
      </c>
      <c r="JI226" s="86">
        <f t="shared" si="777"/>
        <v>3.7930208377596657E-8</v>
      </c>
      <c r="JJ226" s="86">
        <f t="shared" si="778"/>
        <v>7.8859077949710507E-7</v>
      </c>
      <c r="JK226" s="86">
        <f t="shared" si="779"/>
        <v>3.9569361010448955E-7</v>
      </c>
      <c r="JL226" s="86">
        <f t="shared" si="780"/>
        <v>2.8660760338452532E-5</v>
      </c>
      <c r="JM226" s="86">
        <f t="shared" si="781"/>
        <v>2.0641654820459715E-4</v>
      </c>
    </row>
    <row r="227" spans="1:273" x14ac:dyDescent="0.25">
      <c r="B227" s="2">
        <v>200</v>
      </c>
      <c r="C227" s="37">
        <v>66.617000000000004</v>
      </c>
      <c r="D227" s="37">
        <v>68.507999999999996</v>
      </c>
      <c r="E227" s="37">
        <v>67.813999999999993</v>
      </c>
      <c r="F227" s="37">
        <v>67.135999999999996</v>
      </c>
      <c r="G227" s="37">
        <v>67.533000000000001</v>
      </c>
      <c r="H227" s="37">
        <v>68.492000000000004</v>
      </c>
      <c r="I227" s="37">
        <v>66.278999999999996</v>
      </c>
      <c r="J227" s="37">
        <v>69.540999999999997</v>
      </c>
      <c r="K227" s="37">
        <v>66.738</v>
      </c>
      <c r="L227" s="37">
        <v>65.869</v>
      </c>
      <c r="M227" s="37">
        <v>65.492000000000004</v>
      </c>
      <c r="N227" s="37">
        <v>64.69</v>
      </c>
      <c r="O227" s="37">
        <v>68.397000000000006</v>
      </c>
      <c r="P227" s="37">
        <v>67.847999999999999</v>
      </c>
      <c r="Q227" s="37">
        <v>64.111000000000004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116.27154258532164</v>
      </c>
      <c r="DL227" s="2">
        <f t="shared" si="713"/>
        <v>120.79956667476974</v>
      </c>
      <c r="DM227" s="2">
        <f t="shared" si="713"/>
        <v>124.34570602058179</v>
      </c>
      <c r="DN227" s="2">
        <f t="shared" si="713"/>
        <v>121.87583275261323</v>
      </c>
      <c r="DO227" s="2">
        <f t="shared" si="713"/>
        <v>125.17239953542395</v>
      </c>
      <c r="DP227" s="2">
        <f t="shared" si="713"/>
        <v>124.64218151615825</v>
      </c>
      <c r="DQ227" s="2">
        <f t="shared" si="713"/>
        <v>118.48607124735729</v>
      </c>
      <c r="DR227" s="2">
        <f t="shared" si="713"/>
        <v>124.63608184838418</v>
      </c>
      <c r="DS227" s="2">
        <f t="shared" si="713"/>
        <v>122.87302431289638</v>
      </c>
      <c r="DT227" s="2">
        <f t="shared" si="713"/>
        <v>124.07545077016007</v>
      </c>
      <c r="DU227" s="2">
        <f t="shared" si="713"/>
        <v>129.44612667801096</v>
      </c>
      <c r="DV227" s="2">
        <f t="shared" si="713"/>
        <v>116.50847493204469</v>
      </c>
      <c r="DW227" s="2">
        <f t="shared" si="713"/>
        <v>115.01330956848031</v>
      </c>
      <c r="DX227" s="2">
        <f t="shared" si="713"/>
        <v>115.06325206378986</v>
      </c>
      <c r="DY227" s="2">
        <f t="shared" si="713"/>
        <v>101.55221407624632</v>
      </c>
      <c r="DZ227" s="5"/>
      <c r="EA227" s="2">
        <f t="shared" si="652"/>
        <v>65.099695956068231</v>
      </c>
      <c r="EB227" s="2">
        <f t="shared" si="714"/>
        <v>65.947520065288359</v>
      </c>
      <c r="EC227" s="2">
        <f t="shared" si="715"/>
        <v>66.513596913542003</v>
      </c>
      <c r="ED227" s="2">
        <f t="shared" si="716"/>
        <v>64.871175543721108</v>
      </c>
      <c r="EE227" s="2">
        <f t="shared" si="717"/>
        <v>63.845372082973206</v>
      </c>
      <c r="EF227" s="2">
        <f t="shared" si="718"/>
        <v>63.884259002169195</v>
      </c>
      <c r="EG227" s="2">
        <f t="shared" si="719"/>
        <v>64.94636988235294</v>
      </c>
      <c r="EH227" s="2">
        <f t="shared" si="720"/>
        <v>64.548572246494942</v>
      </c>
      <c r="EI227" s="2">
        <f t="shared" si="721"/>
        <v>67.638350896641668</v>
      </c>
      <c r="EJ227" s="2">
        <f t="shared" si="722"/>
        <v>64.604272552831162</v>
      </c>
      <c r="EK227" s="2">
        <f t="shared" si="723"/>
        <v>62.920914533265979</v>
      </c>
      <c r="EL227" s="2">
        <f t="shared" si="724"/>
        <v>64.814417661696012</v>
      </c>
      <c r="EM227" s="2">
        <f t="shared" si="725"/>
        <v>63.108897163301819</v>
      </c>
      <c r="EN227" s="2">
        <f t="shared" si="726"/>
        <v>73.811044712990949</v>
      </c>
      <c r="EO227" s="2">
        <f t="shared" si="727"/>
        <v>75.305972361992261</v>
      </c>
      <c r="EP227" s="5"/>
      <c r="EQ227" s="2">
        <f t="shared" si="728"/>
        <v>65.915016542558234</v>
      </c>
      <c r="ER227" s="2">
        <f t="shared" si="729"/>
        <v>66.90618304587268</v>
      </c>
      <c r="ES227" s="2">
        <f t="shared" si="729"/>
        <v>66.450439240096316</v>
      </c>
      <c r="ET227" s="2">
        <f t="shared" si="729"/>
        <v>65.439165662718196</v>
      </c>
      <c r="EU227" s="2">
        <f t="shared" si="729"/>
        <v>65.467873662983479</v>
      </c>
      <c r="EV227" s="2">
        <f t="shared" si="729"/>
        <v>65.633409112825461</v>
      </c>
      <c r="EW227" s="2">
        <f t="shared" si="729"/>
        <v>65.906962073225031</v>
      </c>
      <c r="EX227" s="2">
        <f t="shared" si="729"/>
        <v>67.032674883329122</v>
      </c>
      <c r="EY227" s="2">
        <f t="shared" si="729"/>
        <v>66.302713134503534</v>
      </c>
      <c r="EZ227" s="2">
        <f t="shared" si="729"/>
        <v>65.206173737411689</v>
      </c>
      <c r="FA227" s="2">
        <f t="shared" si="729"/>
        <v>64.069013248702205</v>
      </c>
      <c r="FB227" s="2">
        <f t="shared" si="729"/>
        <v>64.871298727426932</v>
      </c>
      <c r="FC227" s="2">
        <f t="shared" si="729"/>
        <v>63.493289492431316</v>
      </c>
      <c r="FD227" s="2">
        <f t="shared" si="729"/>
        <v>66.339056702412876</v>
      </c>
      <c r="FE227" s="2">
        <f t="shared" si="729"/>
        <v>63.519842487822203</v>
      </c>
      <c r="FG227" s="2">
        <f t="shared" si="730"/>
        <v>0.99999946147206331</v>
      </c>
      <c r="FH227" s="2">
        <f t="shared" si="731"/>
        <v>0.99999952144737636</v>
      </c>
      <c r="FI227" s="2">
        <f t="shared" si="731"/>
        <v>0.99999953563163058</v>
      </c>
      <c r="FJ227" s="2">
        <f t="shared" si="731"/>
        <v>0.9999995565437847</v>
      </c>
      <c r="FK227" s="2">
        <f t="shared" si="731"/>
        <v>0.99999953266366814</v>
      </c>
      <c r="FL227" s="2">
        <f t="shared" si="731"/>
        <v>0.99999946666587203</v>
      </c>
      <c r="FM227" s="2">
        <f t="shared" si="731"/>
        <v>0.99999942762898864</v>
      </c>
      <c r="FN227" s="2">
        <f t="shared" si="731"/>
        <v>0.99999948293733965</v>
      </c>
      <c r="FO227" s="2">
        <f t="shared" si="731"/>
        <v>0.99999944431867716</v>
      </c>
      <c r="FP227" s="2">
        <f t="shared" si="731"/>
        <v>0.99999939045678532</v>
      </c>
      <c r="FQ227" s="2">
        <f t="shared" si="731"/>
        <v>0.9999993747423751</v>
      </c>
      <c r="FR227" s="2">
        <f t="shared" si="731"/>
        <v>0.9999994786783406</v>
      </c>
      <c r="FS227" s="2">
        <f t="shared" si="731"/>
        <v>0.99999957485541746</v>
      </c>
      <c r="FT227" s="2">
        <f t="shared" si="731"/>
        <v>0.999999272106878</v>
      </c>
      <c r="FU227" s="2">
        <f t="shared" si="731"/>
        <v>0.99999913313092392</v>
      </c>
      <c r="FV227" s="5"/>
      <c r="FW227" s="2">
        <f t="shared" si="748"/>
        <v>0.98745998031988813</v>
      </c>
      <c r="FX227" s="2">
        <f t="shared" si="588"/>
        <v>0.98904046476486096</v>
      </c>
      <c r="FY227" s="2">
        <f t="shared" si="589"/>
        <v>0.98865550303081384</v>
      </c>
      <c r="FZ227" s="2">
        <f t="shared" si="590"/>
        <v>0.98841022809978585</v>
      </c>
      <c r="GA227" s="2">
        <f t="shared" si="591"/>
        <v>0.98764514191613617</v>
      </c>
      <c r="GB227" s="2">
        <f t="shared" si="592"/>
        <v>0.98910357843799313</v>
      </c>
      <c r="GC227" s="2">
        <f t="shared" si="593"/>
        <v>0.99030226591969595</v>
      </c>
      <c r="GD227" s="2">
        <f t="shared" si="594"/>
        <v>0.99184789257828521</v>
      </c>
      <c r="GE227" s="2">
        <f t="shared" si="595"/>
        <v>0.99130097985816523</v>
      </c>
      <c r="GF227" s="2">
        <f t="shared" si="596"/>
        <v>0.98999500563355869</v>
      </c>
      <c r="GG227" s="2">
        <f t="shared" si="597"/>
        <v>0.98867616062050501</v>
      </c>
      <c r="GH227" s="2">
        <f t="shared" si="598"/>
        <v>0.9872271287119716</v>
      </c>
      <c r="GI227" s="2">
        <f t="shared" si="599"/>
        <v>0.98783944628385023</v>
      </c>
      <c r="GJ227" s="2">
        <f t="shared" si="600"/>
        <v>0.98472283283160023</v>
      </c>
      <c r="GK227" s="2">
        <f t="shared" si="601"/>
        <v>0.98155395404209234</v>
      </c>
      <c r="GL227" s="5"/>
      <c r="GM227" s="86">
        <f t="shared" si="749"/>
        <v>4.8752416489109221E-304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3.5616966993614261E-248</v>
      </c>
      <c r="HA227" s="86">
        <f t="shared" si="615"/>
        <v>1.2604446566528512E-206</v>
      </c>
      <c r="HC227" s="86">
        <f t="shared" si="750"/>
        <v>1.6605035663518119E-241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1.0373618879918745E-88</v>
      </c>
      <c r="HQ227" s="86">
        <f t="shared" si="629"/>
        <v>2.7258567688081018E-62</v>
      </c>
      <c r="HS227" s="86">
        <f t="shared" si="751"/>
        <v>2.0419532750935762E-177</v>
      </c>
      <c r="HT227" s="86">
        <f t="shared" si="630"/>
        <v>5.2702999552765393E-144</v>
      </c>
      <c r="HU227" s="86">
        <f t="shared" si="631"/>
        <v>1.3744279810020319E-158</v>
      </c>
      <c r="HV227" s="86">
        <f t="shared" si="632"/>
        <v>6.9106889498785627E-165</v>
      </c>
      <c r="HW227" s="86">
        <f t="shared" si="633"/>
        <v>3.4312817219586846E-156</v>
      </c>
      <c r="HX227" s="86">
        <f t="shared" si="634"/>
        <v>4.7408298270651686E-156</v>
      </c>
      <c r="HY227" s="86">
        <f t="shared" si="635"/>
        <v>1.1806867528501548E-164</v>
      </c>
      <c r="HZ227" s="86">
        <f t="shared" si="636"/>
        <v>5.6620620550186701E-188</v>
      </c>
      <c r="IA227" s="86">
        <f t="shared" si="637"/>
        <v>2.0907454234998387E-187</v>
      </c>
      <c r="IB227" s="86">
        <f t="shared" si="638"/>
        <v>3.428358114528322E-180</v>
      </c>
      <c r="IC227" s="86">
        <f t="shared" si="639"/>
        <v>5.5563201702885839E-171</v>
      </c>
      <c r="ID227" s="86">
        <f t="shared" si="640"/>
        <v>5.469468043827913E-142</v>
      </c>
      <c r="IE227" s="86">
        <f t="shared" si="641"/>
        <v>1.9701190348086273E-150</v>
      </c>
      <c r="IF227" s="86">
        <f t="shared" si="642"/>
        <v>9.0090046095935514E-79</v>
      </c>
      <c r="IG227" s="86">
        <f t="shared" si="643"/>
        <v>1.9943135711566048E-55</v>
      </c>
      <c r="II227" s="86">
        <f t="shared" si="752"/>
        <v>1.9504556428051246E-8</v>
      </c>
      <c r="IJ227" s="86">
        <f t="shared" si="753"/>
        <v>1.9527017759820803E-7</v>
      </c>
      <c r="IK227" s="86">
        <f t="shared" si="754"/>
        <v>8.4685214931246064E-8</v>
      </c>
      <c r="IL227" s="86">
        <f t="shared" si="755"/>
        <v>6.2184050191703056E-8</v>
      </c>
      <c r="IM227" s="86">
        <f t="shared" si="756"/>
        <v>1.5385792092005224E-7</v>
      </c>
      <c r="IN227" s="86">
        <f t="shared" si="757"/>
        <v>7.9513761811540956E-8</v>
      </c>
      <c r="IO227" s="86">
        <f t="shared" si="758"/>
        <v>1.7565692682927971E-8</v>
      </c>
      <c r="IP227" s="86">
        <f t="shared" si="759"/>
        <v>1.2960964446569029E-9</v>
      </c>
      <c r="IQ227" s="86">
        <f t="shared" si="760"/>
        <v>1.5701338396291189E-9</v>
      </c>
      <c r="IR227" s="86">
        <f t="shared" si="761"/>
        <v>4.7128443601909898E-9</v>
      </c>
      <c r="IS227" s="86">
        <f t="shared" si="762"/>
        <v>1.9547737028901419E-8</v>
      </c>
      <c r="IT227" s="86">
        <f t="shared" si="763"/>
        <v>4.5340425719740596E-7</v>
      </c>
      <c r="IU227" s="86">
        <f t="shared" si="764"/>
        <v>2.2247624925219179E-7</v>
      </c>
      <c r="IV227" s="86">
        <f t="shared" si="765"/>
        <v>1.882044761745361E-5</v>
      </c>
      <c r="IW227" s="86">
        <f t="shared" si="766"/>
        <v>1.4523760064904154E-4</v>
      </c>
      <c r="IY227" s="86">
        <f t="shared" si="767"/>
        <v>1.9504556428051246E-8</v>
      </c>
      <c r="IZ227" s="86">
        <f t="shared" si="768"/>
        <v>1.9527017759820803E-7</v>
      </c>
      <c r="JA227" s="86">
        <f t="shared" si="769"/>
        <v>8.4685214931246064E-8</v>
      </c>
      <c r="JB227" s="86">
        <f t="shared" si="770"/>
        <v>6.2184050191703056E-8</v>
      </c>
      <c r="JC227" s="86">
        <f t="shared" si="771"/>
        <v>1.5385792092005224E-7</v>
      </c>
      <c r="JD227" s="86">
        <f t="shared" si="772"/>
        <v>7.9513761811540956E-8</v>
      </c>
      <c r="JE227" s="86">
        <f t="shared" si="773"/>
        <v>1.7565692682927971E-8</v>
      </c>
      <c r="JF227" s="86">
        <f t="shared" si="774"/>
        <v>1.2960964446569029E-9</v>
      </c>
      <c r="JG227" s="86">
        <f t="shared" si="775"/>
        <v>1.5701338396291189E-9</v>
      </c>
      <c r="JH227" s="86">
        <f t="shared" si="776"/>
        <v>4.7128443601909898E-9</v>
      </c>
      <c r="JI227" s="86">
        <f t="shared" si="777"/>
        <v>1.9547737028901419E-8</v>
      </c>
      <c r="JJ227" s="86">
        <f t="shared" si="778"/>
        <v>4.5340425719740596E-7</v>
      </c>
      <c r="JK227" s="86">
        <f t="shared" si="779"/>
        <v>2.2247624925219179E-7</v>
      </c>
      <c r="JL227" s="86">
        <f t="shared" si="780"/>
        <v>1.882044761745361E-5</v>
      </c>
      <c r="JM227" s="86">
        <f t="shared" si="781"/>
        <v>1.4523760064904154E-4</v>
      </c>
    </row>
    <row r="228" spans="1:273" x14ac:dyDescent="0.25">
      <c r="AY228" s="5"/>
      <c r="AZ228" s="5"/>
      <c r="BO228" s="28">
        <f>SLOPE(BO27:BO227,$B27:$B227)</f>
        <v>0.18151751736635466</v>
      </c>
      <c r="BP228" s="28">
        <f t="shared" ref="BP228:CC228" si="782">SLOPE(BP27:BP227,$B27:$B227)</f>
        <v>0.18966518110363823</v>
      </c>
      <c r="BQ228" s="28">
        <f t="shared" si="782"/>
        <v>0.21265813143181272</v>
      </c>
      <c r="BR228" s="28">
        <f t="shared" si="782"/>
        <v>0.19965679442508713</v>
      </c>
      <c r="BS228" s="28">
        <f t="shared" si="782"/>
        <v>0.21824390243902447</v>
      </c>
      <c r="BT228" s="28">
        <f t="shared" si="782"/>
        <v>0.21083237692540016</v>
      </c>
      <c r="BU228" s="28">
        <f t="shared" si="782"/>
        <v>0.16137040169133199</v>
      </c>
      <c r="BV228" s="28">
        <f t="shared" si="782"/>
        <v>0.17684234370280882</v>
      </c>
      <c r="BW228" s="28">
        <f t="shared" si="782"/>
        <v>0.18481959126145162</v>
      </c>
      <c r="BX228" s="28">
        <f t="shared" si="782"/>
        <v>0.21038764723648445</v>
      </c>
      <c r="BY228" s="28">
        <f t="shared" si="782"/>
        <v>0.24315719957864029</v>
      </c>
      <c r="BZ228" s="28">
        <f t="shared" si="782"/>
        <v>0.16833992751434612</v>
      </c>
      <c r="CA228" s="28">
        <f t="shared" si="782"/>
        <v>0.17785337711069421</v>
      </c>
      <c r="CB228" s="28">
        <f t="shared" si="782"/>
        <v>0.18950750469043146</v>
      </c>
      <c r="CC228" s="28">
        <f t="shared" si="782"/>
        <v>0.13026796187683284</v>
      </c>
      <c r="CE228" s="28">
        <f>SLOPE(CE27:CE227,$B27:$B227)</f>
        <v>-8.8439884084567738E-2</v>
      </c>
      <c r="CF228" s="28">
        <f t="shared" ref="CF228:CS228" si="783">SLOPE(CF27:CF227,$B27:$B227)</f>
        <v>-0.10735513601741023</v>
      </c>
      <c r="CG228" s="28">
        <f t="shared" si="783"/>
        <v>-9.3322479082739371E-2</v>
      </c>
      <c r="CH228" s="28">
        <f t="shared" si="783"/>
        <v>-0.11191767816984469</v>
      </c>
      <c r="CI228" s="28">
        <f t="shared" si="783"/>
        <v>-0.11671294295592052</v>
      </c>
      <c r="CJ228" s="28">
        <f t="shared" si="783"/>
        <v>-0.11772610267534343</v>
      </c>
      <c r="CK228" s="28">
        <f t="shared" si="783"/>
        <v>-0.1136567058823529</v>
      </c>
      <c r="CL228" s="28">
        <f t="shared" si="783"/>
        <v>-0.13693887186175419</v>
      </c>
      <c r="CM228" s="28">
        <f t="shared" si="783"/>
        <v>-8.5772059558743632E-2</v>
      </c>
      <c r="CN228" s="28">
        <f t="shared" si="783"/>
        <v>-0.10644523330802666</v>
      </c>
      <c r="CO228" s="28">
        <f t="shared" si="783"/>
        <v>-0.13028834654219421</v>
      </c>
      <c r="CP228" s="28">
        <f t="shared" si="783"/>
        <v>-0.11651872504967688</v>
      </c>
      <c r="CQ228" s="28">
        <f t="shared" si="783"/>
        <v>-0.1372012777919755</v>
      </c>
      <c r="CR228" s="28">
        <f t="shared" si="783"/>
        <v>-1.1856193353474339E-2</v>
      </c>
      <c r="CS228" s="28">
        <f t="shared" si="783"/>
        <v>-3.4556989717786151E-3</v>
      </c>
      <c r="CU228" s="28">
        <f>SLOPE(CU27:CU227,$B27:$B227)</f>
        <v>-7.9149648143627918E-2</v>
      </c>
      <c r="CV228" s="28">
        <f t="shared" ref="CV228:DI228" si="784">SLOPE(CV27:CV227,$B27:$B227)</f>
        <v>-9.682862264206489E-2</v>
      </c>
      <c r="CW228" s="28">
        <f t="shared" si="784"/>
        <v>-9.398645242152405E-2</v>
      </c>
      <c r="CX228" s="28">
        <f t="shared" si="784"/>
        <v>-0.10568934337012637</v>
      </c>
      <c r="CY228" s="28">
        <f t="shared" si="784"/>
        <v>-9.892628868122616E-2</v>
      </c>
      <c r="CZ228" s="28">
        <f t="shared" si="784"/>
        <v>-9.8787608486017392E-2</v>
      </c>
      <c r="DA228" s="28">
        <f t="shared" si="784"/>
        <v>-0.1033464202611281</v>
      </c>
      <c r="DB228" s="28">
        <f t="shared" si="784"/>
        <v>-0.11069761309388497</v>
      </c>
      <c r="DC228" s="28">
        <f t="shared" si="784"/>
        <v>-9.9994132644886324E-2</v>
      </c>
      <c r="DD228" s="28">
        <f t="shared" si="784"/>
        <v>-9.9977111829249954E-2</v>
      </c>
      <c r="DE228" s="28">
        <f t="shared" si="784"/>
        <v>-0.11789714324575522</v>
      </c>
      <c r="DF228" s="28">
        <f t="shared" si="784"/>
        <v>-0.11585708096249396</v>
      </c>
      <c r="DG228" s="28">
        <f t="shared" si="784"/>
        <v>-0.13302948796557851</v>
      </c>
      <c r="DH228" s="28">
        <f t="shared" si="784"/>
        <v>-0.1076815013404826</v>
      </c>
      <c r="DI228" s="28">
        <f t="shared" si="784"/>
        <v>-0.14680058859346454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79.968039112050718</v>
      </c>
      <c r="BP229" s="28">
        <f t="shared" ref="BP229:CC229" si="786">INTERCEPT(BP27:BP227,$B27:$B227)</f>
        <v>82.866530454042092</v>
      </c>
      <c r="BQ229" s="28">
        <f t="shared" si="786"/>
        <v>81.814079734219234</v>
      </c>
      <c r="BR229" s="28">
        <f t="shared" si="786"/>
        <v>81.944473867595818</v>
      </c>
      <c r="BS229" s="28">
        <f t="shared" si="786"/>
        <v>81.52361904761905</v>
      </c>
      <c r="BT229" s="28">
        <f t="shared" si="786"/>
        <v>82.475706131078212</v>
      </c>
      <c r="BU229" s="28">
        <f t="shared" si="786"/>
        <v>86.211990909090886</v>
      </c>
      <c r="BV229" s="28">
        <f t="shared" si="786"/>
        <v>89.267613107822413</v>
      </c>
      <c r="BW229" s="28">
        <f t="shared" si="786"/>
        <v>85.909106060606049</v>
      </c>
      <c r="BX229" s="28">
        <f t="shared" si="786"/>
        <v>81.997921322863178</v>
      </c>
      <c r="BY229" s="28">
        <f t="shared" si="786"/>
        <v>80.814686762282903</v>
      </c>
      <c r="BZ229" s="28">
        <f t="shared" si="786"/>
        <v>82.840489429175477</v>
      </c>
      <c r="CA229" s="28">
        <f t="shared" si="786"/>
        <v>79.442634146341462</v>
      </c>
      <c r="CB229" s="28">
        <f t="shared" si="786"/>
        <v>77.16175112570356</v>
      </c>
      <c r="CC229" s="28">
        <f t="shared" si="786"/>
        <v>75.498621700879752</v>
      </c>
      <c r="CD229" s="2"/>
      <c r="CE229" s="28">
        <f>INTERCEPT(CE27:CE227,$B27:$B227)</f>
        <v>82.787672772981779</v>
      </c>
      <c r="CF229" s="28">
        <f t="shared" ref="CF229:CS229" si="787">INTERCEPT(CF27:CF227,$B27:$B227)</f>
        <v>87.418547268770411</v>
      </c>
      <c r="CG229" s="28">
        <f t="shared" si="787"/>
        <v>85.178092730089872</v>
      </c>
      <c r="CH229" s="28">
        <f t="shared" si="787"/>
        <v>87.254711177690041</v>
      </c>
      <c r="CI229" s="28">
        <f t="shared" si="787"/>
        <v>87.18796067415731</v>
      </c>
      <c r="CJ229" s="28">
        <f t="shared" si="787"/>
        <v>87.429479537237881</v>
      </c>
      <c r="CK229" s="28">
        <f t="shared" si="787"/>
        <v>87.677711058823519</v>
      </c>
      <c r="CL229" s="28">
        <f t="shared" si="787"/>
        <v>91.936346618845775</v>
      </c>
      <c r="CM229" s="28">
        <f t="shared" si="787"/>
        <v>84.792762808390393</v>
      </c>
      <c r="CN229" s="28">
        <f t="shared" si="787"/>
        <v>85.893319214436488</v>
      </c>
      <c r="CO229" s="28">
        <f t="shared" si="787"/>
        <v>88.978583841704818</v>
      </c>
      <c r="CP229" s="28">
        <f t="shared" si="787"/>
        <v>88.118162671631381</v>
      </c>
      <c r="CQ229" s="28">
        <f t="shared" si="787"/>
        <v>90.549152721696913</v>
      </c>
      <c r="CR229" s="28">
        <f t="shared" si="787"/>
        <v>76.182283383685814</v>
      </c>
      <c r="CS229" s="28">
        <f t="shared" si="787"/>
        <v>75.997112156347981</v>
      </c>
      <c r="CT229" s="2"/>
      <c r="CU229" s="28">
        <f>INTERCEPT(CU27:CU227,$B27:$B227)</f>
        <v>81.744946171283814</v>
      </c>
      <c r="CV229" s="28">
        <f t="shared" ref="CV229:DI229" si="788">INTERCEPT(CV27:CV227,$B27:$B227)</f>
        <v>86.271907574285663</v>
      </c>
      <c r="CW229" s="28">
        <f t="shared" si="788"/>
        <v>85.247729724401125</v>
      </c>
      <c r="CX229" s="28">
        <f t="shared" si="788"/>
        <v>86.577034336743466</v>
      </c>
      <c r="CY229" s="28">
        <f t="shared" si="788"/>
        <v>85.253131399228707</v>
      </c>
      <c r="CZ229" s="28">
        <f t="shared" si="788"/>
        <v>85.390930810028934</v>
      </c>
      <c r="DA229" s="28">
        <f t="shared" si="788"/>
        <v>86.576246125450652</v>
      </c>
      <c r="DB229" s="28">
        <f t="shared" si="788"/>
        <v>89.172197502106116</v>
      </c>
      <c r="DC229" s="28">
        <f t="shared" si="788"/>
        <v>86.301539663480796</v>
      </c>
      <c r="DD229" s="28">
        <f t="shared" si="788"/>
        <v>85.201596103261679</v>
      </c>
      <c r="DE229" s="28">
        <f t="shared" si="788"/>
        <v>87.648441897853246</v>
      </c>
      <c r="DF229" s="28">
        <f t="shared" si="788"/>
        <v>88.042714919925729</v>
      </c>
      <c r="DG229" s="28">
        <f t="shared" si="788"/>
        <v>90.099187085547015</v>
      </c>
      <c r="DH229" s="28">
        <f t="shared" si="788"/>
        <v>87.875356970509387</v>
      </c>
      <c r="DI229" s="28">
        <f t="shared" si="788"/>
        <v>92.879960206515108</v>
      </c>
    </row>
    <row r="230" spans="1:273" x14ac:dyDescent="0.25">
      <c r="A230" s="144"/>
      <c r="B230" s="28" t="s">
        <v>36</v>
      </c>
      <c r="C230" s="5">
        <f>C$7 - ABS(C$11)*Expt!$B$9</f>
        <v>-3.56072826300624</v>
      </c>
      <c r="D230" s="5">
        <f>D$7 - ABS(D$11)*Expt!$B$9</f>
        <v>-8.8510611201592013</v>
      </c>
      <c r="E230" s="5">
        <f>E$7 - ABS(E$11)*Expt!$B$9</f>
        <v>-7.035793905706285</v>
      </c>
      <c r="F230" s="5">
        <f>F$7 - ABS(F$11)*Expt!$B$9</f>
        <v>-8.9514889600117087</v>
      </c>
      <c r="G230" s="5">
        <f>G$7 - ABS(G$11)*Expt!$B$9</f>
        <v>-9.4576687810565403</v>
      </c>
      <c r="H230" s="5">
        <f>H$7 - ABS(H$11)*Expt!$B$9</f>
        <v>-3.1990803568637034</v>
      </c>
      <c r="I230" s="5">
        <f>I$7 - ABS(I$11)*Expt!$B$9</f>
        <v>-1.6211006735531299</v>
      </c>
      <c r="J230" s="5">
        <f>J$7 - ABS(J$11)*Expt!$B$9</f>
        <v>-2.6412486381532929</v>
      </c>
      <c r="K230" s="5">
        <f>K$7 - ABS(K$11)*Expt!$B$9</f>
        <v>-1.3959624671185367</v>
      </c>
      <c r="L230" s="5">
        <f>L$7 - ABS(L$11)*Expt!$B$9</f>
        <v>1.0000000022973268</v>
      </c>
      <c r="M230" s="5">
        <f>M$7 - ABS(M$11)*Expt!$B$9</f>
        <v>2.0000003420119228</v>
      </c>
      <c r="N230" s="5">
        <f>N$7 - ABS(N$11)*Expt!$B$9</f>
        <v>-6.1360544063047939</v>
      </c>
      <c r="O230" s="5">
        <f>O$7 - ABS(O$11)*Expt!$B$9</f>
        <v>-11.039548099019854</v>
      </c>
      <c r="P230" s="5">
        <f>P$7 - ABS(P$11)*Expt!$B$9</f>
        <v>6.5385561867585693</v>
      </c>
      <c r="Q230" s="5">
        <f>Q$7 - ABS(Q$11)*Expt!$B$9</f>
        <v>15.847595702616999</v>
      </c>
    </row>
    <row r="231" spans="1:273" x14ac:dyDescent="0.25">
      <c r="A231" s="144"/>
      <c r="B231" s="3" t="s">
        <v>59</v>
      </c>
      <c r="C231" s="72">
        <f t="shared" ref="C231:O231" si="789">C7 - C11*$S231</f>
        <v>43.280211788431885</v>
      </c>
      <c r="D231" s="72">
        <f t="shared" si="789"/>
        <v>41.99824773571698</v>
      </c>
      <c r="E231" s="72">
        <f t="shared" si="789"/>
        <v>41.671570790527646</v>
      </c>
      <c r="F231" s="72">
        <f t="shared" si="789"/>
        <v>41.171273470452178</v>
      </c>
      <c r="G231" s="72">
        <f t="shared" si="789"/>
        <v>41.740743710762928</v>
      </c>
      <c r="H231" s="72">
        <f t="shared" si="789"/>
        <v>43.17499016632992</v>
      </c>
      <c r="I231" s="72">
        <f t="shared" si="789"/>
        <v>43.941946966263096</v>
      </c>
      <c r="J231" s="72">
        <f t="shared" si="789"/>
        <v>42.838585022640522</v>
      </c>
      <c r="K231" s="72">
        <f t="shared" si="789"/>
        <v>43.620651030226654</v>
      </c>
      <c r="L231" s="72">
        <f t="shared" si="789"/>
        <v>44.625119146577291</v>
      </c>
      <c r="M231" s="72">
        <f t="shared" si="789"/>
        <v>44.901481702998112</v>
      </c>
      <c r="N231" s="72">
        <f t="shared" si="789"/>
        <v>42.927649883417871</v>
      </c>
      <c r="O231" s="72">
        <f t="shared" si="789"/>
        <v>40.71342085204676</v>
      </c>
      <c r="P231" s="72">
        <f>P7 - P11*$S231</f>
        <v>46.551698294612564</v>
      </c>
      <c r="Q231" s="72">
        <f>Q7 - Q11*$S231</f>
        <v>48.448847177333455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152.5944678614689</v>
      </c>
      <c r="D232" s="72">
        <f t="shared" si="790"/>
        <v>151.11445192356226</v>
      </c>
      <c r="E232" s="72">
        <f t="shared" si="790"/>
        <v>151.49350638406941</v>
      </c>
      <c r="F232" s="72">
        <f t="shared" si="790"/>
        <v>151.72844144490642</v>
      </c>
      <c r="G232" s="72">
        <f t="shared" si="790"/>
        <v>152.43092073316592</v>
      </c>
      <c r="H232" s="72">
        <f t="shared" si="790"/>
        <v>151.05105309615715</v>
      </c>
      <c r="I232" s="72">
        <f t="shared" si="790"/>
        <v>149.77256246183114</v>
      </c>
      <c r="J232" s="72">
        <f t="shared" si="790"/>
        <v>147.87062047279198</v>
      </c>
      <c r="K232" s="72">
        <f t="shared" si="790"/>
        <v>148.58162002391117</v>
      </c>
      <c r="L232" s="72">
        <f t="shared" si="790"/>
        <v>150.11459611938</v>
      </c>
      <c r="M232" s="72">
        <f t="shared" si="790"/>
        <v>151.47349095482406</v>
      </c>
      <c r="N232" s="72">
        <f t="shared" si="790"/>
        <v>152.79678636706637</v>
      </c>
      <c r="O232" s="72">
        <f t="shared" si="790"/>
        <v>152.25667465241523</v>
      </c>
      <c r="P232" s="72">
        <f t="shared" si="790"/>
        <v>154.76822057032663</v>
      </c>
      <c r="Q232" s="72">
        <f>Q10 + Q14*$S232</f>
        <v>156.8497277363426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181.24333356022677</v>
      </c>
      <c r="D233" s="2">
        <f>D$10 + ABS(D$14)*Expt!$B$10</f>
        <v>182.99992769553873</v>
      </c>
      <c r="E233" s="2">
        <f>E$10 + ABS(E$14)*Expt!$B$10</f>
        <v>182.22772006094826</v>
      </c>
      <c r="F233" s="2">
        <f>F$10 + ABS(F$14)*Expt!$B$10</f>
        <v>181.99986314606809</v>
      </c>
      <c r="G233" s="2">
        <f>G$10 + ABS(G$14)*Expt!$B$10</f>
        <v>183.1970197831503</v>
      </c>
      <c r="H233" s="2">
        <f>H$10 + ABS(H$14)*Expt!$B$10</f>
        <v>181.99987298668702</v>
      </c>
      <c r="I233" s="2">
        <f>I$10 + ABS(I$14)*Expt!$B$10</f>
        <v>180.02944513239962</v>
      </c>
      <c r="J233" s="2">
        <f>J$10 + ABS(J$14)*Expt!$B$10</f>
        <v>177.02993465306577</v>
      </c>
      <c r="K233" s="2">
        <f>K$10 + ABS(K$14)*Expt!$B$10</f>
        <v>177.49038355681617</v>
      </c>
      <c r="L233" s="2">
        <f>L$10 + ABS(L$14)*Expt!$B$10</f>
        <v>179.023359652285</v>
      </c>
      <c r="M233" s="2">
        <f>M$10 + ABS(M$14)*Expt!$B$10</f>
        <v>180.80179966715912</v>
      </c>
      <c r="N233" s="2">
        <f>N$10 + ABS(N$14)*Expt!$B$10</f>
        <v>184.55367031780915</v>
      </c>
      <c r="O233" s="2">
        <f>O$10 + ABS(O$14)*Expt!$B$10</f>
        <v>183.54311839467164</v>
      </c>
      <c r="P233" s="2">
        <f>P$10 + ABS(P$14)*Expt!$B$10</f>
        <v>191.99985211549094</v>
      </c>
      <c r="Q233" s="2">
        <f>Q$10 + ABS(Q$14)*Expt!$B$10</f>
        <v>196.8497277363426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04" activePane="bottomRight" state="frozen"/>
      <selection activeCell="G29" sqref="G29"/>
      <selection pane="topRight" activeCell="G29" sqref="G29"/>
      <selection pane="bottomLeft" activeCell="G29" sqref="G29"/>
      <selection pane="bottomRight" activeCell="F419" sqref="F41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12903.264925122534</v>
      </c>
      <c r="C2" s="49">
        <f>SUMSQ(AI27:AI227)</f>
        <v>880.34252241821912</v>
      </c>
      <c r="D2" s="50">
        <f t="shared" ref="D2:O2" si="0">SUMSQ(AJ27:AJ227)</f>
        <v>1136.524210562508</v>
      </c>
      <c r="E2" s="50">
        <f t="shared" si="0"/>
        <v>1178.2375760464024</v>
      </c>
      <c r="F2" s="50">
        <f t="shared" si="0"/>
        <v>872.8313188395083</v>
      </c>
      <c r="G2" s="50">
        <f t="shared" si="0"/>
        <v>793.58588023480388</v>
      </c>
      <c r="H2" s="50">
        <f t="shared" si="0"/>
        <v>976.01200572183734</v>
      </c>
      <c r="I2" s="50">
        <f t="shared" si="0"/>
        <v>836.41059142561448</v>
      </c>
      <c r="J2" s="50">
        <f t="shared" si="0"/>
        <v>918.59826048737204</v>
      </c>
      <c r="K2" s="50">
        <f t="shared" si="0"/>
        <v>1056.2828720745608</v>
      </c>
      <c r="L2" s="50">
        <f t="shared" si="0"/>
        <v>959.69442191790381</v>
      </c>
      <c r="M2" s="50">
        <f t="shared" si="0"/>
        <v>1084.5046237698439</v>
      </c>
      <c r="N2" s="50">
        <f t="shared" si="0"/>
        <v>1409.1904430712234</v>
      </c>
      <c r="O2" s="51">
        <f t="shared" si="0"/>
        <v>801.05019855273792</v>
      </c>
      <c r="P2" s="104">
        <f>SUMSQ(AV27:AV227)</f>
        <v>2043.8259319105646</v>
      </c>
      <c r="Q2" s="105">
        <f>SUMSQ(AW27:AW227)</f>
        <v>2263.5964141767372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1902.6728284158789</v>
      </c>
      <c r="D3" s="55">
        <v>2184.3648580091408</v>
      </c>
      <c r="E3" s="55">
        <v>2103.5845921159516</v>
      </c>
      <c r="F3" s="55">
        <v>2112.6224186420468</v>
      </c>
      <c r="G3" s="55">
        <v>2173.4888672850225</v>
      </c>
      <c r="H3" s="55">
        <v>2065.2169730245196</v>
      </c>
      <c r="I3" s="55">
        <v>1988.4608266125442</v>
      </c>
      <c r="J3" s="55">
        <v>1946.9787139164978</v>
      </c>
      <c r="K3" s="55">
        <v>2004.3267822825808</v>
      </c>
      <c r="L3" s="55">
        <v>1960.6496213766143</v>
      </c>
      <c r="M3" s="55">
        <v>1925.1138416536696</v>
      </c>
      <c r="N3" s="55">
        <v>2168.7644733904722</v>
      </c>
      <c r="O3" s="67">
        <v>2094.2181960564017</v>
      </c>
      <c r="P3" s="99">
        <v>1702.2548984620325</v>
      </c>
      <c r="Q3" s="92">
        <v>1140.5478118181959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1116.1586726125947</v>
      </c>
      <c r="D4" s="57">
        <v>1301.5929099522159</v>
      </c>
      <c r="E4" s="57">
        <v>1281.9580739812711</v>
      </c>
      <c r="F4" s="57">
        <v>1244.8025987552319</v>
      </c>
      <c r="G4" s="57">
        <v>1234.5367652306622</v>
      </c>
      <c r="H4" s="57">
        <v>1240.7194222657256</v>
      </c>
      <c r="I4" s="57">
        <v>1219.6220357640325</v>
      </c>
      <c r="J4" s="57">
        <v>1177.2277622850929</v>
      </c>
      <c r="K4" s="57">
        <v>1223.6122941361173</v>
      </c>
      <c r="L4" s="57">
        <v>1206.6475666220233</v>
      </c>
      <c r="M4" s="57">
        <v>1184.0363278731841</v>
      </c>
      <c r="N4" s="57">
        <v>1323.0013758900552</v>
      </c>
      <c r="O4" s="68">
        <v>1248.5390087497826</v>
      </c>
      <c r="P4" s="100">
        <v>957.36947597941696</v>
      </c>
      <c r="Q4" s="93">
        <v>647.52339024362232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8.3727821221004834</v>
      </c>
      <c r="D5" s="57">
        <v>33.386056420132995</v>
      </c>
      <c r="E5" s="57">
        <v>49.912306355556254</v>
      </c>
      <c r="F5" s="57">
        <v>69.463087252316186</v>
      </c>
      <c r="G5" s="57">
        <v>84.108728539163778</v>
      </c>
      <c r="H5" s="57">
        <v>104.62521043878716</v>
      </c>
      <c r="I5" s="57">
        <v>109.63242168411075</v>
      </c>
      <c r="J5" s="57">
        <v>112.09973131646208</v>
      </c>
      <c r="K5" s="57">
        <v>132.9710323858171</v>
      </c>
      <c r="L5" s="57">
        <v>142.24453752854544</v>
      </c>
      <c r="M5" s="57">
        <v>159.14982162138219</v>
      </c>
      <c r="N5" s="57">
        <v>200.85270302544188</v>
      </c>
      <c r="O5" s="68">
        <v>197.07219530720042</v>
      </c>
      <c r="P5" s="100">
        <v>431.3955961746089</v>
      </c>
      <c r="Q5" s="93">
        <v>1018.6380921823238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3.8290851797540983</v>
      </c>
      <c r="D6" s="59">
        <v>15.804286655492998</v>
      </c>
      <c r="E6" s="59">
        <v>23.877106736014319</v>
      </c>
      <c r="F6" s="59">
        <v>36.409768965366517</v>
      </c>
      <c r="G6" s="59">
        <v>46.104145014867399</v>
      </c>
      <c r="H6" s="59">
        <v>47.363766922191964</v>
      </c>
      <c r="I6" s="59">
        <v>48.063410340129714</v>
      </c>
      <c r="J6" s="59">
        <v>55.255319141622707</v>
      </c>
      <c r="K6" s="59">
        <v>59.611731161073543</v>
      </c>
      <c r="L6" s="59">
        <v>63.142556249703297</v>
      </c>
      <c r="M6" s="59">
        <v>77.544862034996981</v>
      </c>
      <c r="N6" s="59">
        <v>101.476506393409</v>
      </c>
      <c r="O6" s="69">
        <v>105.49045656400318</v>
      </c>
      <c r="P6" s="101">
        <v>200.057569977686</v>
      </c>
      <c r="Q6" s="94">
        <v>553.74376700132279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64.901848111649187</v>
      </c>
      <c r="D7" s="57">
        <v>64.608490942437427</v>
      </c>
      <c r="E7" s="57">
        <v>64.750923552589811</v>
      </c>
      <c r="F7" s="57">
        <v>64.505316230077057</v>
      </c>
      <c r="G7" s="57">
        <v>64.332824579591744</v>
      </c>
      <c r="H7" s="57">
        <v>64.394485571466348</v>
      </c>
      <c r="I7" s="57">
        <v>63.510560049962415</v>
      </c>
      <c r="J7" s="57">
        <v>64.18274204771204</v>
      </c>
      <c r="K7" s="57">
        <v>64.585112620013717</v>
      </c>
      <c r="L7" s="57">
        <v>63.903176974005639</v>
      </c>
      <c r="M7" s="57">
        <v>64.768451009245013</v>
      </c>
      <c r="N7" s="55">
        <v>64.479899705888798</v>
      </c>
      <c r="O7" s="67">
        <v>64.526258828394631</v>
      </c>
      <c r="P7" s="99">
        <v>66.851103425414095</v>
      </c>
      <c r="Q7" s="92">
        <v>63.754556169032831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86.338355655445923</v>
      </c>
      <c r="D8" s="57">
        <v>86.467046245687214</v>
      </c>
      <c r="E8" s="57">
        <v>86.361798312544593</v>
      </c>
      <c r="F8" s="57">
        <v>85.882280845830792</v>
      </c>
      <c r="G8" s="57">
        <v>85.327959935261504</v>
      </c>
      <c r="H8" s="57">
        <v>85.372496470093267</v>
      </c>
      <c r="I8" s="57">
        <v>84.086814414521001</v>
      </c>
      <c r="J8" s="57">
        <v>84.123559683300186</v>
      </c>
      <c r="K8" s="57">
        <v>84.68612978825891</v>
      </c>
      <c r="L8" s="57">
        <v>84.405664103421969</v>
      </c>
      <c r="M8" s="57">
        <v>85.797848760038207</v>
      </c>
      <c r="N8" s="57">
        <v>86.057410160678245</v>
      </c>
      <c r="O8" s="68">
        <v>86.142984742394248</v>
      </c>
      <c r="P8" s="100">
        <v>87.798223798452128</v>
      </c>
      <c r="Q8" s="93">
        <v>85.825136013837422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125.56846521447453</v>
      </c>
      <c r="D9" s="65">
        <f t="shared" ref="D9:N9" si="1">D$8+ ($O9 - $O$8)*D$19</f>
        <v>124.7765944907045</v>
      </c>
      <c r="E9" s="65">
        <f t="shared" si="1"/>
        <v>125.54584062208589</v>
      </c>
      <c r="F9" s="65">
        <f t="shared" si="1"/>
        <v>124.84257707293033</v>
      </c>
      <c r="G9" s="65">
        <f t="shared" si="1"/>
        <v>124.03092001473097</v>
      </c>
      <c r="H9" s="65">
        <f t="shared" si="1"/>
        <v>124.48625212966378</v>
      </c>
      <c r="I9" s="65">
        <f t="shared" si="1"/>
        <v>122.8825123378613</v>
      </c>
      <c r="J9" s="65">
        <f t="shared" si="1"/>
        <v>122.90408764731896</v>
      </c>
      <c r="K9" s="65">
        <f t="shared" si="1"/>
        <v>123.17390467478003</v>
      </c>
      <c r="L9" s="65">
        <f t="shared" si="1"/>
        <v>123.75884435125209</v>
      </c>
      <c r="M9" s="65">
        <f t="shared" si="1"/>
        <v>125.29843556894244</v>
      </c>
      <c r="N9" s="66">
        <f t="shared" si="1"/>
        <v>125.50528874768281</v>
      </c>
      <c r="O9" s="68">
        <v>125.37309430142285</v>
      </c>
      <c r="P9" s="100">
        <v>129.46741850146211</v>
      </c>
      <c r="Q9" s="93">
        <v>129.73562673810497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152.67586992908215</v>
      </c>
      <c r="D10" s="125">
        <f t="shared" ref="D10:N10" si="2">D$8 + ($O10 - $O$8)*D$20</f>
        <v>150.30070392767772</v>
      </c>
      <c r="E10" s="125">
        <f t="shared" si="2"/>
        <v>152.97236940549328</v>
      </c>
      <c r="F10" s="125">
        <f t="shared" si="2"/>
        <v>151.78440173573026</v>
      </c>
      <c r="G10" s="125">
        <f t="shared" si="2"/>
        <v>151.03031110592218</v>
      </c>
      <c r="H10" s="125">
        <f t="shared" si="2"/>
        <v>149.04198816747044</v>
      </c>
      <c r="I10" s="125">
        <f t="shared" si="2"/>
        <v>147.81744726779945</v>
      </c>
      <c r="J10" s="125">
        <f t="shared" si="2"/>
        <v>147.46124168477871</v>
      </c>
      <c r="K10" s="125">
        <f t="shared" si="2"/>
        <v>148.38000397965442</v>
      </c>
      <c r="L10" s="125">
        <f t="shared" si="2"/>
        <v>149.38003345175838</v>
      </c>
      <c r="M10" s="125">
        <f t="shared" si="2"/>
        <v>151.51618527397289</v>
      </c>
      <c r="N10" s="126">
        <f t="shared" si="2"/>
        <v>152.39933490485987</v>
      </c>
      <c r="O10" s="69">
        <v>152.48049901603048</v>
      </c>
      <c r="P10" s="101">
        <v>157.81517449478639</v>
      </c>
      <c r="Q10" s="94">
        <v>157.88141056344054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8.4418513969694899</v>
      </c>
      <c r="D11" s="109">
        <v>9.4099664790431419</v>
      </c>
      <c r="E11" s="109">
        <v>8.9275057550633772</v>
      </c>
      <c r="F11" s="109">
        <v>9.1253392342928841</v>
      </c>
      <c r="G11" s="109">
        <v>9.3186431688780882</v>
      </c>
      <c r="H11" s="109">
        <v>8.5591111171655001</v>
      </c>
      <c r="I11" s="109">
        <v>8.2785523194207808</v>
      </c>
      <c r="J11" s="109">
        <v>8.3289549407926788</v>
      </c>
      <c r="K11" s="109">
        <v>8.2297562462369136</v>
      </c>
      <c r="L11" s="109">
        <v>7.986644442375642</v>
      </c>
      <c r="M11" s="109">
        <v>7.8460563729172312</v>
      </c>
      <c r="N11" s="109">
        <v>8.921010390861392</v>
      </c>
      <c r="O11" s="115">
        <v>9.5216942312750064</v>
      </c>
      <c r="P11" s="102">
        <v>8.6874576827322905</v>
      </c>
      <c r="Q11" s="95">
        <v>5.6855196226224649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6.6646240990910934</v>
      </c>
      <c r="D12" s="110">
        <v>7.486443122110126</v>
      </c>
      <c r="E12" s="110">
        <v>7.2161107370606858</v>
      </c>
      <c r="F12" s="110">
        <v>7.0370258113332724</v>
      </c>
      <c r="G12" s="110">
        <v>7.2235972969283102</v>
      </c>
      <c r="H12" s="110">
        <v>7.2664983024901568</v>
      </c>
      <c r="I12" s="110">
        <v>7.1040378063528635</v>
      </c>
      <c r="J12" s="110">
        <v>6.8463388181586975</v>
      </c>
      <c r="K12" s="110">
        <v>6.7875118302401614</v>
      </c>
      <c r="L12" s="110">
        <v>6.7875118302401614</v>
      </c>
      <c r="M12" s="110">
        <v>6.8860171801995431</v>
      </c>
      <c r="N12" s="110">
        <v>7.4261985925335789</v>
      </c>
      <c r="O12" s="116">
        <v>7.4413027991609724</v>
      </c>
      <c r="P12" s="90">
        <v>6.8619944710871685</v>
      </c>
      <c r="Q12" s="96">
        <v>5.4743314376873968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6.3883971432634681</v>
      </c>
      <c r="D13" s="61">
        <f t="shared" ref="D13:N13" si="3">D$12/$O12*$O13</f>
        <v>7.176154445231985</v>
      </c>
      <c r="E13" s="61">
        <f t="shared" si="3"/>
        <v>6.9170264568107074</v>
      </c>
      <c r="F13" s="61">
        <f t="shared" si="3"/>
        <v>6.7453640178031451</v>
      </c>
      <c r="G13" s="61">
        <f t="shared" si="3"/>
        <v>6.9242027231627334</v>
      </c>
      <c r="H13" s="61">
        <f t="shared" si="3"/>
        <v>6.9653256218138075</v>
      </c>
      <c r="I13" s="61">
        <f t="shared" si="3"/>
        <v>6.8095985839515834</v>
      </c>
      <c r="J13" s="61">
        <f t="shared" si="3"/>
        <v>6.5625803792450323</v>
      </c>
      <c r="K13" s="61">
        <f t="shared" si="3"/>
        <v>6.5061915783197373</v>
      </c>
      <c r="L13" s="61">
        <f t="shared" si="3"/>
        <v>6.5061915783197373</v>
      </c>
      <c r="M13" s="61">
        <f t="shared" si="3"/>
        <v>6.6006142024498065</v>
      </c>
      <c r="N13" s="118">
        <f t="shared" si="3"/>
        <v>7.1184068551321094</v>
      </c>
      <c r="O13" s="116">
        <v>7.1328850416037008</v>
      </c>
      <c r="P13" s="90">
        <v>9.1105710389193764</v>
      </c>
      <c r="Q13" s="96">
        <v>8.7813011007468091</v>
      </c>
    </row>
    <row r="14" spans="1:156" ht="15.75" thickBot="1" x14ac:dyDescent="0.3">
      <c r="A14" s="141"/>
      <c r="B14" s="122" t="s">
        <v>51</v>
      </c>
      <c r="C14" s="62">
        <f>C12/$O12*$O14</f>
        <v>3.6383761114408539</v>
      </c>
      <c r="D14" s="63">
        <f>D12/$O12*$O14</f>
        <v>4.0870265764667639</v>
      </c>
      <c r="E14" s="63">
        <f t="shared" ref="E14:N14" si="4">E12/$O12*$O14</f>
        <v>3.9394457261008973</v>
      </c>
      <c r="F14" s="63">
        <f t="shared" si="4"/>
        <v>3.8416790244838261</v>
      </c>
      <c r="G14" s="63">
        <f t="shared" si="4"/>
        <v>3.9435328164115049</v>
      </c>
      <c r="H14" s="63">
        <f t="shared" si="4"/>
        <v>3.9669534912271036</v>
      </c>
      <c r="I14" s="63">
        <f t="shared" si="4"/>
        <v>3.8782624593834067</v>
      </c>
      <c r="J14" s="63">
        <f t="shared" si="4"/>
        <v>3.7375784795148341</v>
      </c>
      <c r="K14" s="63">
        <f t="shared" si="4"/>
        <v>3.7054634338095545</v>
      </c>
      <c r="L14" s="63">
        <f t="shared" si="4"/>
        <v>3.7054634338095545</v>
      </c>
      <c r="M14" s="63">
        <f t="shared" si="4"/>
        <v>3.7592398369213536</v>
      </c>
      <c r="N14" s="119">
        <f t="shared" si="4"/>
        <v>4.0541376612035318</v>
      </c>
      <c r="O14" s="117">
        <v>4.0623834052632564</v>
      </c>
      <c r="P14" s="103">
        <v>6.4823995698730918</v>
      </c>
      <c r="Q14" s="97">
        <v>6.2668604869728135</v>
      </c>
    </row>
    <row r="15" spans="1:156" x14ac:dyDescent="0.25">
      <c r="A15" s="139" t="s">
        <v>40</v>
      </c>
      <c r="B15" s="120" t="s">
        <v>38</v>
      </c>
      <c r="C15" s="112">
        <v>-2.5109705847378838</v>
      </c>
      <c r="D15" s="109">
        <v>-3.9319331874969503</v>
      </c>
      <c r="E15" s="109">
        <v>-4.1013628348721936</v>
      </c>
      <c r="F15" s="109">
        <v>-4.0256128811564826</v>
      </c>
      <c r="G15" s="109">
        <v>-3.5817132048220501</v>
      </c>
      <c r="H15" s="109">
        <v>-3.2102870252803055</v>
      </c>
      <c r="I15" s="109">
        <v>-3.2788865287176772</v>
      </c>
      <c r="J15" s="109">
        <v>-3.3860735982590211</v>
      </c>
      <c r="K15" s="109">
        <v>-3.3896794416320488</v>
      </c>
      <c r="L15" s="109">
        <v>-3.2500239391135435</v>
      </c>
      <c r="M15" s="109">
        <v>-3.0401963646011225</v>
      </c>
      <c r="N15" s="109">
        <v>-3.8072515069517756</v>
      </c>
      <c r="O15" s="109">
        <v>-4.9412758770369036</v>
      </c>
      <c r="P15" s="90">
        <v>-2.6282872025429631</v>
      </c>
      <c r="Q15" s="96">
        <v>-1.2559793681698028</v>
      </c>
    </row>
    <row r="16" spans="1:156" ht="15.75" thickBot="1" x14ac:dyDescent="0.3">
      <c r="A16" s="140"/>
      <c r="B16" s="113" t="s">
        <v>39</v>
      </c>
      <c r="C16" s="114">
        <v>-1.9847641719358626</v>
      </c>
      <c r="D16" s="110">
        <v>-3.4218475739643481</v>
      </c>
      <c r="E16" s="110">
        <v>-3.572095355347523</v>
      </c>
      <c r="F16" s="110">
        <v>-3.2814514696863566</v>
      </c>
      <c r="G16" s="110">
        <v>-3.3326807041994675</v>
      </c>
      <c r="H16" s="110">
        <v>-3.29475777029349</v>
      </c>
      <c r="I16" s="110">
        <v>-3.1767952942132949</v>
      </c>
      <c r="J16" s="110">
        <v>-3.2361040551085951</v>
      </c>
      <c r="K16" s="110">
        <v>-3.1122635390934237</v>
      </c>
      <c r="L16" s="110">
        <v>-3.1122635390934237</v>
      </c>
      <c r="M16" s="110">
        <v>-3.1566166600224155</v>
      </c>
      <c r="N16" s="110">
        <v>-3.8682285571166117</v>
      </c>
      <c r="O16" s="116">
        <v>-4.0797322122077668</v>
      </c>
      <c r="P16" s="90">
        <v>-1.9104522940853843</v>
      </c>
      <c r="Q16" s="96">
        <v>-1.2724474339510818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-2.4999833355816281</v>
      </c>
      <c r="D17" s="61">
        <f t="shared" si="5"/>
        <v>-2.4999833355816281</v>
      </c>
      <c r="E17" s="61">
        <f t="shared" si="5"/>
        <v>-2.4999833355816281</v>
      </c>
      <c r="F17" s="61">
        <f t="shared" si="5"/>
        <v>-2.4999833355816281</v>
      </c>
      <c r="G17" s="61">
        <f t="shared" si="5"/>
        <v>-2.4999833355816281</v>
      </c>
      <c r="H17" s="61">
        <f t="shared" si="5"/>
        <v>-2.4999833355816281</v>
      </c>
      <c r="I17" s="61">
        <f t="shared" si="5"/>
        <v>-2.4999833355816281</v>
      </c>
      <c r="J17" s="61">
        <f t="shared" si="5"/>
        <v>-2.4999833355816281</v>
      </c>
      <c r="K17" s="61">
        <f t="shared" si="5"/>
        <v>-2.4999833355816281</v>
      </c>
      <c r="L17" s="61">
        <f t="shared" si="5"/>
        <v>-2.4999833355816281</v>
      </c>
      <c r="M17" s="61">
        <f t="shared" si="5"/>
        <v>-2.4999833355816281</v>
      </c>
      <c r="N17" s="118">
        <f>$O17</f>
        <v>-2.4999833355816281</v>
      </c>
      <c r="O17" s="116">
        <v>-2.4999833355816281</v>
      </c>
      <c r="P17" s="90">
        <v>-2.7033605753133663</v>
      </c>
      <c r="Q17" s="96">
        <v>-1.5301583257016784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-0.46466420625032234</v>
      </c>
      <c r="D18" s="63">
        <f t="shared" si="5"/>
        <v>-0.46466420625032234</v>
      </c>
      <c r="E18" s="63">
        <f t="shared" si="5"/>
        <v>-0.46466420625032234</v>
      </c>
      <c r="F18" s="63">
        <f t="shared" si="5"/>
        <v>-0.46466420625032234</v>
      </c>
      <c r="G18" s="63">
        <f t="shared" si="5"/>
        <v>-0.46466420625032234</v>
      </c>
      <c r="H18" s="63">
        <f t="shared" si="5"/>
        <v>-0.46466420625032234</v>
      </c>
      <c r="I18" s="63">
        <f t="shared" si="5"/>
        <v>-0.46466420625032234</v>
      </c>
      <c r="J18" s="63">
        <f t="shared" si="5"/>
        <v>-0.46466420625032234</v>
      </c>
      <c r="K18" s="63">
        <f t="shared" si="5"/>
        <v>-0.46466420625032234</v>
      </c>
      <c r="L18" s="63">
        <f t="shared" si="5"/>
        <v>-0.46466420625032234</v>
      </c>
      <c r="M18" s="63">
        <f t="shared" si="5"/>
        <v>-0.46466420625032234</v>
      </c>
      <c r="N18" s="119">
        <f>$O18</f>
        <v>-0.46466420625032234</v>
      </c>
      <c r="O18" s="117">
        <v>-0.46466420625032234</v>
      </c>
      <c r="P18" s="103">
        <v>-0.99994885310431492</v>
      </c>
      <c r="Q18" s="97">
        <v>-0.72979268590673574</v>
      </c>
      <c r="R18" s="107"/>
    </row>
    <row r="19" spans="1:273" x14ac:dyDescent="0.25">
      <c r="A19" s="40"/>
      <c r="B19" s="40"/>
      <c r="C19" s="112">
        <v>1</v>
      </c>
      <c r="D19" s="109">
        <v>0.97653431702437177</v>
      </c>
      <c r="E19" s="110">
        <v>0.99882571703201606</v>
      </c>
      <c r="F19" s="110">
        <v>0.99312228961473858</v>
      </c>
      <c r="G19" s="110">
        <v>0.98656263045184844</v>
      </c>
      <c r="H19" s="110">
        <v>0.99703406641566938</v>
      </c>
      <c r="I19" s="110">
        <v>0.98892657602613498</v>
      </c>
      <c r="J19" s="110">
        <v>0.98853988428624295</v>
      </c>
      <c r="K19" s="110">
        <v>0.98107742545580967</v>
      </c>
      <c r="L19" s="110">
        <v>1.0031371487407228</v>
      </c>
      <c r="M19" s="110">
        <v>1.0068946340684732</v>
      </c>
      <c r="N19" s="110">
        <v>1.005551068565034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0.96225579720521992</v>
      </c>
      <c r="E20" s="110">
        <v>1.0041161750225691</v>
      </c>
      <c r="F20" s="110">
        <v>0.99343669432742376</v>
      </c>
      <c r="G20" s="110">
        <v>0.99042528032697219</v>
      </c>
      <c r="H20" s="110">
        <v>0.95978108909457016</v>
      </c>
      <c r="I20" s="110">
        <v>0.96070275697089536</v>
      </c>
      <c r="J20" s="110">
        <v>0.95477924813728043</v>
      </c>
      <c r="K20" s="110">
        <v>0.96014864121474419</v>
      </c>
      <c r="L20" s="110">
        <v>0.97945137166766627</v>
      </c>
      <c r="M20" s="110">
        <v>0.99066625021330335</v>
      </c>
      <c r="N20" s="110">
        <v>1.0000664853151897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4.3222845545255514E-3</v>
      </c>
      <c r="D21" s="15">
        <f t="shared" si="6"/>
        <v>1.4853528775327288E-2</v>
      </c>
      <c r="E21" s="15">
        <f t="shared" si="6"/>
        <v>2.2871169809733524E-2</v>
      </c>
      <c r="F21" s="15">
        <f t="shared" si="6"/>
        <v>3.1416525047033177E-2</v>
      </c>
      <c r="G21" s="15">
        <f t="shared" si="6"/>
        <v>3.6770726817357935E-2</v>
      </c>
      <c r="H21" s="15">
        <f t="shared" si="6"/>
        <v>4.7597075899065394E-2</v>
      </c>
      <c r="I21" s="15">
        <f t="shared" si="6"/>
        <v>5.1583404973531241E-2</v>
      </c>
      <c r="J21" s="15">
        <f t="shared" si="6"/>
        <v>5.3745278959896885E-2</v>
      </c>
      <c r="K21" s="15">
        <f t="shared" si="6"/>
        <v>6.1425162195063471E-2</v>
      </c>
      <c r="L21" s="15">
        <f t="shared" si="6"/>
        <v>6.6788915316189135E-2</v>
      </c>
      <c r="M21" s="15">
        <f t="shared" si="6"/>
        <v>7.5403399445897704E-2</v>
      </c>
      <c r="N21" s="15">
        <f t="shared" si="6"/>
        <v>8.3711728919776379E-2</v>
      </c>
      <c r="O21" s="16">
        <f>O5/(O3*$P21 + O5)</f>
        <v>8.4945303794792454E-2</v>
      </c>
      <c r="P21" s="128">
        <f>(1 - P$1) / P$1 * (P5/P3)</f>
        <v>1.0137038737603159</v>
      </c>
      <c r="Q21" s="129">
        <f>(1 - Q$1) / Q$1 * (Q5/Q3)</f>
        <v>0.89311301256057773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4.0874728471491243E-3</v>
      </c>
      <c r="D22" s="52">
        <f t="shared" si="6"/>
        <v>1.4318610545824256E-2</v>
      </c>
      <c r="E22" s="52">
        <f t="shared" si="6"/>
        <v>2.1797232768172674E-2</v>
      </c>
      <c r="F22" s="52">
        <f t="shared" si="6"/>
        <v>3.3809954897820675E-2</v>
      </c>
      <c r="G22" s="52">
        <f t="shared" si="6"/>
        <v>4.2767887611798637E-2</v>
      </c>
      <c r="H22" s="52">
        <f t="shared" si="6"/>
        <v>4.3675946936905061E-2</v>
      </c>
      <c r="I22" s="52">
        <f t="shared" si="6"/>
        <v>4.5024227510673177E-2</v>
      </c>
      <c r="J22" s="52">
        <f t="shared" si="6"/>
        <v>5.316809222728823E-2</v>
      </c>
      <c r="K22" s="52">
        <f t="shared" si="6"/>
        <v>5.5074440617109532E-2</v>
      </c>
      <c r="L22" s="52">
        <f t="shared" si="6"/>
        <v>5.8916185202804207E-2</v>
      </c>
      <c r="M22" s="52">
        <f t="shared" si="6"/>
        <v>7.2659409798134247E-2</v>
      </c>
      <c r="N22" s="52">
        <f t="shared" si="6"/>
        <v>8.4050683617912417E-2</v>
      </c>
      <c r="O22" s="53">
        <f t="shared" si="6"/>
        <v>9.1802777612958283E-2</v>
      </c>
      <c r="P22" s="21">
        <f>(1 - P$1) / P$1 * (P6/P4)</f>
        <v>0.83586358243987779</v>
      </c>
      <c r="Q22" s="22">
        <f>(1 - Q$1) / Q$1 * (Q6/Q4)</f>
        <v>0.85517183679339193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80.63</v>
      </c>
      <c r="D27" s="37">
        <v>84.382999999999996</v>
      </c>
      <c r="E27" s="37">
        <v>85.65</v>
      </c>
      <c r="F27" s="37">
        <v>83.95</v>
      </c>
      <c r="G27" s="37">
        <v>84.332999999999998</v>
      </c>
      <c r="H27" s="37">
        <v>85.433000000000007</v>
      </c>
      <c r="I27" s="37">
        <v>87.966999999999999</v>
      </c>
      <c r="J27" s="37">
        <v>93.766999999999996</v>
      </c>
      <c r="K27" s="37">
        <v>90.483000000000004</v>
      </c>
      <c r="L27" s="37">
        <v>86.233000000000004</v>
      </c>
      <c r="M27" s="37">
        <v>87.442999999999998</v>
      </c>
      <c r="N27" s="37">
        <v>85.4</v>
      </c>
      <c r="O27" s="37">
        <v>83.55</v>
      </c>
      <c r="P27" s="37">
        <v>82.8</v>
      </c>
      <c r="Q27" s="37">
        <v>80.744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78.950374497630122</v>
      </c>
      <c r="T27" s="4">
        <f t="shared" si="7"/>
        <v>82.126393100569416</v>
      </c>
      <c r="U27" s="4">
        <f t="shared" si="7"/>
        <v>81.720902398295536</v>
      </c>
      <c r="V27" s="4">
        <f t="shared" si="7"/>
        <v>81.659428399439037</v>
      </c>
      <c r="W27" s="4">
        <f t="shared" si="7"/>
        <v>81.064909415186804</v>
      </c>
      <c r="X27" s="4">
        <f t="shared" si="7"/>
        <v>82.799103106093341</v>
      </c>
      <c r="Y27" s="4">
        <f t="shared" si="7"/>
        <v>86.241116082082542</v>
      </c>
      <c r="Z27" s="4">
        <f t="shared" si="7"/>
        <v>90.685909594168507</v>
      </c>
      <c r="AA27" s="4">
        <f t="shared" si="7"/>
        <v>86.833987790615865</v>
      </c>
      <c r="AB27" s="4" t="e">
        <f t="shared" si="7"/>
        <v>#N/A</v>
      </c>
      <c r="AC27" s="4" t="e">
        <f t="shared" si="7"/>
        <v>#N/A</v>
      </c>
      <c r="AD27" s="4">
        <f t="shared" si="7"/>
        <v>83.845349340363214</v>
      </c>
      <c r="AE27" s="4">
        <f t="shared" si="7"/>
        <v>80.866542779639303</v>
      </c>
      <c r="AF27" s="4">
        <f t="shared" si="7"/>
        <v>79.766724804669721</v>
      </c>
      <c r="AG27" s="4" t="e">
        <f t="shared" si="7"/>
        <v>#N/A</v>
      </c>
      <c r="AI27" s="4">
        <f t="shared" ref="AI27:AW43" si="8">IF(OR($B27 &lt; C$230, $B27 &gt; C$233), 0, C27-S27)</f>
        <v>1.6796255023698734</v>
      </c>
      <c r="AJ27" s="4">
        <f t="shared" si="8"/>
        <v>2.2566068994305795</v>
      </c>
      <c r="AK27" s="4">
        <f t="shared" si="8"/>
        <v>3.9290976017044699</v>
      </c>
      <c r="AL27" s="4">
        <f t="shared" si="8"/>
        <v>2.2905716005609662</v>
      </c>
      <c r="AM27" s="4">
        <f t="shared" si="8"/>
        <v>3.2680905848131943</v>
      </c>
      <c r="AN27" s="4">
        <f t="shared" si="8"/>
        <v>2.633896893906666</v>
      </c>
      <c r="AO27" s="4">
        <f t="shared" si="8"/>
        <v>1.7258839179174572</v>
      </c>
      <c r="AP27" s="4">
        <f t="shared" si="8"/>
        <v>3.081090405831489</v>
      </c>
      <c r="AQ27" s="4">
        <f t="shared" si="8"/>
        <v>3.6490122093841393</v>
      </c>
      <c r="AR27" s="4">
        <f t="shared" si="8"/>
        <v>0</v>
      </c>
      <c r="AS27" s="4">
        <f t="shared" si="8"/>
        <v>0</v>
      </c>
      <c r="AT27" s="4">
        <f t="shared" si="8"/>
        <v>1.5546506596367919</v>
      </c>
      <c r="AU27" s="4">
        <f t="shared" si="8"/>
        <v>2.6834572203606939</v>
      </c>
      <c r="AV27" s="4">
        <f t="shared" si="8"/>
        <v>3.0332751953302761</v>
      </c>
      <c r="AW27" s="4">
        <f t="shared" si="8"/>
        <v>0</v>
      </c>
      <c r="AY27" s="2">
        <f>IF(OR($B27 &lt; C$230, $B27 &gt; C$233), #N/A, ((1-FG27)*DK27) + (FG27 - FW27)*EA27 + (FW27*EQ27))</f>
        <v>78.950374497603818</v>
      </c>
      <c r="AZ27" s="2">
        <f t="shared" ref="AZ27:BM42" si="9">IF(OR($B27 &lt; D$230, $B27 &gt; D$233), #N/A, ((1-FH27)*DL27) + (FH27 - FX27)*EB27 + (FX27*ER27))</f>
        <v>82.126393089828554</v>
      </c>
      <c r="BA27" s="2">
        <f t="shared" si="9"/>
        <v>81.720902397585931</v>
      </c>
      <c r="BB27" s="2">
        <f t="shared" si="9"/>
        <v>81.659428396832439</v>
      </c>
      <c r="BC27" s="2">
        <f t="shared" si="9"/>
        <v>81.064909406862114</v>
      </c>
      <c r="BD27" s="2">
        <f t="shared" si="9"/>
        <v>82.799103105994874</v>
      </c>
      <c r="BE27" s="2">
        <f t="shared" si="9"/>
        <v>86.241116082050752</v>
      </c>
      <c r="BF27" s="2">
        <f t="shared" si="9"/>
        <v>90.685909594144732</v>
      </c>
      <c r="BG27" s="2">
        <f t="shared" si="9"/>
        <v>86.833987790607637</v>
      </c>
      <c r="BH27" s="2" t="e">
        <f t="shared" si="9"/>
        <v>#N/A</v>
      </c>
      <c r="BI27" s="2" t="e">
        <f t="shared" si="9"/>
        <v>#N/A</v>
      </c>
      <c r="BJ27" s="2">
        <f t="shared" si="9"/>
        <v>83.845349339485182</v>
      </c>
      <c r="BK27" s="2">
        <f t="shared" si="9"/>
        <v>80.866542760938188</v>
      </c>
      <c r="BL27" s="2">
        <f t="shared" si="9"/>
        <v>79.766724804648064</v>
      </c>
      <c r="BM27" s="2" t="e">
        <f t="shared" si="9"/>
        <v>#N/A</v>
      </c>
      <c r="BO27" s="2">
        <f t="shared" ref="BO27:BO90" si="10">IF(AND(IY27 &lt; $CC$22, $B27 &lt; C$7, $B27 &gt; C$230), C27, "")</f>
        <v>80.63</v>
      </c>
      <c r="BP27" s="2">
        <f t="shared" ref="BP27:BP90" si="11">IF(AND(IZ27 &lt; $CC$22, $B27 &lt; D$7, $B27 &gt; D$230), D27, "")</f>
        <v>84.382999999999996</v>
      </c>
      <c r="BQ27" s="2">
        <f t="shared" ref="BQ27:BQ90" si="12">IF(AND(JA27 &lt; $CC$22, $B27 &lt; E$7, $B27 &gt; E$230), E27, "")</f>
        <v>85.65</v>
      </c>
      <c r="BR27" s="2">
        <f t="shared" ref="BR27:BR90" si="13">IF(AND(JB27 &lt; $CC$22, $B27 &lt; F$7, $B27 &gt; F$230), F27, "")</f>
        <v>83.95</v>
      </c>
      <c r="BS27" s="2">
        <f t="shared" ref="BS27:BS90" si="14">IF(AND(JC27 &lt; $CC$22, $B27 &lt; G$7, $B27 &gt; G$230), G27, "")</f>
        <v>84.332999999999998</v>
      </c>
      <c r="BT27" s="2">
        <f t="shared" ref="BT27:BT90" si="15">IF(AND(JD27 &lt; $CC$22, $B27 &lt; H$7, $B27 &gt; H$230), H27, "")</f>
        <v>85.433000000000007</v>
      </c>
      <c r="BU27" s="2">
        <f t="shared" ref="BU27:BU90" si="16">IF(AND(JE27 &lt; $CC$22, $B27 &lt; I$7, $B27 &gt; I$230), I27, "")</f>
        <v>87.966999999999999</v>
      </c>
      <c r="BV27" s="2">
        <f t="shared" ref="BV27:BV90" si="17">IF(AND(JF27 &lt; $CC$22, $B27 &lt; J$7, $B27 &gt; J$230), J27, "")</f>
        <v>93.766999999999996</v>
      </c>
      <c r="BW27" s="2">
        <f t="shared" ref="BW27:BW90" si="18">IF(AND(JG27 &lt; $CC$22, $B27 &lt; K$7, $B27 &gt; K$230), K27, "")</f>
        <v>90.483000000000004</v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>
        <f t="shared" ref="BZ27:BZ90" si="21">IF(AND(JJ27 &lt; $CC$22, $B27 &lt; N$7, $B27 &gt; N$230), N27, "")</f>
        <v>85.4</v>
      </c>
      <c r="CA27" s="2">
        <f t="shared" ref="CA27:CA90" si="22">IF(AND(JK27 &lt; $CC$22, $B27 &lt; O$7, $B27 &gt; O$230), O27, "")</f>
        <v>83.55</v>
      </c>
      <c r="CB27" s="2">
        <f t="shared" ref="CB27:CB90" si="23">IF(AND(JL27 &lt; $CC$22, $B27 &lt; P$7, $B27 &gt; P$230), P27, "")</f>
        <v>82.8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78.896742424242433</v>
      </c>
      <c r="DL27" s="2">
        <f t="shared" si="41"/>
        <v>82.024083623693386</v>
      </c>
      <c r="DM27" s="2">
        <f t="shared" si="41"/>
        <v>81.66846511627908</v>
      </c>
      <c r="DN27" s="2">
        <f t="shared" si="41"/>
        <v>81.549623693379772</v>
      </c>
      <c r="DO27" s="2">
        <f t="shared" si="41"/>
        <v>80.92266550522649</v>
      </c>
      <c r="DP27" s="2">
        <f t="shared" si="41"/>
        <v>82.721301268498948</v>
      </c>
      <c r="DQ27" s="2">
        <f t="shared" si="41"/>
        <v>86.211156448202942</v>
      </c>
      <c r="DR27" s="2">
        <f t="shared" si="41"/>
        <v>90.633045454545467</v>
      </c>
      <c r="DS27" s="2">
        <f t="shared" si="41"/>
        <v>86.826496969697004</v>
      </c>
      <c r="DT27" s="2">
        <f t="shared" si="41"/>
        <v>83.158219269103</v>
      </c>
      <c r="DU27" s="2">
        <f t="shared" si="41"/>
        <v>82.557634335413113</v>
      </c>
      <c r="DV27" s="2">
        <f t="shared" si="41"/>
        <v>83.717163898117377</v>
      </c>
      <c r="DW27" s="2">
        <f t="shared" si="41"/>
        <v>80.611403658536588</v>
      </c>
      <c r="DX27" s="2">
        <f t="shared" si="41"/>
        <v>79.730205797101434</v>
      </c>
      <c r="DY27" s="2">
        <f t="shared" si="41"/>
        <v>76.318078225806474</v>
      </c>
      <c r="EA27" s="2">
        <f t="shared" ref="EA27:EO43" si="42">CE$228*$B27+CE$229</f>
        <v>81.979483543602512</v>
      </c>
      <c r="EB27" s="2">
        <f t="shared" si="42"/>
        <v>86.626957872987816</v>
      </c>
      <c r="EC27" s="2">
        <f t="shared" si="42"/>
        <v>84.332619699222789</v>
      </c>
      <c r="ED27" s="2">
        <f t="shared" si="42"/>
        <v>86.768049451184297</v>
      </c>
      <c r="EE27" s="2">
        <f t="shared" si="42"/>
        <v>87.294921586612944</v>
      </c>
      <c r="EF27" s="2">
        <f t="shared" si="42"/>
        <v>86.881042060935073</v>
      </c>
      <c r="EG27" s="2">
        <f t="shared" si="42"/>
        <v>87.786757106297415</v>
      </c>
      <c r="EH27" s="2">
        <f t="shared" si="42"/>
        <v>93.554108758021059</v>
      </c>
      <c r="EI27" s="2">
        <f t="shared" si="42"/>
        <v>87.265436764920935</v>
      </c>
      <c r="EJ27" s="2">
        <f t="shared" si="42"/>
        <v>87.052396111501523</v>
      </c>
      <c r="EK27" s="2">
        <f t="shared" si="42"/>
        <v>90.315948311822666</v>
      </c>
      <c r="EL27" s="2">
        <f t="shared" si="42"/>
        <v>90.081779327818538</v>
      </c>
      <c r="EM27" s="2">
        <f t="shared" si="42"/>
        <v>91.722299412215705</v>
      </c>
      <c r="EN27" s="2">
        <f t="shared" si="42"/>
        <v>82.099065202838403</v>
      </c>
      <c r="EO27" s="2">
        <f t="shared" si="42"/>
        <v>82.384436363636411</v>
      </c>
      <c r="EQ27" s="2">
        <f t="shared" ref="EQ27:FE43" si="43">CU$228*$B27+CU$229</f>
        <v>81.740929627212338</v>
      </c>
      <c r="ER27" s="2">
        <f t="shared" si="43"/>
        <v>84.682915553276231</v>
      </c>
      <c r="ES27" s="2">
        <f t="shared" si="43"/>
        <v>84.389804313981159</v>
      </c>
      <c r="ET27" s="2">
        <f t="shared" si="43"/>
        <v>85.595371184479433</v>
      </c>
      <c r="EU27" s="2">
        <f t="shared" si="43"/>
        <v>84.980497215865753</v>
      </c>
      <c r="EV27" s="2">
        <f t="shared" si="43"/>
        <v>85.538670248414263</v>
      </c>
      <c r="EW27" s="2">
        <f t="shared" si="43"/>
        <v>87.511954244998677</v>
      </c>
      <c r="EX27" s="2">
        <f t="shared" si="43"/>
        <v>90.342392022188236</v>
      </c>
      <c r="EY27" s="2">
        <f t="shared" si="43"/>
        <v>87.686797547760477</v>
      </c>
      <c r="EZ27" s="2">
        <f t="shared" si="43"/>
        <v>86.692004060950197</v>
      </c>
      <c r="FA27" s="2">
        <f t="shared" si="43"/>
        <v>87.652384999923143</v>
      </c>
      <c r="FB27" s="2">
        <f t="shared" si="43"/>
        <v>89.21637496728394</v>
      </c>
      <c r="FC27" s="2">
        <f t="shared" si="43"/>
        <v>90.174320371871417</v>
      </c>
      <c r="FD27" s="2">
        <f t="shared" si="43"/>
        <v>86.418478381995328</v>
      </c>
      <c r="FE27" s="2">
        <f t="shared" si="43"/>
        <v>91.407341617942279</v>
      </c>
      <c r="FG27" s="2">
        <f t="shared" ref="FG27:FU43" si="44">POWER(10,($B27-C$231)/C$229)/(1+POWER(10,($B27-C$231)/C$229))</f>
        <v>1.7397587968012603E-2</v>
      </c>
      <c r="FH27" s="2">
        <f t="shared" si="44"/>
        <v>2.2227710671908357E-2</v>
      </c>
      <c r="FI27" s="2">
        <f t="shared" si="44"/>
        <v>1.9682505719860237E-2</v>
      </c>
      <c r="FJ27" s="2">
        <f t="shared" si="44"/>
        <v>2.1041920207671053E-2</v>
      </c>
      <c r="FK27" s="2">
        <f t="shared" si="44"/>
        <v>2.232270717191889E-2</v>
      </c>
      <c r="FL27" s="2">
        <f t="shared" si="44"/>
        <v>1.870388266405569E-2</v>
      </c>
      <c r="FM27" s="2">
        <f t="shared" si="44"/>
        <v>1.9014951333737564E-2</v>
      </c>
      <c r="FN27" s="2">
        <f t="shared" si="44"/>
        <v>1.8098956398012303E-2</v>
      </c>
      <c r="FO27" s="2">
        <f t="shared" si="44"/>
        <v>1.7064599358066646E-2</v>
      </c>
      <c r="FP27" s="2">
        <f t="shared" si="44"/>
        <v>1.7179540901917652E-2</v>
      </c>
      <c r="FQ27" s="2">
        <f t="shared" si="44"/>
        <v>1.5386274717133452E-2</v>
      </c>
      <c r="FR27" s="2">
        <f t="shared" si="44"/>
        <v>2.0140436857698663E-2</v>
      </c>
      <c r="FS27" s="2">
        <f t="shared" si="44"/>
        <v>2.2963075153511099E-2</v>
      </c>
      <c r="FT27" s="2">
        <f t="shared" si="44"/>
        <v>1.5415395512009071E-2</v>
      </c>
      <c r="FU27" s="2">
        <f t="shared" si="44"/>
        <v>1.032434721465437E-2</v>
      </c>
      <c r="FW27" s="2">
        <f>POWER(10,($B27-C$232)/C$229)/(1+POWER(10,($B27-C$232)/C$229))</f>
        <v>7.815645695532748E-7</v>
      </c>
      <c r="FX27" s="2">
        <f t="shared" ref="FX27:GK42" si="45">POWER(10,($B27-D$232)/D$229)/(1+POWER(10,($B27-D$232)/D$229))</f>
        <v>9.7268321248290799E-7</v>
      </c>
      <c r="FY27" s="2">
        <f t="shared" si="45"/>
        <v>7.6050993783338831E-7</v>
      </c>
      <c r="FZ27" s="2">
        <f t="shared" si="45"/>
        <v>8.484447410296292E-7</v>
      </c>
      <c r="GA27" s="2">
        <f t="shared" si="45"/>
        <v>9.0946745122398412E-7</v>
      </c>
      <c r="GB27" s="2">
        <f t="shared" si="45"/>
        <v>1.0922448331071476E-6</v>
      </c>
      <c r="GC27" s="2">
        <f t="shared" si="45"/>
        <v>1.2226483843399615E-6</v>
      </c>
      <c r="GD27" s="2">
        <f t="shared" si="45"/>
        <v>1.2634259241531822E-6</v>
      </c>
      <c r="GE27" s="2">
        <f t="shared" si="45"/>
        <v>1.1609120968867544E-6</v>
      </c>
      <c r="GF27" s="2">
        <f t="shared" si="45"/>
        <v>1.058761650061124E-6</v>
      </c>
      <c r="GG27" s="2">
        <f t="shared" si="45"/>
        <v>8.6966543908521448E-7</v>
      </c>
      <c r="GH27" s="2">
        <f t="shared" si="45"/>
        <v>8.0172653094088026E-7</v>
      </c>
      <c r="GI27" s="2">
        <f t="shared" si="45"/>
        <v>7.9575558201811718E-7</v>
      </c>
      <c r="GJ27" s="2">
        <f t="shared" si="45"/>
        <v>4.8684734817237339E-7</v>
      </c>
      <c r="GK27" s="2">
        <f t="shared" si="45"/>
        <v>4.8388634564308928E-7</v>
      </c>
      <c r="GM27" s="86">
        <f xml:space="preserve"> _xlfn.NORM.DIST($B27, C$7, ABS(C$11), TRUE) * _xlfn.NORM.DIST(($B27 - C$7)*C$15, 0, ABS(C$11), TRUE) * 2</f>
        <v>1.4932910773798946E-14</v>
      </c>
      <c r="GN27" s="86">
        <f t="shared" ref="GN27:HA42" si="46" xml:space="preserve"> _xlfn.NORM.DIST($B27, D$7, ABS(D$11), TRUE) * _xlfn.NORM.DIST(($B27 - D$7)*D$15, 0, ABS(D$11), TRUE) * 2</f>
        <v>6.6043735788076179E-12</v>
      </c>
      <c r="GO27" s="86">
        <f t="shared" si="46"/>
        <v>4.0773307162746991E-13</v>
      </c>
      <c r="GP27" s="86">
        <f t="shared" si="46"/>
        <v>1.5626460028517507E-12</v>
      </c>
      <c r="GQ27" s="86">
        <f t="shared" si="46"/>
        <v>5.0676432667491342E-12</v>
      </c>
      <c r="GR27" s="86">
        <f t="shared" si="46"/>
        <v>5.332837666962954E-14</v>
      </c>
      <c r="GS27" s="86">
        <f t="shared" si="46"/>
        <v>1.6973312739363811E-14</v>
      </c>
      <c r="GT27" s="86">
        <f t="shared" si="46"/>
        <v>1.2984518026048904E-14</v>
      </c>
      <c r="GU27" s="86">
        <f t="shared" si="46"/>
        <v>4.2354982825220923E-15</v>
      </c>
      <c r="GV27" s="86">
        <f t="shared" si="46"/>
        <v>1.2315766241529277E-15</v>
      </c>
      <c r="GW27" s="86">
        <f t="shared" si="46"/>
        <v>1.520229467950801E-16</v>
      </c>
      <c r="GX27" s="86">
        <f t="shared" si="46"/>
        <v>4.9062951187358862E-13</v>
      </c>
      <c r="GY27" s="86">
        <f t="shared" si="46"/>
        <v>1.228988060909275E-11</v>
      </c>
      <c r="GZ27" s="86">
        <f t="shared" si="46"/>
        <v>1.4135201719589636E-14</v>
      </c>
      <c r="HA27" s="86">
        <f t="shared" si="46"/>
        <v>3.5008378024121291E-29</v>
      </c>
      <c r="HC27" s="86">
        <f xml:space="preserve"> _xlfn.NORM.DIST($B27, C$8, ABS(C$12), TRUE) * _xlfn.NORM.DIST(($B27 - C$8)*C$16, 0, ABS(C$12), TRUE) * 2</f>
        <v>2.2093362948949489E-38</v>
      </c>
      <c r="HD27" s="86">
        <f t="shared" ref="HD27:HQ42" si="47" xml:space="preserve"> _xlfn.NORM.DIST($B27, D$8, ABS(D$12), TRUE) * _xlfn.NORM.DIST(($B27 - D$8)*D$16, 0, ABS(D$12), TRUE) * 2</f>
        <v>7.3977993132896509E-31</v>
      </c>
      <c r="HE27" s="86">
        <f t="shared" si="47"/>
        <v>5.2327215175764454E-33</v>
      </c>
      <c r="HF27" s="86">
        <f t="shared" si="47"/>
        <v>2.9467531983841652E-34</v>
      </c>
      <c r="HG27" s="86">
        <f t="shared" si="47"/>
        <v>3.3684150154590378E-32</v>
      </c>
      <c r="HH27" s="86">
        <f t="shared" si="47"/>
        <v>7.1644977859002078E-32</v>
      </c>
      <c r="HI27" s="86">
        <f t="shared" si="47"/>
        <v>2.5283820145957941E-32</v>
      </c>
      <c r="HJ27" s="86">
        <f t="shared" si="47"/>
        <v>1.0588367690663646E-34</v>
      </c>
      <c r="HK27" s="86">
        <f t="shared" si="47"/>
        <v>9.9977401692465247E-36</v>
      </c>
      <c r="HL27" s="86">
        <f t="shared" si="47"/>
        <v>1.6782409561089453E-35</v>
      </c>
      <c r="HM27" s="86">
        <f t="shared" si="47"/>
        <v>1.238039018528627E-35</v>
      </c>
      <c r="HN27" s="86">
        <f t="shared" si="47"/>
        <v>4.7212400382167776E-31</v>
      </c>
      <c r="HO27" s="86">
        <f t="shared" si="47"/>
        <v>5.4321542742000136E-31</v>
      </c>
      <c r="HP27" s="86">
        <f t="shared" si="47"/>
        <v>1.7517928677154718E-37</v>
      </c>
      <c r="HQ27" s="86">
        <f t="shared" si="47"/>
        <v>2.1476601100428373E-55</v>
      </c>
      <c r="HS27" s="86">
        <f xml:space="preserve"> _xlfn.NORM.DIST($B27, C$9, ABS(C$13), TRUE) * _xlfn.NORM.DIST(($B27 - C$9)*C$17, 0, ABS(C$13), TRUE) * 2</f>
        <v>5.1663670186092875E-86</v>
      </c>
      <c r="HT27" s="86">
        <f t="shared" ref="HT27:IG42" si="48" xml:space="preserve"> _xlfn.NORM.DIST($B27, D$9, ABS(D$13), TRUE) * _xlfn.NORM.DIST(($B27 - D$9)*D$17, 0, ABS(D$13), TRUE) * 2</f>
        <v>1.0231235389881659E-67</v>
      </c>
      <c r="HU27" s="86">
        <f t="shared" si="48"/>
        <v>1.2779050950842842E-73</v>
      </c>
      <c r="HV27" s="86">
        <f t="shared" si="48"/>
        <v>1.78291362417736E-76</v>
      </c>
      <c r="HW27" s="86">
        <f t="shared" si="48"/>
        <v>9.3929622841816535E-72</v>
      </c>
      <c r="HX27" s="86">
        <f t="shared" si="48"/>
        <v>1.9390353340784254E-71</v>
      </c>
      <c r="HY27" s="86">
        <f t="shared" si="48"/>
        <v>8.5608905844491854E-73</v>
      </c>
      <c r="HZ27" s="86">
        <f t="shared" si="48"/>
        <v>2.9263840197734543E-78</v>
      </c>
      <c r="IA27" s="86">
        <f t="shared" si="48"/>
        <v>6.239590856004556E-80</v>
      </c>
      <c r="IB27" s="86">
        <f t="shared" si="48"/>
        <v>1.1276058098355019E-80</v>
      </c>
      <c r="IC27" s="86">
        <f t="shared" si="48"/>
        <v>2.3644000294156284E-80</v>
      </c>
      <c r="ID27" s="86">
        <f t="shared" si="48"/>
        <v>1.4219308119695548E-69</v>
      </c>
      <c r="IE27" s="86">
        <f t="shared" si="48"/>
        <v>3.7111181719294385E-69</v>
      </c>
      <c r="IF27" s="86">
        <f t="shared" si="48"/>
        <v>7.8656895136010719E-46</v>
      </c>
      <c r="IG27" s="86">
        <f t="shared" si="48"/>
        <v>2.1528331300937003E-49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4.6219271115880299E-296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6.5207165691781928E-131</v>
      </c>
      <c r="IW27" s="86">
        <f t="shared" si="49"/>
        <v>4.772040137217315E-140</v>
      </c>
      <c r="IY27" s="86">
        <f>GM27+HC27+HS27+II27</f>
        <v>1.4932910773798946E-14</v>
      </c>
      <c r="IZ27" s="86">
        <f t="shared" ref="IZ27:JM42" si="50">GN27+HD27+HT27+IJ27</f>
        <v>6.6043735788076179E-12</v>
      </c>
      <c r="JA27" s="86">
        <f t="shared" si="50"/>
        <v>4.0773307162746991E-13</v>
      </c>
      <c r="JB27" s="86">
        <f t="shared" si="50"/>
        <v>1.5626460028517507E-12</v>
      </c>
      <c r="JC27" s="86">
        <f t="shared" si="50"/>
        <v>5.0676432667491342E-12</v>
      </c>
      <c r="JD27" s="86">
        <f t="shared" si="50"/>
        <v>5.332837666962954E-14</v>
      </c>
      <c r="JE27" s="86">
        <f t="shared" si="50"/>
        <v>1.6973312739363811E-14</v>
      </c>
      <c r="JF27" s="86">
        <f t="shared" si="50"/>
        <v>1.2984518026048904E-14</v>
      </c>
      <c r="JG27" s="86">
        <f t="shared" si="50"/>
        <v>4.2354982825220923E-15</v>
      </c>
      <c r="JH27" s="86">
        <f t="shared" si="50"/>
        <v>1.2315766241529277E-15</v>
      </c>
      <c r="JI27" s="86">
        <f t="shared" si="50"/>
        <v>1.520229467950801E-16</v>
      </c>
      <c r="JJ27" s="86">
        <f t="shared" si="50"/>
        <v>4.9062951187358862E-13</v>
      </c>
      <c r="JK27" s="86">
        <f t="shared" si="50"/>
        <v>1.228988060909275E-11</v>
      </c>
      <c r="JL27" s="86">
        <f t="shared" si="50"/>
        <v>1.4135201719589636E-14</v>
      </c>
      <c r="JM27" s="86">
        <f t="shared" si="50"/>
        <v>3.5008378024121291E-29</v>
      </c>
    </row>
    <row r="28" spans="1:273" x14ac:dyDescent="0.25">
      <c r="B28" s="2">
        <v>1</v>
      </c>
      <c r="C28" s="37">
        <v>81.695999999999998</v>
      </c>
      <c r="D28" s="37">
        <v>83.983000000000004</v>
      </c>
      <c r="E28" s="37">
        <v>83.867000000000004</v>
      </c>
      <c r="F28" s="37">
        <v>83.533000000000001</v>
      </c>
      <c r="G28" s="37">
        <v>83.332999999999998</v>
      </c>
      <c r="H28" s="37">
        <v>85.683000000000007</v>
      </c>
      <c r="I28" s="37">
        <v>88.566999999999993</v>
      </c>
      <c r="J28" s="37">
        <v>92.2</v>
      </c>
      <c r="K28" s="37">
        <v>89.816999999999993</v>
      </c>
      <c r="L28" s="37">
        <v>86.65</v>
      </c>
      <c r="M28" s="37">
        <v>86.343999999999994</v>
      </c>
      <c r="N28" s="37">
        <v>86.183000000000007</v>
      </c>
      <c r="O28" s="37">
        <v>82.05</v>
      </c>
      <c r="P28" s="37">
        <v>81.683000000000007</v>
      </c>
      <c r="Q28" s="37">
        <v>80.488</v>
      </c>
      <c r="S28" s="4">
        <f t="shared" si="7"/>
        <v>79.114797920551339</v>
      </c>
      <c r="T28" s="4">
        <f t="shared" si="7"/>
        <v>82.331706213025754</v>
      </c>
      <c r="U28" s="4">
        <f t="shared" si="7"/>
        <v>81.908874015843153</v>
      </c>
      <c r="V28" s="4">
        <f t="shared" si="7"/>
        <v>81.866887904910058</v>
      </c>
      <c r="W28" s="4">
        <f t="shared" si="7"/>
        <v>81.327110823390882</v>
      </c>
      <c r="X28" s="4">
        <f t="shared" si="7"/>
        <v>83.040604551672999</v>
      </c>
      <c r="Y28" s="4">
        <f t="shared" si="7"/>
        <v>86.442594111978664</v>
      </c>
      <c r="Z28" s="4">
        <f t="shared" si="7"/>
        <v>90.882986531338432</v>
      </c>
      <c r="AA28" s="4">
        <f t="shared" si="7"/>
        <v>87.024048137583961</v>
      </c>
      <c r="AB28" s="4">
        <f t="shared" si="7"/>
        <v>83.459597623489913</v>
      </c>
      <c r="AC28" s="4" t="e">
        <f t="shared" si="7"/>
        <v>#N/A</v>
      </c>
      <c r="AD28" s="4">
        <f t="shared" si="7"/>
        <v>84.046020905484937</v>
      </c>
      <c r="AE28" s="4">
        <f t="shared" si="7"/>
        <v>81.06390829877715</v>
      </c>
      <c r="AF28" s="4">
        <f t="shared" si="7"/>
        <v>79.92749337791598</v>
      </c>
      <c r="AG28" s="4" t="e">
        <f t="shared" si="7"/>
        <v>#N/A</v>
      </c>
      <c r="AI28" s="4">
        <f t="shared" si="8"/>
        <v>2.5812020794486585</v>
      </c>
      <c r="AJ28" s="4">
        <f t="shared" si="8"/>
        <v>1.6512937869742501</v>
      </c>
      <c r="AK28" s="4">
        <f t="shared" si="8"/>
        <v>1.958125984156851</v>
      </c>
      <c r="AL28" s="4">
        <f t="shared" si="8"/>
        <v>1.6661120950899431</v>
      </c>
      <c r="AM28" s="4">
        <f t="shared" si="8"/>
        <v>2.0058891766091165</v>
      </c>
      <c r="AN28" s="4">
        <f t="shared" si="8"/>
        <v>2.642395448327008</v>
      </c>
      <c r="AO28" s="4">
        <f t="shared" si="8"/>
        <v>2.1244058880213288</v>
      </c>
      <c r="AP28" s="4">
        <f t="shared" si="8"/>
        <v>1.3170134686615711</v>
      </c>
      <c r="AQ28" s="4">
        <f t="shared" si="8"/>
        <v>2.7929518624160323</v>
      </c>
      <c r="AR28" s="4">
        <f t="shared" si="8"/>
        <v>3.1904023765100931</v>
      </c>
      <c r="AS28" s="4">
        <f t="shared" si="8"/>
        <v>0</v>
      </c>
      <c r="AT28" s="4">
        <f t="shared" si="8"/>
        <v>2.1369790945150697</v>
      </c>
      <c r="AU28" s="4">
        <f t="shared" si="8"/>
        <v>0.98609170122284695</v>
      </c>
      <c r="AV28" s="4">
        <f t="shared" si="8"/>
        <v>1.7555066220840274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79.11479792048641</v>
      </c>
      <c r="AZ28" s="2">
        <f t="shared" si="9"/>
        <v>82.331706190870904</v>
      </c>
      <c r="BA28" s="2">
        <f t="shared" si="9"/>
        <v>81.908874014254138</v>
      </c>
      <c r="BB28" s="2">
        <f t="shared" si="9"/>
        <v>81.866887899288116</v>
      </c>
      <c r="BC28" s="2">
        <f t="shared" si="9"/>
        <v>81.327110806028372</v>
      </c>
      <c r="BD28" s="2">
        <f t="shared" si="9"/>
        <v>83.040604551437468</v>
      </c>
      <c r="BE28" s="2">
        <f t="shared" si="9"/>
        <v>86.442594111898941</v>
      </c>
      <c r="BF28" s="2">
        <f t="shared" si="9"/>
        <v>90.882986531278902</v>
      </c>
      <c r="BG28" s="2">
        <f t="shared" si="9"/>
        <v>87.024048137562787</v>
      </c>
      <c r="BH28" s="2">
        <f t="shared" si="9"/>
        <v>83.459597623483276</v>
      </c>
      <c r="BI28" s="2" t="e">
        <f t="shared" si="9"/>
        <v>#N/A</v>
      </c>
      <c r="BJ28" s="2">
        <f t="shared" si="9"/>
        <v>84.046020903523157</v>
      </c>
      <c r="BK28" s="2">
        <f t="shared" si="9"/>
        <v>81.06390826088338</v>
      </c>
      <c r="BL28" s="2">
        <f t="shared" si="9"/>
        <v>79.927493377863797</v>
      </c>
      <c r="BM28" s="2" t="e">
        <f t="shared" si="9"/>
        <v>#N/A</v>
      </c>
      <c r="BO28" s="2">
        <f t="shared" si="10"/>
        <v>81.695999999999998</v>
      </c>
      <c r="BP28" s="2">
        <f t="shared" si="11"/>
        <v>83.983000000000004</v>
      </c>
      <c r="BQ28" s="2">
        <f t="shared" si="12"/>
        <v>83.867000000000004</v>
      </c>
      <c r="BR28" s="2">
        <f t="shared" si="13"/>
        <v>83.533000000000001</v>
      </c>
      <c r="BS28" s="2">
        <f t="shared" si="14"/>
        <v>83.332999999999998</v>
      </c>
      <c r="BT28" s="2">
        <f t="shared" si="15"/>
        <v>85.683000000000007</v>
      </c>
      <c r="BU28" s="2">
        <f t="shared" si="16"/>
        <v>88.566999999999993</v>
      </c>
      <c r="BV28" s="2">
        <f t="shared" si="17"/>
        <v>92.2</v>
      </c>
      <c r="BW28" s="2">
        <f t="shared" si="18"/>
        <v>89.816999999999993</v>
      </c>
      <c r="BX28" s="2">
        <f t="shared" si="19"/>
        <v>86.65</v>
      </c>
      <c r="BY28" s="2" t="str">
        <f t="shared" si="20"/>
        <v/>
      </c>
      <c r="BZ28" s="2">
        <f t="shared" si="21"/>
        <v>86.183000000000007</v>
      </c>
      <c r="CA28" s="2">
        <f t="shared" si="22"/>
        <v>82.05</v>
      </c>
      <c r="CB28" s="2">
        <f t="shared" si="23"/>
        <v>81.683000000000007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79.061093727977465</v>
      </c>
      <c r="DL28" s="2">
        <f t="shared" si="41"/>
        <v>82.227496515679448</v>
      </c>
      <c r="DM28" s="2">
        <f t="shared" si="41"/>
        <v>81.857668908516331</v>
      </c>
      <c r="DN28" s="2">
        <f t="shared" si="41"/>
        <v>81.754136411149801</v>
      </c>
      <c r="DO28" s="2">
        <f t="shared" si="41"/>
        <v>81.180859059233455</v>
      </c>
      <c r="DP28" s="2">
        <f t="shared" si="41"/>
        <v>82.962868317728791</v>
      </c>
      <c r="DQ28" s="2">
        <f t="shared" si="41"/>
        <v>86.416552099063708</v>
      </c>
      <c r="DR28" s="2">
        <f t="shared" si="41"/>
        <v>90.832044397463008</v>
      </c>
      <c r="DS28" s="2">
        <f t="shared" si="41"/>
        <v>87.021478083157191</v>
      </c>
      <c r="DT28" s="2">
        <f t="shared" si="41"/>
        <v>83.392926004228343</v>
      </c>
      <c r="DU28" s="2">
        <f t="shared" si="41"/>
        <v>82.798927504524201</v>
      </c>
      <c r="DV28" s="2">
        <f t="shared" si="41"/>
        <v>83.912956135375296</v>
      </c>
      <c r="DW28" s="2">
        <f t="shared" si="41"/>
        <v>80.792891932457792</v>
      </c>
      <c r="DX28" s="2">
        <f t="shared" si="41"/>
        <v>79.891135836627129</v>
      </c>
      <c r="DY28" s="2">
        <f t="shared" si="41"/>
        <v>76.479126209677446</v>
      </c>
      <c r="EA28" s="2">
        <f t="shared" si="42"/>
        <v>81.881093903452424</v>
      </c>
      <c r="EB28" s="2">
        <f t="shared" si="42"/>
        <v>86.51251016137283</v>
      </c>
      <c r="EC28" s="2">
        <f t="shared" si="42"/>
        <v>84.234817856174871</v>
      </c>
      <c r="ED28" s="2">
        <f t="shared" si="42"/>
        <v>86.651043212016191</v>
      </c>
      <c r="EE28" s="2">
        <f t="shared" si="42"/>
        <v>87.169045367214125</v>
      </c>
      <c r="EF28" s="2">
        <f t="shared" si="42"/>
        <v>86.760244374540193</v>
      </c>
      <c r="EG28" s="2">
        <f t="shared" si="42"/>
        <v>87.66790962891875</v>
      </c>
      <c r="EH28" s="2">
        <f t="shared" si="42"/>
        <v>93.403735781082318</v>
      </c>
      <c r="EI28" s="2">
        <f t="shared" si="42"/>
        <v>87.159031330297267</v>
      </c>
      <c r="EJ28" s="2">
        <f t="shared" si="42"/>
        <v>86.938212813305228</v>
      </c>
      <c r="EK28" s="2">
        <f t="shared" si="42"/>
        <v>90.174326581180182</v>
      </c>
      <c r="EL28" s="2">
        <f t="shared" si="42"/>
        <v>89.950213911909088</v>
      </c>
      <c r="EM28" s="2">
        <f t="shared" si="42"/>
        <v>91.580586506516752</v>
      </c>
      <c r="EN28" s="2">
        <f t="shared" si="42"/>
        <v>82.045196746552421</v>
      </c>
      <c r="EO28" s="2">
        <f t="shared" si="42"/>
        <v>82.332809090909137</v>
      </c>
      <c r="EQ28" s="2">
        <f t="shared" si="43"/>
        <v>81.644654649927688</v>
      </c>
      <c r="ER28" s="2">
        <f t="shared" si="43"/>
        <v>84.586753326850584</v>
      </c>
      <c r="ES28" s="2">
        <f t="shared" si="43"/>
        <v>84.291410275323202</v>
      </c>
      <c r="ET28" s="2">
        <f t="shared" si="43"/>
        <v>85.489082019909929</v>
      </c>
      <c r="EU28" s="2">
        <f t="shared" si="43"/>
        <v>84.876147152301044</v>
      </c>
      <c r="EV28" s="2">
        <f t="shared" si="43"/>
        <v>85.430617764139171</v>
      </c>
      <c r="EW28" s="2">
        <f t="shared" si="43"/>
        <v>87.395718076642709</v>
      </c>
      <c r="EX28" s="2">
        <f t="shared" si="43"/>
        <v>90.222682320777281</v>
      </c>
      <c r="EY28" s="2">
        <f t="shared" si="43"/>
        <v>87.576428295121204</v>
      </c>
      <c r="EZ28" s="2">
        <f t="shared" si="43"/>
        <v>86.581221016315681</v>
      </c>
      <c r="FA28" s="2">
        <f t="shared" si="43"/>
        <v>87.535355188846026</v>
      </c>
      <c r="FB28" s="2">
        <f t="shared" si="43"/>
        <v>89.09281060013177</v>
      </c>
      <c r="FC28" s="2">
        <f t="shared" si="43"/>
        <v>90.046934195320219</v>
      </c>
      <c r="FD28" s="2">
        <f t="shared" si="43"/>
        <v>86.323009071164435</v>
      </c>
      <c r="FE28" s="2">
        <f t="shared" si="43"/>
        <v>91.266275707970806</v>
      </c>
      <c r="FG28" s="2">
        <f t="shared" si="44"/>
        <v>1.9044110563178562E-2</v>
      </c>
      <c r="FH28" s="2">
        <f t="shared" si="44"/>
        <v>2.4320046020298604E-2</v>
      </c>
      <c r="FI28" s="2">
        <f t="shared" si="44"/>
        <v>2.1540534343382541E-2</v>
      </c>
      <c r="FJ28" s="2">
        <f t="shared" si="44"/>
        <v>2.3025263436119672E-2</v>
      </c>
      <c r="FK28" s="2">
        <f t="shared" si="44"/>
        <v>2.4423761348849906E-2</v>
      </c>
      <c r="FL28" s="2">
        <f t="shared" si="44"/>
        <v>2.0471458432461214E-2</v>
      </c>
      <c r="FM28" s="2">
        <f t="shared" si="44"/>
        <v>2.0811300620208383E-2</v>
      </c>
      <c r="FN28" s="2">
        <f t="shared" si="44"/>
        <v>1.9810518833482501E-2</v>
      </c>
      <c r="FO28" s="2">
        <f t="shared" si="44"/>
        <v>1.8680206743912783E-2</v>
      </c>
      <c r="FP28" s="2">
        <f t="shared" si="44"/>
        <v>1.8805822287550164E-2</v>
      </c>
      <c r="FQ28" s="2">
        <f t="shared" si="44"/>
        <v>1.68457083034654E-2</v>
      </c>
      <c r="FR28" s="2">
        <f t="shared" si="44"/>
        <v>2.2040722260923386E-2</v>
      </c>
      <c r="FS28" s="2">
        <f t="shared" si="44"/>
        <v>2.512285314721098E-2</v>
      </c>
      <c r="FT28" s="2">
        <f t="shared" si="44"/>
        <v>1.6877543944174459E-2</v>
      </c>
      <c r="FU28" s="2">
        <f t="shared" si="44"/>
        <v>1.1309156848707024E-2</v>
      </c>
      <c r="FW28" s="2">
        <f t="shared" ref="FW28:GK58" si="53">POWER(10,($B28-C$232)/C$229)/(1+POWER(10,($B28-C$232)/C$229))</f>
        <v>8.569684447744023E-7</v>
      </c>
      <c r="FX28" s="2">
        <f t="shared" si="45"/>
        <v>1.0665258341563294E-6</v>
      </c>
      <c r="FY28" s="2">
        <f t="shared" si="45"/>
        <v>8.3388250360036904E-7</v>
      </c>
      <c r="FZ28" s="2">
        <f t="shared" si="45"/>
        <v>9.3030108302022315E-7</v>
      </c>
      <c r="GA28" s="2">
        <f t="shared" si="45"/>
        <v>9.9721114286993961E-7</v>
      </c>
      <c r="GB28" s="2">
        <f t="shared" si="45"/>
        <v>1.1976225181491993E-6</v>
      </c>
      <c r="GC28" s="2">
        <f t="shared" si="45"/>
        <v>1.3406071368419024E-6</v>
      </c>
      <c r="GD28" s="2">
        <f t="shared" si="45"/>
        <v>1.3853188094152789E-6</v>
      </c>
      <c r="GE28" s="2">
        <f t="shared" si="45"/>
        <v>1.272914659305305E-6</v>
      </c>
      <c r="GF28" s="2">
        <f t="shared" si="45"/>
        <v>1.1609089456207561E-6</v>
      </c>
      <c r="GG28" s="2">
        <f t="shared" si="45"/>
        <v>9.5356911188820133E-7</v>
      </c>
      <c r="GH28" s="2">
        <f t="shared" si="45"/>
        <v>8.7907559245045747E-7</v>
      </c>
      <c r="GI28" s="2">
        <f t="shared" si="45"/>
        <v>8.7252857815540494E-7</v>
      </c>
      <c r="GJ28" s="2">
        <f t="shared" si="45"/>
        <v>5.3381747704764873E-7</v>
      </c>
      <c r="GK28" s="2">
        <f t="shared" si="45"/>
        <v>5.3057080263962901E-7</v>
      </c>
      <c r="GM28" s="86">
        <f t="shared" ref="GM28:HA58" si="54" xml:space="preserve"> _xlfn.NORM.DIST($B28, C$7, ABS(C$11), TRUE) * _xlfn.NORM.DIST(($B28 - C$7)*C$15, 0, ABS(C$11), TRUE) * 2</f>
        <v>3.742353229317466E-14</v>
      </c>
      <c r="GN28" s="86">
        <f t="shared" si="46"/>
        <v>1.3828378991394028E-11</v>
      </c>
      <c r="GO28" s="86">
        <f t="shared" si="46"/>
        <v>9.2684188082255259E-13</v>
      </c>
      <c r="GP28" s="86">
        <f t="shared" si="46"/>
        <v>3.4214242874998831E-12</v>
      </c>
      <c r="GQ28" s="86">
        <f t="shared" si="46"/>
        <v>1.0729779566015375E-11</v>
      </c>
      <c r="GR28" s="86">
        <f t="shared" si="46"/>
        <v>1.2951315608315021E-13</v>
      </c>
      <c r="GS28" s="86">
        <f t="shared" si="46"/>
        <v>4.3224487804604787E-14</v>
      </c>
      <c r="GT28" s="86">
        <f t="shared" si="46"/>
        <v>3.3014947905804481E-14</v>
      </c>
      <c r="GU28" s="86">
        <f t="shared" si="46"/>
        <v>1.1076539789921226E-14</v>
      </c>
      <c r="GV28" s="86">
        <f t="shared" si="46"/>
        <v>3.3790456865808961E-15</v>
      </c>
      <c r="GW28" s="86">
        <f t="shared" si="46"/>
        <v>4.3840608968621536E-16</v>
      </c>
      <c r="GX28" s="86">
        <f t="shared" si="46"/>
        <v>1.112859873292527E-12</v>
      </c>
      <c r="GY28" s="86">
        <f t="shared" si="46"/>
        <v>2.5278984067608842E-11</v>
      </c>
      <c r="GZ28" s="86">
        <f t="shared" si="46"/>
        <v>3.4550156079891811E-14</v>
      </c>
      <c r="HA28" s="86">
        <f t="shared" si="46"/>
        <v>2.5163355638958785E-28</v>
      </c>
      <c r="HC28" s="86">
        <f xml:space="preserve"> _xlfn.NORM.DIST($B28, C$8, ABS(C$12), TRUE) * _xlfn.NORM.DIST(($B28 - C$8)*C$16, 0, ABS(C$12), TRUE) * 2</f>
        <v>1.5436775869359789E-37</v>
      </c>
      <c r="HD28" s="86">
        <f t="shared" si="47"/>
        <v>3.4691270601141147E-30</v>
      </c>
      <c r="HE28" s="86">
        <f t="shared" si="47"/>
        <v>2.753110713089427E-32</v>
      </c>
      <c r="HF28" s="86">
        <f t="shared" si="47"/>
        <v>1.6717722497321296E-33</v>
      </c>
      <c r="HG28" s="86">
        <f t="shared" si="47"/>
        <v>1.7317790745119915E-31</v>
      </c>
      <c r="HH28" s="86">
        <f t="shared" si="47"/>
        <v>3.6166257830489632E-31</v>
      </c>
      <c r="HI28" s="86">
        <f t="shared" si="47"/>
        <v>1.3405051080809989E-31</v>
      </c>
      <c r="HJ28" s="86">
        <f t="shared" si="47"/>
        <v>6.3792092549718761E-34</v>
      </c>
      <c r="HK28" s="86">
        <f t="shared" si="47"/>
        <v>6.2892564968656892E-35</v>
      </c>
      <c r="HL28" s="86">
        <f t="shared" si="47"/>
        <v>1.0493599721547727E-34</v>
      </c>
      <c r="HM28" s="86">
        <f t="shared" si="47"/>
        <v>7.5684104341487422E-35</v>
      </c>
      <c r="HN28" s="86">
        <f t="shared" si="47"/>
        <v>2.253325979147524E-30</v>
      </c>
      <c r="HO28" s="86">
        <f t="shared" si="47"/>
        <v>2.5803204514259802E-30</v>
      </c>
      <c r="HP28" s="86">
        <f t="shared" si="47"/>
        <v>1.1312812549382138E-36</v>
      </c>
      <c r="HQ28" s="86">
        <f t="shared" si="47"/>
        <v>3.7456626967005464E-54</v>
      </c>
      <c r="HS28" s="86">
        <f t="shared" ref="HS28:IG58" si="55" xml:space="preserve"> _xlfn.NORM.DIST($B28, C$9, ABS(C$13), TRUE) * _xlfn.NORM.DIST(($B28 - C$9)*C$17, 0, ABS(C$13), TRUE) * 2</f>
        <v>1.1157032673324261E-84</v>
      </c>
      <c r="HT28" s="86">
        <f t="shared" si="48"/>
        <v>1.1520446047138929E-66</v>
      </c>
      <c r="HU28" s="86">
        <f t="shared" si="48"/>
        <v>1.7579234871930867E-72</v>
      </c>
      <c r="HV28" s="86">
        <f t="shared" si="48"/>
        <v>2.763415013506274E-75</v>
      </c>
      <c r="HW28" s="86">
        <f t="shared" si="48"/>
        <v>1.2452933237055917E-70</v>
      </c>
      <c r="HX28" s="86">
        <f t="shared" si="48"/>
        <v>2.5173529097076401E-70</v>
      </c>
      <c r="HY28" s="86">
        <f t="shared" si="48"/>
        <v>1.2084999713244662E-71</v>
      </c>
      <c r="HZ28" s="86">
        <f t="shared" si="48"/>
        <v>5.0604407570040114E-77</v>
      </c>
      <c r="IA28" s="86">
        <f t="shared" si="48"/>
        <v>1.1409390972446465E-78</v>
      </c>
      <c r="IB28" s="86">
        <f t="shared" si="48"/>
        <v>2.0904913705680799E-79</v>
      </c>
      <c r="IC28" s="86">
        <f t="shared" si="48"/>
        <v>4.1801730903036122E-79</v>
      </c>
      <c r="ID28" s="86">
        <f t="shared" si="48"/>
        <v>1.6893486003886203E-68</v>
      </c>
      <c r="IE28" s="86">
        <f t="shared" si="48"/>
        <v>4.3538729425419625E-68</v>
      </c>
      <c r="IF28" s="86">
        <f t="shared" si="48"/>
        <v>3.7485944129493436E-45</v>
      </c>
      <c r="IG28" s="86">
        <f t="shared" si="48"/>
        <v>1.1593168935403244E-48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3.6517474752767486E-292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8.1304399356287382E-305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3.1258007954813459E-305</v>
      </c>
      <c r="IU28" s="86">
        <f t="shared" si="49"/>
        <v>2.513461033215733E-304</v>
      </c>
      <c r="IV28" s="86">
        <f t="shared" si="49"/>
        <v>2.772728848190546E-129</v>
      </c>
      <c r="IW28" s="86">
        <f t="shared" si="49"/>
        <v>2.6412487348203944E-138</v>
      </c>
      <c r="IY28" s="86">
        <f t="shared" ref="IY28:JM58" si="57">GM28+HC28+HS28+II28</f>
        <v>3.742353229317466E-14</v>
      </c>
      <c r="IZ28" s="86">
        <f t="shared" si="50"/>
        <v>1.3828378991394028E-11</v>
      </c>
      <c r="JA28" s="86">
        <f t="shared" si="50"/>
        <v>9.2684188082255259E-13</v>
      </c>
      <c r="JB28" s="86">
        <f t="shared" si="50"/>
        <v>3.4214242874998831E-12</v>
      </c>
      <c r="JC28" s="86">
        <f t="shared" si="50"/>
        <v>1.0729779566015375E-11</v>
      </c>
      <c r="JD28" s="86">
        <f t="shared" si="50"/>
        <v>1.2951315608315021E-13</v>
      </c>
      <c r="JE28" s="86">
        <f t="shared" si="50"/>
        <v>4.3224487804604787E-14</v>
      </c>
      <c r="JF28" s="86">
        <f t="shared" si="50"/>
        <v>3.3014947905804481E-14</v>
      </c>
      <c r="JG28" s="86">
        <f t="shared" si="50"/>
        <v>1.1076539789921226E-14</v>
      </c>
      <c r="JH28" s="86">
        <f t="shared" si="50"/>
        <v>3.3790456865808961E-15</v>
      </c>
      <c r="JI28" s="86">
        <f t="shared" si="50"/>
        <v>4.3840608968621536E-16</v>
      </c>
      <c r="JJ28" s="86">
        <f t="shared" si="50"/>
        <v>1.112859873292527E-12</v>
      </c>
      <c r="JK28" s="86">
        <f t="shared" si="50"/>
        <v>2.5278984067608842E-11</v>
      </c>
      <c r="JL28" s="86">
        <f t="shared" si="50"/>
        <v>3.4550156079891811E-14</v>
      </c>
      <c r="JM28" s="86">
        <f t="shared" si="50"/>
        <v>2.5163355638958785E-28</v>
      </c>
    </row>
    <row r="29" spans="1:273" x14ac:dyDescent="0.25">
      <c r="B29" s="2">
        <v>2</v>
      </c>
      <c r="C29" s="37">
        <v>81.695999999999998</v>
      </c>
      <c r="D29" s="37">
        <v>84.266999999999996</v>
      </c>
      <c r="E29" s="37">
        <v>83.433000000000007</v>
      </c>
      <c r="F29" s="37">
        <v>83.667000000000002</v>
      </c>
      <c r="G29" s="37">
        <v>84.683000000000007</v>
      </c>
      <c r="H29" s="37">
        <v>86.566999999999993</v>
      </c>
      <c r="I29" s="37">
        <v>89.082999999999998</v>
      </c>
      <c r="J29" s="37">
        <v>93.533000000000001</v>
      </c>
      <c r="K29" s="37">
        <v>89.5</v>
      </c>
      <c r="L29" s="37">
        <v>86.483000000000004</v>
      </c>
      <c r="M29" s="37">
        <v>87.097999999999999</v>
      </c>
      <c r="N29" s="37">
        <v>85.75</v>
      </c>
      <c r="O29" s="37">
        <v>82.55</v>
      </c>
      <c r="P29" s="37">
        <v>82.033000000000001</v>
      </c>
      <c r="Q29" s="37">
        <v>79.605000000000004</v>
      </c>
      <c r="R29" s="5"/>
      <c r="S29" s="4">
        <f t="shared" si="7"/>
        <v>79.278746164793063</v>
      </c>
      <c r="T29" s="4">
        <f t="shared" si="7"/>
        <v>82.536449273815407</v>
      </c>
      <c r="U29" s="4">
        <f t="shared" si="7"/>
        <v>82.096136897827861</v>
      </c>
      <c r="V29" s="4">
        <f t="shared" si="7"/>
        <v>82.073905370794719</v>
      </c>
      <c r="W29" s="4">
        <f t="shared" si="7"/>
        <v>81.588776280084559</v>
      </c>
      <c r="X29" s="4">
        <f t="shared" si="7"/>
        <v>83.281385662644894</v>
      </c>
      <c r="Y29" s="4">
        <f t="shared" si="7"/>
        <v>86.643060912156955</v>
      </c>
      <c r="Z29" s="4">
        <f t="shared" si="7"/>
        <v>91.079219251495445</v>
      </c>
      <c r="AA29" s="4">
        <f t="shared" si="7"/>
        <v>87.213110104934387</v>
      </c>
      <c r="AB29" s="4">
        <f t="shared" si="7"/>
        <v>83.693423179464986</v>
      </c>
      <c r="AC29" s="4" t="e">
        <f t="shared" si="7"/>
        <v>#N/A</v>
      </c>
      <c r="AD29" s="4">
        <f t="shared" si="7"/>
        <v>84.246446882506433</v>
      </c>
      <c r="AE29" s="4">
        <f t="shared" si="7"/>
        <v>81.261943675862653</v>
      </c>
      <c r="AF29" s="4">
        <f t="shared" si="7"/>
        <v>80.087897730985645</v>
      </c>
      <c r="AG29" s="4" t="e">
        <f t="shared" si="7"/>
        <v>#N/A</v>
      </c>
      <c r="AI29" s="4">
        <f t="shared" si="8"/>
        <v>2.4172538352069353</v>
      </c>
      <c r="AJ29" s="4">
        <f t="shared" si="8"/>
        <v>1.7305507261845889</v>
      </c>
      <c r="AK29" s="4">
        <f t="shared" si="8"/>
        <v>1.3368631021721455</v>
      </c>
      <c r="AL29" s="4">
        <f t="shared" si="8"/>
        <v>1.5930946292052823</v>
      </c>
      <c r="AM29" s="4">
        <f t="shared" si="8"/>
        <v>3.0942237199154476</v>
      </c>
      <c r="AN29" s="4">
        <f t="shared" si="8"/>
        <v>3.2856143373550992</v>
      </c>
      <c r="AO29" s="4">
        <f t="shared" si="8"/>
        <v>2.4399390878430438</v>
      </c>
      <c r="AP29" s="4">
        <f t="shared" si="8"/>
        <v>2.4537807485045562</v>
      </c>
      <c r="AQ29" s="4">
        <f t="shared" si="8"/>
        <v>2.2868898950656131</v>
      </c>
      <c r="AR29" s="4">
        <f t="shared" si="8"/>
        <v>2.789576820535018</v>
      </c>
      <c r="AS29" s="4">
        <f t="shared" si="8"/>
        <v>0</v>
      </c>
      <c r="AT29" s="4">
        <f t="shared" si="8"/>
        <v>1.503553117493567</v>
      </c>
      <c r="AU29" s="4">
        <f t="shared" si="8"/>
        <v>1.2880563241373437</v>
      </c>
      <c r="AV29" s="4">
        <f t="shared" si="8"/>
        <v>1.945102269014356</v>
      </c>
      <c r="AW29" s="4">
        <f t="shared" si="8"/>
        <v>0</v>
      </c>
      <c r="AY29" s="2">
        <f t="shared" si="51"/>
        <v>79.27874616463501</v>
      </c>
      <c r="AZ29" s="2">
        <f t="shared" si="9"/>
        <v>82.53644922863046</v>
      </c>
      <c r="BA29" s="2">
        <f t="shared" si="9"/>
        <v>82.096136894313986</v>
      </c>
      <c r="BB29" s="2">
        <f t="shared" si="9"/>
        <v>82.073905358813988</v>
      </c>
      <c r="BC29" s="2">
        <f t="shared" si="9"/>
        <v>81.588776244286848</v>
      </c>
      <c r="BD29" s="2">
        <f t="shared" si="9"/>
        <v>83.281385662089107</v>
      </c>
      <c r="BE29" s="2">
        <f t="shared" si="9"/>
        <v>86.643060911959921</v>
      </c>
      <c r="BF29" s="2">
        <f t="shared" si="9"/>
        <v>91.079219251348505</v>
      </c>
      <c r="BG29" s="2">
        <f t="shared" si="9"/>
        <v>87.213110104880627</v>
      </c>
      <c r="BH29" s="2">
        <f t="shared" si="9"/>
        <v>83.693423179447336</v>
      </c>
      <c r="BI29" s="2" t="e">
        <f t="shared" si="9"/>
        <v>#N/A</v>
      </c>
      <c r="BJ29" s="2">
        <f t="shared" si="9"/>
        <v>84.246446878177963</v>
      </c>
      <c r="BK29" s="2">
        <f t="shared" si="9"/>
        <v>81.261943599921409</v>
      </c>
      <c r="BL29" s="2">
        <f t="shared" si="9"/>
        <v>80.087897730861599</v>
      </c>
      <c r="BM29" s="2" t="e">
        <f t="shared" si="9"/>
        <v>#N/A</v>
      </c>
      <c r="BO29" s="2">
        <f t="shared" si="10"/>
        <v>81.695999999999998</v>
      </c>
      <c r="BP29" s="2">
        <f t="shared" si="11"/>
        <v>84.266999999999996</v>
      </c>
      <c r="BQ29" s="2">
        <f t="shared" si="12"/>
        <v>83.433000000000007</v>
      </c>
      <c r="BR29" s="2">
        <f t="shared" si="13"/>
        <v>83.667000000000002</v>
      </c>
      <c r="BS29" s="2">
        <f t="shared" si="14"/>
        <v>84.683000000000007</v>
      </c>
      <c r="BT29" s="2">
        <f t="shared" si="15"/>
        <v>86.566999999999993</v>
      </c>
      <c r="BU29" s="2">
        <f t="shared" si="16"/>
        <v>89.082999999999998</v>
      </c>
      <c r="BV29" s="2">
        <f t="shared" si="17"/>
        <v>93.533000000000001</v>
      </c>
      <c r="BW29" s="2">
        <f t="shared" si="18"/>
        <v>89.5</v>
      </c>
      <c r="BX29" s="2">
        <f t="shared" si="19"/>
        <v>86.483000000000004</v>
      </c>
      <c r="BY29" s="2" t="str">
        <f t="shared" si="20"/>
        <v/>
      </c>
      <c r="BZ29" s="2">
        <f t="shared" si="21"/>
        <v>85.75</v>
      </c>
      <c r="CA29" s="2">
        <f t="shared" si="22"/>
        <v>82.55</v>
      </c>
      <c r="CB29" s="2">
        <f t="shared" si="23"/>
        <v>82.033000000000001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79.225445031712482</v>
      </c>
      <c r="DL29" s="2">
        <f t="shared" si="41"/>
        <v>82.43090940766551</v>
      </c>
      <c r="DM29" s="2">
        <f t="shared" si="41"/>
        <v>82.046872700753596</v>
      </c>
      <c r="DN29" s="2">
        <f t="shared" si="41"/>
        <v>81.958649128919845</v>
      </c>
      <c r="DO29" s="2">
        <f t="shared" si="41"/>
        <v>81.439052613240435</v>
      </c>
      <c r="DP29" s="2">
        <f t="shared" si="41"/>
        <v>83.204435366958634</v>
      </c>
      <c r="DQ29" s="2">
        <f t="shared" si="41"/>
        <v>86.621947749924473</v>
      </c>
      <c r="DR29" s="2">
        <f t="shared" si="41"/>
        <v>91.031043340380563</v>
      </c>
      <c r="DS29" s="2">
        <f t="shared" si="41"/>
        <v>87.216459196617365</v>
      </c>
      <c r="DT29" s="2">
        <f t="shared" si="41"/>
        <v>83.627632739353686</v>
      </c>
      <c r="DU29" s="2">
        <f t="shared" si="41"/>
        <v>83.040220673635304</v>
      </c>
      <c r="DV29" s="2">
        <f t="shared" si="41"/>
        <v>84.108748372633215</v>
      </c>
      <c r="DW29" s="2">
        <f t="shared" si="41"/>
        <v>80.974380206378996</v>
      </c>
      <c r="DX29" s="2">
        <f t="shared" si="41"/>
        <v>80.052065876152824</v>
      </c>
      <c r="DY29" s="2">
        <f t="shared" si="41"/>
        <v>76.640174193548404</v>
      </c>
      <c r="EA29" s="2">
        <f t="shared" si="42"/>
        <v>81.78270426330235</v>
      </c>
      <c r="EB29" s="2">
        <f t="shared" si="42"/>
        <v>86.39806244975783</v>
      </c>
      <c r="EC29" s="2">
        <f t="shared" si="42"/>
        <v>84.137016013126953</v>
      </c>
      <c r="ED29" s="2">
        <f t="shared" si="42"/>
        <v>86.534036972848071</v>
      </c>
      <c r="EE29" s="2">
        <f t="shared" si="42"/>
        <v>87.043169147815306</v>
      </c>
      <c r="EF29" s="2">
        <f t="shared" si="42"/>
        <v>86.639446688145298</v>
      </c>
      <c r="EG29" s="2">
        <f t="shared" si="42"/>
        <v>87.549062151540085</v>
      </c>
      <c r="EH29" s="2">
        <f t="shared" si="42"/>
        <v>93.253362804143563</v>
      </c>
      <c r="EI29" s="2">
        <f t="shared" si="42"/>
        <v>87.052625895673614</v>
      </c>
      <c r="EJ29" s="2">
        <f t="shared" si="42"/>
        <v>86.824029515108919</v>
      </c>
      <c r="EK29" s="2">
        <f t="shared" si="42"/>
        <v>90.032704850537698</v>
      </c>
      <c r="EL29" s="2">
        <f t="shared" si="42"/>
        <v>89.818648495999639</v>
      </c>
      <c r="EM29" s="2">
        <f t="shared" si="42"/>
        <v>91.4388736008178</v>
      </c>
      <c r="EN29" s="2">
        <f t="shared" si="42"/>
        <v>81.991328290266438</v>
      </c>
      <c r="EO29" s="2">
        <f t="shared" si="42"/>
        <v>82.281181818181864</v>
      </c>
      <c r="EQ29" s="2">
        <f t="shared" si="43"/>
        <v>81.548379672643037</v>
      </c>
      <c r="ER29" s="2">
        <f t="shared" si="43"/>
        <v>84.490591100424936</v>
      </c>
      <c r="ES29" s="2">
        <f t="shared" si="43"/>
        <v>84.19301623666523</v>
      </c>
      <c r="ET29" s="2">
        <f t="shared" si="43"/>
        <v>85.382792855340412</v>
      </c>
      <c r="EU29" s="2">
        <f t="shared" si="43"/>
        <v>84.771797088736335</v>
      </c>
      <c r="EV29" s="2">
        <f t="shared" si="43"/>
        <v>85.322565279864079</v>
      </c>
      <c r="EW29" s="2">
        <f t="shared" si="43"/>
        <v>87.279481908286726</v>
      </c>
      <c r="EX29" s="2">
        <f t="shared" si="43"/>
        <v>90.102972619366327</v>
      </c>
      <c r="EY29" s="2">
        <f t="shared" si="43"/>
        <v>87.466059042481916</v>
      </c>
      <c r="EZ29" s="2">
        <f t="shared" si="43"/>
        <v>86.470437971681164</v>
      </c>
      <c r="FA29" s="2">
        <f t="shared" si="43"/>
        <v>87.418325377768895</v>
      </c>
      <c r="FB29" s="2">
        <f t="shared" si="43"/>
        <v>88.969246232979586</v>
      </c>
      <c r="FC29" s="2">
        <f t="shared" si="43"/>
        <v>89.919548018769035</v>
      </c>
      <c r="FD29" s="2">
        <f t="shared" si="43"/>
        <v>86.227539760333528</v>
      </c>
      <c r="FE29" s="2">
        <f t="shared" si="43"/>
        <v>91.125209797999347</v>
      </c>
      <c r="FG29" s="2">
        <f t="shared" si="44"/>
        <v>2.0843156003319204E-2</v>
      </c>
      <c r="FH29" s="2">
        <f t="shared" si="44"/>
        <v>2.6603977836117707E-2</v>
      </c>
      <c r="FI29" s="2">
        <f t="shared" si="44"/>
        <v>2.3569743790223543E-2</v>
      </c>
      <c r="FJ29" s="2">
        <f t="shared" si="44"/>
        <v>2.519073970508218E-2</v>
      </c>
      <c r="FK29" s="2">
        <f t="shared" si="44"/>
        <v>2.6717166512633596E-2</v>
      </c>
      <c r="FL29" s="2">
        <f t="shared" si="44"/>
        <v>2.2402262240252619E-2</v>
      </c>
      <c r="FM29" s="2">
        <f t="shared" si="44"/>
        <v>2.2773412069916909E-2</v>
      </c>
      <c r="FN29" s="2">
        <f t="shared" si="44"/>
        <v>2.1680364640188073E-2</v>
      </c>
      <c r="FO29" s="2">
        <f t="shared" si="44"/>
        <v>2.0445591681265911E-2</v>
      </c>
      <c r="FP29" s="2">
        <f t="shared" si="44"/>
        <v>2.0582829604667563E-2</v>
      </c>
      <c r="FQ29" s="2">
        <f t="shared" si="44"/>
        <v>1.844098076829102E-2</v>
      </c>
      <c r="FR29" s="2">
        <f t="shared" si="44"/>
        <v>2.4115890172783414E-2</v>
      </c>
      <c r="FS29" s="2">
        <f t="shared" si="44"/>
        <v>2.7480054337546994E-2</v>
      </c>
      <c r="FT29" s="2">
        <f t="shared" si="44"/>
        <v>1.8475774558476803E-2</v>
      </c>
      <c r="FU29" s="2">
        <f t="shared" si="44"/>
        <v>1.2386728901840978E-2</v>
      </c>
      <c r="FW29" s="2">
        <f t="shared" si="53"/>
        <v>9.3964713678899919E-7</v>
      </c>
      <c r="FX29" s="2">
        <f t="shared" si="45"/>
        <v>1.1694222024463991E-6</v>
      </c>
      <c r="FY29" s="2">
        <f t="shared" si="45"/>
        <v>9.1433390978358102E-7</v>
      </c>
      <c r="FZ29" s="2">
        <f t="shared" si="45"/>
        <v>1.0200547618263047E-6</v>
      </c>
      <c r="GA29" s="2">
        <f t="shared" si="45"/>
        <v>1.0934201699109094E-6</v>
      </c>
      <c r="GB29" s="2">
        <f t="shared" si="45"/>
        <v>1.3131668266315403E-6</v>
      </c>
      <c r="GC29" s="2">
        <f t="shared" si="45"/>
        <v>1.4699463050191767E-6</v>
      </c>
      <c r="GD29" s="2">
        <f t="shared" si="45"/>
        <v>1.5189716662156784E-6</v>
      </c>
      <c r="GE29" s="2">
        <f t="shared" si="45"/>
        <v>1.3957229980726356E-6</v>
      </c>
      <c r="GF29" s="2">
        <f t="shared" si="45"/>
        <v>1.2729112040116218E-6</v>
      </c>
      <c r="GG29" s="2">
        <f t="shared" si="45"/>
        <v>1.0455676435102451E-6</v>
      </c>
      <c r="GH29" s="2">
        <f t="shared" si="45"/>
        <v>9.6388713813474402E-7</v>
      </c>
      <c r="GI29" s="2">
        <f t="shared" si="45"/>
        <v>9.5670848092351043E-7</v>
      </c>
      <c r="GJ29" s="2">
        <f t="shared" si="45"/>
        <v>5.8531919415795046E-7</v>
      </c>
      <c r="GK29" s="2">
        <f t="shared" si="45"/>
        <v>5.8175928682514974E-7</v>
      </c>
      <c r="GM29" s="86">
        <f t="shared" si="54"/>
        <v>9.250124924872978E-14</v>
      </c>
      <c r="GN29" s="86">
        <f t="shared" si="46"/>
        <v>2.8635292597918388E-11</v>
      </c>
      <c r="GO29" s="86">
        <f t="shared" si="46"/>
        <v>2.0810488820622702E-12</v>
      </c>
      <c r="GP29" s="86">
        <f t="shared" si="46"/>
        <v>7.4034497924865289E-12</v>
      </c>
      <c r="GQ29" s="86">
        <f t="shared" si="46"/>
        <v>2.2463147769034145E-11</v>
      </c>
      <c r="GR29" s="86">
        <f t="shared" si="46"/>
        <v>3.1034083534766797E-13</v>
      </c>
      <c r="GS29" s="86">
        <f t="shared" si="46"/>
        <v>1.0850684270675572E-13</v>
      </c>
      <c r="GT29" s="86">
        <f t="shared" si="46"/>
        <v>8.2762544832093943E-14</v>
      </c>
      <c r="GU29" s="86">
        <f t="shared" si="46"/>
        <v>2.8548900349703331E-14</v>
      </c>
      <c r="GV29" s="86">
        <f t="shared" si="46"/>
        <v>9.1289011448577616E-15</v>
      </c>
      <c r="GW29" s="86">
        <f t="shared" si="46"/>
        <v>1.2441920814898181E-15</v>
      </c>
      <c r="GX29" s="86">
        <f t="shared" si="46"/>
        <v>2.493256935696544E-12</v>
      </c>
      <c r="GY29" s="86">
        <f t="shared" si="46"/>
        <v>5.1437124264481087E-11</v>
      </c>
      <c r="GZ29" s="86">
        <f t="shared" si="46"/>
        <v>8.3355569671026676E-14</v>
      </c>
      <c r="HA29" s="86">
        <f t="shared" si="46"/>
        <v>1.7540223738403891E-27</v>
      </c>
      <c r="HC29" s="86">
        <f t="shared" ref="HC29:HQ59" si="58" xml:space="preserve"> _xlfn.NORM.DIST($B29, C$8, ABS(C$12), TRUE) * _xlfn.NORM.DIST(($B29 - C$8)*C$16, 0, ABS(C$12), TRUE) * 2</f>
        <v>1.0547057497812951E-36</v>
      </c>
      <c r="HD29" s="86">
        <f t="shared" si="47"/>
        <v>1.5982546344087697E-29</v>
      </c>
      <c r="HE29" s="86">
        <f t="shared" si="47"/>
        <v>1.4211394437015411E-31</v>
      </c>
      <c r="HF29" s="86">
        <f t="shared" si="47"/>
        <v>9.2960458761973356E-33</v>
      </c>
      <c r="HG29" s="86">
        <f t="shared" si="47"/>
        <v>8.7356448818514398E-31</v>
      </c>
      <c r="HH29" s="86">
        <f t="shared" si="47"/>
        <v>1.7916570560522907E-30</v>
      </c>
      <c r="HI29" s="86">
        <f t="shared" si="47"/>
        <v>6.9686573578190773E-31</v>
      </c>
      <c r="HJ29" s="86">
        <f t="shared" si="47"/>
        <v>3.7627004578943509E-33</v>
      </c>
      <c r="HK29" s="86">
        <f t="shared" si="47"/>
        <v>3.8719495349049688E-34</v>
      </c>
      <c r="HL29" s="86">
        <f t="shared" si="47"/>
        <v>6.4213742122458061E-34</v>
      </c>
      <c r="HM29" s="86">
        <f t="shared" si="47"/>
        <v>4.5307922838073249E-34</v>
      </c>
      <c r="HN29" s="86">
        <f t="shared" si="47"/>
        <v>1.0562686823750481E-29</v>
      </c>
      <c r="HO29" s="86">
        <f t="shared" si="47"/>
        <v>1.2038973186754191E-29</v>
      </c>
      <c r="HP29" s="86">
        <f t="shared" si="47"/>
        <v>7.1530420700406053E-36</v>
      </c>
      <c r="HQ29" s="86">
        <f t="shared" si="47"/>
        <v>6.3191532992107508E-53</v>
      </c>
      <c r="HS29" s="86">
        <f t="shared" si="55"/>
        <v>2.3512470767838531E-83</v>
      </c>
      <c r="HT29" s="86">
        <f t="shared" si="48"/>
        <v>1.2723451583562945E-65</v>
      </c>
      <c r="HU29" s="86">
        <f t="shared" si="48"/>
        <v>2.3683820688600061E-71</v>
      </c>
      <c r="HV29" s="86">
        <f t="shared" si="48"/>
        <v>4.1902969464681058E-74</v>
      </c>
      <c r="HW29" s="86">
        <f t="shared" si="48"/>
        <v>1.6170023185850325E-69</v>
      </c>
      <c r="HX29" s="86">
        <f t="shared" si="48"/>
        <v>3.2016866117608694E-69</v>
      </c>
      <c r="HY29" s="86">
        <f t="shared" si="48"/>
        <v>1.6696956740916583E-70</v>
      </c>
      <c r="HZ29" s="86">
        <f t="shared" si="48"/>
        <v>8.5504712548729166E-76</v>
      </c>
      <c r="IA29" s="86">
        <f t="shared" si="48"/>
        <v>2.0376886229256365E-77</v>
      </c>
      <c r="IB29" s="86">
        <f t="shared" si="48"/>
        <v>3.7853687651170967E-78</v>
      </c>
      <c r="IC29" s="86">
        <f t="shared" si="48"/>
        <v>7.2231568536370034E-78</v>
      </c>
      <c r="ID29" s="86">
        <f t="shared" si="48"/>
        <v>1.9679625161255736E-67</v>
      </c>
      <c r="IE29" s="86">
        <f t="shared" si="48"/>
        <v>5.0088527710570476E-67</v>
      </c>
      <c r="IF29" s="86">
        <f t="shared" si="48"/>
        <v>1.7651977088943007E-44</v>
      </c>
      <c r="IG29" s="86">
        <f t="shared" si="48"/>
        <v>6.1629325003188058E-48</v>
      </c>
      <c r="II29" s="86">
        <f t="shared" si="56"/>
        <v>0</v>
      </c>
      <c r="IJ29" s="86">
        <f t="shared" si="49"/>
        <v>2.7176781126431776E-288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9.6570985502326775E-301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3.0555972503453065E-301</v>
      </c>
      <c r="IU29" s="86">
        <f t="shared" si="49"/>
        <v>2.3788729271638781E-300</v>
      </c>
      <c r="IV29" s="86">
        <f t="shared" si="49"/>
        <v>1.151335531621984E-127</v>
      </c>
      <c r="IW29" s="86">
        <f t="shared" si="49"/>
        <v>1.4251933927581306E-136</v>
      </c>
      <c r="IY29" s="86">
        <f t="shared" si="57"/>
        <v>9.250124924872978E-14</v>
      </c>
      <c r="IZ29" s="86">
        <f t="shared" si="50"/>
        <v>2.8635292597918388E-11</v>
      </c>
      <c r="JA29" s="86">
        <f t="shared" si="50"/>
        <v>2.0810488820622702E-12</v>
      </c>
      <c r="JB29" s="86">
        <f t="shared" si="50"/>
        <v>7.4034497924865289E-12</v>
      </c>
      <c r="JC29" s="86">
        <f t="shared" si="50"/>
        <v>2.2463147769034145E-11</v>
      </c>
      <c r="JD29" s="86">
        <f t="shared" si="50"/>
        <v>3.1034083534766797E-13</v>
      </c>
      <c r="JE29" s="86">
        <f t="shared" si="50"/>
        <v>1.0850684270675572E-13</v>
      </c>
      <c r="JF29" s="86">
        <f t="shared" si="50"/>
        <v>8.2762544832093943E-14</v>
      </c>
      <c r="JG29" s="86">
        <f t="shared" si="50"/>
        <v>2.8548900349703331E-14</v>
      </c>
      <c r="JH29" s="86">
        <f t="shared" si="50"/>
        <v>9.1289011448577616E-15</v>
      </c>
      <c r="JI29" s="86">
        <f t="shared" si="50"/>
        <v>1.2441920814898181E-15</v>
      </c>
      <c r="JJ29" s="86">
        <f t="shared" si="50"/>
        <v>2.493256935696544E-12</v>
      </c>
      <c r="JK29" s="86">
        <f t="shared" si="50"/>
        <v>5.1437124264481087E-11</v>
      </c>
      <c r="JL29" s="86">
        <f t="shared" si="50"/>
        <v>8.3355569671026676E-14</v>
      </c>
      <c r="JM29" s="86">
        <f t="shared" si="50"/>
        <v>1.7540223738403891E-27</v>
      </c>
    </row>
    <row r="30" spans="1:273" x14ac:dyDescent="0.25">
      <c r="B30" s="2">
        <v>3</v>
      </c>
      <c r="C30" s="37">
        <v>79.608999999999995</v>
      </c>
      <c r="D30" s="37">
        <v>83.816999999999993</v>
      </c>
      <c r="E30" s="37">
        <v>82.8</v>
      </c>
      <c r="F30" s="37">
        <v>83.1</v>
      </c>
      <c r="G30" s="37">
        <v>83.433000000000007</v>
      </c>
      <c r="H30" s="37">
        <v>85.75</v>
      </c>
      <c r="I30" s="37">
        <v>88.882999999999996</v>
      </c>
      <c r="J30" s="37">
        <v>93.867000000000004</v>
      </c>
      <c r="K30" s="37">
        <v>90.483000000000004</v>
      </c>
      <c r="L30" s="37">
        <v>85.832999999999998</v>
      </c>
      <c r="M30" s="37">
        <v>86.573999999999998</v>
      </c>
      <c r="N30" s="37">
        <v>85.9</v>
      </c>
      <c r="O30" s="37">
        <v>82.516999999999996</v>
      </c>
      <c r="P30" s="37">
        <v>81.617000000000004</v>
      </c>
      <c r="Q30" s="37">
        <v>80.953000000000003</v>
      </c>
      <c r="S30" s="4">
        <f t="shared" si="7"/>
        <v>79.442129930552198</v>
      </c>
      <c r="T30" s="4">
        <f t="shared" si="7"/>
        <v>82.740499784125973</v>
      </c>
      <c r="U30" s="4">
        <f t="shared" si="7"/>
        <v>82.282570597822428</v>
      </c>
      <c r="V30" s="4">
        <f t="shared" si="7"/>
        <v>82.280372254520671</v>
      </c>
      <c r="W30" s="4">
        <f t="shared" si="7"/>
        <v>81.849770562031267</v>
      </c>
      <c r="X30" s="4">
        <f t="shared" si="7"/>
        <v>83.521313002004248</v>
      </c>
      <c r="Y30" s="4">
        <f t="shared" si="7"/>
        <v>86.842363994862808</v>
      </c>
      <c r="Z30" s="4">
        <f t="shared" si="7"/>
        <v>91.274467949688514</v>
      </c>
      <c r="AA30" s="4">
        <f t="shared" si="7"/>
        <v>87.401032102582818</v>
      </c>
      <c r="AB30" s="4">
        <f t="shared" si="7"/>
        <v>83.926475931632424</v>
      </c>
      <c r="AC30" s="4">
        <f t="shared" si="7"/>
        <v>83.414919890741956</v>
      </c>
      <c r="AD30" s="4">
        <f t="shared" si="7"/>
        <v>84.446537486216855</v>
      </c>
      <c r="AE30" s="4">
        <f t="shared" si="7"/>
        <v>81.460629178211789</v>
      </c>
      <c r="AF30" s="4">
        <f t="shared" si="7"/>
        <v>80.247871127170256</v>
      </c>
      <c r="AG30" s="4" t="e">
        <f t="shared" si="7"/>
        <v>#N/A</v>
      </c>
      <c r="AI30" s="4">
        <f t="shared" si="8"/>
        <v>0.16687006944779625</v>
      </c>
      <c r="AJ30" s="4">
        <f t="shared" si="8"/>
        <v>1.0765002158740202</v>
      </c>
      <c r="AK30" s="4">
        <f t="shared" si="8"/>
        <v>0.51742940217756939</v>
      </c>
      <c r="AL30" s="4">
        <f t="shared" si="8"/>
        <v>0.81962774547932327</v>
      </c>
      <c r="AM30" s="4">
        <f t="shared" si="8"/>
        <v>1.5832294379687397</v>
      </c>
      <c r="AN30" s="4">
        <f t="shared" si="8"/>
        <v>2.2286869979957515</v>
      </c>
      <c r="AO30" s="4">
        <f t="shared" si="8"/>
        <v>2.0406360051371877</v>
      </c>
      <c r="AP30" s="4">
        <f t="shared" si="8"/>
        <v>2.5925320503114904</v>
      </c>
      <c r="AQ30" s="4">
        <f t="shared" si="8"/>
        <v>3.0819678974171865</v>
      </c>
      <c r="AR30" s="4">
        <f t="shared" si="8"/>
        <v>1.9065240683675739</v>
      </c>
      <c r="AS30" s="4">
        <f t="shared" si="8"/>
        <v>3.1590801092580421</v>
      </c>
      <c r="AT30" s="4">
        <f t="shared" si="8"/>
        <v>1.4534625137831512</v>
      </c>
      <c r="AU30" s="4">
        <f t="shared" si="8"/>
        <v>1.0563708217882066</v>
      </c>
      <c r="AV30" s="4">
        <f t="shared" si="8"/>
        <v>1.3691288728297479</v>
      </c>
      <c r="AW30" s="4">
        <f t="shared" si="8"/>
        <v>0</v>
      </c>
      <c r="AY30" s="2">
        <f t="shared" si="51"/>
        <v>79.442129930172811</v>
      </c>
      <c r="AZ30" s="2">
        <f t="shared" si="9"/>
        <v>82.740499693005845</v>
      </c>
      <c r="BA30" s="2">
        <f t="shared" si="9"/>
        <v>82.28257059014885</v>
      </c>
      <c r="BB30" s="2">
        <f t="shared" si="9"/>
        <v>82.280372229293704</v>
      </c>
      <c r="BC30" s="2">
        <f t="shared" si="9"/>
        <v>81.849770489069215</v>
      </c>
      <c r="BD30" s="2">
        <f t="shared" si="9"/>
        <v>83.521313000710535</v>
      </c>
      <c r="BE30" s="2">
        <f t="shared" si="9"/>
        <v>86.842363994382893</v>
      </c>
      <c r="BF30" s="2">
        <f t="shared" si="9"/>
        <v>91.274467949330983</v>
      </c>
      <c r="BG30" s="2">
        <f t="shared" si="9"/>
        <v>87.401032102448369</v>
      </c>
      <c r="BH30" s="2">
        <f t="shared" si="9"/>
        <v>83.926475931586211</v>
      </c>
      <c r="BI30" s="2">
        <f t="shared" si="9"/>
        <v>83.414919890735135</v>
      </c>
      <c r="BJ30" s="2">
        <f t="shared" si="9"/>
        <v>84.446537476785807</v>
      </c>
      <c r="BK30" s="2">
        <f t="shared" si="9"/>
        <v>81.4606290276907</v>
      </c>
      <c r="BL30" s="2">
        <f t="shared" si="9"/>
        <v>80.247871126879275</v>
      </c>
      <c r="BM30" s="2" t="e">
        <f t="shared" si="9"/>
        <v>#N/A</v>
      </c>
      <c r="BO30" s="2">
        <f t="shared" si="10"/>
        <v>79.608999999999995</v>
      </c>
      <c r="BP30" s="2">
        <f t="shared" si="11"/>
        <v>83.816999999999993</v>
      </c>
      <c r="BQ30" s="2">
        <f t="shared" si="12"/>
        <v>82.8</v>
      </c>
      <c r="BR30" s="2">
        <f t="shared" si="13"/>
        <v>83.1</v>
      </c>
      <c r="BS30" s="2">
        <f t="shared" si="14"/>
        <v>83.433000000000007</v>
      </c>
      <c r="BT30" s="2">
        <f t="shared" si="15"/>
        <v>85.75</v>
      </c>
      <c r="BU30" s="2">
        <f t="shared" si="16"/>
        <v>88.882999999999996</v>
      </c>
      <c r="BV30" s="2">
        <f t="shared" si="17"/>
        <v>93.867000000000004</v>
      </c>
      <c r="BW30" s="2">
        <f t="shared" si="18"/>
        <v>90.483000000000004</v>
      </c>
      <c r="BX30" s="2">
        <f t="shared" si="19"/>
        <v>85.832999999999998</v>
      </c>
      <c r="BY30" s="2">
        <f t="shared" si="20"/>
        <v>86.573999999999998</v>
      </c>
      <c r="BZ30" s="2">
        <f t="shared" si="21"/>
        <v>85.9</v>
      </c>
      <c r="CA30" s="2">
        <f t="shared" si="22"/>
        <v>82.516999999999996</v>
      </c>
      <c r="CB30" s="2">
        <f t="shared" si="23"/>
        <v>81.617000000000004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79.389796335447514</v>
      </c>
      <c r="DL30" s="2">
        <f t="shared" si="41"/>
        <v>82.634322299651572</v>
      </c>
      <c r="DM30" s="2">
        <f t="shared" si="41"/>
        <v>82.236076492990847</v>
      </c>
      <c r="DN30" s="2">
        <f t="shared" si="41"/>
        <v>82.163161846689874</v>
      </c>
      <c r="DO30" s="2">
        <f t="shared" si="41"/>
        <v>81.6972461672474</v>
      </c>
      <c r="DP30" s="2">
        <f t="shared" si="41"/>
        <v>83.446002416188463</v>
      </c>
      <c r="DQ30" s="2">
        <f t="shared" si="41"/>
        <v>86.827343400785239</v>
      </c>
      <c r="DR30" s="2">
        <f t="shared" si="41"/>
        <v>91.230042283298104</v>
      </c>
      <c r="DS30" s="2">
        <f t="shared" si="41"/>
        <v>87.411440310077552</v>
      </c>
      <c r="DT30" s="2">
        <f t="shared" si="41"/>
        <v>83.862339474479015</v>
      </c>
      <c r="DU30" s="2">
        <f t="shared" si="41"/>
        <v>83.281513842746392</v>
      </c>
      <c r="DV30" s="2">
        <f t="shared" si="41"/>
        <v>84.304540609891134</v>
      </c>
      <c r="DW30" s="2">
        <f t="shared" si="41"/>
        <v>81.155868480300185</v>
      </c>
      <c r="DX30" s="2">
        <f t="shared" si="41"/>
        <v>80.212995915678505</v>
      </c>
      <c r="DY30" s="2">
        <f t="shared" si="41"/>
        <v>76.801222177419376</v>
      </c>
      <c r="EA30" s="2">
        <f t="shared" si="42"/>
        <v>81.684314623152261</v>
      </c>
      <c r="EB30" s="2">
        <f t="shared" si="42"/>
        <v>86.283614738142845</v>
      </c>
      <c r="EC30" s="2">
        <f t="shared" si="42"/>
        <v>84.039214170079049</v>
      </c>
      <c r="ED30" s="2">
        <f t="shared" si="42"/>
        <v>86.417030733679965</v>
      </c>
      <c r="EE30" s="2">
        <f t="shared" si="42"/>
        <v>86.917292928416472</v>
      </c>
      <c r="EF30" s="2">
        <f t="shared" si="42"/>
        <v>86.518649001750418</v>
      </c>
      <c r="EG30" s="2">
        <f t="shared" si="42"/>
        <v>87.430214674161419</v>
      </c>
      <c r="EH30" s="2">
        <f t="shared" si="42"/>
        <v>93.102989827204823</v>
      </c>
      <c r="EI30" s="2">
        <f t="shared" si="42"/>
        <v>86.946220461049947</v>
      </c>
      <c r="EJ30" s="2">
        <f t="shared" si="42"/>
        <v>86.709846216912624</v>
      </c>
      <c r="EK30" s="2">
        <f t="shared" si="42"/>
        <v>89.891083119895214</v>
      </c>
      <c r="EL30" s="2">
        <f t="shared" si="42"/>
        <v>89.68708308009019</v>
      </c>
      <c r="EM30" s="2">
        <f t="shared" si="42"/>
        <v>91.297160695118848</v>
      </c>
      <c r="EN30" s="2">
        <f t="shared" si="42"/>
        <v>81.937459833980455</v>
      </c>
      <c r="EO30" s="2">
        <f t="shared" si="42"/>
        <v>82.22955454545459</v>
      </c>
      <c r="EQ30" s="2">
        <f t="shared" si="43"/>
        <v>81.452104695358386</v>
      </c>
      <c r="ER30" s="2">
        <f t="shared" si="43"/>
        <v>84.394428873999274</v>
      </c>
      <c r="ES30" s="2">
        <f t="shared" si="43"/>
        <v>84.094622198007272</v>
      </c>
      <c r="ET30" s="2">
        <f t="shared" si="43"/>
        <v>85.276503690770909</v>
      </c>
      <c r="EU30" s="2">
        <f t="shared" si="43"/>
        <v>84.667447025171626</v>
      </c>
      <c r="EV30" s="2">
        <f t="shared" si="43"/>
        <v>85.214512795588988</v>
      </c>
      <c r="EW30" s="2">
        <f t="shared" si="43"/>
        <v>87.163245739930758</v>
      </c>
      <c r="EX30" s="2">
        <f t="shared" si="43"/>
        <v>89.983262917955372</v>
      </c>
      <c r="EY30" s="2">
        <f t="shared" si="43"/>
        <v>87.355689789842643</v>
      </c>
      <c r="EZ30" s="2">
        <f t="shared" si="43"/>
        <v>86.359654927046648</v>
      </c>
      <c r="FA30" s="2">
        <f t="shared" si="43"/>
        <v>87.301295566691778</v>
      </c>
      <c r="FB30" s="2">
        <f t="shared" si="43"/>
        <v>88.845681865827416</v>
      </c>
      <c r="FC30" s="2">
        <f t="shared" si="43"/>
        <v>89.792161842217837</v>
      </c>
      <c r="FD30" s="2">
        <f t="shared" si="43"/>
        <v>86.132070449502635</v>
      </c>
      <c r="FE30" s="2">
        <f t="shared" si="43"/>
        <v>90.984143888027873</v>
      </c>
      <c r="FG30" s="2">
        <f t="shared" si="44"/>
        <v>2.280820085514465E-2</v>
      </c>
      <c r="FH30" s="2">
        <f t="shared" si="44"/>
        <v>2.9096000812366504E-2</v>
      </c>
      <c r="FI30" s="2">
        <f t="shared" si="44"/>
        <v>2.5785075759679362E-2</v>
      </c>
      <c r="FJ30" s="2">
        <f t="shared" si="44"/>
        <v>2.7554130454034192E-2</v>
      </c>
      <c r="FK30" s="2">
        <f t="shared" si="44"/>
        <v>2.921947372617411E-2</v>
      </c>
      <c r="FL30" s="2">
        <f t="shared" si="44"/>
        <v>2.4510616563486791E-2</v>
      </c>
      <c r="FM30" s="2">
        <f t="shared" si="44"/>
        <v>2.4915806328625532E-2</v>
      </c>
      <c r="FN30" s="2">
        <f t="shared" si="44"/>
        <v>2.3722427326961788E-2</v>
      </c>
      <c r="FO30" s="2">
        <f t="shared" si="44"/>
        <v>2.2374011544161455E-2</v>
      </c>
      <c r="FP30" s="2">
        <f t="shared" si="44"/>
        <v>2.252389605268882E-2</v>
      </c>
      <c r="FQ30" s="2">
        <f t="shared" si="44"/>
        <v>2.0184222516771926E-2</v>
      </c>
      <c r="FR30" s="2">
        <f t="shared" si="44"/>
        <v>2.6381167810924616E-2</v>
      </c>
      <c r="FS30" s="2">
        <f t="shared" si="44"/>
        <v>3.0051606806467315E-2</v>
      </c>
      <c r="FT30" s="2">
        <f t="shared" si="44"/>
        <v>2.0222237631524174E-2</v>
      </c>
      <c r="FU30" s="2">
        <f t="shared" si="44"/>
        <v>1.3565566642020563E-2</v>
      </c>
      <c r="FW30" s="2">
        <f t="shared" si="53"/>
        <v>1.030302504154962E-6</v>
      </c>
      <c r="FX30" s="2">
        <f t="shared" si="45"/>
        <v>1.2822458024004447E-6</v>
      </c>
      <c r="FY30" s="2">
        <f t="shared" si="45"/>
        <v>1.0025471076340711E-6</v>
      </c>
      <c r="FZ30" s="2">
        <f t="shared" si="45"/>
        <v>1.1184676951427623E-6</v>
      </c>
      <c r="GA30" s="2">
        <f t="shared" si="45"/>
        <v>1.198911249055895E-6</v>
      </c>
      <c r="GB30" s="2">
        <f t="shared" si="45"/>
        <v>1.4398586108815048E-6</v>
      </c>
      <c r="GC30" s="2">
        <f t="shared" si="45"/>
        <v>1.6117638443780184E-6</v>
      </c>
      <c r="GD30" s="2">
        <f t="shared" si="45"/>
        <v>1.6655190684868751E-6</v>
      </c>
      <c r="GE30" s="2">
        <f t="shared" si="45"/>
        <v>1.5303796291661632E-6</v>
      </c>
      <c r="GF30" s="2">
        <f t="shared" si="45"/>
        <v>1.3957192094193831E-6</v>
      </c>
      <c r="GG30" s="2">
        <f t="shared" si="45"/>
        <v>1.1464420080550523E-6</v>
      </c>
      <c r="GH30" s="2">
        <f t="shared" si="45"/>
        <v>1.0568811322238989E-6</v>
      </c>
      <c r="GI30" s="2">
        <f t="shared" si="45"/>
        <v>1.0490098925727016E-6</v>
      </c>
      <c r="GJ30" s="2">
        <f t="shared" si="45"/>
        <v>6.4178969793608114E-7</v>
      </c>
      <c r="GK30" s="2">
        <f t="shared" si="45"/>
        <v>6.3788633760488397E-7</v>
      </c>
      <c r="GM30" s="86">
        <f t="shared" si="54"/>
        <v>2.2550477745906589E-13</v>
      </c>
      <c r="GN30" s="86">
        <f t="shared" si="46"/>
        <v>5.8644247434553344E-11</v>
      </c>
      <c r="GO30" s="86">
        <f t="shared" si="46"/>
        <v>4.615392157217639E-12</v>
      </c>
      <c r="GP30" s="86">
        <f t="shared" si="46"/>
        <v>1.5832335635975422E-11</v>
      </c>
      <c r="GQ30" s="86">
        <f t="shared" si="46"/>
        <v>4.6499496678779985E-11</v>
      </c>
      <c r="GR30" s="86">
        <f t="shared" si="46"/>
        <v>7.3373010364404271E-13</v>
      </c>
      <c r="GS30" s="86">
        <f t="shared" si="46"/>
        <v>2.6850441464585427E-13</v>
      </c>
      <c r="GT30" s="86">
        <f t="shared" si="46"/>
        <v>2.0454949259388671E-13</v>
      </c>
      <c r="GU30" s="86">
        <f t="shared" si="46"/>
        <v>7.2520903205205906E-14</v>
      </c>
      <c r="GV30" s="86">
        <f t="shared" si="46"/>
        <v>2.4284979939864756E-14</v>
      </c>
      <c r="GW30" s="86">
        <f t="shared" si="46"/>
        <v>3.4749183910853306E-15</v>
      </c>
      <c r="GX30" s="86">
        <f t="shared" si="46"/>
        <v>5.5174211026800344E-12</v>
      </c>
      <c r="GY30" s="86">
        <f t="shared" si="46"/>
        <v>1.0353843185648053E-10</v>
      </c>
      <c r="GZ30" s="86">
        <f t="shared" si="46"/>
        <v>1.9849904054316745E-13</v>
      </c>
      <c r="HA30" s="86">
        <f t="shared" si="46"/>
        <v>1.1857004479841207E-26</v>
      </c>
      <c r="HC30" s="86">
        <f t="shared" si="58"/>
        <v>7.0467245738871765E-36</v>
      </c>
      <c r="HD30" s="86">
        <f t="shared" si="47"/>
        <v>7.2340438845104428E-29</v>
      </c>
      <c r="HE30" s="86">
        <f t="shared" si="47"/>
        <v>7.1972730953480736E-31</v>
      </c>
      <c r="HF30" s="86">
        <f t="shared" si="47"/>
        <v>5.0665057214341373E-32</v>
      </c>
      <c r="HG30" s="86">
        <f t="shared" si="47"/>
        <v>4.3234894040943315E-30</v>
      </c>
      <c r="HH30" s="86">
        <f t="shared" si="47"/>
        <v>8.7104588723171447E-30</v>
      </c>
      <c r="HI30" s="86">
        <f t="shared" si="47"/>
        <v>3.5521068657428798E-30</v>
      </c>
      <c r="HJ30" s="86">
        <f t="shared" si="47"/>
        <v>2.1728454204556381E-32</v>
      </c>
      <c r="HK30" s="86">
        <f t="shared" si="47"/>
        <v>2.332890675190391E-33</v>
      </c>
      <c r="HL30" s="86">
        <f t="shared" si="47"/>
        <v>3.8456183696560667E-33</v>
      </c>
      <c r="HM30" s="86">
        <f t="shared" si="47"/>
        <v>2.6560980598448741E-33</v>
      </c>
      <c r="HN30" s="86">
        <f t="shared" si="47"/>
        <v>4.8630477727508014E-29</v>
      </c>
      <c r="HO30" s="86">
        <f t="shared" si="47"/>
        <v>5.5172265143212965E-29</v>
      </c>
      <c r="HP30" s="86">
        <f t="shared" si="47"/>
        <v>4.428376886211725E-35</v>
      </c>
      <c r="HQ30" s="86">
        <f t="shared" si="47"/>
        <v>1.0312349090356166E-51</v>
      </c>
      <c r="HS30" s="86">
        <f t="shared" si="55"/>
        <v>4.8354220564892994E-82</v>
      </c>
      <c r="HT30" s="86">
        <f t="shared" si="48"/>
        <v>1.3782736827134367E-64</v>
      </c>
      <c r="HU30" s="86">
        <f t="shared" si="48"/>
        <v>3.1250317024163179E-70</v>
      </c>
      <c r="HV30" s="86">
        <f t="shared" si="48"/>
        <v>6.2162262595515314E-73</v>
      </c>
      <c r="HW30" s="86">
        <f t="shared" si="48"/>
        <v>2.0564586524549275E-68</v>
      </c>
      <c r="HX30" s="86">
        <f t="shared" si="48"/>
        <v>3.9892414315608448E-68</v>
      </c>
      <c r="HY30" s="86">
        <f t="shared" si="48"/>
        <v>2.2578310807076481E-69</v>
      </c>
      <c r="HZ30" s="86">
        <f t="shared" si="48"/>
        <v>1.4116820898814199E-74</v>
      </c>
      <c r="IA30" s="86">
        <f t="shared" si="48"/>
        <v>3.5545338412842502E-76</v>
      </c>
      <c r="IB30" s="86">
        <f t="shared" si="48"/>
        <v>6.6947938708413045E-77</v>
      </c>
      <c r="IC30" s="86">
        <f t="shared" si="48"/>
        <v>1.2198873866126621E-76</v>
      </c>
      <c r="ID30" s="86">
        <f t="shared" si="48"/>
        <v>2.2478718089600106E-66</v>
      </c>
      <c r="IE30" s="86">
        <f t="shared" si="48"/>
        <v>5.6505766319775877E-66</v>
      </c>
      <c r="IF30" s="86">
        <f t="shared" si="48"/>
        <v>8.2131904724473131E-44</v>
      </c>
      <c r="IG30" s="86">
        <f t="shared" si="48"/>
        <v>3.2341972112961199E-47</v>
      </c>
      <c r="II30" s="86">
        <f t="shared" si="56"/>
        <v>0</v>
      </c>
      <c r="IJ30" s="86">
        <f t="shared" si="49"/>
        <v>1.9050886547828915E-284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1.0764695718308338E-296</v>
      </c>
      <c r="IO30" s="86">
        <f t="shared" si="49"/>
        <v>3.5749524987663429E-305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2.810779153998783E-297</v>
      </c>
      <c r="IU30" s="86">
        <f t="shared" si="49"/>
        <v>2.1192064571390048E-296</v>
      </c>
      <c r="IV30" s="86">
        <f t="shared" si="49"/>
        <v>4.6685183118922915E-126</v>
      </c>
      <c r="IW30" s="86">
        <f t="shared" si="49"/>
        <v>7.4971777120512026E-135</v>
      </c>
      <c r="IY30" s="86">
        <f t="shared" si="57"/>
        <v>2.2550477745906589E-13</v>
      </c>
      <c r="IZ30" s="86">
        <f t="shared" si="50"/>
        <v>5.8644247434553344E-11</v>
      </c>
      <c r="JA30" s="86">
        <f t="shared" si="50"/>
        <v>4.615392157217639E-12</v>
      </c>
      <c r="JB30" s="86">
        <f t="shared" si="50"/>
        <v>1.5832335635975422E-11</v>
      </c>
      <c r="JC30" s="86">
        <f t="shared" si="50"/>
        <v>4.6499496678779985E-11</v>
      </c>
      <c r="JD30" s="86">
        <f t="shared" si="50"/>
        <v>7.3373010364404271E-13</v>
      </c>
      <c r="JE30" s="86">
        <f t="shared" si="50"/>
        <v>2.6850441464585427E-13</v>
      </c>
      <c r="JF30" s="86">
        <f t="shared" si="50"/>
        <v>2.0454949259388671E-13</v>
      </c>
      <c r="JG30" s="86">
        <f t="shared" si="50"/>
        <v>7.2520903205205906E-14</v>
      </c>
      <c r="JH30" s="86">
        <f t="shared" si="50"/>
        <v>2.4284979939864756E-14</v>
      </c>
      <c r="JI30" s="86">
        <f t="shared" si="50"/>
        <v>3.4749183910853306E-15</v>
      </c>
      <c r="JJ30" s="86">
        <f t="shared" si="50"/>
        <v>5.5174211026800344E-12</v>
      </c>
      <c r="JK30" s="86">
        <f t="shared" si="50"/>
        <v>1.0353843185648053E-10</v>
      </c>
      <c r="JL30" s="86">
        <f t="shared" si="50"/>
        <v>1.9849904054316745E-13</v>
      </c>
      <c r="JM30" s="86">
        <f t="shared" si="50"/>
        <v>1.1857004479841207E-26</v>
      </c>
    </row>
    <row r="31" spans="1:273" x14ac:dyDescent="0.25">
      <c r="B31" s="2">
        <v>4</v>
      </c>
      <c r="C31" s="37">
        <v>79.522000000000006</v>
      </c>
      <c r="D31" s="37">
        <v>84.816999999999993</v>
      </c>
      <c r="E31" s="37">
        <v>82.8</v>
      </c>
      <c r="F31" s="37">
        <v>84.3</v>
      </c>
      <c r="G31" s="37">
        <v>82.933000000000007</v>
      </c>
      <c r="H31" s="37">
        <v>84.983000000000004</v>
      </c>
      <c r="I31" s="37">
        <v>88.9</v>
      </c>
      <c r="J31" s="37">
        <v>93.683000000000007</v>
      </c>
      <c r="K31" s="37">
        <v>89.417000000000002</v>
      </c>
      <c r="L31" s="37">
        <v>85.917000000000002</v>
      </c>
      <c r="M31" s="37">
        <v>86.131</v>
      </c>
      <c r="N31" s="37">
        <v>86.233000000000004</v>
      </c>
      <c r="O31" s="37">
        <v>81.832999999999998</v>
      </c>
      <c r="P31" s="37">
        <v>81.783000000000001</v>
      </c>
      <c r="Q31" s="37">
        <v>79.906999999999996</v>
      </c>
      <c r="S31" s="4">
        <f t="shared" si="7"/>
        <v>79.604847913676409</v>
      </c>
      <c r="T31" s="4">
        <f t="shared" si="7"/>
        <v>82.943718332166995</v>
      </c>
      <c r="U31" s="4">
        <f t="shared" si="7"/>
        <v>82.468039248451376</v>
      </c>
      <c r="V31" s="4">
        <f t="shared" si="7"/>
        <v>82.48616437281315</v>
      </c>
      <c r="W31" s="4">
        <f t="shared" si="7"/>
        <v>82.10993891671572</v>
      </c>
      <c r="X31" s="4">
        <f t="shared" si="7"/>
        <v>83.760235380061502</v>
      </c>
      <c r="Y31" s="4">
        <f t="shared" si="7"/>
        <v>87.040332351637474</v>
      </c>
      <c r="Z31" s="4">
        <f t="shared" si="7"/>
        <v>91.468575007028505</v>
      </c>
      <c r="AA31" s="4">
        <f t="shared" si="7"/>
        <v>87.587655753219934</v>
      </c>
      <c r="AB31" s="4">
        <f t="shared" si="7"/>
        <v>84.158620112968123</v>
      </c>
      <c r="AC31" s="4">
        <f t="shared" si="7"/>
        <v>83.660341529218101</v>
      </c>
      <c r="AD31" s="4">
        <f t="shared" si="7"/>
        <v>84.646188838685788</v>
      </c>
      <c r="AE31" s="4">
        <f t="shared" si="7"/>
        <v>81.659935316912524</v>
      </c>
      <c r="AF31" s="4">
        <f t="shared" si="7"/>
        <v>80.407337874984194</v>
      </c>
      <c r="AG31" s="4" t="e">
        <f t="shared" si="7"/>
        <v>#N/A</v>
      </c>
      <c r="AI31" s="4">
        <f t="shared" si="8"/>
        <v>-8.2847913676403095E-2</v>
      </c>
      <c r="AJ31" s="4">
        <f t="shared" si="8"/>
        <v>1.8732816678329982</v>
      </c>
      <c r="AK31" s="4">
        <f t="shared" si="8"/>
        <v>0.33196075154862115</v>
      </c>
      <c r="AL31" s="4">
        <f t="shared" si="8"/>
        <v>1.8138356271868474</v>
      </c>
      <c r="AM31" s="4">
        <f t="shared" si="8"/>
        <v>0.82306108328428706</v>
      </c>
      <c r="AN31" s="4">
        <f t="shared" si="8"/>
        <v>1.2227646199385021</v>
      </c>
      <c r="AO31" s="4">
        <f t="shared" si="8"/>
        <v>1.8596676483625316</v>
      </c>
      <c r="AP31" s="4">
        <f t="shared" si="8"/>
        <v>2.2144249929715016</v>
      </c>
      <c r="AQ31" s="4">
        <f t="shared" si="8"/>
        <v>1.8293442467800674</v>
      </c>
      <c r="AR31" s="4">
        <f t="shared" si="8"/>
        <v>1.7583798870318788</v>
      </c>
      <c r="AS31" s="4">
        <f t="shared" si="8"/>
        <v>2.470658470781899</v>
      </c>
      <c r="AT31" s="4">
        <f t="shared" si="8"/>
        <v>1.5868111613142162</v>
      </c>
      <c r="AU31" s="4">
        <f t="shared" si="8"/>
        <v>0.17306468308747469</v>
      </c>
      <c r="AV31" s="4">
        <f t="shared" si="8"/>
        <v>1.3756621250158076</v>
      </c>
      <c r="AW31" s="4">
        <f t="shared" si="8"/>
        <v>0</v>
      </c>
      <c r="AY31" s="2">
        <f t="shared" si="51"/>
        <v>79.604847912778425</v>
      </c>
      <c r="AZ31" s="2">
        <f t="shared" si="9"/>
        <v>82.943718150477338</v>
      </c>
      <c r="BA31" s="2">
        <f t="shared" si="9"/>
        <v>82.46803923190285</v>
      </c>
      <c r="BB31" s="2">
        <f t="shared" si="9"/>
        <v>82.486164320328641</v>
      </c>
      <c r="BC31" s="2">
        <f t="shared" si="9"/>
        <v>82.109938769708918</v>
      </c>
      <c r="BD31" s="2">
        <f t="shared" si="9"/>
        <v>83.76023537709095</v>
      </c>
      <c r="BE31" s="2">
        <f t="shared" si="9"/>
        <v>87.040332350485485</v>
      </c>
      <c r="BF31" s="2">
        <f t="shared" si="9"/>
        <v>91.468575006171051</v>
      </c>
      <c r="BG31" s="2">
        <f t="shared" si="9"/>
        <v>87.587655752888608</v>
      </c>
      <c r="BH31" s="2">
        <f t="shared" si="9"/>
        <v>84.158620112848979</v>
      </c>
      <c r="BI31" s="2">
        <f t="shared" si="9"/>
        <v>83.660341529199655</v>
      </c>
      <c r="BJ31" s="2">
        <f t="shared" si="9"/>
        <v>84.646188818393583</v>
      </c>
      <c r="BK31" s="2">
        <f t="shared" si="9"/>
        <v>81.659935021841321</v>
      </c>
      <c r="BL31" s="2">
        <f t="shared" si="9"/>
        <v>80.407337874310585</v>
      </c>
      <c r="BM31" s="2" t="e">
        <f t="shared" si="9"/>
        <v>#N/A</v>
      </c>
      <c r="BO31" s="2">
        <f t="shared" si="10"/>
        <v>79.522000000000006</v>
      </c>
      <c r="BP31" s="2">
        <f t="shared" si="11"/>
        <v>84.816999999999993</v>
      </c>
      <c r="BQ31" s="2">
        <f t="shared" si="12"/>
        <v>82.8</v>
      </c>
      <c r="BR31" s="2">
        <f t="shared" si="13"/>
        <v>84.3</v>
      </c>
      <c r="BS31" s="2">
        <f t="shared" si="14"/>
        <v>82.933000000000007</v>
      </c>
      <c r="BT31" s="2">
        <f t="shared" si="15"/>
        <v>84.983000000000004</v>
      </c>
      <c r="BU31" s="2">
        <f t="shared" si="16"/>
        <v>88.9</v>
      </c>
      <c r="BV31" s="2">
        <f t="shared" si="17"/>
        <v>93.683000000000007</v>
      </c>
      <c r="BW31" s="2">
        <f t="shared" si="18"/>
        <v>89.417000000000002</v>
      </c>
      <c r="BX31" s="2">
        <f t="shared" si="19"/>
        <v>85.917000000000002</v>
      </c>
      <c r="BY31" s="2">
        <f t="shared" si="20"/>
        <v>86.131</v>
      </c>
      <c r="BZ31" s="2">
        <f t="shared" si="21"/>
        <v>86.233000000000004</v>
      </c>
      <c r="CA31" s="2">
        <f t="shared" si="22"/>
        <v>81.832999999999998</v>
      </c>
      <c r="CB31" s="2">
        <f t="shared" si="23"/>
        <v>81.783000000000001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79.554147639182531</v>
      </c>
      <c r="DL31" s="2">
        <f t="shared" si="41"/>
        <v>82.837735191637634</v>
      </c>
      <c r="DM31" s="2">
        <f t="shared" si="41"/>
        <v>82.425280285228112</v>
      </c>
      <c r="DN31" s="2">
        <f t="shared" si="41"/>
        <v>82.367674564459918</v>
      </c>
      <c r="DO31" s="2">
        <f t="shared" si="41"/>
        <v>81.955439721254365</v>
      </c>
      <c r="DP31" s="2">
        <f t="shared" si="41"/>
        <v>83.687569465418306</v>
      </c>
      <c r="DQ31" s="2">
        <f t="shared" si="41"/>
        <v>87.032739051646004</v>
      </c>
      <c r="DR31" s="2">
        <f t="shared" si="41"/>
        <v>91.429041226215659</v>
      </c>
      <c r="DS31" s="2">
        <f t="shared" si="41"/>
        <v>87.606421423537739</v>
      </c>
      <c r="DT31" s="2">
        <f t="shared" si="41"/>
        <v>84.097046209604358</v>
      </c>
      <c r="DU31" s="2">
        <f t="shared" si="41"/>
        <v>83.522807011857481</v>
      </c>
      <c r="DV31" s="2">
        <f t="shared" si="41"/>
        <v>84.500332847149053</v>
      </c>
      <c r="DW31" s="2">
        <f t="shared" si="41"/>
        <v>81.337356754221389</v>
      </c>
      <c r="DX31" s="2">
        <f t="shared" si="41"/>
        <v>80.3739259552042</v>
      </c>
      <c r="DY31" s="2">
        <f t="shared" si="41"/>
        <v>76.962270161290348</v>
      </c>
      <c r="EA31" s="2">
        <f t="shared" si="42"/>
        <v>81.585924983002172</v>
      </c>
      <c r="EB31" s="2">
        <f t="shared" si="42"/>
        <v>86.169167026527859</v>
      </c>
      <c r="EC31" s="2">
        <f t="shared" si="42"/>
        <v>83.941412327031131</v>
      </c>
      <c r="ED31" s="2">
        <f t="shared" si="42"/>
        <v>86.30002449451186</v>
      </c>
      <c r="EE31" s="2">
        <f t="shared" si="42"/>
        <v>86.791416709017653</v>
      </c>
      <c r="EF31" s="2">
        <f t="shared" si="42"/>
        <v>86.397851315355524</v>
      </c>
      <c r="EG31" s="2">
        <f t="shared" si="42"/>
        <v>87.31136719678274</v>
      </c>
      <c r="EH31" s="2">
        <f t="shared" si="42"/>
        <v>92.952616850266082</v>
      </c>
      <c r="EI31" s="2">
        <f t="shared" si="42"/>
        <v>86.839815026426294</v>
      </c>
      <c r="EJ31" s="2">
        <f t="shared" si="42"/>
        <v>86.595662918716329</v>
      </c>
      <c r="EK31" s="2">
        <f t="shared" si="42"/>
        <v>89.74946138925273</v>
      </c>
      <c r="EL31" s="2">
        <f t="shared" si="42"/>
        <v>89.555517664180741</v>
      </c>
      <c r="EM31" s="2">
        <f t="shared" si="42"/>
        <v>91.155447789419895</v>
      </c>
      <c r="EN31" s="2">
        <f t="shared" si="42"/>
        <v>81.883591377694472</v>
      </c>
      <c r="EO31" s="2">
        <f t="shared" si="42"/>
        <v>82.177927272727317</v>
      </c>
      <c r="EQ31" s="2">
        <f t="shared" si="43"/>
        <v>81.355829718073736</v>
      </c>
      <c r="ER31" s="2">
        <f t="shared" si="43"/>
        <v>84.298266647573627</v>
      </c>
      <c r="ES31" s="2">
        <f t="shared" si="43"/>
        <v>83.996228159349315</v>
      </c>
      <c r="ET31" s="2">
        <f t="shared" si="43"/>
        <v>85.170214526201391</v>
      </c>
      <c r="EU31" s="2">
        <f t="shared" si="43"/>
        <v>84.563096961606917</v>
      </c>
      <c r="EV31" s="2">
        <f t="shared" si="43"/>
        <v>85.106460311313896</v>
      </c>
      <c r="EW31" s="2">
        <f t="shared" si="43"/>
        <v>87.047009571574776</v>
      </c>
      <c r="EX31" s="2">
        <f t="shared" si="43"/>
        <v>89.863553216544418</v>
      </c>
      <c r="EY31" s="2">
        <f t="shared" si="43"/>
        <v>87.245320537203369</v>
      </c>
      <c r="EZ31" s="2">
        <f t="shared" si="43"/>
        <v>86.248871882412132</v>
      </c>
      <c r="FA31" s="2">
        <f t="shared" si="43"/>
        <v>87.184265755614661</v>
      </c>
      <c r="FB31" s="2">
        <f t="shared" si="43"/>
        <v>88.722117498675246</v>
      </c>
      <c r="FC31" s="2">
        <f t="shared" si="43"/>
        <v>89.664775665666653</v>
      </c>
      <c r="FD31" s="2">
        <f t="shared" si="43"/>
        <v>86.036601138671728</v>
      </c>
      <c r="FE31" s="2">
        <f t="shared" si="43"/>
        <v>90.8430779780564</v>
      </c>
      <c r="FG31" s="2">
        <f t="shared" si="44"/>
        <v>2.4953784276451944E-2</v>
      </c>
      <c r="FH31" s="2">
        <f t="shared" si="44"/>
        <v>3.1813824953673797E-2</v>
      </c>
      <c r="FI31" s="2">
        <f t="shared" si="44"/>
        <v>2.8202613781862534E-2</v>
      </c>
      <c r="FJ31" s="2">
        <f t="shared" si="44"/>
        <v>3.0132400103623898E-2</v>
      </c>
      <c r="FK31" s="2">
        <f t="shared" si="44"/>
        <v>3.1948451812285478E-2</v>
      </c>
      <c r="FL31" s="2">
        <f t="shared" si="44"/>
        <v>2.6811953335417624E-2</v>
      </c>
      <c r="FM31" s="2">
        <f t="shared" si="44"/>
        <v>2.7254124041796869E-2</v>
      </c>
      <c r="FN31" s="2">
        <f t="shared" si="44"/>
        <v>2.5951728680116987E-2</v>
      </c>
      <c r="FO31" s="2">
        <f t="shared" si="44"/>
        <v>2.4479773674342398E-2</v>
      </c>
      <c r="FP31" s="2">
        <f t="shared" si="44"/>
        <v>2.4643409187401554E-2</v>
      </c>
      <c r="FQ31" s="2">
        <f t="shared" si="44"/>
        <v>2.2088546044383404E-2</v>
      </c>
      <c r="FR31" s="2">
        <f t="shared" si="44"/>
        <v>2.8852938578310255E-2</v>
      </c>
      <c r="FS31" s="2">
        <f t="shared" si="44"/>
        <v>3.2855672356154532E-2</v>
      </c>
      <c r="FT31" s="2">
        <f t="shared" si="44"/>
        <v>2.2130066769083818E-2</v>
      </c>
      <c r="FU31" s="2">
        <f t="shared" si="44"/>
        <v>1.485490621635881E-2</v>
      </c>
      <c r="FW31" s="2">
        <f t="shared" si="53"/>
        <v>1.1297041189430982E-6</v>
      </c>
      <c r="FX31" s="2">
        <f t="shared" si="45"/>
        <v>1.4059543904993356E-6</v>
      </c>
      <c r="FY31" s="2">
        <f t="shared" si="45"/>
        <v>1.0992709378013609E-6</v>
      </c>
      <c r="FZ31" s="2">
        <f t="shared" si="45"/>
        <v>1.2263753084791687E-6</v>
      </c>
      <c r="GA31" s="2">
        <f t="shared" si="45"/>
        <v>1.314579891644711E-6</v>
      </c>
      <c r="GB31" s="2">
        <f t="shared" si="45"/>
        <v>1.5787733530453445E-6</v>
      </c>
      <c r="GC31" s="2">
        <f t="shared" si="45"/>
        <v>1.7672636378827973E-6</v>
      </c>
      <c r="GD31" s="2">
        <f t="shared" si="45"/>
        <v>1.8262050504104814E-6</v>
      </c>
      <c r="GE31" s="2">
        <f t="shared" si="45"/>
        <v>1.6780276474445177E-6</v>
      </c>
      <c r="GF31" s="2">
        <f t="shared" si="45"/>
        <v>1.5303754749915952E-6</v>
      </c>
      <c r="GG31" s="2">
        <f t="shared" si="45"/>
        <v>1.257048525937039E-6</v>
      </c>
      <c r="GH31" s="2">
        <f t="shared" si="45"/>
        <v>1.1588469992356492E-6</v>
      </c>
      <c r="GI31" s="2">
        <f t="shared" si="45"/>
        <v>1.1502163583350052E-6</v>
      </c>
      <c r="GJ31" s="2">
        <f t="shared" si="45"/>
        <v>7.0370836672351754E-7</v>
      </c>
      <c r="GK31" s="2">
        <f t="shared" si="45"/>
        <v>6.994284177570757E-7</v>
      </c>
      <c r="GM31" s="86">
        <f t="shared" si="54"/>
        <v>5.4221578729039451E-13</v>
      </c>
      <c r="GN31" s="86">
        <f t="shared" si="46"/>
        <v>1.1878059519311885E-10</v>
      </c>
      <c r="GO31" s="86">
        <f t="shared" si="46"/>
        <v>1.0110846569178806E-11</v>
      </c>
      <c r="GP31" s="86">
        <f t="shared" si="46"/>
        <v>3.3461267474206859E-11</v>
      </c>
      <c r="GQ31" s="86">
        <f t="shared" si="46"/>
        <v>9.5175815141532951E-11</v>
      </c>
      <c r="GR31" s="86">
        <f t="shared" si="46"/>
        <v>1.7116269218954204E-12</v>
      </c>
      <c r="GS31" s="86">
        <f t="shared" si="46"/>
        <v>6.5496169861901868E-13</v>
      </c>
      <c r="GT31" s="86">
        <f t="shared" si="46"/>
        <v>4.9843366513867336E-13</v>
      </c>
      <c r="GU31" s="86">
        <f t="shared" si="46"/>
        <v>1.8156351077316777E-13</v>
      </c>
      <c r="GV31" s="86">
        <f t="shared" si="46"/>
        <v>6.361432457876354E-14</v>
      </c>
      <c r="GW31" s="86">
        <f t="shared" si="46"/>
        <v>9.5510503130484484E-15</v>
      </c>
      <c r="GX31" s="86">
        <f t="shared" si="46"/>
        <v>1.2060094090043008E-11</v>
      </c>
      <c r="GY31" s="86">
        <f t="shared" si="46"/>
        <v>2.0617555224154979E-10</v>
      </c>
      <c r="GZ31" s="86">
        <f t="shared" si="46"/>
        <v>4.6657778308086801E-13</v>
      </c>
      <c r="HA31" s="86">
        <f t="shared" si="46"/>
        <v>7.7730515584566914E-26</v>
      </c>
      <c r="HC31" s="86">
        <f t="shared" si="58"/>
        <v>4.60390040146064E-35</v>
      </c>
      <c r="HD31" s="86">
        <f t="shared" si="47"/>
        <v>3.2168221199359824E-28</v>
      </c>
      <c r="HE31" s="86">
        <f t="shared" si="47"/>
        <v>3.5761760894268275E-30</v>
      </c>
      <c r="HF31" s="86">
        <f t="shared" si="47"/>
        <v>2.706508093849274E-31</v>
      </c>
      <c r="HG31" s="86">
        <f t="shared" si="47"/>
        <v>2.099482084484584E-29</v>
      </c>
      <c r="HH31" s="86">
        <f t="shared" si="47"/>
        <v>4.1558840541500743E-29</v>
      </c>
      <c r="HI31" s="86">
        <f t="shared" si="47"/>
        <v>1.7753364739542575E-29</v>
      </c>
      <c r="HJ31" s="86">
        <f t="shared" si="47"/>
        <v>1.2284454504644381E-31</v>
      </c>
      <c r="HK31" s="86">
        <f t="shared" si="47"/>
        <v>1.3756084998427701E-32</v>
      </c>
      <c r="HL31" s="86">
        <f t="shared" si="47"/>
        <v>2.253930742435833E-32</v>
      </c>
      <c r="HM31" s="86">
        <f t="shared" si="47"/>
        <v>1.5248106704706697E-32</v>
      </c>
      <c r="HN31" s="86">
        <f t="shared" si="47"/>
        <v>2.1990129242418087E-28</v>
      </c>
      <c r="HO31" s="86">
        <f t="shared" si="47"/>
        <v>2.4835282424791011E-28</v>
      </c>
      <c r="HP31" s="86">
        <f t="shared" si="47"/>
        <v>2.684313763610153E-34</v>
      </c>
      <c r="HQ31" s="86">
        <f t="shared" si="47"/>
        <v>1.627894435105663E-50</v>
      </c>
      <c r="HS31" s="86">
        <f t="shared" si="55"/>
        <v>9.7041502476801027E-81</v>
      </c>
      <c r="HT31" s="86">
        <f t="shared" si="48"/>
        <v>1.4644053843543905E-63</v>
      </c>
      <c r="HU31" s="86">
        <f t="shared" si="48"/>
        <v>4.0383913901843525E-69</v>
      </c>
      <c r="HV31" s="86">
        <f t="shared" si="48"/>
        <v>9.0217878434078261E-72</v>
      </c>
      <c r="HW31" s="86">
        <f t="shared" si="48"/>
        <v>2.5615341102502179E-67</v>
      </c>
      <c r="HX31" s="86">
        <f t="shared" si="48"/>
        <v>4.8694405423094175E-67</v>
      </c>
      <c r="HY31" s="86">
        <f t="shared" si="48"/>
        <v>2.9881988853842528E-68</v>
      </c>
      <c r="HZ31" s="86">
        <f t="shared" si="48"/>
        <v>2.2773479269325738E-73</v>
      </c>
      <c r="IA31" s="86">
        <f t="shared" si="48"/>
        <v>6.0561613650513035E-75</v>
      </c>
      <c r="IB31" s="86">
        <f t="shared" si="48"/>
        <v>1.1564740629141444E-75</v>
      </c>
      <c r="IC31" s="86">
        <f t="shared" si="48"/>
        <v>2.0135981499683867E-75</v>
      </c>
      <c r="ID31" s="86">
        <f t="shared" si="48"/>
        <v>2.517583484712162E-65</v>
      </c>
      <c r="IE31" s="86">
        <f t="shared" si="48"/>
        <v>6.2508590975050812E-65</v>
      </c>
      <c r="IF31" s="86">
        <f t="shared" si="48"/>
        <v>3.7759346737272737E-43</v>
      </c>
      <c r="IG31" s="86">
        <f t="shared" si="48"/>
        <v>1.6754822253900547E-46</v>
      </c>
      <c r="II31" s="86">
        <f t="shared" si="56"/>
        <v>0</v>
      </c>
      <c r="IJ31" s="86">
        <f t="shared" si="49"/>
        <v>1.2579185637160188E-280</v>
      </c>
      <c r="IK31" s="86">
        <f t="shared" si="49"/>
        <v>0</v>
      </c>
      <c r="IL31" s="86">
        <f t="shared" si="49"/>
        <v>0</v>
      </c>
      <c r="IM31" s="86">
        <f t="shared" si="49"/>
        <v>2.9919739486409676E-304</v>
      </c>
      <c r="IN31" s="86">
        <f t="shared" si="49"/>
        <v>1.1261068600357614E-292</v>
      </c>
      <c r="IO31" s="86">
        <f t="shared" si="49"/>
        <v>5.2884169847043607E-301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2.433063217667512E-293</v>
      </c>
      <c r="IU31" s="86">
        <f t="shared" si="49"/>
        <v>1.7769634134824622E-292</v>
      </c>
      <c r="IV31" s="86">
        <f t="shared" si="49"/>
        <v>1.8485836381542775E-124</v>
      </c>
      <c r="IW31" s="86">
        <f t="shared" si="49"/>
        <v>3.8448689752283037E-133</v>
      </c>
      <c r="IY31" s="86">
        <f t="shared" si="57"/>
        <v>5.4221578729039451E-13</v>
      </c>
      <c r="IZ31" s="86">
        <f t="shared" si="50"/>
        <v>1.1878059519311885E-10</v>
      </c>
      <c r="JA31" s="86">
        <f t="shared" si="50"/>
        <v>1.0110846569178806E-11</v>
      </c>
      <c r="JB31" s="86">
        <f t="shared" si="50"/>
        <v>3.3461267474206859E-11</v>
      </c>
      <c r="JC31" s="86">
        <f t="shared" si="50"/>
        <v>9.5175815141532951E-11</v>
      </c>
      <c r="JD31" s="86">
        <f t="shared" si="50"/>
        <v>1.7116269218954204E-12</v>
      </c>
      <c r="JE31" s="86">
        <f t="shared" si="50"/>
        <v>6.5496169861901868E-13</v>
      </c>
      <c r="JF31" s="86">
        <f t="shared" si="50"/>
        <v>4.9843366513867336E-13</v>
      </c>
      <c r="JG31" s="86">
        <f t="shared" si="50"/>
        <v>1.8156351077316777E-13</v>
      </c>
      <c r="JH31" s="86">
        <f t="shared" si="50"/>
        <v>6.361432457876354E-14</v>
      </c>
      <c r="JI31" s="86">
        <f t="shared" si="50"/>
        <v>9.5510503130484484E-15</v>
      </c>
      <c r="JJ31" s="86">
        <f t="shared" si="50"/>
        <v>1.2060094090043008E-11</v>
      </c>
      <c r="JK31" s="86">
        <f t="shared" si="50"/>
        <v>2.0617555224154979E-10</v>
      </c>
      <c r="JL31" s="86">
        <f t="shared" si="50"/>
        <v>4.6657778308086801E-13</v>
      </c>
      <c r="JM31" s="86">
        <f t="shared" si="50"/>
        <v>7.7730515584566914E-26</v>
      </c>
    </row>
    <row r="32" spans="1:273" x14ac:dyDescent="0.25">
      <c r="B32" s="2">
        <v>5</v>
      </c>
      <c r="C32" s="37">
        <v>79.956999999999994</v>
      </c>
      <c r="D32" s="37">
        <v>84.117000000000004</v>
      </c>
      <c r="E32" s="37">
        <v>84.35</v>
      </c>
      <c r="F32" s="37">
        <v>82.766999999999996</v>
      </c>
      <c r="G32" s="37">
        <v>82.582999999999998</v>
      </c>
      <c r="H32" s="37">
        <v>84.9</v>
      </c>
      <c r="I32" s="37">
        <v>89.466999999999999</v>
      </c>
      <c r="J32" s="37">
        <v>91.966999999999999</v>
      </c>
      <c r="K32" s="37">
        <v>89.783000000000001</v>
      </c>
      <c r="L32" s="37">
        <v>85.966999999999999</v>
      </c>
      <c r="M32" s="37">
        <v>85.966999999999999</v>
      </c>
      <c r="N32" s="37">
        <v>86.382999999999996</v>
      </c>
      <c r="O32" s="37">
        <v>82.5</v>
      </c>
      <c r="P32" s="37">
        <v>81.082999999999998</v>
      </c>
      <c r="Q32" s="37">
        <v>80.022999999999996</v>
      </c>
      <c r="S32" s="4">
        <f t="shared" si="7"/>
        <v>79.766785513134835</v>
      </c>
      <c r="T32" s="4">
        <f t="shared" si="7"/>
        <v>83.145946818884539</v>
      </c>
      <c r="U32" s="4">
        <f t="shared" si="7"/>
        <v>82.65238999194564</v>
      </c>
      <c r="V32" s="4">
        <f t="shared" si="7"/>
        <v>82.691140191995203</v>
      </c>
      <c r="W32" s="4">
        <f t="shared" si="7"/>
        <v>82.369104949248268</v>
      </c>
      <c r="X32" s="4">
        <f t="shared" si="7"/>
        <v>83.997981977972643</v>
      </c>
      <c r="Y32" s="4">
        <f t="shared" si="7"/>
        <v>87.236774635148095</v>
      </c>
      <c r="Z32" s="4">
        <f t="shared" si="7"/>
        <v>91.661363157377821</v>
      </c>
      <c r="AA32" s="4">
        <f t="shared" si="7"/>
        <v>87.772804247468187</v>
      </c>
      <c r="AB32" s="4">
        <f t="shared" si="7"/>
        <v>84.389702270280054</v>
      </c>
      <c r="AC32" s="4">
        <f t="shared" si="7"/>
        <v>83.905328790659411</v>
      </c>
      <c r="AD32" s="4">
        <f t="shared" si="7"/>
        <v>84.845281334907781</v>
      </c>
      <c r="AE32" s="4">
        <f t="shared" si="7"/>
        <v>81.859821312227538</v>
      </c>
      <c r="AF32" s="4">
        <f t="shared" si="7"/>
        <v>80.566212349112305</v>
      </c>
      <c r="AG32" s="4" t="e">
        <f t="shared" si="7"/>
        <v>#N/A</v>
      </c>
      <c r="AI32" s="4">
        <f t="shared" si="8"/>
        <v>0.19021448686515896</v>
      </c>
      <c r="AJ32" s="4">
        <f t="shared" si="8"/>
        <v>0.97105318111546524</v>
      </c>
      <c r="AK32" s="4">
        <f t="shared" si="8"/>
        <v>1.6976100080543546</v>
      </c>
      <c r="AL32" s="4">
        <f t="shared" si="8"/>
        <v>7.5859808004793194E-2</v>
      </c>
      <c r="AM32" s="4">
        <f t="shared" si="8"/>
        <v>0.21389505075173076</v>
      </c>
      <c r="AN32" s="4">
        <f t="shared" si="8"/>
        <v>0.90201802202736303</v>
      </c>
      <c r="AO32" s="4">
        <f t="shared" si="8"/>
        <v>2.2302253648519041</v>
      </c>
      <c r="AP32" s="4">
        <f t="shared" si="8"/>
        <v>0.30563684262217805</v>
      </c>
      <c r="AQ32" s="4">
        <f t="shared" si="8"/>
        <v>2.0101957525318142</v>
      </c>
      <c r="AR32" s="4">
        <f t="shared" si="8"/>
        <v>1.5772977297199446</v>
      </c>
      <c r="AS32" s="4">
        <f t="shared" si="8"/>
        <v>2.061671209340588</v>
      </c>
      <c r="AT32" s="4">
        <f t="shared" si="8"/>
        <v>1.5377186650922141</v>
      </c>
      <c r="AU32" s="4">
        <f t="shared" si="8"/>
        <v>0.64017868777246179</v>
      </c>
      <c r="AV32" s="4">
        <f t="shared" si="8"/>
        <v>0.51678765088769296</v>
      </c>
      <c r="AW32" s="4">
        <f t="shared" si="8"/>
        <v>0</v>
      </c>
      <c r="AY32" s="2">
        <f t="shared" si="51"/>
        <v>79.766785511038975</v>
      </c>
      <c r="AZ32" s="2">
        <f t="shared" si="9"/>
        <v>83.145946460671482</v>
      </c>
      <c r="BA32" s="2">
        <f t="shared" si="9"/>
        <v>82.652389956702706</v>
      </c>
      <c r="BB32" s="2">
        <f t="shared" si="9"/>
        <v>82.691140084105029</v>
      </c>
      <c r="BC32" s="2">
        <f t="shared" si="9"/>
        <v>82.369104656444534</v>
      </c>
      <c r="BD32" s="2">
        <f t="shared" si="9"/>
        <v>83.997981971244315</v>
      </c>
      <c r="BE32" s="2">
        <f t="shared" si="9"/>
        <v>87.236774632422922</v>
      </c>
      <c r="BF32" s="2">
        <f t="shared" si="9"/>
        <v>91.661363155350827</v>
      </c>
      <c r="BG32" s="2">
        <f t="shared" si="9"/>
        <v>87.772804246663654</v>
      </c>
      <c r="BH32" s="2">
        <f t="shared" si="9"/>
        <v>84.38970226997769</v>
      </c>
      <c r="BI32" s="2">
        <f t="shared" si="9"/>
        <v>83.905328790610312</v>
      </c>
      <c r="BJ32" s="2">
        <f t="shared" si="9"/>
        <v>84.845281291791508</v>
      </c>
      <c r="BK32" s="2">
        <f t="shared" si="9"/>
        <v>81.859820740135277</v>
      </c>
      <c r="BL32" s="2">
        <f t="shared" si="9"/>
        <v>80.56621234757344</v>
      </c>
      <c r="BM32" s="2" t="e">
        <f t="shared" si="9"/>
        <v>#N/A</v>
      </c>
      <c r="BO32" s="2">
        <f t="shared" si="10"/>
        <v>79.956999999999994</v>
      </c>
      <c r="BP32" s="2">
        <f t="shared" si="11"/>
        <v>84.117000000000004</v>
      </c>
      <c r="BQ32" s="2">
        <f t="shared" si="12"/>
        <v>84.35</v>
      </c>
      <c r="BR32" s="2">
        <f t="shared" si="13"/>
        <v>82.766999999999996</v>
      </c>
      <c r="BS32" s="2">
        <f t="shared" si="14"/>
        <v>82.582999999999998</v>
      </c>
      <c r="BT32" s="2">
        <f t="shared" si="15"/>
        <v>84.9</v>
      </c>
      <c r="BU32" s="2">
        <f t="shared" si="16"/>
        <v>89.466999999999999</v>
      </c>
      <c r="BV32" s="2">
        <f t="shared" si="17"/>
        <v>91.966999999999999</v>
      </c>
      <c r="BW32" s="2">
        <f t="shared" si="18"/>
        <v>89.783000000000001</v>
      </c>
      <c r="BX32" s="2">
        <f t="shared" si="19"/>
        <v>85.966999999999999</v>
      </c>
      <c r="BY32" s="2">
        <f t="shared" si="20"/>
        <v>85.966999999999999</v>
      </c>
      <c r="BZ32" s="2">
        <f t="shared" si="21"/>
        <v>86.382999999999996</v>
      </c>
      <c r="CA32" s="2">
        <f t="shared" si="22"/>
        <v>82.5</v>
      </c>
      <c r="CB32" s="2">
        <f t="shared" si="23"/>
        <v>81.082999999999998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79.718498942917563</v>
      </c>
      <c r="DL32" s="2">
        <f t="shared" si="41"/>
        <v>83.041148083623696</v>
      </c>
      <c r="DM32" s="2">
        <f t="shared" si="41"/>
        <v>82.614484077465363</v>
      </c>
      <c r="DN32" s="2">
        <f t="shared" si="41"/>
        <v>82.572187282229947</v>
      </c>
      <c r="DO32" s="2">
        <f t="shared" si="41"/>
        <v>82.21363327526133</v>
      </c>
      <c r="DP32" s="2">
        <f t="shared" si="41"/>
        <v>83.92913651464815</v>
      </c>
      <c r="DQ32" s="2">
        <f t="shared" si="41"/>
        <v>87.238134702506784</v>
      </c>
      <c r="DR32" s="2">
        <f t="shared" si="41"/>
        <v>91.6280401691332</v>
      </c>
      <c r="DS32" s="2">
        <f t="shared" si="41"/>
        <v>87.801402536997927</v>
      </c>
      <c r="DT32" s="2">
        <f t="shared" si="41"/>
        <v>84.331752944729701</v>
      </c>
      <c r="DU32" s="2">
        <f t="shared" si="41"/>
        <v>83.764100180968583</v>
      </c>
      <c r="DV32" s="2">
        <f t="shared" si="41"/>
        <v>84.696125084406987</v>
      </c>
      <c r="DW32" s="2">
        <f t="shared" si="41"/>
        <v>81.518845028142593</v>
      </c>
      <c r="DX32" s="2">
        <f t="shared" si="41"/>
        <v>80.534855994729895</v>
      </c>
      <c r="DY32" s="2">
        <f t="shared" si="41"/>
        <v>77.123318145161306</v>
      </c>
      <c r="EA32" s="2">
        <f t="shared" si="42"/>
        <v>81.487535342852084</v>
      </c>
      <c r="EB32" s="2">
        <f t="shared" si="42"/>
        <v>86.054719314912859</v>
      </c>
      <c r="EC32" s="2">
        <f t="shared" si="42"/>
        <v>83.843610483983213</v>
      </c>
      <c r="ED32" s="2">
        <f t="shared" si="42"/>
        <v>86.18301825534374</v>
      </c>
      <c r="EE32" s="2">
        <f t="shared" si="42"/>
        <v>86.665540489618834</v>
      </c>
      <c r="EF32" s="2">
        <f t="shared" si="42"/>
        <v>86.277053628960644</v>
      </c>
      <c r="EG32" s="2">
        <f t="shared" si="42"/>
        <v>87.192519719404075</v>
      </c>
      <c r="EH32" s="2">
        <f t="shared" si="42"/>
        <v>92.802243873327342</v>
      </c>
      <c r="EI32" s="2">
        <f t="shared" si="42"/>
        <v>86.733409591802626</v>
      </c>
      <c r="EJ32" s="2">
        <f t="shared" si="42"/>
        <v>86.481479620520034</v>
      </c>
      <c r="EK32" s="2">
        <f t="shared" si="42"/>
        <v>89.607839658610246</v>
      </c>
      <c r="EL32" s="2">
        <f t="shared" si="42"/>
        <v>89.423952248271277</v>
      </c>
      <c r="EM32" s="2">
        <f t="shared" si="42"/>
        <v>91.013734883720943</v>
      </c>
      <c r="EN32" s="2">
        <f t="shared" si="42"/>
        <v>81.829722921408489</v>
      </c>
      <c r="EO32" s="2">
        <f t="shared" si="42"/>
        <v>82.126300000000043</v>
      </c>
      <c r="EQ32" s="2">
        <f t="shared" si="43"/>
        <v>81.259554740789085</v>
      </c>
      <c r="ER32" s="2">
        <f t="shared" si="43"/>
        <v>84.202104421147979</v>
      </c>
      <c r="ES32" s="2">
        <f t="shared" si="43"/>
        <v>83.897834120691357</v>
      </c>
      <c r="ET32" s="2">
        <f t="shared" si="43"/>
        <v>85.063925361631888</v>
      </c>
      <c r="EU32" s="2">
        <f t="shared" si="43"/>
        <v>84.458746898042207</v>
      </c>
      <c r="EV32" s="2">
        <f t="shared" si="43"/>
        <v>84.998407827038804</v>
      </c>
      <c r="EW32" s="2">
        <f t="shared" si="43"/>
        <v>86.930773403218808</v>
      </c>
      <c r="EX32" s="2">
        <f t="shared" si="43"/>
        <v>89.743843515133463</v>
      </c>
      <c r="EY32" s="2">
        <f t="shared" si="43"/>
        <v>87.134951284564096</v>
      </c>
      <c r="EZ32" s="2">
        <f t="shared" si="43"/>
        <v>86.13808883777763</v>
      </c>
      <c r="FA32" s="2">
        <f t="shared" si="43"/>
        <v>87.067235944537529</v>
      </c>
      <c r="FB32" s="2">
        <f t="shared" si="43"/>
        <v>88.598553131523062</v>
      </c>
      <c r="FC32" s="2">
        <f t="shared" si="43"/>
        <v>89.537389489115455</v>
      </c>
      <c r="FD32" s="2">
        <f t="shared" si="43"/>
        <v>85.941131827840834</v>
      </c>
      <c r="FE32" s="2">
        <f t="shared" si="43"/>
        <v>90.702012068084926</v>
      </c>
      <c r="FG32" s="2">
        <f t="shared" si="44"/>
        <v>2.72955664008982E-2</v>
      </c>
      <c r="FH32" s="2">
        <f t="shared" si="44"/>
        <v>3.477642471075873E-2</v>
      </c>
      <c r="FI32" s="2">
        <f t="shared" si="44"/>
        <v>3.0839638363588127E-2</v>
      </c>
      <c r="FJ32" s="2">
        <f t="shared" si="44"/>
        <v>3.2943748294476077E-2</v>
      </c>
      <c r="FK32" s="2">
        <f t="shared" si="44"/>
        <v>3.49231362171546E-2</v>
      </c>
      <c r="FL32" s="2">
        <f t="shared" si="44"/>
        <v>2.9322870738417991E-2</v>
      </c>
      <c r="FM32" s="2">
        <f t="shared" si="44"/>
        <v>2.9805182164673937E-2</v>
      </c>
      <c r="FN32" s="2">
        <f t="shared" si="44"/>
        <v>2.8384436380245303E-2</v>
      </c>
      <c r="FO32" s="2">
        <f t="shared" si="44"/>
        <v>2.6778294058672689E-2</v>
      </c>
      <c r="FP32" s="2">
        <f t="shared" si="44"/>
        <v>2.695686950264535E-2</v>
      </c>
      <c r="FQ32" s="2">
        <f t="shared" si="44"/>
        <v>2.4168105365167412E-2</v>
      </c>
      <c r="FR32" s="2">
        <f t="shared" si="44"/>
        <v>3.1548796309266387E-2</v>
      </c>
      <c r="FS32" s="2">
        <f t="shared" si="44"/>
        <v>3.5911693461088454E-2</v>
      </c>
      <c r="FT32" s="2">
        <f t="shared" si="44"/>
        <v>2.421343833180635E-2</v>
      </c>
      <c r="FU32" s="2">
        <f t="shared" si="44"/>
        <v>1.6264770516731555E-2</v>
      </c>
      <c r="FW32" s="2">
        <f t="shared" si="53"/>
        <v>1.2386957995065498E-6</v>
      </c>
      <c r="FX32" s="2">
        <f t="shared" si="45"/>
        <v>1.5415981248458526E-6</v>
      </c>
      <c r="FY32" s="2">
        <f t="shared" si="45"/>
        <v>1.2053264871213463E-6</v>
      </c>
      <c r="FZ32" s="2">
        <f t="shared" si="45"/>
        <v>1.3446936269336776E-6</v>
      </c>
      <c r="GA32" s="2">
        <f t="shared" si="45"/>
        <v>1.4414080054653737E-6</v>
      </c>
      <c r="GB32" s="2">
        <f t="shared" si="45"/>
        <v>1.7310902945912504E-6</v>
      </c>
      <c r="GC32" s="2">
        <f t="shared" si="45"/>
        <v>1.9377657153814517E-6</v>
      </c>
      <c r="GD32" s="2">
        <f t="shared" si="45"/>
        <v>2.0023936666619819E-6</v>
      </c>
      <c r="GE32" s="2">
        <f t="shared" si="45"/>
        <v>1.8399204300779704E-6</v>
      </c>
      <c r="GF32" s="2">
        <f t="shared" si="45"/>
        <v>1.6780230924840264E-6</v>
      </c>
      <c r="GG32" s="2">
        <f t="shared" si="45"/>
        <v>1.3783261330235704E-6</v>
      </c>
      <c r="GH32" s="2">
        <f t="shared" si="45"/>
        <v>1.2706503252647341E-6</v>
      </c>
      <c r="GI32" s="2">
        <f t="shared" si="45"/>
        <v>1.2611870178066201E-6</v>
      </c>
      <c r="GJ32" s="2">
        <f t="shared" si="45"/>
        <v>7.7160082816995058E-7</v>
      </c>
      <c r="GK32" s="2">
        <f t="shared" si="45"/>
        <v>7.6690795808292408E-7</v>
      </c>
      <c r="GM32" s="86">
        <f t="shared" si="54"/>
        <v>1.2858783791644536E-12</v>
      </c>
      <c r="GN32" s="86">
        <f t="shared" si="46"/>
        <v>2.3793856146016807E-10</v>
      </c>
      <c r="GO32" s="86">
        <f t="shared" si="46"/>
        <v>2.1878726261343874E-11</v>
      </c>
      <c r="GP32" s="86">
        <f t="shared" si="46"/>
        <v>6.9892303468132653E-11</v>
      </c>
      <c r="GQ32" s="86">
        <f t="shared" si="46"/>
        <v>1.9262324199119254E-10</v>
      </c>
      <c r="GR32" s="86">
        <f t="shared" si="46"/>
        <v>3.939674589491635E-12</v>
      </c>
      <c r="GS32" s="86">
        <f t="shared" si="46"/>
        <v>1.5749030426521781E-12</v>
      </c>
      <c r="GT32" s="86">
        <f t="shared" si="46"/>
        <v>1.1974679374755739E-12</v>
      </c>
      <c r="GU32" s="86">
        <f t="shared" si="46"/>
        <v>4.4801094082312845E-13</v>
      </c>
      <c r="GV32" s="86">
        <f t="shared" si="46"/>
        <v>1.6408666185112437E-13</v>
      </c>
      <c r="GW32" s="86">
        <f t="shared" si="46"/>
        <v>2.5835100888375313E-14</v>
      </c>
      <c r="GX32" s="86">
        <f t="shared" si="46"/>
        <v>2.6038369229757587E-11</v>
      </c>
      <c r="GY32" s="86">
        <f t="shared" si="46"/>
        <v>4.0614993911809615E-10</v>
      </c>
      <c r="GZ32" s="86">
        <f t="shared" si="46"/>
        <v>1.0825160509674918E-12</v>
      </c>
      <c r="HA32" s="86">
        <f t="shared" si="46"/>
        <v>4.9418369439478823E-25</v>
      </c>
      <c r="HC32" s="86">
        <f t="shared" si="58"/>
        <v>2.941362829362844E-34</v>
      </c>
      <c r="HD32" s="86">
        <f t="shared" si="47"/>
        <v>1.4053518860758577E-27</v>
      </c>
      <c r="HE32" s="86">
        <f t="shared" si="47"/>
        <v>1.7433750759103445E-29</v>
      </c>
      <c r="HF32" s="86">
        <f t="shared" si="47"/>
        <v>1.4171051151617691E-30</v>
      </c>
      <c r="HG32" s="86">
        <f t="shared" si="47"/>
        <v>1.0002987901460763E-28</v>
      </c>
      <c r="HH32" s="86">
        <f t="shared" si="47"/>
        <v>1.9459133393057744E-28</v>
      </c>
      <c r="HI32" s="86">
        <f t="shared" si="47"/>
        <v>8.7003072035443632E-29</v>
      </c>
      <c r="HJ32" s="86">
        <f t="shared" si="47"/>
        <v>6.7995834465234403E-31</v>
      </c>
      <c r="HK32" s="86">
        <f t="shared" si="47"/>
        <v>7.9383926611255946E-32</v>
      </c>
      <c r="HL32" s="86">
        <f t="shared" si="47"/>
        <v>1.2928634061270957E-31</v>
      </c>
      <c r="HM32" s="86">
        <f t="shared" si="47"/>
        <v>8.5721753027372094E-32</v>
      </c>
      <c r="HN32" s="86">
        <f t="shared" si="47"/>
        <v>9.7663784398791934E-28</v>
      </c>
      <c r="HO32" s="86">
        <f t="shared" si="47"/>
        <v>1.0980843846398562E-27</v>
      </c>
      <c r="HP32" s="86">
        <f t="shared" si="47"/>
        <v>1.593155736525884E-33</v>
      </c>
      <c r="HQ32" s="86">
        <f t="shared" si="47"/>
        <v>2.4858004772671056E-49</v>
      </c>
      <c r="HS32" s="86">
        <f t="shared" si="55"/>
        <v>1.9005010135976335E-79</v>
      </c>
      <c r="HT32" s="86">
        <f t="shared" si="48"/>
        <v>1.5260999182398333E-62</v>
      </c>
      <c r="HU32" s="86">
        <f t="shared" si="48"/>
        <v>5.1110974801794775E-68</v>
      </c>
      <c r="HV32" s="86">
        <f t="shared" si="48"/>
        <v>1.2809809122377065E-70</v>
      </c>
      <c r="HW32" s="86">
        <f t="shared" si="48"/>
        <v>3.1250113890382669E-66</v>
      </c>
      <c r="HX32" s="86">
        <f t="shared" si="48"/>
        <v>5.8229831171844227E-66</v>
      </c>
      <c r="HY32" s="86">
        <f t="shared" si="48"/>
        <v>3.8707219052228278E-67</v>
      </c>
      <c r="HZ32" s="86">
        <f t="shared" si="48"/>
        <v>3.5897812701343208E-72</v>
      </c>
      <c r="IA32" s="86">
        <f t="shared" si="48"/>
        <v>1.0078192865041639E-73</v>
      </c>
      <c r="IB32" s="86">
        <f t="shared" si="48"/>
        <v>1.9512132575439356E-74</v>
      </c>
      <c r="IC32" s="86">
        <f t="shared" si="48"/>
        <v>3.248528627990427E-74</v>
      </c>
      <c r="ID32" s="86">
        <f t="shared" si="48"/>
        <v>2.7647400405026735E-64</v>
      </c>
      <c r="IE32" s="86">
        <f t="shared" si="48"/>
        <v>6.7807783486460988E-64</v>
      </c>
      <c r="IF32" s="86">
        <f t="shared" si="48"/>
        <v>1.715266067859033E-42</v>
      </c>
      <c r="IG32" s="86">
        <f t="shared" si="48"/>
        <v>8.5685591512254977E-46</v>
      </c>
      <c r="II32" s="86">
        <f t="shared" si="56"/>
        <v>0</v>
      </c>
      <c r="IJ32" s="86">
        <f t="shared" si="49"/>
        <v>7.823665886490385E-277</v>
      </c>
      <c r="IK32" s="86">
        <f t="shared" si="49"/>
        <v>0</v>
      </c>
      <c r="IL32" s="86">
        <f t="shared" si="49"/>
        <v>0</v>
      </c>
      <c r="IM32" s="86">
        <f t="shared" si="49"/>
        <v>3.7236320852329564E-300</v>
      </c>
      <c r="IN32" s="86">
        <f t="shared" si="49"/>
        <v>1.105555323504154E-288</v>
      </c>
      <c r="IO32" s="86">
        <f t="shared" si="49"/>
        <v>7.3202820809029144E-297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1.9818755468954866E-289</v>
      </c>
      <c r="IU32" s="86">
        <f t="shared" si="49"/>
        <v>1.4024492569402984E-288</v>
      </c>
      <c r="IV32" s="86">
        <f t="shared" si="49"/>
        <v>7.147962305842085E-123</v>
      </c>
      <c r="IW32" s="86">
        <f t="shared" si="49"/>
        <v>1.9223180738537246E-131</v>
      </c>
      <c r="IY32" s="86">
        <f t="shared" si="57"/>
        <v>1.2858783791644536E-12</v>
      </c>
      <c r="IZ32" s="86">
        <f t="shared" si="50"/>
        <v>2.3793856146016807E-10</v>
      </c>
      <c r="JA32" s="86">
        <f t="shared" si="50"/>
        <v>2.1878726261343874E-11</v>
      </c>
      <c r="JB32" s="86">
        <f t="shared" si="50"/>
        <v>6.9892303468132653E-11</v>
      </c>
      <c r="JC32" s="86">
        <f t="shared" si="50"/>
        <v>1.9262324199119254E-10</v>
      </c>
      <c r="JD32" s="86">
        <f t="shared" si="50"/>
        <v>3.939674589491635E-12</v>
      </c>
      <c r="JE32" s="86">
        <f t="shared" si="50"/>
        <v>1.5749030426521781E-12</v>
      </c>
      <c r="JF32" s="86">
        <f t="shared" si="50"/>
        <v>1.1974679374755739E-12</v>
      </c>
      <c r="JG32" s="86">
        <f t="shared" si="50"/>
        <v>4.4801094082312845E-13</v>
      </c>
      <c r="JH32" s="86">
        <f t="shared" si="50"/>
        <v>1.6408666185112437E-13</v>
      </c>
      <c r="JI32" s="86">
        <f t="shared" si="50"/>
        <v>2.5835100888375313E-14</v>
      </c>
      <c r="JJ32" s="86">
        <f t="shared" si="50"/>
        <v>2.6038369229757587E-11</v>
      </c>
      <c r="JK32" s="86">
        <f t="shared" si="50"/>
        <v>4.0614993911809615E-10</v>
      </c>
      <c r="JL32" s="86">
        <f t="shared" si="50"/>
        <v>1.0825160509674918E-12</v>
      </c>
      <c r="JM32" s="86">
        <f t="shared" si="50"/>
        <v>4.9418369439478823E-25</v>
      </c>
    </row>
    <row r="33" spans="2:273" x14ac:dyDescent="0.25">
      <c r="B33" s="2">
        <v>6</v>
      </c>
      <c r="C33" s="37">
        <v>81.804000000000002</v>
      </c>
      <c r="D33" s="37">
        <v>84.033000000000001</v>
      </c>
      <c r="E33" s="37">
        <v>83.2</v>
      </c>
      <c r="F33" s="37">
        <v>83.016999999999996</v>
      </c>
      <c r="G33" s="37">
        <v>83.95</v>
      </c>
      <c r="H33" s="37">
        <v>85.382999999999996</v>
      </c>
      <c r="I33" s="37">
        <v>87.882999999999996</v>
      </c>
      <c r="J33" s="37">
        <v>93.1</v>
      </c>
      <c r="K33" s="37">
        <v>90.1</v>
      </c>
      <c r="L33" s="37">
        <v>85.216999999999999</v>
      </c>
      <c r="M33" s="37">
        <v>85.852000000000004</v>
      </c>
      <c r="N33" s="37">
        <v>85.7</v>
      </c>
      <c r="O33" s="37">
        <v>83</v>
      </c>
      <c r="P33" s="37">
        <v>81.466999999999999</v>
      </c>
      <c r="Q33" s="37">
        <v>80.650999999999996</v>
      </c>
      <c r="S33" s="4">
        <f t="shared" si="7"/>
        <v>79.92781344339005</v>
      </c>
      <c r="T33" s="4">
        <f t="shared" si="7"/>
        <v>83.34700657944127</v>
      </c>
      <c r="U33" s="4">
        <f t="shared" si="7"/>
        <v>82.835451313127976</v>
      </c>
      <c r="V33" s="4">
        <f t="shared" si="7"/>
        <v>82.895139002597972</v>
      </c>
      <c r="W33" s="4">
        <f t="shared" si="7"/>
        <v>82.627068375638743</v>
      </c>
      <c r="X33" s="4">
        <f t="shared" si="7"/>
        <v>84.234360341715146</v>
      </c>
      <c r="Y33" s="4">
        <f t="shared" si="7"/>
        <v>87.431477232966358</v>
      </c>
      <c r="Z33" s="4">
        <f t="shared" si="7"/>
        <v>91.852633531165537</v>
      </c>
      <c r="AA33" s="4">
        <f t="shared" si="7"/>
        <v>87.956280595531041</v>
      </c>
      <c r="AB33" s="4">
        <f t="shared" si="7"/>
        <v>84.619549424792453</v>
      </c>
      <c r="AC33" s="4">
        <f t="shared" si="7"/>
        <v>84.149763673580125</v>
      </c>
      <c r="AD33" s="4">
        <f t="shared" si="7"/>
        <v>85.043677883278392</v>
      </c>
      <c r="AE33" s="4">
        <f t="shared" si="7"/>
        <v>82.06023340972736</v>
      </c>
      <c r="AF33" s="4">
        <f t="shared" si="7"/>
        <v>80.724397934207687</v>
      </c>
      <c r="AG33" s="4" t="e">
        <f t="shared" si="7"/>
        <v>#N/A</v>
      </c>
      <c r="AI33" s="4">
        <f t="shared" si="8"/>
        <v>1.8761865566099516</v>
      </c>
      <c r="AJ33" s="4">
        <f t="shared" si="8"/>
        <v>0.6859934205587308</v>
      </c>
      <c r="AK33" s="4">
        <f t="shared" si="8"/>
        <v>0.36454868687202691</v>
      </c>
      <c r="AL33" s="4">
        <f t="shared" si="8"/>
        <v>0.12186099740202394</v>
      </c>
      <c r="AM33" s="4">
        <f t="shared" si="8"/>
        <v>1.3229316243612601</v>
      </c>
      <c r="AN33" s="4">
        <f t="shared" si="8"/>
        <v>1.1486396582848499</v>
      </c>
      <c r="AO33" s="4">
        <f t="shared" si="8"/>
        <v>0.45152276703363725</v>
      </c>
      <c r="AP33" s="4">
        <f t="shared" si="8"/>
        <v>1.247366468834457</v>
      </c>
      <c r="AQ33" s="4">
        <f t="shared" si="8"/>
        <v>2.1437194044689534</v>
      </c>
      <c r="AR33" s="4">
        <f t="shared" si="8"/>
        <v>0.59745057520754585</v>
      </c>
      <c r="AS33" s="4">
        <f t="shared" si="8"/>
        <v>1.7022363264198788</v>
      </c>
      <c r="AT33" s="4">
        <f t="shared" si="8"/>
        <v>0.65632211672161134</v>
      </c>
      <c r="AU33" s="4">
        <f t="shared" si="8"/>
        <v>0.9397665902726402</v>
      </c>
      <c r="AV33" s="4">
        <f t="shared" si="8"/>
        <v>0.74260206579231181</v>
      </c>
      <c r="AW33" s="4">
        <f t="shared" si="8"/>
        <v>0</v>
      </c>
      <c r="AY33" s="2">
        <f t="shared" si="51"/>
        <v>79.927813438566545</v>
      </c>
      <c r="AZ33" s="2">
        <f t="shared" si="9"/>
        <v>83.34700588113175</v>
      </c>
      <c r="BA33" s="2">
        <f t="shared" si="9"/>
        <v>82.835451239007924</v>
      </c>
      <c r="BB33" s="2">
        <f t="shared" si="9"/>
        <v>82.895138783460197</v>
      </c>
      <c r="BC33" s="2">
        <f t="shared" si="9"/>
        <v>82.627067799118535</v>
      </c>
      <c r="BD33" s="2">
        <f t="shared" si="9"/>
        <v>84.234360326682037</v>
      </c>
      <c r="BE33" s="2">
        <f t="shared" si="9"/>
        <v>87.431477226613069</v>
      </c>
      <c r="BF33" s="2">
        <f t="shared" si="9"/>
        <v>91.852633526442403</v>
      </c>
      <c r="BG33" s="2">
        <f t="shared" si="9"/>
        <v>87.956280593606124</v>
      </c>
      <c r="BH33" s="2">
        <f t="shared" si="9"/>
        <v>84.619549424037061</v>
      </c>
      <c r="BI33" s="2">
        <f t="shared" si="9"/>
        <v>84.149763673451559</v>
      </c>
      <c r="BJ33" s="2">
        <f t="shared" si="9"/>
        <v>85.043677792810144</v>
      </c>
      <c r="BK33" s="2">
        <f t="shared" si="9"/>
        <v>82.060232312705978</v>
      </c>
      <c r="BL33" s="2">
        <f t="shared" si="9"/>
        <v>80.724397930738405</v>
      </c>
      <c r="BM33" s="2" t="e">
        <f t="shared" si="9"/>
        <v>#N/A</v>
      </c>
      <c r="BO33" s="2">
        <f t="shared" si="10"/>
        <v>81.804000000000002</v>
      </c>
      <c r="BP33" s="2">
        <f t="shared" si="11"/>
        <v>84.033000000000001</v>
      </c>
      <c r="BQ33" s="2">
        <f t="shared" si="12"/>
        <v>83.2</v>
      </c>
      <c r="BR33" s="2">
        <f t="shared" si="13"/>
        <v>83.016999999999996</v>
      </c>
      <c r="BS33" s="2">
        <f t="shared" si="14"/>
        <v>83.95</v>
      </c>
      <c r="BT33" s="2">
        <f t="shared" si="15"/>
        <v>85.382999999999996</v>
      </c>
      <c r="BU33" s="2">
        <f t="shared" si="16"/>
        <v>87.882999999999996</v>
      </c>
      <c r="BV33" s="2">
        <f t="shared" si="17"/>
        <v>93.1</v>
      </c>
      <c r="BW33" s="2">
        <f t="shared" si="18"/>
        <v>90.1</v>
      </c>
      <c r="BX33" s="2">
        <f t="shared" si="19"/>
        <v>85.216999999999999</v>
      </c>
      <c r="BY33" s="2">
        <f t="shared" si="20"/>
        <v>85.852000000000004</v>
      </c>
      <c r="BZ33" s="2">
        <f t="shared" si="21"/>
        <v>85.7</v>
      </c>
      <c r="CA33" s="2">
        <f t="shared" si="22"/>
        <v>83</v>
      </c>
      <c r="CB33" s="2">
        <f t="shared" si="23"/>
        <v>81.466999999999999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79.88285024665258</v>
      </c>
      <c r="DL33" s="2">
        <f t="shared" si="41"/>
        <v>83.244560975609758</v>
      </c>
      <c r="DM33" s="2">
        <f t="shared" si="41"/>
        <v>82.803687869702628</v>
      </c>
      <c r="DN33" s="2">
        <f t="shared" si="41"/>
        <v>82.776699999999977</v>
      </c>
      <c r="DO33" s="2">
        <f t="shared" si="41"/>
        <v>82.471826829268309</v>
      </c>
      <c r="DP33" s="2">
        <f t="shared" si="41"/>
        <v>84.170703563877993</v>
      </c>
      <c r="DQ33" s="2">
        <f t="shared" si="41"/>
        <v>87.443530353367549</v>
      </c>
      <c r="DR33" s="2">
        <f t="shared" si="41"/>
        <v>91.827039112050755</v>
      </c>
      <c r="DS33" s="2">
        <f t="shared" si="41"/>
        <v>87.9963836504581</v>
      </c>
      <c r="DT33" s="2">
        <f t="shared" si="41"/>
        <v>84.566459679855043</v>
      </c>
      <c r="DU33" s="2">
        <f t="shared" si="41"/>
        <v>84.005393350079672</v>
      </c>
      <c r="DV33" s="2">
        <f t="shared" si="41"/>
        <v>84.891917321664906</v>
      </c>
      <c r="DW33" s="2">
        <f t="shared" si="41"/>
        <v>81.700333302063797</v>
      </c>
      <c r="DX33" s="2">
        <f t="shared" si="41"/>
        <v>80.69578603425559</v>
      </c>
      <c r="DY33" s="2">
        <f t="shared" si="41"/>
        <v>77.284366129032279</v>
      </c>
      <c r="EA33" s="2">
        <f t="shared" si="42"/>
        <v>81.38914570270201</v>
      </c>
      <c r="EB33" s="2">
        <f t="shared" si="42"/>
        <v>85.940271603297873</v>
      </c>
      <c r="EC33" s="2">
        <f t="shared" si="42"/>
        <v>83.745808640935294</v>
      </c>
      <c r="ED33" s="2">
        <f t="shared" si="42"/>
        <v>86.066012016175634</v>
      </c>
      <c r="EE33" s="2">
        <f t="shared" si="42"/>
        <v>86.539664270220015</v>
      </c>
      <c r="EF33" s="2">
        <f t="shared" si="42"/>
        <v>86.156255942565764</v>
      </c>
      <c r="EG33" s="2">
        <f t="shared" si="42"/>
        <v>87.07367224202541</v>
      </c>
      <c r="EH33" s="2">
        <f t="shared" si="42"/>
        <v>92.651870896388587</v>
      </c>
      <c r="EI33" s="2">
        <f t="shared" si="42"/>
        <v>86.627004157178973</v>
      </c>
      <c r="EJ33" s="2">
        <f t="shared" si="42"/>
        <v>86.367296322323725</v>
      </c>
      <c r="EK33" s="2">
        <f t="shared" si="42"/>
        <v>89.466217927967762</v>
      </c>
      <c r="EL33" s="2">
        <f t="shared" si="42"/>
        <v>89.292386832361828</v>
      </c>
      <c r="EM33" s="2">
        <f t="shared" si="42"/>
        <v>90.872021978021991</v>
      </c>
      <c r="EN33" s="2">
        <f t="shared" si="42"/>
        <v>81.775854465122507</v>
      </c>
      <c r="EO33" s="2">
        <f t="shared" si="42"/>
        <v>82.07467272727277</v>
      </c>
      <c r="EQ33" s="2">
        <f t="shared" si="43"/>
        <v>81.16327976350442</v>
      </c>
      <c r="ER33" s="2">
        <f t="shared" si="43"/>
        <v>84.105942194722331</v>
      </c>
      <c r="ES33" s="2">
        <f t="shared" si="43"/>
        <v>83.799440082033385</v>
      </c>
      <c r="ET33" s="2">
        <f t="shared" si="43"/>
        <v>84.957636197062385</v>
      </c>
      <c r="EU33" s="2">
        <f t="shared" si="43"/>
        <v>84.354396834477498</v>
      </c>
      <c r="EV33" s="2">
        <f t="shared" si="43"/>
        <v>84.890355342763712</v>
      </c>
      <c r="EW33" s="2">
        <f t="shared" si="43"/>
        <v>86.814537234862826</v>
      </c>
      <c r="EX33" s="2">
        <f t="shared" si="43"/>
        <v>89.624133813722523</v>
      </c>
      <c r="EY33" s="2">
        <f t="shared" si="43"/>
        <v>87.024582031924808</v>
      </c>
      <c r="EZ33" s="2">
        <f t="shared" si="43"/>
        <v>86.027305793143114</v>
      </c>
      <c r="FA33" s="2">
        <f t="shared" si="43"/>
        <v>86.950206133460412</v>
      </c>
      <c r="FB33" s="2">
        <f t="shared" si="43"/>
        <v>88.474988764370892</v>
      </c>
      <c r="FC33" s="2">
        <f t="shared" si="43"/>
        <v>89.410003312564271</v>
      </c>
      <c r="FD33" s="2">
        <f t="shared" si="43"/>
        <v>85.845662517009927</v>
      </c>
      <c r="FE33" s="2">
        <f t="shared" si="43"/>
        <v>90.560946158113467</v>
      </c>
      <c r="FG33" s="2">
        <f t="shared" si="44"/>
        <v>2.9850384600924339E-2</v>
      </c>
      <c r="FH33" s="2">
        <f t="shared" si="44"/>
        <v>3.8004081405837636E-2</v>
      </c>
      <c r="FI33" s="2">
        <f t="shared" si="44"/>
        <v>3.3714677985149606E-2</v>
      </c>
      <c r="FJ33" s="2">
        <f t="shared" si="44"/>
        <v>3.6007656645848554E-2</v>
      </c>
      <c r="FK33" s="2">
        <f t="shared" si="44"/>
        <v>3.8163871063737635E-2</v>
      </c>
      <c r="FL33" s="2">
        <f t="shared" si="44"/>
        <v>3.2061186749019289E-2</v>
      </c>
      <c r="FM33" s="2">
        <f t="shared" si="44"/>
        <v>3.2587026744012176E-2</v>
      </c>
      <c r="FN33" s="2">
        <f t="shared" si="44"/>
        <v>3.1037918904783836E-2</v>
      </c>
      <c r="FO33" s="2">
        <f t="shared" si="44"/>
        <v>2.9286154156138035E-2</v>
      </c>
      <c r="FP33" s="2">
        <f t="shared" si="44"/>
        <v>2.948094706861501E-2</v>
      </c>
      <c r="FQ33" s="2">
        <f t="shared" si="44"/>
        <v>2.6438154855962799E-2</v>
      </c>
      <c r="FR33" s="2">
        <f t="shared" si="44"/>
        <v>3.448759492780662E-2</v>
      </c>
      <c r="FS33" s="2">
        <f t="shared" si="44"/>
        <v>3.9240432719704607E-2</v>
      </c>
      <c r="FT33" s="2">
        <f t="shared" si="44"/>
        <v>2.6487630256459938E-2</v>
      </c>
      <c r="FU33" s="2">
        <f t="shared" si="44"/>
        <v>1.7806025098491465E-2</v>
      </c>
      <c r="FW33" s="2">
        <f t="shared" si="53"/>
        <v>1.3582027734981602E-6</v>
      </c>
      <c r="FX33" s="2">
        <f t="shared" si="45"/>
        <v>1.690328479705117E-6</v>
      </c>
      <c r="FY33" s="2">
        <f t="shared" si="45"/>
        <v>1.3216140586749251E-6</v>
      </c>
      <c r="FZ33" s="2">
        <f t="shared" si="45"/>
        <v>1.4744270511427231E-6</v>
      </c>
      <c r="GA33" s="2">
        <f t="shared" si="45"/>
        <v>1.5804722299515262E-6</v>
      </c>
      <c r="GB33" s="2">
        <f t="shared" si="45"/>
        <v>1.8981024465676091E-6</v>
      </c>
      <c r="GC33" s="2">
        <f t="shared" si="45"/>
        <v>2.1247174589290878E-6</v>
      </c>
      <c r="GD33" s="2">
        <f t="shared" si="45"/>
        <v>2.1955805714317218E-6</v>
      </c>
      <c r="GE33" s="2">
        <f t="shared" si="45"/>
        <v>2.0174322761000385E-6</v>
      </c>
      <c r="GF33" s="2">
        <f t="shared" si="45"/>
        <v>1.8399154356647277E-6</v>
      </c>
      <c r="GG33" s="2">
        <f t="shared" si="45"/>
        <v>1.5113043510638322E-6</v>
      </c>
      <c r="GH33" s="2">
        <f t="shared" si="45"/>
        <v>1.3932402057776403E-6</v>
      </c>
      <c r="GI33" s="2">
        <f t="shared" si="45"/>
        <v>1.3828638980210075E-6</v>
      </c>
      <c r="GJ33" s="2">
        <f t="shared" si="45"/>
        <v>8.4604342123265549E-7</v>
      </c>
      <c r="GK33" s="2">
        <f t="shared" si="45"/>
        <v>8.4089779226867864E-7</v>
      </c>
      <c r="GM33" s="86">
        <f t="shared" si="54"/>
        <v>3.0077528793734053E-12</v>
      </c>
      <c r="GN33" s="86">
        <f t="shared" si="46"/>
        <v>4.713966761715961E-10</v>
      </c>
      <c r="GO33" s="86">
        <f t="shared" si="46"/>
        <v>4.6764392690669688E-11</v>
      </c>
      <c r="GP33" s="86">
        <f t="shared" si="46"/>
        <v>1.4428096509959001E-10</v>
      </c>
      <c r="GQ33" s="86">
        <f t="shared" si="46"/>
        <v>3.8547626876117267E-10</v>
      </c>
      <c r="GR33" s="86">
        <f t="shared" si="46"/>
        <v>8.9473271340244932E-12</v>
      </c>
      <c r="GS33" s="86">
        <f t="shared" si="46"/>
        <v>3.7330912808055321E-12</v>
      </c>
      <c r="GT33" s="86">
        <f t="shared" si="46"/>
        <v>2.8364249770360091E-12</v>
      </c>
      <c r="GU33" s="86">
        <f t="shared" si="46"/>
        <v>1.0895486357238853E-12</v>
      </c>
      <c r="GV33" s="86">
        <f t="shared" si="46"/>
        <v>4.1676979520354918E-13</v>
      </c>
      <c r="GW33" s="86">
        <f t="shared" si="46"/>
        <v>6.8774112934401449E-14</v>
      </c>
      <c r="GX33" s="86">
        <f t="shared" si="46"/>
        <v>5.5530114883650542E-11</v>
      </c>
      <c r="GY33" s="86">
        <f t="shared" si="46"/>
        <v>7.9150260808323118E-10</v>
      </c>
      <c r="GZ33" s="86">
        <f t="shared" si="46"/>
        <v>2.4790894071508998E-12</v>
      </c>
      <c r="HA33" s="86">
        <f t="shared" si="46"/>
        <v>3.0469781245848739E-24</v>
      </c>
      <c r="HC33" s="86">
        <f t="shared" si="58"/>
        <v>1.8376246415751272E-33</v>
      </c>
      <c r="HD33" s="86">
        <f t="shared" si="47"/>
        <v>6.0319353291425014E-27</v>
      </c>
      <c r="HE33" s="86">
        <f t="shared" si="47"/>
        <v>8.3384483692689056E-29</v>
      </c>
      <c r="HF33" s="86">
        <f t="shared" si="47"/>
        <v>7.2725752441426163E-30</v>
      </c>
      <c r="HG33" s="86">
        <f t="shared" si="47"/>
        <v>4.6761519198769317E-28</v>
      </c>
      <c r="HH33" s="86">
        <f t="shared" si="47"/>
        <v>8.9417546684079081E-28</v>
      </c>
      <c r="HI33" s="86">
        <f t="shared" si="47"/>
        <v>4.1807031570076711E-28</v>
      </c>
      <c r="HJ33" s="86">
        <f t="shared" si="47"/>
        <v>3.6847642514560817E-30</v>
      </c>
      <c r="HK33" s="86">
        <f t="shared" si="47"/>
        <v>4.4834168300957884E-31</v>
      </c>
      <c r="HL33" s="86">
        <f t="shared" si="47"/>
        <v>7.2577829997469599E-31</v>
      </c>
      <c r="HM33" s="86">
        <f t="shared" si="47"/>
        <v>4.7192279777028311E-31</v>
      </c>
      <c r="HN33" s="86">
        <f t="shared" si="47"/>
        <v>4.2601735722652099E-27</v>
      </c>
      <c r="HO33" s="86">
        <f t="shared" si="47"/>
        <v>4.7689427013742209E-27</v>
      </c>
      <c r="HP33" s="86">
        <f t="shared" si="47"/>
        <v>9.2580777976825715E-33</v>
      </c>
      <c r="HQ33" s="86">
        <f t="shared" si="47"/>
        <v>3.6718017442325625E-48</v>
      </c>
      <c r="HS33" s="86">
        <f t="shared" si="55"/>
        <v>3.6321739682255769E-78</v>
      </c>
      <c r="HT33" s="86">
        <f t="shared" si="48"/>
        <v>1.5599148720857337E-61</v>
      </c>
      <c r="HU33" s="86">
        <f t="shared" si="48"/>
        <v>6.3353727010610359E-67</v>
      </c>
      <c r="HV33" s="86">
        <f t="shared" si="48"/>
        <v>1.7794157865654772E-69</v>
      </c>
      <c r="HW33" s="86">
        <f t="shared" si="48"/>
        <v>3.7340046453595588E-65</v>
      </c>
      <c r="HX33" s="86">
        <f t="shared" si="48"/>
        <v>6.8216619687321615E-65</v>
      </c>
      <c r="HY33" s="86">
        <f t="shared" si="48"/>
        <v>4.907263328051113E-66</v>
      </c>
      <c r="HZ33" s="86">
        <f t="shared" si="48"/>
        <v>5.5290843238066325E-71</v>
      </c>
      <c r="IA33" s="86">
        <f t="shared" si="48"/>
        <v>1.6380940597642585E-72</v>
      </c>
      <c r="IB33" s="86">
        <f t="shared" si="48"/>
        <v>3.2154682661163981E-73</v>
      </c>
      <c r="IC33" s="86">
        <f t="shared" si="48"/>
        <v>5.1222633282813698E-73</v>
      </c>
      <c r="ID33" s="86">
        <f t="shared" si="48"/>
        <v>2.9770304410834116E-63</v>
      </c>
      <c r="IE33" s="86">
        <f t="shared" si="48"/>
        <v>7.2129472794806187E-63</v>
      </c>
      <c r="IF33" s="86">
        <f t="shared" si="48"/>
        <v>7.698983444773773E-42</v>
      </c>
      <c r="IG33" s="86">
        <f t="shared" si="48"/>
        <v>4.3258438497163382E-45</v>
      </c>
      <c r="II33" s="86">
        <f t="shared" si="56"/>
        <v>0</v>
      </c>
      <c r="IJ33" s="86">
        <f t="shared" si="49"/>
        <v>4.5834107161959171E-273</v>
      </c>
      <c r="IK33" s="86">
        <f t="shared" si="49"/>
        <v>1.2228580212103219E-304</v>
      </c>
      <c r="IL33" s="86">
        <f t="shared" si="49"/>
        <v>0</v>
      </c>
      <c r="IM33" s="86">
        <f t="shared" si="49"/>
        <v>4.3457996218911387E-296</v>
      </c>
      <c r="IN33" s="86">
        <f t="shared" si="49"/>
        <v>1.0186023444900569E-284</v>
      </c>
      <c r="IO33" s="86">
        <f t="shared" si="49"/>
        <v>9.4814976917000428E-293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1.5191335246626127E-285</v>
      </c>
      <c r="IU33" s="86">
        <f t="shared" si="49"/>
        <v>1.0418364461104644E-284</v>
      </c>
      <c r="IV33" s="86">
        <f t="shared" si="49"/>
        <v>2.6990364469832783E-121</v>
      </c>
      <c r="IW33" s="86">
        <f t="shared" si="49"/>
        <v>9.369774855515986E-130</v>
      </c>
      <c r="IY33" s="86">
        <f t="shared" si="57"/>
        <v>3.0077528793734053E-12</v>
      </c>
      <c r="IZ33" s="86">
        <f t="shared" si="50"/>
        <v>4.713966761715961E-10</v>
      </c>
      <c r="JA33" s="86">
        <f t="shared" si="50"/>
        <v>4.6764392690669688E-11</v>
      </c>
      <c r="JB33" s="86">
        <f t="shared" si="50"/>
        <v>1.4428096509959001E-10</v>
      </c>
      <c r="JC33" s="86">
        <f t="shared" si="50"/>
        <v>3.8547626876117267E-10</v>
      </c>
      <c r="JD33" s="86">
        <f t="shared" si="50"/>
        <v>8.9473271340244948E-12</v>
      </c>
      <c r="JE33" s="86">
        <f t="shared" si="50"/>
        <v>3.7330912808055329E-12</v>
      </c>
      <c r="JF33" s="86">
        <f t="shared" si="50"/>
        <v>2.8364249770360091E-12</v>
      </c>
      <c r="JG33" s="86">
        <f t="shared" si="50"/>
        <v>1.0895486357238853E-12</v>
      </c>
      <c r="JH33" s="86">
        <f t="shared" si="50"/>
        <v>4.1676979520354918E-13</v>
      </c>
      <c r="JI33" s="86">
        <f t="shared" si="50"/>
        <v>6.8774112934401449E-14</v>
      </c>
      <c r="JJ33" s="86">
        <f t="shared" si="50"/>
        <v>5.5530114883650549E-11</v>
      </c>
      <c r="JK33" s="86">
        <f t="shared" si="50"/>
        <v>7.9150260808323118E-10</v>
      </c>
      <c r="JL33" s="86">
        <f t="shared" si="50"/>
        <v>2.4790894071508998E-12</v>
      </c>
      <c r="JM33" s="86">
        <f t="shared" si="50"/>
        <v>3.0469781245848739E-24</v>
      </c>
    </row>
    <row r="34" spans="2:273" x14ac:dyDescent="0.25">
      <c r="B34" s="2">
        <v>7</v>
      </c>
      <c r="C34" s="37">
        <v>80.108999999999995</v>
      </c>
      <c r="D34" s="37">
        <v>84.7</v>
      </c>
      <c r="E34" s="37">
        <v>83.367000000000004</v>
      </c>
      <c r="F34" s="37">
        <v>83.516999999999996</v>
      </c>
      <c r="G34" s="37">
        <v>83.266999999999996</v>
      </c>
      <c r="H34" s="37">
        <v>84.55</v>
      </c>
      <c r="I34" s="37">
        <v>88.167000000000002</v>
      </c>
      <c r="J34" s="37">
        <v>92.832999999999998</v>
      </c>
      <c r="K34" s="37">
        <v>89.417000000000002</v>
      </c>
      <c r="L34" s="37">
        <v>86.05</v>
      </c>
      <c r="M34" s="37">
        <v>86.147999999999996</v>
      </c>
      <c r="N34" s="37">
        <v>85.7</v>
      </c>
      <c r="O34" s="37">
        <v>82.4</v>
      </c>
      <c r="P34" s="37">
        <v>81.05</v>
      </c>
      <c r="Q34" s="37">
        <v>81.558000000000007</v>
      </c>
      <c r="R34" s="19"/>
      <c r="S34" s="4">
        <f t="shared" si="7"/>
        <v>80.087786253944742</v>
      </c>
      <c r="T34" s="4">
        <f t="shared" si="7"/>
        <v>83.546696415756131</v>
      </c>
      <c r="U34" s="4">
        <f t="shared" si="7"/>
        <v>83.017031283158246</v>
      </c>
      <c r="V34" s="4">
        <f t="shared" si="7"/>
        <v>83.097978987066597</v>
      </c>
      <c r="W34" s="4">
        <f t="shared" si="7"/>
        <v>82.883602657473716</v>
      </c>
      <c r="X34" s="4">
        <f t="shared" si="7"/>
        <v>84.469154252429689</v>
      </c>
      <c r="Y34" s="4">
        <f t="shared" si="7"/>
        <v>87.624202242716649</v>
      </c>
      <c r="Z34" s="4">
        <f t="shared" si="7"/>
        <v>92.042163582387573</v>
      </c>
      <c r="AA34" s="4">
        <f t="shared" si="7"/>
        <v>88.137865781615744</v>
      </c>
      <c r="AB34" s="4">
        <f t="shared" si="7"/>
        <v>84.847967109391533</v>
      </c>
      <c r="AC34" s="4">
        <f t="shared" si="7"/>
        <v>84.393510689720642</v>
      </c>
      <c r="AD34" s="4">
        <f t="shared" si="7"/>
        <v>85.241222025013727</v>
      </c>
      <c r="AE34" s="4">
        <f t="shared" si="7"/>
        <v>82.261103050381763</v>
      </c>
      <c r="AF34" s="4">
        <f t="shared" si="7"/>
        <v>80.881785891596451</v>
      </c>
      <c r="AG34" s="4" t="e">
        <f t="shared" si="7"/>
        <v>#N/A</v>
      </c>
      <c r="AI34" s="4">
        <f t="shared" si="8"/>
        <v>2.1213746055252614E-2</v>
      </c>
      <c r="AJ34" s="4">
        <f t="shared" si="8"/>
        <v>1.1533035842438721</v>
      </c>
      <c r="AK34" s="4">
        <f t="shared" si="8"/>
        <v>0.34996871684175801</v>
      </c>
      <c r="AL34" s="4">
        <f t="shared" si="8"/>
        <v>0.41902101293339911</v>
      </c>
      <c r="AM34" s="4">
        <f t="shared" si="8"/>
        <v>0.38339734252627977</v>
      </c>
      <c r="AN34" s="4">
        <f t="shared" si="8"/>
        <v>8.0845747570307935E-2</v>
      </c>
      <c r="AO34" s="4">
        <f t="shared" si="8"/>
        <v>0.54279775728335267</v>
      </c>
      <c r="AP34" s="4">
        <f t="shared" si="8"/>
        <v>0.79083641761242518</v>
      </c>
      <c r="AQ34" s="4">
        <f t="shared" si="8"/>
        <v>1.2791342183842573</v>
      </c>
      <c r="AR34" s="4">
        <f t="shared" si="8"/>
        <v>1.2020328906084643</v>
      </c>
      <c r="AS34" s="4">
        <f t="shared" si="8"/>
        <v>1.7544893102793537</v>
      </c>
      <c r="AT34" s="4">
        <f t="shared" si="8"/>
        <v>0.45877797498627615</v>
      </c>
      <c r="AU34" s="4">
        <f t="shared" si="8"/>
        <v>0.13889694961824262</v>
      </c>
      <c r="AV34" s="4">
        <f t="shared" si="8"/>
        <v>0.16821410840354645</v>
      </c>
      <c r="AW34" s="4">
        <f t="shared" si="8"/>
        <v>0</v>
      </c>
      <c r="AY34" s="2">
        <f t="shared" si="51"/>
        <v>80.087786242998391</v>
      </c>
      <c r="AZ34" s="2">
        <f t="shared" si="9"/>
        <v>83.546695069741233</v>
      </c>
      <c r="BA34" s="2">
        <f t="shared" si="9"/>
        <v>83.017031129218665</v>
      </c>
      <c r="BB34" s="2">
        <f t="shared" si="9"/>
        <v>83.097978547284811</v>
      </c>
      <c r="BC34" s="2">
        <f t="shared" si="9"/>
        <v>82.883601535322953</v>
      </c>
      <c r="BD34" s="2">
        <f t="shared" si="9"/>
        <v>84.46915421929657</v>
      </c>
      <c r="BE34" s="2">
        <f t="shared" si="9"/>
        <v>87.624202228119501</v>
      </c>
      <c r="BF34" s="2">
        <f t="shared" si="9"/>
        <v>92.042163571539618</v>
      </c>
      <c r="BG34" s="2">
        <f t="shared" si="9"/>
        <v>88.137865777077707</v>
      </c>
      <c r="BH34" s="2">
        <f t="shared" si="9"/>
        <v>84.847967107533705</v>
      </c>
      <c r="BI34" s="2">
        <f t="shared" si="9"/>
        <v>84.393510689389345</v>
      </c>
      <c r="BJ34" s="2">
        <f t="shared" si="9"/>
        <v>85.241221837559976</v>
      </c>
      <c r="BK34" s="2">
        <f t="shared" si="9"/>
        <v>82.261100969852222</v>
      </c>
      <c r="BL34" s="2">
        <f t="shared" si="9"/>
        <v>80.881785883878109</v>
      </c>
      <c r="BM34" s="2" t="e">
        <f t="shared" si="9"/>
        <v>#N/A</v>
      </c>
      <c r="BO34" s="2">
        <f t="shared" si="10"/>
        <v>80.108999999999995</v>
      </c>
      <c r="BP34" s="2">
        <f t="shared" si="11"/>
        <v>84.7</v>
      </c>
      <c r="BQ34" s="2">
        <f t="shared" si="12"/>
        <v>83.367000000000004</v>
      </c>
      <c r="BR34" s="2">
        <f t="shared" si="13"/>
        <v>83.516999999999996</v>
      </c>
      <c r="BS34" s="2">
        <f t="shared" si="14"/>
        <v>83.266999999999996</v>
      </c>
      <c r="BT34" s="2">
        <f t="shared" si="15"/>
        <v>84.55</v>
      </c>
      <c r="BU34" s="2">
        <f t="shared" si="16"/>
        <v>88.167000000000002</v>
      </c>
      <c r="BV34" s="2">
        <f t="shared" si="17"/>
        <v>92.832999999999998</v>
      </c>
      <c r="BW34" s="2">
        <f t="shared" si="18"/>
        <v>89.417000000000002</v>
      </c>
      <c r="BX34" s="2">
        <f t="shared" si="19"/>
        <v>86.05</v>
      </c>
      <c r="BY34" s="2">
        <f t="shared" si="20"/>
        <v>86.147999999999996</v>
      </c>
      <c r="BZ34" s="2">
        <f t="shared" si="21"/>
        <v>85.7</v>
      </c>
      <c r="CA34" s="2">
        <f t="shared" si="22"/>
        <v>82.4</v>
      </c>
      <c r="CB34" s="2">
        <f t="shared" si="23"/>
        <v>81.05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80.047201550387612</v>
      </c>
      <c r="DL34" s="2">
        <f t="shared" si="41"/>
        <v>83.44797386759582</v>
      </c>
      <c r="DM34" s="2">
        <f t="shared" si="41"/>
        <v>82.992891661939879</v>
      </c>
      <c r="DN34" s="2">
        <f t="shared" si="41"/>
        <v>82.981212717770021</v>
      </c>
      <c r="DO34" s="2">
        <f t="shared" si="41"/>
        <v>82.730020383275274</v>
      </c>
      <c r="DP34" s="2">
        <f t="shared" si="41"/>
        <v>84.412270613107822</v>
      </c>
      <c r="DQ34" s="2">
        <f t="shared" si="41"/>
        <v>87.648926004228315</v>
      </c>
      <c r="DR34" s="2">
        <f t="shared" si="41"/>
        <v>92.026038054968296</v>
      </c>
      <c r="DS34" s="2">
        <f t="shared" si="41"/>
        <v>88.191364763918287</v>
      </c>
      <c r="DT34" s="2">
        <f t="shared" si="41"/>
        <v>84.801166414980372</v>
      </c>
      <c r="DU34" s="2">
        <f t="shared" si="41"/>
        <v>84.24668651919076</v>
      </c>
      <c r="DV34" s="2">
        <f t="shared" si="41"/>
        <v>85.087709558922825</v>
      </c>
      <c r="DW34" s="2">
        <f t="shared" si="41"/>
        <v>81.881821575984986</v>
      </c>
      <c r="DX34" s="2">
        <f t="shared" si="41"/>
        <v>80.856716073781271</v>
      </c>
      <c r="DY34" s="2">
        <f t="shared" si="41"/>
        <v>77.445414112903251</v>
      </c>
      <c r="EA34" s="2">
        <f t="shared" si="42"/>
        <v>81.290756062551921</v>
      </c>
      <c r="EB34" s="2">
        <f t="shared" si="42"/>
        <v>85.825823891682887</v>
      </c>
      <c r="EC34" s="2">
        <f t="shared" si="42"/>
        <v>83.64800679788739</v>
      </c>
      <c r="ED34" s="2">
        <f t="shared" si="42"/>
        <v>85.949005777007514</v>
      </c>
      <c r="EE34" s="2">
        <f t="shared" si="42"/>
        <v>86.413788050821182</v>
      </c>
      <c r="EF34" s="2">
        <f t="shared" si="42"/>
        <v>86.03545825617087</v>
      </c>
      <c r="EG34" s="2">
        <f t="shared" si="42"/>
        <v>86.954824764646744</v>
      </c>
      <c r="EH34" s="2">
        <f t="shared" si="42"/>
        <v>92.501497919449847</v>
      </c>
      <c r="EI34" s="2">
        <f t="shared" si="42"/>
        <v>86.520598722555306</v>
      </c>
      <c r="EJ34" s="2">
        <f t="shared" si="42"/>
        <v>86.25311302412743</v>
      </c>
      <c r="EK34" s="2">
        <f t="shared" si="42"/>
        <v>89.324596197325278</v>
      </c>
      <c r="EL34" s="2">
        <f t="shared" si="42"/>
        <v>89.160821416452379</v>
      </c>
      <c r="EM34" s="2">
        <f t="shared" si="42"/>
        <v>90.730309072323038</v>
      </c>
      <c r="EN34" s="2">
        <f t="shared" si="42"/>
        <v>81.721986008836524</v>
      </c>
      <c r="EO34" s="2">
        <f t="shared" si="42"/>
        <v>82.023045454545496</v>
      </c>
      <c r="EQ34" s="2">
        <f t="shared" si="43"/>
        <v>81.067004786219769</v>
      </c>
      <c r="ER34" s="2">
        <f t="shared" si="43"/>
        <v>84.009779968296684</v>
      </c>
      <c r="ES34" s="2">
        <f t="shared" si="43"/>
        <v>83.701046043375428</v>
      </c>
      <c r="ET34" s="2">
        <f t="shared" si="43"/>
        <v>84.851347032492868</v>
      </c>
      <c r="EU34" s="2">
        <f t="shared" si="43"/>
        <v>84.250046770912789</v>
      </c>
      <c r="EV34" s="2">
        <f t="shared" si="43"/>
        <v>84.782302858488606</v>
      </c>
      <c r="EW34" s="2">
        <f t="shared" si="43"/>
        <v>86.698301066506858</v>
      </c>
      <c r="EX34" s="2">
        <f t="shared" si="43"/>
        <v>89.504424112311568</v>
      </c>
      <c r="EY34" s="2">
        <f t="shared" si="43"/>
        <v>86.914212779285535</v>
      </c>
      <c r="EZ34" s="2">
        <f t="shared" si="43"/>
        <v>85.916522748508598</v>
      </c>
      <c r="FA34" s="2">
        <f t="shared" si="43"/>
        <v>86.833176322383295</v>
      </c>
      <c r="FB34" s="2">
        <f t="shared" si="43"/>
        <v>88.351424397218722</v>
      </c>
      <c r="FC34" s="2">
        <f t="shared" si="43"/>
        <v>89.282617136013073</v>
      </c>
      <c r="FD34" s="2">
        <f t="shared" si="43"/>
        <v>85.750193206179034</v>
      </c>
      <c r="FE34" s="2">
        <f t="shared" si="43"/>
        <v>90.419880248141993</v>
      </c>
      <c r="FG34" s="2">
        <f t="shared" si="44"/>
        <v>3.2636306195688469E-2</v>
      </c>
      <c r="FH34" s="2">
        <f t="shared" si="44"/>
        <v>4.1518416643492387E-2</v>
      </c>
      <c r="FI34" s="2">
        <f t="shared" si="44"/>
        <v>3.6847554107557925E-2</v>
      </c>
      <c r="FJ34" s="2">
        <f t="shared" si="44"/>
        <v>3.9344927945987263E-2</v>
      </c>
      <c r="FK34" s="2">
        <f t="shared" si="44"/>
        <v>4.1692342072188658E-2</v>
      </c>
      <c r="FL34" s="2">
        <f t="shared" si="44"/>
        <v>3.5045987771915664E-2</v>
      </c>
      <c r="FM34" s="2">
        <f t="shared" si="44"/>
        <v>3.5618980451527393E-2</v>
      </c>
      <c r="FN34" s="2">
        <f t="shared" si="44"/>
        <v>3.3930796159887935E-2</v>
      </c>
      <c r="FO34" s="2">
        <f t="shared" si="44"/>
        <v>3.2021154499179451E-2</v>
      </c>
      <c r="FP34" s="2">
        <f t="shared" si="44"/>
        <v>3.2233534831599901E-2</v>
      </c>
      <c r="FQ34" s="2">
        <f t="shared" si="44"/>
        <v>2.8915106425121902E-2</v>
      </c>
      <c r="FR34" s="2">
        <f t="shared" si="44"/>
        <v>3.7689491594647587E-2</v>
      </c>
      <c r="FS34" s="2">
        <f t="shared" si="44"/>
        <v>4.2864002365421969E-2</v>
      </c>
      <c r="FT34" s="2">
        <f t="shared" si="44"/>
        <v>2.8969079176389401E-2</v>
      </c>
      <c r="FU34" s="2">
        <f t="shared" si="44"/>
        <v>1.9490435793710317E-2</v>
      </c>
      <c r="FW34" s="2">
        <f t="shared" si="53"/>
        <v>1.4892395319365213E-6</v>
      </c>
      <c r="FX34" s="2">
        <f t="shared" si="45"/>
        <v>1.8534080200630334E-6</v>
      </c>
      <c r="FY34" s="2">
        <f t="shared" si="45"/>
        <v>1.4491208142803932E-6</v>
      </c>
      <c r="FZ34" s="2">
        <f t="shared" si="45"/>
        <v>1.6166768834093005E-6</v>
      </c>
      <c r="GA34" s="2">
        <f t="shared" si="45"/>
        <v>1.7329530755090404E-6</v>
      </c>
      <c r="GB34" s="2">
        <f t="shared" si="45"/>
        <v>2.0812275655815822E-6</v>
      </c>
      <c r="GC34" s="2">
        <f t="shared" si="45"/>
        <v>2.3297058891166318E-6</v>
      </c>
      <c r="GD34" s="2">
        <f t="shared" si="45"/>
        <v>2.4074057145001893E-6</v>
      </c>
      <c r="GE34" s="2">
        <f t="shared" si="45"/>
        <v>2.2120700723858132E-6</v>
      </c>
      <c r="GF34" s="2">
        <f t="shared" si="45"/>
        <v>2.0174267998367562E-6</v>
      </c>
      <c r="GG34" s="2">
        <f t="shared" si="45"/>
        <v>1.6571120270577629E-6</v>
      </c>
      <c r="GH34" s="2">
        <f t="shared" si="45"/>
        <v>1.5276573022816538E-6</v>
      </c>
      <c r="GI34" s="2">
        <f t="shared" si="45"/>
        <v>1.5162799101172816E-6</v>
      </c>
      <c r="GJ34" s="2">
        <f t="shared" si="45"/>
        <v>9.2766808865132111E-7</v>
      </c>
      <c r="GK34" s="2">
        <f t="shared" si="45"/>
        <v>9.2202601960514137E-7</v>
      </c>
      <c r="GM34" s="86">
        <f t="shared" si="54"/>
        <v>6.9390859946614561E-12</v>
      </c>
      <c r="GN34" s="86">
        <f t="shared" si="46"/>
        <v>9.2366349619538429E-10</v>
      </c>
      <c r="GO34" s="86">
        <f t="shared" si="46"/>
        <v>9.8734879124652199E-11</v>
      </c>
      <c r="GP34" s="86">
        <f t="shared" si="46"/>
        <v>2.943640243949317E-10</v>
      </c>
      <c r="GQ34" s="86">
        <f t="shared" si="46"/>
        <v>7.6277555017346469E-10</v>
      </c>
      <c r="GR34" s="86">
        <f t="shared" si="46"/>
        <v>2.004986260459639E-11</v>
      </c>
      <c r="GS34" s="86">
        <f t="shared" si="46"/>
        <v>8.7229592947652027E-12</v>
      </c>
      <c r="GT34" s="86">
        <f t="shared" si="46"/>
        <v>6.6241941848897163E-12</v>
      </c>
      <c r="GU34" s="86">
        <f t="shared" si="46"/>
        <v>2.6115960052948619E-12</v>
      </c>
      <c r="GV34" s="86">
        <f t="shared" si="46"/>
        <v>1.0423830863120273E-12</v>
      </c>
      <c r="GW34" s="86">
        <f t="shared" si="46"/>
        <v>1.8017689183866823E-13</v>
      </c>
      <c r="GX34" s="86">
        <f t="shared" si="46"/>
        <v>1.1697643863000998E-10</v>
      </c>
      <c r="GY34" s="86">
        <f t="shared" si="46"/>
        <v>1.525942831438873E-9</v>
      </c>
      <c r="GZ34" s="86">
        <f t="shared" si="46"/>
        <v>5.6040322556467856E-12</v>
      </c>
      <c r="HA34" s="86">
        <f t="shared" si="46"/>
        <v>1.8219576075452184E-23</v>
      </c>
      <c r="HC34" s="86">
        <f t="shared" si="58"/>
        <v>1.1226698478389625E-32</v>
      </c>
      <c r="HD34" s="86">
        <f t="shared" si="47"/>
        <v>2.5435678013255023E-26</v>
      </c>
      <c r="HE34" s="86">
        <f t="shared" si="47"/>
        <v>3.9129439668096149E-28</v>
      </c>
      <c r="HF34" s="86">
        <f t="shared" si="47"/>
        <v>3.6582159188597243E-29</v>
      </c>
      <c r="HG34" s="86">
        <f t="shared" si="47"/>
        <v>2.144817450220658E-27</v>
      </c>
      <c r="HH34" s="86">
        <f t="shared" si="47"/>
        <v>4.0323919469759968E-27</v>
      </c>
      <c r="HI34" s="86">
        <f t="shared" si="47"/>
        <v>1.9698199907505789E-27</v>
      </c>
      <c r="HJ34" s="86">
        <f t="shared" si="47"/>
        <v>1.9549682699313355E-29</v>
      </c>
      <c r="HK34" s="86">
        <f t="shared" si="47"/>
        <v>2.478141391819472E-30</v>
      </c>
      <c r="HL34" s="86">
        <f t="shared" si="47"/>
        <v>3.9874587158416691E-30</v>
      </c>
      <c r="HM34" s="86">
        <f t="shared" si="47"/>
        <v>2.5442349061198631E-30</v>
      </c>
      <c r="HN34" s="86">
        <f t="shared" si="47"/>
        <v>1.8252002749321857E-26</v>
      </c>
      <c r="HO34" s="86">
        <f t="shared" si="47"/>
        <v>2.0343692034017969E-26</v>
      </c>
      <c r="HP34" s="86">
        <f t="shared" si="47"/>
        <v>5.2677177852431836E-32</v>
      </c>
      <c r="HQ34" s="86">
        <f t="shared" si="47"/>
        <v>5.2464639947583188E-47</v>
      </c>
      <c r="HS34" s="86">
        <f t="shared" si="55"/>
        <v>6.77413122370482E-77</v>
      </c>
      <c r="HT34" s="86">
        <f t="shared" si="48"/>
        <v>1.5639238266964612E-60</v>
      </c>
      <c r="HU34" s="86">
        <f t="shared" si="48"/>
        <v>7.6910016568453371E-66</v>
      </c>
      <c r="HV34" s="86">
        <f t="shared" si="48"/>
        <v>2.4182291089568654E-68</v>
      </c>
      <c r="HW34" s="86">
        <f t="shared" si="48"/>
        <v>4.3698888730921553E-64</v>
      </c>
      <c r="HX34" s="86">
        <f t="shared" si="48"/>
        <v>7.829130917365635E-64</v>
      </c>
      <c r="HY34" s="86">
        <f t="shared" si="48"/>
        <v>6.0890872161152727E-65</v>
      </c>
      <c r="HZ34" s="86">
        <f t="shared" si="48"/>
        <v>8.3211927452831537E-70</v>
      </c>
      <c r="IA34" s="86">
        <f t="shared" si="48"/>
        <v>2.600557516486296E-71</v>
      </c>
      <c r="IB34" s="86">
        <f t="shared" si="48"/>
        <v>5.1755305076261593E-72</v>
      </c>
      <c r="IC34" s="86">
        <f t="shared" si="48"/>
        <v>7.8940323059763118E-72</v>
      </c>
      <c r="ID34" s="86">
        <f t="shared" si="48"/>
        <v>3.1431946953993208E-62</v>
      </c>
      <c r="IE34" s="86">
        <f t="shared" si="48"/>
        <v>7.5238446871109692E-62</v>
      </c>
      <c r="IF34" s="86">
        <f t="shared" si="48"/>
        <v>3.4145271379987103E-41</v>
      </c>
      <c r="IG34" s="86">
        <f t="shared" si="48"/>
        <v>2.155903764397162E-44</v>
      </c>
      <c r="II34" s="86">
        <f t="shared" si="56"/>
        <v>0</v>
      </c>
      <c r="IJ34" s="86">
        <f t="shared" si="49"/>
        <v>2.5292295712212702E-269</v>
      </c>
      <c r="IK34" s="86">
        <f t="shared" si="49"/>
        <v>1.5461796161800468E-300</v>
      </c>
      <c r="IL34" s="86">
        <f t="shared" si="49"/>
        <v>0</v>
      </c>
      <c r="IM34" s="86">
        <f t="shared" si="49"/>
        <v>4.7562742578572774E-292</v>
      </c>
      <c r="IN34" s="86">
        <f t="shared" si="49"/>
        <v>8.8074962926712642E-281</v>
      </c>
      <c r="IO34" s="86">
        <f t="shared" si="49"/>
        <v>1.1491411358012643E-288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1.0957522499062141E-281</v>
      </c>
      <c r="IU34" s="86">
        <f t="shared" si="49"/>
        <v>7.2847713574246565E-281</v>
      </c>
      <c r="IV34" s="86">
        <f t="shared" si="49"/>
        <v>9.9521939727190002E-120</v>
      </c>
      <c r="IW34" s="86">
        <f t="shared" si="49"/>
        <v>4.4523931278581888E-128</v>
      </c>
      <c r="IY34" s="86">
        <f t="shared" si="57"/>
        <v>6.9390859946614561E-12</v>
      </c>
      <c r="IZ34" s="86">
        <f t="shared" si="50"/>
        <v>9.2366349619538429E-10</v>
      </c>
      <c r="JA34" s="86">
        <f t="shared" si="50"/>
        <v>9.8734879124652199E-11</v>
      </c>
      <c r="JB34" s="86">
        <f t="shared" si="50"/>
        <v>2.943640243949317E-10</v>
      </c>
      <c r="JC34" s="86">
        <f t="shared" si="50"/>
        <v>7.6277555017346469E-10</v>
      </c>
      <c r="JD34" s="86">
        <f t="shared" si="50"/>
        <v>2.0049862604596393E-11</v>
      </c>
      <c r="JE34" s="86">
        <f t="shared" si="50"/>
        <v>8.7229592947652043E-12</v>
      </c>
      <c r="JF34" s="86">
        <f t="shared" si="50"/>
        <v>6.6241941848897163E-12</v>
      </c>
      <c r="JG34" s="86">
        <f t="shared" si="50"/>
        <v>2.6115960052948619E-12</v>
      </c>
      <c r="JH34" s="86">
        <f t="shared" si="50"/>
        <v>1.0423830863120273E-12</v>
      </c>
      <c r="JI34" s="86">
        <f t="shared" si="50"/>
        <v>1.8017689183866823E-13</v>
      </c>
      <c r="JJ34" s="86">
        <f t="shared" si="50"/>
        <v>1.1697643863001001E-10</v>
      </c>
      <c r="JK34" s="86">
        <f t="shared" si="50"/>
        <v>1.525942831438873E-9</v>
      </c>
      <c r="JL34" s="86">
        <f t="shared" si="50"/>
        <v>5.6040322556467856E-12</v>
      </c>
      <c r="JM34" s="86">
        <f t="shared" si="50"/>
        <v>1.8219576075452184E-23</v>
      </c>
    </row>
    <row r="35" spans="2:273" x14ac:dyDescent="0.25">
      <c r="B35" s="2">
        <v>8</v>
      </c>
      <c r="C35" s="37">
        <v>80.152000000000001</v>
      </c>
      <c r="D35" s="37">
        <v>83.7</v>
      </c>
      <c r="E35" s="37">
        <v>83.233000000000004</v>
      </c>
      <c r="F35" s="37">
        <v>83.85</v>
      </c>
      <c r="G35" s="37">
        <v>83.433000000000007</v>
      </c>
      <c r="H35" s="37">
        <v>84.15</v>
      </c>
      <c r="I35" s="37">
        <v>88.033000000000001</v>
      </c>
      <c r="J35" s="37">
        <v>93.367000000000004</v>
      </c>
      <c r="K35" s="37">
        <v>88.8</v>
      </c>
      <c r="L35" s="37">
        <v>85.433000000000007</v>
      </c>
      <c r="M35" s="37">
        <v>85.754000000000005</v>
      </c>
      <c r="N35" s="37">
        <v>85.15</v>
      </c>
      <c r="O35" s="37">
        <v>81.7</v>
      </c>
      <c r="P35" s="37">
        <v>80.75</v>
      </c>
      <c r="Q35" s="37">
        <v>79.86</v>
      </c>
      <c r="S35" s="4">
        <f t="shared" si="7"/>
        <v>80.246540761222121</v>
      </c>
      <c r="T35" s="4">
        <f t="shared" si="7"/>
        <v>83.744790564671291</v>
      </c>
      <c r="U35" s="4">
        <f t="shared" si="7"/>
        <v>83.196915727502628</v>
      </c>
      <c r="V35" s="4">
        <f t="shared" si="7"/>
        <v>83.299455195857192</v>
      </c>
      <c r="W35" s="4">
        <f t="shared" si="7"/>
        <v>83.138452542784393</v>
      </c>
      <c r="X35" s="4">
        <f t="shared" si="7"/>
        <v>84.702121483847606</v>
      </c>
      <c r="Y35" s="4">
        <f t="shared" si="7"/>
        <v>87.814685363040397</v>
      </c>
      <c r="Z35" s="4">
        <f t="shared" si="7"/>
        <v>92.229704909338139</v>
      </c>
      <c r="AA35" s="4">
        <f t="shared" si="7"/>
        <v>88.317316831376758</v>
      </c>
      <c r="AB35" s="4">
        <f t="shared" si="7"/>
        <v>85.074737288919991</v>
      </c>
      <c r="AC35" s="4">
        <f t="shared" si="7"/>
        <v>84.636414902180334</v>
      </c>
      <c r="AD35" s="4">
        <f t="shared" si="7"/>
        <v>85.437735941587988</v>
      </c>
      <c r="AE35" s="4">
        <f t="shared" si="7"/>
        <v>82.462344906204166</v>
      </c>
      <c r="AF35" s="4">
        <f t="shared" si="7"/>
        <v>81.038254150766534</v>
      </c>
      <c r="AG35" s="4" t="e">
        <f t="shared" si="7"/>
        <v>#N/A</v>
      </c>
      <c r="AI35" s="4">
        <f t="shared" si="8"/>
        <v>-9.4540761222120295E-2</v>
      </c>
      <c r="AJ35" s="4">
        <f t="shared" si="8"/>
        <v>-4.479056467128828E-2</v>
      </c>
      <c r="AK35" s="4">
        <f t="shared" si="8"/>
        <v>3.6084272497376446E-2</v>
      </c>
      <c r="AL35" s="4">
        <f t="shared" si="8"/>
        <v>0.55054480414280249</v>
      </c>
      <c r="AM35" s="4">
        <f t="shared" si="8"/>
        <v>0.29454745721561437</v>
      </c>
      <c r="AN35" s="4">
        <f t="shared" si="8"/>
        <v>-0.55212148384759985</v>
      </c>
      <c r="AO35" s="4">
        <f t="shared" si="8"/>
        <v>0.21831463695960451</v>
      </c>
      <c r="AP35" s="4">
        <f t="shared" si="8"/>
        <v>1.1372950906618655</v>
      </c>
      <c r="AQ35" s="4">
        <f t="shared" si="8"/>
        <v>0.48268316862323957</v>
      </c>
      <c r="AR35" s="4">
        <f t="shared" si="8"/>
        <v>0.35826271108001606</v>
      </c>
      <c r="AS35" s="4">
        <f t="shared" si="8"/>
        <v>1.1175850978196706</v>
      </c>
      <c r="AT35" s="4">
        <f t="shared" si="8"/>
        <v>-0.28773594158798232</v>
      </c>
      <c r="AU35" s="4">
        <f t="shared" si="8"/>
        <v>-0.76234490620416295</v>
      </c>
      <c r="AV35" s="4">
        <f t="shared" si="8"/>
        <v>-0.28825415076653371</v>
      </c>
      <c r="AW35" s="4">
        <f t="shared" si="8"/>
        <v>0</v>
      </c>
      <c r="AY35" s="2">
        <f t="shared" si="51"/>
        <v>80.246540736726899</v>
      </c>
      <c r="AZ35" s="2">
        <f t="shared" si="9"/>
        <v>83.744787999318405</v>
      </c>
      <c r="BA35" s="2">
        <f t="shared" si="9"/>
        <v>83.196915411772679</v>
      </c>
      <c r="BB35" s="2">
        <f t="shared" si="9"/>
        <v>83.299454323806287</v>
      </c>
      <c r="BC35" s="2">
        <f t="shared" si="9"/>
        <v>83.138450383615464</v>
      </c>
      <c r="BD35" s="2">
        <f t="shared" si="9"/>
        <v>84.702121411811959</v>
      </c>
      <c r="BE35" s="2">
        <f t="shared" si="9"/>
        <v>87.814685329988194</v>
      </c>
      <c r="BF35" s="2">
        <f t="shared" si="9"/>
        <v>92.229704884779437</v>
      </c>
      <c r="BG35" s="2">
        <f t="shared" si="9"/>
        <v>88.317316820835018</v>
      </c>
      <c r="BH35" s="2">
        <f t="shared" si="9"/>
        <v>85.074737284421886</v>
      </c>
      <c r="BI35" s="2">
        <f t="shared" si="9"/>
        <v>84.63641490134043</v>
      </c>
      <c r="BJ35" s="2">
        <f t="shared" si="9"/>
        <v>85.437735558026432</v>
      </c>
      <c r="BK35" s="2">
        <f t="shared" si="9"/>
        <v>82.462341003708246</v>
      </c>
      <c r="BL35" s="2">
        <f t="shared" si="9"/>
        <v>81.038254133821084</v>
      </c>
      <c r="BM35" s="2" t="e">
        <f t="shared" si="9"/>
        <v>#N/A</v>
      </c>
      <c r="BO35" s="2">
        <f t="shared" si="10"/>
        <v>80.152000000000001</v>
      </c>
      <c r="BP35" s="2">
        <f t="shared" si="11"/>
        <v>83.7</v>
      </c>
      <c r="BQ35" s="2">
        <f t="shared" si="12"/>
        <v>83.233000000000004</v>
      </c>
      <c r="BR35" s="2">
        <f t="shared" si="13"/>
        <v>83.85</v>
      </c>
      <c r="BS35" s="2">
        <f t="shared" si="14"/>
        <v>83.433000000000007</v>
      </c>
      <c r="BT35" s="2">
        <f t="shared" si="15"/>
        <v>84.15</v>
      </c>
      <c r="BU35" s="2">
        <f t="shared" si="16"/>
        <v>88.033000000000001</v>
      </c>
      <c r="BV35" s="2">
        <f t="shared" si="17"/>
        <v>93.367000000000004</v>
      </c>
      <c r="BW35" s="2">
        <f t="shared" si="18"/>
        <v>88.8</v>
      </c>
      <c r="BX35" s="2">
        <f t="shared" si="19"/>
        <v>85.433000000000007</v>
      </c>
      <c r="BY35" s="2">
        <f t="shared" si="20"/>
        <v>85.754000000000005</v>
      </c>
      <c r="BZ35" s="2">
        <f t="shared" si="21"/>
        <v>85.15</v>
      </c>
      <c r="CA35" s="2">
        <f t="shared" si="22"/>
        <v>81.7</v>
      </c>
      <c r="CB35" s="2">
        <f t="shared" si="23"/>
        <v>80.75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80.21155285412263</v>
      </c>
      <c r="DL35" s="2">
        <f t="shared" si="41"/>
        <v>83.651386759581882</v>
      </c>
      <c r="DM35" s="2">
        <f t="shared" si="41"/>
        <v>83.182095454177144</v>
      </c>
      <c r="DN35" s="2">
        <f t="shared" si="41"/>
        <v>83.18572543554005</v>
      </c>
      <c r="DO35" s="2">
        <f t="shared" si="41"/>
        <v>82.988213937282239</v>
      </c>
      <c r="DP35" s="2">
        <f t="shared" si="41"/>
        <v>84.653837662337665</v>
      </c>
      <c r="DQ35" s="2">
        <f t="shared" si="41"/>
        <v>87.85432165508908</v>
      </c>
      <c r="DR35" s="2">
        <f t="shared" si="41"/>
        <v>92.225036997885852</v>
      </c>
      <c r="DS35" s="2">
        <f t="shared" si="41"/>
        <v>88.386345877378474</v>
      </c>
      <c r="DT35" s="2">
        <f t="shared" si="41"/>
        <v>85.035873150105715</v>
      </c>
      <c r="DU35" s="2">
        <f t="shared" si="41"/>
        <v>84.487979688301863</v>
      </c>
      <c r="DV35" s="2">
        <f t="shared" si="41"/>
        <v>85.283501796180744</v>
      </c>
      <c r="DW35" s="2">
        <f t="shared" si="41"/>
        <v>82.06330984990619</v>
      </c>
      <c r="DX35" s="2">
        <f t="shared" si="41"/>
        <v>81.017646113306967</v>
      </c>
      <c r="DY35" s="2">
        <f t="shared" si="41"/>
        <v>77.606462096774209</v>
      </c>
      <c r="EA35" s="2">
        <f t="shared" si="42"/>
        <v>81.192366422401832</v>
      </c>
      <c r="EB35" s="2">
        <f t="shared" si="42"/>
        <v>85.711376180067887</v>
      </c>
      <c r="EC35" s="2">
        <f t="shared" si="42"/>
        <v>83.550204954839472</v>
      </c>
      <c r="ED35" s="2">
        <f t="shared" si="42"/>
        <v>85.831999537839408</v>
      </c>
      <c r="EE35" s="2">
        <f t="shared" si="42"/>
        <v>86.287911831422363</v>
      </c>
      <c r="EF35" s="2">
        <f t="shared" si="42"/>
        <v>85.91466056977599</v>
      </c>
      <c r="EG35" s="2">
        <f t="shared" si="42"/>
        <v>86.835977287268079</v>
      </c>
      <c r="EH35" s="2">
        <f t="shared" si="42"/>
        <v>92.351124942511106</v>
      </c>
      <c r="EI35" s="2">
        <f t="shared" si="42"/>
        <v>86.414193287931653</v>
      </c>
      <c r="EJ35" s="2">
        <f t="shared" si="42"/>
        <v>86.138929725931135</v>
      </c>
      <c r="EK35" s="2">
        <f t="shared" si="42"/>
        <v>89.182974466682793</v>
      </c>
      <c r="EL35" s="2">
        <f t="shared" si="42"/>
        <v>89.029256000542929</v>
      </c>
      <c r="EM35" s="2">
        <f t="shared" si="42"/>
        <v>90.588596166624086</v>
      </c>
      <c r="EN35" s="2">
        <f t="shared" si="42"/>
        <v>81.668117552550541</v>
      </c>
      <c r="EO35" s="2">
        <f t="shared" si="42"/>
        <v>81.971418181818223</v>
      </c>
      <c r="EQ35" s="2">
        <f t="shared" si="43"/>
        <v>80.970729808935118</v>
      </c>
      <c r="ER35" s="2">
        <f t="shared" si="43"/>
        <v>83.913617741871022</v>
      </c>
      <c r="ES35" s="2">
        <f t="shared" si="43"/>
        <v>83.60265200471747</v>
      </c>
      <c r="ET35" s="2">
        <f t="shared" si="43"/>
        <v>84.745057867923364</v>
      </c>
      <c r="EU35" s="2">
        <f t="shared" si="43"/>
        <v>84.14569670734808</v>
      </c>
      <c r="EV35" s="2">
        <f t="shared" si="43"/>
        <v>84.674250374213514</v>
      </c>
      <c r="EW35" s="2">
        <f t="shared" si="43"/>
        <v>86.58206489815089</v>
      </c>
      <c r="EX35" s="2">
        <f t="shared" si="43"/>
        <v>89.384714410900614</v>
      </c>
      <c r="EY35" s="2">
        <f t="shared" si="43"/>
        <v>86.803843526646261</v>
      </c>
      <c r="EZ35" s="2">
        <f t="shared" si="43"/>
        <v>85.805739703874082</v>
      </c>
      <c r="FA35" s="2">
        <f t="shared" si="43"/>
        <v>86.716146511306164</v>
      </c>
      <c r="FB35" s="2">
        <f t="shared" si="43"/>
        <v>88.227860030066537</v>
      </c>
      <c r="FC35" s="2">
        <f t="shared" si="43"/>
        <v>89.155230959461875</v>
      </c>
      <c r="FD35" s="2">
        <f t="shared" si="43"/>
        <v>85.654723895348127</v>
      </c>
      <c r="FE35" s="2">
        <f t="shared" si="43"/>
        <v>90.27881433817052</v>
      </c>
      <c r="FG35" s="2">
        <f t="shared" si="44"/>
        <v>3.567267587883137E-2</v>
      </c>
      <c r="FH35" s="2">
        <f t="shared" si="44"/>
        <v>4.5342414019365812E-2</v>
      </c>
      <c r="FI35" s="2">
        <f t="shared" si="44"/>
        <v>4.0259418010759759E-2</v>
      </c>
      <c r="FJ35" s="2">
        <f t="shared" si="44"/>
        <v>4.2977715322572177E-2</v>
      </c>
      <c r="FK35" s="2">
        <f t="shared" si="44"/>
        <v>4.5531597640882569E-2</v>
      </c>
      <c r="FL35" s="2">
        <f t="shared" si="44"/>
        <v>3.8297670379027586E-2</v>
      </c>
      <c r="FM35" s="2">
        <f t="shared" si="44"/>
        <v>3.8921682823088451E-2</v>
      </c>
      <c r="FN35" s="2">
        <f t="shared" si="44"/>
        <v>3.7082983977972168E-2</v>
      </c>
      <c r="FO35" s="2">
        <f t="shared" si="44"/>
        <v>3.5002363409441975E-2</v>
      </c>
      <c r="FP35" s="2">
        <f t="shared" si="44"/>
        <v>3.5233796892754118E-2</v>
      </c>
      <c r="FQ35" s="2">
        <f t="shared" si="44"/>
        <v>3.1616583668252644E-2</v>
      </c>
      <c r="FR35" s="2">
        <f t="shared" si="44"/>
        <v>4.1175981071720755E-2</v>
      </c>
      <c r="FS35" s="2">
        <f t="shared" si="44"/>
        <v>4.6805881004388705E-2</v>
      </c>
      <c r="FT35" s="2">
        <f t="shared" si="44"/>
        <v>3.1675434498255793E-2</v>
      </c>
      <c r="FU35" s="2">
        <f t="shared" si="44"/>
        <v>2.1330727536546114E-2</v>
      </c>
      <c r="FW35" s="2">
        <f t="shared" si="53"/>
        <v>1.6329184409865541E-6</v>
      </c>
      <c r="FX35" s="2">
        <f t="shared" si="45"/>
        <v>2.0322211191675311E-6</v>
      </c>
      <c r="FY35" s="2">
        <f t="shared" si="45"/>
        <v>1.5889291542898083E-6</v>
      </c>
      <c r="FZ35" s="2">
        <f t="shared" si="45"/>
        <v>1.7726506763794792E-6</v>
      </c>
      <c r="GA35" s="2">
        <f t="shared" si="45"/>
        <v>1.9001449445455481E-6</v>
      </c>
      <c r="GB35" s="2">
        <f t="shared" si="45"/>
        <v>2.2820201886584998E-6</v>
      </c>
      <c r="GC35" s="2">
        <f t="shared" si="45"/>
        <v>2.5544711366849542E-6</v>
      </c>
      <c r="GD35" s="2">
        <f t="shared" si="45"/>
        <v>2.6396672621251444E-6</v>
      </c>
      <c r="GE35" s="2">
        <f t="shared" si="45"/>
        <v>2.4254860850730953E-6</v>
      </c>
      <c r="GF35" s="2">
        <f t="shared" si="45"/>
        <v>2.2120640677848647E-6</v>
      </c>
      <c r="GG35" s="2">
        <f t="shared" si="45"/>
        <v>1.8169869157443637E-6</v>
      </c>
      <c r="GH35" s="2">
        <f t="shared" si="45"/>
        <v>1.6750426762535467E-6</v>
      </c>
      <c r="GI35" s="2">
        <f t="shared" si="45"/>
        <v>1.6625676174799377E-6</v>
      </c>
      <c r="GJ35" s="2">
        <f t="shared" si="45"/>
        <v>1.017167741427744E-6</v>
      </c>
      <c r="GK35" s="2">
        <f t="shared" si="45"/>
        <v>1.0109813368414694E-6</v>
      </c>
      <c r="GM35" s="86">
        <f t="shared" si="54"/>
        <v>1.5790058552241735E-11</v>
      </c>
      <c r="GN35" s="86">
        <f t="shared" si="46"/>
        <v>1.7899874958854667E-9</v>
      </c>
      <c r="GO35" s="86">
        <f t="shared" si="46"/>
        <v>2.0591660443350476E-10</v>
      </c>
      <c r="GP35" s="86">
        <f t="shared" si="46"/>
        <v>5.9355349939335087E-10</v>
      </c>
      <c r="GQ35" s="86">
        <f t="shared" si="46"/>
        <v>1.4924832610049314E-9</v>
      </c>
      <c r="GR35" s="86">
        <f t="shared" si="46"/>
        <v>4.4332084850484738E-11</v>
      </c>
      <c r="GS35" s="86">
        <f t="shared" si="46"/>
        <v>2.0092930300691071E-11</v>
      </c>
      <c r="GT35" s="86">
        <f t="shared" si="46"/>
        <v>1.5252912569696032E-11</v>
      </c>
      <c r="GU35" s="86">
        <f t="shared" si="46"/>
        <v>6.1697891103934905E-12</v>
      </c>
      <c r="GV35" s="86">
        <f t="shared" si="46"/>
        <v>2.5672630440876061E-12</v>
      </c>
      <c r="GW35" s="86">
        <f t="shared" si="46"/>
        <v>4.6455383771620844E-13</v>
      </c>
      <c r="GX35" s="86">
        <f t="shared" si="46"/>
        <v>2.4340344792481878E-10</v>
      </c>
      <c r="GY35" s="86">
        <f t="shared" si="46"/>
        <v>2.9103652556018618E-9</v>
      </c>
      <c r="GZ35" s="86">
        <f t="shared" si="46"/>
        <v>1.2504399007645201E-11</v>
      </c>
      <c r="HA35" s="86">
        <f t="shared" si="46"/>
        <v>1.0565726090681868E-22</v>
      </c>
      <c r="HC35" s="86">
        <f t="shared" si="58"/>
        <v>6.7071177996413112E-32</v>
      </c>
      <c r="HD35" s="86">
        <f t="shared" si="47"/>
        <v>1.0537717331258466E-25</v>
      </c>
      <c r="HE35" s="86">
        <f t="shared" si="47"/>
        <v>1.8015550662689214E-27</v>
      </c>
      <c r="HF35" s="86">
        <f t="shared" si="47"/>
        <v>1.8036280843221907E-28</v>
      </c>
      <c r="HG35" s="86">
        <f t="shared" si="47"/>
        <v>9.6524269146752443E-27</v>
      </c>
      <c r="HH35" s="86">
        <f t="shared" si="47"/>
        <v>1.7846171759064744E-26</v>
      </c>
      <c r="HI35" s="86">
        <f t="shared" si="47"/>
        <v>9.1005555051126188E-27</v>
      </c>
      <c r="HJ35" s="86">
        <f t="shared" si="47"/>
        <v>1.0154861967265263E-28</v>
      </c>
      <c r="HK35" s="86">
        <f t="shared" si="47"/>
        <v>1.340556540608247E-29</v>
      </c>
      <c r="HL35" s="86">
        <f t="shared" si="47"/>
        <v>2.1440306479411225E-29</v>
      </c>
      <c r="HM35" s="86">
        <f t="shared" si="47"/>
        <v>1.3432331103960437E-29</v>
      </c>
      <c r="HN35" s="86">
        <f t="shared" si="47"/>
        <v>7.6804171038841498E-26</v>
      </c>
      <c r="HO35" s="86">
        <f t="shared" si="47"/>
        <v>8.524330467640754E-26</v>
      </c>
      <c r="HP35" s="86">
        <f t="shared" si="47"/>
        <v>2.934706968045839E-31</v>
      </c>
      <c r="HQ35" s="86">
        <f t="shared" si="47"/>
        <v>7.2515414289258303E-46</v>
      </c>
      <c r="HS35" s="86">
        <f t="shared" si="55"/>
        <v>1.2329046602780272E-75</v>
      </c>
      <c r="HT35" s="86">
        <f t="shared" si="48"/>
        <v>1.5378981158036825E-59</v>
      </c>
      <c r="HU35" s="86">
        <f t="shared" si="48"/>
        <v>9.1442242267569879E-65</v>
      </c>
      <c r="HV35" s="86">
        <f t="shared" si="48"/>
        <v>3.215164359996706E-67</v>
      </c>
      <c r="HW35" s="86">
        <f t="shared" si="48"/>
        <v>5.0088581792831003E-63</v>
      </c>
      <c r="HX35" s="86">
        <f t="shared" si="48"/>
        <v>8.8027044171105014E-63</v>
      </c>
      <c r="HY35" s="86">
        <f t="shared" si="48"/>
        <v>7.394877666400746E-64</v>
      </c>
      <c r="HZ35" s="86">
        <f t="shared" si="48"/>
        <v>1.2236736914025096E-68</v>
      </c>
      <c r="IA35" s="86">
        <f t="shared" si="48"/>
        <v>4.0324229389601476E-70</v>
      </c>
      <c r="IB35" s="86">
        <f t="shared" si="48"/>
        <v>8.1364918361078016E-71</v>
      </c>
      <c r="IC35" s="86">
        <f t="shared" si="48"/>
        <v>1.1890447307838198E-70</v>
      </c>
      <c r="ID35" s="86">
        <f t="shared" si="48"/>
        <v>3.2540095163510264E-61</v>
      </c>
      <c r="IE35" s="86">
        <f t="shared" si="48"/>
        <v>7.6959322577564572E-61</v>
      </c>
      <c r="IF35" s="86">
        <f t="shared" si="48"/>
        <v>1.4963165643982634E-40</v>
      </c>
      <c r="IG35" s="86">
        <f t="shared" si="48"/>
        <v>1.06067866490558E-43</v>
      </c>
      <c r="II35" s="86">
        <f t="shared" si="56"/>
        <v>0</v>
      </c>
      <c r="IJ35" s="86">
        <f t="shared" si="49"/>
        <v>1.3146465615346598E-265</v>
      </c>
      <c r="IK35" s="86">
        <f t="shared" si="49"/>
        <v>1.8330734561867979E-296</v>
      </c>
      <c r="IL35" s="86">
        <f t="shared" si="49"/>
        <v>1.3960407176398273E-306</v>
      </c>
      <c r="IM35" s="86">
        <f t="shared" si="49"/>
        <v>4.8815599014240546E-288</v>
      </c>
      <c r="IN35" s="86">
        <f t="shared" si="49"/>
        <v>7.1470063854595243E-277</v>
      </c>
      <c r="IO35" s="86">
        <f t="shared" si="49"/>
        <v>1.3032190050315118E-284</v>
      </c>
      <c r="IP35" s="86">
        <f t="shared" si="49"/>
        <v>1.0002842801244358E-304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7.4374819646921517E-278</v>
      </c>
      <c r="IU35" s="86">
        <f t="shared" si="49"/>
        <v>4.7944254630304762E-277</v>
      </c>
      <c r="IV35" s="86">
        <f t="shared" si="49"/>
        <v>3.5835440513669297E-118</v>
      </c>
      <c r="IW35" s="86">
        <f t="shared" si="49"/>
        <v>2.0626167468723718E-126</v>
      </c>
      <c r="IY35" s="86">
        <f t="shared" si="57"/>
        <v>1.5790058552241735E-11</v>
      </c>
      <c r="IZ35" s="86">
        <f t="shared" si="50"/>
        <v>1.7899874958854669E-9</v>
      </c>
      <c r="JA35" s="86">
        <f t="shared" si="50"/>
        <v>2.0591660443350476E-10</v>
      </c>
      <c r="JB35" s="86">
        <f t="shared" si="50"/>
        <v>5.9355349939335087E-10</v>
      </c>
      <c r="JC35" s="86">
        <f t="shared" si="50"/>
        <v>1.4924832610049314E-9</v>
      </c>
      <c r="JD35" s="86">
        <f t="shared" si="50"/>
        <v>4.4332084850484757E-11</v>
      </c>
      <c r="JE35" s="86">
        <f t="shared" si="50"/>
        <v>2.0092930300691081E-11</v>
      </c>
      <c r="JF35" s="86">
        <f t="shared" si="50"/>
        <v>1.5252912569696032E-11</v>
      </c>
      <c r="JG35" s="86">
        <f t="shared" si="50"/>
        <v>6.1697891103934905E-12</v>
      </c>
      <c r="JH35" s="86">
        <f t="shared" si="50"/>
        <v>2.5672630440876061E-12</v>
      </c>
      <c r="JI35" s="86">
        <f t="shared" si="50"/>
        <v>4.6455383771620844E-13</v>
      </c>
      <c r="JJ35" s="86">
        <f t="shared" si="50"/>
        <v>2.4340344792481883E-10</v>
      </c>
      <c r="JK35" s="86">
        <f t="shared" si="50"/>
        <v>2.9103652556018618E-9</v>
      </c>
      <c r="JL35" s="86">
        <f t="shared" si="50"/>
        <v>1.2504399007645201E-11</v>
      </c>
      <c r="JM35" s="86">
        <f t="shared" si="50"/>
        <v>1.0565726090681868E-22</v>
      </c>
    </row>
    <row r="36" spans="2:273" x14ac:dyDescent="0.25">
      <c r="B36" s="2">
        <v>9</v>
      </c>
      <c r="C36" s="37">
        <v>81.587000000000003</v>
      </c>
      <c r="D36" s="37">
        <v>84.832999999999998</v>
      </c>
      <c r="E36" s="37">
        <v>83.683000000000007</v>
      </c>
      <c r="F36" s="37">
        <v>83.033000000000001</v>
      </c>
      <c r="G36" s="37">
        <v>83.516999999999996</v>
      </c>
      <c r="H36" s="37">
        <v>85.117000000000004</v>
      </c>
      <c r="I36" s="37">
        <v>87.716999999999999</v>
      </c>
      <c r="J36" s="37">
        <v>92.783000000000001</v>
      </c>
      <c r="K36" s="37">
        <v>88.683000000000007</v>
      </c>
      <c r="L36" s="37">
        <v>86.183000000000007</v>
      </c>
      <c r="M36" s="37">
        <v>85.492000000000004</v>
      </c>
      <c r="N36" s="37">
        <v>84.766999999999996</v>
      </c>
      <c r="O36" s="37">
        <v>81.95</v>
      </c>
      <c r="P36" s="37">
        <v>81.367000000000004</v>
      </c>
      <c r="Q36" s="37">
        <v>80.558000000000007</v>
      </c>
      <c r="R36" s="108"/>
      <c r="S36" s="4">
        <f t="shared" si="7"/>
        <v>80.403894401647875</v>
      </c>
      <c r="T36" s="4">
        <f t="shared" si="7"/>
        <v>83.94103663939768</v>
      </c>
      <c r="U36" s="4">
        <f t="shared" si="7"/>
        <v>83.374866338423814</v>
      </c>
      <c r="V36" s="4">
        <f t="shared" si="7"/>
        <v>83.499337456255006</v>
      </c>
      <c r="W36" s="4">
        <f t="shared" si="7"/>
        <v>83.391331551513517</v>
      </c>
      <c r="X36" s="4">
        <f t="shared" si="7"/>
        <v>84.932991463681404</v>
      </c>
      <c r="Y36" s="4">
        <f t="shared" si="7"/>
        <v>88.002633721078936</v>
      </c>
      <c r="Z36" s="4">
        <f t="shared" si="7"/>
        <v>92.414980985249329</v>
      </c>
      <c r="AA36" s="4">
        <f t="shared" si="7"/>
        <v>88.494364807538446</v>
      </c>
      <c r="AB36" s="4">
        <f t="shared" si="7"/>
        <v>85.29961617446871</v>
      </c>
      <c r="AC36" s="4">
        <f t="shared" si="7"/>
        <v>84.878299819247673</v>
      </c>
      <c r="AD36" s="4">
        <f t="shared" si="7"/>
        <v>85.633018366115749</v>
      </c>
      <c r="AE36" s="4">
        <f t="shared" si="7"/>
        <v>82.663854805744137</v>
      </c>
      <c r="AF36" s="4">
        <f t="shared" si="7"/>
        <v>81.19366602989281</v>
      </c>
      <c r="AG36" s="4" t="e">
        <f t="shared" si="7"/>
        <v>#N/A</v>
      </c>
      <c r="AI36" s="4">
        <f t="shared" si="8"/>
        <v>1.1831055983521281</v>
      </c>
      <c r="AJ36" s="4">
        <f t="shared" si="8"/>
        <v>0.89196336060231829</v>
      </c>
      <c r="AK36" s="4">
        <f t="shared" si="8"/>
        <v>0.30813366157619271</v>
      </c>
      <c r="AL36" s="4">
        <f t="shared" si="8"/>
        <v>-0.46633745625500467</v>
      </c>
      <c r="AM36" s="4">
        <f t="shared" si="8"/>
        <v>0.12566844848647918</v>
      </c>
      <c r="AN36" s="4">
        <f t="shared" si="8"/>
        <v>0.18400853631860059</v>
      </c>
      <c r="AO36" s="4">
        <f t="shared" si="8"/>
        <v>-0.2856337210789377</v>
      </c>
      <c r="AP36" s="4">
        <f t="shared" si="8"/>
        <v>0.36801901475067211</v>
      </c>
      <c r="AQ36" s="4">
        <f t="shared" si="8"/>
        <v>0.18863519246156102</v>
      </c>
      <c r="AR36" s="4">
        <f t="shared" si="8"/>
        <v>0.88338382553129691</v>
      </c>
      <c r="AS36" s="4">
        <f t="shared" si="8"/>
        <v>0.6137001807523319</v>
      </c>
      <c r="AT36" s="4">
        <f t="shared" si="8"/>
        <v>-0.86601836611575322</v>
      </c>
      <c r="AU36" s="4">
        <f t="shared" si="8"/>
        <v>-0.71385480574413407</v>
      </c>
      <c r="AV36" s="4">
        <f t="shared" si="8"/>
        <v>0.17333397010719409</v>
      </c>
      <c r="AW36" s="4">
        <f t="shared" si="8"/>
        <v>0</v>
      </c>
      <c r="AY36" s="2">
        <f t="shared" si="51"/>
        <v>80.403894347597429</v>
      </c>
      <c r="AZ36" s="2">
        <f t="shared" si="9"/>
        <v>83.941031805029638</v>
      </c>
      <c r="BA36" s="2">
        <f t="shared" si="9"/>
        <v>83.374865698936162</v>
      </c>
      <c r="BB36" s="2">
        <f t="shared" si="9"/>
        <v>83.499335747691774</v>
      </c>
      <c r="BC36" s="2">
        <f t="shared" si="9"/>
        <v>83.391327444550598</v>
      </c>
      <c r="BD36" s="2">
        <f t="shared" si="9"/>
        <v>84.932991309190015</v>
      </c>
      <c r="BE36" s="2">
        <f t="shared" si="9"/>
        <v>88.002633647323222</v>
      </c>
      <c r="BF36" s="2">
        <f t="shared" si="9"/>
        <v>92.414980930446532</v>
      </c>
      <c r="BG36" s="2">
        <f t="shared" si="9"/>
        <v>88.494364783409196</v>
      </c>
      <c r="BH36" s="2">
        <f t="shared" si="9"/>
        <v>85.299616163747444</v>
      </c>
      <c r="BI36" s="2">
        <f t="shared" si="9"/>
        <v>84.878299817152651</v>
      </c>
      <c r="BJ36" s="2">
        <f t="shared" si="9"/>
        <v>85.633017591084908</v>
      </c>
      <c r="BK36" s="2">
        <f t="shared" si="9"/>
        <v>82.663847566040232</v>
      </c>
      <c r="BL36" s="2">
        <f t="shared" si="9"/>
        <v>81.193665993179152</v>
      </c>
      <c r="BM36" s="2" t="e">
        <f t="shared" si="9"/>
        <v>#N/A</v>
      </c>
      <c r="BO36" s="2">
        <f t="shared" si="10"/>
        <v>81.587000000000003</v>
      </c>
      <c r="BP36" s="2">
        <f t="shared" si="11"/>
        <v>84.832999999999998</v>
      </c>
      <c r="BQ36" s="2">
        <f t="shared" si="12"/>
        <v>83.683000000000007</v>
      </c>
      <c r="BR36" s="2">
        <f t="shared" si="13"/>
        <v>83.033000000000001</v>
      </c>
      <c r="BS36" s="2">
        <f t="shared" si="14"/>
        <v>83.516999999999996</v>
      </c>
      <c r="BT36" s="2">
        <f t="shared" si="15"/>
        <v>85.117000000000004</v>
      </c>
      <c r="BU36" s="2">
        <f t="shared" si="16"/>
        <v>87.716999999999999</v>
      </c>
      <c r="BV36" s="2">
        <f t="shared" si="17"/>
        <v>92.783000000000001</v>
      </c>
      <c r="BW36" s="2">
        <f t="shared" si="18"/>
        <v>88.683000000000007</v>
      </c>
      <c r="BX36" s="2">
        <f t="shared" si="19"/>
        <v>86.183000000000007</v>
      </c>
      <c r="BY36" s="2">
        <f t="shared" si="20"/>
        <v>85.492000000000004</v>
      </c>
      <c r="BZ36" s="2">
        <f t="shared" si="21"/>
        <v>84.766999999999996</v>
      </c>
      <c r="CA36" s="2">
        <f t="shared" si="22"/>
        <v>81.95</v>
      </c>
      <c r="CB36" s="2">
        <f t="shared" si="23"/>
        <v>81.367000000000004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80.375904157857661</v>
      </c>
      <c r="DL36" s="2">
        <f t="shared" si="41"/>
        <v>83.854799651567944</v>
      </c>
      <c r="DM36" s="2">
        <f t="shared" si="41"/>
        <v>83.371299246414395</v>
      </c>
      <c r="DN36" s="2">
        <f t="shared" si="41"/>
        <v>83.390238153310079</v>
      </c>
      <c r="DO36" s="2">
        <f t="shared" si="41"/>
        <v>83.246407491289204</v>
      </c>
      <c r="DP36" s="2">
        <f t="shared" si="41"/>
        <v>84.895404711567508</v>
      </c>
      <c r="DQ36" s="2">
        <f t="shared" si="41"/>
        <v>88.059717305949846</v>
      </c>
      <c r="DR36" s="2">
        <f t="shared" si="41"/>
        <v>92.424035940803392</v>
      </c>
      <c r="DS36" s="2">
        <f t="shared" si="41"/>
        <v>88.581326990838647</v>
      </c>
      <c r="DT36" s="2">
        <f t="shared" si="41"/>
        <v>85.270579885231058</v>
      </c>
      <c r="DU36" s="2">
        <f t="shared" si="41"/>
        <v>84.729272857412951</v>
      </c>
      <c r="DV36" s="2">
        <f t="shared" si="41"/>
        <v>85.479294033438663</v>
      </c>
      <c r="DW36" s="2">
        <f t="shared" si="41"/>
        <v>82.244798123827394</v>
      </c>
      <c r="DX36" s="2">
        <f t="shared" si="41"/>
        <v>81.178576152832662</v>
      </c>
      <c r="DY36" s="2">
        <f t="shared" si="41"/>
        <v>77.767510080645181</v>
      </c>
      <c r="EA36" s="2">
        <f t="shared" si="42"/>
        <v>81.093976782251758</v>
      </c>
      <c r="EB36" s="2">
        <f t="shared" si="42"/>
        <v>85.596928468452901</v>
      </c>
      <c r="EC36" s="2">
        <f t="shared" si="42"/>
        <v>83.452403111791554</v>
      </c>
      <c r="ED36" s="2">
        <f t="shared" si="42"/>
        <v>85.714993298671303</v>
      </c>
      <c r="EE36" s="2">
        <f t="shared" si="42"/>
        <v>86.162035612023544</v>
      </c>
      <c r="EF36" s="2">
        <f t="shared" si="42"/>
        <v>85.793862883381095</v>
      </c>
      <c r="EG36" s="2">
        <f t="shared" si="42"/>
        <v>86.717129809889414</v>
      </c>
      <c r="EH36" s="2">
        <f t="shared" si="42"/>
        <v>92.200751965572366</v>
      </c>
      <c r="EI36" s="2">
        <f t="shared" si="42"/>
        <v>86.307787853307985</v>
      </c>
      <c r="EJ36" s="2">
        <f t="shared" si="42"/>
        <v>86.024746427734826</v>
      </c>
      <c r="EK36" s="2">
        <f t="shared" si="42"/>
        <v>89.041352736040309</v>
      </c>
      <c r="EL36" s="2">
        <f t="shared" si="42"/>
        <v>88.89769058463348</v>
      </c>
      <c r="EM36" s="2">
        <f t="shared" si="42"/>
        <v>90.446883260925134</v>
      </c>
      <c r="EN36" s="2">
        <f t="shared" si="42"/>
        <v>81.614249096264558</v>
      </c>
      <c r="EO36" s="2">
        <f t="shared" si="42"/>
        <v>81.919790909090949</v>
      </c>
      <c r="EQ36" s="2">
        <f t="shared" si="43"/>
        <v>80.874454831650468</v>
      </c>
      <c r="ER36" s="2">
        <f t="shared" si="43"/>
        <v>83.817455515445374</v>
      </c>
      <c r="ES36" s="2">
        <f t="shared" si="43"/>
        <v>83.504257966059498</v>
      </c>
      <c r="ET36" s="2">
        <f t="shared" si="43"/>
        <v>84.638768703353861</v>
      </c>
      <c r="EU36" s="2">
        <f t="shared" si="43"/>
        <v>84.04134664378337</v>
      </c>
      <c r="EV36" s="2">
        <f t="shared" si="43"/>
        <v>84.566197889938422</v>
      </c>
      <c r="EW36" s="2">
        <f t="shared" si="43"/>
        <v>86.465828729794907</v>
      </c>
      <c r="EX36" s="2">
        <f t="shared" si="43"/>
        <v>89.265004709489659</v>
      </c>
      <c r="EY36" s="2">
        <f t="shared" si="43"/>
        <v>86.693474274006974</v>
      </c>
      <c r="EZ36" s="2">
        <f t="shared" si="43"/>
        <v>85.694956659239566</v>
      </c>
      <c r="FA36" s="2">
        <f t="shared" si="43"/>
        <v>86.599116700229047</v>
      </c>
      <c r="FB36" s="2">
        <f t="shared" si="43"/>
        <v>88.104295662914367</v>
      </c>
      <c r="FC36" s="2">
        <f t="shared" si="43"/>
        <v>89.027844782910691</v>
      </c>
      <c r="FD36" s="2">
        <f t="shared" si="43"/>
        <v>85.559254584517234</v>
      </c>
      <c r="FE36" s="2">
        <f t="shared" si="43"/>
        <v>90.137748428199046</v>
      </c>
      <c r="FG36" s="2">
        <f t="shared" si="44"/>
        <v>3.8980155814278758E-2</v>
      </c>
      <c r="FH36" s="2">
        <f t="shared" si="44"/>
        <v>4.9500426030526401E-2</v>
      </c>
      <c r="FI36" s="2">
        <f t="shared" si="44"/>
        <v>4.3972776911726817E-2</v>
      </c>
      <c r="FJ36" s="2">
        <f t="shared" si="44"/>
        <v>4.6929538548401491E-2</v>
      </c>
      <c r="FK36" s="2">
        <f t="shared" si="44"/>
        <v>4.9706054971999314E-2</v>
      </c>
      <c r="FL36" s="2">
        <f t="shared" si="44"/>
        <v>4.1837973816138505E-2</v>
      </c>
      <c r="FM36" s="2">
        <f t="shared" si="44"/>
        <v>4.2517120798155852E-2</v>
      </c>
      <c r="FN36" s="2">
        <f t="shared" si="44"/>
        <v>4.0515730275802263E-2</v>
      </c>
      <c r="FO36" s="2">
        <f t="shared" si="44"/>
        <v>3.8250158848751215E-2</v>
      </c>
      <c r="FP36" s="2">
        <f t="shared" si="44"/>
        <v>3.8502209761666385E-2</v>
      </c>
      <c r="FQ36" s="2">
        <f t="shared" si="44"/>
        <v>3.4561471393771519E-2</v>
      </c>
      <c r="FR36" s="2">
        <f t="shared" si="44"/>
        <v>4.496991865361287E-2</v>
      </c>
      <c r="FS36" s="2">
        <f t="shared" si="44"/>
        <v>5.1090914331091704E-2</v>
      </c>
      <c r="FT36" s="2">
        <f t="shared" si="44"/>
        <v>3.4625607811641472E-2</v>
      </c>
      <c r="FU36" s="2">
        <f t="shared" si="44"/>
        <v>2.3340643771157372E-2</v>
      </c>
      <c r="FW36" s="2">
        <f t="shared" si="53"/>
        <v>1.7904591845511053E-6</v>
      </c>
      <c r="FX36" s="2">
        <f t="shared" si="45"/>
        <v>2.2282857100199992E-6</v>
      </c>
      <c r="FY36" s="2">
        <f t="shared" si="45"/>
        <v>1.7422259058169676E-6</v>
      </c>
      <c r="FZ36" s="2">
        <f t="shared" si="45"/>
        <v>1.9436724836175407E-6</v>
      </c>
      <c r="GA36" s="2">
        <f t="shared" si="45"/>
        <v>2.0834671192593715E-6</v>
      </c>
      <c r="GB36" s="2">
        <f t="shared" si="45"/>
        <v>2.5021848291285994E-6</v>
      </c>
      <c r="GC36" s="2">
        <f t="shared" si="45"/>
        <v>2.8009212137629665E-6</v>
      </c>
      <c r="GD36" s="2">
        <f t="shared" si="45"/>
        <v>2.8943368608914567E-6</v>
      </c>
      <c r="GE36" s="2">
        <f t="shared" si="45"/>
        <v>2.6594919849928724E-6</v>
      </c>
      <c r="GF36" s="2">
        <f t="shared" si="45"/>
        <v>2.4254795011618896E-6</v>
      </c>
      <c r="GG36" s="2">
        <f t="shared" si="45"/>
        <v>1.9922861865441404E-6</v>
      </c>
      <c r="GH36" s="2">
        <f t="shared" si="45"/>
        <v>1.8366474753097501E-6</v>
      </c>
      <c r="GI36" s="2">
        <f t="shared" si="45"/>
        <v>1.8229688497734943E-6</v>
      </c>
      <c r="GJ36" s="2">
        <f t="shared" si="45"/>
        <v>1.1153021408461043E-6</v>
      </c>
      <c r="GK36" s="2">
        <f t="shared" si="45"/>
        <v>1.1085188844320266E-6</v>
      </c>
      <c r="GM36" s="86">
        <f t="shared" si="54"/>
        <v>3.5439714516418161E-11</v>
      </c>
      <c r="GN36" s="86">
        <f t="shared" si="46"/>
        <v>3.4308259759488582E-9</v>
      </c>
      <c r="GO36" s="86">
        <f t="shared" si="46"/>
        <v>4.2421028632881386E-10</v>
      </c>
      <c r="GP36" s="86">
        <f t="shared" si="46"/>
        <v>1.1828727975824614E-9</v>
      </c>
      <c r="GQ36" s="86">
        <f t="shared" si="46"/>
        <v>2.8876153732097758E-9</v>
      </c>
      <c r="GR36" s="86">
        <f t="shared" si="46"/>
        <v>9.6720224410424353E-11</v>
      </c>
      <c r="GS36" s="86">
        <f t="shared" si="46"/>
        <v>4.5625835148195547E-11</v>
      </c>
      <c r="GT36" s="86">
        <f t="shared" si="46"/>
        <v>3.4628547202191243E-11</v>
      </c>
      <c r="GU36" s="86">
        <f t="shared" si="46"/>
        <v>1.4366247216191168E-11</v>
      </c>
      <c r="GV36" s="86">
        <f t="shared" si="46"/>
        <v>6.2262876850529845E-12</v>
      </c>
      <c r="GW36" s="86">
        <f t="shared" si="46"/>
        <v>1.1787987337952392E-12</v>
      </c>
      <c r="GX36" s="86">
        <f t="shared" si="46"/>
        <v>5.0028467331100172E-10</v>
      </c>
      <c r="GY36" s="86">
        <f t="shared" si="46"/>
        <v>5.4914061623264525E-9</v>
      </c>
      <c r="GZ36" s="86">
        <f t="shared" si="46"/>
        <v>2.7541151230509945E-11</v>
      </c>
      <c r="HA36" s="86">
        <f t="shared" si="46"/>
        <v>5.942332184846157E-22</v>
      </c>
      <c r="HC36" s="86">
        <f t="shared" si="58"/>
        <v>3.9184117065251513E-31</v>
      </c>
      <c r="HD36" s="86">
        <f t="shared" si="47"/>
        <v>4.2891175375759686E-25</v>
      </c>
      <c r="HE36" s="86">
        <f t="shared" si="47"/>
        <v>8.1380169742408568E-27</v>
      </c>
      <c r="HF36" s="86">
        <f t="shared" si="47"/>
        <v>8.7161125620441605E-28</v>
      </c>
      <c r="HG36" s="86">
        <f t="shared" si="47"/>
        <v>4.2621511343169589E-26</v>
      </c>
      <c r="HH36" s="86">
        <f t="shared" si="47"/>
        <v>7.7512439536696084E-26</v>
      </c>
      <c r="HI36" s="86">
        <f t="shared" si="47"/>
        <v>4.1226377205471164E-26</v>
      </c>
      <c r="HJ36" s="86">
        <f t="shared" si="47"/>
        <v>5.164334980286898E-28</v>
      </c>
      <c r="HK36" s="86">
        <f t="shared" si="47"/>
        <v>7.0972157850798315E-29</v>
      </c>
      <c r="HL36" s="86">
        <f t="shared" si="47"/>
        <v>1.1282623466921015E-28</v>
      </c>
      <c r="HM36" s="86">
        <f t="shared" si="47"/>
        <v>6.9447267089757564E-29</v>
      </c>
      <c r="HN36" s="86">
        <f t="shared" si="47"/>
        <v>3.1743276690251212E-25</v>
      </c>
      <c r="HO36" s="86">
        <f t="shared" si="47"/>
        <v>3.5084495277835502E-25</v>
      </c>
      <c r="HP36" s="86">
        <f t="shared" si="47"/>
        <v>1.6008443192251024E-30</v>
      </c>
      <c r="HQ36" s="86">
        <f t="shared" si="47"/>
        <v>9.695536354965927E-45</v>
      </c>
      <c r="HS36" s="86">
        <f t="shared" si="55"/>
        <v>2.1897514280436403E-74</v>
      </c>
      <c r="HT36" s="86">
        <f t="shared" si="48"/>
        <v>1.483328427115624E-58</v>
      </c>
      <c r="HU36" s="86">
        <f t="shared" si="48"/>
        <v>1.0647914669447861E-63</v>
      </c>
      <c r="HV36" s="86">
        <f t="shared" si="48"/>
        <v>4.1821071892666871E-66</v>
      </c>
      <c r="HW36" s="86">
        <f t="shared" si="48"/>
        <v>5.6231595668122324E-62</v>
      </c>
      <c r="HX36" s="86">
        <f t="shared" si="48"/>
        <v>9.696129492861118E-62</v>
      </c>
      <c r="HY36" s="86">
        <f t="shared" si="48"/>
        <v>8.7897455622752034E-63</v>
      </c>
      <c r="HZ36" s="86">
        <f t="shared" si="48"/>
        <v>1.7583036637299315E-67</v>
      </c>
      <c r="IA36" s="86">
        <f t="shared" si="48"/>
        <v>6.1071447764405844E-69</v>
      </c>
      <c r="IB36" s="86">
        <f t="shared" si="48"/>
        <v>1.2493718628459363E-69</v>
      </c>
      <c r="IC36" s="86">
        <f t="shared" si="48"/>
        <v>1.7504926565704128E-69</v>
      </c>
      <c r="ID36" s="86">
        <f t="shared" si="48"/>
        <v>3.3031354998300918E-60</v>
      </c>
      <c r="IE36" s="86">
        <f t="shared" si="48"/>
        <v>7.7192927016048857E-60</v>
      </c>
      <c r="IF36" s="86">
        <f t="shared" si="48"/>
        <v>6.479068614688529E-40</v>
      </c>
      <c r="IG36" s="86">
        <f t="shared" si="48"/>
        <v>5.1515115033029586E-43</v>
      </c>
      <c r="II36" s="86">
        <f t="shared" si="56"/>
        <v>0</v>
      </c>
      <c r="IJ36" s="86">
        <f t="shared" si="49"/>
        <v>6.4365233370221037E-262</v>
      </c>
      <c r="IK36" s="86">
        <f t="shared" si="49"/>
        <v>2.0376805109489053E-292</v>
      </c>
      <c r="IL36" s="86">
        <f t="shared" si="49"/>
        <v>2.3137564935579822E-302</v>
      </c>
      <c r="IM36" s="86">
        <f t="shared" si="49"/>
        <v>4.6983480983684211E-284</v>
      </c>
      <c r="IN36" s="86">
        <f t="shared" si="49"/>
        <v>5.4427712006415946E-273</v>
      </c>
      <c r="IO36" s="86">
        <f t="shared" si="49"/>
        <v>1.3829591603233749E-280</v>
      </c>
      <c r="IP36" s="86">
        <f t="shared" si="49"/>
        <v>2.1056181848548936E-300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4.7504734421263868E-274</v>
      </c>
      <c r="IU36" s="86">
        <f t="shared" si="49"/>
        <v>2.970036359084871E-273</v>
      </c>
      <c r="IV36" s="86">
        <f t="shared" si="49"/>
        <v>1.260058608560041E-116</v>
      </c>
      <c r="IW36" s="86">
        <f t="shared" si="49"/>
        <v>9.3154644557878347E-125</v>
      </c>
      <c r="IY36" s="86">
        <f t="shared" si="57"/>
        <v>3.5439714516418161E-11</v>
      </c>
      <c r="IZ36" s="86">
        <f t="shared" si="50"/>
        <v>3.4308259759488587E-9</v>
      </c>
      <c r="JA36" s="86">
        <f t="shared" si="50"/>
        <v>4.2421028632881386E-10</v>
      </c>
      <c r="JB36" s="86">
        <f t="shared" si="50"/>
        <v>1.1828727975824614E-9</v>
      </c>
      <c r="JC36" s="86">
        <f t="shared" si="50"/>
        <v>2.8876153732097758E-9</v>
      </c>
      <c r="JD36" s="86">
        <f t="shared" si="50"/>
        <v>9.6720224410424431E-11</v>
      </c>
      <c r="JE36" s="86">
        <f t="shared" si="50"/>
        <v>4.5625835148195586E-11</v>
      </c>
      <c r="JF36" s="86">
        <f t="shared" si="50"/>
        <v>3.4628547202191243E-11</v>
      </c>
      <c r="JG36" s="86">
        <f t="shared" si="50"/>
        <v>1.4366247216191168E-11</v>
      </c>
      <c r="JH36" s="86">
        <f t="shared" si="50"/>
        <v>6.2262876850529845E-12</v>
      </c>
      <c r="JI36" s="86">
        <f t="shared" si="50"/>
        <v>1.1787987337952392E-12</v>
      </c>
      <c r="JJ36" s="86">
        <f t="shared" si="50"/>
        <v>5.0028467331100203E-10</v>
      </c>
      <c r="JK36" s="86">
        <f t="shared" si="50"/>
        <v>5.4914061623264525E-9</v>
      </c>
      <c r="JL36" s="86">
        <f t="shared" si="50"/>
        <v>2.7541151230509945E-11</v>
      </c>
      <c r="JM36" s="86">
        <f t="shared" si="50"/>
        <v>5.942332184846157E-22</v>
      </c>
    </row>
    <row r="37" spans="2:273" x14ac:dyDescent="0.25">
      <c r="B37" s="2">
        <v>10</v>
      </c>
      <c r="C37" s="37">
        <v>81.412999999999997</v>
      </c>
      <c r="D37" s="37">
        <v>84.582999999999998</v>
      </c>
      <c r="E37" s="37">
        <v>83.483000000000004</v>
      </c>
      <c r="F37" s="37">
        <v>82.566999999999993</v>
      </c>
      <c r="G37" s="37">
        <v>83.25</v>
      </c>
      <c r="H37" s="37">
        <v>85.283000000000001</v>
      </c>
      <c r="I37" s="37">
        <v>88.816999999999993</v>
      </c>
      <c r="J37" s="37">
        <v>94.016999999999996</v>
      </c>
      <c r="K37" s="37">
        <v>88.433000000000007</v>
      </c>
      <c r="L37" s="37">
        <v>85.8</v>
      </c>
      <c r="M37" s="37">
        <v>85.295000000000002</v>
      </c>
      <c r="N37" s="37">
        <v>85.05</v>
      </c>
      <c r="O37" s="37">
        <v>81.783000000000001</v>
      </c>
      <c r="P37" s="37">
        <v>81.183000000000007</v>
      </c>
      <c r="Q37" s="37">
        <v>80.488</v>
      </c>
      <c r="S37" s="4">
        <f t="shared" si="7"/>
        <v>80.559643519564631</v>
      </c>
      <c r="T37" s="4">
        <f t="shared" si="7"/>
        <v>84.135153600512737</v>
      </c>
      <c r="U37" s="4">
        <f t="shared" si="7"/>
        <v>83.550618761518479</v>
      </c>
      <c r="V37" s="4">
        <f t="shared" si="7"/>
        <v>83.697368250928264</v>
      </c>
      <c r="W37" s="4">
        <f t="shared" si="7"/>
        <v>83.641919463188955</v>
      </c>
      <c r="X37" s="4">
        <f t="shared" si="7"/>
        <v>85.161462863790248</v>
      </c>
      <c r="Y37" s="4">
        <f t="shared" si="7"/>
        <v>88.187723664977526</v>
      </c>
      <c r="Z37" s="4">
        <f t="shared" si="7"/>
        <v>92.597684822075621</v>
      </c>
      <c r="AA37" s="4">
        <f t="shared" si="7"/>
        <v>88.668712754908185</v>
      </c>
      <c r="AB37" s="4">
        <f t="shared" si="7"/>
        <v>85.522331948286777</v>
      </c>
      <c r="AC37" s="4">
        <f t="shared" si="7"/>
        <v>85.118965148859402</v>
      </c>
      <c r="AD37" s="4">
        <f t="shared" si="7"/>
        <v>85.826842424171417</v>
      </c>
      <c r="AE37" s="4">
        <f t="shared" si="7"/>
        <v>82.865507592820947</v>
      </c>
      <c r="AF37" s="4">
        <f t="shared" si="7"/>
        <v>81.347868892734184</v>
      </c>
      <c r="AG37" s="4" t="e">
        <f t="shared" si="7"/>
        <v>#N/A</v>
      </c>
      <c r="AI37" s="4">
        <f t="shared" si="8"/>
        <v>0.85335648043536594</v>
      </c>
      <c r="AJ37" s="4">
        <f t="shared" si="8"/>
        <v>0.44784639948726124</v>
      </c>
      <c r="AK37" s="4">
        <f t="shared" si="8"/>
        <v>-6.7618761518474457E-2</v>
      </c>
      <c r="AL37" s="4">
        <f t="shared" si="8"/>
        <v>-1.1303682509282709</v>
      </c>
      <c r="AM37" s="4">
        <f t="shared" si="8"/>
        <v>-0.39191946318895532</v>
      </c>
      <c r="AN37" s="4">
        <f t="shared" si="8"/>
        <v>0.12153713620975282</v>
      </c>
      <c r="AO37" s="4">
        <f t="shared" si="8"/>
        <v>0.62927633502246749</v>
      </c>
      <c r="AP37" s="4">
        <f t="shared" si="8"/>
        <v>1.4193151779243749</v>
      </c>
      <c r="AQ37" s="4">
        <f t="shared" si="8"/>
        <v>-0.23571275490817811</v>
      </c>
      <c r="AR37" s="4">
        <f t="shared" si="8"/>
        <v>0.27766805171322062</v>
      </c>
      <c r="AS37" s="4">
        <f t="shared" si="8"/>
        <v>0.17603485114059936</v>
      </c>
      <c r="AT37" s="4">
        <f t="shared" si="8"/>
        <v>-0.77684242417142002</v>
      </c>
      <c r="AU37" s="4">
        <f t="shared" si="8"/>
        <v>-1.0825075928209458</v>
      </c>
      <c r="AV37" s="4">
        <f t="shared" si="8"/>
        <v>-0.1648688927341766</v>
      </c>
      <c r="AW37" s="4">
        <f t="shared" si="8"/>
        <v>0</v>
      </c>
      <c r="AY37" s="2">
        <f t="shared" si="51"/>
        <v>80.559643401960344</v>
      </c>
      <c r="AZ37" s="2">
        <f t="shared" si="9"/>
        <v>84.135144592527695</v>
      </c>
      <c r="BA37" s="2">
        <f t="shared" si="9"/>
        <v>83.550617482433324</v>
      </c>
      <c r="BB37" s="2">
        <f t="shared" si="9"/>
        <v>83.697364943389886</v>
      </c>
      <c r="BC37" s="2">
        <f t="shared" si="9"/>
        <v>83.641911740764158</v>
      </c>
      <c r="BD37" s="2">
        <f t="shared" si="9"/>
        <v>85.161462536951987</v>
      </c>
      <c r="BE37" s="2">
        <f t="shared" si="9"/>
        <v>88.187723502776279</v>
      </c>
      <c r="BF37" s="2">
        <f t="shared" si="9"/>
        <v>92.597684701533311</v>
      </c>
      <c r="BG37" s="2">
        <f t="shared" si="9"/>
        <v>88.668712700487589</v>
      </c>
      <c r="BH37" s="2">
        <f t="shared" si="9"/>
        <v>85.522331923130068</v>
      </c>
      <c r="BI37" s="2">
        <f t="shared" si="9"/>
        <v>85.118965143717844</v>
      </c>
      <c r="BJ37" s="2">
        <f t="shared" si="9"/>
        <v>85.826840877685882</v>
      </c>
      <c r="BK37" s="2">
        <f t="shared" si="9"/>
        <v>82.865494309430872</v>
      </c>
      <c r="BL37" s="2">
        <f t="shared" si="9"/>
        <v>81.347868814238097</v>
      </c>
      <c r="BM37" s="2" t="e">
        <f t="shared" si="9"/>
        <v>#N/A</v>
      </c>
      <c r="BO37" s="2">
        <f t="shared" si="10"/>
        <v>81.412999999999997</v>
      </c>
      <c r="BP37" s="2">
        <f t="shared" si="11"/>
        <v>84.582999999999998</v>
      </c>
      <c r="BQ37" s="2">
        <f t="shared" si="12"/>
        <v>83.483000000000004</v>
      </c>
      <c r="BR37" s="2">
        <f t="shared" si="13"/>
        <v>82.566999999999993</v>
      </c>
      <c r="BS37" s="2">
        <f t="shared" si="14"/>
        <v>83.25</v>
      </c>
      <c r="BT37" s="2">
        <f t="shared" si="15"/>
        <v>85.283000000000001</v>
      </c>
      <c r="BU37" s="2">
        <f t="shared" si="16"/>
        <v>88.816999999999993</v>
      </c>
      <c r="BV37" s="2">
        <f t="shared" si="17"/>
        <v>94.016999999999996</v>
      </c>
      <c r="BW37" s="2">
        <f t="shared" si="18"/>
        <v>88.433000000000007</v>
      </c>
      <c r="BX37" s="2">
        <f t="shared" si="19"/>
        <v>85.8</v>
      </c>
      <c r="BY37" s="2">
        <f t="shared" si="20"/>
        <v>85.295000000000002</v>
      </c>
      <c r="BZ37" s="2">
        <f t="shared" si="21"/>
        <v>85.05</v>
      </c>
      <c r="CA37" s="2">
        <f t="shared" si="22"/>
        <v>81.783000000000001</v>
      </c>
      <c r="CB37" s="2">
        <f t="shared" si="23"/>
        <v>81.183000000000007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80.540255461592679</v>
      </c>
      <c r="DL37" s="2">
        <f t="shared" si="41"/>
        <v>84.058212543554006</v>
      </c>
      <c r="DM37" s="2">
        <f t="shared" si="41"/>
        <v>83.56050303865166</v>
      </c>
      <c r="DN37" s="2">
        <f t="shared" si="41"/>
        <v>83.594750871080123</v>
      </c>
      <c r="DO37" s="2">
        <f t="shared" si="41"/>
        <v>83.504601045296184</v>
      </c>
      <c r="DP37" s="2">
        <f t="shared" si="41"/>
        <v>85.136971760797351</v>
      </c>
      <c r="DQ37" s="2">
        <f t="shared" si="41"/>
        <v>88.265112956810611</v>
      </c>
      <c r="DR37" s="2">
        <f t="shared" si="41"/>
        <v>92.623034883720948</v>
      </c>
      <c r="DS37" s="2">
        <f t="shared" si="41"/>
        <v>88.776308104298835</v>
      </c>
      <c r="DT37" s="2">
        <f t="shared" si="41"/>
        <v>85.505286620356401</v>
      </c>
      <c r="DU37" s="2">
        <f t="shared" si="41"/>
        <v>84.97056602652404</v>
      </c>
      <c r="DV37" s="2">
        <f t="shared" si="41"/>
        <v>85.675086270696582</v>
      </c>
      <c r="DW37" s="2">
        <f t="shared" si="41"/>
        <v>82.426286397748598</v>
      </c>
      <c r="DX37" s="2">
        <f t="shared" si="41"/>
        <v>81.339506192358357</v>
      </c>
      <c r="DY37" s="2">
        <f t="shared" si="41"/>
        <v>77.928558064516153</v>
      </c>
      <c r="EA37" s="2">
        <f t="shared" si="42"/>
        <v>80.99558714210167</v>
      </c>
      <c r="EB37" s="2">
        <f t="shared" si="42"/>
        <v>85.482480756837916</v>
      </c>
      <c r="EC37" s="2">
        <f t="shared" si="42"/>
        <v>83.354601268743636</v>
      </c>
      <c r="ED37" s="2">
        <f t="shared" si="42"/>
        <v>85.597987059503183</v>
      </c>
      <c r="EE37" s="2">
        <f t="shared" si="42"/>
        <v>86.036159392624725</v>
      </c>
      <c r="EF37" s="2">
        <f t="shared" si="42"/>
        <v>85.673065196986215</v>
      </c>
      <c r="EG37" s="2">
        <f t="shared" si="42"/>
        <v>86.598282332510735</v>
      </c>
      <c r="EH37" s="2">
        <f t="shared" si="42"/>
        <v>92.050378988633611</v>
      </c>
      <c r="EI37" s="2">
        <f t="shared" si="42"/>
        <v>86.201382418684332</v>
      </c>
      <c r="EJ37" s="2">
        <f t="shared" si="42"/>
        <v>85.910563129538531</v>
      </c>
      <c r="EK37" s="2">
        <f t="shared" si="42"/>
        <v>88.899731005397825</v>
      </c>
      <c r="EL37" s="2">
        <f t="shared" si="42"/>
        <v>88.766125168724031</v>
      </c>
      <c r="EM37" s="2">
        <f t="shared" si="42"/>
        <v>90.305170355226181</v>
      </c>
      <c r="EN37" s="2">
        <f t="shared" si="42"/>
        <v>81.56038063997859</v>
      </c>
      <c r="EO37" s="2">
        <f t="shared" si="42"/>
        <v>81.868163636363676</v>
      </c>
      <c r="EQ37" s="2">
        <f t="shared" si="43"/>
        <v>80.778179854365817</v>
      </c>
      <c r="ER37" s="2">
        <f t="shared" si="43"/>
        <v>83.721293289019727</v>
      </c>
      <c r="ES37" s="2">
        <f t="shared" si="43"/>
        <v>83.405863927401541</v>
      </c>
      <c r="ET37" s="2">
        <f t="shared" si="43"/>
        <v>84.532479538784344</v>
      </c>
      <c r="EU37" s="2">
        <f t="shared" si="43"/>
        <v>83.936996580218661</v>
      </c>
      <c r="EV37" s="2">
        <f t="shared" si="43"/>
        <v>84.458145405663331</v>
      </c>
      <c r="EW37" s="2">
        <f t="shared" si="43"/>
        <v>86.349592561438939</v>
      </c>
      <c r="EX37" s="2">
        <f t="shared" si="43"/>
        <v>89.145295008078705</v>
      </c>
      <c r="EY37" s="2">
        <f t="shared" si="43"/>
        <v>86.5831050213677</v>
      </c>
      <c r="EZ37" s="2">
        <f t="shared" si="43"/>
        <v>85.584173614605049</v>
      </c>
      <c r="FA37" s="2">
        <f t="shared" si="43"/>
        <v>86.48208688915193</v>
      </c>
      <c r="FB37" s="2">
        <f t="shared" si="43"/>
        <v>87.980731295762183</v>
      </c>
      <c r="FC37" s="2">
        <f t="shared" si="43"/>
        <v>88.900458606359493</v>
      </c>
      <c r="FD37" s="2">
        <f t="shared" si="43"/>
        <v>85.463785273686327</v>
      </c>
      <c r="FE37" s="2">
        <f t="shared" si="43"/>
        <v>89.996682518227587</v>
      </c>
      <c r="FG37" s="2">
        <f t="shared" si="44"/>
        <v>4.2580755988210255E-2</v>
      </c>
      <c r="FH37" s="2">
        <f t="shared" si="44"/>
        <v>5.4018162664783792E-2</v>
      </c>
      <c r="FI37" s="2">
        <f t="shared" si="44"/>
        <v>4.8011506411213843E-2</v>
      </c>
      <c r="FJ37" s="2">
        <f t="shared" si="44"/>
        <v>5.1225284220674142E-2</v>
      </c>
      <c r="FK37" s="2">
        <f t="shared" si="44"/>
        <v>5.4241487698494462E-2</v>
      </c>
      <c r="FL37" s="2">
        <f t="shared" si="44"/>
        <v>4.5690000554933975E-2</v>
      </c>
      <c r="FM37" s="2">
        <f t="shared" si="44"/>
        <v>4.6428646764091176E-2</v>
      </c>
      <c r="FN37" s="2">
        <f t="shared" si="44"/>
        <v>4.4251640294184692E-2</v>
      </c>
      <c r="FO37" s="2">
        <f t="shared" si="44"/>
        <v>4.1786261073011248E-2</v>
      </c>
      <c r="FP37" s="2">
        <f t="shared" si="44"/>
        <v>4.2060594224947727E-2</v>
      </c>
      <c r="FQ37" s="2">
        <f t="shared" si="44"/>
        <v>3.7769958586709479E-2</v>
      </c>
      <c r="FR37" s="2">
        <f t="shared" si="44"/>
        <v>4.9095528609019341E-2</v>
      </c>
      <c r="FS37" s="2">
        <f t="shared" si="44"/>
        <v>5.5745296142714292E-2</v>
      </c>
      <c r="FT37" s="2">
        <f t="shared" si="44"/>
        <v>3.7839815693040853E-2</v>
      </c>
      <c r="FU37" s="2">
        <f t="shared" si="44"/>
        <v>2.5535005639307589E-2</v>
      </c>
      <c r="FW37" s="2">
        <f t="shared" si="53"/>
        <v>1.9631991178210424E-6</v>
      </c>
      <c r="FX37" s="2">
        <f t="shared" si="45"/>
        <v>2.4432661705585939E-6</v>
      </c>
      <c r="FY37" s="2">
        <f t="shared" si="45"/>
        <v>1.9103123973857957E-6</v>
      </c>
      <c r="FZ37" s="2">
        <f t="shared" si="45"/>
        <v>2.131194099084292E-6</v>
      </c>
      <c r="GA37" s="2">
        <f t="shared" si="45"/>
        <v>2.2844758094486138E-6</v>
      </c>
      <c r="GB37" s="2">
        <f t="shared" si="45"/>
        <v>2.7435904455398101E-6</v>
      </c>
      <c r="GC37" s="2">
        <f t="shared" si="45"/>
        <v>3.0711482100962978E-6</v>
      </c>
      <c r="GD37" s="2">
        <f t="shared" si="45"/>
        <v>3.173576374070258E-6</v>
      </c>
      <c r="GE37" s="2">
        <f t="shared" si="45"/>
        <v>2.9160742261472048E-6</v>
      </c>
      <c r="GF37" s="2">
        <f t="shared" si="45"/>
        <v>2.6594847658811733E-6</v>
      </c>
      <c r="GG37" s="2">
        <f t="shared" si="45"/>
        <v>2.1844979441357965E-6</v>
      </c>
      <c r="GH37" s="2">
        <f t="shared" si="45"/>
        <v>2.0138435538326732E-6</v>
      </c>
      <c r="GI37" s="2">
        <f t="shared" si="45"/>
        <v>1.9988452444744588E-6</v>
      </c>
      <c r="GJ37" s="2">
        <f t="shared" si="45"/>
        <v>1.2229043479622004E-6</v>
      </c>
      <c r="GK37" s="2">
        <f t="shared" si="45"/>
        <v>1.2154666568010765E-6</v>
      </c>
      <c r="GM37" s="86">
        <f t="shared" si="54"/>
        <v>7.8455882788967719E-11</v>
      </c>
      <c r="GN37" s="86">
        <f t="shared" si="46"/>
        <v>6.5037455248978864E-9</v>
      </c>
      <c r="GO37" s="86">
        <f t="shared" si="46"/>
        <v>8.6326440336520579E-10</v>
      </c>
      <c r="GP37" s="86">
        <f t="shared" si="46"/>
        <v>2.3298234474095718E-9</v>
      </c>
      <c r="GQ37" s="86">
        <f t="shared" si="46"/>
        <v>5.5244638874453407E-9</v>
      </c>
      <c r="GR37" s="86">
        <f t="shared" si="46"/>
        <v>2.0821533285769985E-10</v>
      </c>
      <c r="GS37" s="86">
        <f t="shared" si="46"/>
        <v>1.0213406143722734E-10</v>
      </c>
      <c r="GT37" s="86">
        <f t="shared" si="46"/>
        <v>7.751424106697729E-11</v>
      </c>
      <c r="GU37" s="86">
        <f t="shared" si="46"/>
        <v>3.2970760249720737E-11</v>
      </c>
      <c r="GV37" s="86">
        <f t="shared" si="46"/>
        <v>1.4869894668952383E-11</v>
      </c>
      <c r="GW37" s="86">
        <f t="shared" si="46"/>
        <v>2.9438377806034823E-12</v>
      </c>
      <c r="GX37" s="86">
        <f t="shared" si="46"/>
        <v>1.0157190837022376E-9</v>
      </c>
      <c r="GY37" s="86">
        <f t="shared" si="46"/>
        <v>1.0250620283962121E-8</v>
      </c>
      <c r="GZ37" s="86">
        <f t="shared" si="46"/>
        <v>5.9877255288871571E-11</v>
      </c>
      <c r="HA37" s="86">
        <f t="shared" si="46"/>
        <v>3.241272722725355E-21</v>
      </c>
      <c r="HC37" s="86">
        <f t="shared" si="58"/>
        <v>2.2385981775530028E-30</v>
      </c>
      <c r="HD37" s="86">
        <f t="shared" si="47"/>
        <v>1.7151779255703646E-24</v>
      </c>
      <c r="HE37" s="86">
        <f t="shared" si="47"/>
        <v>3.6067699952266767E-26</v>
      </c>
      <c r="HF37" s="86">
        <f t="shared" si="47"/>
        <v>4.1285596594171058E-27</v>
      </c>
      <c r="HG37" s="86">
        <f t="shared" si="47"/>
        <v>1.846583870869848E-25</v>
      </c>
      <c r="HH37" s="86">
        <f t="shared" si="47"/>
        <v>3.304026164469147E-25</v>
      </c>
      <c r="HI37" s="86">
        <f t="shared" si="47"/>
        <v>1.8312606751584429E-25</v>
      </c>
      <c r="HJ37" s="86">
        <f t="shared" si="47"/>
        <v>2.5713588106351115E-27</v>
      </c>
      <c r="HK37" s="86">
        <f t="shared" si="47"/>
        <v>3.6773629617388966E-28</v>
      </c>
      <c r="HL37" s="86">
        <f t="shared" si="47"/>
        <v>5.8107919956316008E-28</v>
      </c>
      <c r="HM37" s="86">
        <f t="shared" si="47"/>
        <v>3.5161730334014405E-28</v>
      </c>
      <c r="HN37" s="86">
        <f t="shared" si="47"/>
        <v>1.2885849342814315E-24</v>
      </c>
      <c r="HO37" s="86">
        <f t="shared" si="47"/>
        <v>1.4183921238463796E-24</v>
      </c>
      <c r="HP37" s="86">
        <f t="shared" si="47"/>
        <v>8.5502175853302269E-30</v>
      </c>
      <c r="HQ37" s="86">
        <f t="shared" si="47"/>
        <v>1.2539868707631367E-43</v>
      </c>
      <c r="HS37" s="86">
        <f t="shared" si="55"/>
        <v>3.7953348663759015E-73</v>
      </c>
      <c r="HT37" s="86">
        <f t="shared" si="48"/>
        <v>1.403283405750009E-57</v>
      </c>
      <c r="HU37" s="86">
        <f t="shared" si="48"/>
        <v>1.2143294020079855E-62</v>
      </c>
      <c r="HV37" s="86">
        <f t="shared" si="48"/>
        <v>5.3219883191331524E-65</v>
      </c>
      <c r="HW37" s="86">
        <f t="shared" si="48"/>
        <v>6.1829530663798366E-61</v>
      </c>
      <c r="HX37" s="86">
        <f t="shared" si="48"/>
        <v>1.0463113887098825E-60</v>
      </c>
      <c r="HY37" s="86">
        <f t="shared" si="48"/>
        <v>1.0225597192922102E-61</v>
      </c>
      <c r="HZ37" s="86">
        <f t="shared" si="48"/>
        <v>2.4687147631099786E-66</v>
      </c>
      <c r="IA37" s="86">
        <f t="shared" si="48"/>
        <v>9.0340696583144606E-68</v>
      </c>
      <c r="IB37" s="86">
        <f t="shared" si="48"/>
        <v>1.8737817432928366E-68</v>
      </c>
      <c r="IC37" s="86">
        <f t="shared" si="48"/>
        <v>2.5187538426562243E-68</v>
      </c>
      <c r="ID37" s="86">
        <f t="shared" si="48"/>
        <v>3.2877176606594876E-59</v>
      </c>
      <c r="IE37" s="86">
        <f t="shared" si="48"/>
        <v>7.5925762278100725E-59</v>
      </c>
      <c r="IF37" s="86">
        <f t="shared" si="48"/>
        <v>2.7720324827534731E-39</v>
      </c>
      <c r="IG37" s="86">
        <f t="shared" si="48"/>
        <v>2.4699169552992228E-42</v>
      </c>
      <c r="II37" s="86">
        <f t="shared" si="56"/>
        <v>0</v>
      </c>
      <c r="IJ37" s="86">
        <f t="shared" si="49"/>
        <v>2.9683531443200892E-258</v>
      </c>
      <c r="IK37" s="86">
        <f t="shared" si="49"/>
        <v>2.1238747328497017E-288</v>
      </c>
      <c r="IL37" s="86">
        <f t="shared" si="49"/>
        <v>3.5837003252966853E-298</v>
      </c>
      <c r="IM37" s="86">
        <f t="shared" si="49"/>
        <v>4.2405958951334317E-280</v>
      </c>
      <c r="IN37" s="86">
        <f t="shared" si="49"/>
        <v>3.8899185071155854E-269</v>
      </c>
      <c r="IO37" s="86">
        <f t="shared" si="49"/>
        <v>1.3732497903037392E-276</v>
      </c>
      <c r="IP37" s="86">
        <f t="shared" si="49"/>
        <v>4.1263833984246931E-296</v>
      </c>
      <c r="IQ37" s="86">
        <f t="shared" si="49"/>
        <v>3.0727086282758257E-305</v>
      </c>
      <c r="IR37" s="86">
        <f t="shared" si="49"/>
        <v>0</v>
      </c>
      <c r="IS37" s="86">
        <f t="shared" si="49"/>
        <v>0</v>
      </c>
      <c r="IT37" s="86">
        <f t="shared" si="49"/>
        <v>2.8552593767740332E-270</v>
      </c>
      <c r="IU37" s="86">
        <f t="shared" si="49"/>
        <v>1.7317763241184071E-269</v>
      </c>
      <c r="IV37" s="86">
        <f t="shared" si="49"/>
        <v>4.3266631221509872E-115</v>
      </c>
      <c r="IW37" s="86">
        <f t="shared" si="49"/>
        <v>4.1015846535823263E-123</v>
      </c>
      <c r="IY37" s="86">
        <f t="shared" si="57"/>
        <v>7.8455882788967719E-11</v>
      </c>
      <c r="IZ37" s="86">
        <f t="shared" si="50"/>
        <v>6.5037455248978881E-9</v>
      </c>
      <c r="JA37" s="86">
        <f t="shared" si="50"/>
        <v>8.6326440336520579E-10</v>
      </c>
      <c r="JB37" s="86">
        <f t="shared" si="50"/>
        <v>2.3298234474095718E-9</v>
      </c>
      <c r="JC37" s="86">
        <f t="shared" si="50"/>
        <v>5.5244638874453407E-9</v>
      </c>
      <c r="JD37" s="86">
        <f t="shared" si="50"/>
        <v>2.0821533285770019E-10</v>
      </c>
      <c r="JE37" s="86">
        <f t="shared" si="50"/>
        <v>1.0213406143722752E-10</v>
      </c>
      <c r="JF37" s="86">
        <f t="shared" si="50"/>
        <v>7.751424106697729E-11</v>
      </c>
      <c r="JG37" s="86">
        <f t="shared" si="50"/>
        <v>3.2970760249720737E-11</v>
      </c>
      <c r="JH37" s="86">
        <f t="shared" si="50"/>
        <v>1.4869894668952383E-11</v>
      </c>
      <c r="JI37" s="86">
        <f t="shared" si="50"/>
        <v>2.9438377806034827E-12</v>
      </c>
      <c r="JJ37" s="86">
        <f t="shared" si="50"/>
        <v>1.0157190837022389E-9</v>
      </c>
      <c r="JK37" s="86">
        <f t="shared" si="50"/>
        <v>1.0250620283962123E-8</v>
      </c>
      <c r="JL37" s="86">
        <f t="shared" si="50"/>
        <v>5.9877255288871571E-11</v>
      </c>
      <c r="JM37" s="86">
        <f t="shared" si="50"/>
        <v>3.241272722725355E-21</v>
      </c>
    </row>
    <row r="38" spans="2:273" x14ac:dyDescent="0.25">
      <c r="B38" s="2">
        <v>11</v>
      </c>
      <c r="C38" s="37">
        <v>80.825999999999993</v>
      </c>
      <c r="D38" s="37">
        <v>83.966999999999999</v>
      </c>
      <c r="E38" s="37">
        <v>83.3</v>
      </c>
      <c r="F38" s="37">
        <v>83.7</v>
      </c>
      <c r="G38" s="37">
        <v>84.283000000000001</v>
      </c>
      <c r="H38" s="37">
        <v>85.332999999999998</v>
      </c>
      <c r="I38" s="37">
        <v>88.25</v>
      </c>
      <c r="J38" s="37">
        <v>92</v>
      </c>
      <c r="K38" s="37">
        <v>88.75</v>
      </c>
      <c r="L38" s="37">
        <v>86.167000000000002</v>
      </c>
      <c r="M38" s="37">
        <v>85.852000000000004</v>
      </c>
      <c r="N38" s="37">
        <v>86.783000000000001</v>
      </c>
      <c r="O38" s="37">
        <v>82.582999999999998</v>
      </c>
      <c r="P38" s="37">
        <v>81.533000000000001</v>
      </c>
      <c r="Q38" s="37">
        <v>79.790999999999997</v>
      </c>
      <c r="S38" s="4">
        <f t="shared" si="7"/>
        <v>80.713561609779561</v>
      </c>
      <c r="T38" s="4">
        <f t="shared" si="7"/>
        <v>84.32682983949266</v>
      </c>
      <c r="U38" s="4">
        <f t="shared" si="7"/>
        <v>83.723880698533719</v>
      </c>
      <c r="V38" s="4">
        <f t="shared" si="7"/>
        <v>83.893260621294672</v>
      </c>
      <c r="W38" s="4">
        <f t="shared" si="7"/>
        <v>83.88985989171664</v>
      </c>
      <c r="X38" s="4">
        <f t="shared" si="7"/>
        <v>85.387201154270954</v>
      </c>
      <c r="Y38" s="4">
        <f t="shared" si="7"/>
        <v>88.369598559742045</v>
      </c>
      <c r="Z38" s="4">
        <f t="shared" si="7"/>
        <v>92.777476599551619</v>
      </c>
      <c r="AA38" s="4">
        <f t="shared" si="7"/>
        <v>88.840033623454488</v>
      </c>
      <c r="AB38" s="4">
        <f t="shared" si="7"/>
        <v>85.742582422959998</v>
      </c>
      <c r="AC38" s="4">
        <f t="shared" si="7"/>
        <v>85.358184423434722</v>
      </c>
      <c r="AD38" s="4">
        <f t="shared" si="7"/>
        <v>86.018953443093451</v>
      </c>
      <c r="AE38" s="4">
        <f t="shared" si="7"/>
        <v>83.067154990358375</v>
      </c>
      <c r="AF38" s="4">
        <f t="shared" si="7"/>
        <v>81.500692753250163</v>
      </c>
      <c r="AG38" s="4" t="e">
        <f t="shared" si="7"/>
        <v>#N/A</v>
      </c>
      <c r="AI38" s="4">
        <f t="shared" si="8"/>
        <v>0.11243839022043289</v>
      </c>
      <c r="AJ38" s="4">
        <f t="shared" si="8"/>
        <v>-0.35982983949266156</v>
      </c>
      <c r="AK38" s="4">
        <f t="shared" si="8"/>
        <v>-0.42388069853372201</v>
      </c>
      <c r="AL38" s="4">
        <f t="shared" si="8"/>
        <v>-0.19326062129466948</v>
      </c>
      <c r="AM38" s="4">
        <f t="shared" si="8"/>
        <v>0.39314010828336166</v>
      </c>
      <c r="AN38" s="4">
        <f t="shared" si="8"/>
        <v>-5.4201154270955954E-2</v>
      </c>
      <c r="AO38" s="4">
        <f t="shared" si="8"/>
        <v>-0.11959855974204459</v>
      </c>
      <c r="AP38" s="4">
        <f t="shared" si="8"/>
        <v>-0.77747659955161907</v>
      </c>
      <c r="AQ38" s="4">
        <f t="shared" si="8"/>
        <v>-9.0033623454488065E-2</v>
      </c>
      <c r="AR38" s="4">
        <f t="shared" si="8"/>
        <v>0.42441757704000338</v>
      </c>
      <c r="AS38" s="4">
        <f t="shared" si="8"/>
        <v>0.4938155765652823</v>
      </c>
      <c r="AT38" s="4">
        <f t="shared" si="8"/>
        <v>0.76404655690654977</v>
      </c>
      <c r="AU38" s="4">
        <f t="shared" si="8"/>
        <v>-0.48415499035837684</v>
      </c>
      <c r="AV38" s="4">
        <f t="shared" si="8"/>
        <v>3.2307246749837759E-2</v>
      </c>
      <c r="AW38" s="4">
        <f t="shared" si="8"/>
        <v>0</v>
      </c>
      <c r="AY38" s="2">
        <f t="shared" si="51"/>
        <v>80.713561357458815</v>
      </c>
      <c r="AZ38" s="2">
        <f t="shared" si="9"/>
        <v>84.326813243205137</v>
      </c>
      <c r="BA38" s="2">
        <f t="shared" si="9"/>
        <v>83.723878172043271</v>
      </c>
      <c r="BB38" s="2">
        <f t="shared" si="9"/>
        <v>83.893254294797117</v>
      </c>
      <c r="BC38" s="2">
        <f t="shared" si="9"/>
        <v>83.889845537306883</v>
      </c>
      <c r="BD38" s="2">
        <f t="shared" si="9"/>
        <v>85.387200472194252</v>
      </c>
      <c r="BE38" s="2">
        <f t="shared" si="9"/>
        <v>88.369598208201225</v>
      </c>
      <c r="BF38" s="2">
        <f t="shared" si="9"/>
        <v>92.777476338205616</v>
      </c>
      <c r="BG38" s="2">
        <f t="shared" si="9"/>
        <v>88.840033502514359</v>
      </c>
      <c r="BH38" s="2">
        <f t="shared" si="9"/>
        <v>85.742582364849753</v>
      </c>
      <c r="BI38" s="2">
        <f t="shared" si="9"/>
        <v>85.358184411019792</v>
      </c>
      <c r="BJ38" s="2">
        <f t="shared" si="9"/>
        <v>86.018950395789929</v>
      </c>
      <c r="BK38" s="2">
        <f t="shared" si="9"/>
        <v>83.067130885375676</v>
      </c>
      <c r="BL38" s="2">
        <f t="shared" si="9"/>
        <v>81.500692587629729</v>
      </c>
      <c r="BM38" s="2" t="e">
        <f t="shared" si="9"/>
        <v>#N/A</v>
      </c>
      <c r="BO38" s="2">
        <f t="shared" si="10"/>
        <v>80.825999999999993</v>
      </c>
      <c r="BP38" s="2">
        <f t="shared" si="11"/>
        <v>83.966999999999999</v>
      </c>
      <c r="BQ38" s="2">
        <f t="shared" si="12"/>
        <v>83.3</v>
      </c>
      <c r="BR38" s="2">
        <f t="shared" si="13"/>
        <v>83.7</v>
      </c>
      <c r="BS38" s="2">
        <f t="shared" si="14"/>
        <v>84.283000000000001</v>
      </c>
      <c r="BT38" s="2">
        <f t="shared" si="15"/>
        <v>85.332999999999998</v>
      </c>
      <c r="BU38" s="2">
        <f t="shared" si="16"/>
        <v>88.25</v>
      </c>
      <c r="BV38" s="2">
        <f t="shared" si="17"/>
        <v>92</v>
      </c>
      <c r="BW38" s="2">
        <f t="shared" si="18"/>
        <v>88.75</v>
      </c>
      <c r="BX38" s="2">
        <f t="shared" si="19"/>
        <v>86.167000000000002</v>
      </c>
      <c r="BY38" s="2">
        <f t="shared" si="20"/>
        <v>85.852000000000004</v>
      </c>
      <c r="BZ38" s="2">
        <f t="shared" si="21"/>
        <v>86.783000000000001</v>
      </c>
      <c r="CA38" s="2">
        <f t="shared" si="22"/>
        <v>82.582999999999998</v>
      </c>
      <c r="CB38" s="2">
        <f t="shared" si="23"/>
        <v>81.533000000000001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80.704606765327711</v>
      </c>
      <c r="DL38" s="2">
        <f t="shared" si="41"/>
        <v>84.261625435540083</v>
      </c>
      <c r="DM38" s="2">
        <f t="shared" si="41"/>
        <v>83.749706830888911</v>
      </c>
      <c r="DN38" s="2">
        <f t="shared" si="41"/>
        <v>83.799263588850152</v>
      </c>
      <c r="DO38" s="2">
        <f t="shared" si="41"/>
        <v>83.762794599303149</v>
      </c>
      <c r="DP38" s="2">
        <f t="shared" si="41"/>
        <v>85.37853881002718</v>
      </c>
      <c r="DQ38" s="2">
        <f t="shared" si="41"/>
        <v>88.470508607671377</v>
      </c>
      <c r="DR38" s="2">
        <f t="shared" si="41"/>
        <v>92.822033826638489</v>
      </c>
      <c r="DS38" s="2">
        <f t="shared" si="41"/>
        <v>88.971289217759022</v>
      </c>
      <c r="DT38" s="2">
        <f t="shared" si="41"/>
        <v>85.739993355481744</v>
      </c>
      <c r="DU38" s="2">
        <f t="shared" si="41"/>
        <v>85.211859195635142</v>
      </c>
      <c r="DV38" s="2">
        <f t="shared" si="41"/>
        <v>85.870878507954501</v>
      </c>
      <c r="DW38" s="2">
        <f t="shared" si="41"/>
        <v>82.607774671669802</v>
      </c>
      <c r="DX38" s="2">
        <f t="shared" si="41"/>
        <v>81.500436231884038</v>
      </c>
      <c r="DY38" s="2">
        <f t="shared" si="41"/>
        <v>78.089606048387125</v>
      </c>
      <c r="EA38" s="2">
        <f t="shared" si="42"/>
        <v>80.897197501951581</v>
      </c>
      <c r="EB38" s="2">
        <f t="shared" si="42"/>
        <v>85.368033045222916</v>
      </c>
      <c r="EC38" s="2">
        <f t="shared" si="42"/>
        <v>83.256799425695732</v>
      </c>
      <c r="ED38" s="2">
        <f t="shared" si="42"/>
        <v>85.480980820335077</v>
      </c>
      <c r="EE38" s="2">
        <f t="shared" si="42"/>
        <v>85.910283173225892</v>
      </c>
      <c r="EF38" s="2">
        <f t="shared" si="42"/>
        <v>85.552267510591335</v>
      </c>
      <c r="EG38" s="2">
        <f t="shared" si="42"/>
        <v>86.47943485513207</v>
      </c>
      <c r="EH38" s="2">
        <f t="shared" si="42"/>
        <v>91.90000601169487</v>
      </c>
      <c r="EI38" s="2">
        <f t="shared" si="42"/>
        <v>86.094976984060665</v>
      </c>
      <c r="EJ38" s="2">
        <f t="shared" si="42"/>
        <v>85.796379831342236</v>
      </c>
      <c r="EK38" s="2">
        <f t="shared" si="42"/>
        <v>88.758109274755341</v>
      </c>
      <c r="EL38" s="2">
        <f t="shared" si="42"/>
        <v>88.634559752814582</v>
      </c>
      <c r="EM38" s="2">
        <f t="shared" si="42"/>
        <v>90.163457449527229</v>
      </c>
      <c r="EN38" s="2">
        <f t="shared" si="42"/>
        <v>81.506512183692607</v>
      </c>
      <c r="EO38" s="2">
        <f t="shared" si="42"/>
        <v>81.816536363636402</v>
      </c>
      <c r="EQ38" s="2">
        <f t="shared" si="43"/>
        <v>80.681904877081166</v>
      </c>
      <c r="ER38" s="2">
        <f t="shared" si="43"/>
        <v>83.625131062594079</v>
      </c>
      <c r="ES38" s="2">
        <f t="shared" si="43"/>
        <v>83.307469888743583</v>
      </c>
      <c r="ET38" s="2">
        <f t="shared" si="43"/>
        <v>84.426190374214841</v>
      </c>
      <c r="EU38" s="2">
        <f t="shared" si="43"/>
        <v>83.832646516653952</v>
      </c>
      <c r="EV38" s="2">
        <f t="shared" si="43"/>
        <v>84.350092921388239</v>
      </c>
      <c r="EW38" s="2">
        <f t="shared" si="43"/>
        <v>86.233356393082957</v>
      </c>
      <c r="EX38" s="2">
        <f t="shared" si="43"/>
        <v>89.02558530666775</v>
      </c>
      <c r="EY38" s="2">
        <f t="shared" si="43"/>
        <v>86.472735768728427</v>
      </c>
      <c r="EZ38" s="2">
        <f t="shared" si="43"/>
        <v>85.473390569970533</v>
      </c>
      <c r="FA38" s="2">
        <f t="shared" si="43"/>
        <v>86.365057078074798</v>
      </c>
      <c r="FB38" s="2">
        <f t="shared" si="43"/>
        <v>87.857166928610013</v>
      </c>
      <c r="FC38" s="2">
        <f t="shared" si="43"/>
        <v>88.773072429808309</v>
      </c>
      <c r="FD38" s="2">
        <f t="shared" si="43"/>
        <v>85.368315962855434</v>
      </c>
      <c r="FE38" s="2">
        <f t="shared" si="43"/>
        <v>89.855616608256113</v>
      </c>
      <c r="FG38" s="2">
        <f t="shared" si="44"/>
        <v>4.6497852014975152E-2</v>
      </c>
      <c r="FH38" s="2">
        <f t="shared" si="44"/>
        <v>5.8922657714087522E-2</v>
      </c>
      <c r="FI38" s="2">
        <f t="shared" si="44"/>
        <v>5.240084589652632E-2</v>
      </c>
      <c r="FJ38" s="2">
        <f t="shared" si="44"/>
        <v>5.5891186121741411E-2</v>
      </c>
      <c r="FK38" s="2">
        <f t="shared" si="44"/>
        <v>5.916499103725719E-2</v>
      </c>
      <c r="FL38" s="2">
        <f t="shared" si="44"/>
        <v>4.9878221757798907E-2</v>
      </c>
      <c r="FM38" s="2">
        <f t="shared" si="44"/>
        <v>5.068098089560398E-2</v>
      </c>
      <c r="FN38" s="2">
        <f t="shared" si="44"/>
        <v>4.831468793839494E-2</v>
      </c>
      <c r="FO38" s="2">
        <f t="shared" si="44"/>
        <v>4.5633753372438059E-2</v>
      </c>
      <c r="FP38" s="2">
        <f t="shared" si="44"/>
        <v>4.5932135083640267E-2</v>
      </c>
      <c r="FQ38" s="2">
        <f t="shared" si="44"/>
        <v>4.1263572530806515E-2</v>
      </c>
      <c r="FR38" s="2">
        <f t="shared" si="44"/>
        <v>5.3578394649967782E-2</v>
      </c>
      <c r="FS38" s="2">
        <f t="shared" si="44"/>
        <v>6.0796525542964101E-2</v>
      </c>
      <c r="FT38" s="2">
        <f t="shared" si="44"/>
        <v>4.1339613616659103E-2</v>
      </c>
      <c r="FU38" s="2">
        <f t="shared" si="44"/>
        <v>2.7929769942733877E-2</v>
      </c>
      <c r="FW38" s="2">
        <f t="shared" si="53"/>
        <v>2.1526046196622725E-6</v>
      </c>
      <c r="FX38" s="2">
        <f t="shared" si="45"/>
        <v>2.6789874518957022E-6</v>
      </c>
      <c r="FY38" s="2">
        <f t="shared" si="45"/>
        <v>2.0946155055105792E-6</v>
      </c>
      <c r="FZ38" s="2">
        <f t="shared" si="45"/>
        <v>2.3368073809151906E-6</v>
      </c>
      <c r="GA38" s="2">
        <f t="shared" si="45"/>
        <v>2.5048773625967137E-6</v>
      </c>
      <c r="GB38" s="2">
        <f t="shared" si="45"/>
        <v>3.0082863063978431E-6</v>
      </c>
      <c r="GC38" s="2">
        <f t="shared" si="45"/>
        <v>3.3674460517244021E-6</v>
      </c>
      <c r="GD38" s="2">
        <f t="shared" si="45"/>
        <v>3.4797562325282065E-6</v>
      </c>
      <c r="GE38" s="2">
        <f t="shared" si="45"/>
        <v>3.1974109077536695E-6</v>
      </c>
      <c r="GF38" s="2">
        <f t="shared" si="45"/>
        <v>2.9160663105526872E-6</v>
      </c>
      <c r="GG38" s="2">
        <f t="shared" si="45"/>
        <v>2.395253860449382E-6</v>
      </c>
      <c r="GH38" s="2">
        <f t="shared" si="45"/>
        <v>2.2081351181980564E-6</v>
      </c>
      <c r="GI38" s="2">
        <f t="shared" si="45"/>
        <v>2.1916898053743537E-6</v>
      </c>
      <c r="GJ38" s="2">
        <f t="shared" si="45"/>
        <v>1.3408877953064741E-6</v>
      </c>
      <c r="GK38" s="2">
        <f t="shared" si="45"/>
        <v>1.3327325310371781E-6</v>
      </c>
      <c r="GM38" s="86">
        <f t="shared" si="54"/>
        <v>1.713143083825021E-10</v>
      </c>
      <c r="GN38" s="86">
        <f t="shared" si="46"/>
        <v>1.2194062024716671E-8</v>
      </c>
      <c r="GO38" s="86">
        <f t="shared" si="46"/>
        <v>1.7353345347096671E-9</v>
      </c>
      <c r="GP38" s="86">
        <f t="shared" si="46"/>
        <v>4.5354324316012759E-9</v>
      </c>
      <c r="GQ38" s="86">
        <f t="shared" si="46"/>
        <v>1.0451190628406651E-8</v>
      </c>
      <c r="GR38" s="86">
        <f t="shared" si="46"/>
        <v>4.422913675869397E-10</v>
      </c>
      <c r="GS38" s="86">
        <f t="shared" si="46"/>
        <v>2.2538598681375824E-10</v>
      </c>
      <c r="GT38" s="86">
        <f t="shared" si="46"/>
        <v>1.7107975718809226E-10</v>
      </c>
      <c r="GU38" s="86">
        <f t="shared" si="46"/>
        <v>7.4581532276143425E-11</v>
      </c>
      <c r="GV38" s="86">
        <f t="shared" si="46"/>
        <v>3.4971220361961482E-11</v>
      </c>
      <c r="GW38" s="86">
        <f t="shared" si="46"/>
        <v>7.2354049500900909E-12</v>
      </c>
      <c r="GX38" s="86">
        <f t="shared" si="46"/>
        <v>2.0370418259391929E-9</v>
      </c>
      <c r="GY38" s="86">
        <f t="shared" si="46"/>
        <v>1.8930020181241203E-8</v>
      </c>
      <c r="GZ38" s="86">
        <f t="shared" si="46"/>
        <v>1.2850079738979494E-10</v>
      </c>
      <c r="HA38" s="86">
        <f t="shared" si="46"/>
        <v>1.7146682376599534E-20</v>
      </c>
      <c r="HC38" s="86">
        <f t="shared" si="58"/>
        <v>1.2506504185130928E-29</v>
      </c>
      <c r="HD38" s="86">
        <f t="shared" si="47"/>
        <v>6.7386352494011021E-24</v>
      </c>
      <c r="HE38" s="86">
        <f t="shared" si="47"/>
        <v>1.5683711407494853E-25</v>
      </c>
      <c r="HF38" s="86">
        <f t="shared" si="47"/>
        <v>1.9167963004968422E-26</v>
      </c>
      <c r="HG38" s="86">
        <f t="shared" si="47"/>
        <v>7.849805505020162E-25</v>
      </c>
      <c r="HH38" s="86">
        <f t="shared" si="47"/>
        <v>1.3821751408945878E-24</v>
      </c>
      <c r="HI38" s="86">
        <f t="shared" si="47"/>
        <v>7.9761769855893864E-25</v>
      </c>
      <c r="HJ38" s="86">
        <f t="shared" si="47"/>
        <v>1.2534896679620328E-26</v>
      </c>
      <c r="HK38" s="86">
        <f t="shared" si="47"/>
        <v>1.864800863969124E-27</v>
      </c>
      <c r="HL38" s="86">
        <f t="shared" si="47"/>
        <v>2.9289271917746771E-27</v>
      </c>
      <c r="HM38" s="86">
        <f t="shared" si="47"/>
        <v>1.7434054839095443E-27</v>
      </c>
      <c r="HN38" s="86">
        <f t="shared" si="47"/>
        <v>5.13771998486339E-24</v>
      </c>
      <c r="HO38" s="86">
        <f t="shared" si="47"/>
        <v>5.6325524637956292E-24</v>
      </c>
      <c r="HP38" s="86">
        <f t="shared" si="47"/>
        <v>4.4714729052173536E-29</v>
      </c>
      <c r="HQ38" s="86">
        <f t="shared" si="47"/>
        <v>1.5689013040030294E-42</v>
      </c>
      <c r="HS38" s="86">
        <f t="shared" si="55"/>
        <v>6.4194212581142457E-72</v>
      </c>
      <c r="HT38" s="86">
        <f t="shared" si="48"/>
        <v>1.3021239173716047E-56</v>
      </c>
      <c r="HU38" s="86">
        <f t="shared" si="48"/>
        <v>1.3563233712367055E-61</v>
      </c>
      <c r="HV38" s="86">
        <f t="shared" si="48"/>
        <v>6.6258255091296105E-64</v>
      </c>
      <c r="HW38" s="86">
        <f t="shared" si="48"/>
        <v>6.6586458392192072E-60</v>
      </c>
      <c r="HX38" s="86">
        <f t="shared" si="48"/>
        <v>1.1061252419362278E-59</v>
      </c>
      <c r="HY38" s="86">
        <f t="shared" si="48"/>
        <v>1.1643101863024244E-60</v>
      </c>
      <c r="HZ38" s="86">
        <f t="shared" si="48"/>
        <v>3.3868603905773759E-65</v>
      </c>
      <c r="IA38" s="86">
        <f t="shared" si="48"/>
        <v>1.3052758529690357E-66</v>
      </c>
      <c r="IB38" s="86">
        <f t="shared" si="48"/>
        <v>2.744856219931454E-67</v>
      </c>
      <c r="IC38" s="86">
        <f t="shared" si="48"/>
        <v>3.5422159125769834E-67</v>
      </c>
      <c r="ID38" s="86">
        <f t="shared" si="48"/>
        <v>3.2086601922533689E-58</v>
      </c>
      <c r="IE38" s="86">
        <f t="shared" si="48"/>
        <v>7.3231297024279505E-58</v>
      </c>
      <c r="IF38" s="86">
        <f t="shared" si="48"/>
        <v>1.1718746553753387E-38</v>
      </c>
      <c r="IG38" s="86">
        <f t="shared" si="48"/>
        <v>1.1690345202895006E-41</v>
      </c>
      <c r="II38" s="86">
        <f t="shared" si="56"/>
        <v>0</v>
      </c>
      <c r="IJ38" s="86">
        <f t="shared" si="49"/>
        <v>1.2894424870066366E-254</v>
      </c>
      <c r="IK38" s="86">
        <f t="shared" si="49"/>
        <v>2.075671296697519E-284</v>
      </c>
      <c r="IL38" s="86">
        <f t="shared" si="49"/>
        <v>5.1872895521225379E-294</v>
      </c>
      <c r="IM38" s="86">
        <f t="shared" si="49"/>
        <v>3.5892525814544299E-276</v>
      </c>
      <c r="IN38" s="86">
        <f t="shared" si="49"/>
        <v>2.6090701822543918E-265</v>
      </c>
      <c r="IO38" s="86">
        <f t="shared" si="49"/>
        <v>1.2759636085108979E-272</v>
      </c>
      <c r="IP38" s="86">
        <f t="shared" si="49"/>
        <v>7.5282431247171934E-292</v>
      </c>
      <c r="IQ38" s="86">
        <f t="shared" si="49"/>
        <v>7.1090528682614529E-301</v>
      </c>
      <c r="IR38" s="86">
        <f t="shared" si="49"/>
        <v>3.0717954256643108E-305</v>
      </c>
      <c r="IS38" s="86">
        <f t="shared" si="49"/>
        <v>8.6105407762353373E-306</v>
      </c>
      <c r="IT38" s="86">
        <f t="shared" si="49"/>
        <v>1.6149245486664054E-266</v>
      </c>
      <c r="IU38" s="86">
        <f t="shared" si="49"/>
        <v>9.5044493664668489E-266</v>
      </c>
      <c r="IV38" s="86">
        <f t="shared" si="49"/>
        <v>1.4507748439806762E-113</v>
      </c>
      <c r="IW38" s="86">
        <f t="shared" si="49"/>
        <v>1.7605983849235818E-121</v>
      </c>
      <c r="IY38" s="86">
        <f t="shared" si="57"/>
        <v>1.713143083825021E-10</v>
      </c>
      <c r="IZ38" s="86">
        <f t="shared" si="50"/>
        <v>1.2194062024716678E-8</v>
      </c>
      <c r="JA38" s="86">
        <f t="shared" si="50"/>
        <v>1.7353345347096673E-9</v>
      </c>
      <c r="JB38" s="86">
        <f t="shared" si="50"/>
        <v>4.5354324316012759E-9</v>
      </c>
      <c r="JC38" s="86">
        <f t="shared" si="50"/>
        <v>1.0451190628406651E-8</v>
      </c>
      <c r="JD38" s="86">
        <f t="shared" si="50"/>
        <v>4.422913675869411E-10</v>
      </c>
      <c r="JE38" s="86">
        <f t="shared" si="50"/>
        <v>2.2538598681375904E-10</v>
      </c>
      <c r="JF38" s="86">
        <f t="shared" si="50"/>
        <v>1.7107975718809226E-10</v>
      </c>
      <c r="JG38" s="86">
        <f t="shared" si="50"/>
        <v>7.4581532276143425E-11</v>
      </c>
      <c r="JH38" s="86">
        <f t="shared" si="50"/>
        <v>3.4971220361961482E-11</v>
      </c>
      <c r="JI38" s="86">
        <f t="shared" si="50"/>
        <v>7.2354049500900925E-12</v>
      </c>
      <c r="JJ38" s="86">
        <f t="shared" si="50"/>
        <v>2.0370418259391978E-9</v>
      </c>
      <c r="JK38" s="86">
        <f t="shared" si="50"/>
        <v>1.8930020181241209E-8</v>
      </c>
      <c r="JL38" s="86">
        <f t="shared" si="50"/>
        <v>1.2850079738979494E-10</v>
      </c>
      <c r="JM38" s="86">
        <f t="shared" si="50"/>
        <v>1.7146682376599534E-20</v>
      </c>
    </row>
    <row r="39" spans="2:273" x14ac:dyDescent="0.25">
      <c r="B39" s="2">
        <v>12</v>
      </c>
      <c r="C39" s="37">
        <v>80.891000000000005</v>
      </c>
      <c r="D39" s="37">
        <v>83.966999999999999</v>
      </c>
      <c r="E39" s="37">
        <v>83.816999999999993</v>
      </c>
      <c r="F39" s="37">
        <v>82.966999999999999</v>
      </c>
      <c r="G39" s="37">
        <v>83</v>
      </c>
      <c r="H39" s="37">
        <v>85.016999999999996</v>
      </c>
      <c r="I39" s="37">
        <v>87.75</v>
      </c>
      <c r="J39" s="37">
        <v>92.266999999999996</v>
      </c>
      <c r="K39" s="37">
        <v>89.066999999999993</v>
      </c>
      <c r="L39" s="37">
        <v>85.25</v>
      </c>
      <c r="M39" s="37">
        <v>86.82</v>
      </c>
      <c r="N39" s="37">
        <v>85.45</v>
      </c>
      <c r="O39" s="37">
        <v>81.816999999999993</v>
      </c>
      <c r="P39" s="37">
        <v>81.483000000000004</v>
      </c>
      <c r="Q39" s="37">
        <v>80.441999999999993</v>
      </c>
      <c r="S39" s="4">
        <f t="shared" si="7"/>
        <v>80.865397542664226</v>
      </c>
      <c r="T39" s="4">
        <f t="shared" si="7"/>
        <v>84.515721496258593</v>
      </c>
      <c r="U39" s="4">
        <f t="shared" si="7"/>
        <v>83.894330086556039</v>
      </c>
      <c r="V39" s="4">
        <f t="shared" si="7"/>
        <v>84.086696176810833</v>
      </c>
      <c r="W39" s="4">
        <f t="shared" si="7"/>
        <v>84.134758071312334</v>
      </c>
      <c r="X39" s="4">
        <f t="shared" si="7"/>
        <v>85.609836170363224</v>
      </c>
      <c r="Y39" s="4">
        <f t="shared" si="7"/>
        <v>88.547866637407537</v>
      </c>
      <c r="Z39" s="4">
        <f t="shared" si="7"/>
        <v>92.953981303004355</v>
      </c>
      <c r="AA39" s="4">
        <f t="shared" si="7"/>
        <v>89.007968207409206</v>
      </c>
      <c r="AB39" s="4">
        <f t="shared" si="7"/>
        <v>85.96003266723072</v>
      </c>
      <c r="AC39" s="4">
        <f t="shared" si="7"/>
        <v>85.595702510896615</v>
      </c>
      <c r="AD39" s="4">
        <f t="shared" si="7"/>
        <v>86.209066788341772</v>
      </c>
      <c r="AE39" s="4">
        <f t="shared" si="7"/>
        <v>83.268623583257948</v>
      </c>
      <c r="AF39" s="4">
        <f t="shared" si="7"/>
        <v>81.651948844559925</v>
      </c>
      <c r="AG39" s="4" t="e">
        <f t="shared" si="7"/>
        <v>#N/A</v>
      </c>
      <c r="AI39" s="4">
        <f t="shared" si="8"/>
        <v>2.560245733577915E-2</v>
      </c>
      <c r="AJ39" s="4">
        <f t="shared" si="8"/>
        <v>-0.54872149625859379</v>
      </c>
      <c r="AK39" s="4">
        <f t="shared" si="8"/>
        <v>-7.7330086556045785E-2</v>
      </c>
      <c r="AL39" s="4">
        <f t="shared" si="8"/>
        <v>-1.1196961768108338</v>
      </c>
      <c r="AM39" s="4">
        <f t="shared" si="8"/>
        <v>-1.1347580713123335</v>
      </c>
      <c r="AN39" s="4">
        <f t="shared" si="8"/>
        <v>-0.59283617036322767</v>
      </c>
      <c r="AO39" s="4">
        <f t="shared" si="8"/>
        <v>-0.79786663740753738</v>
      </c>
      <c r="AP39" s="4">
        <f t="shared" si="8"/>
        <v>-0.68698130300435878</v>
      </c>
      <c r="AQ39" s="4">
        <f t="shared" si="8"/>
        <v>5.9031792590786836E-2</v>
      </c>
      <c r="AR39" s="4">
        <f t="shared" si="8"/>
        <v>-0.71003266723072045</v>
      </c>
      <c r="AS39" s="4">
        <f t="shared" si="8"/>
        <v>1.2242974891033782</v>
      </c>
      <c r="AT39" s="4">
        <f t="shared" si="8"/>
        <v>-0.75906678834176944</v>
      </c>
      <c r="AU39" s="4">
        <f t="shared" si="8"/>
        <v>-1.4516235832579554</v>
      </c>
      <c r="AV39" s="4">
        <f t="shared" si="8"/>
        <v>-0.16894884455992099</v>
      </c>
      <c r="AW39" s="4">
        <f t="shared" si="8"/>
        <v>0</v>
      </c>
      <c r="AY39" s="2">
        <f t="shared" si="51"/>
        <v>80.865397008851829</v>
      </c>
      <c r="AZ39" s="2">
        <f t="shared" si="9"/>
        <v>84.515691262677407</v>
      </c>
      <c r="BA39" s="2">
        <f t="shared" si="9"/>
        <v>83.894325158373675</v>
      </c>
      <c r="BB39" s="2">
        <f t="shared" si="9"/>
        <v>84.086684220246269</v>
      </c>
      <c r="BC39" s="2">
        <f t="shared" si="9"/>
        <v>84.134731694899216</v>
      </c>
      <c r="BD39" s="2">
        <f t="shared" si="9"/>
        <v>85.609834766239786</v>
      </c>
      <c r="BE39" s="2">
        <f t="shared" si="9"/>
        <v>88.547865886544955</v>
      </c>
      <c r="BF39" s="2">
        <f t="shared" si="9"/>
        <v>92.953980744493251</v>
      </c>
      <c r="BG39" s="2">
        <f t="shared" si="9"/>
        <v>89.007967942580294</v>
      </c>
      <c r="BH39" s="2">
        <f t="shared" si="9"/>
        <v>85.960032535088018</v>
      </c>
      <c r="BI39" s="2">
        <f t="shared" si="9"/>
        <v>85.595702481402199</v>
      </c>
      <c r="BJ39" s="2">
        <f t="shared" si="9"/>
        <v>86.209060858698933</v>
      </c>
      <c r="BK39" s="2">
        <f t="shared" si="9"/>
        <v>83.268580320470534</v>
      </c>
      <c r="BL39" s="2">
        <f t="shared" si="9"/>
        <v>81.651948499713711</v>
      </c>
      <c r="BM39" s="2" t="e">
        <f t="shared" si="9"/>
        <v>#N/A</v>
      </c>
      <c r="BO39" s="2">
        <f t="shared" si="10"/>
        <v>80.891000000000005</v>
      </c>
      <c r="BP39" s="2">
        <f t="shared" si="11"/>
        <v>83.966999999999999</v>
      </c>
      <c r="BQ39" s="2">
        <f t="shared" si="12"/>
        <v>83.816999999999993</v>
      </c>
      <c r="BR39" s="2">
        <f t="shared" si="13"/>
        <v>82.966999999999999</v>
      </c>
      <c r="BS39" s="2">
        <f t="shared" si="14"/>
        <v>83</v>
      </c>
      <c r="BT39" s="2">
        <f t="shared" si="15"/>
        <v>85.016999999999996</v>
      </c>
      <c r="BU39" s="2">
        <f t="shared" si="16"/>
        <v>87.75</v>
      </c>
      <c r="BV39" s="2">
        <f t="shared" si="17"/>
        <v>92.266999999999996</v>
      </c>
      <c r="BW39" s="2">
        <f t="shared" si="18"/>
        <v>89.066999999999993</v>
      </c>
      <c r="BX39" s="2">
        <f t="shared" si="19"/>
        <v>85.25</v>
      </c>
      <c r="BY39" s="2">
        <f t="shared" si="20"/>
        <v>86.82</v>
      </c>
      <c r="BZ39" s="2">
        <f t="shared" si="21"/>
        <v>85.45</v>
      </c>
      <c r="CA39" s="2">
        <f t="shared" si="22"/>
        <v>81.816999999999993</v>
      </c>
      <c r="CB39" s="2">
        <f t="shared" si="23"/>
        <v>81.483000000000004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80.868958069062728</v>
      </c>
      <c r="DL39" s="2">
        <f t="shared" si="41"/>
        <v>84.465038327526145</v>
      </c>
      <c r="DM39" s="2">
        <f t="shared" si="41"/>
        <v>83.938910623126176</v>
      </c>
      <c r="DN39" s="2">
        <f t="shared" si="41"/>
        <v>84.003776306620196</v>
      </c>
      <c r="DO39" s="2">
        <f t="shared" si="41"/>
        <v>84.020988153310114</v>
      </c>
      <c r="DP39" s="2">
        <f t="shared" si="41"/>
        <v>85.620105859257023</v>
      </c>
      <c r="DQ39" s="2">
        <f t="shared" si="41"/>
        <v>88.675904258532142</v>
      </c>
      <c r="DR39" s="2">
        <f t="shared" si="41"/>
        <v>93.021032769556044</v>
      </c>
      <c r="DS39" s="2">
        <f t="shared" si="41"/>
        <v>89.166270331219209</v>
      </c>
      <c r="DT39" s="2">
        <f t="shared" si="41"/>
        <v>85.974700090607072</v>
      </c>
      <c r="DU39" s="2">
        <f t="shared" si="41"/>
        <v>85.453152364746231</v>
      </c>
      <c r="DV39" s="2">
        <f t="shared" si="41"/>
        <v>86.06667074521242</v>
      </c>
      <c r="DW39" s="2">
        <f t="shared" si="41"/>
        <v>82.789262945590991</v>
      </c>
      <c r="DX39" s="2">
        <f t="shared" si="41"/>
        <v>81.661366271409733</v>
      </c>
      <c r="DY39" s="2">
        <f t="shared" si="41"/>
        <v>78.250654032258083</v>
      </c>
      <c r="EA39" s="2">
        <f t="shared" si="42"/>
        <v>80.798807861801492</v>
      </c>
      <c r="EB39" s="2">
        <f t="shared" si="42"/>
        <v>85.25358533360793</v>
      </c>
      <c r="EC39" s="2">
        <f t="shared" si="42"/>
        <v>83.158997582647814</v>
      </c>
      <c r="ED39" s="2">
        <f t="shared" si="42"/>
        <v>85.363974581166971</v>
      </c>
      <c r="EE39" s="2">
        <f t="shared" si="42"/>
        <v>85.784406953827073</v>
      </c>
      <c r="EF39" s="2">
        <f t="shared" si="42"/>
        <v>85.431469824196441</v>
      </c>
      <c r="EG39" s="2">
        <f t="shared" si="42"/>
        <v>86.360587377753404</v>
      </c>
      <c r="EH39" s="2">
        <f t="shared" si="42"/>
        <v>91.74963303475613</v>
      </c>
      <c r="EI39" s="2">
        <f t="shared" si="42"/>
        <v>85.988571549437012</v>
      </c>
      <c r="EJ39" s="2">
        <f t="shared" si="42"/>
        <v>85.682196533145941</v>
      </c>
      <c r="EK39" s="2">
        <f t="shared" si="42"/>
        <v>88.616487544112857</v>
      </c>
      <c r="EL39" s="2">
        <f t="shared" si="42"/>
        <v>88.502994336905132</v>
      </c>
      <c r="EM39" s="2">
        <f t="shared" si="42"/>
        <v>90.021744543828277</v>
      </c>
      <c r="EN39" s="2">
        <f t="shared" si="42"/>
        <v>81.452643727406624</v>
      </c>
      <c r="EO39" s="2">
        <f t="shared" si="42"/>
        <v>81.764909090909129</v>
      </c>
      <c r="EQ39" s="2">
        <f t="shared" si="43"/>
        <v>80.585629899796515</v>
      </c>
      <c r="ER39" s="2">
        <f t="shared" si="43"/>
        <v>83.528968836168431</v>
      </c>
      <c r="ES39" s="2">
        <f t="shared" si="43"/>
        <v>83.209075850085611</v>
      </c>
      <c r="ET39" s="2">
        <f t="shared" si="43"/>
        <v>84.319901209645323</v>
      </c>
      <c r="EU39" s="2">
        <f t="shared" si="43"/>
        <v>83.728296453089243</v>
      </c>
      <c r="EV39" s="2">
        <f t="shared" si="43"/>
        <v>84.242040437113147</v>
      </c>
      <c r="EW39" s="2">
        <f t="shared" si="43"/>
        <v>86.117120224726989</v>
      </c>
      <c r="EX39" s="2">
        <f t="shared" si="43"/>
        <v>88.905875605256796</v>
      </c>
      <c r="EY39" s="2">
        <f t="shared" si="43"/>
        <v>86.362366516089153</v>
      </c>
      <c r="EZ39" s="2">
        <f t="shared" si="43"/>
        <v>85.362607525336017</v>
      </c>
      <c r="FA39" s="2">
        <f t="shared" si="43"/>
        <v>86.248027266997681</v>
      </c>
      <c r="FB39" s="2">
        <f t="shared" si="43"/>
        <v>87.733602561457843</v>
      </c>
      <c r="FC39" s="2">
        <f t="shared" si="43"/>
        <v>88.645686253257111</v>
      </c>
      <c r="FD39" s="2">
        <f t="shared" si="43"/>
        <v>85.272846652024526</v>
      </c>
      <c r="FE39" s="2">
        <f t="shared" si="43"/>
        <v>89.71455069828464</v>
      </c>
      <c r="FG39" s="2">
        <f t="shared" si="44"/>
        <v>5.0756187180032289E-2</v>
      </c>
      <c r="FH39" s="2">
        <f t="shared" si="44"/>
        <v>6.4242208436869008E-2</v>
      </c>
      <c r="FI39" s="2">
        <f t="shared" si="44"/>
        <v>5.7167373095729369E-2</v>
      </c>
      <c r="FJ39" s="2">
        <f t="shared" si="44"/>
        <v>6.0954781639311922E-2</v>
      </c>
      <c r="FK39" s="2">
        <f t="shared" si="44"/>
        <v>6.4504920074077515E-2</v>
      </c>
      <c r="FL39" s="2">
        <f t="shared" si="44"/>
        <v>5.4428464095122586E-2</v>
      </c>
      <c r="FM39" s="2">
        <f t="shared" si="44"/>
        <v>5.5300194150119455E-2</v>
      </c>
      <c r="FN39" s="2">
        <f t="shared" si="44"/>
        <v>5.2730209815863821E-2</v>
      </c>
      <c r="FO39" s="2">
        <f t="shared" si="44"/>
        <v>4.9817087771379533E-2</v>
      </c>
      <c r="FP39" s="2">
        <f t="shared" si="44"/>
        <v>5.0141385601462987E-2</v>
      </c>
      <c r="FQ39" s="2">
        <f t="shared" si="44"/>
        <v>4.506520142884024E-2</v>
      </c>
      <c r="FR39" s="2">
        <f t="shared" si="44"/>
        <v>5.8445428514286371E-2</v>
      </c>
      <c r="FS39" s="2">
        <f t="shared" si="44"/>
        <v>6.6273335815538001E-2</v>
      </c>
      <c r="FT39" s="2">
        <f t="shared" si="44"/>
        <v>4.5147918303731112E-2</v>
      </c>
      <c r="FU39" s="2">
        <f t="shared" si="44"/>
        <v>3.0542084642050341E-2</v>
      </c>
      <c r="FW39" s="2">
        <f t="shared" si="53"/>
        <v>2.3602835401944755E-6</v>
      </c>
      <c r="FX39" s="2">
        <f t="shared" si="45"/>
        <v>2.9374505695199689E-6</v>
      </c>
      <c r="FY39" s="2">
        <f t="shared" si="45"/>
        <v>2.2966997669678429E-6</v>
      </c>
      <c r="FZ39" s="2">
        <f t="shared" si="45"/>
        <v>2.5622577640964928E-6</v>
      </c>
      <c r="GA39" s="2">
        <f t="shared" si="45"/>
        <v>2.7465427483538115E-6</v>
      </c>
      <c r="GB39" s="2">
        <f t="shared" si="45"/>
        <v>3.2985193853787556E-6</v>
      </c>
      <c r="GC39" s="2">
        <f t="shared" si="45"/>
        <v>3.6923299728211922E-6</v>
      </c>
      <c r="GD39" s="2">
        <f t="shared" si="45"/>
        <v>3.8154755559267799E-6</v>
      </c>
      <c r="GE39" s="2">
        <f t="shared" si="45"/>
        <v>3.5058902629637264E-6</v>
      </c>
      <c r="GF39" s="2">
        <f t="shared" si="45"/>
        <v>3.1974022284817552E-6</v>
      </c>
      <c r="GG39" s="2">
        <f t="shared" si="45"/>
        <v>2.6263430252895322E-6</v>
      </c>
      <c r="GH39" s="2">
        <f t="shared" si="45"/>
        <v>2.4211714954433695E-6</v>
      </c>
      <c r="GI39" s="2">
        <f t="shared" si="45"/>
        <v>2.4031395761577492E-6</v>
      </c>
      <c r="GJ39" s="2">
        <f t="shared" si="45"/>
        <v>1.4702540408265323E-6</v>
      </c>
      <c r="GK39" s="2">
        <f t="shared" si="45"/>
        <v>1.4613119736780296E-6</v>
      </c>
      <c r="GM39" s="86">
        <f t="shared" si="54"/>
        <v>3.6897656040032908E-10</v>
      </c>
      <c r="GN39" s="86">
        <f t="shared" si="46"/>
        <v>2.2612953950441383E-8</v>
      </c>
      <c r="GO39" s="86">
        <f t="shared" si="46"/>
        <v>3.4459060866900342E-9</v>
      </c>
      <c r="GP39" s="86">
        <f t="shared" si="46"/>
        <v>8.7262816715226021E-9</v>
      </c>
      <c r="GQ39" s="86">
        <f t="shared" si="46"/>
        <v>1.9551061337350039E-8</v>
      </c>
      <c r="GR39" s="86">
        <f t="shared" si="46"/>
        <v>9.2706210359128171E-10</v>
      </c>
      <c r="GS39" s="86">
        <f t="shared" si="46"/>
        <v>4.903252628058844E-10</v>
      </c>
      <c r="GT39" s="86">
        <f t="shared" si="46"/>
        <v>3.7229740775254763E-10</v>
      </c>
      <c r="GU39" s="86">
        <f t="shared" si="46"/>
        <v>1.6628560673181213E-10</v>
      </c>
      <c r="GV39" s="86">
        <f t="shared" si="46"/>
        <v>8.0992046548359743E-11</v>
      </c>
      <c r="GW39" s="86">
        <f t="shared" si="46"/>
        <v>1.7502130416595757E-11</v>
      </c>
      <c r="GX39" s="86">
        <f t="shared" si="46"/>
        <v>4.0355280129453722E-9</v>
      </c>
      <c r="GY39" s="86">
        <f t="shared" si="46"/>
        <v>3.458520693495389E-8</v>
      </c>
      <c r="GZ39" s="86">
        <f t="shared" si="46"/>
        <v>2.7221853147827296E-10</v>
      </c>
      <c r="HA39" s="86">
        <f t="shared" si="46"/>
        <v>8.7974250521350994E-20</v>
      </c>
      <c r="HC39" s="86">
        <f t="shared" si="58"/>
        <v>6.8326826394576138E-29</v>
      </c>
      <c r="HD39" s="86">
        <f t="shared" si="47"/>
        <v>2.6011059072999543E-23</v>
      </c>
      <c r="HE39" s="86">
        <f t="shared" si="47"/>
        <v>6.6913164561019311E-25</v>
      </c>
      <c r="HF39" s="86">
        <f t="shared" si="47"/>
        <v>8.7228189880641855E-26</v>
      </c>
      <c r="HG39" s="86">
        <f t="shared" si="47"/>
        <v>3.2741629266983399E-24</v>
      </c>
      <c r="HH39" s="86">
        <f t="shared" si="47"/>
        <v>5.6745583427817193E-24</v>
      </c>
      <c r="HI39" s="86">
        <f t="shared" si="47"/>
        <v>3.4065202297401498E-24</v>
      </c>
      <c r="HJ39" s="86">
        <f t="shared" si="47"/>
        <v>5.9826087907656958E-26</v>
      </c>
      <c r="HK39" s="86">
        <f t="shared" si="47"/>
        <v>9.255030120421884E-27</v>
      </c>
      <c r="HL39" s="86">
        <f t="shared" si="47"/>
        <v>1.4448800305815302E-26</v>
      </c>
      <c r="HM39" s="86">
        <f t="shared" si="47"/>
        <v>8.4652836823095467E-27</v>
      </c>
      <c r="HN39" s="86">
        <f t="shared" si="47"/>
        <v>2.0119894732194495E-23</v>
      </c>
      <c r="HO39" s="86">
        <f t="shared" si="47"/>
        <v>2.1970697065620576E-23</v>
      </c>
      <c r="HP39" s="86">
        <f t="shared" si="47"/>
        <v>2.2896606919151121E-28</v>
      </c>
      <c r="HQ39" s="86">
        <f t="shared" si="47"/>
        <v>1.898810631197191E-41</v>
      </c>
      <c r="HS39" s="86">
        <f t="shared" si="55"/>
        <v>1.0595774225795572E-70</v>
      </c>
      <c r="HT39" s="86">
        <f t="shared" si="48"/>
        <v>1.1851099793202663E-55</v>
      </c>
      <c r="HU39" s="86">
        <f t="shared" si="48"/>
        <v>1.4836973234066098E-60</v>
      </c>
      <c r="HV39" s="86">
        <f t="shared" si="48"/>
        <v>8.0703793677994986E-63</v>
      </c>
      <c r="HW39" s="86">
        <f t="shared" si="48"/>
        <v>7.0234561428481565E-59</v>
      </c>
      <c r="HX39" s="86">
        <f t="shared" si="48"/>
        <v>1.145589488901131E-58</v>
      </c>
      <c r="HY39" s="86">
        <f t="shared" si="48"/>
        <v>1.2975285962485704E-59</v>
      </c>
      <c r="HZ39" s="86">
        <f t="shared" si="48"/>
        <v>4.5401856449684129E-64</v>
      </c>
      <c r="IA39" s="86">
        <f t="shared" si="48"/>
        <v>1.8420245167549122E-65</v>
      </c>
      <c r="IB39" s="86">
        <f t="shared" si="48"/>
        <v>3.9273000898515554E-66</v>
      </c>
      <c r="IC39" s="86">
        <f t="shared" si="48"/>
        <v>4.8688764742920949E-66</v>
      </c>
      <c r="ID39" s="86">
        <f t="shared" si="48"/>
        <v>3.070538666919254E-57</v>
      </c>
      <c r="IE39" s="86">
        <f t="shared" si="48"/>
        <v>6.9262912969718082E-57</v>
      </c>
      <c r="IF39" s="86">
        <f t="shared" si="48"/>
        <v>4.8951003718129982E-38</v>
      </c>
      <c r="IG39" s="86">
        <f t="shared" si="48"/>
        <v>5.4622315639048372E-41</v>
      </c>
      <c r="II39" s="86">
        <f t="shared" si="56"/>
        <v>0</v>
      </c>
      <c r="IJ39" s="86">
        <f t="shared" si="49"/>
        <v>5.2760741237339617E-251</v>
      </c>
      <c r="IK39" s="86">
        <f t="shared" si="49"/>
        <v>1.9020653488315277E-280</v>
      </c>
      <c r="IL39" s="86">
        <f t="shared" si="49"/>
        <v>7.01688517796147E-290</v>
      </c>
      <c r="IM39" s="86">
        <f t="shared" si="49"/>
        <v>2.8488979895386842E-272</v>
      </c>
      <c r="IN39" s="86">
        <f t="shared" si="49"/>
        <v>1.6423139314255704E-261</v>
      </c>
      <c r="IO39" s="86">
        <f t="shared" si="49"/>
        <v>1.1093687497439564E-268</v>
      </c>
      <c r="IP39" s="86">
        <f t="shared" si="49"/>
        <v>1.2786513274122644E-287</v>
      </c>
      <c r="IQ39" s="86">
        <f t="shared" si="49"/>
        <v>1.52930819527654E-296</v>
      </c>
      <c r="IR39" s="86">
        <f t="shared" si="49"/>
        <v>7.1069553164645103E-301</v>
      </c>
      <c r="IS39" s="86">
        <f t="shared" si="49"/>
        <v>1.7419670025042779E-301</v>
      </c>
      <c r="IT39" s="86">
        <f t="shared" si="49"/>
        <v>8.5952241177092188E-263</v>
      </c>
      <c r="IU39" s="86">
        <f t="shared" si="49"/>
        <v>4.9098424555517933E-262</v>
      </c>
      <c r="IV39" s="86">
        <f t="shared" si="49"/>
        <v>4.7504178779389342E-112</v>
      </c>
      <c r="IW39" s="86">
        <f t="shared" si="49"/>
        <v>7.3676780092733496E-120</v>
      </c>
      <c r="IY39" s="86">
        <f t="shared" si="57"/>
        <v>3.6897656040032908E-10</v>
      </c>
      <c r="IZ39" s="86">
        <f t="shared" si="50"/>
        <v>2.261295395044141E-8</v>
      </c>
      <c r="JA39" s="86">
        <f t="shared" si="50"/>
        <v>3.445906086690035E-9</v>
      </c>
      <c r="JB39" s="86">
        <f t="shared" si="50"/>
        <v>8.7262816715226021E-9</v>
      </c>
      <c r="JC39" s="86">
        <f t="shared" si="50"/>
        <v>1.9551061337350042E-8</v>
      </c>
      <c r="JD39" s="86">
        <f t="shared" si="50"/>
        <v>9.270621035912874E-10</v>
      </c>
      <c r="JE39" s="86">
        <f t="shared" si="50"/>
        <v>4.9032526280588781E-10</v>
      </c>
      <c r="JF39" s="86">
        <f t="shared" si="50"/>
        <v>3.7229740775254768E-10</v>
      </c>
      <c r="JG39" s="86">
        <f t="shared" si="50"/>
        <v>1.6628560673181213E-10</v>
      </c>
      <c r="JH39" s="86">
        <f t="shared" si="50"/>
        <v>8.0992046548359756E-11</v>
      </c>
      <c r="JI39" s="86">
        <f t="shared" si="50"/>
        <v>1.7502130416595766E-11</v>
      </c>
      <c r="JJ39" s="86">
        <f t="shared" si="50"/>
        <v>4.0355280129453921E-9</v>
      </c>
      <c r="JK39" s="86">
        <f t="shared" si="50"/>
        <v>3.458520693495391E-8</v>
      </c>
      <c r="JL39" s="86">
        <f t="shared" si="50"/>
        <v>2.7221853147827296E-10</v>
      </c>
      <c r="JM39" s="86">
        <f t="shared" si="50"/>
        <v>8.7974250521350994E-20</v>
      </c>
    </row>
    <row r="40" spans="2:273" x14ac:dyDescent="0.25">
      <c r="B40" s="2">
        <v>13</v>
      </c>
      <c r="C40" s="37">
        <v>80.239000000000004</v>
      </c>
      <c r="D40" s="37">
        <v>83.466999999999999</v>
      </c>
      <c r="E40" s="37">
        <v>83.25</v>
      </c>
      <c r="F40" s="37">
        <v>84.483000000000004</v>
      </c>
      <c r="G40" s="37">
        <v>83.2</v>
      </c>
      <c r="H40" s="37">
        <v>85.582999999999998</v>
      </c>
      <c r="I40" s="37">
        <v>87.766999999999996</v>
      </c>
      <c r="J40" s="37">
        <v>91.966999999999999</v>
      </c>
      <c r="K40" s="37">
        <v>87.582999999999998</v>
      </c>
      <c r="L40" s="37">
        <v>85.867000000000004</v>
      </c>
      <c r="M40" s="37">
        <v>83.835999999999999</v>
      </c>
      <c r="N40" s="37">
        <v>85.716999999999999</v>
      </c>
      <c r="O40" s="37">
        <v>82.75</v>
      </c>
      <c r="P40" s="37">
        <v>81.75</v>
      </c>
      <c r="Q40" s="37">
        <v>80.14</v>
      </c>
      <c r="S40" s="4">
        <f t="shared" si="7"/>
        <v>81.014873810680868</v>
      </c>
      <c r="T40" s="4">
        <f t="shared" si="7"/>
        <v>84.701451187791633</v>
      </c>
      <c r="U40" s="4">
        <f t="shared" si="7"/>
        <v>84.061613439283406</v>
      </c>
      <c r="V40" s="4">
        <f t="shared" si="7"/>
        <v>84.277323329182778</v>
      </c>
      <c r="W40" s="4">
        <f t="shared" si="7"/>
        <v>84.376179033816413</v>
      </c>
      <c r="X40" s="4">
        <f t="shared" si="7"/>
        <v>85.828959759765468</v>
      </c>
      <c r="Y40" s="4">
        <f t="shared" si="7"/>
        <v>88.72209896917299</v>
      </c>
      <c r="Z40" s="4">
        <f t="shared" si="7"/>
        <v>93.126786428225245</v>
      </c>
      <c r="AA40" s="4">
        <f t="shared" si="7"/>
        <v>89.17212315010822</v>
      </c>
      <c r="AB40" s="4">
        <f t="shared" si="7"/>
        <v>86.174312641782208</v>
      </c>
      <c r="AC40" s="4">
        <f t="shared" si="7"/>
        <v>85.831233035299974</v>
      </c>
      <c r="AD40" s="4">
        <f t="shared" si="7"/>
        <v>86.396865814004016</v>
      </c>
      <c r="AE40" s="4">
        <f t="shared" si="7"/>
        <v>83.469713095857045</v>
      </c>
      <c r="AF40" s="4">
        <f t="shared" si="7"/>
        <v>81.801428175926091</v>
      </c>
      <c r="AG40" s="4" t="e">
        <f t="shared" si="7"/>
        <v>#N/A</v>
      </c>
      <c r="AI40" s="4">
        <f t="shared" si="8"/>
        <v>-0.77587381068086358</v>
      </c>
      <c r="AJ40" s="4">
        <f t="shared" si="8"/>
        <v>-1.2344511877916347</v>
      </c>
      <c r="AK40" s="4">
        <f t="shared" si="8"/>
        <v>-0.81161343928340557</v>
      </c>
      <c r="AL40" s="4">
        <f t="shared" si="8"/>
        <v>0.20567667081722618</v>
      </c>
      <c r="AM40" s="4">
        <f t="shared" si="8"/>
        <v>-1.1761790338164104</v>
      </c>
      <c r="AN40" s="4">
        <f t="shared" si="8"/>
        <v>-0.24595975976546924</v>
      </c>
      <c r="AO40" s="4">
        <f t="shared" si="8"/>
        <v>-0.95509896917299386</v>
      </c>
      <c r="AP40" s="4">
        <f t="shared" si="8"/>
        <v>-1.1597864282252459</v>
      </c>
      <c r="AQ40" s="4">
        <f t="shared" si="8"/>
        <v>-1.5891231501082217</v>
      </c>
      <c r="AR40" s="4">
        <f t="shared" si="8"/>
        <v>-0.30731264178220385</v>
      </c>
      <c r="AS40" s="4">
        <f t="shared" si="8"/>
        <v>-1.9952330352999752</v>
      </c>
      <c r="AT40" s="4">
        <f t="shared" si="8"/>
        <v>-0.67986581400401747</v>
      </c>
      <c r="AU40" s="4">
        <f t="shared" si="8"/>
        <v>-0.71971309585704546</v>
      </c>
      <c r="AV40" s="4">
        <f t="shared" si="8"/>
        <v>-5.1428175926091058E-2</v>
      </c>
      <c r="AW40" s="4">
        <f t="shared" si="8"/>
        <v>0</v>
      </c>
      <c r="AY40" s="2">
        <f t="shared" si="51"/>
        <v>81.014872697078189</v>
      </c>
      <c r="AZ40" s="2">
        <f t="shared" si="9"/>
        <v>84.701396729553878</v>
      </c>
      <c r="BA40" s="2">
        <f t="shared" si="9"/>
        <v>84.061603946211079</v>
      </c>
      <c r="BB40" s="2">
        <f t="shared" si="9"/>
        <v>84.277301001991262</v>
      </c>
      <c r="BC40" s="2">
        <f t="shared" si="9"/>
        <v>84.376131121752564</v>
      </c>
      <c r="BD40" s="2">
        <f t="shared" si="9"/>
        <v>85.8289569084248</v>
      </c>
      <c r="BE40" s="2">
        <f t="shared" si="9"/>
        <v>88.722097388622814</v>
      </c>
      <c r="BF40" s="2">
        <f t="shared" si="9"/>
        <v>93.126785251737672</v>
      </c>
      <c r="BG40" s="2">
        <f t="shared" si="9"/>
        <v>89.172122578697866</v>
      </c>
      <c r="BH40" s="2">
        <f t="shared" si="9"/>
        <v>86.174312345963884</v>
      </c>
      <c r="BI40" s="2">
        <f t="shared" si="9"/>
        <v>85.831232966358499</v>
      </c>
      <c r="BJ40" s="2">
        <f t="shared" si="9"/>
        <v>86.396854419791154</v>
      </c>
      <c r="BK40" s="2">
        <f t="shared" si="9"/>
        <v>83.469636301033518</v>
      </c>
      <c r="BL40" s="2">
        <f t="shared" si="9"/>
        <v>81.801427467356291</v>
      </c>
      <c r="BM40" s="2" t="e">
        <f t="shared" si="9"/>
        <v>#N/A</v>
      </c>
      <c r="BO40" s="2">
        <f t="shared" si="10"/>
        <v>80.239000000000004</v>
      </c>
      <c r="BP40" s="2">
        <f t="shared" si="11"/>
        <v>83.466999999999999</v>
      </c>
      <c r="BQ40" s="2">
        <f t="shared" si="12"/>
        <v>83.25</v>
      </c>
      <c r="BR40" s="2">
        <f t="shared" si="13"/>
        <v>84.483000000000004</v>
      </c>
      <c r="BS40" s="2">
        <f t="shared" si="14"/>
        <v>83.2</v>
      </c>
      <c r="BT40" s="2">
        <f t="shared" si="15"/>
        <v>85.582999999999998</v>
      </c>
      <c r="BU40" s="2">
        <f t="shared" si="16"/>
        <v>87.766999999999996</v>
      </c>
      <c r="BV40" s="2">
        <f t="shared" si="17"/>
        <v>91.966999999999999</v>
      </c>
      <c r="BW40" s="2">
        <f t="shared" si="18"/>
        <v>87.582999999999998</v>
      </c>
      <c r="BX40" s="2">
        <f t="shared" si="19"/>
        <v>85.867000000000004</v>
      </c>
      <c r="BY40" s="2">
        <f t="shared" si="20"/>
        <v>83.835999999999999</v>
      </c>
      <c r="BZ40" s="2">
        <f t="shared" si="21"/>
        <v>85.716999999999999</v>
      </c>
      <c r="CA40" s="2">
        <f t="shared" si="22"/>
        <v>82.75</v>
      </c>
      <c r="CB40" s="2">
        <f t="shared" si="23"/>
        <v>81.75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81.03330937279776</v>
      </c>
      <c r="DL40" s="2">
        <f t="shared" si="41"/>
        <v>84.668451219512207</v>
      </c>
      <c r="DM40" s="2">
        <f t="shared" si="41"/>
        <v>84.128114415363427</v>
      </c>
      <c r="DN40" s="2">
        <f t="shared" si="41"/>
        <v>84.208289024390226</v>
      </c>
      <c r="DO40" s="2">
        <f t="shared" si="41"/>
        <v>84.279181707317079</v>
      </c>
      <c r="DP40" s="2">
        <f t="shared" si="41"/>
        <v>85.861672908486867</v>
      </c>
      <c r="DQ40" s="2">
        <f t="shared" si="41"/>
        <v>88.881299909392922</v>
      </c>
      <c r="DR40" s="2">
        <f t="shared" si="41"/>
        <v>93.220031712473585</v>
      </c>
      <c r="DS40" s="2">
        <f t="shared" si="41"/>
        <v>89.361251444679382</v>
      </c>
      <c r="DT40" s="2">
        <f t="shared" si="41"/>
        <v>86.209406825732415</v>
      </c>
      <c r="DU40" s="2">
        <f t="shared" si="41"/>
        <v>85.694445533857319</v>
      </c>
      <c r="DV40" s="2">
        <f t="shared" si="41"/>
        <v>86.262462982470339</v>
      </c>
      <c r="DW40" s="2">
        <f t="shared" si="41"/>
        <v>82.970751219512195</v>
      </c>
      <c r="DX40" s="2">
        <f t="shared" si="41"/>
        <v>81.822296310935428</v>
      </c>
      <c r="DY40" s="2">
        <f t="shared" si="41"/>
        <v>78.411702016129055</v>
      </c>
      <c r="EA40" s="2">
        <f t="shared" si="42"/>
        <v>80.700418221651418</v>
      </c>
      <c r="EB40" s="2">
        <f t="shared" si="42"/>
        <v>85.139137621992944</v>
      </c>
      <c r="EC40" s="2">
        <f t="shared" si="42"/>
        <v>83.061195739599896</v>
      </c>
      <c r="ED40" s="2">
        <f t="shared" si="42"/>
        <v>85.246968341998851</v>
      </c>
      <c r="EE40" s="2">
        <f t="shared" si="42"/>
        <v>85.658530734428254</v>
      </c>
      <c r="EF40" s="2">
        <f t="shared" si="42"/>
        <v>85.310672137801561</v>
      </c>
      <c r="EG40" s="2">
        <f t="shared" si="42"/>
        <v>86.241739900374739</v>
      </c>
      <c r="EH40" s="2">
        <f t="shared" si="42"/>
        <v>91.599260057817389</v>
      </c>
      <c r="EI40" s="2">
        <f t="shared" si="42"/>
        <v>85.882166114813344</v>
      </c>
      <c r="EJ40" s="2">
        <f t="shared" si="42"/>
        <v>85.568013234949632</v>
      </c>
      <c r="EK40" s="2">
        <f t="shared" si="42"/>
        <v>88.474865813470387</v>
      </c>
      <c r="EL40" s="2">
        <f t="shared" si="42"/>
        <v>88.371428920995683</v>
      </c>
      <c r="EM40" s="2">
        <f t="shared" si="42"/>
        <v>89.880031638129324</v>
      </c>
      <c r="EN40" s="2">
        <f t="shared" si="42"/>
        <v>81.398775271120641</v>
      </c>
      <c r="EO40" s="2">
        <f t="shared" si="42"/>
        <v>81.713281818181855</v>
      </c>
      <c r="EQ40" s="2">
        <f t="shared" si="43"/>
        <v>80.489354922511865</v>
      </c>
      <c r="ER40" s="2">
        <f t="shared" si="43"/>
        <v>83.432806609742784</v>
      </c>
      <c r="ES40" s="2">
        <f t="shared" si="43"/>
        <v>83.110681811427654</v>
      </c>
      <c r="ET40" s="2">
        <f t="shared" si="43"/>
        <v>84.21361204507582</v>
      </c>
      <c r="EU40" s="2">
        <f t="shared" si="43"/>
        <v>83.623946389524534</v>
      </c>
      <c r="EV40" s="2">
        <f t="shared" si="43"/>
        <v>84.133987952838055</v>
      </c>
      <c r="EW40" s="2">
        <f t="shared" si="43"/>
        <v>86.000884056371007</v>
      </c>
      <c r="EX40" s="2">
        <f t="shared" si="43"/>
        <v>88.786165903845841</v>
      </c>
      <c r="EY40" s="2">
        <f t="shared" si="43"/>
        <v>86.251997263449866</v>
      </c>
      <c r="EZ40" s="2">
        <f t="shared" si="43"/>
        <v>85.251824480701515</v>
      </c>
      <c r="FA40" s="2">
        <f t="shared" si="43"/>
        <v>86.130997455920564</v>
      </c>
      <c r="FB40" s="2">
        <f t="shared" si="43"/>
        <v>87.610038194305659</v>
      </c>
      <c r="FC40" s="2">
        <f t="shared" si="43"/>
        <v>88.518300076705913</v>
      </c>
      <c r="FD40" s="2">
        <f t="shared" si="43"/>
        <v>85.177377341193633</v>
      </c>
      <c r="FE40" s="2">
        <f t="shared" si="43"/>
        <v>89.573484788313166</v>
      </c>
      <c r="FG40" s="2">
        <f t="shared" si="44"/>
        <v>5.5381855073354976E-2</v>
      </c>
      <c r="FH40" s="2">
        <f t="shared" si="44"/>
        <v>7.0006283809199696E-2</v>
      </c>
      <c r="FI40" s="2">
        <f t="shared" si="44"/>
        <v>6.2338953551982428E-2</v>
      </c>
      <c r="FJ40" s="2">
        <f t="shared" si="44"/>
        <v>6.6444839714494136E-2</v>
      </c>
      <c r="FK40" s="2">
        <f t="shared" si="44"/>
        <v>7.0290796403419301E-2</v>
      </c>
      <c r="FL40" s="2">
        <f t="shared" si="44"/>
        <v>5.9367873922972228E-2</v>
      </c>
      <c r="FM40" s="2">
        <f t="shared" si="44"/>
        <v>6.0313667848950724E-2</v>
      </c>
      <c r="FN40" s="2">
        <f t="shared" si="44"/>
        <v>5.7524878135520992E-2</v>
      </c>
      <c r="FO40" s="2">
        <f t="shared" si="44"/>
        <v>5.4362072133529574E-2</v>
      </c>
      <c r="FP40" s="2">
        <f t="shared" si="44"/>
        <v>5.4714253077638351E-2</v>
      </c>
      <c r="FQ40" s="2">
        <f t="shared" si="44"/>
        <v>4.9199102454221905E-2</v>
      </c>
      <c r="FR40" s="2">
        <f t="shared" si="44"/>
        <v>6.3724812324508703E-2</v>
      </c>
      <c r="FS40" s="2">
        <f t="shared" si="44"/>
        <v>7.220559008221436E-2</v>
      </c>
      <c r="FT40" s="2">
        <f t="shared" si="44"/>
        <v>4.9289015434675773E-2</v>
      </c>
      <c r="FU40" s="2">
        <f t="shared" si="44"/>
        <v>3.3390340387446357E-2</v>
      </c>
      <c r="FW40" s="2">
        <f t="shared" si="53"/>
        <v>2.5879988492104051E-6</v>
      </c>
      <c r="FX40" s="2">
        <f t="shared" si="45"/>
        <v>3.220849588938471E-6</v>
      </c>
      <c r="FY40" s="2">
        <f t="shared" si="45"/>
        <v>2.5182806595630913E-6</v>
      </c>
      <c r="FZ40" s="2">
        <f t="shared" si="45"/>
        <v>2.8094590767264702E-6</v>
      </c>
      <c r="GA40" s="2">
        <f t="shared" si="45"/>
        <v>3.0115234403471634E-6</v>
      </c>
      <c r="GB40" s="2">
        <f t="shared" si="45"/>
        <v>3.6167534346451703E-6</v>
      </c>
      <c r="GC40" s="2">
        <f t="shared" si="45"/>
        <v>4.0485578659493177E-6</v>
      </c>
      <c r="GD40" s="2">
        <f t="shared" si="45"/>
        <v>4.1835842149709917E-6</v>
      </c>
      <c r="GE40" s="2">
        <f t="shared" si="45"/>
        <v>3.8441309311640083E-6</v>
      </c>
      <c r="GF40" s="2">
        <f t="shared" si="45"/>
        <v>3.5058807463371856E-6</v>
      </c>
      <c r="GG40" s="2">
        <f t="shared" si="45"/>
        <v>2.8797271331435088E-6</v>
      </c>
      <c r="GH40" s="2">
        <f t="shared" si="45"/>
        <v>2.6547611337507078E-6</v>
      </c>
      <c r="GI40" s="2">
        <f t="shared" si="45"/>
        <v>2.6349895366219156E-6</v>
      </c>
      <c r="GJ40" s="2">
        <f t="shared" si="45"/>
        <v>1.6121012698852376E-6</v>
      </c>
      <c r="GK40" s="2">
        <f t="shared" si="45"/>
        <v>1.6022964910015634E-6</v>
      </c>
      <c r="GM40" s="86">
        <f t="shared" si="54"/>
        <v>7.8387232263390944E-10</v>
      </c>
      <c r="GN40" s="86">
        <f t="shared" si="46"/>
        <v>4.1475769770139107E-8</v>
      </c>
      <c r="GO40" s="86">
        <f t="shared" si="46"/>
        <v>6.7594105341265022E-9</v>
      </c>
      <c r="GP40" s="86">
        <f t="shared" si="46"/>
        <v>1.6594298555249263E-8</v>
      </c>
      <c r="GQ40" s="86">
        <f t="shared" si="46"/>
        <v>3.6166638230960691E-8</v>
      </c>
      <c r="GR40" s="86">
        <f t="shared" si="46"/>
        <v>1.917424518761508E-9</v>
      </c>
      <c r="GS40" s="86">
        <f t="shared" si="46"/>
        <v>1.0515923584496591E-9</v>
      </c>
      <c r="GT40" s="86">
        <f t="shared" si="46"/>
        <v>7.9884079931302966E-10</v>
      </c>
      <c r="GU40" s="86">
        <f t="shared" si="46"/>
        <v>3.6542945312172036E-10</v>
      </c>
      <c r="GV40" s="86">
        <f t="shared" si="46"/>
        <v>1.8471721645033822E-10</v>
      </c>
      <c r="GW40" s="86">
        <f t="shared" si="46"/>
        <v>4.1668000402795566E-11</v>
      </c>
      <c r="GX40" s="86">
        <f t="shared" si="46"/>
        <v>7.8973109386868528E-9</v>
      </c>
      <c r="GY40" s="86">
        <f t="shared" si="46"/>
        <v>6.2513275994799344E-8</v>
      </c>
      <c r="GZ40" s="86">
        <f t="shared" si="46"/>
        <v>5.6924789910056684E-10</v>
      </c>
      <c r="HA40" s="86">
        <f t="shared" si="46"/>
        <v>4.3777134160103964E-19</v>
      </c>
      <c r="HC40" s="86">
        <f t="shared" si="58"/>
        <v>3.6504296953061917E-28</v>
      </c>
      <c r="HD40" s="86">
        <f t="shared" si="47"/>
        <v>9.8643683031673308E-23</v>
      </c>
      <c r="HE40" s="86">
        <f t="shared" si="47"/>
        <v>2.8009702356702155E-24</v>
      </c>
      <c r="HF40" s="86">
        <f t="shared" si="47"/>
        <v>3.8908381456679058E-25</v>
      </c>
      <c r="HG40" s="86">
        <f t="shared" si="47"/>
        <v>1.3399702186468669E-23</v>
      </c>
      <c r="HH40" s="86">
        <f t="shared" si="47"/>
        <v>2.2864008505038063E-23</v>
      </c>
      <c r="HI40" s="86">
        <f t="shared" si="47"/>
        <v>1.4265952655719455E-23</v>
      </c>
      <c r="HJ40" s="86">
        <f t="shared" si="47"/>
        <v>2.7955951076384739E-25</v>
      </c>
      <c r="HK40" s="86">
        <f t="shared" si="47"/>
        <v>4.4954651107946516E-26</v>
      </c>
      <c r="HL40" s="86">
        <f t="shared" si="47"/>
        <v>6.9760084743889891E-26</v>
      </c>
      <c r="HM40" s="86">
        <f t="shared" si="47"/>
        <v>4.0253299624071951E-26</v>
      </c>
      <c r="HN40" s="86">
        <f t="shared" si="47"/>
        <v>7.7389268851478086E-23</v>
      </c>
      <c r="HO40" s="86">
        <f t="shared" si="47"/>
        <v>8.4180974596253191E-23</v>
      </c>
      <c r="HP40" s="86">
        <f t="shared" si="47"/>
        <v>1.1479963965706805E-27</v>
      </c>
      <c r="HQ40" s="86">
        <f t="shared" si="47"/>
        <v>2.2230696434436895E-40</v>
      </c>
      <c r="HS40" s="86">
        <f t="shared" si="55"/>
        <v>1.7067154635926026E-69</v>
      </c>
      <c r="HT40" s="86">
        <f t="shared" si="48"/>
        <v>1.0579495958967457E-54</v>
      </c>
      <c r="HU40" s="86">
        <f t="shared" si="48"/>
        <v>1.5895832405751106E-59</v>
      </c>
      <c r="HV40" s="86">
        <f t="shared" si="48"/>
        <v>9.6169278195390644E-62</v>
      </c>
      <c r="HW40" s="86">
        <f t="shared" si="48"/>
        <v>7.2559020099324254E-58</v>
      </c>
      <c r="HX40" s="86">
        <f t="shared" si="48"/>
        <v>1.1623466809742076E-57</v>
      </c>
      <c r="HY40" s="86">
        <f t="shared" si="48"/>
        <v>1.4152527445130096E-58</v>
      </c>
      <c r="HZ40" s="86">
        <f t="shared" si="48"/>
        <v>5.9470346103730443E-63</v>
      </c>
      <c r="IA40" s="86">
        <f t="shared" si="48"/>
        <v>2.5390037450450834E-64</v>
      </c>
      <c r="IB40" s="86">
        <f t="shared" si="48"/>
        <v>5.4883658712423013E-65</v>
      </c>
      <c r="IC40" s="86">
        <f t="shared" si="48"/>
        <v>6.5410500599670266E-65</v>
      </c>
      <c r="ID40" s="86">
        <f t="shared" si="48"/>
        <v>2.8811615347468898E-56</v>
      </c>
      <c r="IE40" s="86">
        <f t="shared" si="48"/>
        <v>6.4239448238615358E-56</v>
      </c>
      <c r="IF40" s="86">
        <f t="shared" si="48"/>
        <v>2.0204128759430611E-37</v>
      </c>
      <c r="IG40" s="86">
        <f t="shared" si="48"/>
        <v>2.5194814215444775E-40</v>
      </c>
      <c r="II40" s="86">
        <f t="shared" si="56"/>
        <v>0</v>
      </c>
      <c r="IJ40" s="86">
        <f t="shared" si="49"/>
        <v>2.033492738423246E-247</v>
      </c>
      <c r="IK40" s="86">
        <f t="shared" si="49"/>
        <v>1.6342924125237496E-276</v>
      </c>
      <c r="IL40" s="86">
        <f t="shared" si="49"/>
        <v>8.8704088056692248E-286</v>
      </c>
      <c r="IM40" s="86">
        <f t="shared" si="49"/>
        <v>2.1205369157397776E-268</v>
      </c>
      <c r="IN40" s="86">
        <f t="shared" si="49"/>
        <v>9.701794692402837E-258</v>
      </c>
      <c r="IO40" s="86">
        <f t="shared" si="49"/>
        <v>9.0253239726658764E-265</v>
      </c>
      <c r="IP40" s="86">
        <f t="shared" si="49"/>
        <v>2.0218336153921208E-283</v>
      </c>
      <c r="IQ40" s="86">
        <f t="shared" si="49"/>
        <v>3.058944033966715E-292</v>
      </c>
      <c r="IR40" s="86">
        <f t="shared" si="49"/>
        <v>1.5288602466185017E-296</v>
      </c>
      <c r="IS40" s="86">
        <f t="shared" si="49"/>
        <v>3.2835232962155736E-297</v>
      </c>
      <c r="IT40" s="86">
        <f t="shared" si="49"/>
        <v>4.3048773317484886E-259</v>
      </c>
      <c r="IU40" s="86">
        <f t="shared" si="49"/>
        <v>2.3873378933771868E-258</v>
      </c>
      <c r="IV40" s="86">
        <f t="shared" si="49"/>
        <v>1.5189684301787452E-110</v>
      </c>
      <c r="IW40" s="86">
        <f t="shared" si="49"/>
        <v>3.0058199722556251E-118</v>
      </c>
      <c r="IY40" s="86">
        <f t="shared" si="57"/>
        <v>7.8387232263390944E-10</v>
      </c>
      <c r="IZ40" s="86">
        <f t="shared" si="50"/>
        <v>4.1475769770139206E-8</v>
      </c>
      <c r="JA40" s="86">
        <f t="shared" si="50"/>
        <v>6.7594105341265046E-9</v>
      </c>
      <c r="JB40" s="86">
        <f t="shared" si="50"/>
        <v>1.6594298555249263E-8</v>
      </c>
      <c r="JC40" s="86">
        <f t="shared" si="50"/>
        <v>3.6166638230960705E-8</v>
      </c>
      <c r="JD40" s="86">
        <f t="shared" si="50"/>
        <v>1.9174245187615308E-9</v>
      </c>
      <c r="JE40" s="86">
        <f t="shared" si="50"/>
        <v>1.0515923584496733E-9</v>
      </c>
      <c r="JF40" s="86">
        <f t="shared" si="50"/>
        <v>7.9884079931302997E-10</v>
      </c>
      <c r="JG40" s="86">
        <f t="shared" si="50"/>
        <v>3.6542945312172041E-10</v>
      </c>
      <c r="JH40" s="86">
        <f t="shared" si="50"/>
        <v>1.847172164503383E-10</v>
      </c>
      <c r="JI40" s="86">
        <f t="shared" si="50"/>
        <v>4.1668000402795605E-11</v>
      </c>
      <c r="JJ40" s="86">
        <f t="shared" si="50"/>
        <v>7.8973109386869305E-9</v>
      </c>
      <c r="JK40" s="86">
        <f t="shared" si="50"/>
        <v>6.2513275994799423E-8</v>
      </c>
      <c r="JL40" s="86">
        <f t="shared" si="50"/>
        <v>5.6924789910056684E-10</v>
      </c>
      <c r="JM40" s="86">
        <f t="shared" si="50"/>
        <v>4.3777134160103964E-19</v>
      </c>
    </row>
    <row r="41" spans="2:273" x14ac:dyDescent="0.25">
      <c r="B41" s="2">
        <v>14</v>
      </c>
      <c r="C41" s="37">
        <v>79.239000000000004</v>
      </c>
      <c r="D41" s="37">
        <v>83.316999999999993</v>
      </c>
      <c r="E41" s="37">
        <v>83.832999999999998</v>
      </c>
      <c r="F41" s="37">
        <v>84.183000000000007</v>
      </c>
      <c r="G41" s="37">
        <v>83.082999999999998</v>
      </c>
      <c r="H41" s="37">
        <v>86.167000000000002</v>
      </c>
      <c r="I41" s="37">
        <v>88.667000000000002</v>
      </c>
      <c r="J41" s="37">
        <v>92.9</v>
      </c>
      <c r="K41" s="37">
        <v>88.816999999999993</v>
      </c>
      <c r="L41" s="37">
        <v>85.266999999999996</v>
      </c>
      <c r="M41" s="37">
        <v>85.802999999999997</v>
      </c>
      <c r="N41" s="37">
        <v>85.917000000000002</v>
      </c>
      <c r="O41" s="37">
        <v>82.882999999999996</v>
      </c>
      <c r="P41" s="37">
        <v>82.016999999999996</v>
      </c>
      <c r="Q41" s="37">
        <v>79.744</v>
      </c>
      <c r="S41" s="4">
        <f t="shared" si="7"/>
        <v>81.161684850437609</v>
      </c>
      <c r="T41" s="4">
        <f t="shared" si="7"/>
        <v>84.883607404943177</v>
      </c>
      <c r="U41" s="4">
        <f t="shared" si="7"/>
        <v>84.225344473440941</v>
      </c>
      <c r="V41" s="4">
        <f t="shared" si="7"/>
        <v>84.464755925937823</v>
      </c>
      <c r="W41" s="4">
        <f t="shared" si="7"/>
        <v>84.613646438491642</v>
      </c>
      <c r="X41" s="4">
        <f t="shared" si="7"/>
        <v>86.044123604166458</v>
      </c>
      <c r="Y41" s="4">
        <f t="shared" si="7"/>
        <v>88.89182765004287</v>
      </c>
      <c r="Z41" s="4">
        <f t="shared" si="7"/>
        <v>93.295439831657177</v>
      </c>
      <c r="AA41" s="4">
        <f t="shared" si="7"/>
        <v>89.332069079598909</v>
      </c>
      <c r="AB41" s="4">
        <f t="shared" si="7"/>
        <v>86.385014902367672</v>
      </c>
      <c r="AC41" s="4">
        <f t="shared" si="7"/>
        <v>86.064455740069718</v>
      </c>
      <c r="AD41" s="4">
        <f t="shared" si="7"/>
        <v>86.582000056695108</v>
      </c>
      <c r="AE41" s="4">
        <f t="shared" si="7"/>
        <v>83.670195228749719</v>
      </c>
      <c r="AF41" s="4">
        <f t="shared" si="7"/>
        <v>81.948900111112337</v>
      </c>
      <c r="AG41" s="4" t="e">
        <f t="shared" si="7"/>
        <v>#N/A</v>
      </c>
      <c r="AI41" s="4">
        <f t="shared" si="8"/>
        <v>-1.9226848504376051</v>
      </c>
      <c r="AJ41" s="4">
        <f t="shared" si="8"/>
        <v>-1.5666074049431842</v>
      </c>
      <c r="AK41" s="4">
        <f t="shared" si="8"/>
        <v>-0.39234447344094292</v>
      </c>
      <c r="AL41" s="4">
        <f t="shared" si="8"/>
        <v>-0.28175592593781573</v>
      </c>
      <c r="AM41" s="4">
        <f t="shared" si="8"/>
        <v>-1.5306464384916438</v>
      </c>
      <c r="AN41" s="4">
        <f t="shared" si="8"/>
        <v>0.12287639583354348</v>
      </c>
      <c r="AO41" s="4">
        <f t="shared" si="8"/>
        <v>-0.22482765004286875</v>
      </c>
      <c r="AP41" s="4">
        <f t="shared" si="8"/>
        <v>-0.39543983165717123</v>
      </c>
      <c r="AQ41" s="4">
        <f t="shared" si="8"/>
        <v>-0.51506907959891635</v>
      </c>
      <c r="AR41" s="4">
        <f t="shared" si="8"/>
        <v>-1.1180149023676762</v>
      </c>
      <c r="AS41" s="4">
        <f t="shared" si="8"/>
        <v>-0.26145574006972083</v>
      </c>
      <c r="AT41" s="4">
        <f t="shared" si="8"/>
        <v>-0.66500005669510642</v>
      </c>
      <c r="AU41" s="4">
        <f t="shared" si="8"/>
        <v>-0.7871952287497237</v>
      </c>
      <c r="AV41" s="4">
        <f t="shared" si="8"/>
        <v>6.8099888887658722E-2</v>
      </c>
      <c r="AW41" s="4">
        <f t="shared" si="8"/>
        <v>0</v>
      </c>
      <c r="AY41" s="2">
        <f t="shared" si="51"/>
        <v>81.161682559687122</v>
      </c>
      <c r="AZ41" s="2">
        <f t="shared" si="9"/>
        <v>84.883510413611305</v>
      </c>
      <c r="BA41" s="2">
        <f t="shared" si="9"/>
        <v>84.225326415105386</v>
      </c>
      <c r="BB41" s="2">
        <f t="shared" si="9"/>
        <v>84.464714730758459</v>
      </c>
      <c r="BC41" s="2">
        <f t="shared" si="9"/>
        <v>84.613560403966304</v>
      </c>
      <c r="BD41" s="2">
        <f t="shared" si="9"/>
        <v>86.04411789247591</v>
      </c>
      <c r="BE41" s="2">
        <f t="shared" si="9"/>
        <v>88.891824371210404</v>
      </c>
      <c r="BF41" s="2">
        <f t="shared" si="9"/>
        <v>93.295437388887819</v>
      </c>
      <c r="BG41" s="2">
        <f t="shared" si="9"/>
        <v>89.332067864760376</v>
      </c>
      <c r="BH41" s="2">
        <f t="shared" si="9"/>
        <v>86.385014250441529</v>
      </c>
      <c r="BI41" s="2">
        <f t="shared" si="9"/>
        <v>86.06445558151961</v>
      </c>
      <c r="BJ41" s="2">
        <f t="shared" si="9"/>
        <v>86.581978435330853</v>
      </c>
      <c r="BK41" s="2">
        <f t="shared" si="9"/>
        <v>83.670060407244449</v>
      </c>
      <c r="BL41" s="2">
        <f t="shared" si="9"/>
        <v>81.948898674348399</v>
      </c>
      <c r="BM41" s="2" t="e">
        <f t="shared" si="9"/>
        <v>#N/A</v>
      </c>
      <c r="BO41" s="2">
        <f t="shared" si="10"/>
        <v>79.239000000000004</v>
      </c>
      <c r="BP41" s="2">
        <f t="shared" si="11"/>
        <v>83.316999999999993</v>
      </c>
      <c r="BQ41" s="2">
        <f t="shared" si="12"/>
        <v>83.832999999999998</v>
      </c>
      <c r="BR41" s="2">
        <f t="shared" si="13"/>
        <v>84.183000000000007</v>
      </c>
      <c r="BS41" s="2">
        <f t="shared" si="14"/>
        <v>83.082999999999998</v>
      </c>
      <c r="BT41" s="2">
        <f t="shared" si="15"/>
        <v>86.167000000000002</v>
      </c>
      <c r="BU41" s="2">
        <f t="shared" si="16"/>
        <v>88.667000000000002</v>
      </c>
      <c r="BV41" s="2">
        <f t="shared" si="17"/>
        <v>92.9</v>
      </c>
      <c r="BW41" s="2">
        <f t="shared" si="18"/>
        <v>88.816999999999993</v>
      </c>
      <c r="BX41" s="2">
        <f t="shared" si="19"/>
        <v>85.266999999999996</v>
      </c>
      <c r="BY41" s="2">
        <f t="shared" si="20"/>
        <v>85.802999999999997</v>
      </c>
      <c r="BZ41" s="2">
        <f t="shared" si="21"/>
        <v>85.917000000000002</v>
      </c>
      <c r="CA41" s="2">
        <f t="shared" si="22"/>
        <v>82.882999999999996</v>
      </c>
      <c r="CB41" s="2">
        <f t="shared" si="23"/>
        <v>82.016999999999996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81.197660676532777</v>
      </c>
      <c r="DL41" s="2">
        <f t="shared" si="41"/>
        <v>84.871864111498269</v>
      </c>
      <c r="DM41" s="2">
        <f t="shared" si="41"/>
        <v>84.317318207600692</v>
      </c>
      <c r="DN41" s="2">
        <f t="shared" si="41"/>
        <v>84.412801742160255</v>
      </c>
      <c r="DO41" s="2">
        <f t="shared" si="41"/>
        <v>84.537375261324058</v>
      </c>
      <c r="DP41" s="2">
        <f t="shared" si="41"/>
        <v>86.10323995771671</v>
      </c>
      <c r="DQ41" s="2">
        <f t="shared" si="41"/>
        <v>89.086695560253688</v>
      </c>
      <c r="DR41" s="2">
        <f t="shared" si="41"/>
        <v>93.419030655391126</v>
      </c>
      <c r="DS41" s="2">
        <f t="shared" si="41"/>
        <v>89.55623255813957</v>
      </c>
      <c r="DT41" s="2">
        <f t="shared" si="41"/>
        <v>86.444113560857758</v>
      </c>
      <c r="DU41" s="2">
        <f t="shared" si="41"/>
        <v>85.935738702968422</v>
      </c>
      <c r="DV41" s="2">
        <f t="shared" si="41"/>
        <v>86.458255219728272</v>
      </c>
      <c r="DW41" s="2">
        <f t="shared" si="41"/>
        <v>83.152239493433399</v>
      </c>
      <c r="DX41" s="2">
        <f t="shared" si="41"/>
        <v>81.983226350461123</v>
      </c>
      <c r="DY41" s="2">
        <f t="shared" si="41"/>
        <v>78.572750000000028</v>
      </c>
      <c r="EA41" s="2">
        <f t="shared" si="42"/>
        <v>80.60202858150133</v>
      </c>
      <c r="EB41" s="2">
        <f t="shared" si="42"/>
        <v>85.024689910377944</v>
      </c>
      <c r="EC41" s="2">
        <f t="shared" si="42"/>
        <v>82.963393896551977</v>
      </c>
      <c r="ED41" s="2">
        <f t="shared" si="42"/>
        <v>85.129962102830746</v>
      </c>
      <c r="EE41" s="2">
        <f t="shared" si="42"/>
        <v>85.532654515029435</v>
      </c>
      <c r="EF41" s="2">
        <f t="shared" si="42"/>
        <v>85.189874451406666</v>
      </c>
      <c r="EG41" s="2">
        <f t="shared" si="42"/>
        <v>86.122892422996074</v>
      </c>
      <c r="EH41" s="2">
        <f t="shared" si="42"/>
        <v>91.448887080878634</v>
      </c>
      <c r="EI41" s="2">
        <f t="shared" si="42"/>
        <v>85.775760680189691</v>
      </c>
      <c r="EJ41" s="2">
        <f t="shared" si="42"/>
        <v>85.453829936753337</v>
      </c>
      <c r="EK41" s="2">
        <f t="shared" si="42"/>
        <v>88.333244082827903</v>
      </c>
      <c r="EL41" s="2">
        <f t="shared" si="42"/>
        <v>88.23986350508622</v>
      </c>
      <c r="EM41" s="2">
        <f t="shared" si="42"/>
        <v>89.738318732430372</v>
      </c>
      <c r="EN41" s="2">
        <f t="shared" si="42"/>
        <v>81.344906814834658</v>
      </c>
      <c r="EO41" s="2">
        <f t="shared" si="42"/>
        <v>81.661654545454581</v>
      </c>
      <c r="EQ41" s="2">
        <f t="shared" si="43"/>
        <v>80.393079945227214</v>
      </c>
      <c r="ER41" s="2">
        <f t="shared" si="43"/>
        <v>83.336644383317122</v>
      </c>
      <c r="ES41" s="2">
        <f t="shared" si="43"/>
        <v>83.012287772769696</v>
      </c>
      <c r="ET41" s="2">
        <f t="shared" si="43"/>
        <v>84.107322880506317</v>
      </c>
      <c r="EU41" s="2">
        <f t="shared" si="43"/>
        <v>83.519596325959824</v>
      </c>
      <c r="EV41" s="2">
        <f t="shared" si="43"/>
        <v>84.025935468562963</v>
      </c>
      <c r="EW41" s="2">
        <f t="shared" si="43"/>
        <v>85.884647888015039</v>
      </c>
      <c r="EX41" s="2">
        <f t="shared" si="43"/>
        <v>88.666456202434887</v>
      </c>
      <c r="EY41" s="2">
        <f t="shared" si="43"/>
        <v>86.141628010810592</v>
      </c>
      <c r="EZ41" s="2">
        <f t="shared" si="43"/>
        <v>85.141041436066999</v>
      </c>
      <c r="FA41" s="2">
        <f t="shared" si="43"/>
        <v>86.013967644843433</v>
      </c>
      <c r="FB41" s="2">
        <f t="shared" si="43"/>
        <v>87.486473827153489</v>
      </c>
      <c r="FC41" s="2">
        <f t="shared" si="43"/>
        <v>88.390913900154729</v>
      </c>
      <c r="FD41" s="2">
        <f t="shared" si="43"/>
        <v>85.081908030362726</v>
      </c>
      <c r="FE41" s="2">
        <f t="shared" si="43"/>
        <v>89.432418878341707</v>
      </c>
      <c r="FG41" s="2">
        <f t="shared" si="44"/>
        <v>6.0402258735966677E-2</v>
      </c>
      <c r="FH41" s="2">
        <f t="shared" si="44"/>
        <v>7.6245396285136824E-2</v>
      </c>
      <c r="FI41" s="2">
        <f t="shared" si="44"/>
        <v>6.7944660386331082E-2</v>
      </c>
      <c r="FJ41" s="2">
        <f t="shared" si="44"/>
        <v>7.239125542271807E-2</v>
      </c>
      <c r="FK41" s="2">
        <f t="shared" si="44"/>
        <v>7.6553178030471458E-2</v>
      </c>
      <c r="FL41" s="2">
        <f t="shared" si="44"/>
        <v>6.4724854410768307E-2</v>
      </c>
      <c r="FM41" s="2">
        <f t="shared" si="44"/>
        <v>6.5750025360820627E-2</v>
      </c>
      <c r="FN41" s="2">
        <f t="shared" si="44"/>
        <v>6.2726648207562213E-2</v>
      </c>
      <c r="FO41" s="2">
        <f t="shared" si="44"/>
        <v>5.9295834686403842E-2</v>
      </c>
      <c r="FP41" s="2">
        <f t="shared" si="44"/>
        <v>5.9677961526412991E-2</v>
      </c>
      <c r="FQ41" s="2">
        <f t="shared" si="44"/>
        <v>5.3690891741238381E-2</v>
      </c>
      <c r="FR41" s="2">
        <f t="shared" si="44"/>
        <v>6.9445909996938088E-2</v>
      </c>
      <c r="FS41" s="2">
        <f t="shared" si="44"/>
        <v>7.8624138573606936E-2</v>
      </c>
      <c r="FT41" s="2">
        <f t="shared" si="44"/>
        <v>5.3788549222468438E-2</v>
      </c>
      <c r="FU41" s="2">
        <f t="shared" si="44"/>
        <v>3.6494216275519048E-2</v>
      </c>
      <c r="FW41" s="2">
        <f t="shared" si="53"/>
        <v>2.8376836012745311E-6</v>
      </c>
      <c r="FX41" s="2">
        <f t="shared" si="45"/>
        <v>3.5315902499152075E-6</v>
      </c>
      <c r="FY41" s="2">
        <f t="shared" si="45"/>
        <v>2.7612391641116217E-6</v>
      </c>
      <c r="FZ41" s="2">
        <f t="shared" si="45"/>
        <v>3.0805097856102036E-6</v>
      </c>
      <c r="GA41" s="2">
        <f t="shared" si="45"/>
        <v>3.3020688301107317E-6</v>
      </c>
      <c r="GB41" s="2">
        <f t="shared" si="45"/>
        <v>3.965689898135114E-6</v>
      </c>
      <c r="GC41" s="2">
        <f t="shared" si="45"/>
        <v>4.4391536919148164E-6</v>
      </c>
      <c r="GD41" s="2">
        <f t="shared" si="45"/>
        <v>4.5872070219346262E-6</v>
      </c>
      <c r="GE41" s="2">
        <f t="shared" si="45"/>
        <v>4.2150041859020305E-6</v>
      </c>
      <c r="GF41" s="2">
        <f t="shared" si="45"/>
        <v>3.8441204963975718E-6</v>
      </c>
      <c r="GG41" s="2">
        <f t="shared" si="45"/>
        <v>3.1575571350669038E-6</v>
      </c>
      <c r="GH41" s="2">
        <f t="shared" si="45"/>
        <v>2.9108869535705338E-6</v>
      </c>
      <c r="GI41" s="2">
        <f t="shared" si="45"/>
        <v>2.8892078394797289E-6</v>
      </c>
      <c r="GJ41" s="2">
        <f t="shared" si="45"/>
        <v>1.7676336174792103E-6</v>
      </c>
      <c r="GK41" s="2">
        <f t="shared" si="45"/>
        <v>1.7568828945492666E-6</v>
      </c>
      <c r="GM41" s="86">
        <f t="shared" si="54"/>
        <v>1.6426230197898433E-9</v>
      </c>
      <c r="GN41" s="86">
        <f t="shared" si="46"/>
        <v>7.5242685896700037E-8</v>
      </c>
      <c r="GO41" s="86">
        <f t="shared" si="46"/>
        <v>1.3097966872047359E-8</v>
      </c>
      <c r="GP41" s="86">
        <f t="shared" si="46"/>
        <v>3.1189774504526715E-8</v>
      </c>
      <c r="GQ41" s="86">
        <f t="shared" si="46"/>
        <v>6.6158200321473938E-8</v>
      </c>
      <c r="GR41" s="86">
        <f t="shared" si="46"/>
        <v>3.9132852057709818E-9</v>
      </c>
      <c r="GS41" s="86">
        <f t="shared" si="46"/>
        <v>2.2234191742469206E-9</v>
      </c>
      <c r="GT41" s="86">
        <f t="shared" si="46"/>
        <v>1.690106630885814E-9</v>
      </c>
      <c r="GU41" s="86">
        <f t="shared" si="46"/>
        <v>7.9155793168822474E-10</v>
      </c>
      <c r="GV41" s="86">
        <f t="shared" si="46"/>
        <v>4.148687868357929E-10</v>
      </c>
      <c r="GW41" s="86">
        <f t="shared" si="46"/>
        <v>9.7634401859222504E-11</v>
      </c>
      <c r="GX41" s="86">
        <f t="shared" si="46"/>
        <v>1.5266558200141992E-8</v>
      </c>
      <c r="GY41" s="86">
        <f t="shared" si="46"/>
        <v>1.117895285275144E-7</v>
      </c>
      <c r="GZ41" s="86">
        <f t="shared" si="46"/>
        <v>1.1750631815467254E-9</v>
      </c>
      <c r="HA41" s="86">
        <f t="shared" si="46"/>
        <v>2.1128126320916733E-18</v>
      </c>
      <c r="HC41" s="86">
        <f t="shared" si="58"/>
        <v>1.9071994692549967E-27</v>
      </c>
      <c r="HD41" s="86">
        <f t="shared" si="47"/>
        <v>3.6754252352779106E-22</v>
      </c>
      <c r="HE41" s="86">
        <f t="shared" si="47"/>
        <v>1.1503806021194087E-23</v>
      </c>
      <c r="HF41" s="86">
        <f t="shared" si="47"/>
        <v>1.7011274692995637E-24</v>
      </c>
      <c r="HG41" s="86">
        <f t="shared" si="47"/>
        <v>5.3807831139440563E-23</v>
      </c>
      <c r="HH41" s="86">
        <f t="shared" si="47"/>
        <v>9.0411985462548621E-23</v>
      </c>
      <c r="HI41" s="86">
        <f t="shared" si="47"/>
        <v>5.858228656915157E-23</v>
      </c>
      <c r="HJ41" s="86">
        <f t="shared" si="47"/>
        <v>1.2790098561764565E-24</v>
      </c>
      <c r="HK41" s="86">
        <f t="shared" si="47"/>
        <v>2.1371004485308225E-25</v>
      </c>
      <c r="HL41" s="86">
        <f t="shared" si="47"/>
        <v>3.2963727845482414E-25</v>
      </c>
      <c r="HM41" s="86">
        <f t="shared" si="47"/>
        <v>1.8744778451707743E-25</v>
      </c>
      <c r="HN41" s="86">
        <f t="shared" si="47"/>
        <v>2.9237315543772368E-22</v>
      </c>
      <c r="HO41" s="86">
        <f t="shared" si="47"/>
        <v>3.1682360002339525E-22</v>
      </c>
      <c r="HP41" s="86">
        <f t="shared" si="47"/>
        <v>5.6358658100181109E-27</v>
      </c>
      <c r="HQ41" s="86">
        <f t="shared" si="47"/>
        <v>2.5177460946569947E-39</v>
      </c>
      <c r="HS41" s="86">
        <f t="shared" si="55"/>
        <v>2.6827594769647434E-68</v>
      </c>
      <c r="HT41" s="86">
        <f t="shared" si="48"/>
        <v>9.2634309110845209E-54</v>
      </c>
      <c r="HU41" s="86">
        <f t="shared" si="48"/>
        <v>1.6679295648657029E-58</v>
      </c>
      <c r="HV41" s="86">
        <f t="shared" si="48"/>
        <v>1.1211605304364603E-60</v>
      </c>
      <c r="HW41" s="86">
        <f t="shared" si="48"/>
        <v>7.3418941202488642E-57</v>
      </c>
      <c r="HX41" s="86">
        <f t="shared" si="48"/>
        <v>1.1553800735609471E-56</v>
      </c>
      <c r="HY41" s="86">
        <f t="shared" si="48"/>
        <v>1.5108471089908064E-57</v>
      </c>
      <c r="HZ41" s="86">
        <f t="shared" si="48"/>
        <v>7.6116441880118353E-62</v>
      </c>
      <c r="IA41" s="86">
        <f t="shared" si="48"/>
        <v>3.41827284441558E-63</v>
      </c>
      <c r="IB41" s="86">
        <f t="shared" si="48"/>
        <v>7.4914711071816893E-64</v>
      </c>
      <c r="IC41" s="86">
        <f t="shared" si="48"/>
        <v>8.588785576471673E-64</v>
      </c>
      <c r="ID41" s="86">
        <f t="shared" si="48"/>
        <v>2.6508393743933041E-55</v>
      </c>
      <c r="IE41" s="86">
        <f t="shared" si="48"/>
        <v>5.8425232736989213E-55</v>
      </c>
      <c r="IF41" s="86">
        <f t="shared" si="48"/>
        <v>8.2398109345966812E-37</v>
      </c>
      <c r="IG41" s="86">
        <f t="shared" si="48"/>
        <v>1.1472313305902743E-39</v>
      </c>
      <c r="II41" s="86">
        <f t="shared" si="56"/>
        <v>0</v>
      </c>
      <c r="IJ41" s="86">
        <f t="shared" si="49"/>
        <v>7.382399054519151E-244</v>
      </c>
      <c r="IK41" s="86">
        <f t="shared" si="49"/>
        <v>1.3166546644592613E-272</v>
      </c>
      <c r="IL41" s="86">
        <f t="shared" si="49"/>
        <v>1.0479452794967796E-281</v>
      </c>
      <c r="IM41" s="86">
        <f t="shared" si="49"/>
        <v>1.4801685110979674E-264</v>
      </c>
      <c r="IN41" s="86">
        <f t="shared" si="49"/>
        <v>5.378656483846E-254</v>
      </c>
      <c r="IO41" s="86">
        <f t="shared" si="49"/>
        <v>6.8706725733287896E-261</v>
      </c>
      <c r="IP41" s="86">
        <f t="shared" si="49"/>
        <v>2.9762802580893368E-279</v>
      </c>
      <c r="IQ41" s="86">
        <f t="shared" si="49"/>
        <v>5.689074662824147E-288</v>
      </c>
      <c r="IR41" s="86">
        <f t="shared" si="49"/>
        <v>3.0580545998559599E-292</v>
      </c>
      <c r="IS41" s="86">
        <f t="shared" si="49"/>
        <v>5.7667520914072746E-293</v>
      </c>
      <c r="IT41" s="86">
        <f t="shared" si="49"/>
        <v>2.0289123077182373E-255</v>
      </c>
      <c r="IU41" s="86">
        <f t="shared" si="49"/>
        <v>1.0926127865060686E-254</v>
      </c>
      <c r="IV41" s="86">
        <f t="shared" si="49"/>
        <v>4.7429778002640537E-109</v>
      </c>
      <c r="IW41" s="86">
        <f t="shared" si="49"/>
        <v>1.1955219668532356E-116</v>
      </c>
      <c r="IY41" s="86">
        <f t="shared" si="57"/>
        <v>1.6426230197898433E-9</v>
      </c>
      <c r="IZ41" s="86">
        <f t="shared" si="50"/>
        <v>7.5242685896700408E-8</v>
      </c>
      <c r="JA41" s="86">
        <f t="shared" si="50"/>
        <v>1.309796687204737E-8</v>
      </c>
      <c r="JB41" s="86">
        <f t="shared" si="50"/>
        <v>3.1189774504526715E-8</v>
      </c>
      <c r="JC41" s="86">
        <f t="shared" si="50"/>
        <v>6.6158200321473991E-8</v>
      </c>
      <c r="JD41" s="86">
        <f t="shared" si="50"/>
        <v>3.913285205771072E-9</v>
      </c>
      <c r="JE41" s="86">
        <f t="shared" si="50"/>
        <v>2.2234191742469793E-9</v>
      </c>
      <c r="JF41" s="86">
        <f t="shared" si="50"/>
        <v>1.6901066308858153E-9</v>
      </c>
      <c r="JG41" s="86">
        <f t="shared" si="50"/>
        <v>7.9155793168822495E-10</v>
      </c>
      <c r="JH41" s="86">
        <f t="shared" si="50"/>
        <v>4.1486878683579321E-10</v>
      </c>
      <c r="JI41" s="86">
        <f t="shared" si="50"/>
        <v>9.7634401859222698E-11</v>
      </c>
      <c r="JJ41" s="86">
        <f t="shared" si="50"/>
        <v>1.5266558200142283E-8</v>
      </c>
      <c r="JK41" s="86">
        <f t="shared" si="50"/>
        <v>1.1178952852751472E-7</v>
      </c>
      <c r="JL41" s="86">
        <f t="shared" si="50"/>
        <v>1.1750631815467254E-9</v>
      </c>
      <c r="JM41" s="86">
        <f t="shared" si="50"/>
        <v>2.1128126320916733E-18</v>
      </c>
    </row>
    <row r="42" spans="2:273" x14ac:dyDescent="0.25">
      <c r="B42" s="2">
        <v>15</v>
      </c>
      <c r="C42" s="37">
        <v>79.543000000000006</v>
      </c>
      <c r="D42" s="37">
        <v>83.5</v>
      </c>
      <c r="E42" s="37">
        <v>82.867000000000004</v>
      </c>
      <c r="F42" s="37">
        <v>83.933000000000007</v>
      </c>
      <c r="G42" s="37">
        <v>83.832999999999998</v>
      </c>
      <c r="H42" s="37">
        <v>85.533000000000001</v>
      </c>
      <c r="I42" s="37">
        <v>88.533000000000001</v>
      </c>
      <c r="J42" s="37">
        <v>92.533000000000001</v>
      </c>
      <c r="K42" s="37">
        <v>88.216999999999999</v>
      </c>
      <c r="L42" s="37">
        <v>86.516999999999996</v>
      </c>
      <c r="M42" s="37">
        <v>85.802999999999997</v>
      </c>
      <c r="N42" s="37">
        <v>86.45</v>
      </c>
      <c r="O42" s="37">
        <v>82.417000000000002</v>
      </c>
      <c r="P42" s="37">
        <v>81.533000000000001</v>
      </c>
      <c r="Q42" s="37">
        <v>79.837000000000003</v>
      </c>
      <c r="S42" s="4">
        <f t="shared" si="7"/>
        <v>81.305495516243383</v>
      </c>
      <c r="T42" s="4">
        <f t="shared" si="7"/>
        <v>85.061744949269226</v>
      </c>
      <c r="U42" s="4">
        <f t="shared" si="7"/>
        <v>84.385103198462588</v>
      </c>
      <c r="V42" s="4">
        <f t="shared" si="7"/>
        <v>84.648572538996348</v>
      </c>
      <c r="W42" s="4">
        <f t="shared" si="7"/>
        <v>84.846642431253656</v>
      </c>
      <c r="X42" s="4">
        <f t="shared" si="7"/>
        <v>86.254837346513384</v>
      </c>
      <c r="Y42" s="4">
        <f t="shared" si="7"/>
        <v>89.056544319102912</v>
      </c>
      <c r="Z42" s="4">
        <f t="shared" si="7"/>
        <v>93.459447831958911</v>
      </c>
      <c r="AA42" s="4">
        <f t="shared" si="7"/>
        <v>89.487338960738541</v>
      </c>
      <c r="AB42" s="4">
        <f t="shared" si="7"/>
        <v>86.591692446329304</v>
      </c>
      <c r="AC42" s="4">
        <f t="shared" si="7"/>
        <v>86.295013839099596</v>
      </c>
      <c r="AD42" s="4">
        <f t="shared" si="7"/>
        <v>86.764083864763833</v>
      </c>
      <c r="AE42" s="4">
        <f t="shared" si="7"/>
        <v>83.86981344737994</v>
      </c>
      <c r="AF42" s="4">
        <f t="shared" si="7"/>
        <v>82.094111015066858</v>
      </c>
      <c r="AG42" s="4" t="e">
        <f t="shared" si="7"/>
        <v>#N/A</v>
      </c>
      <c r="AI42" s="4">
        <f t="shared" si="8"/>
        <v>-1.7624955162433764</v>
      </c>
      <c r="AJ42" s="4">
        <f t="shared" si="8"/>
        <v>-1.5617449492692259</v>
      </c>
      <c r="AK42" s="4">
        <f t="shared" si="8"/>
        <v>-1.5181031984625832</v>
      </c>
      <c r="AL42" s="4">
        <f t="shared" si="8"/>
        <v>-0.71557253899634077</v>
      </c>
      <c r="AM42" s="4">
        <f t="shared" si="8"/>
        <v>-1.0136424312536576</v>
      </c>
      <c r="AN42" s="4">
        <f t="shared" si="8"/>
        <v>-0.72183734651338227</v>
      </c>
      <c r="AO42" s="4">
        <f t="shared" si="8"/>
        <v>-0.52354431910291055</v>
      </c>
      <c r="AP42" s="4">
        <f t="shared" si="8"/>
        <v>-0.92644783195891023</v>
      </c>
      <c r="AQ42" s="4">
        <f t="shared" si="8"/>
        <v>-1.2703389607385418</v>
      </c>
      <c r="AR42" s="4">
        <f t="shared" si="8"/>
        <v>-7.4692446329308382E-2</v>
      </c>
      <c r="AS42" s="4">
        <f t="shared" si="8"/>
        <v>-0.49201383909959873</v>
      </c>
      <c r="AT42" s="4">
        <f t="shared" si="8"/>
        <v>-0.31408386476383043</v>
      </c>
      <c r="AU42" s="4">
        <f t="shared" si="8"/>
        <v>-1.4528134473799383</v>
      </c>
      <c r="AV42" s="4">
        <f t="shared" si="8"/>
        <v>-0.56111101506685657</v>
      </c>
      <c r="AW42" s="4">
        <f t="shared" si="8"/>
        <v>0</v>
      </c>
      <c r="AY42" s="2">
        <f t="shared" si="51"/>
        <v>81.305490869686963</v>
      </c>
      <c r="AZ42" s="2">
        <f t="shared" si="9"/>
        <v>85.061574145436822</v>
      </c>
      <c r="BA42" s="2">
        <f t="shared" si="9"/>
        <v>84.385069275048238</v>
      </c>
      <c r="BB42" s="2">
        <f t="shared" si="9"/>
        <v>84.648497438412221</v>
      </c>
      <c r="BC42" s="2">
        <f t="shared" si="9"/>
        <v>84.846489710028038</v>
      </c>
      <c r="BD42" s="2">
        <f t="shared" si="9"/>
        <v>86.254826060203371</v>
      </c>
      <c r="BE42" s="2">
        <f t="shared" si="9"/>
        <v>89.056537615731415</v>
      </c>
      <c r="BF42" s="2">
        <f t="shared" si="9"/>
        <v>93.459442832567234</v>
      </c>
      <c r="BG42" s="2">
        <f t="shared" si="9"/>
        <v>89.487336415803128</v>
      </c>
      <c r="BH42" s="2">
        <f t="shared" si="9"/>
        <v>86.591691031958931</v>
      </c>
      <c r="BI42" s="2">
        <f t="shared" si="9"/>
        <v>86.29501348034475</v>
      </c>
      <c r="BJ42" s="2">
        <f t="shared" si="9"/>
        <v>86.764043348925469</v>
      </c>
      <c r="BK42" s="2">
        <f t="shared" si="9"/>
        <v>83.8695793502052</v>
      </c>
      <c r="BL42" s="2">
        <f t="shared" si="9"/>
        <v>82.094108140093553</v>
      </c>
      <c r="BM42" s="2" t="e">
        <f t="shared" si="9"/>
        <v>#N/A</v>
      </c>
      <c r="BO42" s="2">
        <f t="shared" si="10"/>
        <v>79.543000000000006</v>
      </c>
      <c r="BP42" s="2">
        <f t="shared" si="11"/>
        <v>83.5</v>
      </c>
      <c r="BQ42" s="2">
        <f t="shared" si="12"/>
        <v>82.867000000000004</v>
      </c>
      <c r="BR42" s="2">
        <f t="shared" si="13"/>
        <v>83.933000000000007</v>
      </c>
      <c r="BS42" s="2">
        <f t="shared" si="14"/>
        <v>83.832999999999998</v>
      </c>
      <c r="BT42" s="2">
        <f t="shared" si="15"/>
        <v>85.533000000000001</v>
      </c>
      <c r="BU42" s="2">
        <f t="shared" si="16"/>
        <v>88.533000000000001</v>
      </c>
      <c r="BV42" s="2">
        <f t="shared" si="17"/>
        <v>92.533000000000001</v>
      </c>
      <c r="BW42" s="2">
        <f t="shared" si="18"/>
        <v>88.216999999999999</v>
      </c>
      <c r="BX42" s="2">
        <f t="shared" si="19"/>
        <v>86.516999999999996</v>
      </c>
      <c r="BY42" s="2">
        <f t="shared" si="20"/>
        <v>85.802999999999997</v>
      </c>
      <c r="BZ42" s="2">
        <f t="shared" si="21"/>
        <v>86.45</v>
      </c>
      <c r="CA42" s="2">
        <f t="shared" si="22"/>
        <v>82.417000000000002</v>
      </c>
      <c r="CB42" s="2">
        <f t="shared" si="23"/>
        <v>81.533000000000001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81.362011980267809</v>
      </c>
      <c r="DL42" s="2">
        <f t="shared" si="41"/>
        <v>85.075277003484331</v>
      </c>
      <c r="DM42" s="2">
        <f t="shared" si="41"/>
        <v>84.506521999837943</v>
      </c>
      <c r="DN42" s="2">
        <f t="shared" si="41"/>
        <v>84.617314459930299</v>
      </c>
      <c r="DO42" s="2">
        <f t="shared" si="41"/>
        <v>84.795568815331023</v>
      </c>
      <c r="DP42" s="2">
        <f t="shared" si="41"/>
        <v>86.344807006946553</v>
      </c>
      <c r="DQ42" s="2">
        <f t="shared" si="41"/>
        <v>89.292091211114453</v>
      </c>
      <c r="DR42" s="2">
        <f t="shared" si="41"/>
        <v>93.618029598308681</v>
      </c>
      <c r="DS42" s="2">
        <f t="shared" si="41"/>
        <v>89.751213671599757</v>
      </c>
      <c r="DT42" s="2">
        <f t="shared" si="41"/>
        <v>86.678820295983101</v>
      </c>
      <c r="DU42" s="2">
        <f t="shared" si="41"/>
        <v>86.17703187207951</v>
      </c>
      <c r="DV42" s="2">
        <f t="shared" si="41"/>
        <v>86.654047456986191</v>
      </c>
      <c r="DW42" s="2">
        <f t="shared" si="41"/>
        <v>83.333727767354603</v>
      </c>
      <c r="DX42" s="2">
        <f t="shared" si="41"/>
        <v>82.144156389986804</v>
      </c>
      <c r="DY42" s="2">
        <f t="shared" si="41"/>
        <v>78.733797983870986</v>
      </c>
      <c r="EA42" s="2">
        <f t="shared" si="42"/>
        <v>80.503638941351241</v>
      </c>
      <c r="EB42" s="2">
        <f t="shared" si="42"/>
        <v>84.910242198762958</v>
      </c>
      <c r="EC42" s="2">
        <f t="shared" si="42"/>
        <v>82.865592053504074</v>
      </c>
      <c r="ED42" s="2">
        <f t="shared" si="42"/>
        <v>85.012955863662626</v>
      </c>
      <c r="EE42" s="2">
        <f t="shared" si="42"/>
        <v>85.406778295630602</v>
      </c>
      <c r="EF42" s="2">
        <f t="shared" si="42"/>
        <v>85.069076765011786</v>
      </c>
      <c r="EG42" s="2">
        <f t="shared" si="42"/>
        <v>86.004044945617409</v>
      </c>
      <c r="EH42" s="2">
        <f t="shared" si="42"/>
        <v>91.298514103939894</v>
      </c>
      <c r="EI42" s="2">
        <f t="shared" si="42"/>
        <v>85.669355245566024</v>
      </c>
      <c r="EJ42" s="2">
        <f t="shared" si="42"/>
        <v>85.339646638557042</v>
      </c>
      <c r="EK42" s="2">
        <f t="shared" si="42"/>
        <v>88.191622352185419</v>
      </c>
      <c r="EL42" s="2">
        <f t="shared" si="42"/>
        <v>88.10829808917677</v>
      </c>
      <c r="EM42" s="2">
        <f t="shared" si="42"/>
        <v>89.59660582673142</v>
      </c>
      <c r="EN42" s="2">
        <f t="shared" si="42"/>
        <v>81.291038358548676</v>
      </c>
      <c r="EO42" s="2">
        <f t="shared" si="42"/>
        <v>81.610027272727308</v>
      </c>
      <c r="EQ42" s="2">
        <f t="shared" si="43"/>
        <v>80.296804967942563</v>
      </c>
      <c r="ER42" s="2">
        <f t="shared" si="43"/>
        <v>83.240482156891474</v>
      </c>
      <c r="ES42" s="2">
        <f t="shared" si="43"/>
        <v>82.913893734111738</v>
      </c>
      <c r="ET42" s="2">
        <f t="shared" si="43"/>
        <v>84.001033715936799</v>
      </c>
      <c r="EU42" s="2">
        <f t="shared" si="43"/>
        <v>83.415246262395115</v>
      </c>
      <c r="EV42" s="2">
        <f t="shared" si="43"/>
        <v>83.917882984287871</v>
      </c>
      <c r="EW42" s="2">
        <f t="shared" si="43"/>
        <v>85.768411719659056</v>
      </c>
      <c r="EX42" s="2">
        <f t="shared" si="43"/>
        <v>88.546746501023932</v>
      </c>
      <c r="EY42" s="2">
        <f t="shared" si="43"/>
        <v>86.031258758171319</v>
      </c>
      <c r="EZ42" s="2">
        <f t="shared" si="43"/>
        <v>85.030258391432483</v>
      </c>
      <c r="FA42" s="2">
        <f t="shared" si="43"/>
        <v>85.896937833766316</v>
      </c>
      <c r="FB42" s="2">
        <f t="shared" si="43"/>
        <v>87.362909460001319</v>
      </c>
      <c r="FC42" s="2">
        <f t="shared" si="43"/>
        <v>88.263527723603531</v>
      </c>
      <c r="FD42" s="2">
        <f t="shared" si="43"/>
        <v>84.986438719531833</v>
      </c>
      <c r="FE42" s="2">
        <f t="shared" si="43"/>
        <v>89.291352968370234</v>
      </c>
      <c r="FG42" s="2">
        <f t="shared" si="44"/>
        <v>6.5846041829430269E-2</v>
      </c>
      <c r="FH42" s="2">
        <f t="shared" si="44"/>
        <v>8.299093177029436E-2</v>
      </c>
      <c r="FI42" s="2">
        <f t="shared" si="44"/>
        <v>7.401465937107396E-2</v>
      </c>
      <c r="FJ42" s="2">
        <f t="shared" si="44"/>
        <v>7.8824906008561596E-2</v>
      </c>
      <c r="FK42" s="2">
        <f t="shared" si="44"/>
        <v>8.3323487232565219E-2</v>
      </c>
      <c r="FL42" s="2">
        <f t="shared" si="44"/>
        <v>7.0528970827994128E-2</v>
      </c>
      <c r="FM42" s="2">
        <f t="shared" si="44"/>
        <v>7.1639031033659428E-2</v>
      </c>
      <c r="FN42" s="2">
        <f t="shared" si="44"/>
        <v>6.83646758849345E-2</v>
      </c>
      <c r="FO42" s="2">
        <f t="shared" si="44"/>
        <v>6.4646761560374411E-2</v>
      </c>
      <c r="FP42" s="2">
        <f t="shared" si="44"/>
        <v>6.5060987028678866E-2</v>
      </c>
      <c r="FQ42" s="2">
        <f t="shared" si="44"/>
        <v>5.8567512389056782E-2</v>
      </c>
      <c r="FR42" s="2">
        <f t="shared" si="44"/>
        <v>7.5639142647467766E-2</v>
      </c>
      <c r="FS42" s="2">
        <f t="shared" si="44"/>
        <v>8.5560632172366188E-2</v>
      </c>
      <c r="FT42" s="2">
        <f t="shared" si="44"/>
        <v>5.8673489913377438E-2</v>
      </c>
      <c r="FU42" s="2">
        <f t="shared" si="44"/>
        <v>3.9874717691202988E-2</v>
      </c>
      <c r="FW42" s="2">
        <f t="shared" si="53"/>
        <v>3.1114573445126185E-6</v>
      </c>
      <c r="FX42" s="2">
        <f t="shared" si="45"/>
        <v>3.872310387364656E-6</v>
      </c>
      <c r="FY42" s="2">
        <f t="shared" si="45"/>
        <v>3.0276377312242306E-6</v>
      </c>
      <c r="FZ42" s="2">
        <f t="shared" si="45"/>
        <v>3.3777108090648103E-6</v>
      </c>
      <c r="GA42" s="2">
        <f t="shared" si="45"/>
        <v>3.6206453209237938E-6</v>
      </c>
      <c r="GB42" s="2">
        <f t="shared" si="45"/>
        <v>4.3482908423030235E-6</v>
      </c>
      <c r="GC42" s="2">
        <f t="shared" si="45"/>
        <v>4.8674331478813482E-6</v>
      </c>
      <c r="GD42" s="2">
        <f t="shared" si="45"/>
        <v>5.0297702547436479E-6</v>
      </c>
      <c r="GE42" s="2">
        <f t="shared" si="45"/>
        <v>4.6216583070687467E-6</v>
      </c>
      <c r="GF42" s="2">
        <f t="shared" si="45"/>
        <v>4.2149927444166303E-6</v>
      </c>
      <c r="GG42" s="2">
        <f t="shared" si="45"/>
        <v>3.4621914969710518E-6</v>
      </c>
      <c r="GH42" s="2">
        <f t="shared" si="45"/>
        <v>3.1917231796733956E-6</v>
      </c>
      <c r="GI42" s="2">
        <f t="shared" si="45"/>
        <v>3.1679525170627804E-6</v>
      </c>
      <c r="GJ42" s="2">
        <f t="shared" si="45"/>
        <v>1.9381713898035812E-6</v>
      </c>
      <c r="GK42" s="2">
        <f t="shared" si="45"/>
        <v>1.9263834605264806E-6</v>
      </c>
      <c r="GM42" s="86">
        <f t="shared" si="54"/>
        <v>3.3953249185332973E-9</v>
      </c>
      <c r="GN42" s="86">
        <f t="shared" si="46"/>
        <v>1.3501170943308299E-7</v>
      </c>
      <c r="GO42" s="86">
        <f t="shared" si="46"/>
        <v>2.5072253243627695E-8</v>
      </c>
      <c r="GP42" s="86">
        <f t="shared" si="46"/>
        <v>5.7942065330742035E-8</v>
      </c>
      <c r="GQ42" s="86">
        <f t="shared" si="46"/>
        <v>1.1967451640369289E-7</v>
      </c>
      <c r="GR42" s="86">
        <f t="shared" si="46"/>
        <v>7.8810381444532537E-9</v>
      </c>
      <c r="GS42" s="86">
        <f t="shared" si="46"/>
        <v>4.6345895665362682E-9</v>
      </c>
      <c r="GT42" s="86">
        <f t="shared" si="46"/>
        <v>3.5257918033330422E-9</v>
      </c>
      <c r="GU42" s="86">
        <f t="shared" si="46"/>
        <v>1.6900404791190174E-9</v>
      </c>
      <c r="GV42" s="86">
        <f t="shared" si="46"/>
        <v>9.1760918485016397E-10</v>
      </c>
      <c r="GW42" s="86">
        <f t="shared" si="46"/>
        <v>2.25162771559251E-10</v>
      </c>
      <c r="GX42" s="86">
        <f t="shared" si="46"/>
        <v>2.915351125505032E-8</v>
      </c>
      <c r="GY42" s="86">
        <f t="shared" si="46"/>
        <v>1.9777964615409689E-7</v>
      </c>
      <c r="GZ42" s="86">
        <f t="shared" si="46"/>
        <v>2.3944257792796061E-9</v>
      </c>
      <c r="HA42" s="86">
        <f t="shared" si="46"/>
        <v>9.8901410738972042E-18</v>
      </c>
      <c r="HC42" s="86">
        <f t="shared" si="58"/>
        <v>9.7442782884121408E-27</v>
      </c>
      <c r="HD42" s="86">
        <f t="shared" si="47"/>
        <v>1.3454729261298128E-21</v>
      </c>
      <c r="HE42" s="86">
        <f t="shared" si="47"/>
        <v>4.6356725201771145E-23</v>
      </c>
      <c r="HF42" s="86">
        <f t="shared" si="47"/>
        <v>7.2902092835841348E-24</v>
      </c>
      <c r="HG42" s="86">
        <f t="shared" si="47"/>
        <v>2.1200856235614581E-22</v>
      </c>
      <c r="HH42" s="86">
        <f t="shared" si="47"/>
        <v>3.5087712140119008E-22</v>
      </c>
      <c r="HI42" s="86">
        <f t="shared" si="47"/>
        <v>2.3589014507419123E-22</v>
      </c>
      <c r="HJ42" s="86">
        <f t="shared" si="47"/>
        <v>5.7291696205600633E-24</v>
      </c>
      <c r="HK42" s="86">
        <f t="shared" si="47"/>
        <v>9.9433086547617769E-25</v>
      </c>
      <c r="HL42" s="86">
        <f t="shared" si="47"/>
        <v>1.5244807554933306E-24</v>
      </c>
      <c r="HM42" s="86">
        <f t="shared" si="47"/>
        <v>8.548306156232084E-25</v>
      </c>
      <c r="HN42" s="86">
        <f t="shared" si="47"/>
        <v>1.084920659505851E-21</v>
      </c>
      <c r="HO42" s="86">
        <f t="shared" si="47"/>
        <v>1.1712688004006175E-21</v>
      </c>
      <c r="HP42" s="86">
        <f t="shared" si="47"/>
        <v>2.70915222257695E-26</v>
      </c>
      <c r="HQ42" s="86">
        <f t="shared" si="47"/>
        <v>2.7584199916854521E-38</v>
      </c>
      <c r="HS42" s="86">
        <f t="shared" si="55"/>
        <v>4.1152396636474084E-67</v>
      </c>
      <c r="HT42" s="86">
        <f t="shared" si="48"/>
        <v>7.9557279723097579E-53</v>
      </c>
      <c r="HU42" s="86">
        <f t="shared" si="48"/>
        <v>1.7140725445914357E-57</v>
      </c>
      <c r="HV42" s="86">
        <f t="shared" si="48"/>
        <v>1.2787595346089206E-59</v>
      </c>
      <c r="HW42" s="86">
        <f t="shared" si="48"/>
        <v>7.2761494980759336E-56</v>
      </c>
      <c r="HX42" s="86">
        <f t="shared" si="48"/>
        <v>1.1251157569197932E-55</v>
      </c>
      <c r="HY42" s="86">
        <f t="shared" si="48"/>
        <v>1.5786182118667045E-56</v>
      </c>
      <c r="HZ42" s="86">
        <f t="shared" si="48"/>
        <v>9.5193717059908882E-61</v>
      </c>
      <c r="IA42" s="86">
        <f t="shared" si="48"/>
        <v>4.4949636947897271E-62</v>
      </c>
      <c r="IB42" s="86">
        <f t="shared" si="48"/>
        <v>9.9877317853645402E-63</v>
      </c>
      <c r="IC42" s="86">
        <f t="shared" si="48"/>
        <v>1.1022553513680643E-62</v>
      </c>
      <c r="ID42" s="86">
        <f t="shared" si="48"/>
        <v>2.3914569906382396E-54</v>
      </c>
      <c r="IE42" s="86">
        <f t="shared" si="48"/>
        <v>5.2107146537701549E-54</v>
      </c>
      <c r="IF42" s="86">
        <f t="shared" si="48"/>
        <v>3.3204234894330126E-36</v>
      </c>
      <c r="IG42" s="86">
        <f t="shared" si="48"/>
        <v>5.1569169983510693E-39</v>
      </c>
      <c r="II42" s="86">
        <f t="shared" si="56"/>
        <v>0</v>
      </c>
      <c r="IJ42" s="86">
        <f t="shared" si="49"/>
        <v>2.5245030402421411E-240</v>
      </c>
      <c r="IK42" s="86">
        <f t="shared" si="49"/>
        <v>9.946083565177482E-269</v>
      </c>
      <c r="IL42" s="86">
        <f t="shared" si="49"/>
        <v>1.156990002859458E-277</v>
      </c>
      <c r="IM42" s="86">
        <f t="shared" si="49"/>
        <v>9.6888715857671612E-261</v>
      </c>
      <c r="IN42" s="86">
        <f t="shared" si="49"/>
        <v>2.7984767770405436E-250</v>
      </c>
      <c r="IO42" s="86">
        <f t="shared" si="49"/>
        <v>4.8942442501781673E-257</v>
      </c>
      <c r="IP42" s="86">
        <f t="shared" si="49"/>
        <v>4.0788499021447541E-275</v>
      </c>
      <c r="IQ42" s="86">
        <f t="shared" si="49"/>
        <v>9.8379740619381912E-284</v>
      </c>
      <c r="IR42" s="86">
        <f t="shared" si="49"/>
        <v>5.6874326773211533E-288</v>
      </c>
      <c r="IS42" s="86">
        <f t="shared" si="49"/>
        <v>9.4365618608551559E-289</v>
      </c>
      <c r="IT42" s="86">
        <f t="shared" si="49"/>
        <v>8.9983941866904526E-252</v>
      </c>
      <c r="IU42" s="86">
        <f t="shared" si="49"/>
        <v>4.7067923464772841E-251</v>
      </c>
      <c r="IV42" s="86">
        <f t="shared" si="49"/>
        <v>1.446235872335159E-107</v>
      </c>
      <c r="IW42" s="86">
        <f t="shared" si="49"/>
        <v>4.6356933898750777E-115</v>
      </c>
      <c r="IY42" s="86">
        <f t="shared" si="57"/>
        <v>3.3953249185332973E-9</v>
      </c>
      <c r="IZ42" s="86">
        <f t="shared" si="50"/>
        <v>1.3501170943308434E-7</v>
      </c>
      <c r="JA42" s="86">
        <f t="shared" si="50"/>
        <v>2.5072253243627741E-8</v>
      </c>
      <c r="JB42" s="86">
        <f t="shared" si="50"/>
        <v>5.7942065330742041E-8</v>
      </c>
      <c r="JC42" s="86">
        <f t="shared" si="50"/>
        <v>1.1967451640369311E-7</v>
      </c>
      <c r="JD42" s="86">
        <f t="shared" si="50"/>
        <v>7.8810381444536044E-9</v>
      </c>
      <c r="JE42" s="86">
        <f t="shared" si="50"/>
        <v>4.634589566536504E-9</v>
      </c>
      <c r="JF42" s="86">
        <f t="shared" si="50"/>
        <v>3.525791803333048E-9</v>
      </c>
      <c r="JG42" s="86">
        <f t="shared" si="50"/>
        <v>1.6900404791190185E-9</v>
      </c>
      <c r="JH42" s="86">
        <f t="shared" si="50"/>
        <v>9.1760918485016552E-10</v>
      </c>
      <c r="JI42" s="86">
        <f t="shared" si="50"/>
        <v>2.2516277155925185E-10</v>
      </c>
      <c r="JJ42" s="86">
        <f t="shared" si="50"/>
        <v>2.9153511255051405E-8</v>
      </c>
      <c r="JK42" s="86">
        <f t="shared" si="50"/>
        <v>1.9777964615409806E-7</v>
      </c>
      <c r="JL42" s="86">
        <f t="shared" si="50"/>
        <v>2.3944257792796061E-9</v>
      </c>
      <c r="JM42" s="86">
        <f t="shared" si="50"/>
        <v>9.8901410738972042E-18</v>
      </c>
    </row>
    <row r="43" spans="2:273" x14ac:dyDescent="0.25">
      <c r="B43" s="2">
        <v>16</v>
      </c>
      <c r="C43" s="37">
        <v>81.739000000000004</v>
      </c>
      <c r="D43" s="37">
        <v>84.483000000000004</v>
      </c>
      <c r="E43" s="37">
        <v>83.3</v>
      </c>
      <c r="F43" s="37">
        <v>83.516999999999996</v>
      </c>
      <c r="G43" s="37">
        <v>82.933000000000007</v>
      </c>
      <c r="H43" s="37">
        <v>84.367000000000004</v>
      </c>
      <c r="I43" s="37">
        <v>88.25</v>
      </c>
      <c r="J43" s="37">
        <v>92.733000000000004</v>
      </c>
      <c r="K43" s="37">
        <v>88.417000000000002</v>
      </c>
      <c r="L43" s="37">
        <v>85.016999999999996</v>
      </c>
      <c r="M43" s="37">
        <v>85.656000000000006</v>
      </c>
      <c r="N43" s="37">
        <v>85.95</v>
      </c>
      <c r="O43" s="37">
        <v>82.617000000000004</v>
      </c>
      <c r="P43" s="37">
        <v>82.667000000000002</v>
      </c>
      <c r="Q43" s="37">
        <v>80.884</v>
      </c>
      <c r="S43" s="4">
        <f t="shared" si="7"/>
        <v>81.445939813455794</v>
      </c>
      <c r="T43" s="4">
        <f t="shared" si="7"/>
        <v>85.235386944531029</v>
      </c>
      <c r="U43" s="4">
        <f t="shared" si="7"/>
        <v>84.540435729142629</v>
      </c>
      <c r="V43" s="4">
        <f t="shared" si="7"/>
        <v>84.828316782367366</v>
      </c>
      <c r="W43" s="4">
        <f t="shared" si="7"/>
        <v>85.074609075045757</v>
      </c>
      <c r="X43" s="4">
        <f t="shared" si="7"/>
        <v>86.460567211045372</v>
      </c>
      <c r="Y43" s="4">
        <f t="shared" si="7"/>
        <v>89.215699186596069</v>
      </c>
      <c r="Z43" s="4">
        <f t="shared" si="7"/>
        <v>93.61827370912782</v>
      </c>
      <c r="AA43" s="4">
        <f t="shared" si="7"/>
        <v>89.637426778661492</v>
      </c>
      <c r="AB43" s="4">
        <f t="shared" si="7"/>
        <v>86.793856804423442</v>
      </c>
      <c r="AC43" s="4">
        <f t="shared" si="7"/>
        <v>86.52251141703708</v>
      </c>
      <c r="AD43" s="4">
        <f t="shared" si="7"/>
        <v>86.942695747982668</v>
      </c>
      <c r="AE43" s="4">
        <f t="shared" si="7"/>
        <v>84.068284294762961</v>
      </c>
      <c r="AF43" s="4">
        <f t="shared" si="7"/>
        <v>82.236783035520858</v>
      </c>
      <c r="AG43" s="4" t="e">
        <f t="shared" si="7"/>
        <v>#N/A</v>
      </c>
      <c r="AI43" s="4">
        <f t="shared" si="8"/>
        <v>0.29306018654420996</v>
      </c>
      <c r="AJ43" s="4">
        <f t="shared" si="8"/>
        <v>-0.75238694453102539</v>
      </c>
      <c r="AK43" s="4">
        <f t="shared" si="8"/>
        <v>-1.2404357291426322</v>
      </c>
      <c r="AL43" s="4">
        <f t="shared" si="8"/>
        <v>-1.3113167823673706</v>
      </c>
      <c r="AM43" s="4">
        <f t="shared" si="8"/>
        <v>-2.1416090750457499</v>
      </c>
      <c r="AN43" s="4">
        <f t="shared" si="8"/>
        <v>-2.093567211045368</v>
      </c>
      <c r="AO43" s="4">
        <f t="shared" si="8"/>
        <v>-0.96569918659606913</v>
      </c>
      <c r="AP43" s="4">
        <f t="shared" si="8"/>
        <v>-0.88527370912781578</v>
      </c>
      <c r="AQ43" s="4">
        <f t="shared" si="8"/>
        <v>-1.2204267786614906</v>
      </c>
      <c r="AR43" s="4">
        <f t="shared" si="8"/>
        <v>-1.7768568044234456</v>
      </c>
      <c r="AS43" s="4">
        <f t="shared" si="8"/>
        <v>-0.86651141703707424</v>
      </c>
      <c r="AT43" s="4">
        <f t="shared" si="8"/>
        <v>-0.99269574798266547</v>
      </c>
      <c r="AU43" s="4">
        <f t="shared" si="8"/>
        <v>-1.4512842947629565</v>
      </c>
      <c r="AV43" s="4">
        <f t="shared" si="8"/>
        <v>0.43021696447914337</v>
      </c>
      <c r="AW43" s="4">
        <f t="shared" si="8"/>
        <v>0</v>
      </c>
      <c r="AY43" s="2">
        <f t="shared" si="51"/>
        <v>81.445930519715077</v>
      </c>
      <c r="AZ43" s="2">
        <f t="shared" si="51"/>
        <v>85.235089533106446</v>
      </c>
      <c r="BA43" s="2">
        <f t="shared" si="51"/>
        <v>84.540372797030969</v>
      </c>
      <c r="BB43" s="2">
        <f t="shared" si="51"/>
        <v>84.828181505091891</v>
      </c>
      <c r="BC43" s="2">
        <f t="shared" si="51"/>
        <v>85.074341081225285</v>
      </c>
      <c r="BD43" s="2">
        <f t="shared" si="51"/>
        <v>86.460545211635832</v>
      </c>
      <c r="BE43" s="2">
        <f t="shared" si="51"/>
        <v>89.215685680480263</v>
      </c>
      <c r="BF43" s="2">
        <f t="shared" si="51"/>
        <v>93.618263623766879</v>
      </c>
      <c r="BG43" s="2">
        <f t="shared" si="51"/>
        <v>89.637421525476199</v>
      </c>
      <c r="BH43" s="2">
        <f t="shared" si="51"/>
        <v>86.793853783641708</v>
      </c>
      <c r="BI43" s="2">
        <f t="shared" si="51"/>
        <v>86.522510618354445</v>
      </c>
      <c r="BJ43" s="2">
        <f t="shared" si="51"/>
        <v>86.94262077418017</v>
      </c>
      <c r="BK43" s="2">
        <f t="shared" si="51"/>
        <v>84.067882279123438</v>
      </c>
      <c r="BL43" s="2">
        <f t="shared" si="51"/>
        <v>82.236777358404041</v>
      </c>
      <c r="BM43" s="2" t="e">
        <f t="shared" si="51"/>
        <v>#N/A</v>
      </c>
      <c r="BO43" s="2">
        <f t="shared" si="10"/>
        <v>81.739000000000004</v>
      </c>
      <c r="BP43" s="2">
        <f t="shared" si="11"/>
        <v>84.483000000000004</v>
      </c>
      <c r="BQ43" s="2">
        <f t="shared" si="12"/>
        <v>83.3</v>
      </c>
      <c r="BR43" s="2">
        <f t="shared" si="13"/>
        <v>83.516999999999996</v>
      </c>
      <c r="BS43" s="2">
        <f t="shared" si="14"/>
        <v>82.933000000000007</v>
      </c>
      <c r="BT43" s="2">
        <f t="shared" si="15"/>
        <v>84.367000000000004</v>
      </c>
      <c r="BU43" s="2">
        <f t="shared" si="16"/>
        <v>88.25</v>
      </c>
      <c r="BV43" s="2">
        <f t="shared" si="17"/>
        <v>92.733000000000004</v>
      </c>
      <c r="BW43" s="2">
        <f t="shared" si="18"/>
        <v>88.417000000000002</v>
      </c>
      <c r="BX43" s="2">
        <f t="shared" si="19"/>
        <v>85.016999999999996</v>
      </c>
      <c r="BY43" s="2">
        <f t="shared" si="20"/>
        <v>85.656000000000006</v>
      </c>
      <c r="BZ43" s="2">
        <f t="shared" si="21"/>
        <v>85.95</v>
      </c>
      <c r="CA43" s="2">
        <f t="shared" si="22"/>
        <v>82.617000000000004</v>
      </c>
      <c r="CB43" s="2">
        <f t="shared" si="23"/>
        <v>82.667000000000002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81.526363284002827</v>
      </c>
      <c r="DL43" s="2">
        <f t="shared" si="41"/>
        <v>85.278689895470393</v>
      </c>
      <c r="DM43" s="2">
        <f t="shared" si="41"/>
        <v>84.695725792075208</v>
      </c>
      <c r="DN43" s="2">
        <f t="shared" si="41"/>
        <v>84.821827177700328</v>
      </c>
      <c r="DO43" s="2">
        <f t="shared" si="41"/>
        <v>85.053762369337989</v>
      </c>
      <c r="DP43" s="2">
        <f t="shared" si="41"/>
        <v>86.586374056176382</v>
      </c>
      <c r="DQ43" s="2">
        <f t="shared" si="41"/>
        <v>89.497486861975219</v>
      </c>
      <c r="DR43" s="2">
        <f t="shared" si="41"/>
        <v>93.817028541226222</v>
      </c>
      <c r="DS43" s="2">
        <f t="shared" si="41"/>
        <v>89.94619478505993</v>
      </c>
      <c r="DT43" s="2">
        <f t="shared" si="41"/>
        <v>86.91352703110843</v>
      </c>
      <c r="DU43" s="2">
        <f t="shared" si="41"/>
        <v>86.418325041190599</v>
      </c>
      <c r="DV43" s="2">
        <f t="shared" si="41"/>
        <v>86.84983969424411</v>
      </c>
      <c r="DW43" s="2">
        <f t="shared" si="41"/>
        <v>83.515216041275792</v>
      </c>
      <c r="DX43" s="2">
        <f t="shared" si="41"/>
        <v>82.3050864295125</v>
      </c>
      <c r="DY43" s="2">
        <f t="shared" si="41"/>
        <v>78.894845967741958</v>
      </c>
      <c r="EA43" s="2">
        <f t="shared" si="42"/>
        <v>80.405249301201167</v>
      </c>
      <c r="EB43" s="2">
        <f t="shared" si="42"/>
        <v>84.795794487147973</v>
      </c>
      <c r="EC43" s="2">
        <f t="shared" si="42"/>
        <v>82.767790210456155</v>
      </c>
      <c r="ED43" s="2">
        <f t="shared" si="42"/>
        <v>84.89594962449452</v>
      </c>
      <c r="EE43" s="2">
        <f t="shared" si="42"/>
        <v>85.280902076231783</v>
      </c>
      <c r="EF43" s="2">
        <f t="shared" si="42"/>
        <v>84.948279078616906</v>
      </c>
      <c r="EG43" s="2">
        <f t="shared" si="42"/>
        <v>85.885197468238729</v>
      </c>
      <c r="EH43" s="2">
        <f t="shared" si="42"/>
        <v>91.148141127001153</v>
      </c>
      <c r="EI43" s="2">
        <f t="shared" si="42"/>
        <v>85.562949810942371</v>
      </c>
      <c r="EJ43" s="2">
        <f t="shared" si="42"/>
        <v>85.225463340360733</v>
      </c>
      <c r="EK43" s="2">
        <f t="shared" si="42"/>
        <v>88.050000621542935</v>
      </c>
      <c r="EL43" s="2">
        <f t="shared" si="42"/>
        <v>87.976732673267321</v>
      </c>
      <c r="EM43" s="2">
        <f t="shared" si="42"/>
        <v>89.454892921032467</v>
      </c>
      <c r="EN43" s="2">
        <f t="shared" si="42"/>
        <v>81.237169902262693</v>
      </c>
      <c r="EO43" s="2">
        <f t="shared" si="42"/>
        <v>81.558400000000034</v>
      </c>
      <c r="EQ43" s="2">
        <f t="shared" si="43"/>
        <v>80.200529990657898</v>
      </c>
      <c r="ER43" s="2">
        <f t="shared" si="43"/>
        <v>83.144319930465826</v>
      </c>
      <c r="ES43" s="2">
        <f t="shared" si="43"/>
        <v>82.815499695453767</v>
      </c>
      <c r="ET43" s="2">
        <f t="shared" si="43"/>
        <v>83.894744551367296</v>
      </c>
      <c r="EU43" s="2">
        <f t="shared" si="43"/>
        <v>83.310896198830406</v>
      </c>
      <c r="EV43" s="2">
        <f t="shared" si="43"/>
        <v>83.809830500012779</v>
      </c>
      <c r="EW43" s="2">
        <f t="shared" si="43"/>
        <v>85.652175551303088</v>
      </c>
      <c r="EX43" s="2">
        <f t="shared" si="43"/>
        <v>88.427036799612992</v>
      </c>
      <c r="EY43" s="2">
        <f t="shared" si="43"/>
        <v>85.920889505532031</v>
      </c>
      <c r="EZ43" s="2">
        <f t="shared" si="43"/>
        <v>84.919475346797967</v>
      </c>
      <c r="FA43" s="2">
        <f t="shared" si="43"/>
        <v>85.779908022689199</v>
      </c>
      <c r="FB43" s="2">
        <f t="shared" si="43"/>
        <v>87.239345092849135</v>
      </c>
      <c r="FC43" s="2">
        <f t="shared" si="43"/>
        <v>88.136141547052347</v>
      </c>
      <c r="FD43" s="2">
        <f t="shared" si="43"/>
        <v>84.890969408700926</v>
      </c>
      <c r="FE43" s="2">
        <f t="shared" si="43"/>
        <v>89.15028705839876</v>
      </c>
      <c r="FG43" s="2">
        <f t="shared" si="44"/>
        <v>7.1742986968475128E-2</v>
      </c>
      <c r="FH43" s="2">
        <f t="shared" si="44"/>
        <v>9.0274932444992129E-2</v>
      </c>
      <c r="FI43" s="2">
        <f t="shared" si="44"/>
        <v>8.0580054078761842E-2</v>
      </c>
      <c r="FJ43" s="2">
        <f t="shared" si="44"/>
        <v>8.5777463031533815E-2</v>
      </c>
      <c r="FK43" s="2">
        <f t="shared" si="44"/>
        <v>9.063379101766264E-2</v>
      </c>
      <c r="FL43" s="2">
        <f t="shared" si="44"/>
        <v>7.6810818886828253E-2</v>
      </c>
      <c r="FM43" s="2">
        <f t="shared" si="44"/>
        <v>7.8011451224864678E-2</v>
      </c>
      <c r="FN43" s="2">
        <f t="shared" si="44"/>
        <v>7.4469199946764125E-2</v>
      </c>
      <c r="FO43" s="2">
        <f t="shared" si="44"/>
        <v>7.0444402556238253E-2</v>
      </c>
      <c r="FP43" s="2">
        <f t="shared" si="44"/>
        <v>7.0892960943674296E-2</v>
      </c>
      <c r="FQ43" s="2">
        <f t="shared" si="44"/>
        <v>6.3857176132821825E-2</v>
      </c>
      <c r="FR43" s="2">
        <f t="shared" si="44"/>
        <v>8.23358227129318E-2</v>
      </c>
      <c r="FS43" s="2">
        <f t="shared" si="44"/>
        <v>9.3047286887365022E-2</v>
      </c>
      <c r="FT43" s="2">
        <f t="shared" si="44"/>
        <v>6.3972074859865211E-2</v>
      </c>
      <c r="FU43" s="2">
        <f t="shared" si="44"/>
        <v>4.3554203725519901E-2</v>
      </c>
      <c r="FW43" s="2">
        <f t="shared" si="53"/>
        <v>3.4116441123537464E-6</v>
      </c>
      <c r="FX43" s="2">
        <f t="shared" si="53"/>
        <v>4.2459023222025154E-6</v>
      </c>
      <c r="FY43" s="2">
        <f t="shared" si="53"/>
        <v>3.3197377884089708E-6</v>
      </c>
      <c r="FZ43" s="2">
        <f t="shared" si="53"/>
        <v>3.7035850481092897E-6</v>
      </c>
      <c r="GA43" s="2">
        <f t="shared" si="53"/>
        <v>3.9699572636018006E-6</v>
      </c>
      <c r="GB43" s="2">
        <f t="shared" si="53"/>
        <v>4.7678040989077878E-6</v>
      </c>
      <c r="GC43" s="2">
        <f t="shared" si="53"/>
        <v>5.3370318115600999E-6</v>
      </c>
      <c r="GD43" s="2">
        <f t="shared" si="53"/>
        <v>5.5150307396947198E-6</v>
      </c>
      <c r="GE43" s="2">
        <f t="shared" si="53"/>
        <v>5.067545304160895E-6</v>
      </c>
      <c r="GF43" s="2">
        <f t="shared" si="53"/>
        <v>4.6216457617396777E-6</v>
      </c>
      <c r="GG43" s="2">
        <f t="shared" si="53"/>
        <v>3.7962162192662151E-6</v>
      </c>
      <c r="GH43" s="2">
        <f t="shared" si="53"/>
        <v>3.4996537969823492E-6</v>
      </c>
      <c r="GI43" s="2">
        <f t="shared" si="53"/>
        <v>3.4735897997140297E-6</v>
      </c>
      <c r="GJ43" s="2">
        <f t="shared" si="53"/>
        <v>2.1251622719213474E-6</v>
      </c>
      <c r="GK43" s="2">
        <f t="shared" si="53"/>
        <v>2.1122370693104299E-6</v>
      </c>
      <c r="GM43" s="86">
        <f t="shared" si="54"/>
        <v>6.9227830632718893E-9</v>
      </c>
      <c r="GN43" s="86">
        <f t="shared" si="54"/>
        <v>2.3961872501929383E-7</v>
      </c>
      <c r="GO43" s="86">
        <f t="shared" si="54"/>
        <v>4.7411340216647658E-8</v>
      </c>
      <c r="GP43" s="86">
        <f t="shared" si="54"/>
        <v>1.0639202647603337E-7</v>
      </c>
      <c r="GQ43" s="86">
        <f t="shared" si="54"/>
        <v>2.1407556083670426E-7</v>
      </c>
      <c r="GR43" s="86">
        <f t="shared" si="54"/>
        <v>1.5662072820742723E-8</v>
      </c>
      <c r="GS43" s="86">
        <f t="shared" si="54"/>
        <v>9.5240732404653463E-9</v>
      </c>
      <c r="GT43" s="86">
        <f t="shared" si="54"/>
        <v>7.252591515632377E-9</v>
      </c>
      <c r="GU43" s="86">
        <f t="shared" si="54"/>
        <v>3.5567388898151149E-9</v>
      </c>
      <c r="GV43" s="86">
        <f t="shared" si="54"/>
        <v>1.9987286619044961E-9</v>
      </c>
      <c r="GW43" s="86">
        <f t="shared" si="54"/>
        <v>5.1108025972508391E-10</v>
      </c>
      <c r="GX43" s="86">
        <f t="shared" si="54"/>
        <v>5.499630005964957E-8</v>
      </c>
      <c r="GY43" s="86">
        <f t="shared" si="54"/>
        <v>3.4619318635317644E-7</v>
      </c>
      <c r="GZ43" s="86">
        <f t="shared" si="54"/>
        <v>4.8164435791535529E-9</v>
      </c>
      <c r="HA43" s="86">
        <f t="shared" si="54"/>
        <v>4.4903284202004844E-17</v>
      </c>
      <c r="HC43" s="86">
        <f t="shared" si="58"/>
        <v>4.8686302979312038E-26</v>
      </c>
      <c r="HD43" s="86">
        <f t="shared" si="58"/>
        <v>4.8391986911646825E-21</v>
      </c>
      <c r="HE43" s="86">
        <f t="shared" si="58"/>
        <v>1.8328384123767997E-22</v>
      </c>
      <c r="HF43" s="86">
        <f t="shared" si="58"/>
        <v>3.0623492612485061E-23</v>
      </c>
      <c r="HG43" s="86">
        <f t="shared" si="58"/>
        <v>8.1963607103642866E-22</v>
      </c>
      <c r="HH43" s="86">
        <f t="shared" si="58"/>
        <v>1.336416028187648E-21</v>
      </c>
      <c r="HI43" s="86">
        <f t="shared" si="58"/>
        <v>9.313941518120877E-22</v>
      </c>
      <c r="HJ43" s="86">
        <f t="shared" si="58"/>
        <v>2.5126381342535893E-23</v>
      </c>
      <c r="HK43" s="86">
        <f t="shared" si="58"/>
        <v>4.5278793640682478E-24</v>
      </c>
      <c r="HL43" s="86">
        <f t="shared" si="58"/>
        <v>6.9002712712514429E-24</v>
      </c>
      <c r="HM43" s="86">
        <f t="shared" si="58"/>
        <v>3.8177097849593188E-24</v>
      </c>
      <c r="HN43" s="86">
        <f t="shared" si="58"/>
        <v>3.9542515858851214E-21</v>
      </c>
      <c r="HO43" s="86">
        <f t="shared" si="58"/>
        <v>4.2533702937381846E-21</v>
      </c>
      <c r="HP43" s="86">
        <f t="shared" si="58"/>
        <v>1.2751486446121247E-25</v>
      </c>
      <c r="HQ43" s="86">
        <f t="shared" si="58"/>
        <v>2.9234837701054261E-37</v>
      </c>
      <c r="HS43" s="86">
        <f t="shared" si="55"/>
        <v>6.1603007948835515E-66</v>
      </c>
      <c r="HT43" s="86">
        <f t="shared" si="55"/>
        <v>6.7017738439565484E-52</v>
      </c>
      <c r="HU43" s="86">
        <f t="shared" si="55"/>
        <v>1.7251956592185493E-56</v>
      </c>
      <c r="HV43" s="86">
        <f t="shared" si="55"/>
        <v>1.4269219836674582E-58</v>
      </c>
      <c r="HW43" s="86">
        <f t="shared" si="55"/>
        <v>7.0627287874768489E-55</v>
      </c>
      <c r="HX43" s="86">
        <f t="shared" si="55"/>
        <v>1.0733795183981492E-54</v>
      </c>
      <c r="HY43" s="86">
        <f t="shared" si="55"/>
        <v>1.614375023787153E-55</v>
      </c>
      <c r="HZ43" s="86">
        <f t="shared" si="55"/>
        <v>1.1632968143368452E-59</v>
      </c>
      <c r="IA43" s="86">
        <f t="shared" si="55"/>
        <v>5.7732768074328773E-61</v>
      </c>
      <c r="IB43" s="86">
        <f t="shared" si="55"/>
        <v>1.3005976969245968E-61</v>
      </c>
      <c r="IC43" s="86">
        <f t="shared" si="55"/>
        <v>1.3826092304086005E-61</v>
      </c>
      <c r="ID43" s="86">
        <f t="shared" si="55"/>
        <v>2.1154642916639478E-53</v>
      </c>
      <c r="IE43" s="86">
        <f t="shared" si="55"/>
        <v>4.557145865811708E-53</v>
      </c>
      <c r="IF43" s="86">
        <f t="shared" si="55"/>
        <v>1.3221153620384231E-35</v>
      </c>
      <c r="IG43" s="86">
        <f t="shared" si="55"/>
        <v>2.2883851369897082E-38</v>
      </c>
      <c r="II43" s="86">
        <f t="shared" si="56"/>
        <v>0</v>
      </c>
      <c r="IJ43" s="86">
        <f t="shared" si="56"/>
        <v>8.1316394004239325E-237</v>
      </c>
      <c r="IK43" s="86">
        <f t="shared" si="56"/>
        <v>7.044833830242097E-265</v>
      </c>
      <c r="IL43" s="86">
        <f t="shared" si="56"/>
        <v>1.1937598553263073E-273</v>
      </c>
      <c r="IM43" s="86">
        <f t="shared" si="56"/>
        <v>5.947470443301122E-257</v>
      </c>
      <c r="IN43" s="86">
        <f t="shared" si="56"/>
        <v>1.3664575040557022E-246</v>
      </c>
      <c r="IO43" s="86">
        <f t="shared" si="56"/>
        <v>3.2622881888343662E-253</v>
      </c>
      <c r="IP43" s="86">
        <f t="shared" si="56"/>
        <v>5.2040023020089471E-271</v>
      </c>
      <c r="IQ43" s="86">
        <f t="shared" si="56"/>
        <v>1.5818453027865535E-279</v>
      </c>
      <c r="IR43" s="86">
        <f t="shared" si="56"/>
        <v>9.8351557124178645E-284</v>
      </c>
      <c r="IS43" s="86">
        <f t="shared" si="56"/>
        <v>1.4387587070946421E-284</v>
      </c>
      <c r="IT43" s="86">
        <f t="shared" si="56"/>
        <v>3.7554875005308331E-248</v>
      </c>
      <c r="IU43" s="86">
        <f t="shared" si="56"/>
        <v>1.9084926805682231E-247</v>
      </c>
      <c r="IV43" s="86">
        <f t="shared" si="56"/>
        <v>4.3063879204397504E-106</v>
      </c>
      <c r="IW43" s="86">
        <f t="shared" si="56"/>
        <v>1.7524058055575127E-113</v>
      </c>
      <c r="IY43" s="86">
        <f t="shared" si="57"/>
        <v>6.9227830632718893E-9</v>
      </c>
      <c r="IZ43" s="86">
        <f t="shared" si="57"/>
        <v>2.3961872501929864E-7</v>
      </c>
      <c r="JA43" s="86">
        <f t="shared" si="57"/>
        <v>4.7411340216647843E-8</v>
      </c>
      <c r="JB43" s="86">
        <f t="shared" si="57"/>
        <v>1.063920264760334E-7</v>
      </c>
      <c r="JC43" s="86">
        <f t="shared" si="57"/>
        <v>2.1407556083670508E-7</v>
      </c>
      <c r="JD43" s="86">
        <f t="shared" si="57"/>
        <v>1.566207282074406E-8</v>
      </c>
      <c r="JE43" s="86">
        <f t="shared" si="57"/>
        <v>9.5240732404662777E-9</v>
      </c>
      <c r="JF43" s="86">
        <f t="shared" si="57"/>
        <v>7.2525915156324018E-9</v>
      </c>
      <c r="JG43" s="86">
        <f t="shared" si="57"/>
        <v>3.5567388898151194E-9</v>
      </c>
      <c r="JH43" s="86">
        <f t="shared" si="57"/>
        <v>1.9987286619045031E-9</v>
      </c>
      <c r="JI43" s="86">
        <f t="shared" si="57"/>
        <v>5.1108025972508774E-10</v>
      </c>
      <c r="JJ43" s="86">
        <f t="shared" si="57"/>
        <v>5.4996300059653527E-8</v>
      </c>
      <c r="JK43" s="86">
        <f t="shared" si="57"/>
        <v>3.4619318635318068E-7</v>
      </c>
      <c r="JL43" s="86">
        <f t="shared" si="57"/>
        <v>4.8164435791535529E-9</v>
      </c>
      <c r="JM43" s="86">
        <f t="shared" si="57"/>
        <v>4.4903284202004844E-17</v>
      </c>
    </row>
    <row r="44" spans="2:273" x14ac:dyDescent="0.25">
      <c r="B44" s="2">
        <v>17</v>
      </c>
      <c r="C44" s="37">
        <v>79.977999999999994</v>
      </c>
      <c r="D44" s="37">
        <v>84.95</v>
      </c>
      <c r="E44" s="37">
        <v>83.632999999999996</v>
      </c>
      <c r="F44" s="37">
        <v>84.65</v>
      </c>
      <c r="G44" s="37">
        <v>83.433000000000007</v>
      </c>
      <c r="H44" s="37">
        <v>85.082999999999998</v>
      </c>
      <c r="I44" s="37">
        <v>89</v>
      </c>
      <c r="J44" s="37">
        <v>92.667000000000002</v>
      </c>
      <c r="K44" s="37">
        <v>87.917000000000002</v>
      </c>
      <c r="L44" s="37">
        <v>85.632999999999996</v>
      </c>
      <c r="M44" s="37">
        <v>85.885000000000005</v>
      </c>
      <c r="N44" s="37">
        <v>86.183000000000007</v>
      </c>
      <c r="O44" s="37">
        <v>82.65</v>
      </c>
      <c r="P44" s="37">
        <v>81.45</v>
      </c>
      <c r="Q44" s="37">
        <v>79.605000000000004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81.582620048773265</v>
      </c>
      <c r="T44" s="4">
        <f t="shared" si="59"/>
        <v>85.404029185778242</v>
      </c>
      <c r="U44" s="4">
        <f t="shared" si="59"/>
        <v>84.690855201710576</v>
      </c>
      <c r="V44" s="4">
        <f t="shared" si="59"/>
        <v>85.003499204612709</v>
      </c>
      <c r="W44" s="4">
        <f t="shared" si="59"/>
        <v>85.296952124837631</v>
      </c>
      <c r="X44" s="4">
        <f t="shared" si="59"/>
        <v>86.660735386068112</v>
      </c>
      <c r="Y44" s="4">
        <f t="shared" si="59"/>
        <v>89.368700811661242</v>
      </c>
      <c r="Z44" s="4">
        <f t="shared" si="59"/>
        <v>93.771336806942813</v>
      </c>
      <c r="AA44" s="4">
        <f t="shared" si="59"/>
        <v>89.781786711201192</v>
      </c>
      <c r="AB44" s="4">
        <f t="shared" si="59"/>
        <v>86.990976517385562</v>
      </c>
      <c r="AC44" s="4">
        <f t="shared" si="59"/>
        <v>86.746510962003484</v>
      </c>
      <c r="AD44" s="4">
        <f t="shared" si="59"/>
        <v>87.117378871116685</v>
      </c>
      <c r="AE44" s="4">
        <f t="shared" si="59"/>
        <v>84.26530105029228</v>
      </c>
      <c r="AF44" s="4">
        <f t="shared" si="59"/>
        <v>82.376613115086741</v>
      </c>
      <c r="AG44" s="4" t="e">
        <f t="shared" si="59"/>
        <v>#N/A</v>
      </c>
      <c r="AI44" s="4">
        <f t="shared" ref="AI44:AW60" si="60">IF(OR($B44 &lt; C$230, $B44 &gt; C$233), 0, C44-S44)</f>
        <v>-1.6046200487732705</v>
      </c>
      <c r="AJ44" s="4">
        <f t="shared" si="60"/>
        <v>-0.45402918577823925</v>
      </c>
      <c r="AK44" s="4">
        <f t="shared" si="60"/>
        <v>-1.0578552017105807</v>
      </c>
      <c r="AL44" s="4">
        <f t="shared" si="60"/>
        <v>-0.35349920461270301</v>
      </c>
      <c r="AM44" s="4">
        <f t="shared" si="60"/>
        <v>-1.8639521248376241</v>
      </c>
      <c r="AN44" s="4">
        <f t="shared" si="60"/>
        <v>-1.5777353860681131</v>
      </c>
      <c r="AO44" s="4">
        <f t="shared" si="60"/>
        <v>-0.3687008116612418</v>
      </c>
      <c r="AP44" s="4">
        <f t="shared" si="60"/>
        <v>-1.1043368069428112</v>
      </c>
      <c r="AQ44" s="4">
        <f t="shared" si="60"/>
        <v>-1.8647867112011909</v>
      </c>
      <c r="AR44" s="4">
        <f t="shared" si="60"/>
        <v>-1.3579765173855662</v>
      </c>
      <c r="AS44" s="4">
        <f t="shared" si="60"/>
        <v>-0.86151096200347865</v>
      </c>
      <c r="AT44" s="4">
        <f t="shared" si="60"/>
        <v>-0.93437887111667806</v>
      </c>
      <c r="AU44" s="4">
        <f t="shared" si="60"/>
        <v>-1.615301050292274</v>
      </c>
      <c r="AV44" s="4">
        <f t="shared" si="60"/>
        <v>-0.92661311508673805</v>
      </c>
      <c r="AW44" s="4">
        <f t="shared" si="60"/>
        <v>0</v>
      </c>
      <c r="AY44" s="2">
        <f t="shared" si="51"/>
        <v>81.582601719054608</v>
      </c>
      <c r="AZ44" s="2">
        <f t="shared" si="51"/>
        <v>85.403517134998296</v>
      </c>
      <c r="BA44" s="2">
        <f t="shared" si="51"/>
        <v>84.690739910563153</v>
      </c>
      <c r="BB44" s="2">
        <f t="shared" si="51"/>
        <v>85.003258440919268</v>
      </c>
      <c r="BC44" s="2">
        <f t="shared" si="51"/>
        <v>85.296487236228714</v>
      </c>
      <c r="BD44" s="2">
        <f t="shared" si="51"/>
        <v>86.66069308592688</v>
      </c>
      <c r="BE44" s="2">
        <f t="shared" si="51"/>
        <v>89.368673993390601</v>
      </c>
      <c r="BF44" s="2">
        <f t="shared" si="51"/>
        <v>93.771316752744241</v>
      </c>
      <c r="BG44" s="2">
        <f t="shared" si="51"/>
        <v>89.781776026646483</v>
      </c>
      <c r="BH44" s="2">
        <f t="shared" si="51"/>
        <v>86.990970166021981</v>
      </c>
      <c r="BI44" s="2">
        <f t="shared" si="51"/>
        <v>86.746509212575901</v>
      </c>
      <c r="BJ44" s="2">
        <f t="shared" si="51"/>
        <v>87.11724186586423</v>
      </c>
      <c r="BK44" s="2">
        <f t="shared" si="51"/>
        <v>84.264618240877439</v>
      </c>
      <c r="BL44" s="2">
        <f t="shared" si="51"/>
        <v>82.37660205222565</v>
      </c>
      <c r="BM44" s="2" t="e">
        <f t="shared" si="51"/>
        <v>#N/A</v>
      </c>
      <c r="BO44" s="2">
        <f t="shared" si="10"/>
        <v>79.977999999999994</v>
      </c>
      <c r="BP44" s="2">
        <f t="shared" si="11"/>
        <v>84.95</v>
      </c>
      <c r="BQ44" s="2">
        <f t="shared" si="12"/>
        <v>83.632999999999996</v>
      </c>
      <c r="BR44" s="2">
        <f t="shared" si="13"/>
        <v>84.65</v>
      </c>
      <c r="BS44" s="2">
        <f t="shared" si="14"/>
        <v>83.433000000000007</v>
      </c>
      <c r="BT44" s="2">
        <f t="shared" si="15"/>
        <v>85.082999999999998</v>
      </c>
      <c r="BU44" s="2">
        <f t="shared" si="16"/>
        <v>89</v>
      </c>
      <c r="BV44" s="2">
        <f t="shared" si="17"/>
        <v>92.667000000000002</v>
      </c>
      <c r="BW44" s="2">
        <f t="shared" si="18"/>
        <v>87.917000000000002</v>
      </c>
      <c r="BX44" s="2">
        <f t="shared" si="19"/>
        <v>85.632999999999996</v>
      </c>
      <c r="BY44" s="2">
        <f t="shared" si="20"/>
        <v>85.885000000000005</v>
      </c>
      <c r="BZ44" s="2">
        <f t="shared" si="21"/>
        <v>86.183000000000007</v>
      </c>
      <c r="CA44" s="2">
        <f t="shared" si="22"/>
        <v>82.65</v>
      </c>
      <c r="CB44" s="2">
        <f t="shared" si="23"/>
        <v>81.45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81.690714587737858</v>
      </c>
      <c r="DL44" s="2">
        <f t="shared" si="61"/>
        <v>85.482102787456455</v>
      </c>
      <c r="DM44" s="2">
        <f t="shared" si="61"/>
        <v>84.884929584312459</v>
      </c>
      <c r="DN44" s="2">
        <f t="shared" si="61"/>
        <v>85.026339895470358</v>
      </c>
      <c r="DO44" s="2">
        <f t="shared" si="61"/>
        <v>85.311955923344954</v>
      </c>
      <c r="DP44" s="2">
        <f t="shared" si="61"/>
        <v>86.827941105406225</v>
      </c>
      <c r="DQ44" s="2">
        <f t="shared" si="61"/>
        <v>89.702882512835984</v>
      </c>
      <c r="DR44" s="2">
        <f t="shared" si="61"/>
        <v>94.016027484143777</v>
      </c>
      <c r="DS44" s="2">
        <f t="shared" si="61"/>
        <v>90.141175898520117</v>
      </c>
      <c r="DT44" s="2">
        <f t="shared" si="61"/>
        <v>87.148233766233773</v>
      </c>
      <c r="DU44" s="2">
        <f t="shared" si="61"/>
        <v>86.659618210301687</v>
      </c>
      <c r="DV44" s="2">
        <f t="shared" si="61"/>
        <v>87.045631931502029</v>
      </c>
      <c r="DW44" s="2">
        <f t="shared" si="61"/>
        <v>83.696704315196996</v>
      </c>
      <c r="DX44" s="2">
        <f t="shared" si="61"/>
        <v>82.466016469038195</v>
      </c>
      <c r="DY44" s="2">
        <f t="shared" si="61"/>
        <v>79.05589395161293</v>
      </c>
      <c r="EA44" s="2">
        <f t="shared" ref="EA44:EO60" si="62">CE$228*$B44+CE$229</f>
        <v>80.306859661051078</v>
      </c>
      <c r="EB44" s="2">
        <f t="shared" si="62"/>
        <v>84.681346775532973</v>
      </c>
      <c r="EC44" s="2">
        <f t="shared" si="62"/>
        <v>82.669988367408237</v>
      </c>
      <c r="ED44" s="2">
        <f t="shared" si="62"/>
        <v>84.778943385326414</v>
      </c>
      <c r="EE44" s="2">
        <f t="shared" si="62"/>
        <v>85.155025856832964</v>
      </c>
      <c r="EF44" s="2">
        <f t="shared" si="62"/>
        <v>84.827481392222012</v>
      </c>
      <c r="EG44" s="2">
        <f t="shared" si="62"/>
        <v>85.766349990860064</v>
      </c>
      <c r="EH44" s="2">
        <f t="shared" si="62"/>
        <v>90.997768150062413</v>
      </c>
      <c r="EI44" s="2">
        <f t="shared" si="62"/>
        <v>85.456544376318703</v>
      </c>
      <c r="EJ44" s="2">
        <f t="shared" si="62"/>
        <v>85.111280042164438</v>
      </c>
      <c r="EK44" s="2">
        <f t="shared" si="62"/>
        <v>87.908378890900451</v>
      </c>
      <c r="EL44" s="2">
        <f t="shared" si="62"/>
        <v>87.845167257357872</v>
      </c>
      <c r="EM44" s="2">
        <f t="shared" si="62"/>
        <v>89.313180015333515</v>
      </c>
      <c r="EN44" s="2">
        <f t="shared" si="62"/>
        <v>81.18330144597671</v>
      </c>
      <c r="EO44" s="2">
        <f t="shared" si="62"/>
        <v>81.506772727272761</v>
      </c>
      <c r="EQ44" s="2">
        <f t="shared" ref="EQ44:FE60" si="63">CU$228*$B44+CU$229</f>
        <v>80.104255013373248</v>
      </c>
      <c r="ER44" s="2">
        <f t="shared" si="63"/>
        <v>83.048157704040179</v>
      </c>
      <c r="ES44" s="2">
        <f t="shared" si="63"/>
        <v>82.717105656795809</v>
      </c>
      <c r="ET44" s="2">
        <f t="shared" si="63"/>
        <v>83.788455386797793</v>
      </c>
      <c r="EU44" s="2">
        <f t="shared" si="63"/>
        <v>83.206546135265697</v>
      </c>
      <c r="EV44" s="2">
        <f t="shared" si="63"/>
        <v>83.701778015737688</v>
      </c>
      <c r="EW44" s="2">
        <f t="shared" si="63"/>
        <v>85.53593938294712</v>
      </c>
      <c r="EX44" s="2">
        <f t="shared" si="63"/>
        <v>88.307327098202038</v>
      </c>
      <c r="EY44" s="2">
        <f t="shared" si="63"/>
        <v>85.810520252892758</v>
      </c>
      <c r="EZ44" s="2">
        <f t="shared" si="63"/>
        <v>84.80869230216345</v>
      </c>
      <c r="FA44" s="2">
        <f t="shared" si="63"/>
        <v>85.662878211612068</v>
      </c>
      <c r="FB44" s="2">
        <f t="shared" si="63"/>
        <v>87.115780725696965</v>
      </c>
      <c r="FC44" s="2">
        <f t="shared" si="63"/>
        <v>88.008755370501149</v>
      </c>
      <c r="FD44" s="2">
        <f t="shared" si="63"/>
        <v>84.795500097870033</v>
      </c>
      <c r="FE44" s="2">
        <f t="shared" si="63"/>
        <v>89.009221148427287</v>
      </c>
      <c r="FG44" s="2">
        <f t="shared" ref="FG44:FU60" si="64">POWER(10,($B44-C$231)/C$229)/(1+POWER(10,($B44-C$231)/C$229))</f>
        <v>7.8123876062799358E-2</v>
      </c>
      <c r="FH44" s="2">
        <f t="shared" si="64"/>
        <v>9.8129827207392245E-2</v>
      </c>
      <c r="FI44" s="2">
        <f t="shared" si="64"/>
        <v>8.7672685746734189E-2</v>
      </c>
      <c r="FJ44" s="2">
        <f t="shared" si="64"/>
        <v>9.3281155284465581E-2</v>
      </c>
      <c r="FK44" s="2">
        <f t="shared" si="64"/>
        <v>9.851652896266351E-2</v>
      </c>
      <c r="FL44" s="2">
        <f t="shared" si="64"/>
        <v>8.3601850832249483E-2</v>
      </c>
      <c r="FM44" s="2">
        <f t="shared" si="64"/>
        <v>8.4898872099120351E-2</v>
      </c>
      <c r="FN44" s="2">
        <f t="shared" si="64"/>
        <v>8.1071384174844829E-2</v>
      </c>
      <c r="FO44" s="2">
        <f t="shared" si="64"/>
        <v>7.6719340041942266E-2</v>
      </c>
      <c r="FP44" s="2">
        <f t="shared" si="64"/>
        <v>7.7204535861862586E-2</v>
      </c>
      <c r="FQ44" s="2">
        <f t="shared" si="64"/>
        <v>6.9589273946831579E-2</v>
      </c>
      <c r="FR44" s="2">
        <f t="shared" si="64"/>
        <v>8.9567941422990016E-2</v>
      </c>
      <c r="FS44" s="2">
        <f t="shared" si="64"/>
        <v>0.10111659413879524</v>
      </c>
      <c r="FT44" s="2">
        <f t="shared" si="64"/>
        <v>6.9713718423098453E-2</v>
      </c>
      <c r="FU44" s="2">
        <f t="shared" si="64"/>
        <v>4.7556401262586645E-2</v>
      </c>
      <c r="FW44" s="2">
        <f t="shared" si="53"/>
        <v>3.7407921509171473E-6</v>
      </c>
      <c r="FX44" s="2">
        <f t="shared" si="53"/>
        <v>4.6555374121684074E-6</v>
      </c>
      <c r="FY44" s="2">
        <f t="shared" si="53"/>
        <v>3.6400189360693474E-6</v>
      </c>
      <c r="FZ44" s="2">
        <f t="shared" si="53"/>
        <v>4.0608988017928573E-6</v>
      </c>
      <c r="GA44" s="2">
        <f t="shared" si="53"/>
        <v>4.352969911909845E-6</v>
      </c>
      <c r="GB44" s="2">
        <f t="shared" si="53"/>
        <v>5.2277908332074878E-6</v>
      </c>
      <c r="GC44" s="2">
        <f t="shared" si="53"/>
        <v>5.8519360002942194E-6</v>
      </c>
      <c r="GD44" s="2">
        <f t="shared" si="53"/>
        <v>6.0471077395882791E-6</v>
      </c>
      <c r="GE44" s="2">
        <f t="shared" si="53"/>
        <v>5.5564502173892983E-6</v>
      </c>
      <c r="GF44" s="2">
        <f t="shared" si="53"/>
        <v>5.0675315484933737E-6</v>
      </c>
      <c r="GG44" s="2">
        <f t="shared" si="53"/>
        <v>4.1624667877583455E-6</v>
      </c>
      <c r="GH44" s="2">
        <f t="shared" si="53"/>
        <v>3.8372927868162267E-6</v>
      </c>
      <c r="GI44" s="2">
        <f t="shared" si="53"/>
        <v>3.8087142013338752E-6</v>
      </c>
      <c r="GJ44" s="2">
        <f t="shared" si="53"/>
        <v>2.3301936166640309E-6</v>
      </c>
      <c r="GK44" s="2">
        <f t="shared" si="53"/>
        <v>2.3160214196142533E-6</v>
      </c>
      <c r="GM44" s="86">
        <f t="shared" si="54"/>
        <v>1.3923274776794115E-8</v>
      </c>
      <c r="GN44" s="86">
        <f t="shared" si="54"/>
        <v>4.2064655926452316E-7</v>
      </c>
      <c r="GO44" s="86">
        <f t="shared" si="54"/>
        <v>8.8567770118266554E-8</v>
      </c>
      <c r="GP44" s="86">
        <f t="shared" si="54"/>
        <v>1.9309133494097055E-7</v>
      </c>
      <c r="GQ44" s="86">
        <f t="shared" si="54"/>
        <v>3.78691110596781E-7</v>
      </c>
      <c r="GR44" s="86">
        <f t="shared" si="54"/>
        <v>3.071456520589001E-8</v>
      </c>
      <c r="GS44" s="86">
        <f t="shared" si="54"/>
        <v>1.9295741944982461E-8</v>
      </c>
      <c r="GT44" s="86">
        <f t="shared" si="54"/>
        <v>1.4710564823232751E-8</v>
      </c>
      <c r="GU44" s="86">
        <f t="shared" si="54"/>
        <v>7.378241002960835E-9</v>
      </c>
      <c r="GV44" s="86">
        <f t="shared" si="54"/>
        <v>4.2875066779615518E-9</v>
      </c>
      <c r="GW44" s="86">
        <f t="shared" si="54"/>
        <v>1.1417894095731561E-9</v>
      </c>
      <c r="GX44" s="86">
        <f t="shared" si="54"/>
        <v>1.0248828989314174E-7</v>
      </c>
      <c r="GY44" s="86">
        <f t="shared" si="54"/>
        <v>5.9953835106393577E-7</v>
      </c>
      <c r="GZ44" s="86">
        <f t="shared" si="54"/>
        <v>9.5640380283605153E-9</v>
      </c>
      <c r="HA44" s="86">
        <f t="shared" si="54"/>
        <v>1.9773997644808972E-16</v>
      </c>
      <c r="HC44" s="86">
        <f t="shared" si="58"/>
        <v>2.3788643825810485E-25</v>
      </c>
      <c r="HD44" s="86">
        <f t="shared" si="58"/>
        <v>1.7100358320656619E-20</v>
      </c>
      <c r="HE44" s="86">
        <f t="shared" si="58"/>
        <v>7.1101377024765332E-22</v>
      </c>
      <c r="HF44" s="86">
        <f t="shared" si="58"/>
        <v>1.2609075840793244E-22</v>
      </c>
      <c r="HG44" s="86">
        <f t="shared" si="58"/>
        <v>3.109214860206851E-21</v>
      </c>
      <c r="HH44" s="86">
        <f t="shared" si="58"/>
        <v>4.9956054949506777E-21</v>
      </c>
      <c r="HI44" s="86">
        <f t="shared" si="58"/>
        <v>3.6061171664285211E-21</v>
      </c>
      <c r="HJ44" s="86">
        <f t="shared" si="58"/>
        <v>1.0789245941026181E-22</v>
      </c>
      <c r="HK44" s="86">
        <f t="shared" si="58"/>
        <v>2.0179902716499865E-23</v>
      </c>
      <c r="HL44" s="86">
        <f t="shared" si="58"/>
        <v>3.0568304720701026E-23</v>
      </c>
      <c r="HM44" s="86">
        <f t="shared" si="58"/>
        <v>1.6697485869823254E-23</v>
      </c>
      <c r="HN44" s="86">
        <f t="shared" si="58"/>
        <v>1.4155937405309048E-20</v>
      </c>
      <c r="HO44" s="86">
        <f t="shared" si="58"/>
        <v>1.5172234837932278E-20</v>
      </c>
      <c r="HP44" s="86">
        <f t="shared" si="58"/>
        <v>5.8768544700994868E-25</v>
      </c>
      <c r="HQ44" s="86">
        <f t="shared" si="58"/>
        <v>2.9973340440017304E-36</v>
      </c>
      <c r="HS44" s="86">
        <f t="shared" si="55"/>
        <v>8.9991754866775996E-65</v>
      </c>
      <c r="HT44" s="86">
        <f t="shared" si="55"/>
        <v>5.5373506936292925E-51</v>
      </c>
      <c r="HU44" s="86">
        <f t="shared" si="55"/>
        <v>1.700614210094113E-55</v>
      </c>
      <c r="HV44" s="86">
        <f t="shared" si="55"/>
        <v>1.5577668869990867E-57</v>
      </c>
      <c r="HW44" s="86">
        <f t="shared" si="55"/>
        <v>6.7146211246319089E-54</v>
      </c>
      <c r="HX44" s="86">
        <f t="shared" si="55"/>
        <v>1.0032145087794951E-53</v>
      </c>
      <c r="HY44" s="86">
        <f t="shared" si="55"/>
        <v>1.6158578433308162E-54</v>
      </c>
      <c r="HZ44" s="86">
        <f t="shared" si="55"/>
        <v>1.3890756891504596E-58</v>
      </c>
      <c r="IA44" s="86">
        <f t="shared" si="55"/>
        <v>7.242624493618238E-60</v>
      </c>
      <c r="IB44" s="86">
        <f t="shared" si="55"/>
        <v>1.6542307658795695E-60</v>
      </c>
      <c r="IC44" s="86">
        <f t="shared" si="55"/>
        <v>1.6950561824547234E-60</v>
      </c>
      <c r="ID44" s="86">
        <f t="shared" si="55"/>
        <v>1.8349042522434727E-52</v>
      </c>
      <c r="IE44" s="86">
        <f t="shared" si="55"/>
        <v>3.908300877472183E-52</v>
      </c>
      <c r="IF44" s="86">
        <f t="shared" si="55"/>
        <v>5.2017013468680163E-35</v>
      </c>
      <c r="IG44" s="86">
        <f t="shared" si="55"/>
        <v>1.0024632813767154E-37</v>
      </c>
      <c r="II44" s="86">
        <f t="shared" si="56"/>
        <v>2.3634561443290049E-304</v>
      </c>
      <c r="IJ44" s="86">
        <f t="shared" si="56"/>
        <v>2.4672008632090387E-233</v>
      </c>
      <c r="IK44" s="86">
        <f t="shared" si="56"/>
        <v>4.6787319296897283E-261</v>
      </c>
      <c r="IL44" s="86">
        <f t="shared" si="56"/>
        <v>1.1510681482775311E-269</v>
      </c>
      <c r="IM44" s="86">
        <f t="shared" si="56"/>
        <v>3.4236454558259363E-253</v>
      </c>
      <c r="IN44" s="86">
        <f t="shared" si="56"/>
        <v>6.2617746950570671E-243</v>
      </c>
      <c r="IO44" s="86">
        <f t="shared" si="56"/>
        <v>2.0347435336034943E-249</v>
      </c>
      <c r="IP44" s="86">
        <f t="shared" si="56"/>
        <v>6.1812095387757001E-267</v>
      </c>
      <c r="IQ44" s="86">
        <f t="shared" si="56"/>
        <v>2.3649230181176398E-275</v>
      </c>
      <c r="IR44" s="86">
        <f t="shared" si="56"/>
        <v>1.5813955328931842E-279</v>
      </c>
      <c r="IS44" s="86">
        <f t="shared" si="56"/>
        <v>2.0438741215197202E-280</v>
      </c>
      <c r="IT44" s="86">
        <f t="shared" si="56"/>
        <v>1.4749168321891691E-244</v>
      </c>
      <c r="IU44" s="86">
        <f t="shared" si="56"/>
        <v>7.2838835395425822E-244</v>
      </c>
      <c r="IV44" s="86">
        <f t="shared" si="56"/>
        <v>1.2521992609904874E-104</v>
      </c>
      <c r="IW44" s="86">
        <f t="shared" si="56"/>
        <v>6.458293737975443E-112</v>
      </c>
      <c r="IY44" s="86">
        <f t="shared" si="57"/>
        <v>1.3923274776794115E-8</v>
      </c>
      <c r="IZ44" s="86">
        <f t="shared" si="57"/>
        <v>4.2064655926454026E-7</v>
      </c>
      <c r="JA44" s="86">
        <f t="shared" si="57"/>
        <v>8.8567770118267269E-8</v>
      </c>
      <c r="JB44" s="86">
        <f t="shared" si="57"/>
        <v>1.9309133494097069E-7</v>
      </c>
      <c r="JC44" s="86">
        <f t="shared" si="57"/>
        <v>3.7869111059678412E-7</v>
      </c>
      <c r="JD44" s="86">
        <f t="shared" si="57"/>
        <v>3.0714565205895006E-8</v>
      </c>
      <c r="JE44" s="86">
        <f t="shared" si="57"/>
        <v>1.9295741944986067E-8</v>
      </c>
      <c r="JF44" s="86">
        <f t="shared" si="57"/>
        <v>1.4710564823232858E-8</v>
      </c>
      <c r="JG44" s="86">
        <f t="shared" si="57"/>
        <v>7.3782410029608548E-9</v>
      </c>
      <c r="JH44" s="86">
        <f t="shared" si="57"/>
        <v>4.2875066779615824E-9</v>
      </c>
      <c r="JI44" s="86">
        <f t="shared" si="57"/>
        <v>1.1417894095731728E-9</v>
      </c>
      <c r="JJ44" s="86">
        <f t="shared" si="57"/>
        <v>1.024882898931559E-7</v>
      </c>
      <c r="JK44" s="86">
        <f t="shared" si="57"/>
        <v>5.9953835106395092E-7</v>
      </c>
      <c r="JL44" s="86">
        <f t="shared" si="57"/>
        <v>9.5640380283605153E-9</v>
      </c>
      <c r="JM44" s="86">
        <f t="shared" si="57"/>
        <v>1.9773997644808972E-16</v>
      </c>
    </row>
    <row r="45" spans="2:273" x14ac:dyDescent="0.25">
      <c r="B45" s="2">
        <v>18</v>
      </c>
      <c r="C45" s="37">
        <v>80.304000000000002</v>
      </c>
      <c r="D45" s="37">
        <v>83.683000000000007</v>
      </c>
      <c r="E45" s="37">
        <v>84.95</v>
      </c>
      <c r="F45" s="37">
        <v>84.983000000000004</v>
      </c>
      <c r="G45" s="37">
        <v>84.867000000000004</v>
      </c>
      <c r="H45" s="37">
        <v>85.05</v>
      </c>
      <c r="I45" s="37">
        <v>88.766999999999996</v>
      </c>
      <c r="J45" s="37">
        <v>93.266999999999996</v>
      </c>
      <c r="K45" s="37">
        <v>88.25</v>
      </c>
      <c r="L45" s="37">
        <v>86.55</v>
      </c>
      <c r="M45" s="37">
        <v>86.18</v>
      </c>
      <c r="N45" s="37">
        <v>85.233000000000004</v>
      </c>
      <c r="O45" s="37">
        <v>82.533000000000001</v>
      </c>
      <c r="P45" s="37">
        <v>81.55</v>
      </c>
      <c r="Q45" s="37">
        <v>81.302000000000007</v>
      </c>
      <c r="S45" s="4">
        <f t="shared" si="59"/>
        <v>81.715106629476665</v>
      </c>
      <c r="T45" s="4">
        <f t="shared" si="59"/>
        <v>85.567147904109234</v>
      </c>
      <c r="U45" s="4">
        <f t="shared" si="59"/>
        <v>84.835844351372899</v>
      </c>
      <c r="V45" s="4">
        <f t="shared" si="59"/>
        <v>85.173601547112398</v>
      </c>
      <c r="W45" s="4">
        <f t="shared" si="59"/>
        <v>85.513048242151015</v>
      </c>
      <c r="X45" s="4">
        <f t="shared" si="59"/>
        <v>86.854720564272256</v>
      </c>
      <c r="Y45" s="4">
        <f t="shared" si="59"/>
        <v>89.514916986312087</v>
      </c>
      <c r="Z45" s="4">
        <f t="shared" si="59"/>
        <v>93.918012534754482</v>
      </c>
      <c r="AA45" s="4">
        <f t="shared" si="59"/>
        <v>89.919833012391408</v>
      </c>
      <c r="AB45" s="4">
        <f t="shared" si="59"/>
        <v>87.182476193316845</v>
      </c>
      <c r="AC45" s="4">
        <f t="shared" si="59"/>
        <v>86.966531145281351</v>
      </c>
      <c r="AD45" s="4">
        <f t="shared" si="59"/>
        <v>87.287643317819871</v>
      </c>
      <c r="AE45" s="4">
        <f t="shared" si="59"/>
        <v>84.460540896500277</v>
      </c>
      <c r="AF45" s="4">
        <f t="shared" si="59"/>
        <v>82.513272372918834</v>
      </c>
      <c r="AG45" s="4" t="e">
        <f t="shared" si="59"/>
        <v>#N/A</v>
      </c>
      <c r="AI45" s="4">
        <f t="shared" si="60"/>
        <v>-1.411106629476663</v>
      </c>
      <c r="AJ45" s="4">
        <f t="shared" si="60"/>
        <v>-1.8841479041092271</v>
      </c>
      <c r="AK45" s="4">
        <f t="shared" si="60"/>
        <v>0.11415564862710426</v>
      </c>
      <c r="AL45" s="4">
        <f t="shared" si="60"/>
        <v>-0.19060154711239363</v>
      </c>
      <c r="AM45" s="4">
        <f t="shared" si="60"/>
        <v>-0.64604824215101075</v>
      </c>
      <c r="AN45" s="4">
        <f t="shared" si="60"/>
        <v>-1.8047205642722588</v>
      </c>
      <c r="AO45" s="4">
        <f t="shared" si="60"/>
        <v>-0.74791698631209158</v>
      </c>
      <c r="AP45" s="4">
        <f t="shared" si="60"/>
        <v>-0.65101253475448573</v>
      </c>
      <c r="AQ45" s="4">
        <f t="shared" si="60"/>
        <v>-1.6698330123914076</v>
      </c>
      <c r="AR45" s="4">
        <f t="shared" si="60"/>
        <v>-0.63247619331684746</v>
      </c>
      <c r="AS45" s="4">
        <f t="shared" si="60"/>
        <v>-0.78653114528134438</v>
      </c>
      <c r="AT45" s="4">
        <f t="shared" si="60"/>
        <v>-2.0546433178198669</v>
      </c>
      <c r="AU45" s="4">
        <f t="shared" si="60"/>
        <v>-1.9275408965002754</v>
      </c>
      <c r="AV45" s="4">
        <f t="shared" si="60"/>
        <v>-0.96327237291883705</v>
      </c>
      <c r="AW45" s="4">
        <f t="shared" si="60"/>
        <v>0</v>
      </c>
      <c r="AY45" s="2">
        <f t="shared" si="51"/>
        <v>81.715070982150891</v>
      </c>
      <c r="AZ45" s="2">
        <f t="shared" si="51"/>
        <v>85.566276210694312</v>
      </c>
      <c r="BA45" s="2">
        <f t="shared" si="51"/>
        <v>84.835635772398476</v>
      </c>
      <c r="BB45" s="2">
        <f t="shared" si="51"/>
        <v>85.173178155975563</v>
      </c>
      <c r="BC45" s="2">
        <f t="shared" si="51"/>
        <v>85.51225103391765</v>
      </c>
      <c r="BD45" s="2">
        <f t="shared" si="51"/>
        <v>86.854640332875348</v>
      </c>
      <c r="BE45" s="2">
        <f t="shared" si="51"/>
        <v>89.514864506268282</v>
      </c>
      <c r="BF45" s="2">
        <f t="shared" si="51"/>
        <v>93.917973228762705</v>
      </c>
      <c r="BG45" s="2">
        <f t="shared" si="51"/>
        <v>89.919811599373247</v>
      </c>
      <c r="BH45" s="2">
        <f t="shared" si="51"/>
        <v>87.182463046941223</v>
      </c>
      <c r="BI45" s="2">
        <f t="shared" si="51"/>
        <v>86.966527375093875</v>
      </c>
      <c r="BJ45" s="2">
        <f t="shared" si="51"/>
        <v>87.287396084006062</v>
      </c>
      <c r="BK45" s="2">
        <f t="shared" si="51"/>
        <v>84.459393890133867</v>
      </c>
      <c r="BL45" s="2">
        <f t="shared" si="51"/>
        <v>82.51325109874503</v>
      </c>
      <c r="BM45" s="2" t="e">
        <f t="shared" si="51"/>
        <v>#N/A</v>
      </c>
      <c r="BO45" s="2">
        <f t="shared" si="10"/>
        <v>80.304000000000002</v>
      </c>
      <c r="BP45" s="2">
        <f t="shared" si="11"/>
        <v>83.683000000000007</v>
      </c>
      <c r="BQ45" s="2">
        <f t="shared" si="12"/>
        <v>84.95</v>
      </c>
      <c r="BR45" s="2">
        <f t="shared" si="13"/>
        <v>84.983000000000004</v>
      </c>
      <c r="BS45" s="2">
        <f t="shared" si="14"/>
        <v>84.867000000000004</v>
      </c>
      <c r="BT45" s="2">
        <f t="shared" si="15"/>
        <v>85.05</v>
      </c>
      <c r="BU45" s="2">
        <f t="shared" si="16"/>
        <v>88.766999999999996</v>
      </c>
      <c r="BV45" s="2">
        <f t="shared" si="17"/>
        <v>93.266999999999996</v>
      </c>
      <c r="BW45" s="2">
        <f t="shared" si="18"/>
        <v>88.25</v>
      </c>
      <c r="BX45" s="2">
        <f t="shared" si="19"/>
        <v>86.55</v>
      </c>
      <c r="BY45" s="2">
        <f t="shared" si="20"/>
        <v>86.18</v>
      </c>
      <c r="BZ45" s="2">
        <f t="shared" si="21"/>
        <v>85.233000000000004</v>
      </c>
      <c r="CA45" s="2">
        <f t="shared" si="22"/>
        <v>82.533000000000001</v>
      </c>
      <c r="CB45" s="2">
        <f t="shared" si="23"/>
        <v>81.55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81.855065891472876</v>
      </c>
      <c r="DL45" s="2">
        <f t="shared" si="61"/>
        <v>85.685515679442517</v>
      </c>
      <c r="DM45" s="2">
        <f t="shared" si="61"/>
        <v>85.074133376549725</v>
      </c>
      <c r="DN45" s="2">
        <f t="shared" si="61"/>
        <v>85.230852613240401</v>
      </c>
      <c r="DO45" s="2">
        <f t="shared" si="61"/>
        <v>85.570149477351933</v>
      </c>
      <c r="DP45" s="2">
        <f t="shared" si="61"/>
        <v>87.069508154636068</v>
      </c>
      <c r="DQ45" s="2">
        <f t="shared" si="61"/>
        <v>89.90827816369675</v>
      </c>
      <c r="DR45" s="2">
        <f t="shared" si="61"/>
        <v>94.215026427061318</v>
      </c>
      <c r="DS45" s="2">
        <f t="shared" si="61"/>
        <v>90.336157011980305</v>
      </c>
      <c r="DT45" s="2">
        <f t="shared" si="61"/>
        <v>87.382940501359116</v>
      </c>
      <c r="DU45" s="2">
        <f t="shared" si="61"/>
        <v>86.90091137941279</v>
      </c>
      <c r="DV45" s="2">
        <f t="shared" si="61"/>
        <v>87.241424168759949</v>
      </c>
      <c r="DW45" s="2">
        <f t="shared" si="61"/>
        <v>83.8781925891182</v>
      </c>
      <c r="DX45" s="2">
        <f t="shared" si="61"/>
        <v>82.62694650856389</v>
      </c>
      <c r="DY45" s="2">
        <f t="shared" si="61"/>
        <v>79.216941935483888</v>
      </c>
      <c r="EA45" s="2">
        <f t="shared" si="62"/>
        <v>80.20847002090099</v>
      </c>
      <c r="EB45" s="2">
        <f t="shared" si="62"/>
        <v>84.566899063917987</v>
      </c>
      <c r="EC45" s="2">
        <f t="shared" si="62"/>
        <v>82.572186524360319</v>
      </c>
      <c r="ED45" s="2">
        <f t="shared" si="62"/>
        <v>84.661937146158294</v>
      </c>
      <c r="EE45" s="2">
        <f t="shared" si="62"/>
        <v>85.029149637434145</v>
      </c>
      <c r="EF45" s="2">
        <f t="shared" si="62"/>
        <v>84.706683705827132</v>
      </c>
      <c r="EG45" s="2">
        <f t="shared" si="62"/>
        <v>85.647502513481399</v>
      </c>
      <c r="EH45" s="2">
        <f t="shared" si="62"/>
        <v>90.847395173123658</v>
      </c>
      <c r="EI45" s="2">
        <f t="shared" si="62"/>
        <v>85.35013894169505</v>
      </c>
      <c r="EJ45" s="2">
        <f t="shared" si="62"/>
        <v>84.997096743968143</v>
      </c>
      <c r="EK45" s="2">
        <f t="shared" si="62"/>
        <v>87.766757160257967</v>
      </c>
      <c r="EL45" s="2">
        <f t="shared" si="62"/>
        <v>87.713601841448423</v>
      </c>
      <c r="EM45" s="2">
        <f t="shared" si="62"/>
        <v>89.171467109634563</v>
      </c>
      <c r="EN45" s="2">
        <f t="shared" si="62"/>
        <v>81.129432989690727</v>
      </c>
      <c r="EO45" s="2">
        <f t="shared" si="62"/>
        <v>81.455145454545487</v>
      </c>
      <c r="EQ45" s="2">
        <f t="shared" si="63"/>
        <v>80.007980036088597</v>
      </c>
      <c r="ER45" s="2">
        <f t="shared" si="63"/>
        <v>82.951995477614531</v>
      </c>
      <c r="ES45" s="2">
        <f t="shared" si="63"/>
        <v>82.618711618137851</v>
      </c>
      <c r="ET45" s="2">
        <f t="shared" si="63"/>
        <v>83.682166222228275</v>
      </c>
      <c r="EU45" s="2">
        <f t="shared" si="63"/>
        <v>83.102196071701002</v>
      </c>
      <c r="EV45" s="2">
        <f t="shared" si="63"/>
        <v>83.593725531462582</v>
      </c>
      <c r="EW45" s="2">
        <f t="shared" si="63"/>
        <v>85.419703214591138</v>
      </c>
      <c r="EX45" s="2">
        <f t="shared" si="63"/>
        <v>88.187617396791083</v>
      </c>
      <c r="EY45" s="2">
        <f t="shared" si="63"/>
        <v>85.700151000253484</v>
      </c>
      <c r="EZ45" s="2">
        <f t="shared" si="63"/>
        <v>84.697909257528934</v>
      </c>
      <c r="FA45" s="2">
        <f t="shared" si="63"/>
        <v>85.54584840053495</v>
      </c>
      <c r="FB45" s="2">
        <f t="shared" si="63"/>
        <v>86.992216358544795</v>
      </c>
      <c r="FC45" s="2">
        <f t="shared" si="63"/>
        <v>87.881369193949965</v>
      </c>
      <c r="FD45" s="2">
        <f t="shared" si="63"/>
        <v>84.700030787039125</v>
      </c>
      <c r="FE45" s="2">
        <f t="shared" si="63"/>
        <v>88.868155238455827</v>
      </c>
      <c r="FG45" s="2">
        <f t="shared" si="64"/>
        <v>8.5020307335324397E-2</v>
      </c>
      <c r="FH45" s="2">
        <f t="shared" si="64"/>
        <v>0.10658810490250355</v>
      </c>
      <c r="FI45" s="2">
        <f t="shared" si="64"/>
        <v>9.5324882554357837E-2</v>
      </c>
      <c r="FJ45" s="2">
        <f t="shared" si="64"/>
        <v>0.10136847737516763</v>
      </c>
      <c r="FK45" s="2">
        <f t="shared" si="64"/>
        <v>0.10700418362370069</v>
      </c>
      <c r="FL45" s="2">
        <f t="shared" si="64"/>
        <v>9.0934153918795502E-2</v>
      </c>
      <c r="FM45" s="2">
        <f t="shared" si="64"/>
        <v>9.2333468844009461E-2</v>
      </c>
      <c r="FN45" s="2">
        <f t="shared" si="64"/>
        <v>8.8203113760476418E-2</v>
      </c>
      <c r="FO45" s="2">
        <f t="shared" si="64"/>
        <v>8.3503015671952813E-2</v>
      </c>
      <c r="FP45" s="2">
        <f t="shared" si="64"/>
        <v>8.4027208982563342E-2</v>
      </c>
      <c r="FQ45" s="2">
        <f t="shared" si="64"/>
        <v>7.5794250519576403E-2</v>
      </c>
      <c r="FR45" s="2">
        <f t="shared" si="64"/>
        <v>9.7367904370237679E-2</v>
      </c>
      <c r="FS45" s="2">
        <f t="shared" si="64"/>
        <v>0.10980097223974726</v>
      </c>
      <c r="FT45" s="2">
        <f t="shared" si="64"/>
        <v>7.5928885638996135E-2</v>
      </c>
      <c r="FU45" s="2">
        <f t="shared" si="64"/>
        <v>5.190640240972845E-2</v>
      </c>
      <c r="FW45" s="2">
        <f t="shared" si="53"/>
        <v>4.1016955494622884E-6</v>
      </c>
      <c r="FX45" s="2">
        <f t="shared" si="53"/>
        <v>5.1046929709585966E-6</v>
      </c>
      <c r="FY45" s="2">
        <f t="shared" si="53"/>
        <v>3.9911999953089232E-6</v>
      </c>
      <c r="FZ45" s="2">
        <f t="shared" si="53"/>
        <v>4.4526852484003523E-6</v>
      </c>
      <c r="GA45" s="2">
        <f t="shared" si="53"/>
        <v>4.7729345924029452E-6</v>
      </c>
      <c r="GB45" s="2">
        <f t="shared" si="53"/>
        <v>5.732155771494268E-6</v>
      </c>
      <c r="GC45" s="2">
        <f t="shared" si="53"/>
        <v>6.4165166068838964E-6</v>
      </c>
      <c r="GD45" s="2">
        <f t="shared" si="53"/>
        <v>6.630517917849956E-6</v>
      </c>
      <c r="GE45" s="2">
        <f t="shared" si="53"/>
        <v>6.092523245265151E-6</v>
      </c>
      <c r="GF45" s="2">
        <f t="shared" si="53"/>
        <v>5.5564351346145449E-6</v>
      </c>
      <c r="GG45" s="2">
        <f t="shared" si="53"/>
        <v>4.5640522420818287E-6</v>
      </c>
      <c r="GH45" s="2">
        <f t="shared" si="53"/>
        <v>4.2075063152791974E-6</v>
      </c>
      <c r="GI45" s="2">
        <f t="shared" si="53"/>
        <v>4.1761705425367419E-6</v>
      </c>
      <c r="GJ45" s="2">
        <f t="shared" si="53"/>
        <v>2.555005919065909E-6</v>
      </c>
      <c r="GK45" s="2">
        <f t="shared" si="53"/>
        <v>2.5394664209751003E-6</v>
      </c>
      <c r="GM45" s="86">
        <f t="shared" si="54"/>
        <v>2.7622881293127875E-8</v>
      </c>
      <c r="GN45" s="86">
        <f t="shared" si="54"/>
        <v>7.3040973972484071E-7</v>
      </c>
      <c r="GO45" s="86">
        <f t="shared" si="54"/>
        <v>1.6344787994377328E-7</v>
      </c>
      <c r="GP45" s="86">
        <f t="shared" si="54"/>
        <v>3.4638619087801346E-7</v>
      </c>
      <c r="GQ45" s="86">
        <f t="shared" si="54"/>
        <v>6.6246235556311845E-7</v>
      </c>
      <c r="GR45" s="86">
        <f t="shared" si="54"/>
        <v>5.9439418816688073E-8</v>
      </c>
      <c r="GS45" s="86">
        <f t="shared" si="54"/>
        <v>3.8541947137345309E-8</v>
      </c>
      <c r="GT45" s="86">
        <f t="shared" si="54"/>
        <v>2.9421914598575786E-8</v>
      </c>
      <c r="GU45" s="86">
        <f t="shared" si="54"/>
        <v>1.5087089182813797E-8</v>
      </c>
      <c r="GV45" s="86">
        <f t="shared" si="54"/>
        <v>9.0576753979822417E-9</v>
      </c>
      <c r="GW45" s="86">
        <f t="shared" si="54"/>
        <v>2.5106904523944611E-9</v>
      </c>
      <c r="GX45" s="86">
        <f t="shared" si="54"/>
        <v>1.8867691143519479E-7</v>
      </c>
      <c r="GY45" s="86">
        <f t="shared" si="54"/>
        <v>1.0272645290348028E-6</v>
      </c>
      <c r="GZ45" s="86">
        <f t="shared" si="54"/>
        <v>1.8747823358187459E-8</v>
      </c>
      <c r="HA45" s="86">
        <f t="shared" si="54"/>
        <v>8.4461467650347627E-16</v>
      </c>
      <c r="HC45" s="86">
        <f t="shared" si="58"/>
        <v>1.1366863327522518E-24</v>
      </c>
      <c r="HD45" s="86">
        <f t="shared" si="58"/>
        <v>5.9370740322982502E-20</v>
      </c>
      <c r="HE45" s="86">
        <f t="shared" si="58"/>
        <v>2.7063035616882812E-21</v>
      </c>
      <c r="HF45" s="86">
        <f t="shared" si="58"/>
        <v>5.0889469264866774E-22</v>
      </c>
      <c r="HG45" s="86">
        <f t="shared" si="58"/>
        <v>1.1572968505579765E-20</v>
      </c>
      <c r="HH45" s="86">
        <f t="shared" si="58"/>
        <v>1.8327227691831673E-20</v>
      </c>
      <c r="HI45" s="86">
        <f t="shared" si="58"/>
        <v>1.36908768230704E-20</v>
      </c>
      <c r="HJ45" s="86">
        <f t="shared" si="58"/>
        <v>4.5360477935593249E-22</v>
      </c>
      <c r="HK45" s="86">
        <f t="shared" si="58"/>
        <v>8.8024999933556368E-23</v>
      </c>
      <c r="HL45" s="86">
        <f t="shared" si="58"/>
        <v>1.3253787195901014E-22</v>
      </c>
      <c r="HM45" s="86">
        <f t="shared" si="58"/>
        <v>7.1519904137629352E-23</v>
      </c>
      <c r="HN45" s="86">
        <f t="shared" si="58"/>
        <v>4.9776374329672036E-20</v>
      </c>
      <c r="HO45" s="86">
        <f t="shared" si="58"/>
        <v>5.3162809735071187E-20</v>
      </c>
      <c r="HP45" s="86">
        <f t="shared" si="58"/>
        <v>2.6520880223585525E-24</v>
      </c>
      <c r="HQ45" s="86">
        <f t="shared" si="58"/>
        <v>2.9728034495548489E-35</v>
      </c>
      <c r="HS45" s="86">
        <f t="shared" si="55"/>
        <v>1.282915886224472E-63</v>
      </c>
      <c r="HT45" s="86">
        <f t="shared" si="55"/>
        <v>4.4876332635764598E-50</v>
      </c>
      <c r="HU45" s="86">
        <f t="shared" si="55"/>
        <v>1.641845089843927E-54</v>
      </c>
      <c r="HV45" s="86">
        <f t="shared" si="55"/>
        <v>1.6637813612126159E-56</v>
      </c>
      <c r="HW45" s="86">
        <f t="shared" si="55"/>
        <v>6.2524356154328436E-53</v>
      </c>
      <c r="HX45" s="86">
        <f t="shared" si="55"/>
        <v>9.1858503323131702E-53</v>
      </c>
      <c r="HY45" s="86">
        <f t="shared" si="55"/>
        <v>1.5829746451152291E-53</v>
      </c>
      <c r="HZ45" s="86">
        <f t="shared" si="55"/>
        <v>1.6207464919854166E-57</v>
      </c>
      <c r="IA45" s="86">
        <f t="shared" si="55"/>
        <v>8.8745765133748794E-59</v>
      </c>
      <c r="IB45" s="86">
        <f t="shared" si="55"/>
        <v>2.0550712546981575E-59</v>
      </c>
      <c r="IC45" s="86">
        <f t="shared" si="55"/>
        <v>2.0311256863983741E-59</v>
      </c>
      <c r="ID45" s="86">
        <f t="shared" si="55"/>
        <v>1.5605810792847065E-51</v>
      </c>
      <c r="IE45" s="86">
        <f t="shared" si="55"/>
        <v>3.2868744281938027E-51</v>
      </c>
      <c r="IF45" s="86">
        <f t="shared" si="55"/>
        <v>2.0221912343051094E-34</v>
      </c>
      <c r="IG45" s="86">
        <f t="shared" si="55"/>
        <v>4.3351962928127164E-37</v>
      </c>
      <c r="II45" s="86">
        <f t="shared" si="56"/>
        <v>6.4788383878688998E-300</v>
      </c>
      <c r="IJ45" s="86">
        <f t="shared" si="56"/>
        <v>7.0510768345355895E-230</v>
      </c>
      <c r="IK45" s="86">
        <f t="shared" si="56"/>
        <v>2.9135647189909464E-257</v>
      </c>
      <c r="IL45" s="86">
        <f t="shared" si="56"/>
        <v>1.0372469187901913E-265</v>
      </c>
      <c r="IM45" s="86">
        <f t="shared" si="56"/>
        <v>1.8481747279145711E-249</v>
      </c>
      <c r="IN45" s="86">
        <f t="shared" si="56"/>
        <v>2.6929357892049481E-239</v>
      </c>
      <c r="IO45" s="86">
        <f t="shared" si="56"/>
        <v>1.1875395397234058E-245</v>
      </c>
      <c r="IP45" s="86">
        <f t="shared" si="56"/>
        <v>6.8351187684450396E-263</v>
      </c>
      <c r="IQ45" s="86">
        <f t="shared" si="56"/>
        <v>3.2874945817512616E-271</v>
      </c>
      <c r="IR45" s="86">
        <f t="shared" si="56"/>
        <v>2.3642556646729107E-275</v>
      </c>
      <c r="IS45" s="86">
        <f t="shared" si="56"/>
        <v>2.7052828592637254E-276</v>
      </c>
      <c r="IT45" s="86">
        <f t="shared" si="56"/>
        <v>5.4509097288019088E-241</v>
      </c>
      <c r="IU45" s="86">
        <f t="shared" si="56"/>
        <v>2.616633301914295E-240</v>
      </c>
      <c r="IV45" s="86">
        <f t="shared" si="56"/>
        <v>3.5556607148331537E-103</v>
      </c>
      <c r="IW45" s="86">
        <f t="shared" si="56"/>
        <v>2.3204079003815808E-110</v>
      </c>
      <c r="IY45" s="86">
        <f t="shared" si="57"/>
        <v>2.7622881293127875E-8</v>
      </c>
      <c r="IZ45" s="86">
        <f t="shared" si="57"/>
        <v>7.3040973972490011E-7</v>
      </c>
      <c r="JA45" s="86">
        <f t="shared" si="57"/>
        <v>1.6344787994377597E-7</v>
      </c>
      <c r="JB45" s="86">
        <f t="shared" si="57"/>
        <v>3.4638619087801399E-7</v>
      </c>
      <c r="JC45" s="86">
        <f t="shared" si="57"/>
        <v>6.6246235556312999E-7</v>
      </c>
      <c r="JD45" s="86">
        <f t="shared" si="57"/>
        <v>5.9439418816706403E-8</v>
      </c>
      <c r="JE45" s="86">
        <f t="shared" si="57"/>
        <v>3.8541947137359E-8</v>
      </c>
      <c r="JF45" s="86">
        <f t="shared" si="57"/>
        <v>2.942191459857624E-8</v>
      </c>
      <c r="JG45" s="86">
        <f t="shared" si="57"/>
        <v>1.5087089182813887E-8</v>
      </c>
      <c r="JH45" s="86">
        <f t="shared" si="57"/>
        <v>9.057675397982374E-9</v>
      </c>
      <c r="JI45" s="86">
        <f t="shared" si="57"/>
        <v>2.5106904523945327E-9</v>
      </c>
      <c r="JJ45" s="86">
        <f t="shared" si="57"/>
        <v>1.8867691143524456E-7</v>
      </c>
      <c r="JK45" s="86">
        <f t="shared" si="57"/>
        <v>1.0272645290348559E-6</v>
      </c>
      <c r="JL45" s="86">
        <f t="shared" si="57"/>
        <v>1.8747823358187463E-8</v>
      </c>
      <c r="JM45" s="86">
        <f t="shared" si="57"/>
        <v>8.4461467650347627E-16</v>
      </c>
    </row>
    <row r="46" spans="2:273" x14ac:dyDescent="0.25">
      <c r="B46" s="2">
        <v>19</v>
      </c>
      <c r="C46" s="37">
        <v>82.174000000000007</v>
      </c>
      <c r="D46" s="37">
        <v>85.15</v>
      </c>
      <c r="E46" s="37">
        <v>83.983000000000004</v>
      </c>
      <c r="F46" s="37">
        <v>83.816999999999993</v>
      </c>
      <c r="G46" s="37">
        <v>84.85</v>
      </c>
      <c r="H46" s="37">
        <v>85.066999999999993</v>
      </c>
      <c r="I46" s="37">
        <v>88.566999999999993</v>
      </c>
      <c r="J46" s="37">
        <v>92.4</v>
      </c>
      <c r="K46" s="37">
        <v>88.917000000000002</v>
      </c>
      <c r="L46" s="37">
        <v>87.367000000000004</v>
      </c>
      <c r="M46" s="37">
        <v>85.902000000000001</v>
      </c>
      <c r="N46" s="37">
        <v>86.25</v>
      </c>
      <c r="O46" s="37">
        <v>83.617000000000004</v>
      </c>
      <c r="P46" s="37">
        <v>80.882999999999996</v>
      </c>
      <c r="Q46" s="37">
        <v>80.418999999999997</v>
      </c>
      <c r="S46" s="4">
        <f t="shared" si="59"/>
        <v>81.842938858829413</v>
      </c>
      <c r="T46" s="4">
        <f t="shared" si="59"/>
        <v>85.724212452535639</v>
      </c>
      <c r="U46" s="4">
        <f t="shared" si="59"/>
        <v>84.974860567663967</v>
      </c>
      <c r="V46" s="4">
        <f t="shared" si="59"/>
        <v>85.338084504932851</v>
      </c>
      <c r="W46" s="4">
        <f t="shared" si="59"/>
        <v>85.722257182095447</v>
      </c>
      <c r="X46" s="4">
        <f t="shared" si="59"/>
        <v>87.041860223136197</v>
      </c>
      <c r="Y46" s="4">
        <f t="shared" si="59"/>
        <v>89.653677253746849</v>
      </c>
      <c r="Z46" s="4">
        <f t="shared" si="59"/>
        <v>94.057633702737263</v>
      </c>
      <c r="AA46" s="4">
        <f t="shared" si="59"/>
        <v>90.050940928661475</v>
      </c>
      <c r="AB46" s="4">
        <f t="shared" si="59"/>
        <v>87.367736430036302</v>
      </c>
      <c r="AC46" s="4">
        <f t="shared" si="59"/>
        <v>87.182045009195306</v>
      </c>
      <c r="AD46" s="4">
        <f t="shared" si="59"/>
        <v>87.452971045807871</v>
      </c>
      <c r="AE46" s="4">
        <f t="shared" si="59"/>
        <v>84.653677209074161</v>
      </c>
      <c r="AF46" s="4">
        <f t="shared" si="59"/>
        <v>82.646406060726505</v>
      </c>
      <c r="AG46" s="4">
        <f t="shared" si="59"/>
        <v>79.492717276522654</v>
      </c>
      <c r="AI46" s="4">
        <f t="shared" si="60"/>
        <v>0.33106114117059349</v>
      </c>
      <c r="AJ46" s="4">
        <f t="shared" si="60"/>
        <v>-0.57421245253563313</v>
      </c>
      <c r="AK46" s="4">
        <f t="shared" si="60"/>
        <v>-0.99186056766396291</v>
      </c>
      <c r="AL46" s="4">
        <f t="shared" si="60"/>
        <v>-1.5210845049328583</v>
      </c>
      <c r="AM46" s="4">
        <f t="shared" si="60"/>
        <v>-0.87225718209545278</v>
      </c>
      <c r="AN46" s="4">
        <f t="shared" si="60"/>
        <v>-1.9748602231362042</v>
      </c>
      <c r="AO46" s="4">
        <f t="shared" si="60"/>
        <v>-1.0866772537468563</v>
      </c>
      <c r="AP46" s="4">
        <f t="shared" si="60"/>
        <v>-1.6576337027372574</v>
      </c>
      <c r="AQ46" s="4">
        <f t="shared" si="60"/>
        <v>-1.1339409286614739</v>
      </c>
      <c r="AR46" s="4">
        <f t="shared" si="60"/>
        <v>-7.3643003629797477E-4</v>
      </c>
      <c r="AS46" s="4">
        <f t="shared" si="60"/>
        <v>-1.2800450091953053</v>
      </c>
      <c r="AT46" s="4">
        <f t="shared" si="60"/>
        <v>-1.2029710458078711</v>
      </c>
      <c r="AU46" s="4">
        <f t="shared" si="60"/>
        <v>-1.0366772090741563</v>
      </c>
      <c r="AV46" s="4">
        <f t="shared" si="60"/>
        <v>-1.7634060607265098</v>
      </c>
      <c r="AW46" s="4">
        <f t="shared" si="60"/>
        <v>0.92628272347734253</v>
      </c>
      <c r="AY46" s="2">
        <f t="shared" si="51"/>
        <v>81.842870498519844</v>
      </c>
      <c r="AZ46" s="2">
        <f t="shared" si="51"/>
        <v>85.722745183181459</v>
      </c>
      <c r="BA46" s="2">
        <f t="shared" si="51"/>
        <v>84.974487922059168</v>
      </c>
      <c r="BB46" s="2">
        <f t="shared" si="51"/>
        <v>85.337348844931014</v>
      </c>
      <c r="BC46" s="2">
        <f t="shared" si="51"/>
        <v>85.720905752606001</v>
      </c>
      <c r="BD46" s="2">
        <f t="shared" si="51"/>
        <v>87.041710110022379</v>
      </c>
      <c r="BE46" s="2">
        <f t="shared" si="51"/>
        <v>89.653576044375313</v>
      </c>
      <c r="BF46" s="2">
        <f t="shared" si="51"/>
        <v>94.05755776602507</v>
      </c>
      <c r="BG46" s="2">
        <f t="shared" si="51"/>
        <v>90.050898643587487</v>
      </c>
      <c r="BH46" s="2">
        <f t="shared" si="51"/>
        <v>87.367709642267954</v>
      </c>
      <c r="BI46" s="2">
        <f t="shared" si="51"/>
        <v>87.182037014992233</v>
      </c>
      <c r="BJ46" s="2">
        <f t="shared" si="51"/>
        <v>87.452530469143241</v>
      </c>
      <c r="BK46" s="2">
        <f t="shared" si="51"/>
        <v>84.651771564371828</v>
      </c>
      <c r="BL46" s="2">
        <f t="shared" si="51"/>
        <v>82.646365688419962</v>
      </c>
      <c r="BM46" s="2">
        <f t="shared" si="51"/>
        <v>79.492717276517041</v>
      </c>
      <c r="BO46" s="2">
        <f t="shared" si="10"/>
        <v>82.174000000000007</v>
      </c>
      <c r="BP46" s="2">
        <f t="shared" si="11"/>
        <v>85.15</v>
      </c>
      <c r="BQ46" s="2">
        <f t="shared" si="12"/>
        <v>83.983000000000004</v>
      </c>
      <c r="BR46" s="2">
        <f t="shared" si="13"/>
        <v>83.816999999999993</v>
      </c>
      <c r="BS46" s="2">
        <f t="shared" si="14"/>
        <v>84.85</v>
      </c>
      <c r="BT46" s="2">
        <f t="shared" si="15"/>
        <v>85.066999999999993</v>
      </c>
      <c r="BU46" s="2">
        <f t="shared" si="16"/>
        <v>88.566999999999993</v>
      </c>
      <c r="BV46" s="2">
        <f t="shared" si="17"/>
        <v>92.4</v>
      </c>
      <c r="BW46" s="2">
        <f t="shared" si="18"/>
        <v>88.917000000000002</v>
      </c>
      <c r="BX46" s="2">
        <f t="shared" si="19"/>
        <v>87.367000000000004</v>
      </c>
      <c r="BY46" s="2">
        <f t="shared" si="20"/>
        <v>85.902000000000001</v>
      </c>
      <c r="BZ46" s="2">
        <f t="shared" si="21"/>
        <v>86.25</v>
      </c>
      <c r="CA46" s="2">
        <f t="shared" si="22"/>
        <v>83.617000000000004</v>
      </c>
      <c r="CB46" s="2">
        <f t="shared" si="23"/>
        <v>80.882999999999996</v>
      </c>
      <c r="CC46" s="2">
        <f t="shared" si="24"/>
        <v>80.418999999999997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82.019417195207907</v>
      </c>
      <c r="DL46" s="2">
        <f t="shared" si="61"/>
        <v>85.888928571428579</v>
      </c>
      <c r="DM46" s="2">
        <f t="shared" si="61"/>
        <v>85.263337168786975</v>
      </c>
      <c r="DN46" s="2">
        <f t="shared" si="61"/>
        <v>85.435365331010431</v>
      </c>
      <c r="DO46" s="2">
        <f t="shared" si="61"/>
        <v>85.828343031358898</v>
      </c>
      <c r="DP46" s="2">
        <f t="shared" si="61"/>
        <v>87.311075203865911</v>
      </c>
      <c r="DQ46" s="2">
        <f t="shared" si="61"/>
        <v>90.113673814557515</v>
      </c>
      <c r="DR46" s="2">
        <f t="shared" si="61"/>
        <v>94.414025369978873</v>
      </c>
      <c r="DS46" s="2">
        <f t="shared" si="61"/>
        <v>90.531138125440492</v>
      </c>
      <c r="DT46" s="2">
        <f t="shared" si="61"/>
        <v>87.617647236484459</v>
      </c>
      <c r="DU46" s="2">
        <f t="shared" si="61"/>
        <v>87.142204548523878</v>
      </c>
      <c r="DV46" s="2">
        <f t="shared" si="61"/>
        <v>87.437216406017868</v>
      </c>
      <c r="DW46" s="2">
        <f t="shared" si="61"/>
        <v>84.059680863039404</v>
      </c>
      <c r="DX46" s="2">
        <f t="shared" si="61"/>
        <v>82.787876548089571</v>
      </c>
      <c r="DY46" s="2">
        <f t="shared" si="61"/>
        <v>79.37798991935486</v>
      </c>
      <c r="EA46" s="2">
        <f t="shared" si="62"/>
        <v>80.110080380750915</v>
      </c>
      <c r="EB46" s="2">
        <f t="shared" si="62"/>
        <v>84.452451352303001</v>
      </c>
      <c r="EC46" s="2">
        <f t="shared" si="62"/>
        <v>82.474384681312401</v>
      </c>
      <c r="ED46" s="2">
        <f t="shared" si="62"/>
        <v>84.544930906990189</v>
      </c>
      <c r="EE46" s="2">
        <f t="shared" si="62"/>
        <v>84.903273418035312</v>
      </c>
      <c r="EF46" s="2">
        <f t="shared" si="62"/>
        <v>84.585886019432238</v>
      </c>
      <c r="EG46" s="2">
        <f t="shared" si="62"/>
        <v>85.528655036102734</v>
      </c>
      <c r="EH46" s="2">
        <f t="shared" si="62"/>
        <v>90.697022196184918</v>
      </c>
      <c r="EI46" s="2">
        <f t="shared" si="62"/>
        <v>85.243733507071383</v>
      </c>
      <c r="EJ46" s="2">
        <f t="shared" si="62"/>
        <v>84.882913445771848</v>
      </c>
      <c r="EK46" s="2">
        <f t="shared" si="62"/>
        <v>87.625135429615483</v>
      </c>
      <c r="EL46" s="2">
        <f t="shared" si="62"/>
        <v>87.582036425538973</v>
      </c>
      <c r="EM46" s="2">
        <f t="shared" si="62"/>
        <v>89.02975420393561</v>
      </c>
      <c r="EN46" s="2">
        <f t="shared" si="62"/>
        <v>81.075564533404744</v>
      </c>
      <c r="EO46" s="2">
        <f t="shared" si="62"/>
        <v>81.403518181818214</v>
      </c>
      <c r="EQ46" s="2">
        <f t="shared" si="63"/>
        <v>79.911705058803946</v>
      </c>
      <c r="ER46" s="2">
        <f t="shared" si="63"/>
        <v>82.855833251188869</v>
      </c>
      <c r="ES46" s="2">
        <f t="shared" si="63"/>
        <v>82.52031757947988</v>
      </c>
      <c r="ET46" s="2">
        <f t="shared" si="63"/>
        <v>83.575877057658772</v>
      </c>
      <c r="EU46" s="2">
        <f t="shared" si="63"/>
        <v>82.997846008136293</v>
      </c>
      <c r="EV46" s="2">
        <f t="shared" si="63"/>
        <v>83.48567304718749</v>
      </c>
      <c r="EW46" s="2">
        <f t="shared" si="63"/>
        <v>85.30346704623517</v>
      </c>
      <c r="EX46" s="2">
        <f t="shared" si="63"/>
        <v>88.067907695380129</v>
      </c>
      <c r="EY46" s="2">
        <f t="shared" si="63"/>
        <v>85.589781747614211</v>
      </c>
      <c r="EZ46" s="2">
        <f t="shared" si="63"/>
        <v>84.587126212894418</v>
      </c>
      <c r="FA46" s="2">
        <f t="shared" si="63"/>
        <v>85.428818589457833</v>
      </c>
      <c r="FB46" s="2">
        <f t="shared" si="63"/>
        <v>86.868651991392611</v>
      </c>
      <c r="FC46" s="2">
        <f t="shared" si="63"/>
        <v>87.753983017398767</v>
      </c>
      <c r="FD46" s="2">
        <f t="shared" si="63"/>
        <v>84.604561476208232</v>
      </c>
      <c r="FE46" s="2">
        <f t="shared" si="63"/>
        <v>88.727089328484354</v>
      </c>
      <c r="FG46" s="2">
        <f t="shared" si="64"/>
        <v>9.2464463668526717E-2</v>
      </c>
      <c r="FH46" s="2">
        <f t="shared" si="64"/>
        <v>0.11568192622402818</v>
      </c>
      <c r="FI46" s="2">
        <f t="shared" si="64"/>
        <v>0.10356915330736488</v>
      </c>
      <c r="FJ46" s="2">
        <f t="shared" si="64"/>
        <v>0.11007183937720379</v>
      </c>
      <c r="FK46" s="2">
        <f t="shared" si="64"/>
        <v>0.11612888944873231</v>
      </c>
      <c r="FL46" s="2">
        <f t="shared" si="64"/>
        <v>9.884017606746974E-2</v>
      </c>
      <c r="FM46" s="2">
        <f t="shared" si="64"/>
        <v>0.10034772115202717</v>
      </c>
      <c r="FN46" s="2">
        <f t="shared" si="64"/>
        <v>9.5896740751440807E-2</v>
      </c>
      <c r="FO46" s="2">
        <f t="shared" si="64"/>
        <v>9.0827509567890194E-2</v>
      </c>
      <c r="FP46" s="2">
        <f t="shared" si="64"/>
        <v>9.1393097558384637E-2</v>
      </c>
      <c r="FQ46" s="2">
        <f t="shared" si="64"/>
        <v>8.2503437315513004E-2</v>
      </c>
      <c r="FR46" s="2">
        <f t="shared" si="64"/>
        <v>0.10576821029450355</v>
      </c>
      <c r="FS46" s="2">
        <f t="shared" si="64"/>
        <v>0.1191323553148104</v>
      </c>
      <c r="FT46" s="2">
        <f t="shared" si="64"/>
        <v>8.2648924359373349E-2</v>
      </c>
      <c r="FU46" s="2">
        <f t="shared" si="64"/>
        <v>5.6630641513107725E-2</v>
      </c>
      <c r="FW46" s="2">
        <f t="shared" si="53"/>
        <v>4.49741795746587E-6</v>
      </c>
      <c r="FX46" s="2">
        <f t="shared" si="53"/>
        <v>5.5971817840966434E-6</v>
      </c>
      <c r="FY46" s="2">
        <f t="shared" si="53"/>
        <v>4.3762620861630122E-6</v>
      </c>
      <c r="FZ46" s="2">
        <f t="shared" si="53"/>
        <v>4.8822701917993914E-6</v>
      </c>
      <c r="GA46" s="2">
        <f t="shared" si="53"/>
        <v>5.2334163022822964E-6</v>
      </c>
      <c r="GB46" s="2">
        <f t="shared" si="53"/>
        <v>6.2851803444587575E-6</v>
      </c>
      <c r="GC46" s="2">
        <f t="shared" si="53"/>
        <v>7.0355661992438133E-6</v>
      </c>
      <c r="GD46" s="2">
        <f t="shared" si="53"/>
        <v>7.2702136753005417E-6</v>
      </c>
      <c r="GE46" s="2">
        <f t="shared" si="53"/>
        <v>6.6803149712686564E-6</v>
      </c>
      <c r="GF46" s="2">
        <f t="shared" si="53"/>
        <v>6.0925067073492194E-6</v>
      </c>
      <c r="GG46" s="2">
        <f t="shared" si="53"/>
        <v>5.0043815659141627E-6</v>
      </c>
      <c r="GH46" s="2">
        <f t="shared" si="53"/>
        <v>4.6134370620938001E-6</v>
      </c>
      <c r="GI46" s="2">
        <f t="shared" si="53"/>
        <v>4.5790780983133783E-6</v>
      </c>
      <c r="GJ46" s="2">
        <f t="shared" si="53"/>
        <v>2.8015075906943091E-6</v>
      </c>
      <c r="GK46" s="2">
        <f t="shared" si="53"/>
        <v>2.7844688782333501E-6</v>
      </c>
      <c r="GM46" s="86">
        <f t="shared" si="54"/>
        <v>5.4059171968854178E-8</v>
      </c>
      <c r="GN46" s="86">
        <f t="shared" si="54"/>
        <v>1.2545097060150233E-6</v>
      </c>
      <c r="GO46" s="86">
        <f t="shared" si="54"/>
        <v>2.9798798305304716E-7</v>
      </c>
      <c r="GP46" s="86">
        <f t="shared" si="54"/>
        <v>6.1419772735455274E-7</v>
      </c>
      <c r="GQ46" s="86">
        <f t="shared" si="54"/>
        <v>1.1460435332898324E-6</v>
      </c>
      <c r="GR46" s="86">
        <f t="shared" si="54"/>
        <v>1.1351305569153381E-7</v>
      </c>
      <c r="GS46" s="86">
        <f t="shared" si="54"/>
        <v>7.5900680196802298E-8</v>
      </c>
      <c r="GT46" s="86">
        <f t="shared" si="54"/>
        <v>5.802620314853515E-8</v>
      </c>
      <c r="GU46" s="86">
        <f t="shared" si="54"/>
        <v>3.0409966742924427E-8</v>
      </c>
      <c r="GV46" s="86">
        <f t="shared" si="54"/>
        <v>1.8844997965293133E-8</v>
      </c>
      <c r="GW46" s="86">
        <f t="shared" si="54"/>
        <v>5.4339642910103006E-9</v>
      </c>
      <c r="GX46" s="86">
        <f t="shared" si="54"/>
        <v>3.4314120008421154E-7</v>
      </c>
      <c r="GY46" s="86">
        <f t="shared" si="54"/>
        <v>1.7414864257616524E-6</v>
      </c>
      <c r="GZ46" s="86">
        <f t="shared" si="54"/>
        <v>3.6279427926666959E-8</v>
      </c>
      <c r="HA46" s="86">
        <f t="shared" si="54"/>
        <v>3.4992742612197937E-15</v>
      </c>
      <c r="HC46" s="86">
        <f t="shared" si="58"/>
        <v>5.3115595532244154E-24</v>
      </c>
      <c r="HD46" s="86">
        <f t="shared" si="58"/>
        <v>2.025244851052744E-19</v>
      </c>
      <c r="HE46" s="86">
        <f t="shared" si="58"/>
        <v>1.0106994327475271E-20</v>
      </c>
      <c r="HF46" s="86">
        <f t="shared" si="58"/>
        <v>2.0132194901447667E-21</v>
      </c>
      <c r="HG46" s="86">
        <f t="shared" si="58"/>
        <v>4.2267408801975219E-20</v>
      </c>
      <c r="HH46" s="86">
        <f t="shared" si="58"/>
        <v>6.5988771300451461E-20</v>
      </c>
      <c r="HI46" s="86">
        <f t="shared" si="58"/>
        <v>5.096950156759632E-20</v>
      </c>
      <c r="HJ46" s="86">
        <f t="shared" si="58"/>
        <v>1.8672056032805348E-21</v>
      </c>
      <c r="HK46" s="86">
        <f t="shared" si="58"/>
        <v>3.7580131564542687E-22</v>
      </c>
      <c r="HL46" s="86">
        <f t="shared" si="58"/>
        <v>5.6243801325766397E-22</v>
      </c>
      <c r="HM46" s="86">
        <f t="shared" si="58"/>
        <v>3.0000801666335311E-22</v>
      </c>
      <c r="HN46" s="86">
        <f t="shared" si="58"/>
        <v>1.7191767953593329E-19</v>
      </c>
      <c r="HO46" s="86">
        <f t="shared" si="58"/>
        <v>1.8298296414842741E-19</v>
      </c>
      <c r="HP46" s="86">
        <f t="shared" si="58"/>
        <v>1.1719040419124989E-23</v>
      </c>
      <c r="HQ46" s="86">
        <f t="shared" si="58"/>
        <v>2.8523076458504396E-34</v>
      </c>
      <c r="HS46" s="86">
        <f t="shared" si="55"/>
        <v>1.7847975687691072E-62</v>
      </c>
      <c r="HT46" s="86">
        <f t="shared" si="55"/>
        <v>3.5672736310304974E-49</v>
      </c>
      <c r="HU46" s="86">
        <f t="shared" si="55"/>
        <v>1.5524518445984235E-53</v>
      </c>
      <c r="HV46" s="86">
        <f t="shared" si="55"/>
        <v>1.7385302829629174E-55</v>
      </c>
      <c r="HW46" s="86">
        <f t="shared" si="55"/>
        <v>5.7023827049296252E-52</v>
      </c>
      <c r="HX46" s="86">
        <f t="shared" si="55"/>
        <v>8.2400654464195227E-52</v>
      </c>
      <c r="HY46" s="86">
        <f t="shared" si="55"/>
        <v>1.5178105286055246E-52</v>
      </c>
      <c r="HZ46" s="86">
        <f t="shared" si="55"/>
        <v>1.8478162698628247E-56</v>
      </c>
      <c r="IA46" s="86">
        <f t="shared" si="55"/>
        <v>1.0621310184510816E-57</v>
      </c>
      <c r="IB46" s="86">
        <f t="shared" si="55"/>
        <v>2.4936531516404241E-58</v>
      </c>
      <c r="IC46" s="86">
        <f t="shared" si="55"/>
        <v>2.3788015822392187E-58</v>
      </c>
      <c r="ID46" s="86">
        <f t="shared" si="55"/>
        <v>1.3014429780952393E-50</v>
      </c>
      <c r="IE46" s="86">
        <f t="shared" si="55"/>
        <v>2.7106843894103972E-50</v>
      </c>
      <c r="IF46" s="86">
        <f t="shared" si="55"/>
        <v>7.7678414763882102E-34</v>
      </c>
      <c r="IG46" s="86">
        <f t="shared" si="55"/>
        <v>1.8507619767713513E-36</v>
      </c>
      <c r="II46" s="86">
        <f t="shared" si="56"/>
        <v>1.6468854370714403E-295</v>
      </c>
      <c r="IJ46" s="86">
        <f t="shared" si="56"/>
        <v>1.8981533454357529E-226</v>
      </c>
      <c r="IK46" s="86">
        <f t="shared" si="56"/>
        <v>1.7012205482826136E-253</v>
      </c>
      <c r="IL46" s="86">
        <f t="shared" si="56"/>
        <v>8.7349550789150022E-262</v>
      </c>
      <c r="IM46" s="86">
        <f t="shared" si="56"/>
        <v>9.3561113959571247E-246</v>
      </c>
      <c r="IN46" s="86">
        <f t="shared" si="56"/>
        <v>1.0868814841901988E-235</v>
      </c>
      <c r="IO46" s="86">
        <f t="shared" si="56"/>
        <v>6.4854171695092988E-242</v>
      </c>
      <c r="IP46" s="86">
        <f t="shared" si="56"/>
        <v>7.0364834341702646E-259</v>
      </c>
      <c r="IQ46" s="86">
        <f t="shared" si="56"/>
        <v>4.2492130355327909E-267</v>
      </c>
      <c r="IR46" s="86">
        <f t="shared" si="56"/>
        <v>3.2865739383848825E-271</v>
      </c>
      <c r="IS46" s="86">
        <f t="shared" si="56"/>
        <v>3.3362910488206569E-272</v>
      </c>
      <c r="IT46" s="86">
        <f t="shared" si="56"/>
        <v>1.8957062616231792E-237</v>
      </c>
      <c r="IU46" s="86">
        <f t="shared" si="56"/>
        <v>8.8477014799069242E-237</v>
      </c>
      <c r="IV46" s="86">
        <f t="shared" si="56"/>
        <v>9.8594812624679518E-102</v>
      </c>
      <c r="IW46" s="86">
        <f t="shared" si="56"/>
        <v>8.1278300634150521E-109</v>
      </c>
      <c r="IY46" s="86">
        <f t="shared" si="57"/>
        <v>5.4059171968854185E-8</v>
      </c>
      <c r="IZ46" s="86">
        <f t="shared" si="57"/>
        <v>1.2545097060152257E-6</v>
      </c>
      <c r="JA46" s="86">
        <f t="shared" si="57"/>
        <v>2.9798798305305727E-7</v>
      </c>
      <c r="JB46" s="86">
        <f t="shared" si="57"/>
        <v>6.1419772735455475E-7</v>
      </c>
      <c r="JC46" s="86">
        <f t="shared" si="57"/>
        <v>1.1460435332898748E-6</v>
      </c>
      <c r="JD46" s="86">
        <f t="shared" si="57"/>
        <v>1.135130556915998E-7</v>
      </c>
      <c r="JE46" s="86">
        <f t="shared" si="57"/>
        <v>7.5900680196853266E-8</v>
      </c>
      <c r="JF46" s="86">
        <f t="shared" si="57"/>
        <v>5.8026203148537016E-8</v>
      </c>
      <c r="JG46" s="86">
        <f t="shared" si="57"/>
        <v>3.0409966742924804E-8</v>
      </c>
      <c r="JH46" s="86">
        <f t="shared" si="57"/>
        <v>1.8844997965293696E-8</v>
      </c>
      <c r="JI46" s="86">
        <f t="shared" si="57"/>
        <v>5.4339642910106009E-9</v>
      </c>
      <c r="JJ46" s="86">
        <f t="shared" si="57"/>
        <v>3.4314120008438343E-7</v>
      </c>
      <c r="JK46" s="86">
        <f t="shared" si="57"/>
        <v>1.7414864257618354E-6</v>
      </c>
      <c r="JL46" s="86">
        <f t="shared" si="57"/>
        <v>3.6279427926666972E-8</v>
      </c>
      <c r="JM46" s="86">
        <f t="shared" si="57"/>
        <v>3.4992742612197937E-15</v>
      </c>
    </row>
    <row r="47" spans="2:273" x14ac:dyDescent="0.25">
      <c r="B47" s="2">
        <v>20</v>
      </c>
      <c r="C47" s="37">
        <v>80.37</v>
      </c>
      <c r="D47" s="37">
        <v>84.5</v>
      </c>
      <c r="E47" s="37">
        <v>83.8</v>
      </c>
      <c r="F47" s="37">
        <v>84.35</v>
      </c>
      <c r="G47" s="37">
        <v>83.216999999999999</v>
      </c>
      <c r="H47" s="37">
        <v>85.966999999999999</v>
      </c>
      <c r="I47" s="37">
        <v>89.417000000000002</v>
      </c>
      <c r="J47" s="37">
        <v>93.283000000000001</v>
      </c>
      <c r="K47" s="37">
        <v>88</v>
      </c>
      <c r="L47" s="37">
        <v>85.816999999999993</v>
      </c>
      <c r="M47" s="37">
        <v>85.966999999999999</v>
      </c>
      <c r="N47" s="37">
        <v>85.667000000000002</v>
      </c>
      <c r="O47" s="37">
        <v>82.4</v>
      </c>
      <c r="P47" s="37">
        <v>81.382999999999996</v>
      </c>
      <c r="Q47" s="37">
        <v>80.302000000000007</v>
      </c>
      <c r="S47" s="4">
        <f t="shared" si="59"/>
        <v>81.965627251540909</v>
      </c>
      <c r="T47" s="4">
        <f t="shared" si="59"/>
        <v>85.874704985657729</v>
      </c>
      <c r="U47" s="4">
        <f t="shared" si="59"/>
        <v>85.107344614020661</v>
      </c>
      <c r="V47" s="4">
        <f t="shared" si="59"/>
        <v>85.496400605420064</v>
      </c>
      <c r="W47" s="4">
        <f t="shared" si="59"/>
        <v>85.923941070875557</v>
      </c>
      <c r="X47" s="4">
        <f t="shared" si="59"/>
        <v>87.221455508228161</v>
      </c>
      <c r="Y47" s="4">
        <f t="shared" si="59"/>
        <v>89.784277854331947</v>
      </c>
      <c r="Z47" s="4">
        <f t="shared" si="59"/>
        <v>94.189493836015927</v>
      </c>
      <c r="AA47" s="4">
        <f t="shared" si="59"/>
        <v>90.174449123949614</v>
      </c>
      <c r="AB47" s="4">
        <f t="shared" si="59"/>
        <v>87.546095025646693</v>
      </c>
      <c r="AC47" s="4">
        <f t="shared" si="59"/>
        <v>87.392478796720084</v>
      </c>
      <c r="AD47" s="4">
        <f t="shared" si="59"/>
        <v>87.612824874436541</v>
      </c>
      <c r="AE47" s="4">
        <f t="shared" si="59"/>
        <v>84.844399176371141</v>
      </c>
      <c r="AF47" s="4">
        <f t="shared" si="59"/>
        <v>82.775634397364186</v>
      </c>
      <c r="AG47" s="4">
        <f t="shared" si="59"/>
        <v>79.651016076595596</v>
      </c>
      <c r="AI47" s="4">
        <f t="shared" si="60"/>
        <v>-1.595627251540904</v>
      </c>
      <c r="AJ47" s="4">
        <f t="shared" si="60"/>
        <v>-1.3747049856577291</v>
      </c>
      <c r="AK47" s="4">
        <f t="shared" si="60"/>
        <v>-1.3073446140206642</v>
      </c>
      <c r="AL47" s="4">
        <f t="shared" si="60"/>
        <v>-1.1464006054200695</v>
      </c>
      <c r="AM47" s="4">
        <f t="shared" si="60"/>
        <v>-2.7069410708755584</v>
      </c>
      <c r="AN47" s="4">
        <f t="shared" si="60"/>
        <v>-1.2544555082281619</v>
      </c>
      <c r="AO47" s="4">
        <f t="shared" si="60"/>
        <v>-0.36727785433194526</v>
      </c>
      <c r="AP47" s="4">
        <f t="shared" si="60"/>
        <v>-0.90649383601592604</v>
      </c>
      <c r="AQ47" s="4">
        <f t="shared" si="60"/>
        <v>-2.1744491239496142</v>
      </c>
      <c r="AR47" s="4">
        <f t="shared" si="60"/>
        <v>-1.7290950256466999</v>
      </c>
      <c r="AS47" s="4">
        <f t="shared" si="60"/>
        <v>-1.4254787967200855</v>
      </c>
      <c r="AT47" s="4">
        <f t="shared" si="60"/>
        <v>-1.9458248744365392</v>
      </c>
      <c r="AU47" s="4">
        <f t="shared" si="60"/>
        <v>-2.4443991763711352</v>
      </c>
      <c r="AV47" s="4">
        <f t="shared" si="60"/>
        <v>-1.3926343973641906</v>
      </c>
      <c r="AW47" s="4">
        <f t="shared" si="60"/>
        <v>0.6509839234044108</v>
      </c>
      <c r="AY47" s="2">
        <f t="shared" si="51"/>
        <v>81.965497984741532</v>
      </c>
      <c r="AZ47" s="2">
        <f t="shared" si="51"/>
        <v>85.872262954071815</v>
      </c>
      <c r="BA47" s="2">
        <f t="shared" si="51"/>
        <v>85.106687149399178</v>
      </c>
      <c r="BB47" s="2">
        <f t="shared" si="51"/>
        <v>85.495137623476523</v>
      </c>
      <c r="BC47" s="2">
        <f t="shared" si="51"/>
        <v>85.921676354851044</v>
      </c>
      <c r="BD47" s="2">
        <f t="shared" si="51"/>
        <v>87.22117845407989</v>
      </c>
      <c r="BE47" s="2">
        <f t="shared" si="51"/>
        <v>89.784085496272652</v>
      </c>
      <c r="BF47" s="2">
        <f t="shared" si="51"/>
        <v>94.189349230651885</v>
      </c>
      <c r="BG47" s="2">
        <f t="shared" si="51"/>
        <v>90.174366845887292</v>
      </c>
      <c r="BH47" s="2">
        <f t="shared" si="51"/>
        <v>87.546041290496532</v>
      </c>
      <c r="BI47" s="2">
        <f t="shared" si="51"/>
        <v>87.392462119154416</v>
      </c>
      <c r="BJ47" s="2">
        <f t="shared" si="51"/>
        <v>87.612049559617802</v>
      </c>
      <c r="BK47" s="2">
        <f t="shared" si="51"/>
        <v>84.841267853781773</v>
      </c>
      <c r="BL47" s="2">
        <f t="shared" si="51"/>
        <v>82.775558790707109</v>
      </c>
      <c r="BM47" s="2">
        <f t="shared" si="51"/>
        <v>79.651016076573526</v>
      </c>
      <c r="BO47" s="2">
        <f t="shared" si="10"/>
        <v>80.37</v>
      </c>
      <c r="BP47" s="2">
        <f t="shared" si="11"/>
        <v>84.5</v>
      </c>
      <c r="BQ47" s="2">
        <f t="shared" si="12"/>
        <v>83.8</v>
      </c>
      <c r="BR47" s="2">
        <f t="shared" si="13"/>
        <v>84.35</v>
      </c>
      <c r="BS47" s="2">
        <f t="shared" si="14"/>
        <v>83.216999999999999</v>
      </c>
      <c r="BT47" s="2">
        <f t="shared" si="15"/>
        <v>85.966999999999999</v>
      </c>
      <c r="BU47" s="2">
        <f t="shared" si="16"/>
        <v>89.417000000000002</v>
      </c>
      <c r="BV47" s="2">
        <f t="shared" si="17"/>
        <v>93.283000000000001</v>
      </c>
      <c r="BW47" s="2">
        <f t="shared" si="18"/>
        <v>88</v>
      </c>
      <c r="BX47" s="2">
        <f t="shared" si="19"/>
        <v>85.816999999999993</v>
      </c>
      <c r="BY47" s="2">
        <f t="shared" si="20"/>
        <v>85.966999999999999</v>
      </c>
      <c r="BZ47" s="2">
        <f t="shared" si="21"/>
        <v>85.667000000000002</v>
      </c>
      <c r="CA47" s="2">
        <f t="shared" si="22"/>
        <v>82.4</v>
      </c>
      <c r="CB47" s="2">
        <f t="shared" si="23"/>
        <v>81.382999999999996</v>
      </c>
      <c r="CC47" s="2">
        <f t="shared" si="24"/>
        <v>80.302000000000007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82.183768498942925</v>
      </c>
      <c r="DL47" s="2">
        <f t="shared" si="61"/>
        <v>86.092341463414641</v>
      </c>
      <c r="DM47" s="2">
        <f t="shared" si="61"/>
        <v>85.452540961024241</v>
      </c>
      <c r="DN47" s="2">
        <f t="shared" si="61"/>
        <v>85.639878048780474</v>
      </c>
      <c r="DO47" s="2">
        <f t="shared" si="61"/>
        <v>86.086536585365863</v>
      </c>
      <c r="DP47" s="2">
        <f t="shared" si="61"/>
        <v>87.55264225309574</v>
      </c>
      <c r="DQ47" s="2">
        <f t="shared" si="61"/>
        <v>90.319069465418281</v>
      </c>
      <c r="DR47" s="2">
        <f t="shared" si="61"/>
        <v>94.613024312896414</v>
      </c>
      <c r="DS47" s="2">
        <f t="shared" si="61"/>
        <v>90.726119238900665</v>
      </c>
      <c r="DT47" s="2">
        <f t="shared" si="61"/>
        <v>87.852353971609801</v>
      </c>
      <c r="DU47" s="2">
        <f t="shared" si="61"/>
        <v>87.383497717634967</v>
      </c>
      <c r="DV47" s="2">
        <f t="shared" si="61"/>
        <v>87.633008643275787</v>
      </c>
      <c r="DW47" s="2">
        <f t="shared" si="61"/>
        <v>84.241169136960607</v>
      </c>
      <c r="DX47" s="2">
        <f t="shared" si="61"/>
        <v>82.948806587615266</v>
      </c>
      <c r="DY47" s="2">
        <f t="shared" si="61"/>
        <v>79.539037903225832</v>
      </c>
      <c r="EA47" s="2">
        <f t="shared" si="62"/>
        <v>80.011690740600827</v>
      </c>
      <c r="EB47" s="2">
        <f t="shared" si="62"/>
        <v>84.338003640688001</v>
      </c>
      <c r="EC47" s="2">
        <f t="shared" si="62"/>
        <v>82.376582838264497</v>
      </c>
      <c r="ED47" s="2">
        <f t="shared" si="62"/>
        <v>84.427924667822083</v>
      </c>
      <c r="EE47" s="2">
        <f t="shared" si="62"/>
        <v>84.777397198636493</v>
      </c>
      <c r="EF47" s="2">
        <f t="shared" si="62"/>
        <v>84.465088333037357</v>
      </c>
      <c r="EG47" s="2">
        <f t="shared" si="62"/>
        <v>85.409807558724069</v>
      </c>
      <c r="EH47" s="2">
        <f t="shared" si="62"/>
        <v>90.546649219246177</v>
      </c>
      <c r="EI47" s="2">
        <f t="shared" si="62"/>
        <v>85.13732807244773</v>
      </c>
      <c r="EJ47" s="2">
        <f t="shared" si="62"/>
        <v>84.768730147575539</v>
      </c>
      <c r="EK47" s="2">
        <f t="shared" si="62"/>
        <v>87.483513698972999</v>
      </c>
      <c r="EL47" s="2">
        <f t="shared" si="62"/>
        <v>87.450471009629524</v>
      </c>
      <c r="EM47" s="2">
        <f t="shared" si="62"/>
        <v>88.888041298236658</v>
      </c>
      <c r="EN47" s="2">
        <f t="shared" si="62"/>
        <v>81.021696077118762</v>
      </c>
      <c r="EO47" s="2">
        <f t="shared" si="62"/>
        <v>81.35189090909094</v>
      </c>
      <c r="EQ47" s="2">
        <f t="shared" si="63"/>
        <v>79.815430081519295</v>
      </c>
      <c r="ER47" s="2">
        <f t="shared" si="63"/>
        <v>82.759671024763222</v>
      </c>
      <c r="ES47" s="2">
        <f t="shared" si="63"/>
        <v>82.421923540821922</v>
      </c>
      <c r="ET47" s="2">
        <f t="shared" si="63"/>
        <v>83.469587893089255</v>
      </c>
      <c r="EU47" s="2">
        <f t="shared" si="63"/>
        <v>82.893495944571583</v>
      </c>
      <c r="EV47" s="2">
        <f t="shared" si="63"/>
        <v>83.377620562912398</v>
      </c>
      <c r="EW47" s="2">
        <f t="shared" si="63"/>
        <v>85.187230877879188</v>
      </c>
      <c r="EX47" s="2">
        <f t="shared" si="63"/>
        <v>87.948197993969174</v>
      </c>
      <c r="EY47" s="2">
        <f t="shared" si="63"/>
        <v>85.479412494974923</v>
      </c>
      <c r="EZ47" s="2">
        <f t="shared" si="63"/>
        <v>84.476343168259902</v>
      </c>
      <c r="FA47" s="2">
        <f t="shared" si="63"/>
        <v>85.311788778380702</v>
      </c>
      <c r="FB47" s="2">
        <f t="shared" si="63"/>
        <v>86.745087624240441</v>
      </c>
      <c r="FC47" s="2">
        <f t="shared" si="63"/>
        <v>87.626596840847569</v>
      </c>
      <c r="FD47" s="2">
        <f t="shared" si="63"/>
        <v>84.509092165377325</v>
      </c>
      <c r="FE47" s="2">
        <f t="shared" si="63"/>
        <v>88.58602341851288</v>
      </c>
      <c r="FG47" s="2">
        <f t="shared" si="64"/>
        <v>0.10048882713303724</v>
      </c>
      <c r="FH47" s="2">
        <f t="shared" si="64"/>
        <v>0.12544267128799627</v>
      </c>
      <c r="FI47" s="2">
        <f t="shared" si="64"/>
        <v>0.11243782112382532</v>
      </c>
      <c r="FJ47" s="2">
        <f t="shared" si="64"/>
        <v>0.11942315382210481</v>
      </c>
      <c r="FK47" s="2">
        <f t="shared" si="64"/>
        <v>0.12592197725480306</v>
      </c>
      <c r="FL47" s="2">
        <f t="shared" si="64"/>
        <v>0.10735239391746071</v>
      </c>
      <c r="FM47" s="2">
        <f t="shared" si="64"/>
        <v>0.10897407029435668</v>
      </c>
      <c r="FN47" s="2">
        <f t="shared" si="64"/>
        <v>0.10418477356573765</v>
      </c>
      <c r="FO47" s="2">
        <f t="shared" si="64"/>
        <v>9.8725266750063267E-2</v>
      </c>
      <c r="FP47" s="2">
        <f t="shared" si="64"/>
        <v>9.9334661217109793E-2</v>
      </c>
      <c r="FQ47" s="2">
        <f t="shared" si="64"/>
        <v>8.9748838858756938E-2</v>
      </c>
      <c r="FR47" s="2">
        <f t="shared" si="64"/>
        <v>0.11480106888505795</v>
      </c>
      <c r="FS47" s="2">
        <f t="shared" si="64"/>
        <v>0.12914171716501704</v>
      </c>
      <c r="FT47" s="2">
        <f t="shared" si="64"/>
        <v>8.9905850503613105E-2</v>
      </c>
      <c r="FU47" s="2">
        <f t="shared" si="64"/>
        <v>6.1756847573050708E-2</v>
      </c>
      <c r="FW47" s="2">
        <f t="shared" si="53"/>
        <v>4.9313185895913392E-6</v>
      </c>
      <c r="FX47" s="2">
        <f t="shared" si="53"/>
        <v>6.1371844719953302E-6</v>
      </c>
      <c r="FY47" s="2">
        <f t="shared" si="53"/>
        <v>4.7984739321035707E-6</v>
      </c>
      <c r="FZ47" s="2">
        <f t="shared" si="53"/>
        <v>5.3533002914087675E-6</v>
      </c>
      <c r="GA47" s="2">
        <f t="shared" si="53"/>
        <v>5.7383239694524323E-6</v>
      </c>
      <c r="GB47" s="2">
        <f t="shared" si="53"/>
        <v>6.8915590276034525E-6</v>
      </c>
      <c r="GC47" s="2">
        <f t="shared" si="53"/>
        <v>7.7143396986630699E-6</v>
      </c>
      <c r="GD47" s="2">
        <f t="shared" si="53"/>
        <v>7.9716251848348237E-6</v>
      </c>
      <c r="GE47" s="2">
        <f t="shared" si="53"/>
        <v>7.3248149884870011E-6</v>
      </c>
      <c r="GF47" s="2">
        <f t="shared" si="53"/>
        <v>6.6802968378257441E-6</v>
      </c>
      <c r="GG47" s="2">
        <f t="shared" si="53"/>
        <v>5.4871926229139692E-6</v>
      </c>
      <c r="GH47" s="2">
        <f t="shared" si="53"/>
        <v>5.0585308963324208E-6</v>
      </c>
      <c r="GI47" s="2">
        <f t="shared" si="53"/>
        <v>5.0208570751171878E-6</v>
      </c>
      <c r="GJ47" s="2">
        <f t="shared" si="53"/>
        <v>3.0717911592687083E-6</v>
      </c>
      <c r="GK47" s="2">
        <f t="shared" si="53"/>
        <v>3.0531085926334158E-6</v>
      </c>
      <c r="GM47" s="86">
        <f t="shared" si="54"/>
        <v>1.0436355504690159E-7</v>
      </c>
      <c r="GN47" s="86">
        <f t="shared" si="54"/>
        <v>2.1313053217174788E-6</v>
      </c>
      <c r="GO47" s="86">
        <f t="shared" si="54"/>
        <v>5.3671059057419852E-7</v>
      </c>
      <c r="GP47" s="86">
        <f t="shared" si="54"/>
        <v>1.0764943656031152E-6</v>
      </c>
      <c r="GQ47" s="86">
        <f t="shared" si="54"/>
        <v>1.9606987986807026E-6</v>
      </c>
      <c r="GR47" s="86">
        <f t="shared" si="54"/>
        <v>2.1392645980018472E-7</v>
      </c>
      <c r="GS47" s="86">
        <f t="shared" si="54"/>
        <v>1.4736838344782615E-7</v>
      </c>
      <c r="GT47" s="86">
        <f t="shared" si="54"/>
        <v>1.1284843586015456E-7</v>
      </c>
      <c r="GU47" s="86">
        <f t="shared" si="54"/>
        <v>6.0421392481868072E-8</v>
      </c>
      <c r="GV47" s="86">
        <f t="shared" si="54"/>
        <v>3.8614428885759586E-8</v>
      </c>
      <c r="GW47" s="86">
        <f t="shared" si="54"/>
        <v>1.1576129299136158E-8</v>
      </c>
      <c r="GX47" s="86">
        <f t="shared" si="54"/>
        <v>6.1651370468573267E-7</v>
      </c>
      <c r="GY47" s="86">
        <f t="shared" si="54"/>
        <v>2.9210316902029432E-6</v>
      </c>
      <c r="GZ47" s="86">
        <f t="shared" si="54"/>
        <v>6.9306756512216243E-8</v>
      </c>
      <c r="HA47" s="86">
        <f t="shared" si="54"/>
        <v>1.4062432272603895E-14</v>
      </c>
      <c r="HC47" s="86">
        <f t="shared" si="58"/>
        <v>2.4272607314175414E-23</v>
      </c>
      <c r="HD47" s="86">
        <f t="shared" si="58"/>
        <v>6.787703204857221E-19</v>
      </c>
      <c r="HE47" s="86">
        <f t="shared" si="58"/>
        <v>3.7035396574297051E-20</v>
      </c>
      <c r="HF47" s="86">
        <f t="shared" si="58"/>
        <v>7.8068418772303151E-21</v>
      </c>
      <c r="HG47" s="86">
        <f t="shared" si="58"/>
        <v>1.5147321668861919E-19</v>
      </c>
      <c r="HH47" s="86">
        <f t="shared" si="58"/>
        <v>2.3319029949746315E-19</v>
      </c>
      <c r="HI47" s="86">
        <f t="shared" si="58"/>
        <v>1.8607151969348233E-19</v>
      </c>
      <c r="HJ47" s="86">
        <f t="shared" si="58"/>
        <v>7.5255348957777347E-21</v>
      </c>
      <c r="HK47" s="86">
        <f t="shared" si="58"/>
        <v>1.5702851316115662E-21</v>
      </c>
      <c r="HL47" s="86">
        <f t="shared" si="58"/>
        <v>2.3360281089151955E-21</v>
      </c>
      <c r="HM47" s="86">
        <f t="shared" si="58"/>
        <v>1.2324560091102343E-21</v>
      </c>
      <c r="HN47" s="86">
        <f t="shared" si="58"/>
        <v>5.8322071152270816E-19</v>
      </c>
      <c r="HO47" s="86">
        <f t="shared" si="58"/>
        <v>6.1867163663392468E-19</v>
      </c>
      <c r="HP47" s="86">
        <f t="shared" si="58"/>
        <v>5.0706032111137327E-23</v>
      </c>
      <c r="HQ47" s="86">
        <f t="shared" si="58"/>
        <v>2.647453216464644E-33</v>
      </c>
      <c r="HS47" s="86">
        <f t="shared" si="55"/>
        <v>2.4231246054997126E-61</v>
      </c>
      <c r="HT47" s="86">
        <f t="shared" si="55"/>
        <v>2.7813773317235248E-48</v>
      </c>
      <c r="HU47" s="86">
        <f t="shared" si="55"/>
        <v>1.4376870333024877E-52</v>
      </c>
      <c r="HV47" s="86">
        <f t="shared" si="55"/>
        <v>1.7773017670446453E-54</v>
      </c>
      <c r="HW47" s="86">
        <f t="shared" si="55"/>
        <v>5.0938202199496936E-51</v>
      </c>
      <c r="HX47" s="86">
        <f t="shared" si="55"/>
        <v>7.241497519692005E-51</v>
      </c>
      <c r="HY47" s="86">
        <f t="shared" si="55"/>
        <v>1.4244089193380633E-51</v>
      </c>
      <c r="HZ47" s="86">
        <f t="shared" si="55"/>
        <v>2.0585325036366635E-55</v>
      </c>
      <c r="IA47" s="86">
        <f t="shared" si="55"/>
        <v>1.2416181576697841E-56</v>
      </c>
      <c r="IB47" s="86">
        <f t="shared" si="55"/>
        <v>2.9554545905041108E-57</v>
      </c>
      <c r="IC47" s="86">
        <f t="shared" si="55"/>
        <v>2.7230087700392843E-57</v>
      </c>
      <c r="ID47" s="86">
        <f t="shared" si="55"/>
        <v>1.0642177605539263E-49</v>
      </c>
      <c r="IE47" s="86">
        <f t="shared" si="55"/>
        <v>2.1921799034850355E-49</v>
      </c>
      <c r="IF47" s="86">
        <f t="shared" si="55"/>
        <v>2.9483592066831721E-33</v>
      </c>
      <c r="IG47" s="86">
        <f t="shared" si="55"/>
        <v>7.79999756354139E-36</v>
      </c>
      <c r="II47" s="86">
        <f t="shared" si="56"/>
        <v>3.8819204543821542E-291</v>
      </c>
      <c r="IJ47" s="86">
        <f t="shared" si="56"/>
        <v>4.8131835756888572E-223</v>
      </c>
      <c r="IK47" s="86">
        <f t="shared" si="56"/>
        <v>9.3140028610705683E-250</v>
      </c>
      <c r="IL47" s="86">
        <f t="shared" si="56"/>
        <v>6.8744343241672005E-258</v>
      </c>
      <c r="IM47" s="86">
        <f t="shared" si="56"/>
        <v>4.4416693253474891E-242</v>
      </c>
      <c r="IN47" s="86">
        <f t="shared" si="56"/>
        <v>4.1168628575936681E-232</v>
      </c>
      <c r="IO47" s="86">
        <f t="shared" si="56"/>
        <v>3.3142066892161498E-238</v>
      </c>
      <c r="IP47" s="86">
        <f t="shared" si="56"/>
        <v>6.7437689079377654E-255</v>
      </c>
      <c r="IQ47" s="86">
        <f t="shared" si="56"/>
        <v>5.1067874118812462E-263</v>
      </c>
      <c r="IR47" s="86">
        <f t="shared" si="56"/>
        <v>4.2480321795194208E-267</v>
      </c>
      <c r="IS47" s="86">
        <f t="shared" si="56"/>
        <v>3.8336129091514232E-268</v>
      </c>
      <c r="IT47" s="86">
        <f t="shared" si="56"/>
        <v>6.2040323552922012E-234</v>
      </c>
      <c r="IU47" s="86">
        <f t="shared" si="56"/>
        <v>2.8159577925781409E-233</v>
      </c>
      <c r="IV47" s="86">
        <f t="shared" si="56"/>
        <v>2.6697771639981752E-100</v>
      </c>
      <c r="IW47" s="86">
        <f t="shared" si="56"/>
        <v>2.7755492956577094E-107</v>
      </c>
      <c r="IY47" s="86">
        <f t="shared" si="57"/>
        <v>1.0436355504690161E-7</v>
      </c>
      <c r="IZ47" s="86">
        <f t="shared" si="57"/>
        <v>2.1313053217181577E-6</v>
      </c>
      <c r="JA47" s="86">
        <f t="shared" si="57"/>
        <v>5.3671059057423557E-7</v>
      </c>
      <c r="JB47" s="86">
        <f t="shared" si="57"/>
        <v>1.076494365603123E-6</v>
      </c>
      <c r="JC47" s="86">
        <f t="shared" si="57"/>
        <v>1.9606987986808542E-6</v>
      </c>
      <c r="JD47" s="86">
        <f t="shared" si="57"/>
        <v>2.1392645980041792E-7</v>
      </c>
      <c r="JE47" s="86">
        <f t="shared" si="57"/>
        <v>1.4736838344801223E-7</v>
      </c>
      <c r="JF47" s="86">
        <f t="shared" si="57"/>
        <v>1.1284843586016209E-7</v>
      </c>
      <c r="JG47" s="86">
        <f t="shared" si="57"/>
        <v>6.0421392481869647E-8</v>
      </c>
      <c r="JH47" s="86">
        <f t="shared" si="57"/>
        <v>3.8614428885761922E-8</v>
      </c>
      <c r="JI47" s="86">
        <f t="shared" si="57"/>
        <v>1.157612929913739E-8</v>
      </c>
      <c r="JJ47" s="86">
        <f t="shared" si="57"/>
        <v>6.1651370468631585E-7</v>
      </c>
      <c r="JK47" s="86">
        <f t="shared" si="57"/>
        <v>2.921031690203562E-6</v>
      </c>
      <c r="JL47" s="86">
        <f t="shared" si="57"/>
        <v>6.9306756512216296E-8</v>
      </c>
      <c r="JM47" s="86">
        <f t="shared" si="57"/>
        <v>1.4062432272603895E-14</v>
      </c>
    </row>
    <row r="48" spans="2:273" x14ac:dyDescent="0.25">
      <c r="B48" s="2">
        <v>21</v>
      </c>
      <c r="C48" s="37">
        <v>80.891000000000005</v>
      </c>
      <c r="D48" s="37">
        <v>84.417000000000002</v>
      </c>
      <c r="E48" s="37">
        <v>84.683000000000007</v>
      </c>
      <c r="F48" s="37">
        <v>83.45</v>
      </c>
      <c r="G48" s="37">
        <v>83.533000000000001</v>
      </c>
      <c r="H48" s="37">
        <v>86.066999999999993</v>
      </c>
      <c r="I48" s="37">
        <v>88.933000000000007</v>
      </c>
      <c r="J48" s="37">
        <v>93.216999999999999</v>
      </c>
      <c r="K48" s="37">
        <v>88.167000000000002</v>
      </c>
      <c r="L48" s="37">
        <v>86.966999999999999</v>
      </c>
      <c r="M48" s="37">
        <v>86.606999999999999</v>
      </c>
      <c r="N48" s="37">
        <v>87.183000000000007</v>
      </c>
      <c r="O48" s="37">
        <v>83.117000000000004</v>
      </c>
      <c r="P48" s="37">
        <v>81.917000000000002</v>
      </c>
      <c r="Q48" s="37">
        <v>81.837000000000003</v>
      </c>
      <c r="S48" s="4">
        <f t="shared" si="59"/>
        <v>82.082658161528812</v>
      </c>
      <c r="T48" s="4">
        <f t="shared" si="59"/>
        <v>86.018149940794061</v>
      </c>
      <c r="U48" s="4">
        <f t="shared" si="59"/>
        <v>85.232734718407073</v>
      </c>
      <c r="V48" s="4">
        <f t="shared" si="59"/>
        <v>85.648014467227995</v>
      </c>
      <c r="W48" s="4">
        <f t="shared" si="59"/>
        <v>86.117493654459324</v>
      </c>
      <c r="X48" s="4">
        <f t="shared" si="59"/>
        <v>87.392779995255069</v>
      </c>
      <c r="Y48" s="4">
        <f t="shared" si="59"/>
        <v>89.905990295754634</v>
      </c>
      <c r="Z48" s="4">
        <f t="shared" si="59"/>
        <v>94.312853433919813</v>
      </c>
      <c r="AA48" s="4">
        <f t="shared" si="59"/>
        <v>90.289664329749556</v>
      </c>
      <c r="AB48" s="4">
        <f t="shared" si="59"/>
        <v>87.716850121060801</v>
      </c>
      <c r="AC48" s="4">
        <f t="shared" si="59"/>
        <v>87.597211771036783</v>
      </c>
      <c r="AD48" s="4">
        <f t="shared" si="59"/>
        <v>87.766663433637305</v>
      </c>
      <c r="AE48" s="4">
        <f t="shared" si="59"/>
        <v>85.032441704691337</v>
      </c>
      <c r="AF48" s="4">
        <f t="shared" si="59"/>
        <v>82.900554735793065</v>
      </c>
      <c r="AG48" s="4">
        <f t="shared" si="59"/>
        <v>79.80782411818825</v>
      </c>
      <c r="AI48" s="4">
        <f t="shared" si="60"/>
        <v>-1.1916581615288067</v>
      </c>
      <c r="AJ48" s="4">
        <f t="shared" si="60"/>
        <v>-1.601149940794059</v>
      </c>
      <c r="AK48" s="4">
        <f t="shared" si="60"/>
        <v>-0.54973471840706623</v>
      </c>
      <c r="AL48" s="4">
        <f t="shared" si="60"/>
        <v>-2.198014467227992</v>
      </c>
      <c r="AM48" s="4">
        <f t="shared" si="60"/>
        <v>-2.5844936544593224</v>
      </c>
      <c r="AN48" s="4">
        <f t="shared" si="60"/>
        <v>-1.3257799952550755</v>
      </c>
      <c r="AO48" s="4">
        <f t="shared" si="60"/>
        <v>-0.97299029575462725</v>
      </c>
      <c r="AP48" s="4">
        <f t="shared" si="60"/>
        <v>-1.0958534339198138</v>
      </c>
      <c r="AQ48" s="4">
        <f t="shared" si="60"/>
        <v>-2.1226643297495542</v>
      </c>
      <c r="AR48" s="4">
        <f t="shared" si="60"/>
        <v>-0.74985012106080262</v>
      </c>
      <c r="AS48" s="4">
        <f t="shared" si="60"/>
        <v>-0.99021177103678326</v>
      </c>
      <c r="AT48" s="4">
        <f t="shared" si="60"/>
        <v>-0.58366343363729811</v>
      </c>
      <c r="AU48" s="4">
        <f t="shared" si="60"/>
        <v>-1.9154417046913323</v>
      </c>
      <c r="AV48" s="4">
        <f t="shared" si="60"/>
        <v>-0.98355473579306363</v>
      </c>
      <c r="AW48" s="4">
        <f t="shared" si="60"/>
        <v>2.0291758818117529</v>
      </c>
      <c r="AY48" s="2">
        <f t="shared" si="51"/>
        <v>82.082417128876145</v>
      </c>
      <c r="AZ48" s="2">
        <f t="shared" si="51"/>
        <v>86.014131217951117</v>
      </c>
      <c r="BA48" s="2">
        <f t="shared" si="51"/>
        <v>85.231589206303269</v>
      </c>
      <c r="BB48" s="2">
        <f t="shared" si="51"/>
        <v>85.645872061328703</v>
      </c>
      <c r="BC48" s="2">
        <f t="shared" si="51"/>
        <v>86.113741913365132</v>
      </c>
      <c r="BD48" s="2">
        <f t="shared" si="51"/>
        <v>87.392275586722889</v>
      </c>
      <c r="BE48" s="2">
        <f t="shared" si="51"/>
        <v>89.9056299966648</v>
      </c>
      <c r="BF48" s="2">
        <f t="shared" si="51"/>
        <v>94.312582004699479</v>
      </c>
      <c r="BG48" s="2">
        <f t="shared" si="51"/>
        <v>90.289506579967792</v>
      </c>
      <c r="BH48" s="2">
        <f t="shared" si="51"/>
        <v>87.716744007268971</v>
      </c>
      <c r="BI48" s="2">
        <f t="shared" si="51"/>
        <v>87.597177538790703</v>
      </c>
      <c r="BJ48" s="2">
        <f t="shared" si="51"/>
        <v>87.765316092250671</v>
      </c>
      <c r="BK48" s="2">
        <f t="shared" si="51"/>
        <v>85.027352809975497</v>
      </c>
      <c r="BL48" s="2">
        <f t="shared" si="51"/>
        <v>82.900415008216868</v>
      </c>
      <c r="BM48" s="2">
        <f t="shared" si="51"/>
        <v>79.807824118104136</v>
      </c>
      <c r="BO48" s="2">
        <f t="shared" si="10"/>
        <v>80.891000000000005</v>
      </c>
      <c r="BP48" s="2">
        <f t="shared" si="11"/>
        <v>84.417000000000002</v>
      </c>
      <c r="BQ48" s="2">
        <f t="shared" si="12"/>
        <v>84.683000000000007</v>
      </c>
      <c r="BR48" s="2">
        <f t="shared" si="13"/>
        <v>83.45</v>
      </c>
      <c r="BS48" s="2">
        <f t="shared" si="14"/>
        <v>83.533000000000001</v>
      </c>
      <c r="BT48" s="2">
        <f t="shared" si="15"/>
        <v>86.066999999999993</v>
      </c>
      <c r="BU48" s="2">
        <f t="shared" si="16"/>
        <v>88.933000000000007</v>
      </c>
      <c r="BV48" s="2">
        <f t="shared" si="17"/>
        <v>93.216999999999999</v>
      </c>
      <c r="BW48" s="2">
        <f t="shared" si="18"/>
        <v>88.167000000000002</v>
      </c>
      <c r="BX48" s="2">
        <f t="shared" si="19"/>
        <v>86.966999999999999</v>
      </c>
      <c r="BY48" s="2">
        <f t="shared" si="20"/>
        <v>86.606999999999999</v>
      </c>
      <c r="BZ48" s="2">
        <f t="shared" si="21"/>
        <v>87.183000000000007</v>
      </c>
      <c r="CA48" s="2">
        <f t="shared" si="22"/>
        <v>83.117000000000004</v>
      </c>
      <c r="CB48" s="2">
        <f t="shared" si="23"/>
        <v>81.917000000000002</v>
      </c>
      <c r="CC48" s="2">
        <f t="shared" si="24"/>
        <v>81.837000000000003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82.348119802677957</v>
      </c>
      <c r="DL48" s="2">
        <f t="shared" si="61"/>
        <v>86.295754355400703</v>
      </c>
      <c r="DM48" s="2">
        <f t="shared" si="61"/>
        <v>85.641744753261491</v>
      </c>
      <c r="DN48" s="2">
        <f t="shared" si="61"/>
        <v>85.844390766550504</v>
      </c>
      <c r="DO48" s="2">
        <f t="shared" si="61"/>
        <v>86.344730139372828</v>
      </c>
      <c r="DP48" s="2">
        <f t="shared" si="61"/>
        <v>87.794209302325584</v>
      </c>
      <c r="DQ48" s="2">
        <f t="shared" si="61"/>
        <v>90.524465116279046</v>
      </c>
      <c r="DR48" s="2">
        <f t="shared" si="61"/>
        <v>94.812023255813969</v>
      </c>
      <c r="DS48" s="2">
        <f t="shared" si="61"/>
        <v>90.921100352360853</v>
      </c>
      <c r="DT48" s="2">
        <f t="shared" si="61"/>
        <v>88.08706070673513</v>
      </c>
      <c r="DU48" s="2">
        <f t="shared" si="61"/>
        <v>87.624790886746069</v>
      </c>
      <c r="DV48" s="2">
        <f t="shared" si="61"/>
        <v>87.828800880533706</v>
      </c>
      <c r="DW48" s="2">
        <f t="shared" si="61"/>
        <v>84.422657410881797</v>
      </c>
      <c r="DX48" s="2">
        <f t="shared" si="61"/>
        <v>83.109736627140961</v>
      </c>
      <c r="DY48" s="2">
        <f t="shared" si="61"/>
        <v>79.70008588709679</v>
      </c>
      <c r="EA48" s="2">
        <f t="shared" si="62"/>
        <v>79.913301100450738</v>
      </c>
      <c r="EB48" s="2">
        <f t="shared" si="62"/>
        <v>84.223555929073015</v>
      </c>
      <c r="EC48" s="2">
        <f t="shared" si="62"/>
        <v>82.278780995216579</v>
      </c>
      <c r="ED48" s="2">
        <f t="shared" si="62"/>
        <v>84.310918428653963</v>
      </c>
      <c r="EE48" s="2">
        <f t="shared" si="62"/>
        <v>84.651520979237674</v>
      </c>
      <c r="EF48" s="2">
        <f t="shared" si="62"/>
        <v>84.344290646642477</v>
      </c>
      <c r="EG48" s="2">
        <f t="shared" si="62"/>
        <v>85.290960081345403</v>
      </c>
      <c r="EH48" s="2">
        <f t="shared" si="62"/>
        <v>90.396276242307437</v>
      </c>
      <c r="EI48" s="2">
        <f t="shared" si="62"/>
        <v>85.030922637824062</v>
      </c>
      <c r="EJ48" s="2">
        <f t="shared" si="62"/>
        <v>84.654546849379244</v>
      </c>
      <c r="EK48" s="2">
        <f t="shared" si="62"/>
        <v>87.341891968330515</v>
      </c>
      <c r="EL48" s="2">
        <f t="shared" si="62"/>
        <v>87.318905593720075</v>
      </c>
      <c r="EM48" s="2">
        <f t="shared" si="62"/>
        <v>88.746328392537706</v>
      </c>
      <c r="EN48" s="2">
        <f t="shared" si="62"/>
        <v>80.967827620832779</v>
      </c>
      <c r="EO48" s="2">
        <f t="shared" si="62"/>
        <v>81.300263636363667</v>
      </c>
      <c r="EQ48" s="2">
        <f t="shared" si="63"/>
        <v>79.719155104234645</v>
      </c>
      <c r="ER48" s="2">
        <f t="shared" si="63"/>
        <v>82.663508798337574</v>
      </c>
      <c r="ES48" s="2">
        <f t="shared" si="63"/>
        <v>82.323529502163964</v>
      </c>
      <c r="ET48" s="2">
        <f t="shared" si="63"/>
        <v>83.363298728519752</v>
      </c>
      <c r="EU48" s="2">
        <f t="shared" si="63"/>
        <v>82.789145881006874</v>
      </c>
      <c r="EV48" s="2">
        <f t="shared" si="63"/>
        <v>83.269568078637306</v>
      </c>
      <c r="EW48" s="2">
        <f t="shared" si="63"/>
        <v>85.07099470952322</v>
      </c>
      <c r="EX48" s="2">
        <f t="shared" si="63"/>
        <v>87.82848829255822</v>
      </c>
      <c r="EY48" s="2">
        <f t="shared" si="63"/>
        <v>85.36904324233565</v>
      </c>
      <c r="EZ48" s="2">
        <f t="shared" si="63"/>
        <v>84.365560123625386</v>
      </c>
      <c r="FA48" s="2">
        <f t="shared" si="63"/>
        <v>85.194758967303585</v>
      </c>
      <c r="FB48" s="2">
        <f t="shared" si="63"/>
        <v>86.621523257088256</v>
      </c>
      <c r="FC48" s="2">
        <f t="shared" si="63"/>
        <v>87.499210664296385</v>
      </c>
      <c r="FD48" s="2">
        <f t="shared" si="63"/>
        <v>84.413622854546432</v>
      </c>
      <c r="FE48" s="2">
        <f t="shared" si="63"/>
        <v>88.444957508541407</v>
      </c>
      <c r="FG48" s="2">
        <f t="shared" si="64"/>
        <v>0.1091258350347315</v>
      </c>
      <c r="FH48" s="2">
        <f t="shared" si="64"/>
        <v>0.13590042144126971</v>
      </c>
      <c r="FI48" s="2">
        <f t="shared" si="64"/>
        <v>0.12196259368472391</v>
      </c>
      <c r="FJ48" s="2">
        <f t="shared" si="64"/>
        <v>0.12945335758752205</v>
      </c>
      <c r="FK48" s="2">
        <f t="shared" si="64"/>
        <v>0.13641345291925761</v>
      </c>
      <c r="FL48" s="2">
        <f t="shared" si="64"/>
        <v>0.11650291923981235</v>
      </c>
      <c r="FM48" s="2">
        <f t="shared" si="64"/>
        <v>0.11824451393180174</v>
      </c>
      <c r="FN48" s="2">
        <f t="shared" si="64"/>
        <v>0.11309950622310133</v>
      </c>
      <c r="FO48" s="2">
        <f t="shared" si="64"/>
        <v>0.10722876602653049</v>
      </c>
      <c r="FP48" s="2">
        <f t="shared" si="64"/>
        <v>0.10788436641093826</v>
      </c>
      <c r="FQ48" s="2">
        <f t="shared" si="64"/>
        <v>9.7562866991996497E-2</v>
      </c>
      <c r="FR48" s="2">
        <f t="shared" si="64"/>
        <v>0.12449795447705418</v>
      </c>
      <c r="FS48" s="2">
        <f t="shared" si="64"/>
        <v>0.13985852932928769</v>
      </c>
      <c r="FT48" s="2">
        <f t="shared" si="64"/>
        <v>9.773208117915104E-2</v>
      </c>
      <c r="FU48" s="2">
        <f t="shared" si="64"/>
        <v>6.7313967468816072E-2</v>
      </c>
      <c r="FW48" s="2">
        <f t="shared" si="53"/>
        <v>5.4070807392242071E-6</v>
      </c>
      <c r="FX48" s="2">
        <f t="shared" si="53"/>
        <v>6.7292849748115719E-6</v>
      </c>
      <c r="FY48" s="2">
        <f t="shared" si="53"/>
        <v>5.2614196055487579E-6</v>
      </c>
      <c r="FZ48" s="2">
        <f t="shared" si="53"/>
        <v>5.8697740153348317E-6</v>
      </c>
      <c r="GA48" s="2">
        <f t="shared" si="53"/>
        <v>6.2919436315447771E-6</v>
      </c>
      <c r="GB48" s="2">
        <f t="shared" si="53"/>
        <v>7.5564391870364556E-6</v>
      </c>
      <c r="GC48" s="2">
        <f t="shared" si="53"/>
        <v>8.4585989817817913E-6</v>
      </c>
      <c r="GD48" s="2">
        <f t="shared" si="53"/>
        <v>8.7407064806246434E-6</v>
      </c>
      <c r="GE48" s="2">
        <f t="shared" si="53"/>
        <v>8.0314942499227932E-6</v>
      </c>
      <c r="GF48" s="2">
        <f t="shared" si="53"/>
        <v>7.3247951055878681E-6</v>
      </c>
      <c r="GG48" s="2">
        <f t="shared" si="53"/>
        <v>6.016583883916805E-6</v>
      </c>
      <c r="GH48" s="2">
        <f t="shared" si="53"/>
        <v>5.5465661254104665E-6</v>
      </c>
      <c r="GI48" s="2">
        <f t="shared" si="53"/>
        <v>5.5052576420526354E-6</v>
      </c>
      <c r="GJ48" s="2">
        <f t="shared" si="53"/>
        <v>3.3681510310553711E-6</v>
      </c>
      <c r="GK48" s="2">
        <f t="shared" si="53"/>
        <v>3.3476660161967663E-6</v>
      </c>
      <c r="GM48" s="86">
        <f t="shared" si="54"/>
        <v>1.9875312907541465E-7</v>
      </c>
      <c r="GN48" s="86">
        <f t="shared" si="54"/>
        <v>3.5816876867019218E-6</v>
      </c>
      <c r="GO48" s="86">
        <f t="shared" si="54"/>
        <v>9.5501443573410834E-7</v>
      </c>
      <c r="GP48" s="86">
        <f t="shared" si="54"/>
        <v>1.8649948193795841E-6</v>
      </c>
      <c r="GQ48" s="86">
        <f t="shared" si="54"/>
        <v>3.317392563539413E-6</v>
      </c>
      <c r="GR48" s="86">
        <f t="shared" si="54"/>
        <v>3.9786645033352932E-7</v>
      </c>
      <c r="GS48" s="86">
        <f t="shared" si="54"/>
        <v>2.8210889013143545E-7</v>
      </c>
      <c r="GT48" s="86">
        <f t="shared" si="54"/>
        <v>2.1641730479543934E-7</v>
      </c>
      <c r="GU48" s="86">
        <f t="shared" si="54"/>
        <v>1.1834137065570589E-7</v>
      </c>
      <c r="GV48" s="86">
        <f t="shared" si="54"/>
        <v>7.7926375366736046E-8</v>
      </c>
      <c r="GW48" s="86">
        <f t="shared" si="54"/>
        <v>2.4273915315774017E-8</v>
      </c>
      <c r="GX48" s="86">
        <f t="shared" si="54"/>
        <v>1.0942961270044559E-6</v>
      </c>
      <c r="GY48" s="86">
        <f t="shared" si="54"/>
        <v>4.847714334954274E-6</v>
      </c>
      <c r="GZ48" s="86">
        <f t="shared" si="54"/>
        <v>1.3070798651485657E-7</v>
      </c>
      <c r="HA48" s="86">
        <f t="shared" si="54"/>
        <v>5.4816888992928965E-14</v>
      </c>
      <c r="HC48" s="86">
        <f t="shared" si="58"/>
        <v>1.0847417678417174E-22</v>
      </c>
      <c r="HD48" s="86">
        <f t="shared" si="58"/>
        <v>2.2351717736507261E-18</v>
      </c>
      <c r="HE48" s="86">
        <f t="shared" si="58"/>
        <v>1.3315699723332979E-19</v>
      </c>
      <c r="HF48" s="86">
        <f t="shared" si="58"/>
        <v>2.9674493211402286E-20</v>
      </c>
      <c r="HG48" s="86">
        <f t="shared" si="58"/>
        <v>5.326453078971373E-19</v>
      </c>
      <c r="HH48" s="86">
        <f t="shared" si="58"/>
        <v>8.087620118641211E-19</v>
      </c>
      <c r="HI48" s="86">
        <f t="shared" si="58"/>
        <v>6.661049095095624E-19</v>
      </c>
      <c r="HJ48" s="86">
        <f t="shared" si="58"/>
        <v>2.9697244607284981E-20</v>
      </c>
      <c r="HK48" s="86">
        <f t="shared" si="58"/>
        <v>6.4219878165286624E-21</v>
      </c>
      <c r="HL48" s="86">
        <f t="shared" si="58"/>
        <v>9.4962688113630077E-21</v>
      </c>
      <c r="HM48" s="86">
        <f t="shared" si="58"/>
        <v>4.9584423129745623E-21</v>
      </c>
      <c r="HN48" s="86">
        <f t="shared" si="58"/>
        <v>1.9434036685650834E-18</v>
      </c>
      <c r="HO48" s="86">
        <f t="shared" si="58"/>
        <v>2.054750634969947E-18</v>
      </c>
      <c r="HP48" s="86">
        <f t="shared" si="58"/>
        <v>2.1482909180697899E-22</v>
      </c>
      <c r="HQ48" s="86">
        <f t="shared" si="58"/>
        <v>2.3771945970313689E-32</v>
      </c>
      <c r="HS48" s="86">
        <f t="shared" si="55"/>
        <v>3.2104005898548337E-60</v>
      </c>
      <c r="HT48" s="86">
        <f t="shared" si="55"/>
        <v>2.1271030263135059E-47</v>
      </c>
      <c r="HU48" s="86">
        <f t="shared" si="55"/>
        <v>1.3039817879227138E-51</v>
      </c>
      <c r="HV48" s="86">
        <f t="shared" si="55"/>
        <v>1.7775986070543141E-53</v>
      </c>
      <c r="HW48" s="86">
        <f t="shared" si="55"/>
        <v>4.456682622626603E-50</v>
      </c>
      <c r="HX48" s="86">
        <f t="shared" si="55"/>
        <v>6.2346668766658229E-50</v>
      </c>
      <c r="HY48" s="86">
        <f t="shared" si="55"/>
        <v>1.3083564394759421E-50</v>
      </c>
      <c r="HZ48" s="86">
        <f t="shared" si="55"/>
        <v>2.2408493790737689E-54</v>
      </c>
      <c r="IA48" s="86">
        <f t="shared" si="55"/>
        <v>1.4176801927060418E-55</v>
      </c>
      <c r="IB48" s="86">
        <f t="shared" si="55"/>
        <v>3.4213094037257762E-56</v>
      </c>
      <c r="IC48" s="86">
        <f t="shared" si="55"/>
        <v>3.0465615979756266E-56</v>
      </c>
      <c r="ID48" s="86">
        <f t="shared" si="55"/>
        <v>8.5330266704045355E-49</v>
      </c>
      <c r="IE48" s="86">
        <f t="shared" si="55"/>
        <v>1.7385032984056338E-48</v>
      </c>
      <c r="IF48" s="86">
        <f t="shared" si="55"/>
        <v>1.1057652716583827E-32</v>
      </c>
      <c r="IG48" s="86">
        <f t="shared" si="55"/>
        <v>3.2451969932847579E-35</v>
      </c>
      <c r="II48" s="86">
        <f t="shared" si="56"/>
        <v>8.4849099835827705E-287</v>
      </c>
      <c r="IJ48" s="86">
        <f t="shared" si="56"/>
        <v>1.149633008627534E-219</v>
      </c>
      <c r="IK48" s="86">
        <f t="shared" si="56"/>
        <v>4.7813691258278607E-246</v>
      </c>
      <c r="IL48" s="86">
        <f t="shared" si="56"/>
        <v>5.0560504520680122E-254</v>
      </c>
      <c r="IM48" s="86">
        <f t="shared" si="56"/>
        <v>1.9774063384830233E-238</v>
      </c>
      <c r="IN48" s="86">
        <f t="shared" si="56"/>
        <v>1.4634538179464997E-228</v>
      </c>
      <c r="IO48" s="86">
        <f t="shared" si="56"/>
        <v>1.5847964983477132E-234</v>
      </c>
      <c r="IP48" s="86">
        <f t="shared" si="56"/>
        <v>6.0171038368053872E-251</v>
      </c>
      <c r="IQ48" s="86">
        <f t="shared" si="56"/>
        <v>5.7066767071454183E-259</v>
      </c>
      <c r="IR48" s="86">
        <f t="shared" si="56"/>
        <v>5.1053791855569457E-263</v>
      </c>
      <c r="IS48" s="86">
        <f t="shared" si="56"/>
        <v>4.104365612638638E-264</v>
      </c>
      <c r="IT48" s="86">
        <f t="shared" si="56"/>
        <v>1.910637882496366E-230</v>
      </c>
      <c r="IU48" s="86">
        <f t="shared" si="56"/>
        <v>8.4358775898577449E-230</v>
      </c>
      <c r="IV48" s="86">
        <f t="shared" si="56"/>
        <v>7.0596549897749417E-99</v>
      </c>
      <c r="IW48" s="86">
        <f t="shared" si="56"/>
        <v>9.2403335067153755E-106</v>
      </c>
      <c r="IY48" s="86">
        <f t="shared" si="57"/>
        <v>1.9875312907541476E-7</v>
      </c>
      <c r="IZ48" s="86">
        <f t="shared" si="57"/>
        <v>3.5816876867041571E-6</v>
      </c>
      <c r="JA48" s="86">
        <f t="shared" si="57"/>
        <v>9.5501443573424153E-7</v>
      </c>
      <c r="JB48" s="86">
        <f t="shared" si="57"/>
        <v>1.8649948193796138E-6</v>
      </c>
      <c r="JC48" s="86">
        <f t="shared" si="57"/>
        <v>3.3173925635399458E-6</v>
      </c>
      <c r="JD48" s="86">
        <f t="shared" si="57"/>
        <v>3.9786645033433808E-7</v>
      </c>
      <c r="JE48" s="86">
        <f t="shared" si="57"/>
        <v>2.8210889013210154E-7</v>
      </c>
      <c r="JF48" s="86">
        <f t="shared" si="57"/>
        <v>2.1641730479546904E-7</v>
      </c>
      <c r="JG48" s="86">
        <f t="shared" si="57"/>
        <v>1.1834137065571231E-7</v>
      </c>
      <c r="JH48" s="86">
        <f t="shared" si="57"/>
        <v>7.7926375366745549E-8</v>
      </c>
      <c r="JI48" s="86">
        <f t="shared" si="57"/>
        <v>2.4273915315778977E-8</v>
      </c>
      <c r="JJ48" s="86">
        <f t="shared" si="57"/>
        <v>1.0942961270063992E-6</v>
      </c>
      <c r="JK48" s="86">
        <f t="shared" si="57"/>
        <v>4.8477143349563289E-6</v>
      </c>
      <c r="JL48" s="86">
        <f t="shared" si="57"/>
        <v>1.3070798651485678E-7</v>
      </c>
      <c r="JM48" s="86">
        <f t="shared" si="57"/>
        <v>5.4816888992928965E-14</v>
      </c>
    </row>
    <row r="49" spans="2:273" x14ac:dyDescent="0.25">
      <c r="B49" s="2">
        <v>22</v>
      </c>
      <c r="C49" s="37">
        <v>82</v>
      </c>
      <c r="D49" s="37">
        <v>83.983000000000004</v>
      </c>
      <c r="E49" s="37">
        <v>85.283000000000001</v>
      </c>
      <c r="F49" s="37">
        <v>84.417000000000002</v>
      </c>
      <c r="G49" s="37">
        <v>85.417000000000002</v>
      </c>
      <c r="H49" s="37">
        <v>85.483000000000004</v>
      </c>
      <c r="I49" s="37">
        <v>88.733000000000004</v>
      </c>
      <c r="J49" s="37">
        <v>92.533000000000001</v>
      </c>
      <c r="K49" s="37">
        <v>88.667000000000002</v>
      </c>
      <c r="L49" s="37">
        <v>86.4</v>
      </c>
      <c r="M49" s="37">
        <v>85.787000000000006</v>
      </c>
      <c r="N49" s="37">
        <v>86.832999999999998</v>
      </c>
      <c r="O49" s="37">
        <v>82.933000000000007</v>
      </c>
      <c r="P49" s="37">
        <v>84.316999999999993</v>
      </c>
      <c r="Q49" s="37">
        <v>79.628</v>
      </c>
      <c r="S49" s="4">
        <f t="shared" si="59"/>
        <v>82.193501915538533</v>
      </c>
      <c r="T49" s="4">
        <f t="shared" si="59"/>
        <v>86.154157053857418</v>
      </c>
      <c r="U49" s="4">
        <f t="shared" si="59"/>
        <v>85.35048845774412</v>
      </c>
      <c r="V49" s="4">
        <f t="shared" si="59"/>
        <v>85.792433557704456</v>
      </c>
      <c r="W49" s="4">
        <f t="shared" si="59"/>
        <v>86.302383366369597</v>
      </c>
      <c r="X49" s="4">
        <f t="shared" si="59"/>
        <v>87.555094204722138</v>
      </c>
      <c r="Y49" s="4">
        <f t="shared" si="59"/>
        <v>90.018075346086107</v>
      </c>
      <c r="Z49" s="4">
        <f t="shared" si="59"/>
        <v>94.426950620981401</v>
      </c>
      <c r="AA49" s="4">
        <f t="shared" si="59"/>
        <v>90.395869304266299</v>
      </c>
      <c r="AB49" s="4">
        <f t="shared" si="59"/>
        <v>87.879266265459805</v>
      </c>
      <c r="AC49" s="4">
        <f t="shared" si="59"/>
        <v>87.795577557061961</v>
      </c>
      <c r="AD49" s="4">
        <f t="shared" si="59"/>
        <v>87.913964806901475</v>
      </c>
      <c r="AE49" s="4">
        <f t="shared" si="59"/>
        <v>85.217629488709861</v>
      </c>
      <c r="AF49" s="4">
        <f t="shared" si="59"/>
        <v>83.020745738709579</v>
      </c>
      <c r="AG49" s="4">
        <f t="shared" si="59"/>
        <v>79.962908177764888</v>
      </c>
      <c r="AI49" s="4">
        <f t="shared" si="60"/>
        <v>-0.19350191553853335</v>
      </c>
      <c r="AJ49" s="4">
        <f t="shared" si="60"/>
        <v>-2.1711570538574136</v>
      </c>
      <c r="AK49" s="4">
        <f t="shared" si="60"/>
        <v>-6.7488457744119046E-2</v>
      </c>
      <c r="AL49" s="4">
        <f t="shared" si="60"/>
        <v>-1.3754335577044543</v>
      </c>
      <c r="AM49" s="4">
        <f t="shared" si="60"/>
        <v>-0.88538336636959514</v>
      </c>
      <c r="AN49" s="4">
        <f t="shared" si="60"/>
        <v>-2.0720942047221342</v>
      </c>
      <c r="AO49" s="4">
        <f t="shared" si="60"/>
        <v>-1.2850753460861029</v>
      </c>
      <c r="AP49" s="4">
        <f t="shared" si="60"/>
        <v>-1.8939506209813999</v>
      </c>
      <c r="AQ49" s="4">
        <f t="shared" si="60"/>
        <v>-1.728869304266297</v>
      </c>
      <c r="AR49" s="4">
        <f t="shared" si="60"/>
        <v>-1.479266265459799</v>
      </c>
      <c r="AS49" s="4">
        <f t="shared" si="60"/>
        <v>-2.0085775570619546</v>
      </c>
      <c r="AT49" s="4">
        <f t="shared" si="60"/>
        <v>-1.080964806901477</v>
      </c>
      <c r="AU49" s="4">
        <f t="shared" si="60"/>
        <v>-2.2846294887098537</v>
      </c>
      <c r="AV49" s="4">
        <f t="shared" si="60"/>
        <v>1.2962542612904144</v>
      </c>
      <c r="AW49" s="4">
        <f t="shared" si="60"/>
        <v>-0.33490817776488768</v>
      </c>
      <c r="AY49" s="2">
        <f t="shared" si="51"/>
        <v>82.193058745211204</v>
      </c>
      <c r="AZ49" s="2">
        <f t="shared" si="51"/>
        <v>86.147617920678783</v>
      </c>
      <c r="BA49" s="2">
        <f t="shared" si="51"/>
        <v>85.348517497401403</v>
      </c>
      <c r="BB49" s="2">
        <f t="shared" si="51"/>
        <v>85.78884275961336</v>
      </c>
      <c r="BC49" s="2">
        <f t="shared" si="51"/>
        <v>86.29623937335684</v>
      </c>
      <c r="BD49" s="2">
        <f t="shared" si="51"/>
        <v>87.554188322087057</v>
      </c>
      <c r="BE49" s="2">
        <f t="shared" si="51"/>
        <v>90.017410258161547</v>
      </c>
      <c r="BF49" s="2">
        <f t="shared" si="51"/>
        <v>94.426448430614286</v>
      </c>
      <c r="BG49" s="2">
        <f t="shared" si="51"/>
        <v>90.395571287134914</v>
      </c>
      <c r="BH49" s="2">
        <f t="shared" si="51"/>
        <v>87.879059976191613</v>
      </c>
      <c r="BI49" s="2">
        <f t="shared" si="51"/>
        <v>87.795508424383385</v>
      </c>
      <c r="BJ49" s="2">
        <f t="shared" si="51"/>
        <v>87.911652634636823</v>
      </c>
      <c r="BK49" s="2">
        <f t="shared" si="51"/>
        <v>85.209449948411731</v>
      </c>
      <c r="BL49" s="2">
        <f t="shared" si="51"/>
        <v>83.020490909134551</v>
      </c>
      <c r="BM49" s="2">
        <f t="shared" si="51"/>
        <v>79.962908177454054</v>
      </c>
      <c r="BO49" s="2">
        <f t="shared" si="10"/>
        <v>82</v>
      </c>
      <c r="BP49" s="2">
        <f t="shared" si="11"/>
        <v>83.983000000000004</v>
      </c>
      <c r="BQ49" s="2">
        <f t="shared" si="12"/>
        <v>85.283000000000001</v>
      </c>
      <c r="BR49" s="2">
        <f t="shared" si="13"/>
        <v>84.417000000000002</v>
      </c>
      <c r="BS49" s="2">
        <f t="shared" si="14"/>
        <v>85.417000000000002</v>
      </c>
      <c r="BT49" s="2">
        <f t="shared" si="15"/>
        <v>85.483000000000004</v>
      </c>
      <c r="BU49" s="2">
        <f t="shared" si="16"/>
        <v>88.733000000000004</v>
      </c>
      <c r="BV49" s="2">
        <f t="shared" si="17"/>
        <v>92.533000000000001</v>
      </c>
      <c r="BW49" s="2">
        <f t="shared" si="18"/>
        <v>88.667000000000002</v>
      </c>
      <c r="BX49" s="2">
        <f t="shared" si="19"/>
        <v>86.4</v>
      </c>
      <c r="BY49" s="2">
        <f t="shared" si="20"/>
        <v>85.787000000000006</v>
      </c>
      <c r="BZ49" s="2">
        <f t="shared" si="21"/>
        <v>86.832999999999998</v>
      </c>
      <c r="CA49" s="2">
        <f t="shared" si="22"/>
        <v>82.933000000000007</v>
      </c>
      <c r="CB49" s="2">
        <f t="shared" si="23"/>
        <v>84.316999999999993</v>
      </c>
      <c r="CC49" s="2">
        <f t="shared" si="24"/>
        <v>79.628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82.512471106412974</v>
      </c>
      <c r="DL49" s="2">
        <f t="shared" si="61"/>
        <v>86.499167247386765</v>
      </c>
      <c r="DM49" s="2">
        <f t="shared" si="61"/>
        <v>85.830948545498757</v>
      </c>
      <c r="DN49" s="2">
        <f t="shared" si="61"/>
        <v>86.048903484320533</v>
      </c>
      <c r="DO49" s="2">
        <f t="shared" si="61"/>
        <v>86.602923693379807</v>
      </c>
      <c r="DP49" s="2">
        <f t="shared" si="61"/>
        <v>88.035776351555427</v>
      </c>
      <c r="DQ49" s="2">
        <f t="shared" si="61"/>
        <v>90.729860767139826</v>
      </c>
      <c r="DR49" s="2">
        <f t="shared" si="61"/>
        <v>95.01102219873151</v>
      </c>
      <c r="DS49" s="2">
        <f t="shared" si="61"/>
        <v>91.11608146582104</v>
      </c>
      <c r="DT49" s="2">
        <f t="shared" si="61"/>
        <v>88.321767441860473</v>
      </c>
      <c r="DU49" s="2">
        <f t="shared" si="61"/>
        <v>87.866084055857158</v>
      </c>
      <c r="DV49" s="2">
        <f t="shared" si="61"/>
        <v>88.024593117791625</v>
      </c>
      <c r="DW49" s="2">
        <f t="shared" si="61"/>
        <v>84.604145684803001</v>
      </c>
      <c r="DX49" s="2">
        <f t="shared" si="61"/>
        <v>83.270666666666656</v>
      </c>
      <c r="DY49" s="2">
        <f t="shared" si="61"/>
        <v>79.861133870967763</v>
      </c>
      <c r="EA49" s="2">
        <f t="shared" si="62"/>
        <v>79.81491146030065</v>
      </c>
      <c r="EB49" s="2">
        <f t="shared" si="62"/>
        <v>84.109108217458029</v>
      </c>
      <c r="EC49" s="2">
        <f t="shared" si="62"/>
        <v>82.180979152168661</v>
      </c>
      <c r="ED49" s="2">
        <f t="shared" si="62"/>
        <v>84.193912189485857</v>
      </c>
      <c r="EE49" s="2">
        <f t="shared" si="62"/>
        <v>84.525644759838855</v>
      </c>
      <c r="EF49" s="2">
        <f t="shared" si="62"/>
        <v>84.223492960247583</v>
      </c>
      <c r="EG49" s="2">
        <f t="shared" si="62"/>
        <v>85.172112603966724</v>
      </c>
      <c r="EH49" s="2">
        <f t="shared" si="62"/>
        <v>90.245903265368682</v>
      </c>
      <c r="EI49" s="2">
        <f t="shared" si="62"/>
        <v>84.924517203200409</v>
      </c>
      <c r="EJ49" s="2">
        <f t="shared" si="62"/>
        <v>84.540363551182949</v>
      </c>
      <c r="EK49" s="2">
        <f t="shared" si="62"/>
        <v>87.200270237688031</v>
      </c>
      <c r="EL49" s="2">
        <f t="shared" si="62"/>
        <v>87.187340177810626</v>
      </c>
      <c r="EM49" s="2">
        <f t="shared" si="62"/>
        <v>88.604615486838753</v>
      </c>
      <c r="EN49" s="2">
        <f t="shared" si="62"/>
        <v>80.913959164546796</v>
      </c>
      <c r="EO49" s="2">
        <f t="shared" si="62"/>
        <v>81.248636363636393</v>
      </c>
      <c r="EQ49" s="2">
        <f t="shared" si="63"/>
        <v>79.622880126949994</v>
      </c>
      <c r="ER49" s="2">
        <f t="shared" si="63"/>
        <v>82.567346571911926</v>
      </c>
      <c r="ES49" s="2">
        <f t="shared" si="63"/>
        <v>82.225135463506007</v>
      </c>
      <c r="ET49" s="2">
        <f t="shared" si="63"/>
        <v>83.257009563950248</v>
      </c>
      <c r="EU49" s="2">
        <f t="shared" si="63"/>
        <v>82.684795817442165</v>
      </c>
      <c r="EV49" s="2">
        <f t="shared" si="63"/>
        <v>83.161515594362214</v>
      </c>
      <c r="EW49" s="2">
        <f t="shared" si="63"/>
        <v>84.954758541167237</v>
      </c>
      <c r="EX49" s="2">
        <f t="shared" si="63"/>
        <v>87.708778591147265</v>
      </c>
      <c r="EY49" s="2">
        <f t="shared" si="63"/>
        <v>85.258673989696376</v>
      </c>
      <c r="EZ49" s="2">
        <f t="shared" si="63"/>
        <v>84.254777078990884</v>
      </c>
      <c r="FA49" s="2">
        <f t="shared" si="63"/>
        <v>85.077729156226468</v>
      </c>
      <c r="FB49" s="2">
        <f t="shared" si="63"/>
        <v>86.497958889936086</v>
      </c>
      <c r="FC49" s="2">
        <f t="shared" si="63"/>
        <v>87.371824487745187</v>
      </c>
      <c r="FD49" s="2">
        <f t="shared" si="63"/>
        <v>84.318153543715525</v>
      </c>
      <c r="FE49" s="2">
        <f t="shared" si="63"/>
        <v>88.303891598569948</v>
      </c>
      <c r="FG49" s="2">
        <f t="shared" si="64"/>
        <v>0.11840747364295175</v>
      </c>
      <c r="FH49" s="2">
        <f t="shared" si="64"/>
        <v>0.14708337593468232</v>
      </c>
      <c r="FI49" s="2">
        <f t="shared" si="64"/>
        <v>0.1321740680121837</v>
      </c>
      <c r="FJ49" s="2">
        <f t="shared" si="64"/>
        <v>0.14019186799161906</v>
      </c>
      <c r="FK49" s="2">
        <f t="shared" si="64"/>
        <v>0.1476314110256384</v>
      </c>
      <c r="FL49" s="2">
        <f t="shared" si="64"/>
        <v>0.12632304082911056</v>
      </c>
      <c r="FM49" s="2">
        <f t="shared" si="64"/>
        <v>0.12819013603633736</v>
      </c>
      <c r="FN49" s="2">
        <f t="shared" si="64"/>
        <v>0.12267258394269587</v>
      </c>
      <c r="FO49" s="2">
        <f t="shared" si="64"/>
        <v>0.11637012729369121</v>
      </c>
      <c r="FP49" s="2">
        <f t="shared" si="64"/>
        <v>0.11707428901747492</v>
      </c>
      <c r="FQ49" s="2">
        <f t="shared" si="64"/>
        <v>0.10597801823912756</v>
      </c>
      <c r="FR49" s="2">
        <f t="shared" si="64"/>
        <v>0.13488909403787452</v>
      </c>
      <c r="FS49" s="2">
        <f t="shared" si="64"/>
        <v>0.15131015484984303</v>
      </c>
      <c r="FT49" s="2">
        <f t="shared" si="64"/>
        <v>0.10616011081028613</v>
      </c>
      <c r="FU49" s="2">
        <f t="shared" si="64"/>
        <v>7.3332055048896588E-2</v>
      </c>
      <c r="FW49" s="2">
        <f t="shared" si="53"/>
        <v>5.9287430425250289E-6</v>
      </c>
      <c r="FX49" s="2">
        <f t="shared" si="53"/>
        <v>7.3785094601704753E-6</v>
      </c>
      <c r="FY49" s="2">
        <f t="shared" si="53"/>
        <v>5.7690289498146018E-6</v>
      </c>
      <c r="FZ49" s="2">
        <f t="shared" si="53"/>
        <v>6.4360755793193489E-6</v>
      </c>
      <c r="GA49" s="2">
        <f t="shared" si="53"/>
        <v>6.8989748154290749E-6</v>
      </c>
      <c r="GB49" s="2">
        <f t="shared" si="53"/>
        <v>8.2854647687015989E-6</v>
      </c>
      <c r="GC49" s="2">
        <f t="shared" si="53"/>
        <v>9.2746617846659837E-6</v>
      </c>
      <c r="GD49" s="2">
        <f t="shared" si="53"/>
        <v>9.5839859928358446E-6</v>
      </c>
      <c r="GE49" s="2">
        <f t="shared" si="53"/>
        <v>8.8063515037642702E-6</v>
      </c>
      <c r="GF49" s="2">
        <f t="shared" si="53"/>
        <v>8.0314724487882007E-6</v>
      </c>
      <c r="GG49" s="2">
        <f t="shared" si="53"/>
        <v>6.5970492145976382E-6</v>
      </c>
      <c r="GH49" s="2">
        <f t="shared" si="53"/>
        <v>6.0816855655309937E-6</v>
      </c>
      <c r="GI49" s="2">
        <f t="shared" si="53"/>
        <v>6.0363917625083721E-6</v>
      </c>
      <c r="GJ49" s="2">
        <f t="shared" si="53"/>
        <v>3.6931029667840105E-6</v>
      </c>
      <c r="GK49" s="2">
        <f t="shared" si="53"/>
        <v>3.6706416091972766E-6</v>
      </c>
      <c r="GM49" s="86">
        <f t="shared" si="54"/>
        <v>3.7339771273698776E-7</v>
      </c>
      <c r="GN49" s="86">
        <f t="shared" si="54"/>
        <v>5.9539710193092832E-6</v>
      </c>
      <c r="GO49" s="86">
        <f t="shared" si="54"/>
        <v>1.6788612739668129E-6</v>
      </c>
      <c r="GP49" s="86">
        <f t="shared" si="54"/>
        <v>3.1938355190733052E-6</v>
      </c>
      <c r="GQ49" s="86">
        <f t="shared" si="54"/>
        <v>5.5509301846375989E-6</v>
      </c>
      <c r="GR49" s="86">
        <f t="shared" si="54"/>
        <v>7.3024959634099432E-7</v>
      </c>
      <c r="GS49" s="86">
        <f t="shared" si="54"/>
        <v>5.3246442582087202E-7</v>
      </c>
      <c r="GT49" s="86">
        <f t="shared" si="54"/>
        <v>4.0928020836189989E-7</v>
      </c>
      <c r="GU49" s="86">
        <f t="shared" si="54"/>
        <v>2.2848658288476138E-7</v>
      </c>
      <c r="GV49" s="86">
        <f t="shared" si="54"/>
        <v>1.5488460187637465E-7</v>
      </c>
      <c r="GW49" s="86">
        <f t="shared" si="54"/>
        <v>5.0101814611952434E-8</v>
      </c>
      <c r="GX49" s="86">
        <f t="shared" si="54"/>
        <v>1.9189165779087523E-6</v>
      </c>
      <c r="GY49" s="86">
        <f t="shared" si="54"/>
        <v>7.9602897656053057E-6</v>
      </c>
      <c r="GZ49" s="86">
        <f t="shared" si="54"/>
        <v>2.4335833593663524E-7</v>
      </c>
      <c r="HA49" s="86">
        <f t="shared" si="54"/>
        <v>2.0727585110130375E-13</v>
      </c>
      <c r="HC49" s="86">
        <f t="shared" si="58"/>
        <v>4.7408320098696467E-22</v>
      </c>
      <c r="HD49" s="86">
        <f t="shared" si="58"/>
        <v>7.2317655784671755E-18</v>
      </c>
      <c r="HE49" s="86">
        <f t="shared" si="58"/>
        <v>4.6974878151161641E-19</v>
      </c>
      <c r="HF49" s="86">
        <f t="shared" si="58"/>
        <v>1.105649921749927E-19</v>
      </c>
      <c r="HG49" s="86">
        <f t="shared" si="58"/>
        <v>1.8378716286214815E-18</v>
      </c>
      <c r="HH49" s="86">
        <f t="shared" si="58"/>
        <v>2.7529834502098378E-18</v>
      </c>
      <c r="HI49" s="86">
        <f t="shared" si="58"/>
        <v>2.3383069332156572E-18</v>
      </c>
      <c r="HJ49" s="86">
        <f t="shared" si="58"/>
        <v>1.1474438751964686E-19</v>
      </c>
      <c r="HK49" s="86">
        <f t="shared" si="58"/>
        <v>2.5705974400517071E-20</v>
      </c>
      <c r="HL49" s="86">
        <f t="shared" si="58"/>
        <v>3.7783519138152425E-20</v>
      </c>
      <c r="HM49" s="86">
        <f t="shared" si="58"/>
        <v>1.9536966386309741E-20</v>
      </c>
      <c r="HN49" s="86">
        <f t="shared" si="58"/>
        <v>6.360825094327432E-18</v>
      </c>
      <c r="HO49" s="86">
        <f t="shared" si="58"/>
        <v>6.7036305772286437E-18</v>
      </c>
      <c r="HP49" s="86">
        <f t="shared" si="58"/>
        <v>8.91240643541744E-22</v>
      </c>
      <c r="HQ49" s="86">
        <f t="shared" si="58"/>
        <v>2.0649453472050435E-31</v>
      </c>
      <c r="HS49" s="86">
        <f t="shared" si="55"/>
        <v>4.1508794378494788E-59</v>
      </c>
      <c r="HT49" s="86">
        <f t="shared" si="55"/>
        <v>1.5955961971645474E-46</v>
      </c>
      <c r="HU49" s="86">
        <f t="shared" si="55"/>
        <v>1.1583514865102362E-50</v>
      </c>
      <c r="HV49" s="86">
        <f t="shared" si="55"/>
        <v>1.7394044386430175E-52</v>
      </c>
      <c r="HW49" s="86">
        <f t="shared" si="55"/>
        <v>3.8191031384227297E-49</v>
      </c>
      <c r="HX49" s="86">
        <f t="shared" si="55"/>
        <v>5.2587920370196705E-49</v>
      </c>
      <c r="HY49" s="86">
        <f t="shared" si="55"/>
        <v>1.1762306857364231E-49</v>
      </c>
      <c r="HZ49" s="86">
        <f t="shared" si="55"/>
        <v>2.383550563922177E-53</v>
      </c>
      <c r="IA49" s="86">
        <f t="shared" si="55"/>
        <v>1.5810642078091958E-54</v>
      </c>
      <c r="IB49" s="86">
        <f t="shared" si="55"/>
        <v>3.8684855575595194E-55</v>
      </c>
      <c r="IC49" s="86">
        <f t="shared" si="55"/>
        <v>3.3315145122554422E-55</v>
      </c>
      <c r="ID49" s="86">
        <f t="shared" si="55"/>
        <v>6.7087816514070588E-48</v>
      </c>
      <c r="IE49" s="86">
        <f t="shared" si="55"/>
        <v>1.3520029805192711E-47</v>
      </c>
      <c r="IF49" s="86">
        <f t="shared" si="55"/>
        <v>4.097779927826885E-32</v>
      </c>
      <c r="IG49" s="86">
        <f t="shared" si="55"/>
        <v>1.3328797833700512E-34</v>
      </c>
      <c r="II49" s="86">
        <f t="shared" si="56"/>
        <v>1.7197510532833295E-282</v>
      </c>
      <c r="IJ49" s="86">
        <f t="shared" si="56"/>
        <v>2.586497623872199E-216</v>
      </c>
      <c r="IK49" s="86">
        <f t="shared" si="56"/>
        <v>2.3014879593609153E-242</v>
      </c>
      <c r="IL49" s="86">
        <f t="shared" si="56"/>
        <v>3.4752363882031368E-250</v>
      </c>
      <c r="IM49" s="86">
        <f t="shared" si="56"/>
        <v>8.2555282394368423E-235</v>
      </c>
      <c r="IN49" s="86">
        <f t="shared" si="56"/>
        <v>4.8822550250088965E-225</v>
      </c>
      <c r="IO49" s="86">
        <f t="shared" si="56"/>
        <v>7.0912055370738038E-231</v>
      </c>
      <c r="IP49" s="86">
        <f t="shared" si="56"/>
        <v>4.9981647701952174E-247</v>
      </c>
      <c r="IQ49" s="86">
        <f t="shared" si="56"/>
        <v>5.9294633357729287E-255</v>
      </c>
      <c r="IR49" s="86">
        <f t="shared" si="56"/>
        <v>5.7051152935093237E-259</v>
      </c>
      <c r="IS49" s="86">
        <f t="shared" si="56"/>
        <v>4.0942811069919014E-260</v>
      </c>
      <c r="IT49" s="86">
        <f t="shared" si="56"/>
        <v>5.5371260431888131E-227</v>
      </c>
      <c r="IU49" s="86">
        <f t="shared" si="56"/>
        <v>2.3787194263066295E-226</v>
      </c>
      <c r="IV49" s="86">
        <f t="shared" si="56"/>
        <v>1.8229710955203867E-97</v>
      </c>
      <c r="IW49" s="86">
        <f t="shared" si="56"/>
        <v>2.9991006792268987E-104</v>
      </c>
      <c r="IY49" s="86">
        <f t="shared" si="57"/>
        <v>3.7339771273698823E-7</v>
      </c>
      <c r="IZ49" s="86">
        <f t="shared" si="57"/>
        <v>5.9539710193165151E-6</v>
      </c>
      <c r="JA49" s="86">
        <f t="shared" si="57"/>
        <v>1.6788612739672826E-6</v>
      </c>
      <c r="JB49" s="86">
        <f t="shared" si="57"/>
        <v>3.1938355190734157E-6</v>
      </c>
      <c r="JC49" s="86">
        <f t="shared" si="57"/>
        <v>5.5509301846394369E-6</v>
      </c>
      <c r="JD49" s="86">
        <f t="shared" si="57"/>
        <v>7.3024959634374729E-7</v>
      </c>
      <c r="JE49" s="86">
        <f t="shared" si="57"/>
        <v>5.3246442582321036E-7</v>
      </c>
      <c r="JF49" s="86">
        <f t="shared" si="57"/>
        <v>4.0928020836201461E-7</v>
      </c>
      <c r="JG49" s="86">
        <f t="shared" si="57"/>
        <v>2.2848658288478708E-7</v>
      </c>
      <c r="JH49" s="86">
        <f t="shared" si="57"/>
        <v>1.5488460187641243E-7</v>
      </c>
      <c r="JI49" s="86">
        <f t="shared" si="57"/>
        <v>5.0101814611971968E-8</v>
      </c>
      <c r="JJ49" s="86">
        <f t="shared" si="57"/>
        <v>1.9189165779151131E-6</v>
      </c>
      <c r="JK49" s="86">
        <f t="shared" si="57"/>
        <v>7.9602897656120091E-6</v>
      </c>
      <c r="JL49" s="86">
        <f t="shared" si="57"/>
        <v>2.4335833593663614E-7</v>
      </c>
      <c r="JM49" s="86">
        <f t="shared" si="57"/>
        <v>2.0727585110130375E-13</v>
      </c>
    </row>
    <row r="50" spans="2:273" x14ac:dyDescent="0.25">
      <c r="B50" s="2">
        <v>23</v>
      </c>
      <c r="C50" s="37">
        <v>82.022000000000006</v>
      </c>
      <c r="D50" s="37">
        <v>83.683000000000007</v>
      </c>
      <c r="E50" s="37">
        <v>84.316999999999993</v>
      </c>
      <c r="F50" s="37">
        <v>83.783000000000001</v>
      </c>
      <c r="G50" s="37">
        <v>85.266999999999996</v>
      </c>
      <c r="H50" s="37">
        <v>86.85</v>
      </c>
      <c r="I50" s="37">
        <v>88.667000000000002</v>
      </c>
      <c r="J50" s="37">
        <v>92.516999999999996</v>
      </c>
      <c r="K50" s="37">
        <v>89.367000000000004</v>
      </c>
      <c r="L50" s="37">
        <v>85.5</v>
      </c>
      <c r="M50" s="37">
        <v>85.278999999999996</v>
      </c>
      <c r="N50" s="37">
        <v>86.266999999999996</v>
      </c>
      <c r="O50" s="37">
        <v>82.85</v>
      </c>
      <c r="P50" s="37">
        <v>81.966999999999999</v>
      </c>
      <c r="Q50" s="37">
        <v>80.628</v>
      </c>
      <c r="S50" s="4">
        <f t="shared" si="59"/>
        <v>82.297626234826367</v>
      </c>
      <c r="T50" s="4">
        <f t="shared" si="59"/>
        <v>86.282482771008418</v>
      </c>
      <c r="U50" s="4">
        <f t="shared" si="59"/>
        <v>85.460115819089552</v>
      </c>
      <c r="V50" s="4">
        <f t="shared" si="59"/>
        <v>85.929253663930851</v>
      </c>
      <c r="W50" s="4">
        <f t="shared" si="59"/>
        <v>86.478215249743968</v>
      </c>
      <c r="X50" s="4">
        <f t="shared" si="59"/>
        <v>87.707668590323465</v>
      </c>
      <c r="Y50" s="4">
        <f t="shared" si="59"/>
        <v>90.119805128682671</v>
      </c>
      <c r="Z50" s="4">
        <f t="shared" si="59"/>
        <v>94.531018341835306</v>
      </c>
      <c r="AA50" s="4">
        <f t="shared" si="59"/>
        <v>90.492335740965487</v>
      </c>
      <c r="AB50" s="4">
        <f t="shared" si="59"/>
        <v>88.032584934678439</v>
      </c>
      <c r="AC50" s="4">
        <f t="shared" si="59"/>
        <v>87.986867831102657</v>
      </c>
      <c r="AD50" s="4">
        <f t="shared" si="59"/>
        <v>88.054262671438664</v>
      </c>
      <c r="AE50" s="4">
        <f t="shared" si="59"/>
        <v>85.399940221993276</v>
      </c>
      <c r="AF50" s="4">
        <f t="shared" si="59"/>
        <v>83.1357745650174</v>
      </c>
      <c r="AG50" s="4">
        <f t="shared" si="59"/>
        <v>80.11601059000013</v>
      </c>
      <c r="AI50" s="4">
        <f t="shared" si="60"/>
        <v>-0.27562623482636184</v>
      </c>
      <c r="AJ50" s="4">
        <f t="shared" si="60"/>
        <v>-2.599482771008411</v>
      </c>
      <c r="AK50" s="4">
        <f t="shared" si="60"/>
        <v>-1.1431158190895587</v>
      </c>
      <c r="AL50" s="4">
        <f t="shared" si="60"/>
        <v>-2.1462536639308496</v>
      </c>
      <c r="AM50" s="4">
        <f t="shared" si="60"/>
        <v>-1.2112152497439723</v>
      </c>
      <c r="AN50" s="4">
        <f t="shared" si="60"/>
        <v>-0.85766859032347043</v>
      </c>
      <c r="AO50" s="4">
        <f t="shared" si="60"/>
        <v>-1.4528051286826695</v>
      </c>
      <c r="AP50" s="4">
        <f t="shared" si="60"/>
        <v>-2.0140183418353104</v>
      </c>
      <c r="AQ50" s="4">
        <f t="shared" si="60"/>
        <v>-1.1253357409654825</v>
      </c>
      <c r="AR50" s="4">
        <f t="shared" si="60"/>
        <v>-2.5325849346784395</v>
      </c>
      <c r="AS50" s="4">
        <f t="shared" si="60"/>
        <v>-2.7078678311026607</v>
      </c>
      <c r="AT50" s="4">
        <f t="shared" si="60"/>
        <v>-1.7872626714386683</v>
      </c>
      <c r="AU50" s="4">
        <f t="shared" si="60"/>
        <v>-2.5499402219932819</v>
      </c>
      <c r="AV50" s="4">
        <f t="shared" si="60"/>
        <v>-1.1687745650174008</v>
      </c>
      <c r="AW50" s="4">
        <f t="shared" si="60"/>
        <v>0.5119894099998703</v>
      </c>
      <c r="AY50" s="2">
        <f t="shared" si="51"/>
        <v>82.296822761659143</v>
      </c>
      <c r="AZ50" s="2">
        <f t="shared" si="51"/>
        <v>86.271961997821776</v>
      </c>
      <c r="BA50" s="2">
        <f t="shared" si="51"/>
        <v>85.456766881925674</v>
      </c>
      <c r="BB50" s="2">
        <f t="shared" si="51"/>
        <v>85.923307117257593</v>
      </c>
      <c r="BC50" s="2">
        <f t="shared" si="51"/>
        <v>86.468268817888855</v>
      </c>
      <c r="BD50" s="2">
        <f t="shared" si="51"/>
        <v>87.706063744971132</v>
      </c>
      <c r="BE50" s="2">
        <f t="shared" si="51"/>
        <v>90.11859520471441</v>
      </c>
      <c r="BF50" s="2">
        <f t="shared" si="51"/>
        <v>94.530102501557863</v>
      </c>
      <c r="BG50" s="2">
        <f t="shared" si="51"/>
        <v>90.491780985685878</v>
      </c>
      <c r="BH50" s="2">
        <f t="shared" si="51"/>
        <v>88.032190138562498</v>
      </c>
      <c r="BI50" s="2">
        <f t="shared" si="51"/>
        <v>87.986730465933462</v>
      </c>
      <c r="BJ50" s="2">
        <f t="shared" si="51"/>
        <v>88.050344299154332</v>
      </c>
      <c r="BK50" s="2">
        <f t="shared" si="51"/>
        <v>85.386937205823088</v>
      </c>
      <c r="BL50" s="2">
        <f t="shared" si="51"/>
        <v>83.135315934288755</v>
      </c>
      <c r="BM50" s="2">
        <f t="shared" si="51"/>
        <v>80.116010588886354</v>
      </c>
      <c r="BO50" s="2">
        <f t="shared" si="10"/>
        <v>82.022000000000006</v>
      </c>
      <c r="BP50" s="2">
        <f t="shared" si="11"/>
        <v>83.683000000000007</v>
      </c>
      <c r="BQ50" s="2">
        <f t="shared" si="12"/>
        <v>84.316999999999993</v>
      </c>
      <c r="BR50" s="2">
        <f t="shared" si="13"/>
        <v>83.783000000000001</v>
      </c>
      <c r="BS50" s="2">
        <f t="shared" si="14"/>
        <v>85.266999999999996</v>
      </c>
      <c r="BT50" s="2">
        <f t="shared" si="15"/>
        <v>86.85</v>
      </c>
      <c r="BU50" s="2">
        <f t="shared" si="16"/>
        <v>88.667000000000002</v>
      </c>
      <c r="BV50" s="2">
        <f t="shared" si="17"/>
        <v>92.516999999999996</v>
      </c>
      <c r="BW50" s="2">
        <f t="shared" si="18"/>
        <v>89.367000000000004</v>
      </c>
      <c r="BX50" s="2">
        <f t="shared" si="19"/>
        <v>85.5</v>
      </c>
      <c r="BY50" s="2">
        <f t="shared" si="20"/>
        <v>85.278999999999996</v>
      </c>
      <c r="BZ50" s="2">
        <f t="shared" si="21"/>
        <v>86.266999999999996</v>
      </c>
      <c r="CA50" s="2">
        <f t="shared" si="22"/>
        <v>82.85</v>
      </c>
      <c r="CB50" s="2">
        <f t="shared" si="23"/>
        <v>81.966999999999999</v>
      </c>
      <c r="CC50" s="2">
        <f t="shared" si="24"/>
        <v>80.628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82.676822410148006</v>
      </c>
      <c r="DL50" s="2">
        <f t="shared" si="61"/>
        <v>86.702580139372827</v>
      </c>
      <c r="DM50" s="2">
        <f t="shared" si="61"/>
        <v>86.020152337736008</v>
      </c>
      <c r="DN50" s="2">
        <f t="shared" si="61"/>
        <v>86.253416202090577</v>
      </c>
      <c r="DO50" s="2">
        <f t="shared" si="61"/>
        <v>86.861117247386773</v>
      </c>
      <c r="DP50" s="2">
        <f t="shared" si="61"/>
        <v>88.27734340078527</v>
      </c>
      <c r="DQ50" s="2">
        <f t="shared" si="61"/>
        <v>90.935256418000591</v>
      </c>
      <c r="DR50" s="2">
        <f t="shared" si="61"/>
        <v>95.210021141649065</v>
      </c>
      <c r="DS50" s="2">
        <f t="shared" si="61"/>
        <v>91.311062579281213</v>
      </c>
      <c r="DT50" s="2">
        <f t="shared" si="61"/>
        <v>88.556474176985816</v>
      </c>
      <c r="DU50" s="2">
        <f t="shared" si="61"/>
        <v>88.107377224968246</v>
      </c>
      <c r="DV50" s="2">
        <f t="shared" si="61"/>
        <v>88.220385355049558</v>
      </c>
      <c r="DW50" s="2">
        <f t="shared" si="61"/>
        <v>84.785633958724205</v>
      </c>
      <c r="DX50" s="2">
        <f t="shared" si="61"/>
        <v>83.431596706192337</v>
      </c>
      <c r="DY50" s="2">
        <f t="shared" si="61"/>
        <v>80.022181854838735</v>
      </c>
      <c r="EA50" s="2">
        <f t="shared" si="62"/>
        <v>79.716521820150575</v>
      </c>
      <c r="EB50" s="2">
        <f t="shared" si="62"/>
        <v>83.994660505843029</v>
      </c>
      <c r="EC50" s="2">
        <f t="shared" si="62"/>
        <v>82.083177309120742</v>
      </c>
      <c r="ED50" s="2">
        <f t="shared" si="62"/>
        <v>84.076905950317752</v>
      </c>
      <c r="EE50" s="2">
        <f t="shared" si="62"/>
        <v>84.399768540440022</v>
      </c>
      <c r="EF50" s="2">
        <f t="shared" si="62"/>
        <v>84.102695273852703</v>
      </c>
      <c r="EG50" s="2">
        <f t="shared" si="62"/>
        <v>85.053265126588059</v>
      </c>
      <c r="EH50" s="2">
        <f t="shared" si="62"/>
        <v>90.095530288429941</v>
      </c>
      <c r="EI50" s="2">
        <f t="shared" si="62"/>
        <v>84.818111768576742</v>
      </c>
      <c r="EJ50" s="2">
        <f t="shared" si="62"/>
        <v>84.426180252986654</v>
      </c>
      <c r="EK50" s="2">
        <f t="shared" si="62"/>
        <v>87.058648507045547</v>
      </c>
      <c r="EL50" s="2">
        <f t="shared" si="62"/>
        <v>87.055774761901176</v>
      </c>
      <c r="EM50" s="2">
        <f t="shared" si="62"/>
        <v>88.462902581139801</v>
      </c>
      <c r="EN50" s="2">
        <f t="shared" si="62"/>
        <v>80.860090708260813</v>
      </c>
      <c r="EO50" s="2">
        <f t="shared" si="62"/>
        <v>81.19700909090912</v>
      </c>
      <c r="EQ50" s="2">
        <f t="shared" si="63"/>
        <v>79.526605149665343</v>
      </c>
      <c r="ER50" s="2">
        <f t="shared" si="63"/>
        <v>82.471184345486279</v>
      </c>
      <c r="ES50" s="2">
        <f t="shared" si="63"/>
        <v>82.126741424848035</v>
      </c>
      <c r="ET50" s="2">
        <f t="shared" si="63"/>
        <v>83.150720399380731</v>
      </c>
      <c r="EU50" s="2">
        <f t="shared" si="63"/>
        <v>82.580445753877456</v>
      </c>
      <c r="EV50" s="2">
        <f t="shared" si="63"/>
        <v>83.053463110087122</v>
      </c>
      <c r="EW50" s="2">
        <f t="shared" si="63"/>
        <v>84.838522372811269</v>
      </c>
      <c r="EX50" s="2">
        <f t="shared" si="63"/>
        <v>87.589068889736311</v>
      </c>
      <c r="EY50" s="2">
        <f t="shared" si="63"/>
        <v>85.148304737057089</v>
      </c>
      <c r="EZ50" s="2">
        <f t="shared" si="63"/>
        <v>84.143994034356368</v>
      </c>
      <c r="FA50" s="2">
        <f t="shared" si="63"/>
        <v>84.960699345149337</v>
      </c>
      <c r="FB50" s="2">
        <f t="shared" si="63"/>
        <v>86.374394522783916</v>
      </c>
      <c r="FC50" s="2">
        <f t="shared" si="63"/>
        <v>87.244438311194003</v>
      </c>
      <c r="FD50" s="2">
        <f t="shared" si="63"/>
        <v>84.222684232884632</v>
      </c>
      <c r="FE50" s="2">
        <f t="shared" si="63"/>
        <v>88.162825688598474</v>
      </c>
      <c r="FG50" s="2">
        <f t="shared" si="64"/>
        <v>0.12836480699802549</v>
      </c>
      <c r="FH50" s="2">
        <f t="shared" si="64"/>
        <v>0.15901720669068051</v>
      </c>
      <c r="FI50" s="2">
        <f t="shared" si="64"/>
        <v>0.14310116962518102</v>
      </c>
      <c r="FJ50" s="2">
        <f t="shared" si="64"/>
        <v>0.15166597467730489</v>
      </c>
      <c r="FK50" s="2">
        <f t="shared" si="64"/>
        <v>0.15960138683066136</v>
      </c>
      <c r="FL50" s="2">
        <f t="shared" si="64"/>
        <v>0.13684270059525602</v>
      </c>
      <c r="FM50" s="2">
        <f t="shared" si="64"/>
        <v>0.13884057099194283</v>
      </c>
      <c r="FN50" s="2">
        <f t="shared" si="64"/>
        <v>0.1329345031887143</v>
      </c>
      <c r="FO50" s="2">
        <f t="shared" si="64"/>
        <v>0.12618065434534523</v>
      </c>
      <c r="FP50" s="2">
        <f t="shared" si="64"/>
        <v>0.12693565229163889</v>
      </c>
      <c r="FQ50" s="2">
        <f t="shared" si="64"/>
        <v>0.11502649009636358</v>
      </c>
      <c r="FR50" s="2">
        <f t="shared" si="64"/>
        <v>0.1460028898569182</v>
      </c>
      <c r="FS50" s="2">
        <f t="shared" si="64"/>
        <v>0.16352118204416793</v>
      </c>
      <c r="FT50" s="2">
        <f t="shared" si="64"/>
        <v>0.11522212611847632</v>
      </c>
      <c r="FU50" s="2">
        <f t="shared" si="64"/>
        <v>7.9842120874274572E-2</v>
      </c>
      <c r="FW50" s="2">
        <f t="shared" si="53"/>
        <v>6.5007337582807721E-6</v>
      </c>
      <c r="FX50" s="2">
        <f t="shared" si="53"/>
        <v>8.0903689838603546E-6</v>
      </c>
      <c r="FY50" s="2">
        <f t="shared" si="53"/>
        <v>6.3256109356471582E-6</v>
      </c>
      <c r="FZ50" s="2">
        <f t="shared" si="53"/>
        <v>7.0570121594653744E-6</v>
      </c>
      <c r="GA50" s="2">
        <f t="shared" si="53"/>
        <v>7.5645704258759872E-6</v>
      </c>
      <c r="GB50" s="2">
        <f t="shared" si="53"/>
        <v>9.0848242016879405E-6</v>
      </c>
      <c r="GC50" s="2">
        <f t="shared" si="53"/>
        <v>1.016945532383323E-5</v>
      </c>
      <c r="GD50" s="2">
        <f t="shared" si="53"/>
        <v>1.0508621956534296E-5</v>
      </c>
      <c r="GE50" s="2">
        <f t="shared" si="53"/>
        <v>9.6559642075411904E-6</v>
      </c>
      <c r="GF50" s="2">
        <f t="shared" si="53"/>
        <v>8.8063275993325847E-6</v>
      </c>
      <c r="GG50" s="2">
        <f t="shared" si="53"/>
        <v>7.2335160187636914E-6</v>
      </c>
      <c r="GH50" s="2">
        <f t="shared" si="53"/>
        <v>6.668431705700811E-6</v>
      </c>
      <c r="GI50" s="2">
        <f t="shared" si="53"/>
        <v>6.6187680963293471E-6</v>
      </c>
      <c r="GJ50" s="2">
        <f t="shared" si="53"/>
        <v>4.049405436371376E-6</v>
      </c>
      <c r="GK50" s="2">
        <f t="shared" si="53"/>
        <v>4.0247770650187492E-6</v>
      </c>
      <c r="GM50" s="86">
        <f t="shared" si="54"/>
        <v>6.9203685060025175E-7</v>
      </c>
      <c r="GN50" s="86">
        <f t="shared" si="54"/>
        <v>9.7906062717996816E-6</v>
      </c>
      <c r="GO50" s="86">
        <f t="shared" si="54"/>
        <v>2.9158280310859792E-6</v>
      </c>
      <c r="GP50" s="86">
        <f t="shared" si="54"/>
        <v>5.4065921932244214E-6</v>
      </c>
      <c r="GQ50" s="86">
        <f t="shared" si="54"/>
        <v>9.1859618665000952E-6</v>
      </c>
      <c r="GR50" s="86">
        <f t="shared" si="54"/>
        <v>1.3227384691812949E-6</v>
      </c>
      <c r="GS50" s="86">
        <f t="shared" si="54"/>
        <v>9.9090906610742281E-7</v>
      </c>
      <c r="GT50" s="86">
        <f t="shared" si="54"/>
        <v>7.6328988031901346E-7</v>
      </c>
      <c r="GU50" s="86">
        <f t="shared" si="54"/>
        <v>4.3488118675431979E-7</v>
      </c>
      <c r="GV50" s="86">
        <f t="shared" si="54"/>
        <v>3.0319981016941555E-7</v>
      </c>
      <c r="GW50" s="86">
        <f t="shared" si="54"/>
        <v>1.0179160025211347E-7</v>
      </c>
      <c r="GX50" s="86">
        <f t="shared" si="54"/>
        <v>3.3244029388737735E-6</v>
      </c>
      <c r="GY50" s="86">
        <f t="shared" si="54"/>
        <v>1.2933578944201849E-5</v>
      </c>
      <c r="GZ50" s="86">
        <f t="shared" si="54"/>
        <v>4.4731592440182988E-7</v>
      </c>
      <c r="HA50" s="86">
        <f t="shared" si="54"/>
        <v>7.6027880619178574E-13</v>
      </c>
      <c r="HC50" s="86">
        <f t="shared" si="58"/>
        <v>2.0263005883733738E-21</v>
      </c>
      <c r="HD50" s="86">
        <f t="shared" si="58"/>
        <v>2.2989307278924406E-17</v>
      </c>
      <c r="HE50" s="86">
        <f t="shared" si="58"/>
        <v>1.626015873253404E-18</v>
      </c>
      <c r="HF50" s="86">
        <f t="shared" si="58"/>
        <v>4.038138576098741E-19</v>
      </c>
      <c r="HG50" s="86">
        <f t="shared" si="58"/>
        <v>6.2225722764263723E-18</v>
      </c>
      <c r="HH50" s="86">
        <f t="shared" si="58"/>
        <v>9.1973335715341282E-18</v>
      </c>
      <c r="HI50" s="86">
        <f t="shared" si="58"/>
        <v>8.0493279886063658E-18</v>
      </c>
      <c r="HJ50" s="86">
        <f t="shared" si="58"/>
        <v>4.3409657320757856E-19</v>
      </c>
      <c r="HK50" s="86">
        <f t="shared" si="58"/>
        <v>1.0071063295195299E-19</v>
      </c>
      <c r="HL50" s="86">
        <f t="shared" si="58"/>
        <v>1.4713952356797106E-19</v>
      </c>
      <c r="HM50" s="86">
        <f t="shared" si="58"/>
        <v>7.5389331810085487E-20</v>
      </c>
      <c r="HN50" s="86">
        <f t="shared" si="58"/>
        <v>2.0449704346580792E-17</v>
      </c>
      <c r="HO50" s="86">
        <f t="shared" si="58"/>
        <v>2.1484034074047723E-17</v>
      </c>
      <c r="HP50" s="86">
        <f t="shared" si="58"/>
        <v>3.6204949278894777E-21</v>
      </c>
      <c r="HQ50" s="86">
        <f t="shared" si="58"/>
        <v>1.735252904639904E-30</v>
      </c>
      <c r="HS50" s="86">
        <f t="shared" si="55"/>
        <v>5.2374412456292788E-58</v>
      </c>
      <c r="HT50" s="86">
        <f t="shared" si="55"/>
        <v>1.1739890808506448E-45</v>
      </c>
      <c r="HU50" s="86">
        <f t="shared" si="55"/>
        <v>1.0077935899154823E-49</v>
      </c>
      <c r="HV50" s="86">
        <f t="shared" si="55"/>
        <v>1.6651851900470152E-51</v>
      </c>
      <c r="HW50" s="86">
        <f t="shared" si="55"/>
        <v>3.2054825434760541E-48</v>
      </c>
      <c r="HX50" s="86">
        <f t="shared" si="55"/>
        <v>4.3455761930080183E-48</v>
      </c>
      <c r="HY50" s="86">
        <f t="shared" si="55"/>
        <v>1.0349866836986248E-48</v>
      </c>
      <c r="HZ50" s="86">
        <f t="shared" si="55"/>
        <v>2.4773857330150036E-52</v>
      </c>
      <c r="IA50" s="86">
        <f t="shared" si="55"/>
        <v>1.7222752073521248E-53</v>
      </c>
      <c r="IB50" s="86">
        <f t="shared" si="55"/>
        <v>4.2723906111702342E-54</v>
      </c>
      <c r="IC50" s="86">
        <f t="shared" si="55"/>
        <v>3.5607789900057664E-54</v>
      </c>
      <c r="ID50" s="86">
        <f t="shared" si="55"/>
        <v>5.1719330731697209E-47</v>
      </c>
      <c r="IE50" s="86">
        <f t="shared" si="55"/>
        <v>1.0310585212368255E-46</v>
      </c>
      <c r="IF50" s="86">
        <f t="shared" si="55"/>
        <v>1.5005072006377423E-31</v>
      </c>
      <c r="IG50" s="86">
        <f t="shared" si="55"/>
        <v>5.4043672022691637E-34</v>
      </c>
      <c r="II50" s="86">
        <f t="shared" si="56"/>
        <v>3.2322284440887147E-278</v>
      </c>
      <c r="IJ50" s="86">
        <f t="shared" si="56"/>
        <v>5.4813988500772109E-213</v>
      </c>
      <c r="IK50" s="86">
        <f t="shared" si="56"/>
        <v>1.0387380676481552E-238</v>
      </c>
      <c r="IL50" s="86">
        <f t="shared" si="56"/>
        <v>2.2323187759491108E-246</v>
      </c>
      <c r="IM50" s="86">
        <f t="shared" si="56"/>
        <v>3.2321644885041424E-231</v>
      </c>
      <c r="IN50" s="86">
        <f t="shared" si="56"/>
        <v>1.5285904113959098E-221</v>
      </c>
      <c r="IO50" s="86">
        <f t="shared" si="56"/>
        <v>2.9690651495861167E-227</v>
      </c>
      <c r="IP50" s="86">
        <f t="shared" si="56"/>
        <v>3.86520291560186E-243</v>
      </c>
      <c r="IQ50" s="86">
        <f t="shared" si="56"/>
        <v>5.7285479802674426E-251</v>
      </c>
      <c r="IR50" s="86">
        <f t="shared" si="56"/>
        <v>5.9278536782909234E-255</v>
      </c>
      <c r="IS50" s="86">
        <f t="shared" si="56"/>
        <v>3.8054279279704092E-256</v>
      </c>
      <c r="IT50" s="86">
        <f t="shared" si="56"/>
        <v>1.5100541207565973E-223</v>
      </c>
      <c r="IU50" s="86">
        <f t="shared" si="56"/>
        <v>6.3134300577759002E-223</v>
      </c>
      <c r="IV50" s="86">
        <f t="shared" si="56"/>
        <v>4.5968916135304679E-96</v>
      </c>
      <c r="IW50" s="86">
        <f t="shared" si="56"/>
        <v>9.4898527959137467E-103</v>
      </c>
      <c r="IY50" s="86">
        <f t="shared" si="57"/>
        <v>6.9203685060025377E-7</v>
      </c>
      <c r="IZ50" s="86">
        <f t="shared" si="57"/>
        <v>9.7906062718226701E-6</v>
      </c>
      <c r="JA50" s="86">
        <f t="shared" si="57"/>
        <v>2.9158280310876051E-6</v>
      </c>
      <c r="JB50" s="86">
        <f t="shared" si="57"/>
        <v>5.4065921932248254E-6</v>
      </c>
      <c r="JC50" s="86">
        <f t="shared" si="57"/>
        <v>9.1859618665063175E-6</v>
      </c>
      <c r="JD50" s="86">
        <f t="shared" si="57"/>
        <v>1.3227384691904922E-6</v>
      </c>
      <c r="JE50" s="86">
        <f t="shared" si="57"/>
        <v>9.9090906611547216E-7</v>
      </c>
      <c r="JF50" s="86">
        <f t="shared" si="57"/>
        <v>7.6328988031944756E-7</v>
      </c>
      <c r="JG50" s="86">
        <f t="shared" si="57"/>
        <v>4.3488118675442048E-7</v>
      </c>
      <c r="JH50" s="86">
        <f t="shared" si="57"/>
        <v>3.0319981016956267E-7</v>
      </c>
      <c r="JI50" s="86">
        <f t="shared" si="57"/>
        <v>1.0179160025218886E-7</v>
      </c>
      <c r="JJ50" s="86">
        <f t="shared" si="57"/>
        <v>3.324402938894223E-6</v>
      </c>
      <c r="JK50" s="86">
        <f t="shared" si="57"/>
        <v>1.2933578944223333E-5</v>
      </c>
      <c r="JL50" s="86">
        <f t="shared" si="57"/>
        <v>4.4731592440183348E-7</v>
      </c>
      <c r="JM50" s="86">
        <f t="shared" si="57"/>
        <v>7.6027880619178574E-13</v>
      </c>
    </row>
    <row r="51" spans="2:273" x14ac:dyDescent="0.25">
      <c r="B51" s="2">
        <v>24</v>
      </c>
      <c r="C51" s="37">
        <v>82.13</v>
      </c>
      <c r="D51" s="37">
        <v>85.6</v>
      </c>
      <c r="E51" s="37">
        <v>85.183000000000007</v>
      </c>
      <c r="F51" s="37">
        <v>85.367000000000004</v>
      </c>
      <c r="G51" s="37">
        <v>84.533000000000001</v>
      </c>
      <c r="H51" s="37">
        <v>86.917000000000002</v>
      </c>
      <c r="I51" s="37">
        <v>89.283000000000001</v>
      </c>
      <c r="J51" s="37">
        <v>92.233000000000004</v>
      </c>
      <c r="K51" s="37">
        <v>89.033000000000001</v>
      </c>
      <c r="L51" s="37">
        <v>86.367000000000004</v>
      </c>
      <c r="M51" s="37">
        <v>85.295000000000002</v>
      </c>
      <c r="N51" s="37">
        <v>86.516999999999996</v>
      </c>
      <c r="O51" s="37">
        <v>84.632999999999996</v>
      </c>
      <c r="P51" s="37">
        <v>81.599999999999994</v>
      </c>
      <c r="Q51" s="37">
        <v>80.512</v>
      </c>
      <c r="S51" s="4">
        <f t="shared" si="59"/>
        <v>82.394517570680392</v>
      </c>
      <c r="T51" s="4">
        <f t="shared" si="59"/>
        <v>86.403116236762514</v>
      </c>
      <c r="U51" s="4">
        <f t="shared" si="59"/>
        <v>85.561228071134835</v>
      </c>
      <c r="V51" s="4">
        <f t="shared" si="59"/>
        <v>86.058224654144936</v>
      </c>
      <c r="W51" s="4">
        <f t="shared" si="59"/>
        <v>86.644818169282303</v>
      </c>
      <c r="X51" s="4">
        <f t="shared" si="59"/>
        <v>87.849818892232761</v>
      </c>
      <c r="Y51" s="4">
        <f t="shared" si="59"/>
        <v>90.210497251298236</v>
      </c>
      <c r="Z51" s="4">
        <f t="shared" si="59"/>
        <v>94.624311264351689</v>
      </c>
      <c r="AA51" s="4">
        <f t="shared" si="59"/>
        <v>90.578344589196746</v>
      </c>
      <c r="AB51" s="4">
        <f t="shared" si="59"/>
        <v>88.176041852599738</v>
      </c>
      <c r="AC51" s="4">
        <f t="shared" si="59"/>
        <v>88.170339650425916</v>
      </c>
      <c r="AD51" s="4">
        <f t="shared" si="59"/>
        <v>88.187200121636181</v>
      </c>
      <c r="AE51" s="4">
        <f t="shared" si="59"/>
        <v>85.579593165158343</v>
      </c>
      <c r="AF51" s="4">
        <f t="shared" si="59"/>
        <v>83.245208537483734</v>
      </c>
      <c r="AG51" s="4">
        <f t="shared" si="59"/>
        <v>80.266848043578705</v>
      </c>
      <c r="AI51" s="4">
        <f t="shared" si="60"/>
        <v>-0.26451757068039683</v>
      </c>
      <c r="AJ51" s="4">
        <f t="shared" si="60"/>
        <v>-0.80311623676251997</v>
      </c>
      <c r="AK51" s="4">
        <f t="shared" si="60"/>
        <v>-0.37822807113482781</v>
      </c>
      <c r="AL51" s="4">
        <f t="shared" si="60"/>
        <v>-0.69122465414493206</v>
      </c>
      <c r="AM51" s="4">
        <f t="shared" si="60"/>
        <v>-2.1118181692823015</v>
      </c>
      <c r="AN51" s="4">
        <f t="shared" si="60"/>
        <v>-0.93281889223275982</v>
      </c>
      <c r="AO51" s="4">
        <f t="shared" si="60"/>
        <v>-0.92749725129823446</v>
      </c>
      <c r="AP51" s="4">
        <f t="shared" si="60"/>
        <v>-2.3913112643516854</v>
      </c>
      <c r="AQ51" s="4">
        <f t="shared" si="60"/>
        <v>-1.5453445891967448</v>
      </c>
      <c r="AR51" s="4">
        <f t="shared" si="60"/>
        <v>-1.8090418525997336</v>
      </c>
      <c r="AS51" s="4">
        <f t="shared" si="60"/>
        <v>-2.8753396504259143</v>
      </c>
      <c r="AT51" s="4">
        <f t="shared" si="60"/>
        <v>-1.670200121636185</v>
      </c>
      <c r="AU51" s="4">
        <f t="shared" si="60"/>
        <v>-0.94659316515834746</v>
      </c>
      <c r="AV51" s="4">
        <f t="shared" si="60"/>
        <v>-1.6452085374837395</v>
      </c>
      <c r="AW51" s="4">
        <f t="shared" si="60"/>
        <v>0.24515195642129584</v>
      </c>
      <c r="AY51" s="2">
        <f t="shared" si="51"/>
        <v>82.393081162101055</v>
      </c>
      <c r="AZ51" s="2">
        <f t="shared" si="51"/>
        <v>86.386379511705528</v>
      </c>
      <c r="BA51" s="2">
        <f t="shared" si="51"/>
        <v>85.555608708993589</v>
      </c>
      <c r="BB51" s="2">
        <f t="shared" si="51"/>
        <v>86.048494419926186</v>
      </c>
      <c r="BC51" s="2">
        <f t="shared" si="51"/>
        <v>86.628900383508096</v>
      </c>
      <c r="BD51" s="2">
        <f t="shared" si="51"/>
        <v>87.84701432286316</v>
      </c>
      <c r="BE51" s="2">
        <f t="shared" si="51"/>
        <v>90.208328048195952</v>
      </c>
      <c r="BF51" s="2">
        <f t="shared" si="51"/>
        <v>94.622664957887906</v>
      </c>
      <c r="BG51" s="2">
        <f t="shared" si="51"/>
        <v>90.577327054072924</v>
      </c>
      <c r="BH51" s="2">
        <f t="shared" si="51"/>
        <v>88.175298045118538</v>
      </c>
      <c r="BI51" s="2">
        <f t="shared" si="51"/>
        <v>88.170071106632506</v>
      </c>
      <c r="BJ51" s="2">
        <f t="shared" si="51"/>
        <v>88.180642683894149</v>
      </c>
      <c r="BK51" s="2">
        <f t="shared" si="51"/>
        <v>85.55914901394263</v>
      </c>
      <c r="BL51" s="2">
        <f t="shared" si="51"/>
        <v>83.244393979351145</v>
      </c>
      <c r="BM51" s="2">
        <f t="shared" si="51"/>
        <v>80.266848039709458</v>
      </c>
      <c r="BO51" s="2">
        <f t="shared" si="10"/>
        <v>82.13</v>
      </c>
      <c r="BP51" s="2">
        <f t="shared" si="11"/>
        <v>85.6</v>
      </c>
      <c r="BQ51" s="2">
        <f t="shared" si="12"/>
        <v>85.183000000000007</v>
      </c>
      <c r="BR51" s="2">
        <f t="shared" si="13"/>
        <v>85.367000000000004</v>
      </c>
      <c r="BS51" s="2">
        <f t="shared" si="14"/>
        <v>84.533000000000001</v>
      </c>
      <c r="BT51" s="2">
        <f t="shared" si="15"/>
        <v>86.917000000000002</v>
      </c>
      <c r="BU51" s="2">
        <f t="shared" si="16"/>
        <v>89.283000000000001</v>
      </c>
      <c r="BV51" s="2">
        <f t="shared" si="17"/>
        <v>92.233000000000004</v>
      </c>
      <c r="BW51" s="2">
        <f t="shared" si="18"/>
        <v>89.033000000000001</v>
      </c>
      <c r="BX51" s="2">
        <f t="shared" si="19"/>
        <v>86.367000000000004</v>
      </c>
      <c r="BY51" s="2">
        <f t="shared" si="20"/>
        <v>85.295000000000002</v>
      </c>
      <c r="BZ51" s="2">
        <f t="shared" si="21"/>
        <v>86.516999999999996</v>
      </c>
      <c r="CA51" s="2">
        <f t="shared" si="22"/>
        <v>84.632999999999996</v>
      </c>
      <c r="CB51" s="2">
        <f t="shared" si="23"/>
        <v>81.599999999999994</v>
      </c>
      <c r="CC51" s="2">
        <f t="shared" si="24"/>
        <v>80.512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82.841173713883023</v>
      </c>
      <c r="DL51" s="2">
        <f t="shared" si="61"/>
        <v>86.905993031358889</v>
      </c>
      <c r="DM51" s="2">
        <f t="shared" si="61"/>
        <v>86.209356129973273</v>
      </c>
      <c r="DN51" s="2">
        <f t="shared" si="61"/>
        <v>86.457928919860606</v>
      </c>
      <c r="DO51" s="2">
        <f t="shared" si="61"/>
        <v>87.119310801393738</v>
      </c>
      <c r="DP51" s="2">
        <f t="shared" si="61"/>
        <v>88.518910450015113</v>
      </c>
      <c r="DQ51" s="2">
        <f t="shared" si="61"/>
        <v>91.140652068861357</v>
      </c>
      <c r="DR51" s="2">
        <f t="shared" si="61"/>
        <v>95.409020084566606</v>
      </c>
      <c r="DS51" s="2">
        <f t="shared" si="61"/>
        <v>91.5060436927414</v>
      </c>
      <c r="DT51" s="2">
        <f t="shared" si="61"/>
        <v>88.791180912111159</v>
      </c>
      <c r="DU51" s="2">
        <f t="shared" si="61"/>
        <v>88.348670394079349</v>
      </c>
      <c r="DV51" s="2">
        <f t="shared" si="61"/>
        <v>88.416177592307477</v>
      </c>
      <c r="DW51" s="2">
        <f t="shared" si="61"/>
        <v>84.967122232645409</v>
      </c>
      <c r="DX51" s="2">
        <f t="shared" si="61"/>
        <v>83.592526745718033</v>
      </c>
      <c r="DY51" s="2">
        <f t="shared" si="61"/>
        <v>80.183229838709693</v>
      </c>
      <c r="EA51" s="2">
        <f t="shared" si="62"/>
        <v>79.618132180000487</v>
      </c>
      <c r="EB51" s="2">
        <f t="shared" si="62"/>
        <v>83.880212794228044</v>
      </c>
      <c r="EC51" s="2">
        <f t="shared" si="62"/>
        <v>81.985375466072838</v>
      </c>
      <c r="ED51" s="2">
        <f t="shared" si="62"/>
        <v>83.959899711149632</v>
      </c>
      <c r="EE51" s="2">
        <f t="shared" si="62"/>
        <v>84.273892321041203</v>
      </c>
      <c r="EF51" s="2">
        <f t="shared" si="62"/>
        <v>83.981897587457809</v>
      </c>
      <c r="EG51" s="2">
        <f t="shared" si="62"/>
        <v>84.934417649209394</v>
      </c>
      <c r="EH51" s="2">
        <f t="shared" si="62"/>
        <v>89.945157311491201</v>
      </c>
      <c r="EI51" s="2">
        <f t="shared" si="62"/>
        <v>84.711706333953089</v>
      </c>
      <c r="EJ51" s="2">
        <f t="shared" si="62"/>
        <v>84.311996954790345</v>
      </c>
      <c r="EK51" s="2">
        <f t="shared" si="62"/>
        <v>86.917026776403063</v>
      </c>
      <c r="EL51" s="2">
        <f t="shared" si="62"/>
        <v>86.924209345991713</v>
      </c>
      <c r="EM51" s="2">
        <f t="shared" si="62"/>
        <v>88.321189675440849</v>
      </c>
      <c r="EN51" s="2">
        <f t="shared" si="62"/>
        <v>80.80622225197483</v>
      </c>
      <c r="EO51" s="2">
        <f t="shared" si="62"/>
        <v>81.145381818181846</v>
      </c>
      <c r="EQ51" s="2">
        <f t="shared" si="63"/>
        <v>79.430330172380692</v>
      </c>
      <c r="ER51" s="2">
        <f t="shared" si="63"/>
        <v>82.375022119060617</v>
      </c>
      <c r="ES51" s="2">
        <f t="shared" si="63"/>
        <v>82.028347386190077</v>
      </c>
      <c r="ET51" s="2">
        <f t="shared" si="63"/>
        <v>83.044431234811228</v>
      </c>
      <c r="EU51" s="2">
        <f t="shared" si="63"/>
        <v>82.476095690312746</v>
      </c>
      <c r="EV51" s="2">
        <f t="shared" si="63"/>
        <v>82.945410625812031</v>
      </c>
      <c r="EW51" s="2">
        <f t="shared" si="63"/>
        <v>84.722286204455301</v>
      </c>
      <c r="EX51" s="2">
        <f t="shared" si="63"/>
        <v>87.469359188325356</v>
      </c>
      <c r="EY51" s="2">
        <f t="shared" si="63"/>
        <v>85.037935484417815</v>
      </c>
      <c r="EZ51" s="2">
        <f t="shared" si="63"/>
        <v>84.033210989721852</v>
      </c>
      <c r="FA51" s="2">
        <f t="shared" si="63"/>
        <v>84.84366953407222</v>
      </c>
      <c r="FB51" s="2">
        <f t="shared" si="63"/>
        <v>86.250830155631732</v>
      </c>
      <c r="FC51" s="2">
        <f t="shared" si="63"/>
        <v>87.117052134642805</v>
      </c>
      <c r="FD51" s="2">
        <f t="shared" si="63"/>
        <v>84.127214922053724</v>
      </c>
      <c r="FE51" s="2">
        <f t="shared" si="63"/>
        <v>88.021759778627001</v>
      </c>
      <c r="FG51" s="2">
        <f t="shared" si="64"/>
        <v>0.139027439899816</v>
      </c>
      <c r="FH51" s="2">
        <f t="shared" si="64"/>
        <v>0.17172435752990411</v>
      </c>
      <c r="FI51" s="2">
        <f t="shared" si="64"/>
        <v>0.1547705283348855</v>
      </c>
      <c r="FJ51" s="2">
        <f t="shared" si="64"/>
        <v>0.16390017168119742</v>
      </c>
      <c r="FK51" s="2">
        <f t="shared" si="64"/>
        <v>0.17234565307792829</v>
      </c>
      <c r="FL51" s="2">
        <f t="shared" si="64"/>
        <v>0.148089904689546</v>
      </c>
      <c r="FM51" s="2">
        <f t="shared" si="64"/>
        <v>0.15022340315177449</v>
      </c>
      <c r="FN51" s="2">
        <f t="shared" si="64"/>
        <v>0.1439140461691038</v>
      </c>
      <c r="FO51" s="2">
        <f t="shared" si="64"/>
        <v>0.13669031188638167</v>
      </c>
      <c r="FP51" s="2">
        <f t="shared" si="64"/>
        <v>0.13749829900288318</v>
      </c>
      <c r="FQ51" s="2">
        <f t="shared" si="64"/>
        <v>0.12473973315922471</v>
      </c>
      <c r="FR51" s="2">
        <f t="shared" si="64"/>
        <v>0.15786527990184299</v>
      </c>
      <c r="FS51" s="2">
        <f t="shared" si="64"/>
        <v>0.17651270590659643</v>
      </c>
      <c r="FT51" s="2">
        <f t="shared" si="64"/>
        <v>0.12494955688866496</v>
      </c>
      <c r="FU51" s="2">
        <f t="shared" si="64"/>
        <v>8.6875937260264324E-2</v>
      </c>
      <c r="FW51" s="2">
        <f t="shared" si="53"/>
        <v>7.1279083544118973E-6</v>
      </c>
      <c r="FX51" s="2">
        <f t="shared" si="53"/>
        <v>8.8709062654214855E-6</v>
      </c>
      <c r="FY51" s="2">
        <f t="shared" si="53"/>
        <v>6.9358902353624049E-6</v>
      </c>
      <c r="FZ51" s="2">
        <f t="shared" si="53"/>
        <v>7.7378546944697419E-6</v>
      </c>
      <c r="GA51" s="2">
        <f t="shared" si="53"/>
        <v>8.2943804817900924E-6</v>
      </c>
      <c r="GB51" s="2">
        <f t="shared" si="53"/>
        <v>9.9613029219877308E-6</v>
      </c>
      <c r="GC51" s="2">
        <f t="shared" si="53"/>
        <v>1.1150575089063762E-5</v>
      </c>
      <c r="GD51" s="2">
        <f t="shared" si="53"/>
        <v>1.1522463164768824E-5</v>
      </c>
      <c r="GE51" s="2">
        <f t="shared" si="53"/>
        <v>1.0587544353057385E-5</v>
      </c>
      <c r="GF51" s="2">
        <f t="shared" si="53"/>
        <v>9.6559379968975935E-6</v>
      </c>
      <c r="GG51" s="2">
        <f t="shared" si="53"/>
        <v>7.9313870608976009E-6</v>
      </c>
      <c r="GH51" s="2">
        <f t="shared" si="53"/>
        <v>7.3117852636733849E-6</v>
      </c>
      <c r="GI51" s="2">
        <f t="shared" si="53"/>
        <v>7.2573302686630625E-6</v>
      </c>
      <c r="GJ51" s="2">
        <f t="shared" si="53"/>
        <v>4.440083033676226E-6</v>
      </c>
      <c r="GK51" s="2">
        <f t="shared" si="53"/>
        <v>4.4130785825175462E-6</v>
      </c>
      <c r="GM51" s="86">
        <f t="shared" si="54"/>
        <v>1.2653026375538527E-6</v>
      </c>
      <c r="GN51" s="86">
        <f t="shared" si="54"/>
        <v>1.5925886151580115E-5</v>
      </c>
      <c r="GO51" s="86">
        <f t="shared" si="54"/>
        <v>5.0033252245650769E-6</v>
      </c>
      <c r="GP51" s="86">
        <f t="shared" si="54"/>
        <v>9.0472860850870284E-6</v>
      </c>
      <c r="GQ51" s="86">
        <f t="shared" si="54"/>
        <v>1.5034221122659326E-5</v>
      </c>
      <c r="GR51" s="86">
        <f t="shared" si="54"/>
        <v>2.3645754723198097E-6</v>
      </c>
      <c r="GS51" s="86">
        <f t="shared" si="54"/>
        <v>1.8182552840545384E-6</v>
      </c>
      <c r="GT51" s="86">
        <f t="shared" si="54"/>
        <v>1.4038037231744853E-6</v>
      </c>
      <c r="GU51" s="86">
        <f t="shared" si="54"/>
        <v>8.1597029819759017E-7</v>
      </c>
      <c r="GV51" s="86">
        <f t="shared" si="54"/>
        <v>5.845948657265695E-7</v>
      </c>
      <c r="GW51" s="86">
        <f t="shared" si="54"/>
        <v>2.0357453164577809E-7</v>
      </c>
      <c r="GX51" s="86">
        <f t="shared" si="54"/>
        <v>5.6900381425263135E-6</v>
      </c>
      <c r="GY51" s="86">
        <f t="shared" si="54"/>
        <v>2.0792839198875257E-5</v>
      </c>
      <c r="GZ51" s="86">
        <f t="shared" si="54"/>
        <v>8.1173327932635577E-7</v>
      </c>
      <c r="HA51" s="86">
        <f t="shared" si="54"/>
        <v>2.7051852213057195E-12</v>
      </c>
      <c r="HC51" s="86">
        <f t="shared" si="58"/>
        <v>8.4698794622922843E-21</v>
      </c>
      <c r="HD51" s="86">
        <f t="shared" si="58"/>
        <v>7.1805612842186454E-17</v>
      </c>
      <c r="HE51" s="86">
        <f t="shared" si="58"/>
        <v>5.5226083251926226E-18</v>
      </c>
      <c r="HF51" s="86">
        <f t="shared" si="58"/>
        <v>1.445696140774697E-18</v>
      </c>
      <c r="HG51" s="86">
        <f t="shared" si="58"/>
        <v>2.06730930596284E-17</v>
      </c>
      <c r="HH51" s="86">
        <f t="shared" si="58"/>
        <v>3.0157738463198451E-17</v>
      </c>
      <c r="HI51" s="86">
        <f t="shared" si="58"/>
        <v>2.7171909791401604E-17</v>
      </c>
      <c r="HJ51" s="86">
        <f t="shared" si="58"/>
        <v>1.6079928298524252E-18</v>
      </c>
      <c r="HK51" s="86">
        <f t="shared" si="58"/>
        <v>3.861858920026275E-19</v>
      </c>
      <c r="HL51" s="86">
        <f t="shared" si="58"/>
        <v>5.6083747080428604E-19</v>
      </c>
      <c r="HM51" s="86">
        <f t="shared" si="58"/>
        <v>2.8490925741604336E-19</v>
      </c>
      <c r="HN51" s="86">
        <f t="shared" si="58"/>
        <v>6.4578308735397965E-17</v>
      </c>
      <c r="HO51" s="86">
        <f t="shared" si="58"/>
        <v>6.7636215368931761E-17</v>
      </c>
      <c r="HP51" s="86">
        <f t="shared" si="58"/>
        <v>1.4401732123717126E-20</v>
      </c>
      <c r="HQ51" s="86">
        <f t="shared" si="58"/>
        <v>1.4106865651360565E-29</v>
      </c>
      <c r="HS51" s="86">
        <f t="shared" si="55"/>
        <v>6.4490704111759175E-57</v>
      </c>
      <c r="HT51" s="86">
        <f t="shared" si="55"/>
        <v>8.4725177497580549E-45</v>
      </c>
      <c r="HU51" s="86">
        <f t="shared" si="55"/>
        <v>8.5874846389371306E-49</v>
      </c>
      <c r="HV51" s="86">
        <f t="shared" si="55"/>
        <v>1.5596256484971801E-50</v>
      </c>
      <c r="HW51" s="86">
        <f t="shared" si="55"/>
        <v>2.6351696553862325E-47</v>
      </c>
      <c r="HX51" s="86">
        <f t="shared" si="55"/>
        <v>3.5180187228763852E-47</v>
      </c>
      <c r="HY51" s="86">
        <f t="shared" si="55"/>
        <v>8.9136106718931562E-48</v>
      </c>
      <c r="HZ51" s="86">
        <f t="shared" si="55"/>
        <v>2.5160616083019561E-51</v>
      </c>
      <c r="IA51" s="86">
        <f t="shared" si="55"/>
        <v>1.8324756410651477E-52</v>
      </c>
      <c r="IB51" s="86">
        <f t="shared" si="55"/>
        <v>4.608749090649039E-53</v>
      </c>
      <c r="IC51" s="86">
        <f t="shared" si="55"/>
        <v>3.7198091090783657E-53</v>
      </c>
      <c r="ID51" s="86">
        <f t="shared" si="55"/>
        <v>3.9095932125159516E-46</v>
      </c>
      <c r="IE51" s="86">
        <f t="shared" si="55"/>
        <v>7.7106905474372095E-46</v>
      </c>
      <c r="IF51" s="86">
        <f t="shared" si="55"/>
        <v>5.4291514692430218E-31</v>
      </c>
      <c r="IG51" s="86">
        <f t="shared" si="55"/>
        <v>2.1632331210372006E-33</v>
      </c>
      <c r="II51" s="86">
        <f t="shared" si="56"/>
        <v>5.633223994165945E-274</v>
      </c>
      <c r="IJ51" s="86">
        <f t="shared" si="56"/>
        <v>1.0942022355565269E-209</v>
      </c>
      <c r="IK51" s="86">
        <f t="shared" si="56"/>
        <v>4.3958683972406675E-235</v>
      </c>
      <c r="IL51" s="86">
        <f t="shared" si="56"/>
        <v>1.3400696769909011E-242</v>
      </c>
      <c r="IM51" s="86">
        <f t="shared" si="56"/>
        <v>1.1867031296708026E-227</v>
      </c>
      <c r="IN51" s="86">
        <f t="shared" si="56"/>
        <v>4.4915005318967037E-218</v>
      </c>
      <c r="IO51" s="86">
        <f t="shared" si="56"/>
        <v>1.1632495705116391E-223</v>
      </c>
      <c r="IP51" s="86">
        <f t="shared" si="56"/>
        <v>2.7827432301605058E-239</v>
      </c>
      <c r="IQ51" s="86">
        <f t="shared" si="56"/>
        <v>5.1460168223949475E-247</v>
      </c>
      <c r="IR51" s="86">
        <f t="shared" si="56"/>
        <v>5.7270051470748252E-251</v>
      </c>
      <c r="IS51" s="86">
        <f t="shared" si="56"/>
        <v>3.2955201555567328E-252</v>
      </c>
      <c r="IT51" s="86">
        <f t="shared" si="56"/>
        <v>3.8752799883450888E-220</v>
      </c>
      <c r="IU51" s="86">
        <f t="shared" si="56"/>
        <v>1.5772376042270901E-219</v>
      </c>
      <c r="IV51" s="86">
        <f t="shared" si="56"/>
        <v>1.1319761130292109E-94</v>
      </c>
      <c r="IW51" s="86">
        <f t="shared" si="56"/>
        <v>2.927475569660781E-101</v>
      </c>
      <c r="IY51" s="86">
        <f t="shared" si="57"/>
        <v>1.2653026375538612E-6</v>
      </c>
      <c r="IZ51" s="86">
        <f t="shared" si="57"/>
        <v>1.5925886151651919E-5</v>
      </c>
      <c r="JA51" s="86">
        <f t="shared" si="57"/>
        <v>5.0033252245705996E-6</v>
      </c>
      <c r="JB51" s="86">
        <f t="shared" si="57"/>
        <v>9.0472860850884734E-6</v>
      </c>
      <c r="JC51" s="86">
        <f t="shared" si="57"/>
        <v>1.5034221122679998E-5</v>
      </c>
      <c r="JD51" s="86">
        <f t="shared" si="57"/>
        <v>2.3645754723499675E-6</v>
      </c>
      <c r="JE51" s="86">
        <f t="shared" si="57"/>
        <v>1.8182552840817103E-6</v>
      </c>
      <c r="JF51" s="86">
        <f t="shared" si="57"/>
        <v>1.4038037231760933E-6</v>
      </c>
      <c r="JG51" s="86">
        <f t="shared" si="57"/>
        <v>8.1597029819797631E-7</v>
      </c>
      <c r="JH51" s="86">
        <f t="shared" si="57"/>
        <v>5.8459486572713034E-7</v>
      </c>
      <c r="JI51" s="86">
        <f t="shared" si="57"/>
        <v>2.0357453164606301E-7</v>
      </c>
      <c r="JJ51" s="86">
        <f t="shared" si="57"/>
        <v>5.6900381425908921E-6</v>
      </c>
      <c r="JK51" s="86">
        <f t="shared" si="57"/>
        <v>2.0792839198942895E-5</v>
      </c>
      <c r="JL51" s="86">
        <f t="shared" si="57"/>
        <v>8.1173327932637017E-7</v>
      </c>
      <c r="JM51" s="86">
        <f t="shared" si="57"/>
        <v>2.7051852213057195E-12</v>
      </c>
    </row>
    <row r="52" spans="2:273" x14ac:dyDescent="0.25">
      <c r="B52" s="2">
        <v>25</v>
      </c>
      <c r="C52" s="37">
        <v>82.5</v>
      </c>
      <c r="D52" s="37">
        <v>84.966999999999999</v>
      </c>
      <c r="E52" s="37">
        <v>84.266999999999996</v>
      </c>
      <c r="F52" s="37">
        <v>85.617000000000004</v>
      </c>
      <c r="G52" s="37">
        <v>84.7</v>
      </c>
      <c r="H52" s="37">
        <v>86.367000000000004</v>
      </c>
      <c r="I52" s="37">
        <v>89.882999999999996</v>
      </c>
      <c r="J52" s="37">
        <v>93.5</v>
      </c>
      <c r="K52" s="37">
        <v>89.582999999999998</v>
      </c>
      <c r="L52" s="37">
        <v>86.917000000000002</v>
      </c>
      <c r="M52" s="37">
        <v>87.033000000000001</v>
      </c>
      <c r="N52" s="37">
        <v>86.1</v>
      </c>
      <c r="O52" s="37">
        <v>84.05</v>
      </c>
      <c r="P52" s="37">
        <v>81.766999999999996</v>
      </c>
      <c r="Q52" s="37">
        <v>80.162999999999997</v>
      </c>
      <c r="S52" s="4">
        <f t="shared" si="59"/>
        <v>82.483714156450574</v>
      </c>
      <c r="T52" s="4">
        <f t="shared" si="59"/>
        <v>86.516397506212996</v>
      </c>
      <c r="U52" s="4">
        <f t="shared" si="59"/>
        <v>85.653608653759235</v>
      </c>
      <c r="V52" s="4">
        <f t="shared" si="59"/>
        <v>86.179343728072396</v>
      </c>
      <c r="W52" s="4">
        <f t="shared" si="59"/>
        <v>86.802365319940208</v>
      </c>
      <c r="X52" s="4">
        <f t="shared" si="59"/>
        <v>87.9809593150772</v>
      </c>
      <c r="Y52" s="4">
        <f t="shared" si="59"/>
        <v>90.289566634052647</v>
      </c>
      <c r="Z52" s="4">
        <f t="shared" si="59"/>
        <v>94.706146967931133</v>
      </c>
      <c r="AA52" s="4">
        <f t="shared" si="59"/>
        <v>90.653217435359025</v>
      </c>
      <c r="AB52" s="4">
        <f t="shared" si="59"/>
        <v>88.308894682809154</v>
      </c>
      <c r="AC52" s="4">
        <f t="shared" si="59"/>
        <v>88.345228438722998</v>
      </c>
      <c r="AD52" s="4">
        <f t="shared" si="59"/>
        <v>88.312608086360598</v>
      </c>
      <c r="AE52" s="4">
        <f t="shared" si="59"/>
        <v>85.757170617209084</v>
      </c>
      <c r="AF52" s="4">
        <f t="shared" si="59"/>
        <v>83.348633419349838</v>
      </c>
      <c r="AG52" s="4">
        <f t="shared" si="59"/>
        <v>80.415110589726723</v>
      </c>
      <c r="AI52" s="4">
        <f t="shared" si="60"/>
        <v>1.6285843549425749E-2</v>
      </c>
      <c r="AJ52" s="4">
        <f t="shared" si="60"/>
        <v>-1.5493975062129977</v>
      </c>
      <c r="AK52" s="4">
        <f t="shared" si="60"/>
        <v>-1.3866086537592395</v>
      </c>
      <c r="AL52" s="4">
        <f t="shared" si="60"/>
        <v>-0.56234372807239197</v>
      </c>
      <c r="AM52" s="4">
        <f t="shared" si="60"/>
        <v>-2.1023653199402048</v>
      </c>
      <c r="AN52" s="4">
        <f t="shared" si="60"/>
        <v>-1.6139593150771958</v>
      </c>
      <c r="AO52" s="4">
        <f t="shared" si="60"/>
        <v>-0.40656663405265192</v>
      </c>
      <c r="AP52" s="4">
        <f t="shared" si="60"/>
        <v>-1.206146967931133</v>
      </c>
      <c r="AQ52" s="4">
        <f t="shared" si="60"/>
        <v>-1.0702174353590266</v>
      </c>
      <c r="AR52" s="4">
        <f t="shared" si="60"/>
        <v>-1.3918946828091521</v>
      </c>
      <c r="AS52" s="4">
        <f t="shared" si="60"/>
        <v>-1.3122284387229968</v>
      </c>
      <c r="AT52" s="4">
        <f t="shared" si="60"/>
        <v>-2.2126080863606035</v>
      </c>
      <c r="AU52" s="4">
        <f t="shared" si="60"/>
        <v>-1.707170617209087</v>
      </c>
      <c r="AV52" s="4">
        <f t="shared" si="60"/>
        <v>-1.581633419349842</v>
      </c>
      <c r="AW52" s="4">
        <f t="shared" si="60"/>
        <v>-0.25211058972672618</v>
      </c>
      <c r="AY52" s="2">
        <f t="shared" si="51"/>
        <v>82.481182000132407</v>
      </c>
      <c r="AZ52" s="2">
        <f t="shared" si="51"/>
        <v>86.490071277247182</v>
      </c>
      <c r="BA52" s="2">
        <f t="shared" si="51"/>
        <v>85.644297190096097</v>
      </c>
      <c r="BB52" s="2">
        <f t="shared" si="51"/>
        <v>86.163612364327065</v>
      </c>
      <c r="BC52" s="2">
        <f t="shared" si="51"/>
        <v>86.777182941561236</v>
      </c>
      <c r="BD52" s="2">
        <f t="shared" si="51"/>
        <v>87.976124599524155</v>
      </c>
      <c r="BE52" s="2">
        <f t="shared" si="51"/>
        <v>90.285733928347256</v>
      </c>
      <c r="BF52" s="2">
        <f t="shared" si="51"/>
        <v>94.703229935819408</v>
      </c>
      <c r="BG52" s="2">
        <f t="shared" si="51"/>
        <v>90.651378420976386</v>
      </c>
      <c r="BH52" s="2">
        <f t="shared" si="51"/>
        <v>88.307515125814163</v>
      </c>
      <c r="BI52" s="2">
        <f t="shared" si="51"/>
        <v>88.344711904779416</v>
      </c>
      <c r="BJ52" s="2">
        <f t="shared" si="51"/>
        <v>88.30177117234382</v>
      </c>
      <c r="BK52" s="2">
        <f t="shared" si="51"/>
        <v>85.725379642598767</v>
      </c>
      <c r="BL52" s="2">
        <f t="shared" si="51"/>
        <v>83.347205753294318</v>
      </c>
      <c r="BM52" s="2">
        <f t="shared" si="51"/>
        <v>80.415110576694502</v>
      </c>
      <c r="BO52" s="2">
        <f t="shared" si="10"/>
        <v>82.5</v>
      </c>
      <c r="BP52" s="2">
        <f t="shared" si="11"/>
        <v>84.966999999999999</v>
      </c>
      <c r="BQ52" s="2">
        <f t="shared" si="12"/>
        <v>84.266999999999996</v>
      </c>
      <c r="BR52" s="2">
        <f t="shared" si="13"/>
        <v>85.617000000000004</v>
      </c>
      <c r="BS52" s="2">
        <f t="shared" si="14"/>
        <v>84.7</v>
      </c>
      <c r="BT52" s="2">
        <f t="shared" si="15"/>
        <v>86.367000000000004</v>
      </c>
      <c r="BU52" s="2">
        <f t="shared" si="16"/>
        <v>89.882999999999996</v>
      </c>
      <c r="BV52" s="2">
        <f t="shared" si="17"/>
        <v>93.5</v>
      </c>
      <c r="BW52" s="2">
        <f t="shared" si="18"/>
        <v>89.582999999999998</v>
      </c>
      <c r="BX52" s="2">
        <f t="shared" si="19"/>
        <v>86.917000000000002</v>
      </c>
      <c r="BY52" s="2">
        <f t="shared" si="20"/>
        <v>87.033000000000001</v>
      </c>
      <c r="BZ52" s="2">
        <f t="shared" si="21"/>
        <v>86.1</v>
      </c>
      <c r="CA52" s="2">
        <f t="shared" si="22"/>
        <v>84.05</v>
      </c>
      <c r="CB52" s="2">
        <f t="shared" si="23"/>
        <v>81.766999999999996</v>
      </c>
      <c r="CC52" s="2">
        <f t="shared" si="24"/>
        <v>80.162999999999997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83.005525017618055</v>
      </c>
      <c r="DL52" s="2">
        <f t="shared" si="61"/>
        <v>87.109405923344951</v>
      </c>
      <c r="DM52" s="2">
        <f t="shared" si="61"/>
        <v>86.398559922210524</v>
      </c>
      <c r="DN52" s="2">
        <f t="shared" si="61"/>
        <v>86.66244163763065</v>
      </c>
      <c r="DO52" s="2">
        <f t="shared" si="61"/>
        <v>87.377504355400703</v>
      </c>
      <c r="DP52" s="2">
        <f t="shared" si="61"/>
        <v>88.760477499244942</v>
      </c>
      <c r="DQ52" s="2">
        <f t="shared" si="61"/>
        <v>91.346047719722122</v>
      </c>
      <c r="DR52" s="2">
        <f t="shared" si="61"/>
        <v>95.608019027484161</v>
      </c>
      <c r="DS52" s="2">
        <f t="shared" si="61"/>
        <v>91.701024806201588</v>
      </c>
      <c r="DT52" s="2">
        <f t="shared" si="61"/>
        <v>89.025887647236488</v>
      </c>
      <c r="DU52" s="2">
        <f t="shared" si="61"/>
        <v>88.589963563190437</v>
      </c>
      <c r="DV52" s="2">
        <f t="shared" si="61"/>
        <v>88.611969829565396</v>
      </c>
      <c r="DW52" s="2">
        <f t="shared" si="61"/>
        <v>85.148610506566598</v>
      </c>
      <c r="DX52" s="2">
        <f t="shared" si="61"/>
        <v>83.753456785243728</v>
      </c>
      <c r="DY52" s="2">
        <f t="shared" si="61"/>
        <v>80.344277822580665</v>
      </c>
      <c r="EA52" s="2">
        <f t="shared" si="62"/>
        <v>79.519742539850398</v>
      </c>
      <c r="EB52" s="2">
        <f t="shared" si="62"/>
        <v>83.765765082613058</v>
      </c>
      <c r="EC52" s="2">
        <f t="shared" si="62"/>
        <v>81.88757362302492</v>
      </c>
      <c r="ED52" s="2">
        <f t="shared" si="62"/>
        <v>83.842893471981526</v>
      </c>
      <c r="EE52" s="2">
        <f t="shared" si="62"/>
        <v>84.148016101642384</v>
      </c>
      <c r="EF52" s="2">
        <f t="shared" si="62"/>
        <v>83.861099901062929</v>
      </c>
      <c r="EG52" s="2">
        <f t="shared" si="62"/>
        <v>84.815570171830728</v>
      </c>
      <c r="EH52" s="2">
        <f t="shared" si="62"/>
        <v>89.794784334552446</v>
      </c>
      <c r="EI52" s="2">
        <f t="shared" si="62"/>
        <v>84.605300899329421</v>
      </c>
      <c r="EJ52" s="2">
        <f t="shared" si="62"/>
        <v>84.19781365659405</v>
      </c>
      <c r="EK52" s="2">
        <f t="shared" si="62"/>
        <v>86.775405045760579</v>
      </c>
      <c r="EL52" s="2">
        <f t="shared" si="62"/>
        <v>86.792643930082264</v>
      </c>
      <c r="EM52" s="2">
        <f t="shared" si="62"/>
        <v>88.179476769741896</v>
      </c>
      <c r="EN52" s="2">
        <f t="shared" si="62"/>
        <v>80.752353795688848</v>
      </c>
      <c r="EO52" s="2">
        <f t="shared" si="62"/>
        <v>81.093754545454573</v>
      </c>
      <c r="EQ52" s="2">
        <f t="shared" si="63"/>
        <v>79.334055195096042</v>
      </c>
      <c r="ER52" s="2">
        <f t="shared" si="63"/>
        <v>82.278859892634969</v>
      </c>
      <c r="ES52" s="2">
        <f t="shared" si="63"/>
        <v>81.92995334753212</v>
      </c>
      <c r="ET52" s="2">
        <f t="shared" si="63"/>
        <v>82.938142070241724</v>
      </c>
      <c r="EU52" s="2">
        <f t="shared" si="63"/>
        <v>82.371745626748037</v>
      </c>
      <c r="EV52" s="2">
        <f t="shared" si="63"/>
        <v>82.837358141536939</v>
      </c>
      <c r="EW52" s="2">
        <f t="shared" si="63"/>
        <v>84.606050036099319</v>
      </c>
      <c r="EX52" s="2">
        <f t="shared" si="63"/>
        <v>87.349649486914402</v>
      </c>
      <c r="EY52" s="2">
        <f t="shared" si="63"/>
        <v>84.927566231778542</v>
      </c>
      <c r="EZ52" s="2">
        <f t="shared" si="63"/>
        <v>83.922427945087335</v>
      </c>
      <c r="FA52" s="2">
        <f t="shared" si="63"/>
        <v>84.726639722995102</v>
      </c>
      <c r="FB52" s="2">
        <f t="shared" si="63"/>
        <v>86.127265788479562</v>
      </c>
      <c r="FC52" s="2">
        <f t="shared" si="63"/>
        <v>86.989665958091621</v>
      </c>
      <c r="FD52" s="2">
        <f t="shared" si="63"/>
        <v>84.031745611222831</v>
      </c>
      <c r="FE52" s="2">
        <f t="shared" si="63"/>
        <v>87.880693868655527</v>
      </c>
      <c r="FG52" s="2">
        <f t="shared" si="64"/>
        <v>0.15042291639642047</v>
      </c>
      <c r="FH52" s="2">
        <f t="shared" si="64"/>
        <v>0.18522329785027083</v>
      </c>
      <c r="FI52" s="2">
        <f t="shared" si="64"/>
        <v>0.16720579589222068</v>
      </c>
      <c r="FJ52" s="2">
        <f t="shared" si="64"/>
        <v>0.17691543741784654</v>
      </c>
      <c r="FK52" s="2">
        <f t="shared" si="64"/>
        <v>0.18588247183475226</v>
      </c>
      <c r="FL52" s="2">
        <f t="shared" si="64"/>
        <v>0.16009007314628329</v>
      </c>
      <c r="FM52" s="2">
        <f t="shared" si="64"/>
        <v>0.16236350587421652</v>
      </c>
      <c r="FN52" s="2">
        <f t="shared" si="64"/>
        <v>0.15563765224352244</v>
      </c>
      <c r="FO52" s="2">
        <f t="shared" si="64"/>
        <v>0.14792713755206244</v>
      </c>
      <c r="FP52" s="2">
        <f t="shared" si="64"/>
        <v>0.14879009873587634</v>
      </c>
      <c r="FQ52" s="2">
        <f t="shared" si="64"/>
        <v>0.13514793752360504</v>
      </c>
      <c r="FR52" s="2">
        <f t="shared" si="64"/>
        <v>0.1704990418896899</v>
      </c>
      <c r="FS52" s="2">
        <f t="shared" si="64"/>
        <v>0.19030156855091893</v>
      </c>
      <c r="FT52" s="2">
        <f t="shared" si="64"/>
        <v>0.1353725609969208</v>
      </c>
      <c r="FU52" s="2">
        <f t="shared" si="64"/>
        <v>9.4465793297356576E-2</v>
      </c>
      <c r="FW52" s="2">
        <f t="shared" si="53"/>
        <v>7.8155907200335853E-6</v>
      </c>
      <c r="FX52" s="2">
        <f t="shared" si="53"/>
        <v>9.7267469754376164E-6</v>
      </c>
      <c r="FY52" s="2">
        <f t="shared" si="53"/>
        <v>7.6050473249072614E-6</v>
      </c>
      <c r="FZ52" s="2">
        <f t="shared" si="53"/>
        <v>8.4843826235279275E-6</v>
      </c>
      <c r="GA52" s="2">
        <f t="shared" si="53"/>
        <v>9.0946000710551165E-6</v>
      </c>
      <c r="GB52" s="2">
        <f t="shared" si="53"/>
        <v>1.0922340962237136E-5</v>
      </c>
      <c r="GC52" s="2">
        <f t="shared" si="53"/>
        <v>1.2226349306663572E-5</v>
      </c>
      <c r="GD52" s="2">
        <f t="shared" si="53"/>
        <v>1.263411558110945E-5</v>
      </c>
      <c r="GE52" s="2">
        <f t="shared" si="53"/>
        <v>1.1608999675614132E-5</v>
      </c>
      <c r="GF52" s="2">
        <f t="shared" si="53"/>
        <v>1.0587515613711721E-5</v>
      </c>
      <c r="GG52" s="2">
        <f t="shared" si="53"/>
        <v>8.6965863227670875E-6</v>
      </c>
      <c r="GH52" s="2">
        <f t="shared" si="53"/>
        <v>8.0172074609374804E-6</v>
      </c>
      <c r="GI52" s="2">
        <f t="shared" si="53"/>
        <v>7.9574988301641616E-6</v>
      </c>
      <c r="GJ52" s="2">
        <f t="shared" si="53"/>
        <v>4.8684521499865672E-6</v>
      </c>
      <c r="GK52" s="2">
        <f t="shared" si="53"/>
        <v>4.838842383383076E-6</v>
      </c>
      <c r="GM52" s="86">
        <f t="shared" si="54"/>
        <v>2.2823140870105499E-6</v>
      </c>
      <c r="GN52" s="86">
        <f t="shared" si="54"/>
        <v>2.5626923101097827E-5</v>
      </c>
      <c r="GO52" s="86">
        <f t="shared" si="54"/>
        <v>8.4822921603420137E-6</v>
      </c>
      <c r="GP52" s="86">
        <f t="shared" si="54"/>
        <v>1.4965960384343047E-5</v>
      </c>
      <c r="GQ52" s="86">
        <f t="shared" si="54"/>
        <v>2.4335625463756024E-5</v>
      </c>
      <c r="GR52" s="86">
        <f t="shared" si="54"/>
        <v>4.1717401875315407E-6</v>
      </c>
      <c r="GS52" s="86">
        <f t="shared" si="54"/>
        <v>3.2897488374285183E-6</v>
      </c>
      <c r="GT52" s="86">
        <f t="shared" si="54"/>
        <v>2.5461266276023914E-6</v>
      </c>
      <c r="GU52" s="86">
        <f t="shared" si="54"/>
        <v>1.5093166516888191E-6</v>
      </c>
      <c r="GV52" s="86">
        <f t="shared" si="54"/>
        <v>1.1101852217019176E-6</v>
      </c>
      <c r="GW52" s="86">
        <f t="shared" si="54"/>
        <v>4.0077128703233656E-7</v>
      </c>
      <c r="GX52" s="86">
        <f t="shared" si="54"/>
        <v>9.6220744708732042E-6</v>
      </c>
      <c r="GY52" s="86">
        <f t="shared" si="54"/>
        <v>3.3076668156179459E-5</v>
      </c>
      <c r="GZ52" s="86">
        <f t="shared" si="54"/>
        <v>1.4542879687365538E-6</v>
      </c>
      <c r="HA52" s="86">
        <f t="shared" si="54"/>
        <v>9.3375262359632785E-12</v>
      </c>
      <c r="HC52" s="86">
        <f t="shared" si="58"/>
        <v>3.4624039207404814E-20</v>
      </c>
      <c r="HD52" s="86">
        <f t="shared" si="58"/>
        <v>2.2036612813590356E-16</v>
      </c>
      <c r="HE52" s="86">
        <f t="shared" si="58"/>
        <v>1.8404629164902644E-17</v>
      </c>
      <c r="HF52" s="86">
        <f t="shared" si="58"/>
        <v>5.0735057371550879E-18</v>
      </c>
      <c r="HG52" s="86">
        <f t="shared" si="58"/>
        <v>6.7394563357536178E-17</v>
      </c>
      <c r="HH52" s="86">
        <f t="shared" si="58"/>
        <v>9.7054851153687179E-17</v>
      </c>
      <c r="HI52" s="86">
        <f t="shared" si="58"/>
        <v>8.9946960665161369E-17</v>
      </c>
      <c r="HJ52" s="86">
        <f t="shared" si="58"/>
        <v>5.8321419685968482E-18</v>
      </c>
      <c r="HK52" s="86">
        <f t="shared" si="58"/>
        <v>1.4494412401595585E-18</v>
      </c>
      <c r="HL52" s="86">
        <f t="shared" si="58"/>
        <v>2.092323264971977E-18</v>
      </c>
      <c r="HM52" s="86">
        <f t="shared" si="58"/>
        <v>1.0545089378832131E-18</v>
      </c>
      <c r="HN52" s="86">
        <f t="shared" si="58"/>
        <v>2.0031588569862024E-16</v>
      </c>
      <c r="HO52" s="86">
        <f t="shared" si="58"/>
        <v>2.091719742222534E-16</v>
      </c>
      <c r="HP52" s="86">
        <f t="shared" si="58"/>
        <v>5.609681656384069E-20</v>
      </c>
      <c r="HQ52" s="86">
        <f t="shared" si="58"/>
        <v>1.10946881145289E-28</v>
      </c>
      <c r="HS52" s="86">
        <f t="shared" si="55"/>
        <v>7.7495192887373516E-56</v>
      </c>
      <c r="HT52" s="86">
        <f t="shared" si="55"/>
        <v>5.9974836218037228E-44</v>
      </c>
      <c r="HU52" s="86">
        <f t="shared" si="55"/>
        <v>7.1667834110086137E-48</v>
      </c>
      <c r="HV52" s="86">
        <f t="shared" si="55"/>
        <v>1.4291402592118328E-49</v>
      </c>
      <c r="HW52" s="86">
        <f t="shared" si="55"/>
        <v>2.1218158548398637E-46</v>
      </c>
      <c r="HX52" s="86">
        <f t="shared" si="55"/>
        <v>2.7902243662140921E-46</v>
      </c>
      <c r="HY52" s="86">
        <f t="shared" si="55"/>
        <v>7.5136340655509797E-47</v>
      </c>
      <c r="HZ52" s="86">
        <f t="shared" si="55"/>
        <v>2.4969401135583053E-50</v>
      </c>
      <c r="IA52" s="86">
        <f t="shared" si="55"/>
        <v>1.9043962749061892E-51</v>
      </c>
      <c r="IB52" s="86">
        <f t="shared" si="55"/>
        <v>4.8559939744445992E-52</v>
      </c>
      <c r="IC52" s="86">
        <f t="shared" si="55"/>
        <v>3.7981262608492879E-52</v>
      </c>
      <c r="ID52" s="86">
        <f t="shared" si="55"/>
        <v>2.8978804021983969E-45</v>
      </c>
      <c r="IE52" s="86">
        <f t="shared" si="55"/>
        <v>5.6546834683605001E-45</v>
      </c>
      <c r="IF52" s="86">
        <f t="shared" si="55"/>
        <v>1.9410240875739993E-30</v>
      </c>
      <c r="IG52" s="86">
        <f t="shared" si="55"/>
        <v>8.5480503721493794E-33</v>
      </c>
      <c r="II52" s="86">
        <f t="shared" si="56"/>
        <v>9.1039717467499613E-270</v>
      </c>
      <c r="IJ52" s="86">
        <f t="shared" si="56"/>
        <v>2.0574585036350868E-206</v>
      </c>
      <c r="IK52" s="86">
        <f t="shared" si="56"/>
        <v>1.7443153618219776E-231</v>
      </c>
      <c r="IL52" s="86">
        <f t="shared" si="56"/>
        <v>7.5179297304911813E-239</v>
      </c>
      <c r="IM52" s="86">
        <f t="shared" si="56"/>
        <v>4.0859324395195875E-224</v>
      </c>
      <c r="IN52" s="86">
        <f t="shared" si="56"/>
        <v>1.2385737409058065E-214</v>
      </c>
      <c r="IO52" s="86">
        <f t="shared" si="56"/>
        <v>4.2646170703460353E-220</v>
      </c>
      <c r="IP52" s="86">
        <f t="shared" si="56"/>
        <v>1.8651489898786764E-235</v>
      </c>
      <c r="IQ52" s="86">
        <f t="shared" si="56"/>
        <v>4.2982905532896296E-243</v>
      </c>
      <c r="IR52" s="86">
        <f t="shared" si="56"/>
        <v>5.1446419117608021E-247</v>
      </c>
      <c r="IS52" s="86">
        <f t="shared" si="56"/>
        <v>2.6591294519123041E-248</v>
      </c>
      <c r="IT52" s="86">
        <f t="shared" si="56"/>
        <v>9.3587216180715215E-217</v>
      </c>
      <c r="IU52" s="86">
        <f t="shared" si="56"/>
        <v>3.708846568875487E-216</v>
      </c>
      <c r="IV52" s="86">
        <f t="shared" si="56"/>
        <v>2.7220689823719826E-93</v>
      </c>
      <c r="IW52" s="86">
        <f t="shared" si="56"/>
        <v>8.8042589006486827E-100</v>
      </c>
      <c r="IY52" s="86">
        <f t="shared" si="57"/>
        <v>2.2823140870105846E-6</v>
      </c>
      <c r="IZ52" s="86">
        <f t="shared" si="57"/>
        <v>2.5626923101318195E-5</v>
      </c>
      <c r="JA52" s="86">
        <f t="shared" si="57"/>
        <v>8.482292160360418E-6</v>
      </c>
      <c r="JB52" s="86">
        <f t="shared" si="57"/>
        <v>1.4965960384348121E-5</v>
      </c>
      <c r="JC52" s="86">
        <f t="shared" si="57"/>
        <v>2.4335625463823417E-5</v>
      </c>
      <c r="JD52" s="86">
        <f t="shared" si="57"/>
        <v>4.1717401876285954E-6</v>
      </c>
      <c r="JE52" s="86">
        <f t="shared" si="57"/>
        <v>3.2897488375184651E-6</v>
      </c>
      <c r="JF52" s="86">
        <f t="shared" si="57"/>
        <v>2.5461266276082236E-6</v>
      </c>
      <c r="JG52" s="86">
        <f t="shared" si="57"/>
        <v>1.5093166516902686E-6</v>
      </c>
      <c r="JH52" s="86">
        <f t="shared" si="57"/>
        <v>1.11018522170401E-6</v>
      </c>
      <c r="JI52" s="86">
        <f t="shared" si="57"/>
        <v>4.0077128703339106E-7</v>
      </c>
      <c r="JJ52" s="86">
        <f t="shared" si="57"/>
        <v>9.6220744710735208E-6</v>
      </c>
      <c r="JK52" s="86">
        <f t="shared" si="57"/>
        <v>3.3076668156388629E-5</v>
      </c>
      <c r="JL52" s="86">
        <f t="shared" si="57"/>
        <v>1.4542879687366099E-6</v>
      </c>
      <c r="JM52" s="86">
        <f t="shared" si="57"/>
        <v>9.3375262359632785E-12</v>
      </c>
    </row>
    <row r="53" spans="2:273" x14ac:dyDescent="0.25">
      <c r="B53" s="2">
        <v>26</v>
      </c>
      <c r="C53" s="37">
        <v>81.912999999999997</v>
      </c>
      <c r="D53" s="37">
        <v>85.066999999999993</v>
      </c>
      <c r="E53" s="37">
        <v>83.8</v>
      </c>
      <c r="F53" s="37">
        <v>85.033000000000001</v>
      </c>
      <c r="G53" s="37">
        <v>85.95</v>
      </c>
      <c r="H53" s="37">
        <v>85.966999999999999</v>
      </c>
      <c r="I53" s="37">
        <v>89.933000000000007</v>
      </c>
      <c r="J53" s="37">
        <v>93.733000000000004</v>
      </c>
      <c r="K53" s="37">
        <v>89.7</v>
      </c>
      <c r="L53" s="37">
        <v>86.6</v>
      </c>
      <c r="M53" s="37">
        <v>86.147999999999996</v>
      </c>
      <c r="N53" s="37">
        <v>87.033000000000001</v>
      </c>
      <c r="O53" s="37">
        <v>84.483000000000004</v>
      </c>
      <c r="P53" s="37">
        <v>82.582999999999998</v>
      </c>
      <c r="Q53" s="37">
        <v>80.581000000000003</v>
      </c>
      <c r="S53" s="4">
        <f t="shared" si="59"/>
        <v>82.564856171057841</v>
      </c>
      <c r="T53" s="4">
        <f t="shared" si="59"/>
        <v>86.623177149077478</v>
      </c>
      <c r="U53" s="4">
        <f t="shared" si="59"/>
        <v>85.737314195426592</v>
      </c>
      <c r="V53" s="4">
        <f t="shared" si="59"/>
        <v>86.292985190274891</v>
      </c>
      <c r="W53" s="4">
        <f t="shared" si="59"/>
        <v>86.95153768589536</v>
      </c>
      <c r="X53" s="4">
        <f t="shared" si="59"/>
        <v>88.100681021969876</v>
      </c>
      <c r="Y53" s="4">
        <f t="shared" si="59"/>
        <v>90.356603013609359</v>
      </c>
      <c r="Z53" s="4">
        <f t="shared" si="59"/>
        <v>94.775967903412678</v>
      </c>
      <c r="AA53" s="4">
        <f t="shared" si="59"/>
        <v>90.716364253513674</v>
      </c>
      <c r="AB53" s="4">
        <f t="shared" si="59"/>
        <v>88.430466412757781</v>
      </c>
      <c r="AC53" s="4">
        <f t="shared" si="59"/>
        <v>88.510769744067233</v>
      </c>
      <c r="AD53" s="4">
        <f t="shared" si="59"/>
        <v>88.430617310400876</v>
      </c>
      <c r="AE53" s="4">
        <f t="shared" si="59"/>
        <v>85.933781137202359</v>
      </c>
      <c r="AF53" s="4">
        <f t="shared" si="59"/>
        <v>83.445681327020068</v>
      </c>
      <c r="AG53" s="4">
        <f t="shared" si="59"/>
        <v>80.560460938095744</v>
      </c>
      <c r="AI53" s="4">
        <f t="shared" si="60"/>
        <v>-0.65185617105784388</v>
      </c>
      <c r="AJ53" s="4">
        <f t="shared" si="60"/>
        <v>-1.5561771490774845</v>
      </c>
      <c r="AK53" s="4">
        <f t="shared" si="60"/>
        <v>-1.9373141954265947</v>
      </c>
      <c r="AL53" s="4">
        <f t="shared" si="60"/>
        <v>-1.2599851902748895</v>
      </c>
      <c r="AM53" s="4">
        <f t="shared" si="60"/>
        <v>-1.0015376858953573</v>
      </c>
      <c r="AN53" s="4">
        <f t="shared" si="60"/>
        <v>-2.1336810219698776</v>
      </c>
      <c r="AO53" s="4">
        <f t="shared" si="60"/>
        <v>-0.42360301360935182</v>
      </c>
      <c r="AP53" s="4">
        <f t="shared" si="60"/>
        <v>-1.0429679034126735</v>
      </c>
      <c r="AQ53" s="4">
        <f t="shared" si="60"/>
        <v>-1.0163642535136717</v>
      </c>
      <c r="AR53" s="4">
        <f t="shared" si="60"/>
        <v>-1.8304664127577865</v>
      </c>
      <c r="AS53" s="4">
        <f t="shared" si="60"/>
        <v>-2.3627697440672364</v>
      </c>
      <c r="AT53" s="4">
        <f t="shared" si="60"/>
        <v>-1.3976173104008751</v>
      </c>
      <c r="AU53" s="4">
        <f t="shared" si="60"/>
        <v>-1.4507811372023554</v>
      </c>
      <c r="AV53" s="4">
        <f t="shared" si="60"/>
        <v>-0.86268132702006994</v>
      </c>
      <c r="AW53" s="4">
        <f t="shared" si="60"/>
        <v>2.0539061904258915E-2</v>
      </c>
      <c r="AY53" s="2">
        <f t="shared" si="51"/>
        <v>82.560454587566724</v>
      </c>
      <c r="AZ53" s="2">
        <f t="shared" si="51"/>
        <v>86.582232026562508</v>
      </c>
      <c r="BA53" s="2">
        <f t="shared" si="51"/>
        <v>85.722077183981142</v>
      </c>
      <c r="BB53" s="2">
        <f t="shared" si="51"/>
        <v>86.267855098888973</v>
      </c>
      <c r="BC53" s="2">
        <f t="shared" si="51"/>
        <v>86.912154614718133</v>
      </c>
      <c r="BD53" s="2">
        <f t="shared" si="51"/>
        <v>88.092459591039344</v>
      </c>
      <c r="BE53" s="2">
        <f t="shared" si="51"/>
        <v>90.349929203444788</v>
      </c>
      <c r="BF53" s="2">
        <f t="shared" si="51"/>
        <v>94.770873289006303</v>
      </c>
      <c r="BG53" s="2">
        <f t="shared" si="51"/>
        <v>90.713089273956598</v>
      </c>
      <c r="BH53" s="2">
        <f t="shared" si="51"/>
        <v>88.427947517042142</v>
      </c>
      <c r="BI53" s="2">
        <f t="shared" si="51"/>
        <v>88.509792219084687</v>
      </c>
      <c r="BJ53" s="2">
        <f t="shared" si="51"/>
        <v>88.412931700121263</v>
      </c>
      <c r="BK53" s="2">
        <f t="shared" si="51"/>
        <v>85.88488794696103</v>
      </c>
      <c r="BL53" s="2">
        <f t="shared" si="51"/>
        <v>83.443212010291489</v>
      </c>
      <c r="BM53" s="2">
        <f t="shared" si="51"/>
        <v>80.560460895538256</v>
      </c>
      <c r="BO53" s="2">
        <f t="shared" si="10"/>
        <v>81.912999999999997</v>
      </c>
      <c r="BP53" s="2">
        <f t="shared" si="11"/>
        <v>85.066999999999993</v>
      </c>
      <c r="BQ53" s="2">
        <f t="shared" si="12"/>
        <v>83.8</v>
      </c>
      <c r="BR53" s="2">
        <f t="shared" si="13"/>
        <v>85.033000000000001</v>
      </c>
      <c r="BS53" s="2">
        <f t="shared" si="14"/>
        <v>85.95</v>
      </c>
      <c r="BT53" s="2">
        <f t="shared" si="15"/>
        <v>85.966999999999999</v>
      </c>
      <c r="BU53" s="2">
        <f t="shared" si="16"/>
        <v>89.933000000000007</v>
      </c>
      <c r="BV53" s="2">
        <f t="shared" si="17"/>
        <v>93.733000000000004</v>
      </c>
      <c r="BW53" s="2">
        <f t="shared" si="18"/>
        <v>89.7</v>
      </c>
      <c r="BX53" s="2">
        <f t="shared" si="19"/>
        <v>86.6</v>
      </c>
      <c r="BY53" s="2">
        <f t="shared" si="20"/>
        <v>86.147999999999996</v>
      </c>
      <c r="BZ53" s="2">
        <f t="shared" si="21"/>
        <v>87.033000000000001</v>
      </c>
      <c r="CA53" s="2">
        <f t="shared" si="22"/>
        <v>84.483000000000004</v>
      </c>
      <c r="CB53" s="2">
        <f t="shared" si="23"/>
        <v>82.582999999999998</v>
      </c>
      <c r="CC53" s="2">
        <f t="shared" si="24"/>
        <v>80.581000000000003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83.169876321353073</v>
      </c>
      <c r="DL53" s="2">
        <f t="shared" si="61"/>
        <v>87.312818815331013</v>
      </c>
      <c r="DM53" s="2">
        <f t="shared" si="61"/>
        <v>86.587763714447789</v>
      </c>
      <c r="DN53" s="2">
        <f t="shared" si="61"/>
        <v>86.866954355400679</v>
      </c>
      <c r="DO53" s="2">
        <f t="shared" si="61"/>
        <v>87.635697909407682</v>
      </c>
      <c r="DP53" s="2">
        <f t="shared" si="61"/>
        <v>89.002044548474785</v>
      </c>
      <c r="DQ53" s="2">
        <f t="shared" si="61"/>
        <v>91.551443370582888</v>
      </c>
      <c r="DR53" s="2">
        <f t="shared" si="61"/>
        <v>95.807017970401702</v>
      </c>
      <c r="DS53" s="2">
        <f t="shared" si="61"/>
        <v>91.896005919661775</v>
      </c>
      <c r="DT53" s="2">
        <f t="shared" si="61"/>
        <v>89.26059438236183</v>
      </c>
      <c r="DU53" s="2">
        <f t="shared" si="61"/>
        <v>88.831256732301526</v>
      </c>
      <c r="DV53" s="2">
        <f t="shared" si="61"/>
        <v>88.807762066823315</v>
      </c>
      <c r="DW53" s="2">
        <f t="shared" si="61"/>
        <v>85.330098780487802</v>
      </c>
      <c r="DX53" s="2">
        <f t="shared" si="61"/>
        <v>83.914386824769423</v>
      </c>
      <c r="DY53" s="2">
        <f t="shared" si="61"/>
        <v>80.505325806451637</v>
      </c>
      <c r="EA53" s="2">
        <f t="shared" si="62"/>
        <v>79.421352899700324</v>
      </c>
      <c r="EB53" s="2">
        <f t="shared" si="62"/>
        <v>83.651317370998058</v>
      </c>
      <c r="EC53" s="2">
        <f t="shared" si="62"/>
        <v>81.789771779977002</v>
      </c>
      <c r="ED53" s="2">
        <f t="shared" si="62"/>
        <v>83.725887232813406</v>
      </c>
      <c r="EE53" s="2">
        <f t="shared" si="62"/>
        <v>84.022139882243565</v>
      </c>
      <c r="EF53" s="2">
        <f t="shared" si="62"/>
        <v>83.740302214668048</v>
      </c>
      <c r="EG53" s="2">
        <f t="shared" si="62"/>
        <v>84.696722694452063</v>
      </c>
      <c r="EH53" s="2">
        <f t="shared" si="62"/>
        <v>89.644411357613706</v>
      </c>
      <c r="EI53" s="2">
        <f t="shared" si="62"/>
        <v>84.498895464705768</v>
      </c>
      <c r="EJ53" s="2">
        <f t="shared" si="62"/>
        <v>84.083630358397755</v>
      </c>
      <c r="EK53" s="2">
        <f t="shared" si="62"/>
        <v>86.633783315118094</v>
      </c>
      <c r="EL53" s="2">
        <f t="shared" si="62"/>
        <v>86.661078514172814</v>
      </c>
      <c r="EM53" s="2">
        <f t="shared" si="62"/>
        <v>88.037763864042944</v>
      </c>
      <c r="EN53" s="2">
        <f t="shared" si="62"/>
        <v>80.698485339402865</v>
      </c>
      <c r="EO53" s="2">
        <f t="shared" si="62"/>
        <v>81.042127272727299</v>
      </c>
      <c r="EQ53" s="2">
        <f t="shared" si="63"/>
        <v>79.237780217811377</v>
      </c>
      <c r="ER53" s="2">
        <f t="shared" si="63"/>
        <v>82.182697666209322</v>
      </c>
      <c r="ES53" s="2">
        <f t="shared" si="63"/>
        <v>81.831559308874148</v>
      </c>
      <c r="ET53" s="2">
        <f t="shared" si="63"/>
        <v>82.831852905672207</v>
      </c>
      <c r="EU53" s="2">
        <f t="shared" si="63"/>
        <v>82.267395563183328</v>
      </c>
      <c r="EV53" s="2">
        <f t="shared" si="63"/>
        <v>82.729305657261847</v>
      </c>
      <c r="EW53" s="2">
        <f t="shared" si="63"/>
        <v>84.489813867743351</v>
      </c>
      <c r="EX53" s="2">
        <f t="shared" si="63"/>
        <v>87.229939785503461</v>
      </c>
      <c r="EY53" s="2">
        <f t="shared" si="63"/>
        <v>84.817196979139268</v>
      </c>
      <c r="EZ53" s="2">
        <f t="shared" si="63"/>
        <v>83.811644900452819</v>
      </c>
      <c r="FA53" s="2">
        <f t="shared" si="63"/>
        <v>84.609609911917971</v>
      </c>
      <c r="FB53" s="2">
        <f t="shared" si="63"/>
        <v>86.003701421327392</v>
      </c>
      <c r="FC53" s="2">
        <f t="shared" si="63"/>
        <v>86.862279781540423</v>
      </c>
      <c r="FD53" s="2">
        <f t="shared" si="63"/>
        <v>83.936276300391924</v>
      </c>
      <c r="FE53" s="2">
        <f t="shared" si="63"/>
        <v>87.739627958684068</v>
      </c>
      <c r="FG53" s="2">
        <f t="shared" si="64"/>
        <v>0.16257605784675228</v>
      </c>
      <c r="FH53" s="2">
        <f t="shared" si="64"/>
        <v>0.19952774478377572</v>
      </c>
      <c r="FI53" s="2">
        <f t="shared" si="64"/>
        <v>0.18042691416453932</v>
      </c>
      <c r="FJ53" s="2">
        <f t="shared" si="64"/>
        <v>0.19072847411068741</v>
      </c>
      <c r="FK53" s="2">
        <f t="shared" si="64"/>
        <v>0.20022531557588652</v>
      </c>
      <c r="FL53" s="2">
        <f t="shared" si="64"/>
        <v>0.17286533470092158</v>
      </c>
      <c r="FM53" s="2">
        <f t="shared" si="64"/>
        <v>0.1752823273340548</v>
      </c>
      <c r="FN53" s="2">
        <f t="shared" si="64"/>
        <v>0.16812873168531248</v>
      </c>
      <c r="FO53" s="2">
        <f t="shared" si="64"/>
        <v>0.15991659237329184</v>
      </c>
      <c r="FP53" s="2">
        <f t="shared" si="64"/>
        <v>0.16083629401225755</v>
      </c>
      <c r="FQ53" s="2">
        <f t="shared" si="64"/>
        <v>0.14627945392947825</v>
      </c>
      <c r="FR53" s="2">
        <f t="shared" si="64"/>
        <v>0.18392305070708462</v>
      </c>
      <c r="FS53" s="2">
        <f t="shared" si="64"/>
        <v>0.20489957424823069</v>
      </c>
      <c r="FT53" s="2">
        <f t="shared" si="64"/>
        <v>0.14651944421587895</v>
      </c>
      <c r="FU53" s="2">
        <f t="shared" si="64"/>
        <v>0.10264419479968084</v>
      </c>
      <c r="FW53" s="2">
        <f t="shared" si="53"/>
        <v>8.5696183527114252E-6</v>
      </c>
      <c r="FX53" s="2">
        <f t="shared" si="53"/>
        <v>1.0665155969583986E-5</v>
      </c>
      <c r="FY53" s="2">
        <f t="shared" si="53"/>
        <v>8.33876245407069E-6</v>
      </c>
      <c r="FZ53" s="2">
        <f t="shared" si="53"/>
        <v>9.3029329394449274E-6</v>
      </c>
      <c r="GA53" s="2">
        <f t="shared" si="53"/>
        <v>9.9720219307969107E-6</v>
      </c>
      <c r="GB53" s="2">
        <f t="shared" si="53"/>
        <v>1.1976096095910731E-5</v>
      </c>
      <c r="GC53" s="2">
        <f t="shared" si="53"/>
        <v>1.3405909619896031E-5</v>
      </c>
      <c r="GD53" s="2">
        <f t="shared" si="53"/>
        <v>1.3853015376567867E-5</v>
      </c>
      <c r="GE53" s="2">
        <f t="shared" si="53"/>
        <v>1.2729000766667997E-5</v>
      </c>
      <c r="GF53" s="2">
        <f t="shared" si="53"/>
        <v>1.1608968163612656E-5</v>
      </c>
      <c r="GG53" s="2">
        <f t="shared" si="53"/>
        <v>9.5356092831197278E-6</v>
      </c>
      <c r="GH53" s="2">
        <f t="shared" si="53"/>
        <v>8.7906863754040845E-6</v>
      </c>
      <c r="GI53" s="2">
        <f t="shared" si="53"/>
        <v>8.7252172645413174E-6</v>
      </c>
      <c r="GJ53" s="2">
        <f t="shared" si="53"/>
        <v>5.3381491241008051E-6</v>
      </c>
      <c r="GK53" s="2">
        <f t="shared" si="53"/>
        <v>5.3056826910333814E-6</v>
      </c>
      <c r="GM53" s="86">
        <f t="shared" si="54"/>
        <v>4.061447763090139E-6</v>
      </c>
      <c r="GN53" s="86">
        <f t="shared" si="54"/>
        <v>4.0793998784868451E-5</v>
      </c>
      <c r="GO53" s="86">
        <f t="shared" si="54"/>
        <v>1.4208027038096966E-5</v>
      </c>
      <c r="GP53" s="86">
        <f t="shared" si="54"/>
        <v>2.4473201141680397E-5</v>
      </c>
      <c r="GQ53" s="86">
        <f t="shared" si="54"/>
        <v>3.8959886294119141E-5</v>
      </c>
      <c r="GR53" s="86">
        <f t="shared" si="54"/>
        <v>7.2639865254419254E-6</v>
      </c>
      <c r="GS53" s="86">
        <f t="shared" si="54"/>
        <v>5.8690386307065735E-6</v>
      </c>
      <c r="GT53" s="86">
        <f t="shared" si="54"/>
        <v>4.554276988150066E-6</v>
      </c>
      <c r="GU53" s="86">
        <f t="shared" si="54"/>
        <v>2.7523117963451527E-6</v>
      </c>
      <c r="GV53" s="86">
        <f t="shared" si="54"/>
        <v>2.0766331768690598E-6</v>
      </c>
      <c r="GW53" s="86">
        <f t="shared" si="54"/>
        <v>7.7667721284648813E-7</v>
      </c>
      <c r="GX53" s="86">
        <f t="shared" si="54"/>
        <v>1.6076177304884096E-5</v>
      </c>
      <c r="GY53" s="86">
        <f t="shared" si="54"/>
        <v>5.2065575934928692E-5</v>
      </c>
      <c r="GZ53" s="86">
        <f t="shared" si="54"/>
        <v>2.5723683080468629E-6</v>
      </c>
      <c r="HA53" s="86">
        <f t="shared" si="54"/>
        <v>3.126719071394356E-11</v>
      </c>
      <c r="HC53" s="86">
        <f t="shared" si="58"/>
        <v>1.3842310928827331E-19</v>
      </c>
      <c r="HD53" s="86">
        <f t="shared" si="58"/>
        <v>6.644898298705358E-16</v>
      </c>
      <c r="HE53" s="86">
        <f t="shared" si="58"/>
        <v>6.0183358801529724E-17</v>
      </c>
      <c r="HF53" s="86">
        <f t="shared" si="58"/>
        <v>1.7453312621322839E-17</v>
      </c>
      <c r="HG53" s="86">
        <f t="shared" si="58"/>
        <v>2.1559141675240851E-16</v>
      </c>
      <c r="HH53" s="86">
        <f t="shared" si="58"/>
        <v>3.06563652329144E-16</v>
      </c>
      <c r="HI53" s="86">
        <f t="shared" si="58"/>
        <v>2.9198606242755423E-16</v>
      </c>
      <c r="HJ53" s="86">
        <f t="shared" si="58"/>
        <v>2.0711990438143744E-17</v>
      </c>
      <c r="HK53" s="86">
        <f t="shared" si="58"/>
        <v>5.3246542666802607E-18</v>
      </c>
      <c r="HL53" s="86">
        <f t="shared" si="58"/>
        <v>7.640259956440229E-18</v>
      </c>
      <c r="HM53" s="86">
        <f t="shared" si="58"/>
        <v>3.8224717562242957E-18</v>
      </c>
      <c r="HN53" s="86">
        <f t="shared" si="58"/>
        <v>6.1034639076042484E-16</v>
      </c>
      <c r="HO53" s="86">
        <f t="shared" si="58"/>
        <v>6.3546492312142338E-16</v>
      </c>
      <c r="HP53" s="86">
        <f t="shared" si="58"/>
        <v>2.1396434566831759E-19</v>
      </c>
      <c r="HQ53" s="86">
        <f t="shared" si="58"/>
        <v>8.4415058011159821E-28</v>
      </c>
      <c r="HS53" s="86">
        <f t="shared" si="55"/>
        <v>9.0876774033105463E-55</v>
      </c>
      <c r="HT53" s="86">
        <f t="shared" si="55"/>
        <v>4.1642291435922605E-43</v>
      </c>
      <c r="HU53" s="86">
        <f t="shared" si="55"/>
        <v>5.8579722304055232E-47</v>
      </c>
      <c r="HV53" s="86">
        <f t="shared" si="55"/>
        <v>1.2812291472447399E-48</v>
      </c>
      <c r="HW53" s="86">
        <f t="shared" si="55"/>
        <v>1.673368452709335E-45</v>
      </c>
      <c r="HX53" s="86">
        <f t="shared" si="55"/>
        <v>2.1680591762657753E-45</v>
      </c>
      <c r="HY53" s="86">
        <f t="shared" si="55"/>
        <v>6.199044606473915E-46</v>
      </c>
      <c r="HZ53" s="86">
        <f t="shared" si="55"/>
        <v>2.4213360263211773E-49</v>
      </c>
      <c r="IA53" s="86">
        <f t="shared" si="55"/>
        <v>1.9331286095149497E-50</v>
      </c>
      <c r="IB53" s="86">
        <f t="shared" si="55"/>
        <v>4.9975485237502396E-51</v>
      </c>
      <c r="IC53" s="86">
        <f t="shared" si="55"/>
        <v>3.7904612254314993E-51</v>
      </c>
      <c r="ID53" s="86">
        <f t="shared" si="55"/>
        <v>2.1062035933972841E-44</v>
      </c>
      <c r="IE53" s="86">
        <f t="shared" si="55"/>
        <v>4.0665787876755739E-44</v>
      </c>
      <c r="IF53" s="86">
        <f t="shared" si="55"/>
        <v>6.8570240487522625E-30</v>
      </c>
      <c r="IG53" s="86">
        <f t="shared" si="55"/>
        <v>3.3345465510918135E-32</v>
      </c>
      <c r="II53" s="86">
        <f t="shared" si="56"/>
        <v>1.3643446706392972E-265</v>
      </c>
      <c r="IJ53" s="86">
        <f t="shared" si="56"/>
        <v>3.6441168669745437E-203</v>
      </c>
      <c r="IK53" s="86">
        <f t="shared" si="56"/>
        <v>6.4900407447876181E-228</v>
      </c>
      <c r="IL53" s="86">
        <f t="shared" si="56"/>
        <v>3.94157028044002E-235</v>
      </c>
      <c r="IM53" s="86">
        <f t="shared" si="56"/>
        <v>1.3192926992483355E-220</v>
      </c>
      <c r="IN53" s="86">
        <f t="shared" si="56"/>
        <v>3.2054042891207644E-211</v>
      </c>
      <c r="IO53" s="86">
        <f t="shared" si="56"/>
        <v>1.4629908349227753E-216</v>
      </c>
      <c r="IP53" s="86">
        <f t="shared" si="56"/>
        <v>1.1638417814441623E-231</v>
      </c>
      <c r="IQ53" s="86">
        <f t="shared" si="56"/>
        <v>3.3382488666673618E-239</v>
      </c>
      <c r="IR53" s="86">
        <f t="shared" si="56"/>
        <v>4.2971513533227733E-243</v>
      </c>
      <c r="IS53" s="86">
        <f t="shared" si="56"/>
        <v>1.9991733085486449E-244</v>
      </c>
      <c r="IT53" s="86">
        <f t="shared" si="56"/>
        <v>2.1268323290206828E-213</v>
      </c>
      <c r="IU53" s="86">
        <f t="shared" si="56"/>
        <v>8.2090143812500408E-213</v>
      </c>
      <c r="IV53" s="86">
        <f t="shared" si="56"/>
        <v>6.3921979228516934E-92</v>
      </c>
      <c r="IW53" s="86">
        <f t="shared" si="56"/>
        <v>2.5814184466218596E-98</v>
      </c>
      <c r="IY53" s="86">
        <f t="shared" si="57"/>
        <v>4.0614477630902771E-6</v>
      </c>
      <c r="IZ53" s="86">
        <f t="shared" si="57"/>
        <v>4.0793998785532938E-5</v>
      </c>
      <c r="JA53" s="86">
        <f t="shared" si="57"/>
        <v>1.4208027038157149E-5</v>
      </c>
      <c r="JB53" s="86">
        <f t="shared" si="57"/>
        <v>2.4473201141697849E-5</v>
      </c>
      <c r="JC53" s="86">
        <f t="shared" si="57"/>
        <v>3.8959886294334735E-5</v>
      </c>
      <c r="JD53" s="86">
        <f t="shared" si="57"/>
        <v>7.2639865257484887E-6</v>
      </c>
      <c r="JE53" s="86">
        <f t="shared" si="57"/>
        <v>5.8690386309985593E-6</v>
      </c>
      <c r="JF53" s="86">
        <f t="shared" si="57"/>
        <v>4.5542769881707776E-6</v>
      </c>
      <c r="JG53" s="86">
        <f t="shared" si="57"/>
        <v>2.7523117963504772E-6</v>
      </c>
      <c r="JH53" s="86">
        <f t="shared" si="57"/>
        <v>2.0766331768767001E-6</v>
      </c>
      <c r="JI53" s="86">
        <f t="shared" si="57"/>
        <v>7.7667721285031058E-7</v>
      </c>
      <c r="JJ53" s="86">
        <f t="shared" si="57"/>
        <v>1.6076177305494441E-5</v>
      </c>
      <c r="JK53" s="86">
        <f t="shared" si="57"/>
        <v>5.2065575935564157E-5</v>
      </c>
      <c r="JL53" s="86">
        <f t="shared" si="57"/>
        <v>2.5723683080470768E-6</v>
      </c>
      <c r="JM53" s="86">
        <f t="shared" si="57"/>
        <v>3.126719071394356E-11</v>
      </c>
    </row>
    <row r="54" spans="2:273" x14ac:dyDescent="0.25">
      <c r="B54" s="2">
        <v>27</v>
      </c>
      <c r="C54" s="37">
        <v>82.891000000000005</v>
      </c>
      <c r="D54" s="37">
        <v>85.566999999999993</v>
      </c>
      <c r="E54" s="37">
        <v>84.933000000000007</v>
      </c>
      <c r="F54" s="37">
        <v>86.016999999999996</v>
      </c>
      <c r="G54" s="37">
        <v>86.733000000000004</v>
      </c>
      <c r="H54" s="37">
        <v>88.683000000000007</v>
      </c>
      <c r="I54" s="37">
        <v>89.516999999999996</v>
      </c>
      <c r="J54" s="37">
        <v>93.3</v>
      </c>
      <c r="K54" s="37">
        <v>89.183000000000007</v>
      </c>
      <c r="L54" s="37">
        <v>86.65</v>
      </c>
      <c r="M54" s="37">
        <v>87.606999999999999</v>
      </c>
      <c r="N54" s="37">
        <v>87</v>
      </c>
      <c r="O54" s="37">
        <v>84.417000000000002</v>
      </c>
      <c r="P54" s="37">
        <v>82.05</v>
      </c>
      <c r="Q54" s="37">
        <v>81.116</v>
      </c>
      <c r="S54" s="4">
        <f t="shared" si="59"/>
        <v>82.637760488354004</v>
      </c>
      <c r="T54" s="4">
        <f t="shared" si="59"/>
        <v>86.72502782574243</v>
      </c>
      <c r="U54" s="4">
        <f t="shared" si="59"/>
        <v>85.812815951900774</v>
      </c>
      <c r="V54" s="4">
        <f t="shared" si="59"/>
        <v>86.40007771917081</v>
      </c>
      <c r="W54" s="4">
        <f t="shared" si="59"/>
        <v>87.093741658599072</v>
      </c>
      <c r="X54" s="4">
        <f t="shared" si="59"/>
        <v>88.208865961572002</v>
      </c>
      <c r="Y54" s="4">
        <f t="shared" si="59"/>
        <v>90.411485066210915</v>
      </c>
      <c r="Z54" s="4">
        <f t="shared" si="59"/>
        <v>94.833433098299494</v>
      </c>
      <c r="AA54" s="4">
        <f t="shared" si="59"/>
        <v>90.76735508265719</v>
      </c>
      <c r="AB54" s="4">
        <f t="shared" si="59"/>
        <v>88.540212200615557</v>
      </c>
      <c r="AC54" s="4">
        <f t="shared" si="59"/>
        <v>88.666234513239274</v>
      </c>
      <c r="AD54" s="4">
        <f t="shared" si="59"/>
        <v>88.541815200374941</v>
      </c>
      <c r="AE54" s="4">
        <f t="shared" si="59"/>
        <v>86.111274463430433</v>
      </c>
      <c r="AF54" s="4">
        <f t="shared" si="59"/>
        <v>83.536072499891034</v>
      </c>
      <c r="AG54" s="4">
        <f t="shared" si="59"/>
        <v>80.70253412864605</v>
      </c>
      <c r="AI54" s="4">
        <f t="shared" si="60"/>
        <v>0.25323951164600089</v>
      </c>
      <c r="AJ54" s="4">
        <f t="shared" si="60"/>
        <v>-1.1580278257424368</v>
      </c>
      <c r="AK54" s="4">
        <f t="shared" si="60"/>
        <v>-0.87981595190076689</v>
      </c>
      <c r="AL54" s="4">
        <f t="shared" si="60"/>
        <v>-0.38307771917081368</v>
      </c>
      <c r="AM54" s="4">
        <f t="shared" si="60"/>
        <v>-0.3607416585990677</v>
      </c>
      <c r="AN54" s="4">
        <f t="shared" si="60"/>
        <v>0.47413403842800506</v>
      </c>
      <c r="AO54" s="4">
        <f t="shared" si="60"/>
        <v>-0.89448506621091894</v>
      </c>
      <c r="AP54" s="4">
        <f t="shared" si="60"/>
        <v>-1.533433098299497</v>
      </c>
      <c r="AQ54" s="4">
        <f t="shared" si="60"/>
        <v>-1.5843550826571828</v>
      </c>
      <c r="AR54" s="4">
        <f t="shared" si="60"/>
        <v>-1.8902122006155508</v>
      </c>
      <c r="AS54" s="4">
        <f t="shared" si="60"/>
        <v>-1.0592345132392751</v>
      </c>
      <c r="AT54" s="4">
        <f t="shared" si="60"/>
        <v>-1.5418152003749412</v>
      </c>
      <c r="AU54" s="4">
        <f t="shared" si="60"/>
        <v>-1.6942744634304319</v>
      </c>
      <c r="AV54" s="4">
        <f t="shared" si="60"/>
        <v>-1.4860724998910371</v>
      </c>
      <c r="AW54" s="4">
        <f t="shared" si="60"/>
        <v>0.41346587135394941</v>
      </c>
      <c r="AY54" s="2">
        <f t="shared" si="51"/>
        <v>82.630215939325637</v>
      </c>
      <c r="AZ54" s="2">
        <f t="shared" si="51"/>
        <v>86.662061109638643</v>
      </c>
      <c r="BA54" s="2">
        <f t="shared" si="51"/>
        <v>85.788193429339316</v>
      </c>
      <c r="BB54" s="2">
        <f t="shared" si="51"/>
        <v>86.360412817779107</v>
      </c>
      <c r="BC54" s="2">
        <f t="shared" si="51"/>
        <v>87.032855137380963</v>
      </c>
      <c r="BD54" s="2">
        <f t="shared" si="51"/>
        <v>88.195074965304428</v>
      </c>
      <c r="BE54" s="2">
        <f t="shared" si="51"/>
        <v>90.400032433197907</v>
      </c>
      <c r="BF54" s="2">
        <f t="shared" si="51"/>
        <v>94.824662665781318</v>
      </c>
      <c r="BG54" s="2">
        <f t="shared" si="51"/>
        <v>90.76160836563642</v>
      </c>
      <c r="BH54" s="2">
        <f t="shared" si="51"/>
        <v>88.535684557755076</v>
      </c>
      <c r="BI54" s="2">
        <f t="shared" si="51"/>
        <v>88.664414384456421</v>
      </c>
      <c r="BJ54" s="2">
        <f t="shared" si="51"/>
        <v>88.513313061928969</v>
      </c>
      <c r="BK54" s="2">
        <f t="shared" si="51"/>
        <v>86.0369036238001</v>
      </c>
      <c r="BL54" s="2">
        <f t="shared" si="51"/>
        <v>83.5318577425234</v>
      </c>
      <c r="BM54" s="2">
        <f t="shared" si="51"/>
        <v>80.702533993905547</v>
      </c>
      <c r="BO54" s="2">
        <f t="shared" si="10"/>
        <v>82.891000000000005</v>
      </c>
      <c r="BP54" s="2">
        <f t="shared" si="11"/>
        <v>85.566999999999993</v>
      </c>
      <c r="BQ54" s="2">
        <f t="shared" si="12"/>
        <v>84.933000000000007</v>
      </c>
      <c r="BR54" s="2">
        <f t="shared" si="13"/>
        <v>86.016999999999996</v>
      </c>
      <c r="BS54" s="2">
        <f t="shared" si="14"/>
        <v>86.733000000000004</v>
      </c>
      <c r="BT54" s="2">
        <f t="shared" si="15"/>
        <v>88.683000000000007</v>
      </c>
      <c r="BU54" s="2">
        <f t="shared" si="16"/>
        <v>89.516999999999996</v>
      </c>
      <c r="BV54" s="2">
        <f t="shared" si="17"/>
        <v>93.3</v>
      </c>
      <c r="BW54" s="2">
        <f t="shared" si="18"/>
        <v>89.183000000000007</v>
      </c>
      <c r="BX54" s="2">
        <f t="shared" si="19"/>
        <v>86.65</v>
      </c>
      <c r="BY54" s="2">
        <f t="shared" si="20"/>
        <v>87.606999999999999</v>
      </c>
      <c r="BZ54" s="2">
        <f t="shared" si="21"/>
        <v>87</v>
      </c>
      <c r="CA54" s="2">
        <f t="shared" si="22"/>
        <v>84.417000000000002</v>
      </c>
      <c r="CB54" s="2">
        <f t="shared" si="23"/>
        <v>82.05</v>
      </c>
      <c r="CC54" s="2">
        <f t="shared" si="24"/>
        <v>81.116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83.334227625088104</v>
      </c>
      <c r="DL54" s="2">
        <f t="shared" si="61"/>
        <v>87.516231707317075</v>
      </c>
      <c r="DM54" s="2">
        <f t="shared" si="61"/>
        <v>86.77696750668504</v>
      </c>
      <c r="DN54" s="2">
        <f t="shared" si="61"/>
        <v>87.071467073170709</v>
      </c>
      <c r="DO54" s="2">
        <f t="shared" si="61"/>
        <v>87.893891463414647</v>
      </c>
      <c r="DP54" s="2">
        <f t="shared" si="61"/>
        <v>89.243611597704628</v>
      </c>
      <c r="DQ54" s="2">
        <f t="shared" si="61"/>
        <v>91.756839021443653</v>
      </c>
      <c r="DR54" s="2">
        <f t="shared" si="61"/>
        <v>96.006016913319257</v>
      </c>
      <c r="DS54" s="2">
        <f t="shared" si="61"/>
        <v>92.090987033121948</v>
      </c>
      <c r="DT54" s="2">
        <f t="shared" si="61"/>
        <v>89.495301117487173</v>
      </c>
      <c r="DU54" s="2">
        <f t="shared" si="61"/>
        <v>89.072549901412629</v>
      </c>
      <c r="DV54" s="2">
        <f t="shared" si="61"/>
        <v>89.003554304081234</v>
      </c>
      <c r="DW54" s="2">
        <f t="shared" si="61"/>
        <v>85.511587054409006</v>
      </c>
      <c r="DX54" s="2">
        <f t="shared" si="61"/>
        <v>84.075316864295104</v>
      </c>
      <c r="DY54" s="2">
        <f t="shared" si="61"/>
        <v>80.666373790322595</v>
      </c>
      <c r="EA54" s="2">
        <f t="shared" si="62"/>
        <v>79.322963259550235</v>
      </c>
      <c r="EB54" s="2">
        <f t="shared" si="62"/>
        <v>83.536869659383072</v>
      </c>
      <c r="EC54" s="2">
        <f t="shared" si="62"/>
        <v>81.691969936929084</v>
      </c>
      <c r="ED54" s="2">
        <f t="shared" si="62"/>
        <v>83.6088809936453</v>
      </c>
      <c r="EE54" s="2">
        <f t="shared" si="62"/>
        <v>83.896263662844731</v>
      </c>
      <c r="EF54" s="2">
        <f t="shared" si="62"/>
        <v>83.619504528273154</v>
      </c>
      <c r="EG54" s="2">
        <f t="shared" si="62"/>
        <v>84.577875217073398</v>
      </c>
      <c r="EH54" s="2">
        <f t="shared" si="62"/>
        <v>89.494038380674965</v>
      </c>
      <c r="EI54" s="2">
        <f t="shared" si="62"/>
        <v>84.392490030082101</v>
      </c>
      <c r="EJ54" s="2">
        <f t="shared" si="62"/>
        <v>83.969447060201446</v>
      </c>
      <c r="EK54" s="2">
        <f t="shared" si="62"/>
        <v>86.49216158447561</v>
      </c>
      <c r="EL54" s="2">
        <f t="shared" si="62"/>
        <v>86.529513098263365</v>
      </c>
      <c r="EM54" s="2">
        <f t="shared" si="62"/>
        <v>87.896050958343992</v>
      </c>
      <c r="EN54" s="2">
        <f t="shared" si="62"/>
        <v>80.644616883116882</v>
      </c>
      <c r="EO54" s="2">
        <f t="shared" si="62"/>
        <v>80.990500000000026</v>
      </c>
      <c r="EQ54" s="2">
        <f t="shared" si="63"/>
        <v>79.141505240526726</v>
      </c>
      <c r="ER54" s="2">
        <f t="shared" si="63"/>
        <v>82.086535439783674</v>
      </c>
      <c r="ES54" s="2">
        <f t="shared" si="63"/>
        <v>81.73316527021619</v>
      </c>
      <c r="ET54" s="2">
        <f t="shared" si="63"/>
        <v>82.725563741102704</v>
      </c>
      <c r="EU54" s="2">
        <f t="shared" si="63"/>
        <v>82.163045499618619</v>
      </c>
      <c r="EV54" s="2">
        <f t="shared" si="63"/>
        <v>82.621253172986755</v>
      </c>
      <c r="EW54" s="2">
        <f t="shared" si="63"/>
        <v>84.373577699387369</v>
      </c>
      <c r="EX54" s="2">
        <f t="shared" si="63"/>
        <v>87.110230084092507</v>
      </c>
      <c r="EY54" s="2">
        <f t="shared" si="63"/>
        <v>84.706827726499981</v>
      </c>
      <c r="EZ54" s="2">
        <f t="shared" si="63"/>
        <v>83.700861855818303</v>
      </c>
      <c r="FA54" s="2">
        <f t="shared" si="63"/>
        <v>84.492580100840854</v>
      </c>
      <c r="FB54" s="2">
        <f t="shared" si="63"/>
        <v>85.880137054175208</v>
      </c>
      <c r="FC54" s="2">
        <f t="shared" si="63"/>
        <v>86.734893604989225</v>
      </c>
      <c r="FD54" s="2">
        <f t="shared" si="63"/>
        <v>83.840806989561031</v>
      </c>
      <c r="FE54" s="2">
        <f t="shared" si="63"/>
        <v>87.598562048712594</v>
      </c>
      <c r="FG54" s="2">
        <f t="shared" si="64"/>
        <v>0.17550824791309524</v>
      </c>
      <c r="FH54" s="2">
        <f t="shared" si="64"/>
        <v>0.21464587213672159</v>
      </c>
      <c r="FI54" s="2">
        <f t="shared" si="64"/>
        <v>0.19444934642377276</v>
      </c>
      <c r="FJ54" s="2">
        <f t="shared" si="64"/>
        <v>0.20535092235225424</v>
      </c>
      <c r="FK54" s="2">
        <f t="shared" si="64"/>
        <v>0.2153820760252953</v>
      </c>
      <c r="FL54" s="2">
        <f t="shared" si="64"/>
        <v>0.18643377711432335</v>
      </c>
      <c r="FM54" s="2">
        <f t="shared" si="64"/>
        <v>0.188997134154056</v>
      </c>
      <c r="FN54" s="2">
        <f t="shared" si="64"/>
        <v>0.18140693074131864</v>
      </c>
      <c r="FO54" s="2">
        <f t="shared" si="64"/>
        <v>0.17268085630078445</v>
      </c>
      <c r="FP54" s="2">
        <f t="shared" si="64"/>
        <v>0.17365879210198731</v>
      </c>
      <c r="FQ54" s="2">
        <f t="shared" si="64"/>
        <v>0.15816015267826203</v>
      </c>
      <c r="FR54" s="2">
        <f t="shared" si="64"/>
        <v>0.1981515028131163</v>
      </c>
      <c r="FS54" s="2">
        <f t="shared" si="64"/>
        <v>0.22031269893387848</v>
      </c>
      <c r="FT54" s="2">
        <f t="shared" si="64"/>
        <v>0.15841601788818452</v>
      </c>
      <c r="FU54" s="2">
        <f t="shared" si="64"/>
        <v>0.11144350469379231</v>
      </c>
      <c r="FW54" s="2">
        <f t="shared" si="53"/>
        <v>9.3963919042552464E-6</v>
      </c>
      <c r="FX54" s="2">
        <f t="shared" si="53"/>
        <v>1.1694098946413493E-5</v>
      </c>
      <c r="FY54" s="2">
        <f t="shared" si="53"/>
        <v>9.1432638578700814E-6</v>
      </c>
      <c r="FZ54" s="2">
        <f t="shared" si="53"/>
        <v>1.0200453973068226E-5</v>
      </c>
      <c r="GA54" s="2">
        <f t="shared" si="53"/>
        <v>1.0934094099077855E-5</v>
      </c>
      <c r="GB54" s="2">
        <f t="shared" si="53"/>
        <v>1.3131513071509278E-5</v>
      </c>
      <c r="GC54" s="2">
        <f t="shared" si="53"/>
        <v>1.4699268585971883E-5</v>
      </c>
      <c r="GD54" s="2">
        <f t="shared" si="53"/>
        <v>1.5189509010252509E-5</v>
      </c>
      <c r="GE54" s="2">
        <f t="shared" si="53"/>
        <v>1.3957054659086815E-5</v>
      </c>
      <c r="GF54" s="2">
        <f t="shared" si="53"/>
        <v>1.272896621452284E-5</v>
      </c>
      <c r="GG54" s="2">
        <f t="shared" si="53"/>
        <v>1.0455578046975541E-5</v>
      </c>
      <c r="GH54" s="2">
        <f t="shared" si="53"/>
        <v>9.6387877650154494E-6</v>
      </c>
      <c r="GI54" s="2">
        <f t="shared" si="53"/>
        <v>9.5670024337438092E-6</v>
      </c>
      <c r="GJ54" s="2">
        <f t="shared" si="53"/>
        <v>5.8531611078716145E-6</v>
      </c>
      <c r="GK54" s="2">
        <f t="shared" si="53"/>
        <v>5.817562408462873E-6</v>
      </c>
      <c r="GM54" s="86">
        <f t="shared" si="54"/>
        <v>7.1304997353748377E-6</v>
      </c>
      <c r="GN54" s="86">
        <f t="shared" si="54"/>
        <v>6.4240900717360921E-5</v>
      </c>
      <c r="GO54" s="86">
        <f t="shared" si="54"/>
        <v>2.3514148238047822E-5</v>
      </c>
      <c r="GP54" s="86">
        <f t="shared" si="54"/>
        <v>3.9562682706893193E-5</v>
      </c>
      <c r="GQ54" s="86">
        <f t="shared" si="54"/>
        <v>6.1690063433352999E-5</v>
      </c>
      <c r="GR54" s="86">
        <f t="shared" si="54"/>
        <v>1.2483485534488905E-5</v>
      </c>
      <c r="GS54" s="86">
        <f t="shared" si="54"/>
        <v>1.0324704538915172E-5</v>
      </c>
      <c r="GT54" s="86">
        <f t="shared" si="54"/>
        <v>8.0340471064321614E-6</v>
      </c>
      <c r="GU54" s="86">
        <f t="shared" si="54"/>
        <v>4.9480680889543304E-6</v>
      </c>
      <c r="GV54" s="86">
        <f t="shared" si="54"/>
        <v>3.8261161559417955E-6</v>
      </c>
      <c r="GW54" s="86">
        <f t="shared" si="54"/>
        <v>1.4817162850249219E-6</v>
      </c>
      <c r="GX54" s="86">
        <f t="shared" si="54"/>
        <v>2.6537891596528053E-5</v>
      </c>
      <c r="GY54" s="86">
        <f t="shared" si="54"/>
        <v>8.1097802648146542E-5</v>
      </c>
      <c r="GZ54" s="86">
        <f t="shared" si="54"/>
        <v>4.4923089236066226E-6</v>
      </c>
      <c r="HA54" s="86">
        <f t="shared" si="54"/>
        <v>1.0157349021304095E-10</v>
      </c>
      <c r="HC54" s="86">
        <f t="shared" si="58"/>
        <v>5.412192217003125E-19</v>
      </c>
      <c r="HD54" s="86">
        <f t="shared" si="58"/>
        <v>1.968757084233395E-15</v>
      </c>
      <c r="HE54" s="86">
        <f t="shared" si="58"/>
        <v>1.9310592300162121E-16</v>
      </c>
      <c r="HF54" s="86">
        <f t="shared" si="58"/>
        <v>5.8855838752948633E-17</v>
      </c>
      <c r="HG54" s="86">
        <f t="shared" si="58"/>
        <v>6.7675071441385916E-16</v>
      </c>
      <c r="HH54" s="86">
        <f t="shared" si="58"/>
        <v>9.5041318810432683E-16</v>
      </c>
      <c r="HI54" s="86">
        <f t="shared" si="58"/>
        <v>9.2950284799965789E-16</v>
      </c>
      <c r="HJ54" s="86">
        <f t="shared" si="58"/>
        <v>7.2022644796770044E-17</v>
      </c>
      <c r="HK54" s="86">
        <f t="shared" si="58"/>
        <v>1.9145751875624055E-17</v>
      </c>
      <c r="HL54" s="86">
        <f t="shared" si="58"/>
        <v>2.7307298979618319E-17</v>
      </c>
      <c r="HM54" s="86">
        <f t="shared" si="58"/>
        <v>1.3570381274195475E-17</v>
      </c>
      <c r="HN54" s="86">
        <f t="shared" si="58"/>
        <v>1.8267240685800357E-15</v>
      </c>
      <c r="HO54" s="86">
        <f t="shared" si="58"/>
        <v>1.8964738698085576E-15</v>
      </c>
      <c r="HP54" s="86">
        <f t="shared" si="58"/>
        <v>7.9914842594592631E-19</v>
      </c>
      <c r="HQ54" s="86">
        <f t="shared" si="58"/>
        <v>6.2136760646054188E-27</v>
      </c>
      <c r="HS54" s="86">
        <f t="shared" si="55"/>
        <v>1.0399976555838073E-53</v>
      </c>
      <c r="HT54" s="86">
        <f t="shared" si="55"/>
        <v>2.8360244375065379E-42</v>
      </c>
      <c r="HU54" s="86">
        <f t="shared" si="55"/>
        <v>4.6896008547442528E-46</v>
      </c>
      <c r="HV54" s="86">
        <f t="shared" si="55"/>
        <v>1.1237690782871755E-47</v>
      </c>
      <c r="HW54" s="86">
        <f t="shared" si="55"/>
        <v>1.2925909145049726E-44</v>
      </c>
      <c r="HX54" s="86">
        <f t="shared" si="55"/>
        <v>1.6504220103391495E-44</v>
      </c>
      <c r="HY54" s="86">
        <f t="shared" si="55"/>
        <v>5.0058601702713816E-45</v>
      </c>
      <c r="HZ54" s="86">
        <f t="shared" si="55"/>
        <v>2.294367461375679E-48</v>
      </c>
      <c r="IA54" s="86">
        <f t="shared" si="55"/>
        <v>1.9166789375809348E-49</v>
      </c>
      <c r="IB54" s="86">
        <f t="shared" si="55"/>
        <v>5.0236639032964442E-50</v>
      </c>
      <c r="IC54" s="86">
        <f t="shared" si="55"/>
        <v>3.6973406499794809E-50</v>
      </c>
      <c r="ID54" s="86">
        <f t="shared" si="55"/>
        <v>1.501039308830446E-43</v>
      </c>
      <c r="IE54" s="86">
        <f t="shared" si="55"/>
        <v>2.8678522311532022E-43</v>
      </c>
      <c r="IF54" s="86">
        <f t="shared" si="55"/>
        <v>2.3935742793871458E-29</v>
      </c>
      <c r="IG54" s="86">
        <f t="shared" si="55"/>
        <v>1.2841423430638959E-31</v>
      </c>
      <c r="II54" s="86">
        <f t="shared" si="56"/>
        <v>1.8959943170528181E-261</v>
      </c>
      <c r="IJ54" s="86">
        <f t="shared" si="56"/>
        <v>6.0796933355365949E-200</v>
      </c>
      <c r="IK54" s="86">
        <f t="shared" si="56"/>
        <v>2.2641873000471373E-224</v>
      </c>
      <c r="IL54" s="86">
        <f t="shared" si="56"/>
        <v>1.9312604401816561E-231</v>
      </c>
      <c r="IM54" s="86">
        <f t="shared" si="56"/>
        <v>3.9947762121318488E-217</v>
      </c>
      <c r="IN54" s="86">
        <f t="shared" si="56"/>
        <v>7.7852891453186544E-208</v>
      </c>
      <c r="IO54" s="86">
        <f t="shared" si="56"/>
        <v>4.6963241298080761E-213</v>
      </c>
      <c r="IP54" s="86">
        <f t="shared" si="56"/>
        <v>6.7610609742737617E-228</v>
      </c>
      <c r="IQ54" s="86">
        <f t="shared" si="56"/>
        <v>2.4106851212742418E-235</v>
      </c>
      <c r="IR54" s="86">
        <f t="shared" si="56"/>
        <v>3.3373712690160682E-239</v>
      </c>
      <c r="IS54" s="86">
        <f t="shared" si="56"/>
        <v>1.4004167461673231E-240</v>
      </c>
      <c r="IT54" s="86">
        <f t="shared" si="56"/>
        <v>4.5483479196699642E-210</v>
      </c>
      <c r="IU54" s="86">
        <f t="shared" si="56"/>
        <v>1.7102279090151116E-209</v>
      </c>
      <c r="IV54" s="86">
        <f t="shared" si="56"/>
        <v>1.4658545769681361E-90</v>
      </c>
      <c r="IW54" s="86">
        <f t="shared" si="56"/>
        <v>7.3788801495814259E-97</v>
      </c>
      <c r="IY54" s="86">
        <f t="shared" si="57"/>
        <v>7.1304997353753789E-6</v>
      </c>
      <c r="IZ54" s="86">
        <f t="shared" si="57"/>
        <v>6.4240900719329683E-5</v>
      </c>
      <c r="JA54" s="86">
        <f t="shared" si="57"/>
        <v>2.3514148238240929E-5</v>
      </c>
      <c r="JB54" s="86">
        <f t="shared" si="57"/>
        <v>3.9562682706952052E-5</v>
      </c>
      <c r="JC54" s="86">
        <f t="shared" si="57"/>
        <v>6.1690063434029744E-5</v>
      </c>
      <c r="JD54" s="86">
        <f t="shared" si="57"/>
        <v>1.2483485535439318E-5</v>
      </c>
      <c r="JE54" s="86">
        <f t="shared" si="57"/>
        <v>1.0324704539844676E-5</v>
      </c>
      <c r="JF54" s="86">
        <f t="shared" si="57"/>
        <v>8.0340471065041846E-6</v>
      </c>
      <c r="JG54" s="86">
        <f t="shared" si="57"/>
        <v>4.9480680889734759E-6</v>
      </c>
      <c r="JH54" s="86">
        <f t="shared" si="57"/>
        <v>3.826116155969103E-6</v>
      </c>
      <c r="JI54" s="86">
        <f t="shared" si="57"/>
        <v>1.4817162850384922E-6</v>
      </c>
      <c r="JJ54" s="86">
        <f t="shared" si="57"/>
        <v>2.6537891598354778E-5</v>
      </c>
      <c r="JK54" s="86">
        <f t="shared" si="57"/>
        <v>8.1097802650043015E-5</v>
      </c>
      <c r="JL54" s="86">
        <f t="shared" si="57"/>
        <v>4.4923089236074213E-6</v>
      </c>
      <c r="JM54" s="86">
        <f t="shared" si="57"/>
        <v>1.0157349021304095E-10</v>
      </c>
    </row>
    <row r="55" spans="2:273" x14ac:dyDescent="0.25">
      <c r="B55" s="2">
        <v>28</v>
      </c>
      <c r="C55" s="37">
        <v>81.456999999999994</v>
      </c>
      <c r="D55" s="37">
        <v>86.466999999999999</v>
      </c>
      <c r="E55" s="37">
        <v>85.582999999999998</v>
      </c>
      <c r="F55" s="37">
        <v>85.533000000000001</v>
      </c>
      <c r="G55" s="37">
        <v>86.516999999999996</v>
      </c>
      <c r="H55" s="37">
        <v>86.917000000000002</v>
      </c>
      <c r="I55" s="37">
        <v>90.683000000000007</v>
      </c>
      <c r="J55" s="37">
        <v>93.466999999999999</v>
      </c>
      <c r="K55" s="37">
        <v>89.983000000000004</v>
      </c>
      <c r="L55" s="37">
        <v>87.033000000000001</v>
      </c>
      <c r="M55" s="37">
        <v>86.885000000000005</v>
      </c>
      <c r="N55" s="37">
        <v>87.316999999999993</v>
      </c>
      <c r="O55" s="37">
        <v>84.167000000000002</v>
      </c>
      <c r="P55" s="37">
        <v>82.867000000000004</v>
      </c>
      <c r="Q55" s="37">
        <v>80.349000000000004</v>
      </c>
      <c r="S55" s="4">
        <f t="shared" si="59"/>
        <v>82.702530091192855</v>
      </c>
      <c r="T55" s="4">
        <f t="shared" si="59"/>
        <v>86.824519477762507</v>
      </c>
      <c r="U55" s="4">
        <f t="shared" si="59"/>
        <v>85.881194301039784</v>
      </c>
      <c r="V55" s="4">
        <f t="shared" si="59"/>
        <v>86.50234194710454</v>
      </c>
      <c r="W55" s="4">
        <f t="shared" si="59"/>
        <v>87.231393230394147</v>
      </c>
      <c r="X55" s="4">
        <f t="shared" si="59"/>
        <v>88.305849030233702</v>
      </c>
      <c r="Y55" s="4">
        <f t="shared" si="59"/>
        <v>90.454545712967402</v>
      </c>
      <c r="Z55" s="4">
        <f t="shared" si="59"/>
        <v>94.878551680727284</v>
      </c>
      <c r="AA55" s="4">
        <f t="shared" si="59"/>
        <v>90.806026115834285</v>
      </c>
      <c r="AB55" s="4">
        <f t="shared" si="59"/>
        <v>88.637820741542981</v>
      </c>
      <c r="AC55" s="4">
        <f t="shared" si="59"/>
        <v>88.810984957032531</v>
      </c>
      <c r="AD55" s="4">
        <f t="shared" si="59"/>
        <v>88.647461281988129</v>
      </c>
      <c r="AE55" s="4">
        <f t="shared" si="59"/>
        <v>86.292518725936347</v>
      </c>
      <c r="AF55" s="4">
        <f t="shared" si="59"/>
        <v>83.619676679290492</v>
      </c>
      <c r="AG55" s="4">
        <f t="shared" si="59"/>
        <v>80.840937689926292</v>
      </c>
      <c r="AI55" s="4">
        <f t="shared" si="60"/>
        <v>-1.2455300911928617</v>
      </c>
      <c r="AJ55" s="4">
        <f t="shared" si="60"/>
        <v>-0.35751947776250859</v>
      </c>
      <c r="AK55" s="4">
        <f t="shared" si="60"/>
        <v>-0.29819430103978561</v>
      </c>
      <c r="AL55" s="4">
        <f t="shared" si="60"/>
        <v>-0.9693419471045388</v>
      </c>
      <c r="AM55" s="4">
        <f t="shared" si="60"/>
        <v>-0.71439323039415115</v>
      </c>
      <c r="AN55" s="4">
        <f t="shared" si="60"/>
        <v>-1.3888490302337004</v>
      </c>
      <c r="AO55" s="4">
        <f t="shared" si="60"/>
        <v>0.22845428703260495</v>
      </c>
      <c r="AP55" s="4">
        <f t="shared" si="60"/>
        <v>-1.4115516807272854</v>
      </c>
      <c r="AQ55" s="4">
        <f t="shared" si="60"/>
        <v>-0.82302611583428131</v>
      </c>
      <c r="AR55" s="4">
        <f t="shared" si="60"/>
        <v>-1.60482074154298</v>
      </c>
      <c r="AS55" s="4">
        <f t="shared" si="60"/>
        <v>-1.9259849570325258</v>
      </c>
      <c r="AT55" s="4">
        <f t="shared" si="60"/>
        <v>-1.3304612819881356</v>
      </c>
      <c r="AU55" s="4">
        <f t="shared" si="60"/>
        <v>-2.1255187259363453</v>
      </c>
      <c r="AV55" s="4">
        <f t="shared" si="60"/>
        <v>-0.75267667929048798</v>
      </c>
      <c r="AW55" s="4">
        <f t="shared" si="60"/>
        <v>-0.49193768992628861</v>
      </c>
      <c r="AY55" s="2">
        <f t="shared" si="51"/>
        <v>82.689778524826067</v>
      </c>
      <c r="AZ55" s="2">
        <f t="shared" si="51"/>
        <v>86.728774663303426</v>
      </c>
      <c r="BA55" s="2">
        <f t="shared" si="51"/>
        <v>85.841901209165542</v>
      </c>
      <c r="BB55" s="2">
        <f t="shared" si="51"/>
        <v>86.440482888538838</v>
      </c>
      <c r="BC55" s="2">
        <f t="shared" si="51"/>
        <v>87.138339992928024</v>
      </c>
      <c r="BD55" s="2">
        <f t="shared" si="51"/>
        <v>88.283029031663972</v>
      </c>
      <c r="BE55" s="2">
        <f t="shared" si="51"/>
        <v>90.435177035849293</v>
      </c>
      <c r="BF55" s="2">
        <f t="shared" si="51"/>
        <v>94.863669372807621</v>
      </c>
      <c r="BG55" s="2">
        <f t="shared" si="51"/>
        <v>90.796089951124017</v>
      </c>
      <c r="BH55" s="2">
        <f t="shared" si="51"/>
        <v>88.629809025065356</v>
      </c>
      <c r="BI55" s="2">
        <f t="shared" si="51"/>
        <v>88.807650526897689</v>
      </c>
      <c r="BJ55" s="2">
        <f t="shared" si="51"/>
        <v>88.60210078424592</v>
      </c>
      <c r="BK55" s="2">
        <f t="shared" si="51"/>
        <v>86.180635039002368</v>
      </c>
      <c r="BL55" s="2">
        <f t="shared" si="51"/>
        <v>83.612577404714685</v>
      </c>
      <c r="BM55" s="2">
        <f t="shared" si="51"/>
        <v>80.840937276321839</v>
      </c>
      <c r="BO55" s="2">
        <f t="shared" si="10"/>
        <v>81.456999999999994</v>
      </c>
      <c r="BP55" s="2">
        <f t="shared" si="11"/>
        <v>86.466999999999999</v>
      </c>
      <c r="BQ55" s="2">
        <f t="shared" si="12"/>
        <v>85.582999999999998</v>
      </c>
      <c r="BR55" s="2">
        <f t="shared" si="13"/>
        <v>85.533000000000001</v>
      </c>
      <c r="BS55" s="2">
        <f t="shared" si="14"/>
        <v>86.516999999999996</v>
      </c>
      <c r="BT55" s="2">
        <f t="shared" si="15"/>
        <v>86.917000000000002</v>
      </c>
      <c r="BU55" s="2">
        <f t="shared" si="16"/>
        <v>90.683000000000007</v>
      </c>
      <c r="BV55" s="2">
        <f t="shared" si="17"/>
        <v>93.466999999999999</v>
      </c>
      <c r="BW55" s="2">
        <f t="shared" si="18"/>
        <v>89.983000000000004</v>
      </c>
      <c r="BX55" s="2">
        <f t="shared" si="19"/>
        <v>87.033000000000001</v>
      </c>
      <c r="BY55" s="2">
        <f t="shared" si="20"/>
        <v>86.885000000000005</v>
      </c>
      <c r="BZ55" s="2">
        <f t="shared" si="21"/>
        <v>87.316999999999993</v>
      </c>
      <c r="CA55" s="2">
        <f t="shared" si="22"/>
        <v>84.167000000000002</v>
      </c>
      <c r="CB55" s="2">
        <f t="shared" si="23"/>
        <v>82.867000000000004</v>
      </c>
      <c r="CC55" s="2">
        <f t="shared" si="24"/>
        <v>80.349000000000004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83.498578928823122</v>
      </c>
      <c r="DL55" s="2">
        <f t="shared" si="61"/>
        <v>87.719644599303138</v>
      </c>
      <c r="DM55" s="2">
        <f t="shared" si="61"/>
        <v>86.966171298922305</v>
      </c>
      <c r="DN55" s="2">
        <f t="shared" si="61"/>
        <v>87.275979790940752</v>
      </c>
      <c r="DO55" s="2">
        <f t="shared" si="61"/>
        <v>88.152085017421612</v>
      </c>
      <c r="DP55" s="2">
        <f t="shared" si="61"/>
        <v>89.485178646934472</v>
      </c>
      <c r="DQ55" s="2">
        <f t="shared" si="61"/>
        <v>91.962234672304419</v>
      </c>
      <c r="DR55" s="2">
        <f t="shared" si="61"/>
        <v>96.205015856236798</v>
      </c>
      <c r="DS55" s="2">
        <f t="shared" si="61"/>
        <v>92.285968146582135</v>
      </c>
      <c r="DT55" s="2">
        <f t="shared" si="61"/>
        <v>89.730007852612516</v>
      </c>
      <c r="DU55" s="2">
        <f t="shared" si="61"/>
        <v>89.313843070523717</v>
      </c>
      <c r="DV55" s="2">
        <f t="shared" si="61"/>
        <v>89.199346541339153</v>
      </c>
      <c r="DW55" s="2">
        <f t="shared" si="61"/>
        <v>85.69307532833021</v>
      </c>
      <c r="DX55" s="2">
        <f t="shared" si="61"/>
        <v>84.236246903820799</v>
      </c>
      <c r="DY55" s="2">
        <f t="shared" si="61"/>
        <v>80.827421774193567</v>
      </c>
      <c r="EA55" s="2">
        <f t="shared" si="62"/>
        <v>79.224573619400147</v>
      </c>
      <c r="EB55" s="2">
        <f t="shared" si="62"/>
        <v>83.422421947768086</v>
      </c>
      <c r="EC55" s="2">
        <f t="shared" si="62"/>
        <v>81.59416809388118</v>
      </c>
      <c r="ED55" s="2">
        <f t="shared" si="62"/>
        <v>83.491874754477195</v>
      </c>
      <c r="EE55" s="2">
        <f t="shared" si="62"/>
        <v>83.770387443445912</v>
      </c>
      <c r="EF55" s="2">
        <f t="shared" si="62"/>
        <v>83.498706841878274</v>
      </c>
      <c r="EG55" s="2">
        <f t="shared" si="62"/>
        <v>84.459027739694733</v>
      </c>
      <c r="EH55" s="2">
        <f t="shared" si="62"/>
        <v>89.343665403736225</v>
      </c>
      <c r="EI55" s="2">
        <f t="shared" si="62"/>
        <v>84.286084595458448</v>
      </c>
      <c r="EJ55" s="2">
        <f t="shared" si="62"/>
        <v>83.855263762005151</v>
      </c>
      <c r="EK55" s="2">
        <f t="shared" si="62"/>
        <v>86.350539853833126</v>
      </c>
      <c r="EL55" s="2">
        <f t="shared" si="62"/>
        <v>86.397947682353916</v>
      </c>
      <c r="EM55" s="2">
        <f t="shared" si="62"/>
        <v>87.754338052645039</v>
      </c>
      <c r="EN55" s="2">
        <f t="shared" si="62"/>
        <v>80.590748426830899</v>
      </c>
      <c r="EO55" s="2">
        <f t="shared" si="62"/>
        <v>80.938872727272752</v>
      </c>
      <c r="EQ55" s="2">
        <f t="shared" si="63"/>
        <v>79.045230263242075</v>
      </c>
      <c r="ER55" s="2">
        <f t="shared" si="63"/>
        <v>81.990373213358026</v>
      </c>
      <c r="ES55" s="2">
        <f t="shared" si="63"/>
        <v>81.634771231558233</v>
      </c>
      <c r="ET55" s="2">
        <f t="shared" si="63"/>
        <v>82.619274576533186</v>
      </c>
      <c r="EU55" s="2">
        <f t="shared" si="63"/>
        <v>82.05869543605391</v>
      </c>
      <c r="EV55" s="2">
        <f t="shared" si="63"/>
        <v>82.513200688711663</v>
      </c>
      <c r="EW55" s="2">
        <f t="shared" si="63"/>
        <v>84.2573415310314</v>
      </c>
      <c r="EX55" s="2">
        <f t="shared" si="63"/>
        <v>86.990520382681552</v>
      </c>
      <c r="EY55" s="2">
        <f t="shared" si="63"/>
        <v>84.596458473860707</v>
      </c>
      <c r="EZ55" s="2">
        <f t="shared" si="63"/>
        <v>83.590078811183787</v>
      </c>
      <c r="FA55" s="2">
        <f t="shared" si="63"/>
        <v>84.375550289763737</v>
      </c>
      <c r="FB55" s="2">
        <f t="shared" si="63"/>
        <v>85.756572687023038</v>
      </c>
      <c r="FC55" s="2">
        <f t="shared" si="63"/>
        <v>86.607507428438041</v>
      </c>
      <c r="FD55" s="2">
        <f t="shared" si="63"/>
        <v>83.745337678730124</v>
      </c>
      <c r="FE55" s="2">
        <f t="shared" si="63"/>
        <v>87.457496138741121</v>
      </c>
      <c r="FG55" s="2">
        <f t="shared" si="64"/>
        <v>0.18923667559605462</v>
      </c>
      <c r="FH55" s="2">
        <f t="shared" si="64"/>
        <v>0.23057952872720772</v>
      </c>
      <c r="FI55" s="2">
        <f t="shared" si="64"/>
        <v>0.2092832885437701</v>
      </c>
      <c r="FJ55" s="2">
        <f t="shared" si="64"/>
        <v>0.22078857079767245</v>
      </c>
      <c r="FK55" s="2">
        <f t="shared" si="64"/>
        <v>0.23135428356987175</v>
      </c>
      <c r="FL55" s="2">
        <f t="shared" si="64"/>
        <v>0.20080866739301367</v>
      </c>
      <c r="FM55" s="2">
        <f t="shared" si="64"/>
        <v>0.20352022801879036</v>
      </c>
      <c r="FN55" s="2">
        <f t="shared" si="64"/>
        <v>0.19548736086622151</v>
      </c>
      <c r="FO55" s="2">
        <f t="shared" si="64"/>
        <v>0.18623807906329329</v>
      </c>
      <c r="FP55" s="2">
        <f t="shared" si="64"/>
        <v>0.18727541308826776</v>
      </c>
      <c r="FQ55" s="2">
        <f t="shared" si="64"/>
        <v>0.17081272645291937</v>
      </c>
      <c r="FR55" s="2">
        <f t="shared" si="64"/>
        <v>0.21319312552399097</v>
      </c>
      <c r="FS55" s="2">
        <f t="shared" si="64"/>
        <v>0.23654031830772884</v>
      </c>
      <c r="FT55" s="2">
        <f t="shared" si="64"/>
        <v>0.1710849006671335</v>
      </c>
      <c r="FU55" s="2">
        <f t="shared" si="64"/>
        <v>0.12089552028577928</v>
      </c>
      <c r="FW55" s="2">
        <f t="shared" si="53"/>
        <v>1.0302929505342987E-5</v>
      </c>
      <c r="FX55" s="2">
        <f t="shared" si="53"/>
        <v>1.2822310051825292E-5</v>
      </c>
      <c r="FY55" s="2">
        <f t="shared" si="53"/>
        <v>1.0025380618093629E-5</v>
      </c>
      <c r="FZ55" s="2">
        <f t="shared" si="53"/>
        <v>1.1184564365262295E-5</v>
      </c>
      <c r="GA55" s="2">
        <f t="shared" si="53"/>
        <v>1.198898312701834E-5</v>
      </c>
      <c r="GB55" s="2">
        <f t="shared" si="53"/>
        <v>1.4398399523879202E-5</v>
      </c>
      <c r="GC55" s="2">
        <f t="shared" si="53"/>
        <v>1.61174046467295E-5</v>
      </c>
      <c r="GD55" s="2">
        <f t="shared" si="53"/>
        <v>1.6654941032771895E-5</v>
      </c>
      <c r="GE55" s="2">
        <f t="shared" si="53"/>
        <v>1.5303585509001975E-5</v>
      </c>
      <c r="GF55" s="2">
        <f t="shared" si="53"/>
        <v>1.395701677350607E-5</v>
      </c>
      <c r="GG55" s="2">
        <f t="shared" si="53"/>
        <v>1.1464301792136026E-5</v>
      </c>
      <c r="GH55" s="2">
        <f t="shared" si="53"/>
        <v>1.0568710793399736E-5</v>
      </c>
      <c r="GI55" s="2">
        <f t="shared" si="53"/>
        <v>1.0489999888704119E-5</v>
      </c>
      <c r="GJ55" s="2">
        <f t="shared" si="53"/>
        <v>6.4178599091134653E-6</v>
      </c>
      <c r="GK55" s="2">
        <f t="shared" si="53"/>
        <v>6.3788267553508999E-6</v>
      </c>
      <c r="GM55" s="86">
        <f t="shared" si="54"/>
        <v>1.2351008578263302E-5</v>
      </c>
      <c r="GN55" s="86">
        <f t="shared" si="54"/>
        <v>1.0008098317912746E-4</v>
      </c>
      <c r="GO55" s="86">
        <f t="shared" si="54"/>
        <v>3.8451125278013022E-5</v>
      </c>
      <c r="GP55" s="86">
        <f t="shared" si="54"/>
        <v>6.3226452141815451E-5</v>
      </c>
      <c r="GQ55" s="86">
        <f t="shared" si="54"/>
        <v>9.6614966888752948E-5</v>
      </c>
      <c r="GR55" s="86">
        <f t="shared" si="54"/>
        <v>2.1174329444430003E-5</v>
      </c>
      <c r="GS55" s="86">
        <f t="shared" si="54"/>
        <v>1.7910407091551441E-5</v>
      </c>
      <c r="GT55" s="86">
        <f t="shared" si="54"/>
        <v>1.3977678543937797E-5</v>
      </c>
      <c r="GU55" s="86">
        <f t="shared" si="54"/>
        <v>8.77010039552076E-6</v>
      </c>
      <c r="GV55" s="86">
        <f t="shared" si="54"/>
        <v>6.9438651365675954E-6</v>
      </c>
      <c r="GW55" s="86">
        <f t="shared" si="54"/>
        <v>2.7827897362824528E-6</v>
      </c>
      <c r="GX55" s="86">
        <f t="shared" si="54"/>
        <v>4.3284175461732066E-5</v>
      </c>
      <c r="GY55" s="86">
        <f t="shared" si="54"/>
        <v>1.2499884648093344E-4</v>
      </c>
      <c r="GZ55" s="86">
        <f t="shared" si="54"/>
        <v>7.7458362422355069E-6</v>
      </c>
      <c r="HA55" s="86">
        <f t="shared" si="54"/>
        <v>3.201249536402079E-10</v>
      </c>
      <c r="HC55" s="86">
        <f t="shared" si="58"/>
        <v>2.069546072482529E-18</v>
      </c>
      <c r="HD55" s="86">
        <f t="shared" si="58"/>
        <v>5.7313855500594717E-15</v>
      </c>
      <c r="HE55" s="86">
        <f t="shared" si="58"/>
        <v>6.0797824797260173E-16</v>
      </c>
      <c r="HF55" s="86">
        <f t="shared" si="58"/>
        <v>1.9455695717245951E-16</v>
      </c>
      <c r="HG55" s="86">
        <f t="shared" si="58"/>
        <v>2.0845880781237008E-15</v>
      </c>
      <c r="HH55" s="86">
        <f t="shared" si="58"/>
        <v>2.8919862782864136E-15</v>
      </c>
      <c r="HI55" s="86">
        <f t="shared" si="58"/>
        <v>2.901724342070992E-15</v>
      </c>
      <c r="HJ55" s="86">
        <f t="shared" si="58"/>
        <v>2.4523003404016162E-16</v>
      </c>
      <c r="HK55" s="86">
        <f t="shared" si="58"/>
        <v>6.7382550364416952E-17</v>
      </c>
      <c r="HL55" s="86">
        <f t="shared" si="58"/>
        <v>9.5531029417882758E-17</v>
      </c>
      <c r="HM55" s="86">
        <f t="shared" si="58"/>
        <v>4.7184259965796625E-17</v>
      </c>
      <c r="HN55" s="86">
        <f t="shared" si="58"/>
        <v>5.3704239517535347E-15</v>
      </c>
      <c r="HO55" s="86">
        <f t="shared" si="58"/>
        <v>5.5599743650742668E-15</v>
      </c>
      <c r="HP55" s="86">
        <f t="shared" si="58"/>
        <v>2.922803458091448E-18</v>
      </c>
      <c r="HQ55" s="86">
        <f t="shared" si="58"/>
        <v>4.4249149846306428E-26</v>
      </c>
      <c r="HS55" s="86">
        <f t="shared" si="55"/>
        <v>1.1614860275040395E-52</v>
      </c>
      <c r="HT55" s="86">
        <f t="shared" si="55"/>
        <v>1.8945059755289965E-41</v>
      </c>
      <c r="HU55" s="86">
        <f t="shared" si="55"/>
        <v>3.6769763748834295E-45</v>
      </c>
      <c r="HV55" s="86">
        <f t="shared" si="55"/>
        <v>9.643318737370178E-47</v>
      </c>
      <c r="HW55" s="86">
        <f t="shared" si="55"/>
        <v>9.7795109840162326E-44</v>
      </c>
      <c r="HX55" s="86">
        <f t="shared" si="55"/>
        <v>1.2308684006003765E-43</v>
      </c>
      <c r="HY55" s="86">
        <f t="shared" si="55"/>
        <v>3.956514974829492E-44</v>
      </c>
      <c r="HZ55" s="86">
        <f t="shared" si="55"/>
        <v>2.1243828083908759E-47</v>
      </c>
      <c r="IA55" s="86">
        <f t="shared" si="55"/>
        <v>1.8561971511177011E-48</v>
      </c>
      <c r="IB55" s="86">
        <f t="shared" si="55"/>
        <v>4.9325296585776406E-49</v>
      </c>
      <c r="IC55" s="86">
        <f t="shared" si="55"/>
        <v>3.5250272176653724E-49</v>
      </c>
      <c r="ID55" s="86">
        <f t="shared" si="55"/>
        <v>1.0489540145137614E-42</v>
      </c>
      <c r="IE55" s="86">
        <f t="shared" si="55"/>
        <v>1.9833158522433207E-42</v>
      </c>
      <c r="IF55" s="86">
        <f t="shared" si="55"/>
        <v>8.2559178501157197E-29</v>
      </c>
      <c r="IG55" s="86">
        <f t="shared" si="55"/>
        <v>4.8819906694822215E-31</v>
      </c>
      <c r="II55" s="86">
        <f t="shared" si="56"/>
        <v>2.4432624859718896E-257</v>
      </c>
      <c r="IJ55" s="86">
        <f t="shared" si="56"/>
        <v>9.5543174862560736E-197</v>
      </c>
      <c r="IK55" s="86">
        <f t="shared" si="56"/>
        <v>7.4066225023253589E-221</v>
      </c>
      <c r="IL55" s="86">
        <f t="shared" si="56"/>
        <v>8.8432806585175857E-228</v>
      </c>
      <c r="IM55" s="86">
        <f t="shared" si="56"/>
        <v>1.1343459210329068E-213</v>
      </c>
      <c r="IN55" s="86">
        <f t="shared" si="56"/>
        <v>1.7745904252326118E-204</v>
      </c>
      <c r="IO55" s="86">
        <f t="shared" si="56"/>
        <v>1.4106845021027841E-209</v>
      </c>
      <c r="IP55" s="86">
        <f t="shared" si="56"/>
        <v>3.6565939814346615E-224</v>
      </c>
      <c r="IQ55" s="86">
        <f t="shared" si="56"/>
        <v>1.6186821421703326E-231</v>
      </c>
      <c r="IR55" s="86">
        <f t="shared" si="56"/>
        <v>2.4100565407252003E-235</v>
      </c>
      <c r="IS55" s="86">
        <f t="shared" si="56"/>
        <v>9.1403004557341826E-237</v>
      </c>
      <c r="IT55" s="86">
        <f t="shared" si="56"/>
        <v>9.1533113162334494E-207</v>
      </c>
      <c r="IU55" s="86">
        <f t="shared" si="56"/>
        <v>3.3537309212426802E-206</v>
      </c>
      <c r="IV55" s="86">
        <f t="shared" si="56"/>
        <v>3.2826268751682921E-89</v>
      </c>
      <c r="IW55" s="86">
        <f t="shared" si="56"/>
        <v>2.0563134669066042E-95</v>
      </c>
      <c r="IY55" s="86">
        <f t="shared" si="57"/>
        <v>1.2351008578265372E-5</v>
      </c>
      <c r="IZ55" s="86">
        <f t="shared" si="57"/>
        <v>1.0008098318485885E-4</v>
      </c>
      <c r="JA55" s="86">
        <f t="shared" si="57"/>
        <v>3.8451125278621002E-5</v>
      </c>
      <c r="JB55" s="86">
        <f t="shared" si="57"/>
        <v>6.3226452142010011E-5</v>
      </c>
      <c r="JC55" s="86">
        <f t="shared" si="57"/>
        <v>9.661496689083753E-5</v>
      </c>
      <c r="JD55" s="86">
        <f t="shared" si="57"/>
        <v>2.117432944732199E-5</v>
      </c>
      <c r="JE55" s="86">
        <f t="shared" si="57"/>
        <v>1.7910407094453165E-5</v>
      </c>
      <c r="JF55" s="86">
        <f t="shared" si="57"/>
        <v>1.3977678544183027E-5</v>
      </c>
      <c r="JG55" s="86">
        <f t="shared" si="57"/>
        <v>8.7701003955881432E-6</v>
      </c>
      <c r="JH55" s="86">
        <f t="shared" si="57"/>
        <v>6.9438651366631263E-6</v>
      </c>
      <c r="JI55" s="86">
        <f t="shared" si="57"/>
        <v>2.7827897363296372E-6</v>
      </c>
      <c r="JJ55" s="86">
        <f t="shared" si="57"/>
        <v>4.3284175467102492E-5</v>
      </c>
      <c r="JK55" s="86">
        <f t="shared" si="57"/>
        <v>1.2499884648649342E-4</v>
      </c>
      <c r="JL55" s="86">
        <f t="shared" si="57"/>
        <v>7.7458362422384292E-6</v>
      </c>
      <c r="JM55" s="86">
        <f t="shared" si="57"/>
        <v>3.2012495364020795E-10</v>
      </c>
    </row>
    <row r="56" spans="2:273" x14ac:dyDescent="0.25">
      <c r="B56" s="2">
        <v>29</v>
      </c>
      <c r="C56" s="37">
        <v>81.456999999999994</v>
      </c>
      <c r="D56" s="37">
        <v>87.382999999999996</v>
      </c>
      <c r="E56" s="37">
        <v>86.132999999999996</v>
      </c>
      <c r="F56" s="37">
        <v>87.4</v>
      </c>
      <c r="G56" s="37">
        <v>87.183000000000007</v>
      </c>
      <c r="H56" s="37">
        <v>88.766999999999996</v>
      </c>
      <c r="I56" s="37">
        <v>90.766999999999996</v>
      </c>
      <c r="J56" s="37">
        <v>94.05</v>
      </c>
      <c r="K56" s="37">
        <v>90.233000000000004</v>
      </c>
      <c r="L56" s="37">
        <v>89.15</v>
      </c>
      <c r="M56" s="37">
        <v>87.802999999999997</v>
      </c>
      <c r="N56" s="37">
        <v>87.933000000000007</v>
      </c>
      <c r="O56" s="37">
        <v>84.332999999999998</v>
      </c>
      <c r="P56" s="37">
        <v>82.433000000000007</v>
      </c>
      <c r="Q56" s="37">
        <v>81.022999999999996</v>
      </c>
      <c r="S56" s="4">
        <f t="shared" si="59"/>
        <v>82.759711328447054</v>
      </c>
      <c r="T56" s="4">
        <f t="shared" si="59"/>
        <v>86.925570151561445</v>
      </c>
      <c r="U56" s="4">
        <f t="shared" si="59"/>
        <v>85.944401194243426</v>
      </c>
      <c r="V56" s="4">
        <f t="shared" si="59"/>
        <v>86.602602603818781</v>
      </c>
      <c r="W56" s="4">
        <f t="shared" si="59"/>
        <v>87.368281681055095</v>
      </c>
      <c r="X56" s="4">
        <f t="shared" si="59"/>
        <v>88.392644873229301</v>
      </c>
      <c r="Y56" s="4">
        <f t="shared" si="59"/>
        <v>90.486807324749137</v>
      </c>
      <c r="Z56" s="4">
        <f t="shared" si="59"/>
        <v>94.911873952202058</v>
      </c>
      <c r="AA56" s="4">
        <f t="shared" si="59"/>
        <v>90.832634326208264</v>
      </c>
      <c r="AB56" s="4">
        <f t="shared" si="59"/>
        <v>88.723365428870849</v>
      </c>
      <c r="AC56" s="4">
        <f t="shared" si="59"/>
        <v>88.944561300120228</v>
      </c>
      <c r="AD56" s="4">
        <f t="shared" si="59"/>
        <v>88.749777303417162</v>
      </c>
      <c r="AE56" s="4">
        <f t="shared" si="59"/>
        <v>86.481750415448502</v>
      </c>
      <c r="AF56" s="4">
        <f t="shared" si="59"/>
        <v>83.696601732254607</v>
      </c>
      <c r="AG56" s="4">
        <f t="shared" si="59"/>
        <v>80.975252436051534</v>
      </c>
      <c r="AI56" s="4">
        <f t="shared" si="60"/>
        <v>-1.3027113284470602</v>
      </c>
      <c r="AJ56" s="4">
        <f t="shared" si="60"/>
        <v>0.45742984843855083</v>
      </c>
      <c r="AK56" s="4">
        <f t="shared" si="60"/>
        <v>0.18859880575656973</v>
      </c>
      <c r="AL56" s="4">
        <f t="shared" si="60"/>
        <v>0.79739739618122485</v>
      </c>
      <c r="AM56" s="4">
        <f t="shared" si="60"/>
        <v>-0.18528168105508769</v>
      </c>
      <c r="AN56" s="4">
        <f t="shared" si="60"/>
        <v>0.37435512677069482</v>
      </c>
      <c r="AO56" s="4">
        <f t="shared" si="60"/>
        <v>0.28019267525085922</v>
      </c>
      <c r="AP56" s="4">
        <f t="shared" si="60"/>
        <v>-0.86187395220206042</v>
      </c>
      <c r="AQ56" s="4">
        <f t="shared" si="60"/>
        <v>-0.5996343262082604</v>
      </c>
      <c r="AR56" s="4">
        <f t="shared" si="60"/>
        <v>0.42663457112915637</v>
      </c>
      <c r="AS56" s="4">
        <f t="shared" si="60"/>
        <v>-1.1415613001202303</v>
      </c>
      <c r="AT56" s="4">
        <f t="shared" si="60"/>
        <v>-0.8167773034171546</v>
      </c>
      <c r="AU56" s="4">
        <f t="shared" si="60"/>
        <v>-2.1487504154485038</v>
      </c>
      <c r="AV56" s="4">
        <f t="shared" si="60"/>
        <v>-1.2636017322545996</v>
      </c>
      <c r="AW56" s="4">
        <f t="shared" si="60"/>
        <v>4.7747563948462357E-2</v>
      </c>
      <c r="AY56" s="2">
        <f t="shared" si="51"/>
        <v>82.738459333919849</v>
      </c>
      <c r="AZ56" s="2">
        <f t="shared" si="51"/>
        <v>86.781619104541221</v>
      </c>
      <c r="BA56" s="2">
        <f t="shared" si="51"/>
        <v>85.882478367609309</v>
      </c>
      <c r="BB56" s="2">
        <f t="shared" si="51"/>
        <v>86.507282424737795</v>
      </c>
      <c r="BC56" s="2">
        <f t="shared" si="51"/>
        <v>87.227696171455861</v>
      </c>
      <c r="BD56" s="2">
        <f t="shared" si="51"/>
        <v>88.355396498449281</v>
      </c>
      <c r="BE56" s="2">
        <f t="shared" si="51"/>
        <v>90.45452552836575</v>
      </c>
      <c r="BF56" s="2">
        <f t="shared" si="51"/>
        <v>94.886981989401463</v>
      </c>
      <c r="BG56" s="2">
        <f t="shared" si="51"/>
        <v>90.81570633194228</v>
      </c>
      <c r="BH56" s="2">
        <f t="shared" si="51"/>
        <v>88.709409125027221</v>
      </c>
      <c r="BI56" s="2">
        <f t="shared" si="51"/>
        <v>88.938551135333583</v>
      </c>
      <c r="BJ56" s="2">
        <f t="shared" si="51"/>
        <v>88.678488528891876</v>
      </c>
      <c r="BK56" s="2">
        <f t="shared" si="51"/>
        <v>86.315278632927104</v>
      </c>
      <c r="BL56" s="2">
        <f t="shared" si="51"/>
        <v>83.684801216645909</v>
      </c>
      <c r="BM56" s="2">
        <f t="shared" si="51"/>
        <v>80.97525120511105</v>
      </c>
      <c r="BO56" s="2">
        <f t="shared" si="10"/>
        <v>81.456999999999994</v>
      </c>
      <c r="BP56" s="2">
        <f t="shared" si="11"/>
        <v>87.382999999999996</v>
      </c>
      <c r="BQ56" s="2">
        <f t="shared" si="12"/>
        <v>86.132999999999996</v>
      </c>
      <c r="BR56" s="2">
        <f t="shared" si="13"/>
        <v>87.4</v>
      </c>
      <c r="BS56" s="2">
        <f t="shared" si="14"/>
        <v>87.183000000000007</v>
      </c>
      <c r="BT56" s="2">
        <f t="shared" si="15"/>
        <v>88.766999999999996</v>
      </c>
      <c r="BU56" s="2">
        <f t="shared" si="16"/>
        <v>90.766999999999996</v>
      </c>
      <c r="BV56" s="2">
        <f t="shared" si="17"/>
        <v>94.05</v>
      </c>
      <c r="BW56" s="2">
        <f t="shared" si="18"/>
        <v>90.233000000000004</v>
      </c>
      <c r="BX56" s="2">
        <f t="shared" si="19"/>
        <v>89.15</v>
      </c>
      <c r="BY56" s="2">
        <f t="shared" si="20"/>
        <v>87.802999999999997</v>
      </c>
      <c r="BZ56" s="2">
        <f t="shared" si="21"/>
        <v>87.933000000000007</v>
      </c>
      <c r="CA56" s="2">
        <f t="shared" si="22"/>
        <v>84.332999999999998</v>
      </c>
      <c r="CB56" s="2">
        <f t="shared" si="23"/>
        <v>82.433000000000007</v>
      </c>
      <c r="CC56" s="2">
        <f t="shared" si="24"/>
        <v>81.022999999999996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83.662930232558153</v>
      </c>
      <c r="DL56" s="2">
        <f t="shared" si="61"/>
        <v>87.9230574912892</v>
      </c>
      <c r="DM56" s="2">
        <f t="shared" si="61"/>
        <v>87.155375091159556</v>
      </c>
      <c r="DN56" s="2">
        <f t="shared" si="61"/>
        <v>87.480492508710782</v>
      </c>
      <c r="DO56" s="2">
        <f t="shared" si="61"/>
        <v>88.410278571428577</v>
      </c>
      <c r="DP56" s="2">
        <f t="shared" si="61"/>
        <v>89.726745696164301</v>
      </c>
      <c r="DQ56" s="2">
        <f t="shared" si="61"/>
        <v>92.167630323165184</v>
      </c>
      <c r="DR56" s="2">
        <f t="shared" si="61"/>
        <v>96.404014799154339</v>
      </c>
      <c r="DS56" s="2">
        <f t="shared" si="61"/>
        <v>92.480949260042323</v>
      </c>
      <c r="DT56" s="2">
        <f t="shared" si="61"/>
        <v>89.964714587737859</v>
      </c>
      <c r="DU56" s="2">
        <f t="shared" si="61"/>
        <v>89.555136239634805</v>
      </c>
      <c r="DV56" s="2">
        <f t="shared" si="61"/>
        <v>89.395138778597072</v>
      </c>
      <c r="DW56" s="2">
        <f t="shared" si="61"/>
        <v>85.874563602251413</v>
      </c>
      <c r="DX56" s="2">
        <f t="shared" si="61"/>
        <v>84.397176943346494</v>
      </c>
      <c r="DY56" s="2">
        <f t="shared" si="61"/>
        <v>80.988469758064539</v>
      </c>
      <c r="EA56" s="2">
        <f t="shared" si="62"/>
        <v>79.126183979250058</v>
      </c>
      <c r="EB56" s="2">
        <f t="shared" si="62"/>
        <v>83.307974236153086</v>
      </c>
      <c r="EC56" s="2">
        <f t="shared" si="62"/>
        <v>81.496366250833262</v>
      </c>
      <c r="ED56" s="2">
        <f t="shared" si="62"/>
        <v>83.374868515309075</v>
      </c>
      <c r="EE56" s="2">
        <f t="shared" si="62"/>
        <v>83.644511224047093</v>
      </c>
      <c r="EF56" s="2">
        <f t="shared" si="62"/>
        <v>83.377909155483394</v>
      </c>
      <c r="EG56" s="2">
        <f t="shared" si="62"/>
        <v>84.340180262316053</v>
      </c>
      <c r="EH56" s="2">
        <f t="shared" si="62"/>
        <v>89.19329242679747</v>
      </c>
      <c r="EI56" s="2">
        <f t="shared" si="62"/>
        <v>84.17967916083478</v>
      </c>
      <c r="EJ56" s="2">
        <f t="shared" si="62"/>
        <v>83.741080463808856</v>
      </c>
      <c r="EK56" s="2">
        <f t="shared" si="62"/>
        <v>86.208918123190642</v>
      </c>
      <c r="EL56" s="2">
        <f t="shared" si="62"/>
        <v>86.266382266444467</v>
      </c>
      <c r="EM56" s="2">
        <f t="shared" si="62"/>
        <v>87.612625146946087</v>
      </c>
      <c r="EN56" s="2">
        <f t="shared" si="62"/>
        <v>80.536879970544931</v>
      </c>
      <c r="EO56" s="2">
        <f t="shared" si="62"/>
        <v>80.887245454545493</v>
      </c>
      <c r="EQ56" s="2">
        <f t="shared" si="63"/>
        <v>78.948955285957425</v>
      </c>
      <c r="ER56" s="2">
        <f t="shared" si="63"/>
        <v>81.894210986932364</v>
      </c>
      <c r="ES56" s="2">
        <f t="shared" si="63"/>
        <v>81.536377192900261</v>
      </c>
      <c r="ET56" s="2">
        <f t="shared" si="63"/>
        <v>82.512985411963683</v>
      </c>
      <c r="EU56" s="2">
        <f t="shared" si="63"/>
        <v>81.9543453724892</v>
      </c>
      <c r="EV56" s="2">
        <f t="shared" si="63"/>
        <v>82.405148204436571</v>
      </c>
      <c r="EW56" s="2">
        <f t="shared" si="63"/>
        <v>84.141105362675418</v>
      </c>
      <c r="EX56" s="2">
        <f t="shared" si="63"/>
        <v>86.870810681270598</v>
      </c>
      <c r="EY56" s="2">
        <f t="shared" si="63"/>
        <v>84.486089221221434</v>
      </c>
      <c r="EZ56" s="2">
        <f t="shared" si="63"/>
        <v>83.479295766549271</v>
      </c>
      <c r="FA56" s="2">
        <f t="shared" si="63"/>
        <v>84.258520478686606</v>
      </c>
      <c r="FB56" s="2">
        <f t="shared" si="63"/>
        <v>85.633008319870868</v>
      </c>
      <c r="FC56" s="2">
        <f t="shared" si="63"/>
        <v>86.480121251886843</v>
      </c>
      <c r="FD56" s="2">
        <f t="shared" si="63"/>
        <v>83.649868367899231</v>
      </c>
      <c r="FE56" s="2">
        <f t="shared" si="63"/>
        <v>87.316430228769661</v>
      </c>
      <c r="FG56" s="2">
        <f t="shared" si="64"/>
        <v>0.20377355154582968</v>
      </c>
      <c r="FH56" s="2">
        <f t="shared" si="64"/>
        <v>0.24732349278049043</v>
      </c>
      <c r="FI56" s="2">
        <f t="shared" si="64"/>
        <v>0.22493288123245986</v>
      </c>
      <c r="FJ56" s="2">
        <f t="shared" si="64"/>
        <v>0.23704058523921293</v>
      </c>
      <c r="FK56" s="2">
        <f t="shared" si="64"/>
        <v>0.24813636408519152</v>
      </c>
      <c r="FL56" s="2">
        <f t="shared" si="64"/>
        <v>0.21599766058797804</v>
      </c>
      <c r="FM56" s="2">
        <f t="shared" si="64"/>
        <v>0.2188581547451266</v>
      </c>
      <c r="FN56" s="2">
        <f t="shared" si="64"/>
        <v>0.21037980923888833</v>
      </c>
      <c r="FO56" s="2">
        <f t="shared" si="64"/>
        <v>0.20060160069082439</v>
      </c>
      <c r="FP56" s="2">
        <f t="shared" si="64"/>
        <v>0.20169910882945022</v>
      </c>
      <c r="FQ56" s="2">
        <f t="shared" si="64"/>
        <v>0.18425594676683732</v>
      </c>
      <c r="FR56" s="2">
        <f t="shared" si="64"/>
        <v>0.22905039339534053</v>
      </c>
      <c r="FS56" s="2">
        <f t="shared" si="64"/>
        <v>0.25357448252117187</v>
      </c>
      <c r="FT56" s="2">
        <f t="shared" si="64"/>
        <v>0.18454477413033082</v>
      </c>
      <c r="FU56" s="2">
        <f t="shared" si="64"/>
        <v>0.13103098519500772</v>
      </c>
      <c r="FW56" s="2">
        <f t="shared" si="53"/>
        <v>1.1296926329773136E-5</v>
      </c>
      <c r="FX56" s="2">
        <f t="shared" si="53"/>
        <v>1.4059366003547099E-5</v>
      </c>
      <c r="FY56" s="2">
        <f t="shared" si="53"/>
        <v>1.0992600623396056E-5</v>
      </c>
      <c r="FZ56" s="2">
        <f t="shared" si="53"/>
        <v>1.2263617726609926E-5</v>
      </c>
      <c r="GA56" s="2">
        <f t="shared" si="53"/>
        <v>1.3145643387460964E-5</v>
      </c>
      <c r="GB56" s="2">
        <f t="shared" si="53"/>
        <v>1.5787509206363849E-5</v>
      </c>
      <c r="GC56" s="2">
        <f t="shared" si="53"/>
        <v>1.7672355293429845E-5</v>
      </c>
      <c r="GD56" s="2">
        <f t="shared" si="53"/>
        <v>1.8261750356798221E-5</v>
      </c>
      <c r="GE56" s="2">
        <f t="shared" si="53"/>
        <v>1.6780023058361649E-5</v>
      </c>
      <c r="GF56" s="2">
        <f t="shared" si="53"/>
        <v>1.5303543968400616E-5</v>
      </c>
      <c r="GG56" s="2">
        <f t="shared" si="53"/>
        <v>1.2570343045589637E-5</v>
      </c>
      <c r="GH56" s="2">
        <f t="shared" si="53"/>
        <v>1.1588349130243966E-5</v>
      </c>
      <c r="GI56" s="2">
        <f t="shared" si="53"/>
        <v>1.1502044514792268E-5</v>
      </c>
      <c r="GJ56" s="2">
        <f t="shared" si="53"/>
        <v>7.0370390990255636E-6</v>
      </c>
      <c r="GK56" s="2">
        <f t="shared" si="53"/>
        <v>6.9942401498378737E-6</v>
      </c>
      <c r="GM56" s="86">
        <f t="shared" si="54"/>
        <v>2.1107585432798488E-5</v>
      </c>
      <c r="GN56" s="86">
        <f t="shared" si="54"/>
        <v>1.5425018742798151E-4</v>
      </c>
      <c r="GO56" s="86">
        <f t="shared" si="54"/>
        <v>6.212739426241713E-5</v>
      </c>
      <c r="GP56" s="86">
        <f t="shared" si="54"/>
        <v>9.9894122111183825E-5</v>
      </c>
      <c r="GQ56" s="86">
        <f t="shared" si="54"/>
        <v>1.4966322263198429E-4</v>
      </c>
      <c r="GR56" s="86">
        <f t="shared" si="54"/>
        <v>3.544924276675538E-5</v>
      </c>
      <c r="GS56" s="86">
        <f t="shared" si="54"/>
        <v>3.0638100791161984E-5</v>
      </c>
      <c r="GT56" s="86">
        <f t="shared" si="54"/>
        <v>2.3984592913207548E-5</v>
      </c>
      <c r="GU56" s="86">
        <f t="shared" si="54"/>
        <v>1.532551390130187E-5</v>
      </c>
      <c r="GV56" s="86">
        <f t="shared" si="54"/>
        <v>1.2413681579568573E-5</v>
      </c>
      <c r="GW56" s="86">
        <f t="shared" si="54"/>
        <v>5.1451442381867299E-6</v>
      </c>
      <c r="GX56" s="86">
        <f t="shared" si="54"/>
        <v>6.9755926155480634E-5</v>
      </c>
      <c r="GY56" s="86">
        <f t="shared" si="54"/>
        <v>1.9065621718597386E-4</v>
      </c>
      <c r="GZ56" s="86">
        <f t="shared" si="54"/>
        <v>1.3186764507586303E-5</v>
      </c>
      <c r="HA56" s="86">
        <f t="shared" si="54"/>
        <v>9.7885964243153331E-10</v>
      </c>
      <c r="HC56" s="86">
        <f t="shared" si="58"/>
        <v>7.739590076010286E-18</v>
      </c>
      <c r="HD56" s="86">
        <f t="shared" si="58"/>
        <v>1.6394356079945999E-14</v>
      </c>
      <c r="HE56" s="86">
        <f t="shared" si="58"/>
        <v>1.8782671978911478E-15</v>
      </c>
      <c r="HF56" s="86">
        <f t="shared" si="58"/>
        <v>6.3045373931779263E-16</v>
      </c>
      <c r="HG56" s="86">
        <f t="shared" si="58"/>
        <v>6.3010051430859918E-15</v>
      </c>
      <c r="HH56" s="86">
        <f t="shared" si="58"/>
        <v>8.637255284816258E-15</v>
      </c>
      <c r="HI56" s="86">
        <f t="shared" si="58"/>
        <v>8.8834659426516202E-15</v>
      </c>
      <c r="HJ56" s="86">
        <f t="shared" si="58"/>
        <v>8.1759775557636014E-16</v>
      </c>
      <c r="HK56" s="86">
        <f t="shared" si="58"/>
        <v>2.3212421382625055E-16</v>
      </c>
      <c r="HL56" s="86">
        <f t="shared" si="58"/>
        <v>3.2712166095613188E-16</v>
      </c>
      <c r="HM56" s="86">
        <f t="shared" si="58"/>
        <v>1.6068056072247331E-16</v>
      </c>
      <c r="HN56" s="86">
        <f t="shared" si="58"/>
        <v>1.550910981459176E-14</v>
      </c>
      <c r="HO56" s="86">
        <f t="shared" si="58"/>
        <v>1.6013009984194494E-14</v>
      </c>
      <c r="HP56" s="86">
        <f t="shared" si="58"/>
        <v>1.0467942644134777E-17</v>
      </c>
      <c r="HQ56" s="86">
        <f t="shared" si="58"/>
        <v>3.0485467024514732E-25</v>
      </c>
      <c r="HS56" s="86">
        <f t="shared" si="55"/>
        <v>1.2658978626519464E-51</v>
      </c>
      <c r="HT56" s="86">
        <f t="shared" si="55"/>
        <v>1.2413479669542593E-40</v>
      </c>
      <c r="HU56" s="86">
        <f t="shared" si="55"/>
        <v>2.8236642550705249E-44</v>
      </c>
      <c r="HV56" s="86">
        <f t="shared" si="55"/>
        <v>8.0961031342489412E-46</v>
      </c>
      <c r="HW56" s="86">
        <f t="shared" si="55"/>
        <v>7.2470391316840445E-43</v>
      </c>
      <c r="HX56" s="86">
        <f t="shared" si="55"/>
        <v>8.9933578707443431E-43</v>
      </c>
      <c r="HY56" s="86">
        <f t="shared" si="55"/>
        <v>3.0607510259254236E-43</v>
      </c>
      <c r="HZ56" s="86">
        <f t="shared" si="55"/>
        <v>1.9220532724711041E-46</v>
      </c>
      <c r="IA56" s="86">
        <f t="shared" si="55"/>
        <v>1.7558438156902186E-47</v>
      </c>
      <c r="IB56" s="86">
        <f t="shared" si="55"/>
        <v>4.7304813023405689E-48</v>
      </c>
      <c r="IC56" s="86">
        <f t="shared" si="55"/>
        <v>3.284822948725434E-48</v>
      </c>
      <c r="ID56" s="86">
        <f t="shared" si="55"/>
        <v>7.187773262518001E-42</v>
      </c>
      <c r="IE56" s="86">
        <f t="shared" si="55"/>
        <v>1.3450406228874909E-41</v>
      </c>
      <c r="IF56" s="86">
        <f t="shared" si="55"/>
        <v>2.8137906422913235E-28</v>
      </c>
      <c r="IG56" s="86">
        <f t="shared" si="55"/>
        <v>1.8322674528624161E-30</v>
      </c>
      <c r="II56" s="86">
        <f t="shared" si="56"/>
        <v>2.9196031529361775E-253</v>
      </c>
      <c r="IJ56" s="86">
        <f t="shared" si="56"/>
        <v>1.4143169431958744E-193</v>
      </c>
      <c r="IK56" s="86">
        <f t="shared" si="56"/>
        <v>2.2718070268815017E-217</v>
      </c>
      <c r="IL56" s="86">
        <f t="shared" si="56"/>
        <v>3.7843161721118393E-224</v>
      </c>
      <c r="IM56" s="86">
        <f t="shared" si="56"/>
        <v>3.0206526663979667E-210</v>
      </c>
      <c r="IN56" s="86">
        <f t="shared" si="56"/>
        <v>3.7962381796548859E-201</v>
      </c>
      <c r="IO56" s="86">
        <f t="shared" si="56"/>
        <v>3.9651314886968354E-206</v>
      </c>
      <c r="IP56" s="86">
        <f t="shared" si="56"/>
        <v>1.8411115562665651E-220</v>
      </c>
      <c r="IQ56" s="86">
        <f t="shared" si="56"/>
        <v>1.0106073690444578E-227</v>
      </c>
      <c r="IR56" s="86">
        <f t="shared" si="56"/>
        <v>1.6182635448742648E-231</v>
      </c>
      <c r="IS56" s="86">
        <f t="shared" si="56"/>
        <v>5.5585360252849187E-233</v>
      </c>
      <c r="IT56" s="86">
        <f t="shared" si="56"/>
        <v>1.7334341967298688E-203</v>
      </c>
      <c r="IU56" s="86">
        <f t="shared" si="56"/>
        <v>6.1903347265741963E-203</v>
      </c>
      <c r="IV56" s="86">
        <f t="shared" si="56"/>
        <v>7.1786452979147363E-88</v>
      </c>
      <c r="IW56" s="86">
        <f t="shared" si="56"/>
        <v>5.5867003812291759E-94</v>
      </c>
      <c r="IY56" s="86">
        <f t="shared" si="57"/>
        <v>2.1107585432806226E-5</v>
      </c>
      <c r="IZ56" s="86">
        <f t="shared" si="57"/>
        <v>1.5425018744437587E-4</v>
      </c>
      <c r="JA56" s="86">
        <f t="shared" si="57"/>
        <v>6.2127394264295402E-5</v>
      </c>
      <c r="JB56" s="86">
        <f t="shared" si="57"/>
        <v>9.9894122111814275E-5</v>
      </c>
      <c r="JC56" s="86">
        <f t="shared" si="57"/>
        <v>1.496632226382853E-4</v>
      </c>
      <c r="JD56" s="86">
        <f t="shared" si="57"/>
        <v>3.5449242775392636E-5</v>
      </c>
      <c r="JE56" s="86">
        <f t="shared" si="57"/>
        <v>3.0638100800045449E-5</v>
      </c>
      <c r="JF56" s="86">
        <f t="shared" si="57"/>
        <v>2.3984592914025144E-5</v>
      </c>
      <c r="JG56" s="86">
        <f t="shared" si="57"/>
        <v>1.5325513901533995E-5</v>
      </c>
      <c r="JH56" s="86">
        <f t="shared" si="57"/>
        <v>1.2413681579895695E-5</v>
      </c>
      <c r="JI56" s="86">
        <f t="shared" si="57"/>
        <v>5.1451442383474104E-6</v>
      </c>
      <c r="JJ56" s="86">
        <f t="shared" si="57"/>
        <v>6.975592617098974E-5</v>
      </c>
      <c r="JK56" s="86">
        <f t="shared" si="57"/>
        <v>1.9065621720198688E-4</v>
      </c>
      <c r="JL56" s="86">
        <f t="shared" si="57"/>
        <v>1.3186764507596771E-5</v>
      </c>
      <c r="JM56" s="86">
        <f t="shared" si="57"/>
        <v>9.7885964243153351E-10</v>
      </c>
    </row>
    <row r="57" spans="2:273" x14ac:dyDescent="0.25">
      <c r="B57" s="2">
        <v>30</v>
      </c>
      <c r="C57" s="37">
        <v>81.804000000000002</v>
      </c>
      <c r="D57" s="37">
        <v>88.016999999999996</v>
      </c>
      <c r="E57" s="37">
        <v>86.533000000000001</v>
      </c>
      <c r="F57" s="37">
        <v>87.1</v>
      </c>
      <c r="G57" s="37">
        <v>87.617000000000004</v>
      </c>
      <c r="H57" s="37">
        <v>88.132999999999996</v>
      </c>
      <c r="I57" s="37">
        <v>90.716999999999999</v>
      </c>
      <c r="J57" s="37">
        <v>95.683000000000007</v>
      </c>
      <c r="K57" s="37">
        <v>91.582999999999998</v>
      </c>
      <c r="L57" s="37">
        <v>89.266999999999996</v>
      </c>
      <c r="M57" s="37">
        <v>87.066000000000003</v>
      </c>
      <c r="N57" s="37">
        <v>89.183000000000007</v>
      </c>
      <c r="O57" s="37">
        <v>85.466999999999999</v>
      </c>
      <c r="P57" s="37">
        <v>82.933000000000007</v>
      </c>
      <c r="Q57" s="37">
        <v>80.209000000000003</v>
      </c>
      <c r="S57" s="4">
        <f t="shared" si="59"/>
        <v>82.81051564294205</v>
      </c>
      <c r="T57" s="4">
        <f t="shared" si="59"/>
        <v>87.033883733340289</v>
      </c>
      <c r="U57" s="4">
        <f t="shared" si="59"/>
        <v>86.005607282392504</v>
      </c>
      <c r="V57" s="4">
        <f t="shared" si="59"/>
        <v>86.705190068418517</v>
      </c>
      <c r="W57" s="4">
        <f t="shared" si="59"/>
        <v>87.510025002774512</v>
      </c>
      <c r="X57" s="4">
        <f t="shared" si="59"/>
        <v>88.471258946470243</v>
      </c>
      <c r="Y57" s="4">
        <f t="shared" si="59"/>
        <v>90.510309913325443</v>
      </c>
      <c r="Z57" s="4">
        <f t="shared" si="59"/>
        <v>94.934759748180738</v>
      </c>
      <c r="AA57" s="4">
        <f t="shared" si="59"/>
        <v>90.848079024661089</v>
      </c>
      <c r="AB57" s="4">
        <f t="shared" si="59"/>
        <v>88.797525711666651</v>
      </c>
      <c r="AC57" s="4">
        <f t="shared" si="59"/>
        <v>89.066813970813158</v>
      </c>
      <c r="AD57" s="4">
        <f t="shared" si="59"/>
        <v>88.852329720722466</v>
      </c>
      <c r="AE57" s="4">
        <f t="shared" si="59"/>
        <v>86.685006252248058</v>
      </c>
      <c r="AF57" s="4">
        <f t="shared" si="59"/>
        <v>83.767319358730987</v>
      </c>
      <c r="AG57" s="4">
        <f t="shared" si="59"/>
        <v>81.105034146603444</v>
      </c>
      <c r="AI57" s="4">
        <f t="shared" si="60"/>
        <v>-1.0065156429420483</v>
      </c>
      <c r="AJ57" s="4">
        <f t="shared" si="60"/>
        <v>0.98311626665970664</v>
      </c>
      <c r="AK57" s="4">
        <f t="shared" si="60"/>
        <v>0.52739271760749773</v>
      </c>
      <c r="AL57" s="4">
        <f t="shared" si="60"/>
        <v>0.39480993158147726</v>
      </c>
      <c r="AM57" s="4">
        <f t="shared" si="60"/>
        <v>0.10697499722549253</v>
      </c>
      <c r="AN57" s="4">
        <f t="shared" si="60"/>
        <v>-0.33825894647024768</v>
      </c>
      <c r="AO57" s="4">
        <f t="shared" si="60"/>
        <v>0.20669008667455557</v>
      </c>
      <c r="AP57" s="4">
        <f t="shared" si="60"/>
        <v>0.74824025181926856</v>
      </c>
      <c r="AQ57" s="4">
        <f t="shared" si="60"/>
        <v>0.73492097533890899</v>
      </c>
      <c r="AR57" s="4">
        <f t="shared" si="60"/>
        <v>0.4694742883333447</v>
      </c>
      <c r="AS57" s="4">
        <f t="shared" si="60"/>
        <v>-2.0008139708131552</v>
      </c>
      <c r="AT57" s="4">
        <f t="shared" si="60"/>
        <v>0.33067027927754111</v>
      </c>
      <c r="AU57" s="4">
        <f t="shared" si="60"/>
        <v>-1.2180062522480597</v>
      </c>
      <c r="AV57" s="4">
        <f t="shared" si="60"/>
        <v>-0.83431935873097984</v>
      </c>
      <c r="AW57" s="4">
        <f t="shared" si="60"/>
        <v>-0.89603414660344072</v>
      </c>
      <c r="AY57" s="2">
        <f t="shared" si="51"/>
        <v>82.775590212715599</v>
      </c>
      <c r="AZ57" s="2">
        <f t="shared" si="51"/>
        <v>86.819885719455968</v>
      </c>
      <c r="BA57" s="2">
        <f t="shared" si="51"/>
        <v>85.909238526798944</v>
      </c>
      <c r="BB57" s="2">
        <f t="shared" si="51"/>
        <v>86.560062135624207</v>
      </c>
      <c r="BC57" s="2">
        <f t="shared" si="51"/>
        <v>87.300059291713723</v>
      </c>
      <c r="BD57" s="2">
        <f t="shared" si="51"/>
        <v>88.41128387316158</v>
      </c>
      <c r="BE57" s="2">
        <f t="shared" si="51"/>
        <v>90.457285173292306</v>
      </c>
      <c r="BF57" s="2">
        <f t="shared" si="51"/>
        <v>94.893721616256798</v>
      </c>
      <c r="BG57" s="2">
        <f t="shared" si="51"/>
        <v>90.819661910267357</v>
      </c>
      <c r="BH57" s="2">
        <f t="shared" si="51"/>
        <v>88.773592185170344</v>
      </c>
      <c r="BI57" s="2">
        <f t="shared" si="51"/>
        <v>89.056155463445023</v>
      </c>
      <c r="BJ57" s="2">
        <f t="shared" si="51"/>
        <v>88.741690920300584</v>
      </c>
      <c r="BK57" s="2">
        <f t="shared" si="51"/>
        <v>86.440029842231809</v>
      </c>
      <c r="BL57" s="2">
        <f t="shared" si="51"/>
        <v>83.747962556676612</v>
      </c>
      <c r="BM57" s="2">
        <f t="shared" si="51"/>
        <v>81.105030594760862</v>
      </c>
      <c r="BO57" s="2">
        <f t="shared" si="10"/>
        <v>81.804000000000002</v>
      </c>
      <c r="BP57" s="2">
        <f t="shared" si="11"/>
        <v>88.016999999999996</v>
      </c>
      <c r="BQ57" s="2">
        <f t="shared" si="12"/>
        <v>86.533000000000001</v>
      </c>
      <c r="BR57" s="2">
        <f t="shared" si="13"/>
        <v>87.1</v>
      </c>
      <c r="BS57" s="2">
        <f t="shared" si="14"/>
        <v>87.617000000000004</v>
      </c>
      <c r="BT57" s="2">
        <f t="shared" si="15"/>
        <v>88.132999999999996</v>
      </c>
      <c r="BU57" s="2">
        <f t="shared" si="16"/>
        <v>90.716999999999999</v>
      </c>
      <c r="BV57" s="2">
        <f t="shared" si="17"/>
        <v>95.683000000000007</v>
      </c>
      <c r="BW57" s="2">
        <f t="shared" si="18"/>
        <v>91.582999999999998</v>
      </c>
      <c r="BX57" s="2">
        <f t="shared" si="19"/>
        <v>89.266999999999996</v>
      </c>
      <c r="BY57" s="2">
        <f t="shared" si="20"/>
        <v>87.066000000000003</v>
      </c>
      <c r="BZ57" s="2">
        <f t="shared" si="21"/>
        <v>89.183000000000007</v>
      </c>
      <c r="CA57" s="2">
        <f t="shared" si="22"/>
        <v>85.466999999999999</v>
      </c>
      <c r="CB57" s="2">
        <f t="shared" si="23"/>
        <v>82.933000000000007</v>
      </c>
      <c r="CC57" s="2">
        <f t="shared" si="24"/>
        <v>80.209000000000003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83.827281536293171</v>
      </c>
      <c r="DL57" s="2">
        <f t="shared" si="61"/>
        <v>88.126470383275262</v>
      </c>
      <c r="DM57" s="2">
        <f t="shared" si="61"/>
        <v>87.344578883396821</v>
      </c>
      <c r="DN57" s="2">
        <f t="shared" si="61"/>
        <v>87.685005226480826</v>
      </c>
      <c r="DO57" s="2">
        <f t="shared" si="61"/>
        <v>88.668472125435557</v>
      </c>
      <c r="DP57" s="2">
        <f t="shared" si="61"/>
        <v>89.968312745394144</v>
      </c>
      <c r="DQ57" s="2">
        <f t="shared" si="61"/>
        <v>92.37302597402595</v>
      </c>
      <c r="DR57" s="2">
        <f t="shared" si="61"/>
        <v>96.603013742071894</v>
      </c>
      <c r="DS57" s="2">
        <f t="shared" si="61"/>
        <v>92.675930373502496</v>
      </c>
      <c r="DT57" s="2">
        <f t="shared" si="61"/>
        <v>90.199421322863188</v>
      </c>
      <c r="DU57" s="2">
        <f t="shared" si="61"/>
        <v>89.796429408745908</v>
      </c>
      <c r="DV57" s="2">
        <f t="shared" si="61"/>
        <v>89.590931015854991</v>
      </c>
      <c r="DW57" s="2">
        <f t="shared" si="61"/>
        <v>86.056051876172603</v>
      </c>
      <c r="DX57" s="2">
        <f t="shared" si="61"/>
        <v>84.558106982872189</v>
      </c>
      <c r="DY57" s="2">
        <f t="shared" si="61"/>
        <v>81.149517741935512</v>
      </c>
      <c r="EA57" s="2">
        <f t="shared" si="62"/>
        <v>79.027794339099984</v>
      </c>
      <c r="EB57" s="2">
        <f t="shared" si="62"/>
        <v>83.1935265245381</v>
      </c>
      <c r="EC57" s="2">
        <f t="shared" si="62"/>
        <v>81.398564407785344</v>
      </c>
      <c r="ED57" s="2">
        <f t="shared" si="62"/>
        <v>83.257862276140969</v>
      </c>
      <c r="EE57" s="2">
        <f t="shared" si="62"/>
        <v>83.518635004648274</v>
      </c>
      <c r="EF57" s="2">
        <f t="shared" si="62"/>
        <v>83.2571114690885</v>
      </c>
      <c r="EG57" s="2">
        <f t="shared" si="62"/>
        <v>84.221332784937388</v>
      </c>
      <c r="EH57" s="2">
        <f t="shared" si="62"/>
        <v>89.042919449858729</v>
      </c>
      <c r="EI57" s="2">
        <f t="shared" si="62"/>
        <v>84.073273726211127</v>
      </c>
      <c r="EJ57" s="2">
        <f t="shared" si="62"/>
        <v>83.626897165612547</v>
      </c>
      <c r="EK57" s="2">
        <f t="shared" si="62"/>
        <v>86.067296392548158</v>
      </c>
      <c r="EL57" s="2">
        <f t="shared" si="62"/>
        <v>86.134816850535017</v>
      </c>
      <c r="EM57" s="2">
        <f t="shared" si="62"/>
        <v>87.470912241247134</v>
      </c>
      <c r="EN57" s="2">
        <f t="shared" si="62"/>
        <v>80.483011514258948</v>
      </c>
      <c r="EO57" s="2">
        <f t="shared" si="62"/>
        <v>80.835618181818219</v>
      </c>
      <c r="EQ57" s="2">
        <f t="shared" si="63"/>
        <v>78.852680308672774</v>
      </c>
      <c r="ER57" s="2">
        <f t="shared" si="63"/>
        <v>81.798048760506717</v>
      </c>
      <c r="ES57" s="2">
        <f t="shared" si="63"/>
        <v>81.437983154242303</v>
      </c>
      <c r="ET57" s="2">
        <f t="shared" si="63"/>
        <v>82.40669624739418</v>
      </c>
      <c r="EU57" s="2">
        <f t="shared" si="63"/>
        <v>81.849995308924491</v>
      </c>
      <c r="EV57" s="2">
        <f t="shared" si="63"/>
        <v>82.297095720161465</v>
      </c>
      <c r="EW57" s="2">
        <f t="shared" si="63"/>
        <v>84.02486919431945</v>
      </c>
      <c r="EX57" s="2">
        <f t="shared" si="63"/>
        <v>86.751100979859643</v>
      </c>
      <c r="EY57" s="2">
        <f t="shared" si="63"/>
        <v>84.375719968582146</v>
      </c>
      <c r="EZ57" s="2">
        <f t="shared" si="63"/>
        <v>83.368512721914769</v>
      </c>
      <c r="FA57" s="2">
        <f t="shared" si="63"/>
        <v>84.141490667609489</v>
      </c>
      <c r="FB57" s="2">
        <f t="shared" si="63"/>
        <v>85.509443952718684</v>
      </c>
      <c r="FC57" s="2">
        <f t="shared" si="63"/>
        <v>86.352735075335659</v>
      </c>
      <c r="FD57" s="2">
        <f t="shared" si="63"/>
        <v>83.554399057068323</v>
      </c>
      <c r="FE57" s="2">
        <f t="shared" si="63"/>
        <v>87.175364318798188</v>
      </c>
      <c r="FG57" s="2">
        <f t="shared" si="64"/>
        <v>0.21912531719777445</v>
      </c>
      <c r="FH57" s="2">
        <f t="shared" si="64"/>
        <v>0.26486479247975953</v>
      </c>
      <c r="FI57" s="2">
        <f t="shared" si="64"/>
        <v>0.24139544859915482</v>
      </c>
      <c r="FJ57" s="2">
        <f t="shared" si="64"/>
        <v>0.25409878516198386</v>
      </c>
      <c r="FK57" s="2">
        <f t="shared" si="64"/>
        <v>0.26571496341198808</v>
      </c>
      <c r="FL57" s="2">
        <f t="shared" si="64"/>
        <v>0.23200202015236349</v>
      </c>
      <c r="FM57" s="2">
        <f t="shared" si="64"/>
        <v>0.2350109295526773</v>
      </c>
      <c r="FN57" s="2">
        <f t="shared" si="64"/>
        <v>0.22608795199482054</v>
      </c>
      <c r="FO57" s="2">
        <f t="shared" si="64"/>
        <v>0.21577916032458103</v>
      </c>
      <c r="FP57" s="2">
        <f t="shared" si="64"/>
        <v>0.21693717176143892</v>
      </c>
      <c r="FQ57" s="2">
        <f t="shared" si="64"/>
        <v>0.19850388777532851</v>
      </c>
      <c r="FR57" s="2">
        <f t="shared" si="64"/>
        <v>0.24571877800335629</v>
      </c>
      <c r="FS57" s="2">
        <f t="shared" si="64"/>
        <v>0.27139926856609992</v>
      </c>
      <c r="FT57" s="2">
        <f t="shared" si="64"/>
        <v>0.19880960608719625</v>
      </c>
      <c r="FU57" s="2">
        <f t="shared" si="64"/>
        <v>0.14187903557452236</v>
      </c>
      <c r="FW57" s="2">
        <f t="shared" si="53"/>
        <v>1.2386819903549457E-5</v>
      </c>
      <c r="FX57" s="2">
        <f t="shared" si="53"/>
        <v>1.541576736419599E-5</v>
      </c>
      <c r="FY57" s="2">
        <f t="shared" si="53"/>
        <v>1.2053134119557211E-5</v>
      </c>
      <c r="FZ57" s="2">
        <f t="shared" si="53"/>
        <v>1.3446773533220712E-5</v>
      </c>
      <c r="GA57" s="2">
        <f t="shared" si="53"/>
        <v>1.4413893067946003E-5</v>
      </c>
      <c r="GB57" s="2">
        <f t="shared" si="53"/>
        <v>1.7310633249489625E-5</v>
      </c>
      <c r="GC57" s="2">
        <f t="shared" si="53"/>
        <v>1.9377319215471054E-5</v>
      </c>
      <c r="GD57" s="2">
        <f t="shared" si="53"/>
        <v>2.0023575810887321E-5</v>
      </c>
      <c r="GE57" s="2">
        <f t="shared" si="53"/>
        <v>1.8398899628177874E-5</v>
      </c>
      <c r="GF57" s="2">
        <f t="shared" si="53"/>
        <v>1.6779977510132503E-5</v>
      </c>
      <c r="GG57" s="2">
        <f t="shared" si="53"/>
        <v>1.3783090351893061E-5</v>
      </c>
      <c r="GH57" s="2">
        <f t="shared" si="53"/>
        <v>1.2706357944606658E-5</v>
      </c>
      <c r="GI57" s="2">
        <f t="shared" si="53"/>
        <v>1.2611727026348614E-5</v>
      </c>
      <c r="GJ57" s="2">
        <f t="shared" si="53"/>
        <v>7.7159546989661784E-6</v>
      </c>
      <c r="GK57" s="2">
        <f t="shared" si="53"/>
        <v>7.669026647891146E-6</v>
      </c>
      <c r="GM57" s="86">
        <f t="shared" si="54"/>
        <v>3.559092896930517E-5</v>
      </c>
      <c r="GN57" s="86">
        <f t="shared" si="54"/>
        <v>2.3520372578132332E-4</v>
      </c>
      <c r="GO57" s="86">
        <f t="shared" si="54"/>
        <v>9.9188669876385888E-5</v>
      </c>
      <c r="GP57" s="86">
        <f t="shared" si="54"/>
        <v>1.5603413233093068E-4</v>
      </c>
      <c r="GQ57" s="86">
        <f t="shared" si="54"/>
        <v>2.2931775744406747E-4</v>
      </c>
      <c r="GR57" s="86">
        <f t="shared" si="54"/>
        <v>5.8578592006213935E-5</v>
      </c>
      <c r="GS57" s="86">
        <f t="shared" si="54"/>
        <v>5.1684332266964588E-5</v>
      </c>
      <c r="GT57" s="86">
        <f t="shared" si="54"/>
        <v>4.0591757772320239E-5</v>
      </c>
      <c r="GU57" s="86">
        <f t="shared" si="54"/>
        <v>2.6404534139104579E-5</v>
      </c>
      <c r="GV57" s="86">
        <f t="shared" si="54"/>
        <v>2.1860912887323047E-5</v>
      </c>
      <c r="GW57" s="86">
        <f t="shared" si="54"/>
        <v>9.3654406868942022E-6</v>
      </c>
      <c r="GX57" s="86">
        <f t="shared" si="54"/>
        <v>1.1107927455610237E-4</v>
      </c>
      <c r="GY57" s="86">
        <f t="shared" si="54"/>
        <v>2.8777567969670971E-4</v>
      </c>
      <c r="GZ57" s="86">
        <f t="shared" si="54"/>
        <v>2.2166084062749895E-5</v>
      </c>
      <c r="HA57" s="86">
        <f t="shared" si="54"/>
        <v>2.9040106114705131E-9</v>
      </c>
      <c r="HC57" s="86">
        <f t="shared" si="58"/>
        <v>2.8307770633708678E-17</v>
      </c>
      <c r="HD57" s="86">
        <f t="shared" si="58"/>
        <v>4.6078684428671681E-14</v>
      </c>
      <c r="HE57" s="86">
        <f t="shared" si="58"/>
        <v>5.6938677401139651E-15</v>
      </c>
      <c r="HF57" s="86">
        <f t="shared" si="58"/>
        <v>2.0026858543160495E-15</v>
      </c>
      <c r="HG57" s="86">
        <f t="shared" si="58"/>
        <v>1.8689661895922755E-14</v>
      </c>
      <c r="HH57" s="86">
        <f t="shared" si="58"/>
        <v>2.5319492149438705E-14</v>
      </c>
      <c r="HI57" s="86">
        <f t="shared" si="58"/>
        <v>2.6670663755252852E-14</v>
      </c>
      <c r="HJ57" s="86">
        <f t="shared" si="58"/>
        <v>2.6691405129887732E-15</v>
      </c>
      <c r="HK57" s="86">
        <f t="shared" si="58"/>
        <v>7.8270048262865699E-16</v>
      </c>
      <c r="HL57" s="86">
        <f t="shared" si="58"/>
        <v>1.0964214134309406E-15</v>
      </c>
      <c r="HM57" s="86">
        <f t="shared" si="58"/>
        <v>5.3591333176361369E-16</v>
      </c>
      <c r="HN57" s="86">
        <f t="shared" si="58"/>
        <v>4.399584385352507E-14</v>
      </c>
      <c r="HO57" s="86">
        <f t="shared" si="58"/>
        <v>4.5305528654472046E-14</v>
      </c>
      <c r="HP57" s="86">
        <f t="shared" si="58"/>
        <v>3.6712689935311544E-17</v>
      </c>
      <c r="HQ57" s="86">
        <f t="shared" si="58"/>
        <v>2.0319664466418246E-24</v>
      </c>
      <c r="HS57" s="86">
        <f t="shared" si="55"/>
        <v>1.346440895636574E-50</v>
      </c>
      <c r="HT57" s="86">
        <f t="shared" si="55"/>
        <v>7.9781749417553164E-40</v>
      </c>
      <c r="HU57" s="86">
        <f t="shared" si="55"/>
        <v>2.1237501675298428E-43</v>
      </c>
      <c r="HV57" s="86">
        <f t="shared" si="55"/>
        <v>6.6500747403350389E-45</v>
      </c>
      <c r="HW57" s="86">
        <f t="shared" si="55"/>
        <v>5.2600810876057786E-42</v>
      </c>
      <c r="HX57" s="86">
        <f t="shared" si="55"/>
        <v>6.4376400509742537E-42</v>
      </c>
      <c r="HY57" s="86">
        <f t="shared" si="55"/>
        <v>2.3175294231501889E-42</v>
      </c>
      <c r="HZ57" s="86">
        <f t="shared" si="55"/>
        <v>1.6992679962689405E-45</v>
      </c>
      <c r="IA57" s="86">
        <f t="shared" si="55"/>
        <v>1.6223168572436142E-46</v>
      </c>
      <c r="IB57" s="86">
        <f t="shared" si="55"/>
        <v>4.431271941069829E-47</v>
      </c>
      <c r="IC57" s="86">
        <f t="shared" si="55"/>
        <v>2.9918433282092033E-47</v>
      </c>
      <c r="ID57" s="86">
        <f t="shared" si="55"/>
        <v>4.8295505714437291E-41</v>
      </c>
      <c r="IE57" s="86">
        <f t="shared" si="55"/>
        <v>8.945162229984802E-41</v>
      </c>
      <c r="IF57" s="86">
        <f t="shared" si="55"/>
        <v>9.4760410360388744E-28</v>
      </c>
      <c r="IG57" s="86">
        <f t="shared" si="55"/>
        <v>6.7887482055912213E-30</v>
      </c>
      <c r="II57" s="86">
        <f t="shared" si="56"/>
        <v>3.2351809133996434E-249</v>
      </c>
      <c r="IJ57" s="86">
        <f t="shared" si="56"/>
        <v>1.9720747594298149E-190</v>
      </c>
      <c r="IK57" s="86">
        <f t="shared" si="56"/>
        <v>6.5338096788861943E-214</v>
      </c>
      <c r="IL57" s="86">
        <f t="shared" si="56"/>
        <v>1.5134334154479557E-220</v>
      </c>
      <c r="IM57" s="86">
        <f t="shared" si="56"/>
        <v>7.5432543359708923E-207</v>
      </c>
      <c r="IN57" s="86">
        <f t="shared" si="56"/>
        <v>7.6215129622551443E-198</v>
      </c>
      <c r="IO57" s="86">
        <f t="shared" si="56"/>
        <v>1.0428975895819337E-202</v>
      </c>
      <c r="IP57" s="86">
        <f t="shared" si="56"/>
        <v>8.6302912888061866E-217</v>
      </c>
      <c r="IQ57" s="86">
        <f t="shared" si="56"/>
        <v>5.8668318566361843E-224</v>
      </c>
      <c r="IR57" s="86">
        <f t="shared" si="56"/>
        <v>1.0103481887999979E-227</v>
      </c>
      <c r="IS57" s="86">
        <f t="shared" si="56"/>
        <v>3.1496160528537231E-229</v>
      </c>
      <c r="IT57" s="86">
        <f t="shared" si="56"/>
        <v>3.0891678633867786E-200</v>
      </c>
      <c r="IU57" s="86">
        <f t="shared" si="56"/>
        <v>1.0755044044202613E-199</v>
      </c>
      <c r="IV57" s="86">
        <f t="shared" si="56"/>
        <v>1.5330425188801702E-86</v>
      </c>
      <c r="IW57" s="86">
        <f t="shared" si="56"/>
        <v>1.4797523170875697E-92</v>
      </c>
      <c r="IY57" s="86">
        <f t="shared" si="57"/>
        <v>3.5590928969333475E-5</v>
      </c>
      <c r="IZ57" s="86">
        <f t="shared" si="57"/>
        <v>2.35203725827402E-4</v>
      </c>
      <c r="JA57" s="86">
        <f t="shared" si="57"/>
        <v>9.9188669882079752E-5</v>
      </c>
      <c r="JB57" s="86">
        <f t="shared" si="57"/>
        <v>1.5603413233293337E-4</v>
      </c>
      <c r="JC57" s="86">
        <f t="shared" si="57"/>
        <v>2.2931775746275714E-4</v>
      </c>
      <c r="JD57" s="86">
        <f t="shared" si="57"/>
        <v>5.8578592031533431E-5</v>
      </c>
      <c r="JE57" s="86">
        <f t="shared" si="57"/>
        <v>5.168433229363525E-5</v>
      </c>
      <c r="JF57" s="86">
        <f t="shared" si="57"/>
        <v>4.0591757774989382E-5</v>
      </c>
      <c r="JG57" s="86">
        <f t="shared" si="57"/>
        <v>2.6404534139887279E-5</v>
      </c>
      <c r="JH57" s="86">
        <f t="shared" si="57"/>
        <v>2.1860912888419467E-5</v>
      </c>
      <c r="JI57" s="86">
        <f t="shared" si="57"/>
        <v>9.3654406874301149E-6</v>
      </c>
      <c r="JJ57" s="86">
        <f t="shared" si="57"/>
        <v>1.1107927460009821E-4</v>
      </c>
      <c r="JK57" s="86">
        <f t="shared" si="57"/>
        <v>2.8777567974201521E-4</v>
      </c>
      <c r="JL57" s="86">
        <f t="shared" si="57"/>
        <v>2.2166084062786609E-5</v>
      </c>
      <c r="JM57" s="86">
        <f t="shared" si="57"/>
        <v>2.9040106114705152E-9</v>
      </c>
    </row>
    <row r="58" spans="2:273" x14ac:dyDescent="0.25">
      <c r="B58" s="2">
        <v>31</v>
      </c>
      <c r="C58" s="37">
        <v>82.63</v>
      </c>
      <c r="D58" s="37">
        <v>87.15</v>
      </c>
      <c r="E58" s="37">
        <v>87.183000000000007</v>
      </c>
      <c r="F58" s="37">
        <v>88.15</v>
      </c>
      <c r="G58" s="37">
        <v>87.733000000000004</v>
      </c>
      <c r="H58" s="37">
        <v>88.716999999999999</v>
      </c>
      <c r="I58" s="37">
        <v>90.05</v>
      </c>
      <c r="J58" s="37">
        <v>95.683000000000007</v>
      </c>
      <c r="K58" s="37">
        <v>91.6</v>
      </c>
      <c r="L58" s="37">
        <v>89.167000000000002</v>
      </c>
      <c r="M58" s="37">
        <v>88.77</v>
      </c>
      <c r="N58" s="37">
        <v>89.082999999999998</v>
      </c>
      <c r="O58" s="37">
        <v>84.417000000000002</v>
      </c>
      <c r="P58" s="37">
        <v>82.516999999999996</v>
      </c>
      <c r="Q58" s="37">
        <v>81.418999999999997</v>
      </c>
      <c r="S58" s="4">
        <f t="shared" si="59"/>
        <v>82.857125883904189</v>
      </c>
      <c r="T58" s="4">
        <f t="shared" si="59"/>
        <v>87.157483501805331</v>
      </c>
      <c r="U58" s="4">
        <f t="shared" si="59"/>
        <v>86.06965126519728</v>
      </c>
      <c r="V58" s="4">
        <f t="shared" si="59"/>
        <v>86.816445351303884</v>
      </c>
      <c r="W58" s="4">
        <f t="shared" si="59"/>
        <v>87.664626904157203</v>
      </c>
      <c r="X58" s="4">
        <f t="shared" si="59"/>
        <v>88.545105278959753</v>
      </c>
      <c r="Y58" s="4">
        <f t="shared" si="59"/>
        <v>90.528559387529342</v>
      </c>
      <c r="Z58" s="4">
        <f t="shared" si="59"/>
        <v>94.949747764642581</v>
      </c>
      <c r="AA58" s="4">
        <f t="shared" si="59"/>
        <v>90.854213372997862</v>
      </c>
      <c r="AB58" s="4">
        <f t="shared" si="59"/>
        <v>88.861904847381041</v>
      </c>
      <c r="AC58" s="4">
        <f t="shared" si="59"/>
        <v>89.178101150142226</v>
      </c>
      <c r="AD58" s="4">
        <f t="shared" si="59"/>
        <v>88.960522812158743</v>
      </c>
      <c r="AE58" s="4">
        <f t="shared" si="59"/>
        <v>86.910643130264589</v>
      </c>
      <c r="AF58" s="4">
        <f t="shared" si="59"/>
        <v>83.832840129373523</v>
      </c>
      <c r="AG58" s="4">
        <f t="shared" si="59"/>
        <v>81.229816583045647</v>
      </c>
      <c r="AI58" s="4">
        <f t="shared" si="60"/>
        <v>-0.22712588390419342</v>
      </c>
      <c r="AJ58" s="4">
        <f t="shared" si="60"/>
        <v>-7.4835018053249769E-3</v>
      </c>
      <c r="AK58" s="4">
        <f t="shared" si="60"/>
        <v>1.1133487348027273</v>
      </c>
      <c r="AL58" s="4">
        <f t="shared" si="60"/>
        <v>1.3335546486961221</v>
      </c>
      <c r="AM58" s="4">
        <f t="shared" si="60"/>
        <v>6.837309584280149E-2</v>
      </c>
      <c r="AN58" s="4">
        <f t="shared" si="60"/>
        <v>0.17189472104024617</v>
      </c>
      <c r="AO58" s="4">
        <f t="shared" si="60"/>
        <v>-0.47855938752934435</v>
      </c>
      <c r="AP58" s="4">
        <f t="shared" si="60"/>
        <v>0.73325223535742623</v>
      </c>
      <c r="AQ58" s="4">
        <f t="shared" si="60"/>
        <v>0.74578662700213272</v>
      </c>
      <c r="AR58" s="4">
        <f t="shared" si="60"/>
        <v>0.3050951526189607</v>
      </c>
      <c r="AS58" s="4">
        <f t="shared" si="60"/>
        <v>-0.40810115014222959</v>
      </c>
      <c r="AT58" s="4">
        <f t="shared" si="60"/>
        <v>0.12247718784125539</v>
      </c>
      <c r="AU58" s="4">
        <f t="shared" si="60"/>
        <v>-2.4936431302645872</v>
      </c>
      <c r="AV58" s="4">
        <f t="shared" si="60"/>
        <v>-1.3158401293735267</v>
      </c>
      <c r="AW58" s="4">
        <f t="shared" si="60"/>
        <v>0.18918341695435004</v>
      </c>
      <c r="AY58" s="2">
        <f t="shared" si="51"/>
        <v>82.800529361930515</v>
      </c>
      <c r="AZ58" s="2">
        <f t="shared" si="51"/>
        <v>86.842926029850943</v>
      </c>
      <c r="BA58" s="2">
        <f t="shared" si="51"/>
        <v>85.921545270020133</v>
      </c>
      <c r="BB58" s="2">
        <f t="shared" si="51"/>
        <v>86.59812119778158</v>
      </c>
      <c r="BC58" s="2">
        <f t="shared" si="51"/>
        <v>87.354631724844481</v>
      </c>
      <c r="BD58" s="2">
        <f t="shared" si="51"/>
        <v>88.449846285073335</v>
      </c>
      <c r="BE58" s="2">
        <f t="shared" si="51"/>
        <v>90.44272476103751</v>
      </c>
      <c r="BF58" s="2">
        <f t="shared" si="51"/>
        <v>94.883058549561127</v>
      </c>
      <c r="BG58" s="2">
        <f t="shared" si="51"/>
        <v>90.807208574094091</v>
      </c>
      <c r="BH58" s="2">
        <f t="shared" si="51"/>
        <v>88.82149991279293</v>
      </c>
      <c r="BI58" s="2">
        <f t="shared" si="51"/>
        <v>89.159503774960953</v>
      </c>
      <c r="BJ58" s="2">
        <f t="shared" si="51"/>
        <v>88.790957607177276</v>
      </c>
      <c r="BK58" s="2">
        <f t="shared" si="51"/>
        <v>86.554095398496884</v>
      </c>
      <c r="BL58" s="2">
        <f t="shared" si="51"/>
        <v>83.801506417234094</v>
      </c>
      <c r="BM58" s="2">
        <f t="shared" si="51"/>
        <v>81.229806646506034</v>
      </c>
      <c r="BO58" s="2">
        <f t="shared" si="10"/>
        <v>82.63</v>
      </c>
      <c r="BP58" s="2">
        <f t="shared" si="11"/>
        <v>87.15</v>
      </c>
      <c r="BQ58" s="2">
        <f t="shared" si="12"/>
        <v>87.183000000000007</v>
      </c>
      <c r="BR58" s="2">
        <f t="shared" si="13"/>
        <v>88.15</v>
      </c>
      <c r="BS58" s="2">
        <f t="shared" si="14"/>
        <v>87.733000000000004</v>
      </c>
      <c r="BT58" s="2">
        <f t="shared" si="15"/>
        <v>88.716999999999999</v>
      </c>
      <c r="BU58" s="2">
        <f t="shared" si="16"/>
        <v>90.05</v>
      </c>
      <c r="BV58" s="2">
        <f t="shared" si="17"/>
        <v>95.683000000000007</v>
      </c>
      <c r="BW58" s="2">
        <f t="shared" si="18"/>
        <v>91.6</v>
      </c>
      <c r="BX58" s="2">
        <f t="shared" si="19"/>
        <v>89.167000000000002</v>
      </c>
      <c r="BY58" s="2">
        <f t="shared" si="20"/>
        <v>88.77</v>
      </c>
      <c r="BZ58" s="2">
        <f t="shared" si="21"/>
        <v>89.082999999999998</v>
      </c>
      <c r="CA58" s="2">
        <f t="shared" si="22"/>
        <v>84.417000000000002</v>
      </c>
      <c r="CB58" s="2">
        <f t="shared" si="23"/>
        <v>82.516999999999996</v>
      </c>
      <c r="CC58" s="2">
        <f t="shared" si="24"/>
        <v>81.418999999999997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83.991632840028203</v>
      </c>
      <c r="DL58" s="2">
        <f t="shared" si="61"/>
        <v>88.329883275261324</v>
      </c>
      <c r="DM58" s="2">
        <f t="shared" si="61"/>
        <v>87.533782675634072</v>
      </c>
      <c r="DN58" s="2">
        <f t="shared" si="61"/>
        <v>87.889517944250855</v>
      </c>
      <c r="DO58" s="2">
        <f t="shared" si="61"/>
        <v>88.926665679442522</v>
      </c>
      <c r="DP58" s="2">
        <f t="shared" si="61"/>
        <v>90.209879794623987</v>
      </c>
      <c r="DQ58" s="2">
        <f t="shared" si="61"/>
        <v>92.57842162488673</v>
      </c>
      <c r="DR58" s="2">
        <f t="shared" si="61"/>
        <v>96.802012684989435</v>
      </c>
      <c r="DS58" s="2">
        <f t="shared" si="61"/>
        <v>92.870911486962683</v>
      </c>
      <c r="DT58" s="2">
        <f t="shared" si="61"/>
        <v>90.434128057988531</v>
      </c>
      <c r="DU58" s="2">
        <f t="shared" si="61"/>
        <v>90.037722577856997</v>
      </c>
      <c r="DV58" s="2">
        <f t="shared" si="61"/>
        <v>89.78672325311291</v>
      </c>
      <c r="DW58" s="2">
        <f t="shared" si="61"/>
        <v>86.237540150093807</v>
      </c>
      <c r="DX58" s="2">
        <f t="shared" si="61"/>
        <v>84.71903702239787</v>
      </c>
      <c r="DY58" s="2">
        <f t="shared" si="61"/>
        <v>81.31056572580647</v>
      </c>
      <c r="EA58" s="2">
        <f t="shared" si="62"/>
        <v>78.929404698949895</v>
      </c>
      <c r="EB58" s="2">
        <f t="shared" si="62"/>
        <v>83.079078812923115</v>
      </c>
      <c r="EC58" s="2">
        <f t="shared" si="62"/>
        <v>81.300762564737425</v>
      </c>
      <c r="ED58" s="2">
        <f t="shared" si="62"/>
        <v>83.140856036972863</v>
      </c>
      <c r="EE58" s="2">
        <f t="shared" si="62"/>
        <v>83.392758785249441</v>
      </c>
      <c r="EF58" s="2">
        <f t="shared" si="62"/>
        <v>83.13631378269362</v>
      </c>
      <c r="EG58" s="2">
        <f t="shared" si="62"/>
        <v>84.102485307558723</v>
      </c>
      <c r="EH58" s="2">
        <f t="shared" si="62"/>
        <v>88.892546472919989</v>
      </c>
      <c r="EI58" s="2">
        <f t="shared" si="62"/>
        <v>83.96686829158746</v>
      </c>
      <c r="EJ58" s="2">
        <f t="shared" si="62"/>
        <v>83.512713867416252</v>
      </c>
      <c r="EK58" s="2">
        <f t="shared" si="62"/>
        <v>85.925674661905674</v>
      </c>
      <c r="EL58" s="2">
        <f t="shared" si="62"/>
        <v>86.003251434625568</v>
      </c>
      <c r="EM58" s="2">
        <f t="shared" si="62"/>
        <v>87.329199335548182</v>
      </c>
      <c r="EN58" s="2">
        <f t="shared" si="62"/>
        <v>80.429143057972965</v>
      </c>
      <c r="EO58" s="2">
        <f t="shared" si="62"/>
        <v>80.783990909090946</v>
      </c>
      <c r="EQ58" s="2">
        <f t="shared" si="63"/>
        <v>78.756405331388123</v>
      </c>
      <c r="ER58" s="2">
        <f t="shared" si="63"/>
        <v>81.701886534081069</v>
      </c>
      <c r="ES58" s="2">
        <f t="shared" si="63"/>
        <v>81.339589115584346</v>
      </c>
      <c r="ET58" s="2">
        <f t="shared" si="63"/>
        <v>82.300407082824663</v>
      </c>
      <c r="EU58" s="2">
        <f t="shared" si="63"/>
        <v>81.745645245359782</v>
      </c>
      <c r="EV58" s="2">
        <f t="shared" si="63"/>
        <v>82.189043235886373</v>
      </c>
      <c r="EW58" s="2">
        <f t="shared" si="63"/>
        <v>83.908633025963468</v>
      </c>
      <c r="EX58" s="2">
        <f t="shared" si="63"/>
        <v>86.631391278448689</v>
      </c>
      <c r="EY58" s="2">
        <f t="shared" si="63"/>
        <v>84.265350715942873</v>
      </c>
      <c r="EZ58" s="2">
        <f t="shared" si="63"/>
        <v>83.257729677280253</v>
      </c>
      <c r="FA58" s="2">
        <f t="shared" si="63"/>
        <v>84.024460856532372</v>
      </c>
      <c r="FB58" s="2">
        <f t="shared" si="63"/>
        <v>85.385879585566514</v>
      </c>
      <c r="FC58" s="2">
        <f t="shared" si="63"/>
        <v>86.225348898784461</v>
      </c>
      <c r="FD58" s="2">
        <f t="shared" si="63"/>
        <v>83.45892974623743</v>
      </c>
      <c r="FE58" s="2">
        <f t="shared" si="63"/>
        <v>87.034298408826714</v>
      </c>
      <c r="FG58" s="2">
        <f t="shared" si="64"/>
        <v>0.23529187054586004</v>
      </c>
      <c r="FH58" s="2">
        <f t="shared" si="64"/>
        <v>0.28318212520697916</v>
      </c>
      <c r="FI58" s="2">
        <f t="shared" si="64"/>
        <v>0.25866079204950193</v>
      </c>
      <c r="FJ58" s="2">
        <f t="shared" si="64"/>
        <v>0.27194699897412322</v>
      </c>
      <c r="FK58" s="2">
        <f t="shared" si="64"/>
        <v>0.28406837210177466</v>
      </c>
      <c r="FL58" s="2">
        <f t="shared" si="64"/>
        <v>0.24881587684682849</v>
      </c>
      <c r="FM58" s="2">
        <f t="shared" si="64"/>
        <v>0.25197130619640767</v>
      </c>
      <c r="FN58" s="2">
        <f t="shared" si="64"/>
        <v>0.2426085957604823</v>
      </c>
      <c r="FO58" s="2">
        <f t="shared" si="64"/>
        <v>0.23177211623500582</v>
      </c>
      <c r="FP58" s="2">
        <f t="shared" si="64"/>
        <v>0.23299045677347016</v>
      </c>
      <c r="FQ58" s="2">
        <f t="shared" si="64"/>
        <v>0.21356513545312783</v>
      </c>
      <c r="FR58" s="2">
        <f t="shared" si="64"/>
        <v>0.26318606093616342</v>
      </c>
      <c r="FS58" s="2">
        <f t="shared" si="64"/>
        <v>0.28999024345725105</v>
      </c>
      <c r="FT58" s="2">
        <f t="shared" si="64"/>
        <v>0.21388785967406862</v>
      </c>
      <c r="FU58" s="2">
        <f t="shared" si="64"/>
        <v>0.15346658259217144</v>
      </c>
      <c r="FW58" s="2">
        <f t="shared" si="53"/>
        <v>1.3581861712681363E-5</v>
      </c>
      <c r="FX58" s="2">
        <f t="shared" si="53"/>
        <v>1.6903027652029887E-5</v>
      </c>
      <c r="FY58" s="2">
        <f t="shared" si="53"/>
        <v>1.3215983388884226E-5</v>
      </c>
      <c r="FZ58" s="2">
        <f t="shared" si="53"/>
        <v>1.474407485986189E-5</v>
      </c>
      <c r="GA58" s="2">
        <f t="shared" si="53"/>
        <v>1.5804497492390721E-5</v>
      </c>
      <c r="GB58" s="2">
        <f t="shared" si="53"/>
        <v>1.8980700219854391E-5</v>
      </c>
      <c r="GC58" s="2">
        <f t="shared" si="53"/>
        <v>2.1246768298874912E-5</v>
      </c>
      <c r="GD58" s="2">
        <f t="shared" si="53"/>
        <v>2.1955371871225974E-5</v>
      </c>
      <c r="GE58" s="2">
        <f t="shared" si="53"/>
        <v>2.01739564646822E-5</v>
      </c>
      <c r="GF58" s="2">
        <f t="shared" si="53"/>
        <v>1.8398849685699444E-5</v>
      </c>
      <c r="GG58" s="2">
        <f t="shared" si="53"/>
        <v>1.5112837949758559E-5</v>
      </c>
      <c r="GH58" s="2">
        <f t="shared" si="53"/>
        <v>1.393222735932258E-5</v>
      </c>
      <c r="GI58" s="2">
        <f t="shared" si="53"/>
        <v>1.3828466874221621E-5</v>
      </c>
      <c r="GJ58" s="2">
        <f t="shared" si="53"/>
        <v>8.460369791764718E-6</v>
      </c>
      <c r="GK58" s="2">
        <f t="shared" si="53"/>
        <v>8.4089142833496716E-6</v>
      </c>
      <c r="GM58" s="86">
        <f t="shared" si="54"/>
        <v>5.9212906143502973E-5</v>
      </c>
      <c r="GN58" s="86">
        <f t="shared" si="54"/>
        <v>3.5482795222508681E-4</v>
      </c>
      <c r="GO58" s="86">
        <f t="shared" si="54"/>
        <v>1.5647935427133745E-4</v>
      </c>
      <c r="GP58" s="86">
        <f t="shared" si="54"/>
        <v>2.4096224021123022E-4</v>
      </c>
      <c r="GQ58" s="86">
        <f t="shared" si="54"/>
        <v>3.4755475897794318E-4</v>
      </c>
      <c r="GR58" s="86">
        <f t="shared" si="54"/>
        <v>9.5547085754370671E-5</v>
      </c>
      <c r="GS58" s="86">
        <f t="shared" si="54"/>
        <v>8.5982403444558378E-5</v>
      </c>
      <c r="GT58" s="86">
        <f t="shared" si="54"/>
        <v>6.7758515945063661E-5</v>
      </c>
      <c r="GU58" s="86">
        <f t="shared" si="54"/>
        <v>4.4854609827341492E-5</v>
      </c>
      <c r="GV58" s="86">
        <f t="shared" si="54"/>
        <v>3.7924278432900574E-5</v>
      </c>
      <c r="GW58" s="86">
        <f t="shared" si="54"/>
        <v>1.6783588624593673E-5</v>
      </c>
      <c r="GX58" s="86">
        <f t="shared" si="54"/>
        <v>1.7478184754101252E-4</v>
      </c>
      <c r="GY58" s="86">
        <f t="shared" si="54"/>
        <v>4.298590328092906E-4</v>
      </c>
      <c r="GZ58" s="86">
        <f t="shared" si="54"/>
        <v>3.6790069433928542E-5</v>
      </c>
      <c r="HA58" s="86">
        <f t="shared" si="54"/>
        <v>8.359284992910424E-9</v>
      </c>
      <c r="HC58" s="86">
        <f t="shared" si="58"/>
        <v>1.0126101830791937E-16</v>
      </c>
      <c r="HD58" s="86">
        <f t="shared" si="58"/>
        <v>1.2725669612948872E-13</v>
      </c>
      <c r="HE58" s="86">
        <f t="shared" si="58"/>
        <v>1.6937215289695272E-14</v>
      </c>
      <c r="HF58" s="86">
        <f t="shared" si="58"/>
        <v>6.2363383359003129E-15</v>
      </c>
      <c r="HG58" s="86">
        <f t="shared" si="58"/>
        <v>5.4400043075678114E-14</v>
      </c>
      <c r="HH58" s="86">
        <f t="shared" si="58"/>
        <v>7.2851429221024501E-14</v>
      </c>
      <c r="HI58" s="86">
        <f t="shared" si="58"/>
        <v>7.8526229284315692E-14</v>
      </c>
      <c r="HJ58" s="86">
        <f t="shared" si="58"/>
        <v>8.5324428351697003E-15</v>
      </c>
      <c r="HK58" s="86">
        <f t="shared" si="58"/>
        <v>2.5833145536345568E-15</v>
      </c>
      <c r="HL58" s="86">
        <f t="shared" si="58"/>
        <v>3.5971083155855708E-15</v>
      </c>
      <c r="HM58" s="86">
        <f t="shared" si="58"/>
        <v>1.7506323377875984E-15</v>
      </c>
      <c r="HN58" s="86">
        <f t="shared" si="58"/>
        <v>1.2259899124078765E-13</v>
      </c>
      <c r="HO58" s="86">
        <f t="shared" si="58"/>
        <v>1.2592484855971296E-13</v>
      </c>
      <c r="HP58" s="86">
        <f t="shared" si="58"/>
        <v>1.2608632626176232E-16</v>
      </c>
      <c r="HQ58" s="86">
        <f t="shared" si="58"/>
        <v>1.3103289588830886E-23</v>
      </c>
      <c r="HS58" s="86">
        <f t="shared" si="55"/>
        <v>1.3975932760569597E-49</v>
      </c>
      <c r="HT58" s="86">
        <f t="shared" si="55"/>
        <v>5.0295250248924446E-39</v>
      </c>
      <c r="HU58" s="86">
        <f t="shared" si="55"/>
        <v>1.5644542691362258E-42</v>
      </c>
      <c r="HV58" s="86">
        <f t="shared" si="55"/>
        <v>5.3441538298493948E-44</v>
      </c>
      <c r="HW58" s="86">
        <f t="shared" si="55"/>
        <v>3.739500567120026E-41</v>
      </c>
      <c r="HX58" s="86">
        <f t="shared" si="55"/>
        <v>4.5146804768137965E-41</v>
      </c>
      <c r="HY58" s="86">
        <f t="shared" si="55"/>
        <v>1.7175349189616918E-41</v>
      </c>
      <c r="HZ58" s="86">
        <f t="shared" si="55"/>
        <v>1.467990202873481E-44</v>
      </c>
      <c r="IA58" s="86">
        <f t="shared" si="55"/>
        <v>1.464112662669485E-45</v>
      </c>
      <c r="IB58" s="86">
        <f t="shared" si="55"/>
        <v>4.054524272066566E-46</v>
      </c>
      <c r="IC58" s="86">
        <f t="shared" si="55"/>
        <v>2.6634469641876113E-46</v>
      </c>
      <c r="ID58" s="86">
        <f t="shared" si="55"/>
        <v>3.1819578172556342E-40</v>
      </c>
      <c r="IE58" s="86">
        <f t="shared" si="55"/>
        <v>5.8337964046492939E-40</v>
      </c>
      <c r="IF58" s="86">
        <f t="shared" si="55"/>
        <v>3.1533458765549125E-27</v>
      </c>
      <c r="IG58" s="86">
        <f t="shared" si="55"/>
        <v>2.4831344582893268E-29</v>
      </c>
      <c r="II58" s="86">
        <f t="shared" si="56"/>
        <v>3.3242588225339247E-245</v>
      </c>
      <c r="IJ58" s="86">
        <f t="shared" si="56"/>
        <v>2.5901805987643558E-187</v>
      </c>
      <c r="IK58" s="86">
        <f t="shared" si="56"/>
        <v>1.7619995385995234E-210</v>
      </c>
      <c r="IL58" s="86">
        <f t="shared" si="56"/>
        <v>5.6564192645535104E-217</v>
      </c>
      <c r="IM58" s="86">
        <f t="shared" si="56"/>
        <v>1.7665253504400079E-203</v>
      </c>
      <c r="IN58" s="86">
        <f t="shared" si="56"/>
        <v>1.4360245203456804E-194</v>
      </c>
      <c r="IO58" s="86">
        <f t="shared" si="56"/>
        <v>2.5667443996330068E-199</v>
      </c>
      <c r="IP58" s="86">
        <f t="shared" si="56"/>
        <v>3.7662861549063255E-213</v>
      </c>
      <c r="IQ58" s="86">
        <f t="shared" si="56"/>
        <v>3.1668364073482833E-220</v>
      </c>
      <c r="IR58" s="86">
        <f t="shared" si="56"/>
        <v>5.8653398272794873E-224</v>
      </c>
      <c r="IS58" s="86">
        <f t="shared" si="56"/>
        <v>1.6628478623163208E-225</v>
      </c>
      <c r="IT58" s="86">
        <f t="shared" si="56"/>
        <v>5.1806128718612612E-197</v>
      </c>
      <c r="IU58" s="86">
        <f t="shared" si="56"/>
        <v>1.7588259180906964E-196</v>
      </c>
      <c r="IV58" s="86">
        <f t="shared" si="56"/>
        <v>3.1971059965353527E-85</v>
      </c>
      <c r="IW58" s="86">
        <f t="shared" si="56"/>
        <v>3.8211198847964344E-91</v>
      </c>
      <c r="IY58" s="86">
        <f t="shared" si="57"/>
        <v>5.9212906143604231E-5</v>
      </c>
      <c r="IZ58" s="86">
        <f t="shared" si="57"/>
        <v>3.5482795235234352E-4</v>
      </c>
      <c r="JA58" s="86">
        <f t="shared" si="57"/>
        <v>1.5647935428827467E-4</v>
      </c>
      <c r="JB58" s="86">
        <f t="shared" si="57"/>
        <v>2.4096224021746655E-4</v>
      </c>
      <c r="JC58" s="86">
        <f t="shared" si="57"/>
        <v>3.4755475903234324E-4</v>
      </c>
      <c r="JD58" s="86">
        <f t="shared" si="57"/>
        <v>9.5547085827222105E-5</v>
      </c>
      <c r="JE58" s="86">
        <f t="shared" si="57"/>
        <v>8.5982403523084607E-5</v>
      </c>
      <c r="JF58" s="86">
        <f t="shared" si="57"/>
        <v>6.7758515953596102E-5</v>
      </c>
      <c r="JG58" s="86">
        <f t="shared" si="57"/>
        <v>4.4854609829924807E-5</v>
      </c>
      <c r="JH58" s="86">
        <f t="shared" si="57"/>
        <v>3.7924278436497679E-5</v>
      </c>
      <c r="JI58" s="86">
        <f t="shared" si="57"/>
        <v>1.6783588626344303E-5</v>
      </c>
      <c r="JJ58" s="86">
        <f t="shared" si="57"/>
        <v>1.747818476636115E-4</v>
      </c>
      <c r="JK58" s="86">
        <f t="shared" si="57"/>
        <v>4.2985903293521542E-4</v>
      </c>
      <c r="JL58" s="86">
        <f t="shared" si="57"/>
        <v>3.6790069434054628E-5</v>
      </c>
      <c r="JM58" s="86">
        <f t="shared" si="57"/>
        <v>8.3592849929104373E-9</v>
      </c>
    </row>
    <row r="59" spans="2:273" x14ac:dyDescent="0.25">
      <c r="B59" s="2">
        <v>32</v>
      </c>
      <c r="C59" s="37">
        <v>82.977999999999994</v>
      </c>
      <c r="D59" s="37">
        <v>87.766999999999996</v>
      </c>
      <c r="E59" s="37">
        <v>88.05</v>
      </c>
      <c r="F59" s="37">
        <v>87.882999999999996</v>
      </c>
      <c r="G59" s="37">
        <v>87.667000000000002</v>
      </c>
      <c r="H59" s="37">
        <v>89.216999999999999</v>
      </c>
      <c r="I59" s="37">
        <v>91.716999999999999</v>
      </c>
      <c r="J59" s="37">
        <v>95.85</v>
      </c>
      <c r="K59" s="37">
        <v>92.15</v>
      </c>
      <c r="L59" s="37">
        <v>89.233000000000004</v>
      </c>
      <c r="M59" s="37">
        <v>88.82</v>
      </c>
      <c r="N59" s="37">
        <v>89.933000000000007</v>
      </c>
      <c r="O59" s="37">
        <v>86.066999999999993</v>
      </c>
      <c r="P59" s="37">
        <v>83.483000000000004</v>
      </c>
      <c r="Q59" s="37">
        <v>80.186000000000007</v>
      </c>
      <c r="S59" s="4">
        <f t="shared" si="59"/>
        <v>82.903110295617267</v>
      </c>
      <c r="T59" s="4">
        <f t="shared" si="59"/>
        <v>87.307345840465388</v>
      </c>
      <c r="U59" s="4">
        <f t="shared" si="59"/>
        <v>86.143608146895687</v>
      </c>
      <c r="V59" s="4">
        <f t="shared" si="59"/>
        <v>86.945339597905701</v>
      </c>
      <c r="W59" s="4">
        <f t="shared" si="59"/>
        <v>87.843140475883089</v>
      </c>
      <c r="X59" s="4">
        <f t="shared" si="59"/>
        <v>88.619554924558898</v>
      </c>
      <c r="Y59" s="4">
        <f t="shared" si="59"/>
        <v>90.547125626821682</v>
      </c>
      <c r="Z59" s="4">
        <f t="shared" si="59"/>
        <v>94.961052686361199</v>
      </c>
      <c r="AA59" s="4">
        <f t="shared" si="59"/>
        <v>90.8542733256226</v>
      </c>
      <c r="AB59" s="4">
        <f t="shared" si="59"/>
        <v>88.919476154926613</v>
      </c>
      <c r="AC59" s="4">
        <f t="shared" si="59"/>
        <v>89.279577934333076</v>
      </c>
      <c r="AD59" s="4">
        <f t="shared" si="59"/>
        <v>89.082219207088002</v>
      </c>
      <c r="AE59" s="4">
        <f t="shared" si="59"/>
        <v>87.16994721526892</v>
      </c>
      <c r="AF59" s="4">
        <f t="shared" si="59"/>
        <v>83.894952487199348</v>
      </c>
      <c r="AG59" s="4">
        <f t="shared" si="59"/>
        <v>81.349116765827816</v>
      </c>
      <c r="AI59" s="4">
        <f t="shared" si="60"/>
        <v>7.4889704382727018E-2</v>
      </c>
      <c r="AJ59" s="4">
        <f t="shared" si="60"/>
        <v>0.4596541595346082</v>
      </c>
      <c r="AK59" s="4">
        <f t="shared" si="60"/>
        <v>1.90639185310431</v>
      </c>
      <c r="AL59" s="4">
        <f t="shared" si="60"/>
        <v>0.93766040209429491</v>
      </c>
      <c r="AM59" s="4">
        <f t="shared" si="60"/>
        <v>-0.17614047588308779</v>
      </c>
      <c r="AN59" s="4">
        <f t="shared" si="60"/>
        <v>0.59744507544110093</v>
      </c>
      <c r="AO59" s="4">
        <f t="shared" si="60"/>
        <v>1.1698743731783168</v>
      </c>
      <c r="AP59" s="4">
        <f t="shared" si="60"/>
        <v>0.88894731363879487</v>
      </c>
      <c r="AQ59" s="4">
        <f t="shared" si="60"/>
        <v>1.2957266743774056</v>
      </c>
      <c r="AR59" s="4">
        <f t="shared" si="60"/>
        <v>0.31352384507339082</v>
      </c>
      <c r="AS59" s="4">
        <f t="shared" si="60"/>
        <v>-0.45957793433308325</v>
      </c>
      <c r="AT59" s="4">
        <f t="shared" si="60"/>
        <v>0.85078079291200481</v>
      </c>
      <c r="AU59" s="4">
        <f t="shared" si="60"/>
        <v>-1.1029472152689266</v>
      </c>
      <c r="AV59" s="4">
        <f t="shared" si="60"/>
        <v>-0.41195248719934341</v>
      </c>
      <c r="AW59" s="4">
        <f t="shared" si="60"/>
        <v>-1.1631167658278088</v>
      </c>
      <c r="AY59" s="2">
        <f t="shared" ref="AY59:BM75" si="65">IF(OR($B59 &lt; C$230, $B59 &gt; C$233), #N/A, ((1-FG59)*DK59) + (FG59 - FW59)*EA59 + (FW59*EQ59))</f>
        <v>82.812673819543761</v>
      </c>
      <c r="AZ59" s="2">
        <f t="shared" si="65"/>
        <v>86.850167530898261</v>
      </c>
      <c r="BA59" s="2">
        <f t="shared" si="65"/>
        <v>85.918826972600897</v>
      </c>
      <c r="BB59" s="2">
        <f t="shared" si="65"/>
        <v>86.620822803755487</v>
      </c>
      <c r="BC59" s="2">
        <f t="shared" si="65"/>
        <v>87.390701251648906</v>
      </c>
      <c r="BD59" s="2">
        <f t="shared" si="65"/>
        <v>88.470305406754989</v>
      </c>
      <c r="BE59" s="2">
        <f t="shared" si="65"/>
        <v>90.410192156380589</v>
      </c>
      <c r="BF59" s="2">
        <f t="shared" si="65"/>
        <v>94.854230069887151</v>
      </c>
      <c r="BG59" s="2">
        <f t="shared" si="65"/>
        <v>90.777662141724846</v>
      </c>
      <c r="BH59" s="2">
        <f t="shared" si="65"/>
        <v>88.85232498923753</v>
      </c>
      <c r="BI59" s="2">
        <f t="shared" si="65"/>
        <v>89.24765137131412</v>
      </c>
      <c r="BJ59" s="2">
        <f t="shared" si="65"/>
        <v>88.825588280669606</v>
      </c>
      <c r="BK59" s="2">
        <f t="shared" si="65"/>
        <v>86.656706778751428</v>
      </c>
      <c r="BL59" s="2">
        <f t="shared" si="65"/>
        <v>83.844898842702037</v>
      </c>
      <c r="BM59" s="2">
        <f t="shared" si="65"/>
        <v>81.34908981442149</v>
      </c>
      <c r="BO59" s="2">
        <f t="shared" si="10"/>
        <v>82.977999999999994</v>
      </c>
      <c r="BP59" s="2">
        <f t="shared" si="11"/>
        <v>87.766999999999996</v>
      </c>
      <c r="BQ59" s="2">
        <f t="shared" si="12"/>
        <v>88.05</v>
      </c>
      <c r="BR59" s="2">
        <f t="shared" si="13"/>
        <v>87.882999999999996</v>
      </c>
      <c r="BS59" s="2">
        <f t="shared" si="14"/>
        <v>87.667000000000002</v>
      </c>
      <c r="BT59" s="2">
        <f t="shared" si="15"/>
        <v>89.216999999999999</v>
      </c>
      <c r="BU59" s="2">
        <f t="shared" si="16"/>
        <v>91.716999999999999</v>
      </c>
      <c r="BV59" s="2">
        <f t="shared" si="17"/>
        <v>95.85</v>
      </c>
      <c r="BW59" s="2">
        <f t="shared" si="18"/>
        <v>92.15</v>
      </c>
      <c r="BX59" s="2">
        <f t="shared" si="19"/>
        <v>89.233000000000004</v>
      </c>
      <c r="BY59" s="2">
        <f t="shared" si="20"/>
        <v>88.82</v>
      </c>
      <c r="BZ59" s="2">
        <f t="shared" si="21"/>
        <v>89.933000000000007</v>
      </c>
      <c r="CA59" s="2">
        <f t="shared" si="22"/>
        <v>86.066999999999993</v>
      </c>
      <c r="CB59" s="2">
        <f t="shared" si="23"/>
        <v>83.483000000000004</v>
      </c>
      <c r="CC59" s="2">
        <f t="shared" si="24"/>
        <v>80.186000000000007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84.15598414376322</v>
      </c>
      <c r="DL59" s="2">
        <f t="shared" si="61"/>
        <v>88.533296167247386</v>
      </c>
      <c r="DM59" s="2">
        <f t="shared" si="61"/>
        <v>87.722986467871337</v>
      </c>
      <c r="DN59" s="2">
        <f t="shared" si="61"/>
        <v>88.094030662020884</v>
      </c>
      <c r="DO59" s="2">
        <f t="shared" si="61"/>
        <v>89.184859233449487</v>
      </c>
      <c r="DP59" s="2">
        <f t="shared" si="61"/>
        <v>90.45144684385383</v>
      </c>
      <c r="DQ59" s="2">
        <f t="shared" si="61"/>
        <v>92.783817275747495</v>
      </c>
      <c r="DR59" s="2">
        <f t="shared" si="61"/>
        <v>97.00101162790699</v>
      </c>
      <c r="DS59" s="2">
        <f t="shared" si="61"/>
        <v>93.06589260042287</v>
      </c>
      <c r="DT59" s="2">
        <f t="shared" si="61"/>
        <v>90.668834793113874</v>
      </c>
      <c r="DU59" s="2">
        <f t="shared" si="61"/>
        <v>90.279015746968085</v>
      </c>
      <c r="DV59" s="2">
        <f t="shared" si="61"/>
        <v>89.982515490370844</v>
      </c>
      <c r="DW59" s="2">
        <f t="shared" si="61"/>
        <v>86.419028424015011</v>
      </c>
      <c r="DX59" s="2">
        <f t="shared" si="61"/>
        <v>84.879967061923566</v>
      </c>
      <c r="DY59" s="2">
        <f t="shared" si="61"/>
        <v>81.471613709677442</v>
      </c>
      <c r="EA59" s="2">
        <f t="shared" si="62"/>
        <v>78.831015058799807</v>
      </c>
      <c r="EB59" s="2">
        <f t="shared" si="62"/>
        <v>82.964631101308115</v>
      </c>
      <c r="EC59" s="2">
        <f t="shared" si="62"/>
        <v>81.202960721689522</v>
      </c>
      <c r="ED59" s="2">
        <f t="shared" si="62"/>
        <v>83.023849797804743</v>
      </c>
      <c r="EE59" s="2">
        <f t="shared" si="62"/>
        <v>83.266882565850622</v>
      </c>
      <c r="EF59" s="2">
        <f t="shared" si="62"/>
        <v>83.015516096298725</v>
      </c>
      <c r="EG59" s="2">
        <f t="shared" si="62"/>
        <v>83.983637830180058</v>
      </c>
      <c r="EH59" s="2">
        <f t="shared" si="62"/>
        <v>88.742173495981248</v>
      </c>
      <c r="EI59" s="2">
        <f t="shared" si="62"/>
        <v>83.860462856963807</v>
      </c>
      <c r="EJ59" s="2">
        <f t="shared" si="62"/>
        <v>83.398530569219957</v>
      </c>
      <c r="EK59" s="2">
        <f t="shared" si="62"/>
        <v>85.78405293126319</v>
      </c>
      <c r="EL59" s="2">
        <f t="shared" si="62"/>
        <v>85.871686018716105</v>
      </c>
      <c r="EM59" s="2">
        <f t="shared" si="62"/>
        <v>87.18748642984923</v>
      </c>
      <c r="EN59" s="2">
        <f t="shared" si="62"/>
        <v>80.375274601686982</v>
      </c>
      <c r="EO59" s="2">
        <f t="shared" si="62"/>
        <v>80.732363636363672</v>
      </c>
      <c r="EQ59" s="2">
        <f t="shared" si="63"/>
        <v>78.660130354103472</v>
      </c>
      <c r="ER59" s="2">
        <f t="shared" si="63"/>
        <v>81.605724307655422</v>
      </c>
      <c r="ES59" s="2">
        <f t="shared" si="63"/>
        <v>81.241195076926388</v>
      </c>
      <c r="ET59" s="2">
        <f t="shared" si="63"/>
        <v>82.194117918255159</v>
      </c>
      <c r="EU59" s="2">
        <f t="shared" si="63"/>
        <v>81.641295181795073</v>
      </c>
      <c r="EV59" s="2">
        <f t="shared" si="63"/>
        <v>82.080990751611282</v>
      </c>
      <c r="EW59" s="2">
        <f t="shared" si="63"/>
        <v>83.7923968576075</v>
      </c>
      <c r="EX59" s="2">
        <f t="shared" si="63"/>
        <v>86.511681577037734</v>
      </c>
      <c r="EY59" s="2">
        <f t="shared" si="63"/>
        <v>84.154981463303599</v>
      </c>
      <c r="EZ59" s="2">
        <f t="shared" si="63"/>
        <v>83.146946632645736</v>
      </c>
      <c r="FA59" s="2">
        <f t="shared" si="63"/>
        <v>83.90743104545524</v>
      </c>
      <c r="FB59" s="2">
        <f t="shared" si="63"/>
        <v>85.262315218414344</v>
      </c>
      <c r="FC59" s="2">
        <f t="shared" si="63"/>
        <v>86.097962722233262</v>
      </c>
      <c r="FD59" s="2">
        <f t="shared" si="63"/>
        <v>83.363460435406523</v>
      </c>
      <c r="FE59" s="2">
        <f t="shared" si="63"/>
        <v>86.893232498855241</v>
      </c>
      <c r="FG59" s="2">
        <f t="shared" si="64"/>
        <v>0.25226583627766197</v>
      </c>
      <c r="FH59" s="2">
        <f t="shared" si="64"/>
        <v>0.30224540904362129</v>
      </c>
      <c r="FI59" s="2">
        <f t="shared" si="64"/>
        <v>0.27671057133198279</v>
      </c>
      <c r="FJ59" s="2">
        <f t="shared" si="64"/>
        <v>0.29056053104031265</v>
      </c>
      <c r="FK59" s="2">
        <f t="shared" si="64"/>
        <v>0.30316608400913425</v>
      </c>
      <c r="FL59" s="2">
        <f t="shared" si="64"/>
        <v>0.26642555654723477</v>
      </c>
      <c r="FM59" s="2">
        <f t="shared" si="64"/>
        <v>0.26972412083070535</v>
      </c>
      <c r="FN59" s="2">
        <f t="shared" si="64"/>
        <v>0.25993097671872634</v>
      </c>
      <c r="FO59" s="2">
        <f t="shared" si="64"/>
        <v>0.2485747039840461</v>
      </c>
      <c r="FP59" s="2">
        <f t="shared" si="64"/>
        <v>0.24985264337038082</v>
      </c>
      <c r="FQ59" s="2">
        <f t="shared" si="64"/>
        <v>0.22944200445605734</v>
      </c>
      <c r="FR59" s="2">
        <f t="shared" si="64"/>
        <v>0.2814317423549057</v>
      </c>
      <c r="FS59" s="2">
        <f t="shared" si="64"/>
        <v>0.30931407173258529</v>
      </c>
      <c r="FT59" s="2">
        <f t="shared" si="64"/>
        <v>0.22978171064360647</v>
      </c>
      <c r="FU59" s="2">
        <f t="shared" si="64"/>
        <v>0.16581763603896307</v>
      </c>
      <c r="FW59" s="2">
        <f t="shared" ref="FW59:GK75" si="67">POWER(10,($B59-C$232)/C$229)/(1+POWER(10,($B59-C$232)/C$229))</f>
        <v>1.4892195716945994E-5</v>
      </c>
      <c r="FX59" s="2">
        <f t="shared" si="67"/>
        <v>1.8533771044871255E-5</v>
      </c>
      <c r="FY59" s="2">
        <f t="shared" si="67"/>
        <v>1.4491019149666694E-5</v>
      </c>
      <c r="FZ59" s="2">
        <f t="shared" si="67"/>
        <v>1.6166533609542485E-5</v>
      </c>
      <c r="GA59" s="2">
        <f t="shared" si="67"/>
        <v>1.7329260477933218E-5</v>
      </c>
      <c r="GB59" s="2">
        <f t="shared" si="67"/>
        <v>2.0811885827381531E-5</v>
      </c>
      <c r="GC59" s="2">
        <f t="shared" si="67"/>
        <v>2.329657042375049E-5</v>
      </c>
      <c r="GD59" s="2">
        <f t="shared" si="67"/>
        <v>2.4073535552098408E-5</v>
      </c>
      <c r="GE59" s="2">
        <f t="shared" si="67"/>
        <v>2.2120260339765101E-5</v>
      </c>
      <c r="GF59" s="2">
        <f t="shared" si="67"/>
        <v>2.0173901704037952E-5</v>
      </c>
      <c r="GG59" s="2">
        <f t="shared" si="67"/>
        <v>1.6570873132439151E-5</v>
      </c>
      <c r="GH59" s="2">
        <f t="shared" si="67"/>
        <v>1.5276362989389273E-5</v>
      </c>
      <c r="GI59" s="2">
        <f t="shared" si="67"/>
        <v>1.5162592184567599E-5</v>
      </c>
      <c r="GJ59" s="2">
        <f t="shared" si="67"/>
        <v>9.2766034360324138E-6</v>
      </c>
      <c r="GK59" s="2">
        <f t="shared" si="67"/>
        <v>9.2201836848080423E-6</v>
      </c>
      <c r="GM59" s="86">
        <f t="shared" ref="GM59:HA75" si="68" xml:space="preserve"> _xlfn.NORM.DIST($B59, C$7, ABS(C$11), TRUE) * _xlfn.NORM.DIST(($B59 - C$7)*C$15, 0, ABS(C$11), TRUE) * 2</f>
        <v>9.7203546072312434E-5</v>
      </c>
      <c r="GN59" s="86">
        <f t="shared" si="68"/>
        <v>5.2961223530677965E-4</v>
      </c>
      <c r="GO59" s="86">
        <f t="shared" si="68"/>
        <v>2.4393829434060096E-4</v>
      </c>
      <c r="GP59" s="86">
        <f t="shared" si="68"/>
        <v>3.6790858477229262E-4</v>
      </c>
      <c r="GQ59" s="86">
        <f t="shared" si="68"/>
        <v>5.2105489376463128E-4</v>
      </c>
      <c r="GR59" s="86">
        <f t="shared" si="68"/>
        <v>1.5383499942721318E-4</v>
      </c>
      <c r="GS59" s="86">
        <f t="shared" si="68"/>
        <v>1.4106771175107053E-4</v>
      </c>
      <c r="GT59" s="86">
        <f t="shared" si="68"/>
        <v>1.1156386532729871E-4</v>
      </c>
      <c r="GU59" s="86">
        <f t="shared" si="68"/>
        <v>7.513005143667326E-5</v>
      </c>
      <c r="GV59" s="86">
        <f t="shared" si="68"/>
        <v>6.4812912491401398E-5</v>
      </c>
      <c r="GW59" s="86">
        <f t="shared" si="68"/>
        <v>2.9612880127386397E-5</v>
      </c>
      <c r="GX59" s="86">
        <f t="shared" si="68"/>
        <v>2.7175847461384696E-4</v>
      </c>
      <c r="GY59" s="86">
        <f t="shared" si="68"/>
        <v>6.3544538063577377E-4</v>
      </c>
      <c r="GZ59" s="86">
        <f t="shared" si="68"/>
        <v>6.029397067234258E-5</v>
      </c>
      <c r="HA59" s="86">
        <f t="shared" si="68"/>
        <v>2.3348057098393501E-8</v>
      </c>
      <c r="HC59" s="86">
        <f t="shared" si="58"/>
        <v>3.5426813528382572E-16</v>
      </c>
      <c r="HD59" s="86">
        <f t="shared" ref="HD59:HQ77" si="69" xml:space="preserve"> _xlfn.NORM.DIST($B59, D$8, ABS(D$12), TRUE) * _xlfn.NORM.DIST(($B59 - D$8)*D$16, 0, ABS(D$12), TRUE) * 2</f>
        <v>3.453346567924705E-13</v>
      </c>
      <c r="HE59" s="86">
        <f t="shared" si="69"/>
        <v>4.9438516366747579E-14</v>
      </c>
      <c r="HF59" s="86">
        <f t="shared" si="69"/>
        <v>1.903741724277912E-14</v>
      </c>
      <c r="HG59" s="86">
        <f t="shared" si="69"/>
        <v>1.5538446507059006E-13</v>
      </c>
      <c r="HH59" s="86">
        <f t="shared" si="69"/>
        <v>2.0574503412721267E-13</v>
      </c>
      <c r="HI59" s="86">
        <f t="shared" si="69"/>
        <v>2.2674090091289217E-13</v>
      </c>
      <c r="HJ59" s="86">
        <f t="shared" si="69"/>
        <v>2.6708546745745034E-14</v>
      </c>
      <c r="HK59" s="86">
        <f t="shared" si="69"/>
        <v>8.3458411154095487E-15</v>
      </c>
      <c r="HL59" s="86">
        <f t="shared" si="69"/>
        <v>1.1551595862725926E-14</v>
      </c>
      <c r="HM59" s="86">
        <f t="shared" si="69"/>
        <v>5.601042020083368E-15</v>
      </c>
      <c r="HN59" s="86">
        <f t="shared" si="69"/>
        <v>3.3559600428647454E-13</v>
      </c>
      <c r="HO59" s="86">
        <f t="shared" si="69"/>
        <v>3.4384113756830685E-13</v>
      </c>
      <c r="HP59" s="86">
        <f t="shared" si="69"/>
        <v>4.2405347999001802E-16</v>
      </c>
      <c r="HQ59" s="86">
        <f t="shared" si="69"/>
        <v>8.1750208133394361E-23</v>
      </c>
      <c r="HS59" s="86">
        <f t="shared" ref="HS59:IG75" si="70" xml:space="preserve"> _xlfn.NORM.DIST($B59, C$9, ABS(C$13), TRUE) * _xlfn.NORM.DIST(($B59 - C$9)*C$17, 0, ABS(C$13), TRUE) * 2</f>
        <v>1.4157290748420001E-48</v>
      </c>
      <c r="HT59" s="86">
        <f t="shared" si="70"/>
        <v>3.1100313124604675E-38</v>
      </c>
      <c r="HU59" s="86">
        <f t="shared" si="70"/>
        <v>1.1287359236080043E-41</v>
      </c>
      <c r="HV59" s="86">
        <f t="shared" si="70"/>
        <v>4.2017893863432451E-43</v>
      </c>
      <c r="HW59" s="86">
        <f t="shared" si="70"/>
        <v>2.6039047604812396E-40</v>
      </c>
      <c r="HX59" s="86">
        <f t="shared" si="70"/>
        <v>3.1018717909893828E-40</v>
      </c>
      <c r="HY59" s="86">
        <f t="shared" si="70"/>
        <v>1.2458621577635719E-40</v>
      </c>
      <c r="HZ59" s="86">
        <f t="shared" si="70"/>
        <v>1.2392253710942657E-43</v>
      </c>
      <c r="IA59" s="86">
        <f t="shared" si="70"/>
        <v>1.2906347685922827E-44</v>
      </c>
      <c r="IB59" s="86">
        <f t="shared" si="70"/>
        <v>3.6236049769150481E-45</v>
      </c>
      <c r="IC59" s="86">
        <f t="shared" si="70"/>
        <v>2.3175469856037856E-45</v>
      </c>
      <c r="ID59" s="86">
        <f t="shared" si="70"/>
        <v>2.0556937617047741E-39</v>
      </c>
      <c r="IE59" s="86">
        <f t="shared" si="70"/>
        <v>3.731002115280648E-39</v>
      </c>
      <c r="IF59" s="86">
        <f t="shared" si="70"/>
        <v>1.0368755267086484E-26</v>
      </c>
      <c r="IG59" s="86">
        <f t="shared" si="70"/>
        <v>8.9664656039686049E-29</v>
      </c>
      <c r="II59" s="86">
        <f t="shared" ref="II59:IW75" si="71" xml:space="preserve"> _xlfn.NORM.DIST($B59, C$10, ABS(C$14), TRUE) * _xlfn.NORM.DIST(($B59 - C$10)*C$18, 0, ABS(C$14), TRUE) * 2</f>
        <v>3.1674740845089469E-241</v>
      </c>
      <c r="IJ59" s="86">
        <f t="shared" si="71"/>
        <v>3.2045515097210877E-184</v>
      </c>
      <c r="IK59" s="86">
        <f t="shared" si="71"/>
        <v>4.4554321763156256E-207</v>
      </c>
      <c r="IL59" s="86">
        <f t="shared" si="71"/>
        <v>1.9757078120212342E-213</v>
      </c>
      <c r="IM59" s="86">
        <f t="shared" si="71"/>
        <v>3.879579441268697E-200</v>
      </c>
      <c r="IN59" s="86">
        <f t="shared" si="71"/>
        <v>2.5393113644506185E-191</v>
      </c>
      <c r="IO59" s="86">
        <f t="shared" si="71"/>
        <v>5.9112728111410091E-196</v>
      </c>
      <c r="IP59" s="86">
        <f t="shared" si="71"/>
        <v>1.5301859814642927E-209</v>
      </c>
      <c r="IQ59" s="86">
        <f t="shared" si="71"/>
        <v>1.5894576013224482E-216</v>
      </c>
      <c r="IR59" s="86">
        <f t="shared" si="71"/>
        <v>3.1660378192440759E-220</v>
      </c>
      <c r="IS59" s="86">
        <f t="shared" si="71"/>
        <v>8.1798551419706709E-222</v>
      </c>
      <c r="IT59" s="86">
        <f t="shared" si="71"/>
        <v>8.1757335533498566E-194</v>
      </c>
      <c r="IU59" s="86">
        <f t="shared" si="71"/>
        <v>2.7073636640681148E-193</v>
      </c>
      <c r="IV59" s="86">
        <f t="shared" si="71"/>
        <v>6.5110556610185325E-84</v>
      </c>
      <c r="IW59" s="86">
        <f t="shared" si="71"/>
        <v>9.6196815086733102E-90</v>
      </c>
      <c r="IY59" s="86">
        <f t="shared" ref="IY59:JM75" si="72">GM59+HC59+HS59+II59</f>
        <v>9.7203546072666697E-5</v>
      </c>
      <c r="IZ59" s="86">
        <f t="shared" si="72"/>
        <v>5.296122356521143E-4</v>
      </c>
      <c r="JA59" s="86">
        <f t="shared" si="72"/>
        <v>2.4393829439003947E-4</v>
      </c>
      <c r="JB59" s="86">
        <f t="shared" si="72"/>
        <v>3.6790858479133001E-4</v>
      </c>
      <c r="JC59" s="86">
        <f t="shared" si="72"/>
        <v>5.2105489392001577E-4</v>
      </c>
      <c r="JD59" s="86">
        <f t="shared" si="72"/>
        <v>1.5383499963295821E-4</v>
      </c>
      <c r="JE59" s="86">
        <f t="shared" si="72"/>
        <v>1.4106771197781143E-4</v>
      </c>
      <c r="JF59" s="86">
        <f t="shared" si="72"/>
        <v>1.1156386535400726E-4</v>
      </c>
      <c r="JG59" s="86">
        <f t="shared" si="72"/>
        <v>7.5130051445019096E-5</v>
      </c>
      <c r="JH59" s="86">
        <f t="shared" si="72"/>
        <v>6.4812912502952989E-5</v>
      </c>
      <c r="JI59" s="86">
        <f t="shared" si="72"/>
        <v>2.961288013298744E-5</v>
      </c>
      <c r="JJ59" s="86">
        <f t="shared" si="72"/>
        <v>2.7175847494944298E-4</v>
      </c>
      <c r="JK59" s="86">
        <f t="shared" si="72"/>
        <v>6.3544538097961493E-4</v>
      </c>
      <c r="JL59" s="86">
        <f t="shared" si="72"/>
        <v>6.0293970672766632E-5</v>
      </c>
      <c r="JM59" s="86">
        <f t="shared" si="72"/>
        <v>2.3348057098393584E-8</v>
      </c>
    </row>
    <row r="60" spans="2:273" x14ac:dyDescent="0.25">
      <c r="B60" s="2">
        <v>33</v>
      </c>
      <c r="C60" s="37">
        <v>83</v>
      </c>
      <c r="D60" s="37">
        <v>90.016999999999996</v>
      </c>
      <c r="E60" s="37">
        <v>87.733000000000004</v>
      </c>
      <c r="F60" s="37">
        <v>88.266999999999996</v>
      </c>
      <c r="G60" s="37">
        <v>90.667000000000002</v>
      </c>
      <c r="H60" s="37">
        <v>91.066999999999993</v>
      </c>
      <c r="I60" s="37">
        <v>92.033000000000001</v>
      </c>
      <c r="J60" s="37">
        <v>96.7</v>
      </c>
      <c r="K60" s="37">
        <v>93.082999999999998</v>
      </c>
      <c r="L60" s="37">
        <v>90.35</v>
      </c>
      <c r="M60" s="37">
        <v>89.688999999999993</v>
      </c>
      <c r="N60" s="37">
        <v>90.05</v>
      </c>
      <c r="O60" s="37">
        <v>86.632999999999996</v>
      </c>
      <c r="P60" s="37">
        <v>84.132999999999996</v>
      </c>
      <c r="Q60" s="37">
        <v>80.534999999999997</v>
      </c>
      <c r="S60" s="4">
        <f t="shared" si="59"/>
        <v>82.953968921281628</v>
      </c>
      <c r="T60" s="4">
        <f t="shared" si="59"/>
        <v>87.498131140128251</v>
      </c>
      <c r="U60" s="4">
        <f t="shared" si="59"/>
        <v>86.237489652645365</v>
      </c>
      <c r="V60" s="4">
        <f t="shared" si="59"/>
        <v>87.104213409125848</v>
      </c>
      <c r="W60" s="4">
        <f t="shared" si="59"/>
        <v>88.060435874770945</v>
      </c>
      <c r="X60" s="4">
        <f t="shared" si="59"/>
        <v>88.70263831643382</v>
      </c>
      <c r="Y60" s="4">
        <f t="shared" si="59"/>
        <v>90.574420141270451</v>
      </c>
      <c r="Z60" s="4">
        <f t="shared" si="59"/>
        <v>94.975218270907632</v>
      </c>
      <c r="AA60" s="4">
        <f t="shared" si="59"/>
        <v>90.853454844234562</v>
      </c>
      <c r="AB60" s="4">
        <f t="shared" si="59"/>
        <v>88.975194878066446</v>
      </c>
      <c r="AC60" s="4">
        <f t="shared" si="59"/>
        <v>89.37361021865965</v>
      </c>
      <c r="AD60" s="4">
        <f t="shared" si="59"/>
        <v>89.228500249661849</v>
      </c>
      <c r="AE60" s="4">
        <f t="shared" si="59"/>
        <v>87.477825615307253</v>
      </c>
      <c r="AF60" s="4">
        <f t="shared" si="59"/>
        <v>83.956542330749301</v>
      </c>
      <c r="AG60" s="4">
        <f t="shared" si="59"/>
        <v>81.46244445769787</v>
      </c>
      <c r="AI60" s="4">
        <f t="shared" si="60"/>
        <v>4.6031078718371532E-2</v>
      </c>
      <c r="AJ60" s="4">
        <f t="shared" si="60"/>
        <v>2.5188688598717448</v>
      </c>
      <c r="AK60" s="4">
        <f t="shared" si="60"/>
        <v>1.4955103473546387</v>
      </c>
      <c r="AL60" s="4">
        <f t="shared" si="60"/>
        <v>1.1627865908741484</v>
      </c>
      <c r="AM60" s="4">
        <f t="shared" si="60"/>
        <v>2.6065641252290561</v>
      </c>
      <c r="AN60" s="4">
        <f t="shared" si="60"/>
        <v>2.3643616835661732</v>
      </c>
      <c r="AO60" s="4">
        <f t="shared" si="60"/>
        <v>1.45857985872955</v>
      </c>
      <c r="AP60" s="4">
        <f t="shared" si="60"/>
        <v>1.7247817290923706</v>
      </c>
      <c r="AQ60" s="4">
        <f t="shared" si="60"/>
        <v>2.229545155765436</v>
      </c>
      <c r="AR60" s="4">
        <f t="shared" si="60"/>
        <v>1.374805121933548</v>
      </c>
      <c r="AS60" s="4">
        <f t="shared" si="60"/>
        <v>0.31538978134034323</v>
      </c>
      <c r="AT60" s="4">
        <f t="shared" si="60"/>
        <v>0.82149975033814826</v>
      </c>
      <c r="AU60" s="4">
        <f t="shared" si="60"/>
        <v>-0.84482561530725775</v>
      </c>
      <c r="AV60" s="4">
        <f t="shared" si="60"/>
        <v>0.17645766925069495</v>
      </c>
      <c r="AW60" s="4">
        <f t="shared" si="60"/>
        <v>-0.92744445769787376</v>
      </c>
      <c r="AY60" s="2">
        <f t="shared" si="65"/>
        <v>82.81147267341764</v>
      </c>
      <c r="AZ60" s="2">
        <f t="shared" si="65"/>
        <v>86.8411293123701</v>
      </c>
      <c r="BA60" s="2">
        <f t="shared" si="65"/>
        <v>85.900591878107576</v>
      </c>
      <c r="BB60" s="2">
        <f t="shared" si="65"/>
        <v>86.627609955346685</v>
      </c>
      <c r="BC60" s="2">
        <f t="shared" si="65"/>
        <v>87.407659687173108</v>
      </c>
      <c r="BD60" s="2">
        <f t="shared" si="65"/>
        <v>88.471968044857888</v>
      </c>
      <c r="BE60" s="2">
        <f t="shared" si="65"/>
        <v>90.359132138768842</v>
      </c>
      <c r="BF60" s="2">
        <f t="shared" si="65"/>
        <v>94.80655892984214</v>
      </c>
      <c r="BG60" s="2">
        <f t="shared" si="65"/>
        <v>90.730419496920661</v>
      </c>
      <c r="BH60" s="2">
        <f t="shared" si="65"/>
        <v>88.865328669161613</v>
      </c>
      <c r="BI60" s="2">
        <f t="shared" si="65"/>
        <v>89.319684252317458</v>
      </c>
      <c r="BJ60" s="2">
        <f t="shared" si="65"/>
        <v>88.844948281184784</v>
      </c>
      <c r="BK60" s="2">
        <f t="shared" si="65"/>
        <v>86.747134495670792</v>
      </c>
      <c r="BL60" s="2">
        <f t="shared" si="65"/>
        <v>83.877637212444824</v>
      </c>
      <c r="BM60" s="2">
        <f t="shared" si="65"/>
        <v>81.462373582791287</v>
      </c>
      <c r="BO60" s="2">
        <f t="shared" si="10"/>
        <v>83</v>
      </c>
      <c r="BP60" s="2">
        <f t="shared" si="11"/>
        <v>90.016999999999996</v>
      </c>
      <c r="BQ60" s="2">
        <f t="shared" si="12"/>
        <v>87.733000000000004</v>
      </c>
      <c r="BR60" s="2">
        <f t="shared" si="13"/>
        <v>88.266999999999996</v>
      </c>
      <c r="BS60" s="2">
        <f t="shared" si="14"/>
        <v>90.667000000000002</v>
      </c>
      <c r="BT60" s="2">
        <f t="shared" si="15"/>
        <v>91.066999999999993</v>
      </c>
      <c r="BU60" s="2">
        <f t="shared" si="16"/>
        <v>92.033000000000001</v>
      </c>
      <c r="BV60" s="2">
        <f t="shared" si="17"/>
        <v>96.7</v>
      </c>
      <c r="BW60" s="2">
        <f t="shared" si="18"/>
        <v>93.082999999999998</v>
      </c>
      <c r="BX60" s="2">
        <f t="shared" si="19"/>
        <v>90.35</v>
      </c>
      <c r="BY60" s="2">
        <f t="shared" si="20"/>
        <v>89.688999999999993</v>
      </c>
      <c r="BZ60" s="2">
        <f t="shared" si="21"/>
        <v>90.05</v>
      </c>
      <c r="CA60" s="2">
        <f t="shared" si="22"/>
        <v>86.632999999999996</v>
      </c>
      <c r="CB60" s="2">
        <f t="shared" si="23"/>
        <v>84.132999999999996</v>
      </c>
      <c r="CC60" s="2">
        <f t="shared" si="24"/>
        <v>80.534999999999997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84.320335447498252</v>
      </c>
      <c r="DL60" s="2">
        <f t="shared" si="61"/>
        <v>88.736709059233462</v>
      </c>
      <c r="DM60" s="2">
        <f t="shared" si="61"/>
        <v>87.912190260108588</v>
      </c>
      <c r="DN60" s="2">
        <f t="shared" si="61"/>
        <v>88.298543379790928</v>
      </c>
      <c r="DO60" s="2">
        <f t="shared" si="61"/>
        <v>89.443052787456452</v>
      </c>
      <c r="DP60" s="2">
        <f t="shared" si="61"/>
        <v>90.693013893083659</v>
      </c>
      <c r="DQ60" s="2">
        <f t="shared" si="61"/>
        <v>92.989212926608261</v>
      </c>
      <c r="DR60" s="2">
        <f t="shared" si="61"/>
        <v>97.200010570824531</v>
      </c>
      <c r="DS60" s="2">
        <f t="shared" si="61"/>
        <v>93.260873713883058</v>
      </c>
      <c r="DT60" s="2">
        <f t="shared" si="61"/>
        <v>90.903541528239217</v>
      </c>
      <c r="DU60" s="2">
        <f t="shared" si="61"/>
        <v>90.520308916079188</v>
      </c>
      <c r="DV60" s="2">
        <f t="shared" si="61"/>
        <v>90.178307727628763</v>
      </c>
      <c r="DW60" s="2">
        <f t="shared" si="61"/>
        <v>86.600516697936214</v>
      </c>
      <c r="DX60" s="2">
        <f t="shared" si="61"/>
        <v>85.040897101449261</v>
      </c>
      <c r="DY60" s="2">
        <f t="shared" si="61"/>
        <v>81.632661693548414</v>
      </c>
      <c r="EA60" s="2">
        <f t="shared" si="62"/>
        <v>78.732625418649732</v>
      </c>
      <c r="EB60" s="2">
        <f t="shared" si="62"/>
        <v>82.850183389693129</v>
      </c>
      <c r="EC60" s="2">
        <f t="shared" si="62"/>
        <v>81.105158878641603</v>
      </c>
      <c r="ED60" s="2">
        <f t="shared" si="62"/>
        <v>82.906843558636638</v>
      </c>
      <c r="EE60" s="2">
        <f t="shared" si="62"/>
        <v>83.141006346451803</v>
      </c>
      <c r="EF60" s="2">
        <f t="shared" si="62"/>
        <v>82.894718409903845</v>
      </c>
      <c r="EG60" s="2">
        <f t="shared" si="62"/>
        <v>83.864790352801393</v>
      </c>
      <c r="EH60" s="2">
        <f t="shared" si="62"/>
        <v>88.591800519042494</v>
      </c>
      <c r="EI60" s="2">
        <f t="shared" si="62"/>
        <v>83.754057422340139</v>
      </c>
      <c r="EJ60" s="2">
        <f t="shared" si="62"/>
        <v>83.284347271023663</v>
      </c>
      <c r="EK60" s="2">
        <f t="shared" si="62"/>
        <v>85.642431200620706</v>
      </c>
      <c r="EL60" s="2">
        <f t="shared" si="62"/>
        <v>85.740120602806655</v>
      </c>
      <c r="EM60" s="2">
        <f t="shared" si="62"/>
        <v>87.045773524150277</v>
      </c>
      <c r="EN60" s="2">
        <f t="shared" si="62"/>
        <v>80.321406145400999</v>
      </c>
      <c r="EO60" s="2">
        <f t="shared" si="62"/>
        <v>80.680736363636399</v>
      </c>
      <c r="EQ60" s="2">
        <f t="shared" si="63"/>
        <v>78.563855376818822</v>
      </c>
      <c r="ER60" s="2">
        <f t="shared" si="63"/>
        <v>81.509562081229774</v>
      </c>
      <c r="ES60" s="2">
        <f t="shared" si="63"/>
        <v>81.142801038268416</v>
      </c>
      <c r="ET60" s="2">
        <f t="shared" si="63"/>
        <v>82.087828753685656</v>
      </c>
      <c r="EU60" s="2">
        <f t="shared" si="63"/>
        <v>81.536945118230364</v>
      </c>
      <c r="EV60" s="2">
        <f t="shared" si="63"/>
        <v>81.97293826733619</v>
      </c>
      <c r="EW60" s="2">
        <f t="shared" si="63"/>
        <v>83.676160689251532</v>
      </c>
      <c r="EX60" s="2">
        <f t="shared" si="63"/>
        <v>86.39197187562678</v>
      </c>
      <c r="EY60" s="2">
        <f t="shared" si="63"/>
        <v>84.044612210664326</v>
      </c>
      <c r="EZ60" s="2">
        <f t="shared" si="63"/>
        <v>83.03616358801122</v>
      </c>
      <c r="FA60" s="2">
        <f t="shared" si="63"/>
        <v>83.790401234378123</v>
      </c>
      <c r="FB60" s="2">
        <f t="shared" si="63"/>
        <v>85.138750851262159</v>
      </c>
      <c r="FC60" s="2">
        <f t="shared" si="63"/>
        <v>85.970576545682079</v>
      </c>
      <c r="FD60" s="2">
        <f t="shared" si="63"/>
        <v>83.26799112457563</v>
      </c>
      <c r="FE60" s="2">
        <f t="shared" si="63"/>
        <v>86.752166588883782</v>
      </c>
      <c r="FG60" s="2">
        <f t="shared" si="64"/>
        <v>0.27003191118614966</v>
      </c>
      <c r="FH60" s="2">
        <f t="shared" si="64"/>
        <v>0.32201549935996637</v>
      </c>
      <c r="FI60" s="2">
        <f t="shared" si="64"/>
        <v>0.29551780612860884</v>
      </c>
      <c r="FJ60" s="2">
        <f t="shared" si="64"/>
        <v>0.30990577402854147</v>
      </c>
      <c r="FK60" s="2">
        <f t="shared" si="64"/>
        <v>0.32296852147471045</v>
      </c>
      <c r="FL60" s="2">
        <f t="shared" si="64"/>
        <v>0.28480900964055472</v>
      </c>
      <c r="FM60" s="2">
        <f t="shared" si="64"/>
        <v>0.2882457435728536</v>
      </c>
      <c r="FN60" s="2">
        <f t="shared" si="64"/>
        <v>0.27803614918875019</v>
      </c>
      <c r="FO60" s="2">
        <f t="shared" si="64"/>
        <v>0.26617336304537259</v>
      </c>
      <c r="FP60" s="2">
        <f t="shared" si="64"/>
        <v>0.26750956864954456</v>
      </c>
      <c r="FQ60" s="2">
        <f t="shared" si="64"/>
        <v>0.24612978906073388</v>
      </c>
      <c r="FR60" s="2">
        <f t="shared" si="64"/>
        <v>0.30042657866736455</v>
      </c>
      <c r="FS60" s="2">
        <f t="shared" si="64"/>
        <v>0.32932829933388957</v>
      </c>
      <c r="FT60" s="2">
        <f t="shared" si="64"/>
        <v>0.246486299322416</v>
      </c>
      <c r="FU60" s="2">
        <f t="shared" si="64"/>
        <v>0.17895257734221562</v>
      </c>
      <c r="FW60" s="2">
        <f t="shared" si="67"/>
        <v>1.6328944435355147E-5</v>
      </c>
      <c r="FX60" s="2">
        <f t="shared" si="67"/>
        <v>2.032183950543249E-5</v>
      </c>
      <c r="FY60" s="2">
        <f t="shared" si="67"/>
        <v>1.5889064323520258E-5</v>
      </c>
      <c r="FZ60" s="2">
        <f t="shared" si="67"/>
        <v>1.7726223962168716E-5</v>
      </c>
      <c r="GA60" s="2">
        <f t="shared" si="67"/>
        <v>1.9001124501439509E-5</v>
      </c>
      <c r="GB60" s="2">
        <f t="shared" si="67"/>
        <v>2.2819733210757997E-5</v>
      </c>
      <c r="GC60" s="2">
        <f t="shared" si="67"/>
        <v>2.5544124101300015E-5</v>
      </c>
      <c r="GD60" s="2">
        <f t="shared" si="67"/>
        <v>2.6396045530256305E-5</v>
      </c>
      <c r="GE60" s="2">
        <f t="shared" si="67"/>
        <v>2.4254331393841295E-5</v>
      </c>
      <c r="GF60" s="2">
        <f t="shared" si="67"/>
        <v>2.2120200296146448E-5</v>
      </c>
      <c r="GG60" s="2">
        <f t="shared" si="67"/>
        <v>1.8169572032571825E-5</v>
      </c>
      <c r="GH60" s="2">
        <f t="shared" si="67"/>
        <v>1.6750174247225197E-5</v>
      </c>
      <c r="GI60" s="2">
        <f t="shared" si="67"/>
        <v>1.6625427406724295E-5</v>
      </c>
      <c r="GJ60" s="2">
        <f t="shared" si="67"/>
        <v>1.0171584298410606E-5</v>
      </c>
      <c r="GK60" s="2">
        <f t="shared" si="67"/>
        <v>1.0109721381757969E-5</v>
      </c>
      <c r="GM60" s="86">
        <f t="shared" si="68"/>
        <v>1.5745255776204557E-4</v>
      </c>
      <c r="GN60" s="86">
        <f t="shared" si="68"/>
        <v>7.82126282766731E-4</v>
      </c>
      <c r="GO60" s="86">
        <f t="shared" si="68"/>
        <v>3.7578854639836037E-4</v>
      </c>
      <c r="GP60" s="86">
        <f t="shared" si="68"/>
        <v>5.5539885877016373E-4</v>
      </c>
      <c r="GQ60" s="86">
        <f t="shared" si="68"/>
        <v>7.727354902653024E-4</v>
      </c>
      <c r="GR60" s="86">
        <f t="shared" si="68"/>
        <v>2.4449248762239474E-4</v>
      </c>
      <c r="GS60" s="86">
        <f t="shared" si="68"/>
        <v>2.2825890263727814E-4</v>
      </c>
      <c r="GT60" s="86">
        <f t="shared" si="68"/>
        <v>1.8118859099537798E-4</v>
      </c>
      <c r="GU60" s="86">
        <f t="shared" si="68"/>
        <v>1.240829446924884E-4</v>
      </c>
      <c r="GV60" s="86">
        <f t="shared" si="68"/>
        <v>1.091228513065167E-4</v>
      </c>
      <c r="GW60" s="86">
        <f t="shared" si="68"/>
        <v>5.1443422006397934E-5</v>
      </c>
      <c r="GX60" s="86">
        <f t="shared" si="68"/>
        <v>4.1754782817263972E-4</v>
      </c>
      <c r="GY60" s="86">
        <f t="shared" si="68"/>
        <v>9.2965677839468427E-4</v>
      </c>
      <c r="GZ60" s="86">
        <f t="shared" si="68"/>
        <v>9.7573125719515103E-5</v>
      </c>
      <c r="HA60" s="86">
        <f t="shared" si="68"/>
        <v>6.3279340123530871E-8</v>
      </c>
      <c r="HC60" s="86">
        <f t="shared" ref="HC60:HH122" si="73" xml:space="preserve"> _xlfn.NORM.DIST($B60, C$8, ABS(C$12), TRUE) * _xlfn.NORM.DIST(($B60 - C$8)*C$16, 0, ABS(C$12), TRUE) * 2</f>
        <v>1.212214709574548E-15</v>
      </c>
      <c r="HD60" s="86">
        <f t="shared" si="69"/>
        <v>9.2083733316124222E-13</v>
      </c>
      <c r="HE60" s="86">
        <f t="shared" si="69"/>
        <v>1.4160611244681926E-13</v>
      </c>
      <c r="HF60" s="86">
        <f t="shared" si="69"/>
        <v>5.6970812330529161E-14</v>
      </c>
      <c r="HG60" s="86">
        <f t="shared" si="69"/>
        <v>4.3554305240555368E-13</v>
      </c>
      <c r="HH60" s="86">
        <f t="shared" si="69"/>
        <v>5.7033945040059115E-13</v>
      </c>
      <c r="HI60" s="86">
        <f t="shared" si="69"/>
        <v>6.4207254917080724E-13</v>
      </c>
      <c r="HJ60" s="86">
        <f t="shared" si="69"/>
        <v>8.1866648141463618E-14</v>
      </c>
      <c r="HK60" s="86">
        <f t="shared" si="69"/>
        <v>2.6392401075413132E-14</v>
      </c>
      <c r="HL60" s="86">
        <f t="shared" si="69"/>
        <v>3.6311804044663388E-14</v>
      </c>
      <c r="HM60" s="86">
        <f t="shared" si="69"/>
        <v>1.7551763858658213E-14</v>
      </c>
      <c r="HN60" s="86">
        <f t="shared" si="69"/>
        <v>9.0241371504652157E-13</v>
      </c>
      <c r="HO60" s="86">
        <f t="shared" si="69"/>
        <v>9.2234788402883066E-13</v>
      </c>
      <c r="HP60" s="86">
        <f t="shared" si="69"/>
        <v>1.3966200219006231E-15</v>
      </c>
      <c r="HQ60" s="86">
        <f t="shared" si="69"/>
        <v>4.9345431253996451E-22</v>
      </c>
      <c r="HS60" s="86">
        <f t="shared" si="70"/>
        <v>1.399543266816759E-47</v>
      </c>
      <c r="HT60" s="86">
        <f t="shared" si="70"/>
        <v>1.8863310758402826E-37</v>
      </c>
      <c r="HU60" s="86">
        <f t="shared" si="70"/>
        <v>7.9761411471904562E-41</v>
      </c>
      <c r="HV60" s="86">
        <f t="shared" si="70"/>
        <v>3.2321649676224093E-42</v>
      </c>
      <c r="HW60" s="86">
        <f t="shared" si="70"/>
        <v>1.7759385858364587E-39</v>
      </c>
      <c r="HX60" s="86">
        <f t="shared" si="70"/>
        <v>2.0879407761770053E-39</v>
      </c>
      <c r="HY60" s="86">
        <f t="shared" si="70"/>
        <v>8.845442866985735E-40</v>
      </c>
      <c r="HZ60" s="86">
        <f t="shared" si="70"/>
        <v>1.0222199837847957E-42</v>
      </c>
      <c r="IA60" s="86">
        <f t="shared" si="70"/>
        <v>1.1112795833838922E-43</v>
      </c>
      <c r="IB60" s="86">
        <f t="shared" si="70"/>
        <v>3.1632409597336756E-44</v>
      </c>
      <c r="IC60" s="86">
        <f t="shared" si="70"/>
        <v>1.9710304077157916E-44</v>
      </c>
      <c r="ID60" s="86">
        <f t="shared" si="70"/>
        <v>1.3022659836763179E-38</v>
      </c>
      <c r="IE60" s="86">
        <f t="shared" si="70"/>
        <v>2.339978591075064E-38</v>
      </c>
      <c r="IF60" s="86">
        <f t="shared" si="70"/>
        <v>3.3689364163861965E-26</v>
      </c>
      <c r="IG60" s="86">
        <f t="shared" si="70"/>
        <v>3.1963452865167979E-28</v>
      </c>
      <c r="II60" s="86">
        <f t="shared" si="71"/>
        <v>2.7986834230237E-237</v>
      </c>
      <c r="IJ60" s="86">
        <f t="shared" si="71"/>
        <v>3.7345262603540465E-181</v>
      </c>
      <c r="IK60" s="86">
        <f t="shared" si="71"/>
        <v>1.0563773923010323E-203</v>
      </c>
      <c r="IL60" s="86">
        <f t="shared" si="71"/>
        <v>6.4492198912501098E-210</v>
      </c>
      <c r="IM60" s="86">
        <f t="shared" si="71"/>
        <v>7.9901250899642718E-197</v>
      </c>
      <c r="IN60" s="86">
        <f t="shared" si="71"/>
        <v>4.2140920942726764E-188</v>
      </c>
      <c r="IO60" s="86">
        <f t="shared" si="71"/>
        <v>1.2739058966697723E-192</v>
      </c>
      <c r="IP60" s="86">
        <f t="shared" si="71"/>
        <v>5.7878693603222993E-206</v>
      </c>
      <c r="IQ60" s="86">
        <f t="shared" si="71"/>
        <v>7.4177831749852854E-213</v>
      </c>
      <c r="IR60" s="86">
        <f t="shared" si="71"/>
        <v>1.5890601917705255E-216</v>
      </c>
      <c r="IS60" s="86">
        <f t="shared" si="71"/>
        <v>3.7491895759292573E-218</v>
      </c>
      <c r="IT60" s="86">
        <f t="shared" si="71"/>
        <v>1.2141679384190191E-190</v>
      </c>
      <c r="IU60" s="86">
        <f t="shared" si="71"/>
        <v>3.9226891539251126E-190</v>
      </c>
      <c r="IV60" s="86">
        <f t="shared" si="71"/>
        <v>1.2949044901885297E-82</v>
      </c>
      <c r="IW60" s="86">
        <f t="shared" si="71"/>
        <v>2.3610192965095831E-88</v>
      </c>
      <c r="IY60" s="86">
        <f t="shared" si="72"/>
        <v>1.5745255776325779E-4</v>
      </c>
      <c r="IZ60" s="86">
        <f t="shared" si="72"/>
        <v>7.821262836875683E-4</v>
      </c>
      <c r="JA60" s="86">
        <f t="shared" si="72"/>
        <v>3.757885465399665E-4</v>
      </c>
      <c r="JB60" s="86">
        <f t="shared" si="72"/>
        <v>5.5539885882713454E-4</v>
      </c>
      <c r="JC60" s="86">
        <f t="shared" si="72"/>
        <v>7.727354907008455E-4</v>
      </c>
      <c r="JD60" s="86">
        <f t="shared" si="72"/>
        <v>2.4449248819273419E-4</v>
      </c>
      <c r="JE60" s="86">
        <f t="shared" si="72"/>
        <v>2.2825890327935069E-4</v>
      </c>
      <c r="JF60" s="86">
        <f t="shared" si="72"/>
        <v>1.8118859107724462E-4</v>
      </c>
      <c r="JG60" s="86">
        <f t="shared" si="72"/>
        <v>1.2408294471888081E-4</v>
      </c>
      <c r="JH60" s="86">
        <f t="shared" si="72"/>
        <v>1.091228513428285E-4</v>
      </c>
      <c r="JI60" s="86">
        <f t="shared" si="72"/>
        <v>5.1443422023949697E-5</v>
      </c>
      <c r="JJ60" s="86">
        <f t="shared" si="72"/>
        <v>4.1754782907505345E-4</v>
      </c>
      <c r="JK60" s="86">
        <f t="shared" si="72"/>
        <v>9.2965677931703219E-4</v>
      </c>
      <c r="JL60" s="86">
        <f t="shared" si="72"/>
        <v>9.7573125720911718E-5</v>
      </c>
      <c r="JM60" s="86">
        <f t="shared" si="72"/>
        <v>6.3279340123531361E-8</v>
      </c>
    </row>
    <row r="61" spans="2:273" x14ac:dyDescent="0.25">
      <c r="B61" s="2">
        <v>34</v>
      </c>
      <c r="C61" s="37">
        <v>86.087000000000003</v>
      </c>
      <c r="D61" s="37">
        <v>89.667000000000002</v>
      </c>
      <c r="E61" s="37">
        <v>87.233000000000004</v>
      </c>
      <c r="F61" s="37">
        <v>88.683000000000007</v>
      </c>
      <c r="G61" s="37">
        <v>90.167000000000002</v>
      </c>
      <c r="H61" s="37">
        <v>90.566999999999993</v>
      </c>
      <c r="I61" s="37">
        <v>92.566999999999993</v>
      </c>
      <c r="J61" s="37">
        <v>97.566999999999993</v>
      </c>
      <c r="K61" s="37">
        <v>92.9</v>
      </c>
      <c r="L61" s="37">
        <v>91.3</v>
      </c>
      <c r="M61" s="37">
        <v>90.147999999999996</v>
      </c>
      <c r="N61" s="37">
        <v>89.95</v>
      </c>
      <c r="O61" s="37">
        <v>87.2</v>
      </c>
      <c r="P61" s="37">
        <v>83.9</v>
      </c>
      <c r="Q61" s="37">
        <v>81.813999999999993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83.017836349044302</v>
      </c>
      <c r="T61" s="4">
        <f t="shared" si="74"/>
        <v>87.748998410185806</v>
      </c>
      <c r="U61" s="4">
        <f t="shared" si="74"/>
        <v>86.365083106870159</v>
      </c>
      <c r="V61" s="4">
        <f t="shared" si="74"/>
        <v>87.309631860498698</v>
      </c>
      <c r="W61" s="4">
        <f t="shared" si="74"/>
        <v>88.336058175471649</v>
      </c>
      <c r="X61" s="4">
        <f t="shared" si="74"/>
        <v>88.80592032597437</v>
      </c>
      <c r="Y61" s="4">
        <f t="shared" si="74"/>
        <v>90.62267871899077</v>
      </c>
      <c r="Z61" s="4">
        <f t="shared" si="74"/>
        <v>95.001952597744776</v>
      </c>
      <c r="AA61" s="4">
        <f t="shared" si="74"/>
        <v>90.85967120913395</v>
      </c>
      <c r="AB61" s="4">
        <f t="shared" si="74"/>
        <v>89.03681530248474</v>
      </c>
      <c r="AC61" s="4">
        <f t="shared" si="74"/>
        <v>89.464352863291097</v>
      </c>
      <c r="AD61" s="4">
        <f t="shared" si="74"/>
        <v>89.414570337953194</v>
      </c>
      <c r="AE61" s="4">
        <f t="shared" si="74"/>
        <v>87.853563508671712</v>
      </c>
      <c r="AF61" s="4">
        <f t="shared" si="74"/>
        <v>84.022010818644958</v>
      </c>
      <c r="AG61" s="4">
        <f t="shared" si="74"/>
        <v>81.569319920189287</v>
      </c>
      <c r="AI61" s="4">
        <f t="shared" ref="AI61:AW77" si="75">IF(OR($B61 &lt; C$230, $B61 &gt; C$233), 0, C61-S61)</f>
        <v>3.0691636509557014</v>
      </c>
      <c r="AJ61" s="4">
        <f t="shared" si="75"/>
        <v>1.918001589814196</v>
      </c>
      <c r="AK61" s="4">
        <f t="shared" si="75"/>
        <v>0.86791689312984488</v>
      </c>
      <c r="AL61" s="4">
        <f t="shared" si="75"/>
        <v>1.3733681395013093</v>
      </c>
      <c r="AM61" s="4">
        <f t="shared" si="75"/>
        <v>1.8309418245283524</v>
      </c>
      <c r="AN61" s="4">
        <f t="shared" si="75"/>
        <v>1.7610796740256234</v>
      </c>
      <c r="AO61" s="4">
        <f t="shared" si="75"/>
        <v>1.9443212810092234</v>
      </c>
      <c r="AP61" s="4">
        <f t="shared" si="75"/>
        <v>2.5650474022552174</v>
      </c>
      <c r="AQ61" s="4">
        <f t="shared" si="75"/>
        <v>2.0403287908660559</v>
      </c>
      <c r="AR61" s="4">
        <f t="shared" si="75"/>
        <v>2.263184697515257</v>
      </c>
      <c r="AS61" s="4">
        <f t="shared" si="75"/>
        <v>0.68364713670889898</v>
      </c>
      <c r="AT61" s="4">
        <f t="shared" si="75"/>
        <v>0.53542966204680909</v>
      </c>
      <c r="AU61" s="4">
        <f t="shared" si="75"/>
        <v>-0.65356350867170931</v>
      </c>
      <c r="AV61" s="4">
        <f t="shared" si="75"/>
        <v>-0.12201081864495222</v>
      </c>
      <c r="AW61" s="4">
        <f t="shared" si="75"/>
        <v>0.24468007981070627</v>
      </c>
      <c r="AY61" s="2">
        <f t="shared" si="65"/>
        <v>82.796440672421653</v>
      </c>
      <c r="AZ61" s="2">
        <f t="shared" si="65"/>
        <v>86.815437009896527</v>
      </c>
      <c r="BA61" s="2">
        <f t="shared" si="65"/>
        <v>85.866442941373975</v>
      </c>
      <c r="BB61" s="2">
        <f t="shared" si="65"/>
        <v>86.618020991781378</v>
      </c>
      <c r="BC61" s="2">
        <f t="shared" si="65"/>
        <v>87.405020825335924</v>
      </c>
      <c r="BD61" s="2">
        <f t="shared" si="65"/>
        <v>88.45424486842785</v>
      </c>
      <c r="BE61" s="2">
        <f t="shared" si="65"/>
        <v>90.289103974869974</v>
      </c>
      <c r="BF61" s="2">
        <f t="shared" si="65"/>
        <v>94.739472021961703</v>
      </c>
      <c r="BG61" s="2">
        <f t="shared" si="65"/>
        <v>90.664975949931929</v>
      </c>
      <c r="BH61" s="2">
        <f t="shared" si="65"/>
        <v>88.859858950629103</v>
      </c>
      <c r="BI61" s="2">
        <f t="shared" si="65"/>
        <v>89.374736161296227</v>
      </c>
      <c r="BJ61" s="2">
        <f t="shared" si="65"/>
        <v>88.84848434081087</v>
      </c>
      <c r="BK61" s="2">
        <f t="shared" si="65"/>
        <v>86.824702831872315</v>
      </c>
      <c r="BL61" s="2">
        <f t="shared" si="65"/>
        <v>83.899261169061447</v>
      </c>
      <c r="BM61" s="2">
        <f t="shared" si="65"/>
        <v>81.569139215937156</v>
      </c>
      <c r="BO61" s="2">
        <f t="shared" si="10"/>
        <v>86.087000000000003</v>
      </c>
      <c r="BP61" s="2">
        <f t="shared" si="11"/>
        <v>89.667000000000002</v>
      </c>
      <c r="BQ61" s="2">
        <f t="shared" si="12"/>
        <v>87.233000000000004</v>
      </c>
      <c r="BR61" s="2">
        <f t="shared" si="13"/>
        <v>88.683000000000007</v>
      </c>
      <c r="BS61" s="2">
        <f t="shared" si="14"/>
        <v>90.167000000000002</v>
      </c>
      <c r="BT61" s="2">
        <f t="shared" si="15"/>
        <v>90.566999999999993</v>
      </c>
      <c r="BU61" s="2">
        <f t="shared" si="16"/>
        <v>92.566999999999993</v>
      </c>
      <c r="BV61" s="2">
        <f t="shared" si="17"/>
        <v>97.566999999999993</v>
      </c>
      <c r="BW61" s="2">
        <f t="shared" si="18"/>
        <v>92.9</v>
      </c>
      <c r="BX61" s="2">
        <f t="shared" si="19"/>
        <v>91.3</v>
      </c>
      <c r="BY61" s="2">
        <f t="shared" si="20"/>
        <v>90.147999999999996</v>
      </c>
      <c r="BZ61" s="2">
        <f t="shared" si="21"/>
        <v>89.95</v>
      </c>
      <c r="CA61" s="2">
        <f t="shared" si="22"/>
        <v>87.2</v>
      </c>
      <c r="CB61" s="2">
        <f t="shared" si="23"/>
        <v>83.9</v>
      </c>
      <c r="CC61" s="2">
        <f t="shared" si="24"/>
        <v>81.813999999999993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84.484686751233269</v>
      </c>
      <c r="DL61" s="2">
        <f t="shared" si="76"/>
        <v>88.940121951219524</v>
      </c>
      <c r="DM61" s="2">
        <f t="shared" si="76"/>
        <v>88.101394052345853</v>
      </c>
      <c r="DN61" s="2">
        <f t="shared" si="76"/>
        <v>88.503056097560957</v>
      </c>
      <c r="DO61" s="2">
        <f t="shared" si="76"/>
        <v>89.701246341463431</v>
      </c>
      <c r="DP61" s="2">
        <f t="shared" si="76"/>
        <v>90.934580942313502</v>
      </c>
      <c r="DQ61" s="2">
        <f t="shared" si="76"/>
        <v>93.194608577469026</v>
      </c>
      <c r="DR61" s="2">
        <f t="shared" si="76"/>
        <v>97.399009513742087</v>
      </c>
      <c r="DS61" s="2">
        <f t="shared" si="76"/>
        <v>93.455854827343231</v>
      </c>
      <c r="DT61" s="2">
        <f t="shared" si="76"/>
        <v>91.138248263364545</v>
      </c>
      <c r="DU61" s="2">
        <f t="shared" si="76"/>
        <v>90.761602085190276</v>
      </c>
      <c r="DV61" s="2">
        <f t="shared" si="76"/>
        <v>90.374099964886682</v>
      </c>
      <c r="DW61" s="2">
        <f t="shared" si="76"/>
        <v>86.782004971857418</v>
      </c>
      <c r="DX61" s="2">
        <f t="shared" si="76"/>
        <v>85.201827140974956</v>
      </c>
      <c r="DY61" s="2">
        <f t="shared" si="76"/>
        <v>81.793709677419372</v>
      </c>
      <c r="EA61" s="2">
        <f t="shared" ref="EA61:EO77" si="77">CE$228*$B61+CE$229</f>
        <v>78.634235778499644</v>
      </c>
      <c r="EB61" s="2">
        <f t="shared" si="77"/>
        <v>82.735735678078143</v>
      </c>
      <c r="EC61" s="2">
        <f t="shared" si="77"/>
        <v>81.007357035593685</v>
      </c>
      <c r="ED61" s="2">
        <f t="shared" si="77"/>
        <v>82.789837319468518</v>
      </c>
      <c r="EE61" s="2">
        <f t="shared" si="77"/>
        <v>83.015130127052984</v>
      </c>
      <c r="EF61" s="2">
        <f t="shared" si="77"/>
        <v>82.773920723508951</v>
      </c>
      <c r="EG61" s="2">
        <f t="shared" si="77"/>
        <v>83.745942875422728</v>
      </c>
      <c r="EH61" s="2">
        <f t="shared" si="77"/>
        <v>88.441427542103753</v>
      </c>
      <c r="EI61" s="2">
        <f t="shared" si="77"/>
        <v>83.647651987716486</v>
      </c>
      <c r="EJ61" s="2">
        <f t="shared" si="77"/>
        <v>83.170163972827353</v>
      </c>
      <c r="EK61" s="2">
        <f t="shared" si="77"/>
        <v>85.500809469978222</v>
      </c>
      <c r="EL61" s="2">
        <f t="shared" si="77"/>
        <v>85.608555186897206</v>
      </c>
      <c r="EM61" s="2">
        <f t="shared" si="77"/>
        <v>86.904060618451325</v>
      </c>
      <c r="EN61" s="2">
        <f t="shared" si="77"/>
        <v>80.267537689115017</v>
      </c>
      <c r="EO61" s="2">
        <f t="shared" si="77"/>
        <v>80.629109090909125</v>
      </c>
      <c r="EQ61" s="2">
        <f t="shared" ref="EQ61:FE77" si="78">CU$228*$B61+CU$229</f>
        <v>78.467580399534171</v>
      </c>
      <c r="ER61" s="2">
        <f t="shared" si="78"/>
        <v>81.413399854804126</v>
      </c>
      <c r="ES61" s="2">
        <f t="shared" si="78"/>
        <v>81.044406999610459</v>
      </c>
      <c r="ET61" s="2">
        <f t="shared" si="78"/>
        <v>81.981539589116139</v>
      </c>
      <c r="EU61" s="2">
        <f t="shared" si="78"/>
        <v>81.432595054665654</v>
      </c>
      <c r="EV61" s="2">
        <f t="shared" si="78"/>
        <v>81.864885783061098</v>
      </c>
      <c r="EW61" s="2">
        <f t="shared" si="78"/>
        <v>83.559924520895549</v>
      </c>
      <c r="EX61" s="2">
        <f t="shared" si="78"/>
        <v>86.272262174215825</v>
      </c>
      <c r="EY61" s="2">
        <f t="shared" si="78"/>
        <v>83.934242958025038</v>
      </c>
      <c r="EZ61" s="2">
        <f t="shared" si="78"/>
        <v>82.925380543376704</v>
      </c>
      <c r="FA61" s="2">
        <f t="shared" si="78"/>
        <v>83.673371423301006</v>
      </c>
      <c r="FB61" s="2">
        <f t="shared" si="78"/>
        <v>85.015186484109989</v>
      </c>
      <c r="FC61" s="2">
        <f t="shared" si="78"/>
        <v>85.84319036913088</v>
      </c>
      <c r="FD61" s="2">
        <f t="shared" si="78"/>
        <v>83.172521813744723</v>
      </c>
      <c r="FE61" s="2">
        <f t="shared" si="78"/>
        <v>86.611100678912308</v>
      </c>
      <c r="FG61" s="2">
        <f t="shared" ref="FG61:FU77" si="79">POWER(10,($B61-C$231)/C$229)/(1+POWER(10,($B61-C$231)/C$229))</f>
        <v>0.28856631784990855</v>
      </c>
      <c r="FH61" s="2">
        <f t="shared" si="79"/>
        <v>0.34244410050536178</v>
      </c>
      <c r="FI61" s="2">
        <f t="shared" si="79"/>
        <v>0.3150465314993573</v>
      </c>
      <c r="FJ61" s="2">
        <f t="shared" si="79"/>
        <v>0.32993999855598244</v>
      </c>
      <c r="FK61" s="2">
        <f t="shared" si="79"/>
        <v>0.34342695692290565</v>
      </c>
      <c r="FL61" s="2">
        <f t="shared" si="79"/>
        <v>0.3039353755898484</v>
      </c>
      <c r="FM61" s="2">
        <f t="shared" si="79"/>
        <v>0.30750367132510537</v>
      </c>
      <c r="FN61" s="2">
        <f t="shared" si="79"/>
        <v>0.29689649716669569</v>
      </c>
      <c r="FO61" s="2">
        <f t="shared" si="79"/>
        <v>0.28454616454475434</v>
      </c>
      <c r="FP61" s="2">
        <f t="shared" si="79"/>
        <v>0.28593866387670142</v>
      </c>
      <c r="FQ61" s="2">
        <f t="shared" si="79"/>
        <v>0.26361607806795911</v>
      </c>
      <c r="FR61" s="2">
        <f t="shared" si="79"/>
        <v>0.32013228229664775</v>
      </c>
      <c r="FS61" s="2">
        <f t="shared" si="79"/>
        <v>0.3499813423127065</v>
      </c>
      <c r="FT61" s="2">
        <f t="shared" si="79"/>
        <v>0.26398904718640598</v>
      </c>
      <c r="FU61" s="2">
        <f t="shared" si="79"/>
        <v>0.19288739412384931</v>
      </c>
      <c r="FW61" s="2">
        <f t="shared" si="67"/>
        <v>1.7904303333191925E-5</v>
      </c>
      <c r="FX61" s="2">
        <f t="shared" si="67"/>
        <v>2.2282410236013191E-5</v>
      </c>
      <c r="FY61" s="2">
        <f t="shared" si="67"/>
        <v>1.7421985880853502E-5</v>
      </c>
      <c r="FZ61" s="2">
        <f t="shared" si="67"/>
        <v>1.9436384834477973E-5</v>
      </c>
      <c r="GA61" s="2">
        <f t="shared" si="67"/>
        <v>2.0834280524747858E-5</v>
      </c>
      <c r="GB61" s="2">
        <f t="shared" si="67"/>
        <v>2.5021284820372477E-5</v>
      </c>
      <c r="GC61" s="2">
        <f t="shared" si="67"/>
        <v>2.800850609105981E-5</v>
      </c>
      <c r="GD61" s="2">
        <f t="shared" si="67"/>
        <v>2.894261468182583E-5</v>
      </c>
      <c r="GE61" s="2">
        <f t="shared" si="67"/>
        <v>2.6594283304379098E-5</v>
      </c>
      <c r="GF61" s="2">
        <f t="shared" si="67"/>
        <v>2.4254265557603595E-5</v>
      </c>
      <c r="GG61" s="2">
        <f t="shared" si="67"/>
        <v>1.9922504643464166E-5</v>
      </c>
      <c r="GH61" s="2">
        <f t="shared" si="67"/>
        <v>1.8366171163460436E-5</v>
      </c>
      <c r="GI61" s="2">
        <f t="shared" si="67"/>
        <v>1.8229389413253475E-5</v>
      </c>
      <c r="GJ61" s="2">
        <f t="shared" si="67"/>
        <v>1.1152909458686873E-5</v>
      </c>
      <c r="GK61" s="2">
        <f t="shared" si="67"/>
        <v>1.1085078252153077E-5</v>
      </c>
      <c r="GM61" s="86">
        <f t="shared" si="68"/>
        <v>2.5167106185555472E-4</v>
      </c>
      <c r="GN61" s="86">
        <f t="shared" si="68"/>
        <v>1.1428449694380763E-3</v>
      </c>
      <c r="GO61" s="86">
        <f t="shared" si="68"/>
        <v>5.720858242754598E-4</v>
      </c>
      <c r="GP61" s="86">
        <f t="shared" si="68"/>
        <v>8.2900578222072326E-4</v>
      </c>
      <c r="GQ61" s="86">
        <f t="shared" si="68"/>
        <v>1.1336490207114261E-3</v>
      </c>
      <c r="GR61" s="86">
        <f t="shared" si="68"/>
        <v>3.835861281558729E-4</v>
      </c>
      <c r="GS61" s="86">
        <f t="shared" si="68"/>
        <v>3.6427182667167376E-4</v>
      </c>
      <c r="GT61" s="86">
        <f t="shared" si="68"/>
        <v>2.9026902751057889E-4</v>
      </c>
      <c r="GU61" s="86">
        <f t="shared" si="68"/>
        <v>2.0207705214946562E-4</v>
      </c>
      <c r="GV61" s="86">
        <f t="shared" si="68"/>
        <v>1.8100710668529039E-4</v>
      </c>
      <c r="GW61" s="86">
        <f t="shared" si="68"/>
        <v>8.7992887193945771E-5</v>
      </c>
      <c r="GX61" s="86">
        <f t="shared" si="68"/>
        <v>6.3398566413979968E-4</v>
      </c>
      <c r="GY61" s="86">
        <f t="shared" si="68"/>
        <v>1.3460837636341339E-3</v>
      </c>
      <c r="GZ61" s="86">
        <f t="shared" si="68"/>
        <v>1.559235566614473E-4</v>
      </c>
      <c r="HA61" s="86">
        <f t="shared" si="68"/>
        <v>1.6642674854572758E-7</v>
      </c>
      <c r="HC61" s="86">
        <f t="shared" si="73"/>
        <v>4.0568539391681696E-15</v>
      </c>
      <c r="HD61" s="86">
        <f t="shared" si="69"/>
        <v>2.4127559717910869E-12</v>
      </c>
      <c r="HE61" s="86">
        <f t="shared" si="69"/>
        <v>3.9801212256202101E-13</v>
      </c>
      <c r="HF61" s="86">
        <f t="shared" si="69"/>
        <v>1.6713505543331778E-13</v>
      </c>
      <c r="HG61" s="86">
        <f t="shared" si="69"/>
        <v>1.1980488925894429E-12</v>
      </c>
      <c r="HH61" s="86">
        <f t="shared" si="69"/>
        <v>1.5518688870083814E-12</v>
      </c>
      <c r="HI61" s="86">
        <f t="shared" si="69"/>
        <v>1.7831283678469659E-12</v>
      </c>
      <c r="HJ61" s="86">
        <f t="shared" si="69"/>
        <v>2.4572472718179417E-13</v>
      </c>
      <c r="HK61" s="86">
        <f t="shared" si="69"/>
        <v>8.1697496178569361E-14</v>
      </c>
      <c r="HL61" s="86">
        <f t="shared" si="69"/>
        <v>1.1173164533807311E-13</v>
      </c>
      <c r="HM61" s="86">
        <f t="shared" si="69"/>
        <v>5.387106249319775E-14</v>
      </c>
      <c r="HN61" s="86">
        <f t="shared" si="69"/>
        <v>2.383736324232689E-12</v>
      </c>
      <c r="HO61" s="86">
        <f t="shared" si="69"/>
        <v>2.4306743446333954E-12</v>
      </c>
      <c r="HP61" s="86">
        <f t="shared" si="69"/>
        <v>4.5044858591035762E-15</v>
      </c>
      <c r="HQ61" s="86">
        <f t="shared" si="69"/>
        <v>2.881772376905122E-21</v>
      </c>
      <c r="HS61" s="86">
        <f t="shared" si="70"/>
        <v>1.3502070038718376E-46</v>
      </c>
      <c r="HT61" s="86">
        <f t="shared" si="70"/>
        <v>1.1222444799825244E-36</v>
      </c>
      <c r="HU61" s="86">
        <f t="shared" si="70"/>
        <v>5.5203337407641792E-40</v>
      </c>
      <c r="HV61" s="86">
        <f t="shared" si="70"/>
        <v>2.4325271985357439E-41</v>
      </c>
      <c r="HW61" s="86">
        <f t="shared" si="70"/>
        <v>1.186378333495657E-38</v>
      </c>
      <c r="HX61" s="86">
        <f t="shared" si="70"/>
        <v>1.3769274601301395E-38</v>
      </c>
      <c r="HY61" s="86">
        <f t="shared" si="70"/>
        <v>6.1468899581292357E-39</v>
      </c>
      <c r="HZ61" s="86">
        <f t="shared" si="70"/>
        <v>8.2396065647885847E-42</v>
      </c>
      <c r="IA61" s="86">
        <f t="shared" si="70"/>
        <v>9.3462096670580265E-43</v>
      </c>
      <c r="IB61" s="86">
        <f t="shared" si="70"/>
        <v>2.6972131369800823E-43</v>
      </c>
      <c r="IC61" s="86">
        <f t="shared" si="70"/>
        <v>1.6384734488847177E-43</v>
      </c>
      <c r="ID61" s="86">
        <f t="shared" si="70"/>
        <v>8.0894549886350765E-38</v>
      </c>
      <c r="IE61" s="86">
        <f t="shared" si="70"/>
        <v>1.4391678465593945E-37</v>
      </c>
      <c r="IF61" s="86">
        <f t="shared" si="70"/>
        <v>1.0816108676679051E-25</v>
      </c>
      <c r="IG61" s="86">
        <f t="shared" si="70"/>
        <v>1.1248595533555061E-27</v>
      </c>
      <c r="II61" s="86">
        <f t="shared" si="71"/>
        <v>2.2930706757413103E-233</v>
      </c>
      <c r="IJ61" s="86">
        <f t="shared" si="71"/>
        <v>4.0995421162072731E-178</v>
      </c>
      <c r="IK61" s="86">
        <f t="shared" si="71"/>
        <v>2.3485189282686733E-200</v>
      </c>
      <c r="IL61" s="86">
        <f t="shared" si="71"/>
        <v>1.9674128401157482E-206</v>
      </c>
      <c r="IM61" s="86">
        <f t="shared" si="71"/>
        <v>1.5432176320305278E-193</v>
      </c>
      <c r="IN61" s="86">
        <f t="shared" si="71"/>
        <v>6.5633655794289708E-185</v>
      </c>
      <c r="IO61" s="86">
        <f t="shared" si="71"/>
        <v>2.5689296828183729E-189</v>
      </c>
      <c r="IP61" s="86">
        <f t="shared" si="71"/>
        <v>2.0381558110122465E-202</v>
      </c>
      <c r="IQ61" s="86">
        <f t="shared" si="71"/>
        <v>3.2188574310707538E-209</v>
      </c>
      <c r="IR61" s="86">
        <f t="shared" si="71"/>
        <v>7.4159444204278756E-213</v>
      </c>
      <c r="IS61" s="86">
        <f t="shared" si="71"/>
        <v>1.6011366179385772E-214</v>
      </c>
      <c r="IT61" s="86">
        <f t="shared" si="71"/>
        <v>1.6968276447410843E-187</v>
      </c>
      <c r="IU61" s="86">
        <f t="shared" si="71"/>
        <v>5.3497717020542143E-187</v>
      </c>
      <c r="IV61" s="86">
        <f t="shared" si="71"/>
        <v>2.5148752637646712E-81</v>
      </c>
      <c r="IW61" s="86">
        <f t="shared" si="71"/>
        <v>5.6494688787986567E-87</v>
      </c>
      <c r="IY61" s="86">
        <f t="shared" si="72"/>
        <v>2.5167106185961159E-4</v>
      </c>
      <c r="IZ61" s="86">
        <f t="shared" si="72"/>
        <v>1.1428449718508323E-3</v>
      </c>
      <c r="JA61" s="86">
        <f t="shared" si="72"/>
        <v>5.7208582467347194E-4</v>
      </c>
      <c r="JB61" s="86">
        <f t="shared" si="72"/>
        <v>8.2900578238785834E-4</v>
      </c>
      <c r="JC61" s="86">
        <f t="shared" si="72"/>
        <v>1.1336490219094749E-3</v>
      </c>
      <c r="JD61" s="86">
        <f t="shared" si="72"/>
        <v>3.8358612970774178E-4</v>
      </c>
      <c r="JE61" s="86">
        <f t="shared" si="72"/>
        <v>3.6427182845480215E-4</v>
      </c>
      <c r="JF61" s="86">
        <f t="shared" si="72"/>
        <v>2.9026902775630361E-4</v>
      </c>
      <c r="JG61" s="86">
        <f t="shared" si="72"/>
        <v>2.0207705223116313E-4</v>
      </c>
      <c r="JH61" s="86">
        <f t="shared" si="72"/>
        <v>1.8100710679702203E-4</v>
      </c>
      <c r="JI61" s="86">
        <f t="shared" si="72"/>
        <v>8.7992887247816836E-5</v>
      </c>
      <c r="JJ61" s="86">
        <f t="shared" si="72"/>
        <v>6.3398566652353601E-4</v>
      </c>
      <c r="JK61" s="86">
        <f t="shared" si="72"/>
        <v>1.3460837660648082E-3</v>
      </c>
      <c r="JL61" s="86">
        <f t="shared" si="72"/>
        <v>1.5592355666595178E-4</v>
      </c>
      <c r="JM61" s="86">
        <f t="shared" si="72"/>
        <v>1.6642674854573046E-7</v>
      </c>
    </row>
    <row r="62" spans="2:273" x14ac:dyDescent="0.25">
      <c r="B62" s="2">
        <v>35</v>
      </c>
      <c r="C62" s="37">
        <v>84.391000000000005</v>
      </c>
      <c r="D62" s="37">
        <v>89.8</v>
      </c>
      <c r="E62" s="37">
        <v>88.683000000000007</v>
      </c>
      <c r="F62" s="37">
        <v>89.65</v>
      </c>
      <c r="G62" s="37">
        <v>91.117000000000004</v>
      </c>
      <c r="H62" s="37">
        <v>92.1</v>
      </c>
      <c r="I62" s="37">
        <v>93.783000000000001</v>
      </c>
      <c r="J62" s="37">
        <v>97.55</v>
      </c>
      <c r="K62" s="37">
        <v>93.617000000000004</v>
      </c>
      <c r="L62" s="37">
        <v>91.233000000000004</v>
      </c>
      <c r="M62" s="37">
        <v>89.540999999999997</v>
      </c>
      <c r="N62" s="37">
        <v>91.016999999999996</v>
      </c>
      <c r="O62" s="37">
        <v>88.3</v>
      </c>
      <c r="P62" s="37">
        <v>83.832999999999998</v>
      </c>
      <c r="Q62" s="37">
        <v>80.441999999999993</v>
      </c>
      <c r="S62" s="4">
        <f t="shared" si="74"/>
        <v>83.106360045036212</v>
      </c>
      <c r="T62" s="4">
        <f t="shared" si="74"/>
        <v>88.084476163754402</v>
      </c>
      <c r="U62" s="4">
        <f t="shared" si="74"/>
        <v>86.54492364852922</v>
      </c>
      <c r="V62" s="4">
        <f t="shared" si="74"/>
        <v>87.583337464054765</v>
      </c>
      <c r="W62" s="4">
        <f t="shared" si="74"/>
        <v>88.695146566755071</v>
      </c>
      <c r="X62" s="4">
        <f t="shared" si="74"/>
        <v>88.945557294402619</v>
      </c>
      <c r="Y62" s="4">
        <f t="shared" si="74"/>
        <v>90.709163691625875</v>
      </c>
      <c r="Z62" s="4">
        <f t="shared" si="74"/>
        <v>95.055164741727467</v>
      </c>
      <c r="AA62" s="4">
        <f t="shared" si="74"/>
        <v>90.884519089950544</v>
      </c>
      <c r="AB62" s="4">
        <f t="shared" si="74"/>
        <v>89.115950655781759</v>
      </c>
      <c r="AC62" s="4">
        <f t="shared" si="74"/>
        <v>89.558536215475584</v>
      </c>
      <c r="AD62" s="4">
        <f t="shared" si="74"/>
        <v>89.660796227244205</v>
      </c>
      <c r="AE62" s="4">
        <f t="shared" si="74"/>
        <v>88.321616135585046</v>
      </c>
      <c r="AF62" s="4">
        <f t="shared" si="74"/>
        <v>84.097807340835956</v>
      </c>
      <c r="AG62" s="4">
        <f t="shared" si="74"/>
        <v>81.669308208163017</v>
      </c>
      <c r="AI62" s="4">
        <f t="shared" si="75"/>
        <v>1.2846399549637937</v>
      </c>
      <c r="AJ62" s="4">
        <f t="shared" si="75"/>
        <v>1.7155238362455947</v>
      </c>
      <c r="AK62" s="4">
        <f t="shared" si="75"/>
        <v>2.1380763514707866</v>
      </c>
      <c r="AL62" s="4">
        <f t="shared" si="75"/>
        <v>2.0666625359452411</v>
      </c>
      <c r="AM62" s="4">
        <f t="shared" si="75"/>
        <v>2.4218534332449337</v>
      </c>
      <c r="AN62" s="4">
        <f t="shared" si="75"/>
        <v>3.1544427055973756</v>
      </c>
      <c r="AO62" s="4">
        <f t="shared" si="75"/>
        <v>3.0738363083741262</v>
      </c>
      <c r="AP62" s="4">
        <f t="shared" si="75"/>
        <v>2.4948352582725306</v>
      </c>
      <c r="AQ62" s="4">
        <f t="shared" si="75"/>
        <v>2.7324809100494605</v>
      </c>
      <c r="AR62" s="4">
        <f t="shared" si="75"/>
        <v>2.1170493442182448</v>
      </c>
      <c r="AS62" s="4">
        <f t="shared" si="75"/>
        <v>-1.7536215475587369E-2</v>
      </c>
      <c r="AT62" s="4">
        <f t="shared" si="75"/>
        <v>1.3562037727557907</v>
      </c>
      <c r="AU62" s="4">
        <f t="shared" si="75"/>
        <v>-2.1616135585048823E-2</v>
      </c>
      <c r="AV62" s="4">
        <f t="shared" si="75"/>
        <v>-0.26480734083595792</v>
      </c>
      <c r="AW62" s="4">
        <f t="shared" si="75"/>
        <v>-1.2273082081630236</v>
      </c>
      <c r="AY62" s="2">
        <f t="shared" si="65"/>
        <v>82.767171831812036</v>
      </c>
      <c r="AZ62" s="2">
        <f t="shared" si="65"/>
        <v>86.772836489423469</v>
      </c>
      <c r="BA62" s="2">
        <f t="shared" si="65"/>
        <v>85.816091898655145</v>
      </c>
      <c r="BB62" s="2">
        <f t="shared" si="65"/>
        <v>86.591704282932213</v>
      </c>
      <c r="BC62" s="2">
        <f t="shared" si="65"/>
        <v>87.382437001238358</v>
      </c>
      <c r="BD62" s="2">
        <f t="shared" si="65"/>
        <v>88.416668653440297</v>
      </c>
      <c r="BE62" s="2">
        <f t="shared" si="65"/>
        <v>90.199798087255544</v>
      </c>
      <c r="BF62" s="2">
        <f t="shared" si="65"/>
        <v>94.652518616858842</v>
      </c>
      <c r="BG62" s="2">
        <f t="shared" si="65"/>
        <v>90.580942271594225</v>
      </c>
      <c r="BH62" s="2">
        <f t="shared" si="65"/>
        <v>88.835368783722572</v>
      </c>
      <c r="BI62" s="2">
        <f t="shared" si="65"/>
        <v>89.41200666033977</v>
      </c>
      <c r="BJ62" s="2">
        <f t="shared" si="65"/>
        <v>88.835739935226911</v>
      </c>
      <c r="BK62" s="2">
        <f t="shared" si="65"/>
        <v>86.888804550374431</v>
      </c>
      <c r="BL62" s="2">
        <f t="shared" si="65"/>
        <v>83.909363927648215</v>
      </c>
      <c r="BM62" s="2">
        <f t="shared" si="65"/>
        <v>81.668861515263401</v>
      </c>
      <c r="BO62" s="2">
        <f t="shared" si="10"/>
        <v>84.391000000000005</v>
      </c>
      <c r="BP62" s="2">
        <f t="shared" si="11"/>
        <v>89.8</v>
      </c>
      <c r="BQ62" s="2">
        <f t="shared" si="12"/>
        <v>88.683000000000007</v>
      </c>
      <c r="BR62" s="2">
        <f t="shared" si="13"/>
        <v>89.65</v>
      </c>
      <c r="BS62" s="2">
        <f t="shared" si="14"/>
        <v>91.117000000000004</v>
      </c>
      <c r="BT62" s="2">
        <f t="shared" si="15"/>
        <v>92.1</v>
      </c>
      <c r="BU62" s="2">
        <f t="shared" si="16"/>
        <v>93.783000000000001</v>
      </c>
      <c r="BV62" s="2">
        <f t="shared" si="17"/>
        <v>97.55</v>
      </c>
      <c r="BW62" s="2">
        <f t="shared" si="18"/>
        <v>93.617000000000004</v>
      </c>
      <c r="BX62" s="2">
        <f t="shared" si="19"/>
        <v>91.233000000000004</v>
      </c>
      <c r="BY62" s="2">
        <f t="shared" si="20"/>
        <v>89.540999999999997</v>
      </c>
      <c r="BZ62" s="2">
        <f t="shared" si="21"/>
        <v>91.016999999999996</v>
      </c>
      <c r="CA62" s="2">
        <f t="shared" si="22"/>
        <v>88.3</v>
      </c>
      <c r="CB62" s="2">
        <f t="shared" si="23"/>
        <v>83.832999999999998</v>
      </c>
      <c r="CC62" s="2">
        <f t="shared" si="24"/>
        <v>80.441999999999993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84.649038054968301</v>
      </c>
      <c r="DL62" s="2">
        <f t="shared" si="76"/>
        <v>89.143534843205586</v>
      </c>
      <c r="DM62" s="2">
        <f t="shared" si="76"/>
        <v>88.290597844583104</v>
      </c>
      <c r="DN62" s="2">
        <f t="shared" si="76"/>
        <v>88.707568815330987</v>
      </c>
      <c r="DO62" s="2">
        <f t="shared" si="76"/>
        <v>89.959439895470396</v>
      </c>
      <c r="DP62" s="2">
        <f t="shared" si="76"/>
        <v>91.176147991543345</v>
      </c>
      <c r="DQ62" s="2">
        <f t="shared" si="76"/>
        <v>93.400004228329792</v>
      </c>
      <c r="DR62" s="2">
        <f t="shared" si="76"/>
        <v>97.598008456659628</v>
      </c>
      <c r="DS62" s="2">
        <f t="shared" si="76"/>
        <v>93.650835940803418</v>
      </c>
      <c r="DT62" s="2">
        <f t="shared" si="76"/>
        <v>91.372954998489888</v>
      </c>
      <c r="DU62" s="2">
        <f t="shared" si="76"/>
        <v>91.002895254301365</v>
      </c>
      <c r="DV62" s="2">
        <f t="shared" si="76"/>
        <v>90.569892202144601</v>
      </c>
      <c r="DW62" s="2">
        <f t="shared" si="76"/>
        <v>86.963493245778608</v>
      </c>
      <c r="DX62" s="2">
        <f t="shared" si="76"/>
        <v>85.362757180500637</v>
      </c>
      <c r="DY62" s="2">
        <f t="shared" si="76"/>
        <v>81.954757661290344</v>
      </c>
      <c r="EA62" s="2">
        <f t="shared" si="77"/>
        <v>78.535846138349555</v>
      </c>
      <c r="EB62" s="2">
        <f t="shared" si="77"/>
        <v>82.621287966463143</v>
      </c>
      <c r="EC62" s="2">
        <f t="shared" si="77"/>
        <v>80.909555192545767</v>
      </c>
      <c r="ED62" s="2">
        <f t="shared" si="77"/>
        <v>82.672831080300412</v>
      </c>
      <c r="EE62" s="2">
        <f t="shared" si="77"/>
        <v>82.889253907654165</v>
      </c>
      <c r="EF62" s="2">
        <f t="shared" si="77"/>
        <v>82.653123037114071</v>
      </c>
      <c r="EG62" s="2">
        <f t="shared" si="77"/>
        <v>83.627095398044048</v>
      </c>
      <c r="EH62" s="2">
        <f t="shared" si="77"/>
        <v>88.291054565165012</v>
      </c>
      <c r="EI62" s="2">
        <f t="shared" si="77"/>
        <v>83.541246553092819</v>
      </c>
      <c r="EJ62" s="2">
        <f t="shared" si="77"/>
        <v>83.055980674631058</v>
      </c>
      <c r="EK62" s="2">
        <f t="shared" si="77"/>
        <v>85.359187739335738</v>
      </c>
      <c r="EL62" s="2">
        <f t="shared" si="77"/>
        <v>85.476989770987757</v>
      </c>
      <c r="EM62" s="2">
        <f t="shared" si="77"/>
        <v>86.762347712752373</v>
      </c>
      <c r="EN62" s="2">
        <f t="shared" si="77"/>
        <v>80.213669232829034</v>
      </c>
      <c r="EO62" s="2">
        <f t="shared" si="77"/>
        <v>80.577481818181852</v>
      </c>
      <c r="EQ62" s="2">
        <f t="shared" si="78"/>
        <v>78.37130542224952</v>
      </c>
      <c r="ER62" s="2">
        <f t="shared" si="78"/>
        <v>81.317237628378464</v>
      </c>
      <c r="ES62" s="2">
        <f t="shared" si="78"/>
        <v>80.946012960952501</v>
      </c>
      <c r="ET62" s="2">
        <f t="shared" si="78"/>
        <v>81.875250424546635</v>
      </c>
      <c r="EU62" s="2">
        <f t="shared" si="78"/>
        <v>81.328244991100945</v>
      </c>
      <c r="EV62" s="2">
        <f t="shared" si="78"/>
        <v>81.756833298786006</v>
      </c>
      <c r="EW62" s="2">
        <f t="shared" si="78"/>
        <v>83.443688352539581</v>
      </c>
      <c r="EX62" s="2">
        <f t="shared" si="78"/>
        <v>86.152552472804871</v>
      </c>
      <c r="EY62" s="2">
        <f t="shared" si="78"/>
        <v>83.823873705385765</v>
      </c>
      <c r="EZ62" s="2">
        <f t="shared" si="78"/>
        <v>82.814597498742188</v>
      </c>
      <c r="FA62" s="2">
        <f t="shared" si="78"/>
        <v>83.556341612223889</v>
      </c>
      <c r="FB62" s="2">
        <f t="shared" si="78"/>
        <v>84.891622116957819</v>
      </c>
      <c r="FC62" s="2">
        <f t="shared" si="78"/>
        <v>85.715804192579697</v>
      </c>
      <c r="FD62" s="2">
        <f t="shared" si="78"/>
        <v>83.07705250291383</v>
      </c>
      <c r="FE62" s="2">
        <f t="shared" si="78"/>
        <v>86.470034768940835</v>
      </c>
      <c r="FG62" s="2">
        <f t="shared" si="79"/>
        <v>0.3078364001358424</v>
      </c>
      <c r="FH62" s="2">
        <f t="shared" si="79"/>
        <v>0.36347389754832343</v>
      </c>
      <c r="FI62" s="2">
        <f t="shared" si="79"/>
        <v>0.33525163842404476</v>
      </c>
      <c r="FJ62" s="2">
        <f t="shared" si="79"/>
        <v>0.35061134843537745</v>
      </c>
      <c r="FK62" s="2">
        <f t="shared" si="79"/>
        <v>0.36448365552687501</v>
      </c>
      <c r="FL62" s="2">
        <f t="shared" si="79"/>
        <v>0.32376471533813356</v>
      </c>
      <c r="FM62" s="2">
        <f t="shared" si="79"/>
        <v>0.32745629413941618</v>
      </c>
      <c r="FN62" s="2">
        <f t="shared" si="79"/>
        <v>0.31647540205756675</v>
      </c>
      <c r="FO62" s="2">
        <f t="shared" si="79"/>
        <v>0.30366237370058569</v>
      </c>
      <c r="FP62" s="2">
        <f t="shared" si="79"/>
        <v>0.30510852824117107</v>
      </c>
      <c r="FQ62" s="2">
        <f t="shared" si="79"/>
        <v>0.28188016607536343</v>
      </c>
      <c r="FR62" s="2">
        <f t="shared" si="79"/>
        <v>0.34050141391549577</v>
      </c>
      <c r="FS62" s="2">
        <f t="shared" si="79"/>
        <v>0.37121270292081748</v>
      </c>
      <c r="FT62" s="2">
        <f t="shared" si="79"/>
        <v>0.282269070498743</v>
      </c>
      <c r="FU62" s="2">
        <f t="shared" si="79"/>
        <v>0.2076328926341964</v>
      </c>
      <c r="FW62" s="2">
        <f t="shared" si="67"/>
        <v>1.9631644310769281E-5</v>
      </c>
      <c r="FX62" s="2">
        <f t="shared" si="67"/>
        <v>2.4432124457937502E-5</v>
      </c>
      <c r="FY62" s="2">
        <f t="shared" si="67"/>
        <v>1.9102795543093588E-5</v>
      </c>
      <c r="FZ62" s="2">
        <f t="shared" si="67"/>
        <v>2.1311532219737567E-5</v>
      </c>
      <c r="GA62" s="2">
        <f t="shared" si="67"/>
        <v>2.2844288409467868E-5</v>
      </c>
      <c r="GB62" s="2">
        <f t="shared" si="67"/>
        <v>2.7435227016157711E-5</v>
      </c>
      <c r="GC62" s="2">
        <f t="shared" si="67"/>
        <v>3.0710633248805954E-5</v>
      </c>
      <c r="GD62" s="2">
        <f t="shared" si="67"/>
        <v>3.1734857323761684E-5</v>
      </c>
      <c r="GE62" s="2">
        <f t="shared" si="67"/>
        <v>2.9159976967556601E-5</v>
      </c>
      <c r="GF62" s="2">
        <f t="shared" si="67"/>
        <v>2.6594211116717783E-5</v>
      </c>
      <c r="GG62" s="2">
        <f t="shared" si="67"/>
        <v>2.1844549966987508E-5</v>
      </c>
      <c r="GH62" s="2">
        <f t="shared" si="67"/>
        <v>2.0138070544014755E-5</v>
      </c>
      <c r="GI62" s="2">
        <f t="shared" si="67"/>
        <v>1.9988092866805225E-5</v>
      </c>
      <c r="GJ62" s="2">
        <f t="shared" si="67"/>
        <v>1.2228908886549365E-5</v>
      </c>
      <c r="GK62" s="2">
        <f t="shared" si="67"/>
        <v>1.2154533607137803E-5</v>
      </c>
      <c r="GM62" s="86">
        <f t="shared" si="68"/>
        <v>3.969609688332851E-4</v>
      </c>
      <c r="GN62" s="86">
        <f t="shared" si="68"/>
        <v>1.652353750630677E-3</v>
      </c>
      <c r="GO62" s="86">
        <f t="shared" si="68"/>
        <v>8.6069102362393052E-4</v>
      </c>
      <c r="GP62" s="86">
        <f t="shared" si="68"/>
        <v>1.2235223254020435E-3</v>
      </c>
      <c r="GQ62" s="86">
        <f t="shared" si="68"/>
        <v>1.6452838558796874E-3</v>
      </c>
      <c r="GR62" s="86">
        <f t="shared" si="68"/>
        <v>5.9410415501205021E-4</v>
      </c>
      <c r="GS62" s="86">
        <f t="shared" si="68"/>
        <v>5.7337397406808624E-4</v>
      </c>
      <c r="GT62" s="86">
        <f t="shared" si="68"/>
        <v>4.5872145119969093E-4</v>
      </c>
      <c r="GU62" s="86">
        <f t="shared" si="68"/>
        <v>3.2452197294457959E-4</v>
      </c>
      <c r="GV62" s="86">
        <f t="shared" si="68"/>
        <v>2.958136474635658E-4</v>
      </c>
      <c r="GW62" s="86">
        <f t="shared" si="68"/>
        <v>1.4820061154897099E-4</v>
      </c>
      <c r="GX62" s="86">
        <f t="shared" si="68"/>
        <v>9.5129963657274055E-4</v>
      </c>
      <c r="GY62" s="86">
        <f t="shared" si="68"/>
        <v>1.9290352148597094E-3</v>
      </c>
      <c r="GZ62" s="86">
        <f t="shared" si="68"/>
        <v>2.4605451316737334E-4</v>
      </c>
      <c r="HA62" s="86">
        <f t="shared" si="68"/>
        <v>4.2477249742820619E-7</v>
      </c>
      <c r="HC62" s="86">
        <f t="shared" si="73"/>
        <v>1.3279034766927346E-14</v>
      </c>
      <c r="HD62" s="86">
        <f t="shared" si="69"/>
        <v>6.2120698276011265E-12</v>
      </c>
      <c r="HE62" s="86">
        <f t="shared" si="69"/>
        <v>1.0977745050829585E-12</v>
      </c>
      <c r="HF62" s="86">
        <f t="shared" si="69"/>
        <v>4.8068261534958563E-13</v>
      </c>
      <c r="HG62" s="86">
        <f t="shared" si="69"/>
        <v>3.2340223605783218E-12</v>
      </c>
      <c r="HH62" s="86">
        <f t="shared" si="69"/>
        <v>4.1447586429777304E-12</v>
      </c>
      <c r="HI62" s="86">
        <f t="shared" si="69"/>
        <v>4.8565830614165182E-12</v>
      </c>
      <c r="HJ62" s="86">
        <f t="shared" si="69"/>
        <v>7.2223962464163394E-13</v>
      </c>
      <c r="HK62" s="86">
        <f t="shared" si="69"/>
        <v>2.4755117985969787E-13</v>
      </c>
      <c r="HL62" s="86">
        <f t="shared" si="69"/>
        <v>3.3653677175505644E-13</v>
      </c>
      <c r="HM62" s="86">
        <f t="shared" si="69"/>
        <v>1.619489682393258E-13</v>
      </c>
      <c r="HN62" s="86">
        <f t="shared" si="69"/>
        <v>6.1855624571662251E-12</v>
      </c>
      <c r="HO62" s="86">
        <f t="shared" si="69"/>
        <v>6.2930141445921759E-12</v>
      </c>
      <c r="HP62" s="86">
        <f t="shared" si="69"/>
        <v>1.4227417705169599E-14</v>
      </c>
      <c r="HQ62" s="86">
        <f t="shared" si="69"/>
        <v>1.6282924410663044E-20</v>
      </c>
      <c r="HS62" s="86">
        <f t="shared" si="70"/>
        <v>1.2712275182961002E-45</v>
      </c>
      <c r="HT62" s="86">
        <f t="shared" si="70"/>
        <v>6.5489926134392555E-36</v>
      </c>
      <c r="HU62" s="86">
        <f t="shared" si="70"/>
        <v>3.7420613388545168E-39</v>
      </c>
      <c r="HV62" s="86">
        <f t="shared" si="70"/>
        <v>1.791133299613805E-40</v>
      </c>
      <c r="HW62" s="86">
        <f t="shared" si="70"/>
        <v>7.7626852982837275E-38</v>
      </c>
      <c r="HX62" s="86">
        <f t="shared" si="70"/>
        <v>8.8961803136729545E-38</v>
      </c>
      <c r="HY62" s="86">
        <f t="shared" si="70"/>
        <v>4.1809858936769513E-38</v>
      </c>
      <c r="HZ62" s="86">
        <f t="shared" si="70"/>
        <v>6.4898963754887425E-41</v>
      </c>
      <c r="IA62" s="86">
        <f t="shared" si="70"/>
        <v>7.6778751496185998E-42</v>
      </c>
      <c r="IB62" s="86">
        <f t="shared" si="70"/>
        <v>2.2464198703100555E-42</v>
      </c>
      <c r="IC62" s="86">
        <f t="shared" si="70"/>
        <v>1.3312752457540111E-42</v>
      </c>
      <c r="ID62" s="86">
        <f t="shared" si="70"/>
        <v>4.9274038406909574E-37</v>
      </c>
      <c r="IE62" s="86">
        <f t="shared" si="70"/>
        <v>8.6801100405898778E-37</v>
      </c>
      <c r="IF62" s="86">
        <f t="shared" si="70"/>
        <v>3.4313276891432843E-25</v>
      </c>
      <c r="IG62" s="86">
        <f t="shared" si="70"/>
        <v>3.9080131150044285E-27</v>
      </c>
      <c r="II62" s="86">
        <f t="shared" si="71"/>
        <v>1.742226330934874E-229</v>
      </c>
      <c r="IJ62" s="86">
        <f t="shared" si="71"/>
        <v>4.2390378900896347E-175</v>
      </c>
      <c r="IK62" s="86">
        <f t="shared" si="71"/>
        <v>4.8957049863114221E-197</v>
      </c>
      <c r="IL62" s="86">
        <f t="shared" si="71"/>
        <v>5.6090354563686396E-203</v>
      </c>
      <c r="IM62" s="86">
        <f t="shared" si="71"/>
        <v>2.795155488645724E-190</v>
      </c>
      <c r="IN62" s="86">
        <f t="shared" si="71"/>
        <v>9.5936579427381533E-182</v>
      </c>
      <c r="IO62" s="86">
        <f t="shared" si="71"/>
        <v>4.8475933761325658E-186</v>
      </c>
      <c r="IP62" s="86">
        <f t="shared" si="71"/>
        <v>6.6819124796015144E-199</v>
      </c>
      <c r="IQ62" s="86">
        <f t="shared" si="71"/>
        <v>1.2987702564523838E-205</v>
      </c>
      <c r="IR62" s="86">
        <f t="shared" si="71"/>
        <v>3.2180664260893789E-209</v>
      </c>
      <c r="IS62" s="86">
        <f t="shared" si="71"/>
        <v>6.3711686611086518E-211</v>
      </c>
      <c r="IT62" s="86">
        <f t="shared" si="71"/>
        <v>2.2315373004778039E-184</v>
      </c>
      <c r="IU62" s="86">
        <f t="shared" si="71"/>
        <v>6.8675395332803636E-184</v>
      </c>
      <c r="IV62" s="86">
        <f t="shared" si="71"/>
        <v>4.7696661619024233E-80</v>
      </c>
      <c r="IW62" s="86">
        <f t="shared" si="71"/>
        <v>1.3179088783320394E-85</v>
      </c>
      <c r="IY62" s="86">
        <f t="shared" si="72"/>
        <v>3.9696096884656414E-4</v>
      </c>
      <c r="IZ62" s="86">
        <f t="shared" si="72"/>
        <v>1.652353756842747E-3</v>
      </c>
      <c r="JA62" s="86">
        <f t="shared" si="72"/>
        <v>8.6069102472170506E-4</v>
      </c>
      <c r="JB62" s="86">
        <f t="shared" si="72"/>
        <v>1.2235223258827261E-3</v>
      </c>
      <c r="JC62" s="86">
        <f t="shared" si="72"/>
        <v>1.6452838591137098E-3</v>
      </c>
      <c r="JD62" s="86">
        <f t="shared" si="72"/>
        <v>5.9410415915680886E-4</v>
      </c>
      <c r="JE62" s="86">
        <f t="shared" si="72"/>
        <v>5.7337397892466926E-4</v>
      </c>
      <c r="JF62" s="86">
        <f t="shared" si="72"/>
        <v>4.5872145192193058E-4</v>
      </c>
      <c r="JG62" s="86">
        <f t="shared" si="72"/>
        <v>3.2452197319213076E-4</v>
      </c>
      <c r="JH62" s="86">
        <f t="shared" si="72"/>
        <v>2.9581364780010259E-4</v>
      </c>
      <c r="JI62" s="86">
        <f t="shared" si="72"/>
        <v>1.4820061171091995E-4</v>
      </c>
      <c r="JJ62" s="86">
        <f t="shared" si="72"/>
        <v>9.5129964275830303E-4</v>
      </c>
      <c r="JK62" s="86">
        <f t="shared" si="72"/>
        <v>1.9290352211527235E-3</v>
      </c>
      <c r="JL62" s="86">
        <f t="shared" si="72"/>
        <v>2.4605451318160078E-4</v>
      </c>
      <c r="JM62" s="86">
        <f t="shared" si="72"/>
        <v>4.247724974282225E-7</v>
      </c>
    </row>
    <row r="63" spans="2:273" x14ac:dyDescent="0.25">
      <c r="B63" s="2">
        <v>36</v>
      </c>
      <c r="C63" s="37">
        <v>85.174000000000007</v>
      </c>
      <c r="D63" s="37">
        <v>90.733000000000004</v>
      </c>
      <c r="E63" s="37">
        <v>89.3</v>
      </c>
      <c r="F63" s="37">
        <v>89.867000000000004</v>
      </c>
      <c r="G63" s="37">
        <v>91.85</v>
      </c>
      <c r="H63" s="37">
        <v>92.266999999999996</v>
      </c>
      <c r="I63" s="37">
        <v>93.65</v>
      </c>
      <c r="J63" s="37">
        <v>98.117000000000004</v>
      </c>
      <c r="K63" s="37">
        <v>94.367000000000004</v>
      </c>
      <c r="L63" s="37">
        <v>91.7</v>
      </c>
      <c r="M63" s="37">
        <v>91.918000000000006</v>
      </c>
      <c r="N63" s="37">
        <v>91.7</v>
      </c>
      <c r="O63" s="37">
        <v>88.316999999999993</v>
      </c>
      <c r="P63" s="37">
        <v>85.6</v>
      </c>
      <c r="Q63" s="37">
        <v>81.209000000000003</v>
      </c>
      <c r="S63" s="4">
        <f t="shared" si="74"/>
        <v>83.23576337018163</v>
      </c>
      <c r="T63" s="4">
        <f t="shared" si="74"/>
        <v>88.535344857336312</v>
      </c>
      <c r="U63" s="4">
        <f t="shared" si="74"/>
        <v>86.801377990297098</v>
      </c>
      <c r="V63" s="4">
        <f t="shared" si="74"/>
        <v>87.953265152049013</v>
      </c>
      <c r="W63" s="4">
        <f t="shared" si="74"/>
        <v>89.16936743305655</v>
      </c>
      <c r="X63" s="4">
        <f t="shared" si="74"/>
        <v>89.143529166261473</v>
      </c>
      <c r="Y63" s="4">
        <f t="shared" si="74"/>
        <v>90.857581192720588</v>
      </c>
      <c r="Z63" s="4">
        <f t="shared" si="74"/>
        <v>95.154208260763141</v>
      </c>
      <c r="AA63" s="4">
        <f t="shared" si="74"/>
        <v>90.944472635437549</v>
      </c>
      <c r="AB63" s="4">
        <f t="shared" si="74"/>
        <v>89.229403834120674</v>
      </c>
      <c r="AC63" s="4">
        <f t="shared" si="74"/>
        <v>89.666505379479275</v>
      </c>
      <c r="AD63" s="4">
        <f t="shared" si="74"/>
        <v>89.993853543142109</v>
      </c>
      <c r="AE63" s="4">
        <f t="shared" si="74"/>
        <v>88.912388911629705</v>
      </c>
      <c r="AF63" s="4">
        <f t="shared" si="74"/>
        <v>84.19309125859931</v>
      </c>
      <c r="AG63" s="4">
        <f t="shared" si="74"/>
        <v>81.762086152283331</v>
      </c>
      <c r="AI63" s="4">
        <f t="shared" si="75"/>
        <v>1.9382366298183769</v>
      </c>
      <c r="AJ63" s="4">
        <f t="shared" si="75"/>
        <v>2.1976551426636917</v>
      </c>
      <c r="AK63" s="4">
        <f t="shared" si="75"/>
        <v>2.498622009702899</v>
      </c>
      <c r="AL63" s="4">
        <f t="shared" si="75"/>
        <v>1.913734847950991</v>
      </c>
      <c r="AM63" s="4">
        <f t="shared" si="75"/>
        <v>2.6806325669434443</v>
      </c>
      <c r="AN63" s="4">
        <f t="shared" si="75"/>
        <v>3.1234708337385229</v>
      </c>
      <c r="AO63" s="4">
        <f t="shared" si="75"/>
        <v>2.792418807279418</v>
      </c>
      <c r="AP63" s="4">
        <f t="shared" si="75"/>
        <v>2.962791739236863</v>
      </c>
      <c r="AQ63" s="4">
        <f t="shared" si="75"/>
        <v>3.4225273645624554</v>
      </c>
      <c r="AR63" s="4">
        <f t="shared" si="75"/>
        <v>2.4705961658793285</v>
      </c>
      <c r="AS63" s="4">
        <f t="shared" si="75"/>
        <v>2.2514946205207309</v>
      </c>
      <c r="AT63" s="4">
        <f t="shared" si="75"/>
        <v>1.7061464568578941</v>
      </c>
      <c r="AU63" s="4">
        <f t="shared" si="75"/>
        <v>-0.59538891162971197</v>
      </c>
      <c r="AV63" s="4">
        <f t="shared" si="75"/>
        <v>1.4069087414006844</v>
      </c>
      <c r="AW63" s="4">
        <f t="shared" si="75"/>
        <v>-0.55308615228332769</v>
      </c>
      <c r="AY63" s="2">
        <f t="shared" si="65"/>
        <v>82.723352566438678</v>
      </c>
      <c r="AZ63" s="2">
        <f t="shared" si="65"/>
        <v>86.713205654593111</v>
      </c>
      <c r="BA63" s="2">
        <f t="shared" si="65"/>
        <v>85.749371986205929</v>
      </c>
      <c r="BB63" s="2">
        <f t="shared" si="65"/>
        <v>86.548431482812447</v>
      </c>
      <c r="BC63" s="2">
        <f t="shared" si="65"/>
        <v>87.339713548299343</v>
      </c>
      <c r="BD63" s="2">
        <f t="shared" si="65"/>
        <v>88.358911354257387</v>
      </c>
      <c r="BE63" s="2">
        <f t="shared" si="65"/>
        <v>90.091051133791566</v>
      </c>
      <c r="BF63" s="2">
        <f t="shared" si="65"/>
        <v>94.545387490181525</v>
      </c>
      <c r="BG63" s="2">
        <f t="shared" si="65"/>
        <v>90.478060775909157</v>
      </c>
      <c r="BH63" s="2">
        <f t="shared" si="65"/>
        <v>88.791433700573933</v>
      </c>
      <c r="BI63" s="2">
        <f t="shared" si="65"/>
        <v>89.430779775163643</v>
      </c>
      <c r="BJ63" s="2">
        <f t="shared" si="65"/>
        <v>88.806369665736796</v>
      </c>
      <c r="BK63" s="2">
        <f t="shared" si="65"/>
        <v>86.93891505918927</v>
      </c>
      <c r="BL63" s="2">
        <f t="shared" si="65"/>
        <v>83.907603640128997</v>
      </c>
      <c r="BM63" s="2">
        <f t="shared" si="65"/>
        <v>81.761015583610231</v>
      </c>
      <c r="BO63" s="2">
        <f t="shared" si="10"/>
        <v>85.174000000000007</v>
      </c>
      <c r="BP63" s="2">
        <f t="shared" si="11"/>
        <v>90.733000000000004</v>
      </c>
      <c r="BQ63" s="2">
        <f t="shared" si="12"/>
        <v>89.3</v>
      </c>
      <c r="BR63" s="2">
        <f t="shared" si="13"/>
        <v>89.867000000000004</v>
      </c>
      <c r="BS63" s="2">
        <f t="shared" si="14"/>
        <v>91.85</v>
      </c>
      <c r="BT63" s="2">
        <f t="shared" si="15"/>
        <v>92.266999999999996</v>
      </c>
      <c r="BU63" s="2">
        <f t="shared" si="16"/>
        <v>93.65</v>
      </c>
      <c r="BV63" s="2">
        <f t="shared" si="17"/>
        <v>98.117000000000004</v>
      </c>
      <c r="BW63" s="2">
        <f t="shared" si="18"/>
        <v>94.367000000000004</v>
      </c>
      <c r="BX63" s="2">
        <f t="shared" si="19"/>
        <v>91.7</v>
      </c>
      <c r="BY63" s="2">
        <f t="shared" si="20"/>
        <v>91.918000000000006</v>
      </c>
      <c r="BZ63" s="2">
        <f t="shared" si="21"/>
        <v>91.7</v>
      </c>
      <c r="CA63" s="2">
        <f t="shared" si="22"/>
        <v>88.316999999999993</v>
      </c>
      <c r="CB63" s="2">
        <f t="shared" si="23"/>
        <v>85.6</v>
      </c>
      <c r="CC63" s="2">
        <f t="shared" si="24"/>
        <v>81.209000000000003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84.813389358703319</v>
      </c>
      <c r="DL63" s="2">
        <f t="shared" si="76"/>
        <v>89.346947735191648</v>
      </c>
      <c r="DM63" s="2">
        <f t="shared" si="76"/>
        <v>88.479801636820369</v>
      </c>
      <c r="DN63" s="2">
        <f t="shared" si="76"/>
        <v>88.912081533101031</v>
      </c>
      <c r="DO63" s="2">
        <f t="shared" si="76"/>
        <v>90.217633449477361</v>
      </c>
      <c r="DP63" s="2">
        <f t="shared" si="76"/>
        <v>91.417715040773189</v>
      </c>
      <c r="DQ63" s="2">
        <f t="shared" si="76"/>
        <v>93.605399879190557</v>
      </c>
      <c r="DR63" s="2">
        <f t="shared" si="76"/>
        <v>97.797007399577183</v>
      </c>
      <c r="DS63" s="2">
        <f t="shared" si="76"/>
        <v>93.845817054263605</v>
      </c>
      <c r="DT63" s="2">
        <f t="shared" si="76"/>
        <v>91.607661733615231</v>
      </c>
      <c r="DU63" s="2">
        <f t="shared" si="76"/>
        <v>91.244188423412467</v>
      </c>
      <c r="DV63" s="2">
        <f t="shared" si="76"/>
        <v>90.76568443940252</v>
      </c>
      <c r="DW63" s="2">
        <f t="shared" si="76"/>
        <v>87.144981519699812</v>
      </c>
      <c r="DX63" s="2">
        <f t="shared" si="76"/>
        <v>85.523687220026332</v>
      </c>
      <c r="DY63" s="2">
        <f t="shared" si="76"/>
        <v>82.115805645161316</v>
      </c>
      <c r="EA63" s="2">
        <f t="shared" si="77"/>
        <v>78.437456498199481</v>
      </c>
      <c r="EB63" s="2">
        <f t="shared" si="77"/>
        <v>82.506840254848157</v>
      </c>
      <c r="EC63" s="2">
        <f t="shared" si="77"/>
        <v>80.811753349497849</v>
      </c>
      <c r="ED63" s="2">
        <f t="shared" si="77"/>
        <v>82.555824841132306</v>
      </c>
      <c r="EE63" s="2">
        <f t="shared" si="77"/>
        <v>82.763377688255332</v>
      </c>
      <c r="EF63" s="2">
        <f t="shared" si="77"/>
        <v>82.532325350719191</v>
      </c>
      <c r="EG63" s="2">
        <f t="shared" si="77"/>
        <v>83.508247920665383</v>
      </c>
      <c r="EH63" s="2">
        <f t="shared" si="77"/>
        <v>88.140681588226272</v>
      </c>
      <c r="EI63" s="2">
        <f t="shared" si="77"/>
        <v>83.434841118469166</v>
      </c>
      <c r="EJ63" s="2">
        <f t="shared" si="77"/>
        <v>82.941797376434764</v>
      </c>
      <c r="EK63" s="2">
        <f t="shared" si="77"/>
        <v>85.217566008693268</v>
      </c>
      <c r="EL63" s="2">
        <f t="shared" si="77"/>
        <v>85.345424355078308</v>
      </c>
      <c r="EM63" s="2">
        <f t="shared" si="77"/>
        <v>86.62063480705342</v>
      </c>
      <c r="EN63" s="2">
        <f t="shared" si="77"/>
        <v>80.159800776543051</v>
      </c>
      <c r="EO63" s="2">
        <f t="shared" si="77"/>
        <v>80.525854545454578</v>
      </c>
      <c r="EQ63" s="2">
        <f t="shared" si="78"/>
        <v>78.275030444964855</v>
      </c>
      <c r="ER63" s="2">
        <f t="shared" si="78"/>
        <v>81.221075401952817</v>
      </c>
      <c r="ES63" s="2">
        <f t="shared" si="78"/>
        <v>80.847618922294529</v>
      </c>
      <c r="ET63" s="2">
        <f t="shared" si="78"/>
        <v>81.768961259977118</v>
      </c>
      <c r="EU63" s="2">
        <f t="shared" si="78"/>
        <v>81.223894927536236</v>
      </c>
      <c r="EV63" s="2">
        <f t="shared" si="78"/>
        <v>81.648780814510914</v>
      </c>
      <c r="EW63" s="2">
        <f t="shared" si="78"/>
        <v>83.327452184183599</v>
      </c>
      <c r="EX63" s="2">
        <f t="shared" si="78"/>
        <v>86.032842771393931</v>
      </c>
      <c r="EY63" s="2">
        <f t="shared" si="78"/>
        <v>83.713504452746491</v>
      </c>
      <c r="EZ63" s="2">
        <f t="shared" si="78"/>
        <v>82.703814454107672</v>
      </c>
      <c r="FA63" s="2">
        <f t="shared" si="78"/>
        <v>83.439311801146758</v>
      </c>
      <c r="FB63" s="2">
        <f t="shared" si="78"/>
        <v>84.768057749805635</v>
      </c>
      <c r="FC63" s="2">
        <f t="shared" si="78"/>
        <v>85.588418016028498</v>
      </c>
      <c r="FD63" s="2">
        <f t="shared" si="78"/>
        <v>82.981583192082923</v>
      </c>
      <c r="FE63" s="2">
        <f t="shared" si="78"/>
        <v>86.328968858969361</v>
      </c>
      <c r="FG63" s="2">
        <f t="shared" si="79"/>
        <v>0.32780039276895656</v>
      </c>
      <c r="FH63" s="2">
        <f t="shared" si="79"/>
        <v>0.38503892570672132</v>
      </c>
      <c r="FI63" s="2">
        <f t="shared" si="79"/>
        <v>0.35607892641473265</v>
      </c>
      <c r="FJ63" s="2">
        <f t="shared" si="79"/>
        <v>0.37185906386938922</v>
      </c>
      <c r="FK63" s="2">
        <f t="shared" si="79"/>
        <v>0.38607225618193269</v>
      </c>
      <c r="FL63" s="2">
        <f t="shared" si="79"/>
        <v>0.3442479412141039</v>
      </c>
      <c r="FM63" s="2">
        <f t="shared" si="79"/>
        <v>0.34805286399769358</v>
      </c>
      <c r="FN63" s="2">
        <f t="shared" si="79"/>
        <v>0.33672709761076103</v>
      </c>
      <c r="FO63" s="2">
        <f t="shared" si="79"/>
        <v>0.32348217966108628</v>
      </c>
      <c r="FP63" s="2">
        <f t="shared" si="79"/>
        <v>0.32497867234098776</v>
      </c>
      <c r="FQ63" s="2">
        <f t="shared" si="79"/>
        <v>0.30089259467053386</v>
      </c>
      <c r="FR63" s="2">
        <f t="shared" si="79"/>
        <v>0.361477492666958</v>
      </c>
      <c r="FS63" s="2">
        <f t="shared" si="79"/>
        <v>0.39295342756453705</v>
      </c>
      <c r="FT63" s="2">
        <f t="shared" si="79"/>
        <v>0.30129672456809936</v>
      </c>
      <c r="FU63" s="2">
        <f t="shared" si="79"/>
        <v>0.22319390871905428</v>
      </c>
      <c r="FW63" s="2">
        <f t="shared" si="67"/>
        <v>2.1525629171103592E-5</v>
      </c>
      <c r="FX63" s="2">
        <f t="shared" si="67"/>
        <v>2.6789228606891498E-5</v>
      </c>
      <c r="FY63" s="2">
        <f t="shared" si="67"/>
        <v>2.0945760195279061E-5</v>
      </c>
      <c r="FZ63" s="2">
        <f t="shared" si="67"/>
        <v>2.3367582359301514E-5</v>
      </c>
      <c r="GA63" s="2">
        <f t="shared" si="67"/>
        <v>2.5048208941743195E-5</v>
      </c>
      <c r="GB63" s="2">
        <f t="shared" si="67"/>
        <v>3.008204860524442E-5</v>
      </c>
      <c r="GC63" s="2">
        <f t="shared" si="67"/>
        <v>3.3673439975811549E-5</v>
      </c>
      <c r="GD63" s="2">
        <f t="shared" si="67"/>
        <v>3.4796472576101254E-5</v>
      </c>
      <c r="GE63" s="2">
        <f t="shared" si="67"/>
        <v>3.1973188994727448E-5</v>
      </c>
      <c r="GF63" s="2">
        <f t="shared" si="67"/>
        <v>2.9159897815766098E-5</v>
      </c>
      <c r="GG63" s="2">
        <f t="shared" si="67"/>
        <v>2.3952022263929704E-5</v>
      </c>
      <c r="GH63" s="2">
        <f t="shared" si="67"/>
        <v>2.2080912363238265E-5</v>
      </c>
      <c r="GI63" s="2">
        <f t="shared" si="67"/>
        <v>2.1916465746892633E-5</v>
      </c>
      <c r="GJ63" s="2">
        <f t="shared" si="67"/>
        <v>1.3408716136810388E-5</v>
      </c>
      <c r="GK63" s="2">
        <f t="shared" si="67"/>
        <v>1.3327165456449217E-5</v>
      </c>
      <c r="GM63" s="86">
        <f t="shared" si="68"/>
        <v>6.1788738859942143E-4</v>
      </c>
      <c r="GN63" s="86">
        <f t="shared" si="68"/>
        <v>2.3639516240430043E-3</v>
      </c>
      <c r="GO63" s="86">
        <f t="shared" si="68"/>
        <v>1.2797263026342715E-3</v>
      </c>
      <c r="GP63" s="86">
        <f t="shared" si="68"/>
        <v>1.7855958836248843E-3</v>
      </c>
      <c r="GQ63" s="86">
        <f t="shared" si="68"/>
        <v>2.3622861803029027E-3</v>
      </c>
      <c r="GR63" s="86">
        <f t="shared" si="68"/>
        <v>9.0840803027669877E-4</v>
      </c>
      <c r="GS63" s="86">
        <f t="shared" si="68"/>
        <v>8.9019030569156029E-4</v>
      </c>
      <c r="GT63" s="86">
        <f t="shared" si="68"/>
        <v>7.1514310208261407E-4</v>
      </c>
      <c r="GU63" s="86">
        <f t="shared" si="68"/>
        <v>5.1393738649344847E-4</v>
      </c>
      <c r="GV63" s="86">
        <f t="shared" si="68"/>
        <v>4.7632300310710741E-4</v>
      </c>
      <c r="GW63" s="86">
        <f t="shared" si="68"/>
        <v>2.4578449157217693E-4</v>
      </c>
      <c r="GX63" s="86">
        <f t="shared" si="68"/>
        <v>1.4107026630395176E-3</v>
      </c>
      <c r="GY63" s="86">
        <f t="shared" si="68"/>
        <v>2.7361588477025143E-3</v>
      </c>
      <c r="GZ63" s="86">
        <f t="shared" si="68"/>
        <v>3.8344472728279381E-4</v>
      </c>
      <c r="HA63" s="86">
        <f t="shared" si="68"/>
        <v>1.0521693747934779E-6</v>
      </c>
      <c r="HC63" s="86">
        <f t="shared" si="73"/>
        <v>4.2512453265506032E-14</v>
      </c>
      <c r="HD63" s="86">
        <f t="shared" si="69"/>
        <v>1.571653012910472E-11</v>
      </c>
      <c r="HE63" s="86">
        <f t="shared" si="69"/>
        <v>2.971238963138104E-12</v>
      </c>
      <c r="HF63" s="86">
        <f t="shared" si="69"/>
        <v>1.3552837859556393E-12</v>
      </c>
      <c r="HG63" s="86">
        <f t="shared" si="69"/>
        <v>8.5672581071515044E-12</v>
      </c>
      <c r="HH63" s="86">
        <f t="shared" si="69"/>
        <v>1.0866041994507794E-11</v>
      </c>
      <c r="HI63" s="86">
        <f t="shared" si="69"/>
        <v>1.2972822075066586E-11</v>
      </c>
      <c r="HJ63" s="86">
        <f t="shared" si="69"/>
        <v>2.0787877754203243E-12</v>
      </c>
      <c r="HK63" s="86">
        <f t="shared" si="69"/>
        <v>7.3426580992952086E-13</v>
      </c>
      <c r="HL63" s="86">
        <f t="shared" si="69"/>
        <v>9.9225328051812995E-13</v>
      </c>
      <c r="HM63" s="86">
        <f t="shared" si="69"/>
        <v>4.768634074413499E-13</v>
      </c>
      <c r="HN63" s="86">
        <f t="shared" si="69"/>
        <v>1.5767894839412042E-11</v>
      </c>
      <c r="HO63" s="86">
        <f t="shared" si="69"/>
        <v>1.6006471435265715E-11</v>
      </c>
      <c r="HP63" s="86">
        <f t="shared" si="69"/>
        <v>4.40073905594724E-14</v>
      </c>
      <c r="HQ63" s="86">
        <f t="shared" si="69"/>
        <v>8.9016559491637335E-20</v>
      </c>
      <c r="HS63" s="86">
        <f t="shared" si="70"/>
        <v>1.1680359304721349E-44</v>
      </c>
      <c r="HT63" s="86">
        <f t="shared" si="70"/>
        <v>3.7486948129276528E-35</v>
      </c>
      <c r="HU63" s="86">
        <f t="shared" si="70"/>
        <v>2.4844519974283064E-38</v>
      </c>
      <c r="HV63" s="86">
        <f t="shared" si="70"/>
        <v>1.2903431862157016E-39</v>
      </c>
      <c r="HW63" s="86">
        <f t="shared" si="70"/>
        <v>4.9750264389131006E-37</v>
      </c>
      <c r="HX63" s="86">
        <f t="shared" si="70"/>
        <v>5.631146621491299E-37</v>
      </c>
      <c r="HY63" s="86">
        <f t="shared" si="70"/>
        <v>2.7834956573656577E-37</v>
      </c>
      <c r="HZ63" s="86">
        <f t="shared" si="70"/>
        <v>4.9950450446726324E-40</v>
      </c>
      <c r="IA63" s="86">
        <f t="shared" si="70"/>
        <v>6.1608563801193511E-41</v>
      </c>
      <c r="IB63" s="86">
        <f t="shared" si="70"/>
        <v>1.8275127731963687E-41</v>
      </c>
      <c r="IC63" s="86">
        <f t="shared" si="70"/>
        <v>1.0572550331935915E-41</v>
      </c>
      <c r="ID63" s="86">
        <f t="shared" si="70"/>
        <v>2.9430487434012532E-36</v>
      </c>
      <c r="IE63" s="86">
        <f t="shared" si="70"/>
        <v>5.1339816505589372E-36</v>
      </c>
      <c r="IF63" s="86">
        <f t="shared" si="70"/>
        <v>1.0756405987420935E-24</v>
      </c>
      <c r="IG63" s="86">
        <f t="shared" si="70"/>
        <v>1.3403793706155169E-26</v>
      </c>
      <c r="II63" s="86">
        <f t="shared" si="71"/>
        <v>1.2274835866134946E-225</v>
      </c>
      <c r="IJ63" s="86">
        <f t="shared" si="71"/>
        <v>4.1288766342535963E-172</v>
      </c>
      <c r="IK63" s="86">
        <f t="shared" si="71"/>
        <v>9.5693653926565081E-194</v>
      </c>
      <c r="IL63" s="86">
        <f t="shared" si="71"/>
        <v>1.4944650675353659E-199</v>
      </c>
      <c r="IM63" s="86">
        <f t="shared" si="71"/>
        <v>4.7477791106204463E-187</v>
      </c>
      <c r="IN63" s="86">
        <f t="shared" si="71"/>
        <v>1.3160654755574425E-178</v>
      </c>
      <c r="IO63" s="86">
        <f t="shared" si="71"/>
        <v>8.5597254721220854E-183</v>
      </c>
      <c r="IP63" s="86">
        <f t="shared" si="71"/>
        <v>2.0394333605860319E-195</v>
      </c>
      <c r="IQ63" s="86">
        <f t="shared" si="71"/>
        <v>4.8726643184418169E-202</v>
      </c>
      <c r="IR63" s="86">
        <f t="shared" si="71"/>
        <v>1.2984538796217689E-205</v>
      </c>
      <c r="IS63" s="86">
        <f t="shared" si="71"/>
        <v>2.3621641439908212E-207</v>
      </c>
      <c r="IT63" s="86">
        <f t="shared" si="71"/>
        <v>2.7617129828585025E-181</v>
      </c>
      <c r="IU63" s="86">
        <f t="shared" si="71"/>
        <v>8.2981670441804413E-181</v>
      </c>
      <c r="IV63" s="86">
        <f t="shared" si="71"/>
        <v>8.8339062631009781E-79</v>
      </c>
      <c r="IW63" s="86">
        <f t="shared" si="71"/>
        <v>2.9973211244445645E-84</v>
      </c>
      <c r="IY63" s="86">
        <f t="shared" si="72"/>
        <v>6.1788738864193386E-4</v>
      </c>
      <c r="IZ63" s="86">
        <f t="shared" si="72"/>
        <v>2.3639516397595344E-3</v>
      </c>
      <c r="JA63" s="86">
        <f t="shared" si="72"/>
        <v>1.2797263056055104E-3</v>
      </c>
      <c r="JB63" s="86">
        <f t="shared" si="72"/>
        <v>1.785595884980168E-3</v>
      </c>
      <c r="JC63" s="86">
        <f t="shared" si="72"/>
        <v>2.3622861888701607E-3</v>
      </c>
      <c r="JD63" s="86">
        <f t="shared" si="72"/>
        <v>9.0840804114274078E-4</v>
      </c>
      <c r="JE63" s="86">
        <f t="shared" si="72"/>
        <v>8.9019031866438233E-4</v>
      </c>
      <c r="JF63" s="86">
        <f t="shared" si="72"/>
        <v>7.1514310416140184E-4</v>
      </c>
      <c r="JG63" s="86">
        <f t="shared" si="72"/>
        <v>5.1393738722771431E-4</v>
      </c>
      <c r="JH63" s="86">
        <f t="shared" si="72"/>
        <v>4.7632300409936068E-4</v>
      </c>
      <c r="JI63" s="86">
        <f t="shared" si="72"/>
        <v>2.4578449204904032E-4</v>
      </c>
      <c r="JJ63" s="86">
        <f t="shared" si="72"/>
        <v>1.4107026788074124E-3</v>
      </c>
      <c r="JK63" s="86">
        <f t="shared" si="72"/>
        <v>2.7361588637089857E-3</v>
      </c>
      <c r="JL63" s="86">
        <f t="shared" si="72"/>
        <v>3.834447273268012E-4</v>
      </c>
      <c r="JM63" s="86">
        <f t="shared" si="72"/>
        <v>1.0521693747935669E-6</v>
      </c>
    </row>
    <row r="64" spans="2:273" x14ac:dyDescent="0.25">
      <c r="B64" s="2">
        <v>37</v>
      </c>
      <c r="C64" s="37">
        <v>85.260999999999996</v>
      </c>
      <c r="D64" s="37">
        <v>91.832999999999998</v>
      </c>
      <c r="E64" s="37">
        <v>88.75</v>
      </c>
      <c r="F64" s="37">
        <v>91.316999999999993</v>
      </c>
      <c r="G64" s="37">
        <v>92.766999999999996</v>
      </c>
      <c r="H64" s="37">
        <v>93.367000000000004</v>
      </c>
      <c r="I64" s="37">
        <v>95.417000000000002</v>
      </c>
      <c r="J64" s="37">
        <v>99.433000000000007</v>
      </c>
      <c r="K64" s="37">
        <v>95.05</v>
      </c>
      <c r="L64" s="37">
        <v>92.983000000000004</v>
      </c>
      <c r="M64" s="37">
        <v>91.688999999999993</v>
      </c>
      <c r="N64" s="37">
        <v>92.283000000000001</v>
      </c>
      <c r="O64" s="37">
        <v>89.382999999999996</v>
      </c>
      <c r="P64" s="37">
        <v>85.1</v>
      </c>
      <c r="Q64" s="37">
        <v>80.884</v>
      </c>
      <c r="S64" s="4">
        <f t="shared" si="74"/>
        <v>83.428085178105164</v>
      </c>
      <c r="T64" s="4">
        <f t="shared" si="74"/>
        <v>89.139466156407849</v>
      </c>
      <c r="U64" s="4">
        <f t="shared" si="74"/>
        <v>87.165795653467882</v>
      </c>
      <c r="V64" s="4">
        <f t="shared" si="74"/>
        <v>88.454560874586903</v>
      </c>
      <c r="W64" s="4">
        <f t="shared" si="74"/>
        <v>89.797792208971686</v>
      </c>
      <c r="X64" s="4">
        <f t="shared" si="74"/>
        <v>89.429015904002711</v>
      </c>
      <c r="Y64" s="4">
        <f t="shared" si="74"/>
        <v>91.099679271843556</v>
      </c>
      <c r="Z64" s="4">
        <f t="shared" si="74"/>
        <v>95.32531428674298</v>
      </c>
      <c r="AA64" s="4">
        <f t="shared" si="74"/>
        <v>91.062306942840522</v>
      </c>
      <c r="AB64" s="4">
        <f t="shared" si="74"/>
        <v>89.400777103541401</v>
      </c>
      <c r="AC64" s="4">
        <f t="shared" si="74"/>
        <v>89.803549770858609</v>
      </c>
      <c r="AD64" s="4">
        <f t="shared" si="74"/>
        <v>90.44792818184456</v>
      </c>
      <c r="AE64" s="4">
        <f t="shared" si="74"/>
        <v>89.662940848170592</v>
      </c>
      <c r="AF64" s="4">
        <f t="shared" si="74"/>
        <v>84.32052897759894</v>
      </c>
      <c r="AG64" s="4">
        <f t="shared" si="74"/>
        <v>81.847572178729862</v>
      </c>
      <c r="AI64" s="4">
        <f t="shared" si="75"/>
        <v>1.8329148218948319</v>
      </c>
      <c r="AJ64" s="4">
        <f t="shared" si="75"/>
        <v>2.6935338435921494</v>
      </c>
      <c r="AK64" s="4">
        <f t="shared" si="75"/>
        <v>1.5842043465321183</v>
      </c>
      <c r="AL64" s="4">
        <f t="shared" si="75"/>
        <v>2.8624391254130899</v>
      </c>
      <c r="AM64" s="4">
        <f t="shared" si="75"/>
        <v>2.9692077910283103</v>
      </c>
      <c r="AN64" s="4">
        <f t="shared" si="75"/>
        <v>3.9379840959972938</v>
      </c>
      <c r="AO64" s="4">
        <f t="shared" si="75"/>
        <v>4.3173207281564459</v>
      </c>
      <c r="AP64" s="4">
        <f t="shared" si="75"/>
        <v>4.1076857132570268</v>
      </c>
      <c r="AQ64" s="4">
        <f t="shared" si="75"/>
        <v>3.9876930571594755</v>
      </c>
      <c r="AR64" s="4">
        <f t="shared" si="75"/>
        <v>3.5822228964586031</v>
      </c>
      <c r="AS64" s="4">
        <f t="shared" si="75"/>
        <v>1.8854502291413837</v>
      </c>
      <c r="AT64" s="4">
        <f t="shared" si="75"/>
        <v>1.8350718181554413</v>
      </c>
      <c r="AU64" s="4">
        <f t="shared" si="75"/>
        <v>-0.27994084817059672</v>
      </c>
      <c r="AV64" s="4">
        <f t="shared" si="75"/>
        <v>0.77947102240105437</v>
      </c>
      <c r="AW64" s="4">
        <f t="shared" si="75"/>
        <v>-0.96357217872986212</v>
      </c>
      <c r="AY64" s="2">
        <f t="shared" si="65"/>
        <v>82.664773840473458</v>
      </c>
      <c r="AZ64" s="2">
        <f t="shared" si="65"/>
        <v>86.636563788782539</v>
      </c>
      <c r="BA64" s="2">
        <f t="shared" si="65"/>
        <v>85.666248718671227</v>
      </c>
      <c r="BB64" s="2">
        <f t="shared" si="65"/>
        <v>86.488108735458667</v>
      </c>
      <c r="BC64" s="2">
        <f t="shared" si="65"/>
        <v>87.276820448296505</v>
      </c>
      <c r="BD64" s="2">
        <f t="shared" si="65"/>
        <v>88.280799275374434</v>
      </c>
      <c r="BE64" s="2">
        <f t="shared" si="65"/>
        <v>89.962858796578004</v>
      </c>
      <c r="BF64" s="2">
        <f t="shared" si="65"/>
        <v>94.417922214613895</v>
      </c>
      <c r="BG64" s="2">
        <f t="shared" si="65"/>
        <v>90.356219779575852</v>
      </c>
      <c r="BH64" s="2">
        <f t="shared" si="65"/>
        <v>88.727768187161288</v>
      </c>
      <c r="BI64" s="2">
        <f t="shared" si="65"/>
        <v>89.430442650181661</v>
      </c>
      <c r="BJ64" s="2">
        <f t="shared" si="65"/>
        <v>88.76015206605598</v>
      </c>
      <c r="BK64" s="2">
        <f t="shared" si="65"/>
        <v>86.97460547904258</v>
      </c>
      <c r="BL64" s="2">
        <f t="shared" si="65"/>
        <v>83.893714434652026</v>
      </c>
      <c r="BM64" s="2">
        <f t="shared" si="65"/>
        <v>81.845084554278685</v>
      </c>
      <c r="BO64" s="2">
        <f t="shared" si="10"/>
        <v>85.260999999999996</v>
      </c>
      <c r="BP64" s="2">
        <f t="shared" si="11"/>
        <v>91.832999999999998</v>
      </c>
      <c r="BQ64" s="2">
        <f t="shared" si="12"/>
        <v>88.75</v>
      </c>
      <c r="BR64" s="2">
        <f t="shared" si="13"/>
        <v>91.316999999999993</v>
      </c>
      <c r="BS64" s="2">
        <f t="shared" si="14"/>
        <v>92.766999999999996</v>
      </c>
      <c r="BT64" s="2">
        <f t="shared" si="15"/>
        <v>93.367000000000004</v>
      </c>
      <c r="BU64" s="2">
        <f t="shared" si="16"/>
        <v>95.417000000000002</v>
      </c>
      <c r="BV64" s="2">
        <f t="shared" si="17"/>
        <v>99.433000000000007</v>
      </c>
      <c r="BW64" s="2">
        <f t="shared" si="18"/>
        <v>95.05</v>
      </c>
      <c r="BX64" s="2">
        <f t="shared" si="19"/>
        <v>92.983000000000004</v>
      </c>
      <c r="BY64" s="2">
        <f t="shared" si="20"/>
        <v>91.688999999999993</v>
      </c>
      <c r="BZ64" s="2">
        <f t="shared" si="21"/>
        <v>92.283000000000001</v>
      </c>
      <c r="CA64" s="2">
        <f t="shared" si="22"/>
        <v>89.382999999999996</v>
      </c>
      <c r="CB64" s="2">
        <f t="shared" si="23"/>
        <v>85.1</v>
      </c>
      <c r="CC64" s="2">
        <f t="shared" si="24"/>
        <v>80.884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84.97774066243835</v>
      </c>
      <c r="DL64" s="2">
        <f t="shared" si="76"/>
        <v>89.55036062717771</v>
      </c>
      <c r="DM64" s="2">
        <f t="shared" si="76"/>
        <v>88.66900542905762</v>
      </c>
      <c r="DN64" s="2">
        <f t="shared" si="76"/>
        <v>89.11659425087106</v>
      </c>
      <c r="DO64" s="2">
        <f t="shared" si="76"/>
        <v>90.475827003484326</v>
      </c>
      <c r="DP64" s="2">
        <f t="shared" si="76"/>
        <v>91.659282090003018</v>
      </c>
      <c r="DQ64" s="2">
        <f t="shared" si="76"/>
        <v>93.810795530051323</v>
      </c>
      <c r="DR64" s="2">
        <f t="shared" si="76"/>
        <v>97.996006342494724</v>
      </c>
      <c r="DS64" s="2">
        <f t="shared" si="76"/>
        <v>94.040798167723779</v>
      </c>
      <c r="DT64" s="2">
        <f t="shared" si="76"/>
        <v>91.842368468740574</v>
      </c>
      <c r="DU64" s="2">
        <f t="shared" si="76"/>
        <v>91.485481592523556</v>
      </c>
      <c r="DV64" s="2">
        <f t="shared" si="76"/>
        <v>90.961476676660439</v>
      </c>
      <c r="DW64" s="2">
        <f t="shared" si="76"/>
        <v>87.326469793621015</v>
      </c>
      <c r="DX64" s="2">
        <f t="shared" si="76"/>
        <v>85.684617259552027</v>
      </c>
      <c r="DY64" s="2">
        <f t="shared" si="76"/>
        <v>82.276853629032274</v>
      </c>
      <c r="EA64" s="2">
        <f t="shared" si="77"/>
        <v>78.339066858049392</v>
      </c>
      <c r="EB64" s="2">
        <f t="shared" si="77"/>
        <v>82.392392543233171</v>
      </c>
      <c r="EC64" s="2">
        <f t="shared" si="77"/>
        <v>80.713951506449945</v>
      </c>
      <c r="ED64" s="2">
        <f t="shared" si="77"/>
        <v>82.438818601964186</v>
      </c>
      <c r="EE64" s="2">
        <f t="shared" si="77"/>
        <v>82.637501468856513</v>
      </c>
      <c r="EF64" s="2">
        <f t="shared" si="77"/>
        <v>82.411527664324296</v>
      </c>
      <c r="EG64" s="2">
        <f t="shared" si="77"/>
        <v>83.389400443286718</v>
      </c>
      <c r="EH64" s="2">
        <f t="shared" si="77"/>
        <v>87.990308611287517</v>
      </c>
      <c r="EI64" s="2">
        <f t="shared" si="77"/>
        <v>83.328435683845498</v>
      </c>
      <c r="EJ64" s="2">
        <f t="shared" si="77"/>
        <v>82.827614078238469</v>
      </c>
      <c r="EK64" s="2">
        <f t="shared" si="77"/>
        <v>85.07594427805077</v>
      </c>
      <c r="EL64" s="2">
        <f t="shared" si="77"/>
        <v>85.213858939168858</v>
      </c>
      <c r="EM64" s="2">
        <f t="shared" si="77"/>
        <v>86.478921901354468</v>
      </c>
      <c r="EN64" s="2">
        <f t="shared" si="77"/>
        <v>80.105932320257068</v>
      </c>
      <c r="EO64" s="2">
        <f t="shared" si="77"/>
        <v>80.474227272727305</v>
      </c>
      <c r="EQ64" s="2">
        <f t="shared" si="78"/>
        <v>78.178755467680205</v>
      </c>
      <c r="ER64" s="2">
        <f t="shared" si="78"/>
        <v>81.124913175527169</v>
      </c>
      <c r="ES64" s="2">
        <f t="shared" si="78"/>
        <v>80.749224883636572</v>
      </c>
      <c r="ET64" s="2">
        <f t="shared" si="78"/>
        <v>81.662672095407615</v>
      </c>
      <c r="EU64" s="2">
        <f t="shared" si="78"/>
        <v>81.119544863971527</v>
      </c>
      <c r="EV64" s="2">
        <f t="shared" si="78"/>
        <v>81.540728330235822</v>
      </c>
      <c r="EW64" s="2">
        <f t="shared" si="78"/>
        <v>83.211216015827631</v>
      </c>
      <c r="EX64" s="2">
        <f t="shared" si="78"/>
        <v>85.913133069982976</v>
      </c>
      <c r="EY64" s="2">
        <f t="shared" si="78"/>
        <v>83.603135200107204</v>
      </c>
      <c r="EZ64" s="2">
        <f t="shared" si="78"/>
        <v>82.593031409473156</v>
      </c>
      <c r="FA64" s="2">
        <f t="shared" si="78"/>
        <v>83.322281990069641</v>
      </c>
      <c r="FB64" s="2">
        <f t="shared" si="78"/>
        <v>84.644493382653465</v>
      </c>
      <c r="FC64" s="2">
        <f t="shared" si="78"/>
        <v>85.461031839477315</v>
      </c>
      <c r="FD64" s="2">
        <f t="shared" si="78"/>
        <v>82.88611388125203</v>
      </c>
      <c r="FE64" s="2">
        <f t="shared" si="78"/>
        <v>86.187902948997902</v>
      </c>
      <c r="FG64" s="2">
        <f t="shared" si="79"/>
        <v>0.34840739376481533</v>
      </c>
      <c r="FH64" s="2">
        <f t="shared" si="79"/>
        <v>0.40706518576621586</v>
      </c>
      <c r="FI64" s="2">
        <f t="shared" si="79"/>
        <v>0.37746538863295304</v>
      </c>
      <c r="FJ64" s="2">
        <f t="shared" si="79"/>
        <v>0.39361394679785855</v>
      </c>
      <c r="FK64" s="2">
        <f t="shared" si="79"/>
        <v>0.40811839859917348</v>
      </c>
      <c r="FL64" s="2">
        <f t="shared" si="79"/>
        <v>0.36532696874122178</v>
      </c>
      <c r="FM64" s="2">
        <f t="shared" si="79"/>
        <v>0.3692336892036529</v>
      </c>
      <c r="FN64" s="2">
        <f t="shared" si="79"/>
        <v>0.3575967386379898</v>
      </c>
      <c r="FO64" s="2">
        <f t="shared" si="79"/>
        <v>0.34395662245866171</v>
      </c>
      <c r="FP64" s="2">
        <f t="shared" si="79"/>
        <v>0.34549946080895538</v>
      </c>
      <c r="FQ64" s="2">
        <f t="shared" si="79"/>
        <v>0.32061485648942906</v>
      </c>
      <c r="FR64" s="2">
        <f t="shared" si="79"/>
        <v>0.38299534278857517</v>
      </c>
      <c r="FS64" s="2">
        <f t="shared" si="79"/>
        <v>0.41512681112054978</v>
      </c>
      <c r="FT64" s="2">
        <f t="shared" si="79"/>
        <v>0.32103331153833153</v>
      </c>
      <c r="FU64" s="2">
        <f t="shared" si="79"/>
        <v>0.23956854218391876</v>
      </c>
      <c r="FW64" s="2">
        <f t="shared" si="67"/>
        <v>2.3602334028140131E-5</v>
      </c>
      <c r="FX64" s="2">
        <f t="shared" si="67"/>
        <v>2.9373729140303136E-5</v>
      </c>
      <c r="FY64" s="2">
        <f t="shared" si="67"/>
        <v>2.2966522944807391E-5</v>
      </c>
      <c r="FZ64" s="2">
        <f t="shared" si="67"/>
        <v>2.562198678975366E-5</v>
      </c>
      <c r="GA64" s="2">
        <f t="shared" si="67"/>
        <v>2.7464748585583532E-5</v>
      </c>
      <c r="GB64" s="2">
        <f t="shared" si="67"/>
        <v>3.2984214662144317E-5</v>
      </c>
      <c r="GC64" s="2">
        <f t="shared" si="67"/>
        <v>3.6922072771928372E-5</v>
      </c>
      <c r="GD64" s="2">
        <f t="shared" si="67"/>
        <v>3.8153445397423172E-5</v>
      </c>
      <c r="GE64" s="2">
        <f t="shared" si="67"/>
        <v>3.5057796450552353E-5</v>
      </c>
      <c r="GF64" s="2">
        <f t="shared" si="67"/>
        <v>3.1973102207003359E-5</v>
      </c>
      <c r="GG64" s="2">
        <f t="shared" si="67"/>
        <v>2.6262809476576864E-5</v>
      </c>
      <c r="GH64" s="2">
        <f t="shared" si="67"/>
        <v>2.4211187379502928E-5</v>
      </c>
      <c r="GI64" s="2">
        <f t="shared" si="67"/>
        <v>2.4030876015634644E-5</v>
      </c>
      <c r="GJ64" s="2">
        <f t="shared" si="67"/>
        <v>1.4702345862614587E-5</v>
      </c>
      <c r="GK64" s="2">
        <f t="shared" si="67"/>
        <v>1.4612927550366313E-5</v>
      </c>
      <c r="GM64" s="86">
        <f t="shared" si="68"/>
        <v>9.4915031610281087E-4</v>
      </c>
      <c r="GN64" s="86">
        <f t="shared" si="68"/>
        <v>3.3466439113857016E-3</v>
      </c>
      <c r="GO64" s="86">
        <f t="shared" si="68"/>
        <v>1.8805590455129532E-3</v>
      </c>
      <c r="GP64" s="86">
        <f t="shared" si="68"/>
        <v>2.576840727615329E-3</v>
      </c>
      <c r="GQ64" s="86">
        <f t="shared" si="68"/>
        <v>3.355595563225421E-3</v>
      </c>
      <c r="GR64" s="86">
        <f t="shared" si="68"/>
        <v>1.3713095564828342E-3</v>
      </c>
      <c r="GS64" s="86">
        <f t="shared" si="68"/>
        <v>1.363262460762919E-3</v>
      </c>
      <c r="GT64" s="86">
        <f t="shared" si="68"/>
        <v>1.0998935689760631E-3</v>
      </c>
      <c r="GU64" s="86">
        <f t="shared" si="68"/>
        <v>8.0266307335046373E-4</v>
      </c>
      <c r="GV64" s="86">
        <f t="shared" si="68"/>
        <v>7.5572727250755979E-4</v>
      </c>
      <c r="GW64" s="86">
        <f t="shared" si="68"/>
        <v>4.0140206607222297E-4</v>
      </c>
      <c r="GX64" s="86">
        <f t="shared" si="68"/>
        <v>2.0675238501563129E-3</v>
      </c>
      <c r="GY64" s="86">
        <f t="shared" si="68"/>
        <v>3.8414123362798236E-3</v>
      </c>
      <c r="GZ64" s="86">
        <f t="shared" si="68"/>
        <v>5.9012048209487918E-4</v>
      </c>
      <c r="HA64" s="86">
        <f t="shared" si="68"/>
        <v>2.5295129555478323E-6</v>
      </c>
      <c r="HC64" s="86">
        <f t="shared" si="73"/>
        <v>1.3312016211804015E-13</v>
      </c>
      <c r="HD64" s="86">
        <f t="shared" si="69"/>
        <v>3.9073259356085119E-11</v>
      </c>
      <c r="HE64" s="86">
        <f t="shared" si="69"/>
        <v>7.8917795995520893E-12</v>
      </c>
      <c r="HF64" s="86">
        <f t="shared" si="69"/>
        <v>3.7461791495106003E-12</v>
      </c>
      <c r="HG64" s="86">
        <f t="shared" si="69"/>
        <v>2.2272894275673586E-11</v>
      </c>
      <c r="HH64" s="86">
        <f t="shared" si="69"/>
        <v>2.7962565528147193E-11</v>
      </c>
      <c r="HI64" s="86">
        <f t="shared" si="69"/>
        <v>3.3985962022080299E-11</v>
      </c>
      <c r="HJ64" s="86">
        <f t="shared" si="69"/>
        <v>5.8592428886967914E-12</v>
      </c>
      <c r="HK64" s="86">
        <f t="shared" si="69"/>
        <v>2.1319627578812255E-12</v>
      </c>
      <c r="HL64" s="86">
        <f t="shared" si="69"/>
        <v>2.863863346706848E-12</v>
      </c>
      <c r="HM64" s="86">
        <f t="shared" si="69"/>
        <v>1.3753351988596327E-12</v>
      </c>
      <c r="HN64" s="86">
        <f t="shared" si="69"/>
        <v>3.9486361455496514E-11</v>
      </c>
      <c r="HO64" s="86">
        <f t="shared" si="69"/>
        <v>3.9998415215390626E-11</v>
      </c>
      <c r="HP64" s="86">
        <f t="shared" si="69"/>
        <v>1.333057470214966E-13</v>
      </c>
      <c r="HQ64" s="86">
        <f t="shared" si="69"/>
        <v>4.7084812065142731E-19</v>
      </c>
      <c r="HS64" s="86">
        <f t="shared" si="70"/>
        <v>1.0473702381797922E-43</v>
      </c>
      <c r="HT64" s="86">
        <f t="shared" si="70"/>
        <v>2.104773490467153E-34</v>
      </c>
      <c r="HU64" s="86">
        <f t="shared" si="70"/>
        <v>1.6155692183515587E-37</v>
      </c>
      <c r="HV64" s="86">
        <f t="shared" si="70"/>
        <v>9.0947511298898203E-39</v>
      </c>
      <c r="HW64" s="86">
        <f t="shared" si="70"/>
        <v>3.123018897917909E-36</v>
      </c>
      <c r="HX64" s="86">
        <f t="shared" si="70"/>
        <v>3.4921427281037234E-36</v>
      </c>
      <c r="HY64" s="86">
        <f t="shared" si="70"/>
        <v>1.8138116609632172E-36</v>
      </c>
      <c r="HZ64" s="86">
        <f t="shared" si="70"/>
        <v>3.7567529261926684E-39</v>
      </c>
      <c r="IA64" s="86">
        <f t="shared" si="70"/>
        <v>4.82877362455467E-40</v>
      </c>
      <c r="IB64" s="86">
        <f t="shared" si="70"/>
        <v>1.4521949432689289E-40</v>
      </c>
      <c r="IC64" s="86">
        <f t="shared" si="70"/>
        <v>8.2068453385789297E-41</v>
      </c>
      <c r="ID64" s="86">
        <f t="shared" si="70"/>
        <v>1.7236864331278423E-35</v>
      </c>
      <c r="IE64" s="86">
        <f t="shared" si="70"/>
        <v>2.9778293360717385E-35</v>
      </c>
      <c r="IF64" s="86">
        <f t="shared" si="70"/>
        <v>3.3318616236141016E-24</v>
      </c>
      <c r="IG64" s="86">
        <f t="shared" si="70"/>
        <v>4.5385216274818738E-26</v>
      </c>
      <c r="II64" s="86">
        <f t="shared" si="71"/>
        <v>8.0195746774898834E-222</v>
      </c>
      <c r="IJ64" s="86">
        <f t="shared" si="71"/>
        <v>3.7881724671257631E-169</v>
      </c>
      <c r="IK64" s="86">
        <f t="shared" si="71"/>
        <v>1.75387359029924E-190</v>
      </c>
      <c r="IL64" s="86">
        <f t="shared" si="71"/>
        <v>3.7212495483564057E-196</v>
      </c>
      <c r="IM64" s="86">
        <f t="shared" si="71"/>
        <v>7.5627776627213928E-184</v>
      </c>
      <c r="IN64" s="86">
        <f t="shared" si="71"/>
        <v>1.6943650308978917E-175</v>
      </c>
      <c r="IO64" s="86">
        <f t="shared" si="71"/>
        <v>1.4143398553794123E-179</v>
      </c>
      <c r="IP64" s="86">
        <f t="shared" si="71"/>
        <v>5.795143585673052E-192</v>
      </c>
      <c r="IQ64" s="86">
        <f t="shared" si="71"/>
        <v>1.6998273622823673E-198</v>
      </c>
      <c r="IR64" s="86">
        <f t="shared" si="71"/>
        <v>4.8714877962595029E-202</v>
      </c>
      <c r="IS64" s="86">
        <f t="shared" si="71"/>
        <v>8.1602197040630653E-204</v>
      </c>
      <c r="IT64" s="86">
        <f t="shared" si="71"/>
        <v>3.2163362110936585E-178</v>
      </c>
      <c r="IU64" s="86">
        <f t="shared" si="71"/>
        <v>9.4379744826904149E-178</v>
      </c>
      <c r="IV64" s="86">
        <f t="shared" si="71"/>
        <v>1.5977591720631754E-77</v>
      </c>
      <c r="IW64" s="86">
        <f t="shared" si="71"/>
        <v>6.6458686339398676E-83</v>
      </c>
      <c r="IY64" s="86">
        <f t="shared" si="72"/>
        <v>9.4915031623593106E-4</v>
      </c>
      <c r="IZ64" s="86">
        <f t="shared" si="72"/>
        <v>3.3466439504589609E-3</v>
      </c>
      <c r="JA64" s="86">
        <f t="shared" si="72"/>
        <v>1.8805590534047329E-3</v>
      </c>
      <c r="JB64" s="86">
        <f t="shared" si="72"/>
        <v>2.5768407313615082E-3</v>
      </c>
      <c r="JC64" s="86">
        <f t="shared" si="72"/>
        <v>3.3555955854983155E-3</v>
      </c>
      <c r="JD64" s="86">
        <f t="shared" si="72"/>
        <v>1.3713095844453997E-3</v>
      </c>
      <c r="JE64" s="86">
        <f t="shared" si="72"/>
        <v>1.363262494748881E-3</v>
      </c>
      <c r="JF64" s="86">
        <f t="shared" si="72"/>
        <v>1.0998935748353061E-3</v>
      </c>
      <c r="JG64" s="86">
        <f t="shared" si="72"/>
        <v>8.0266307548242653E-4</v>
      </c>
      <c r="JH64" s="86">
        <f t="shared" si="72"/>
        <v>7.5572727537142313E-4</v>
      </c>
      <c r="JI64" s="86">
        <f t="shared" si="72"/>
        <v>4.0140206744755815E-4</v>
      </c>
      <c r="JJ64" s="86">
        <f t="shared" si="72"/>
        <v>2.0675238896426746E-3</v>
      </c>
      <c r="JK64" s="86">
        <f t="shared" si="72"/>
        <v>3.8414123762782388E-3</v>
      </c>
      <c r="JL64" s="86">
        <f t="shared" si="72"/>
        <v>5.9012048222818487E-4</v>
      </c>
      <c r="JM64" s="86">
        <f t="shared" si="72"/>
        <v>2.5295129555483032E-6</v>
      </c>
    </row>
    <row r="65" spans="2:273" x14ac:dyDescent="0.25">
      <c r="B65" s="2">
        <v>38</v>
      </c>
      <c r="C65" s="37">
        <v>84.977999999999994</v>
      </c>
      <c r="D65" s="37">
        <v>92.417000000000002</v>
      </c>
      <c r="E65" s="37">
        <v>91.117000000000004</v>
      </c>
      <c r="F65" s="37">
        <v>91.382999999999996</v>
      </c>
      <c r="G65" s="37">
        <v>94.483000000000004</v>
      </c>
      <c r="H65" s="37">
        <v>94.483000000000004</v>
      </c>
      <c r="I65" s="37">
        <v>95.316999999999993</v>
      </c>
      <c r="J65" s="37">
        <v>100.45</v>
      </c>
      <c r="K65" s="37">
        <v>96.082999999999998</v>
      </c>
      <c r="L65" s="37">
        <v>92.45</v>
      </c>
      <c r="M65" s="37">
        <v>92.164000000000001</v>
      </c>
      <c r="N65" s="37">
        <v>92.632999999999996</v>
      </c>
      <c r="O65" s="37">
        <v>90.3</v>
      </c>
      <c r="P65" s="37">
        <v>85.832999999999998</v>
      </c>
      <c r="Q65" s="37">
        <v>82.209000000000003</v>
      </c>
      <c r="S65" s="4">
        <f t="shared" si="74"/>
        <v>83.712562373879834</v>
      </c>
      <c r="T65" s="4">
        <f t="shared" si="74"/>
        <v>89.942472795232192</v>
      </c>
      <c r="U65" s="4">
        <f t="shared" si="74"/>
        <v>87.677656028739193</v>
      </c>
      <c r="V65" s="4">
        <f t="shared" si="74"/>
        <v>89.130519511147909</v>
      </c>
      <c r="W65" s="4">
        <f t="shared" si="74"/>
        <v>90.627627565982991</v>
      </c>
      <c r="X65" s="4">
        <f t="shared" si="74"/>
        <v>89.839855048592554</v>
      </c>
      <c r="Y65" s="4">
        <f t="shared" si="74"/>
        <v>91.476952029655209</v>
      </c>
      <c r="Z65" s="4">
        <f t="shared" si="74"/>
        <v>95.60316438293215</v>
      </c>
      <c r="AA65" s="4">
        <f t="shared" si="74"/>
        <v>91.268723832164596</v>
      </c>
      <c r="AB65" s="4">
        <f t="shared" si="74"/>
        <v>89.662335721644936</v>
      </c>
      <c r="AC65" s="4">
        <f t="shared" si="74"/>
        <v>89.991542955475836</v>
      </c>
      <c r="AD65" s="4">
        <f t="shared" si="74"/>
        <v>91.065890411473092</v>
      </c>
      <c r="AE65" s="4">
        <f t="shared" si="74"/>
        <v>90.617527772542232</v>
      </c>
      <c r="AF65" s="4">
        <f t="shared" si="74"/>
        <v>84.497221148582497</v>
      </c>
      <c r="AG65" s="4">
        <f t="shared" si="74"/>
        <v>81.926172473245671</v>
      </c>
      <c r="AI65" s="4">
        <f t="shared" si="75"/>
        <v>1.2654376261201605</v>
      </c>
      <c r="AJ65" s="4">
        <f t="shared" si="75"/>
        <v>2.47452720476781</v>
      </c>
      <c r="AK65" s="4">
        <f t="shared" si="75"/>
        <v>3.4393439712608114</v>
      </c>
      <c r="AL65" s="4">
        <f t="shared" si="75"/>
        <v>2.2524804888520862</v>
      </c>
      <c r="AM65" s="4">
        <f t="shared" si="75"/>
        <v>3.8553724340170135</v>
      </c>
      <c r="AN65" s="4">
        <f t="shared" si="75"/>
        <v>4.6431449514074501</v>
      </c>
      <c r="AO65" s="4">
        <f t="shared" si="75"/>
        <v>3.8400479703447843</v>
      </c>
      <c r="AP65" s="4">
        <f t="shared" si="75"/>
        <v>4.8468356170678533</v>
      </c>
      <c r="AQ65" s="4">
        <f t="shared" si="75"/>
        <v>4.814276167835402</v>
      </c>
      <c r="AR65" s="4">
        <f t="shared" si="75"/>
        <v>2.7876642783550665</v>
      </c>
      <c r="AS65" s="4">
        <f t="shared" si="75"/>
        <v>2.1724570445241653</v>
      </c>
      <c r="AT65" s="4">
        <f t="shared" si="75"/>
        <v>1.567109588526904</v>
      </c>
      <c r="AU65" s="4">
        <f t="shared" si="75"/>
        <v>-0.31752777254223474</v>
      </c>
      <c r="AV65" s="4">
        <f t="shared" si="75"/>
        <v>1.3357788514175013</v>
      </c>
      <c r="AW65" s="4">
        <f t="shared" si="75"/>
        <v>0.28282752675433187</v>
      </c>
      <c r="AY65" s="2">
        <f t="shared" si="65"/>
        <v>82.591341801270829</v>
      </c>
      <c r="AZ65" s="2">
        <f t="shared" si="65"/>
        <v>86.543077904213703</v>
      </c>
      <c r="BA65" s="2">
        <f t="shared" si="65"/>
        <v>85.566828163224628</v>
      </c>
      <c r="BB65" s="2">
        <f t="shared" si="65"/>
        <v>86.410785258995716</v>
      </c>
      <c r="BC65" s="2">
        <f t="shared" si="65"/>
        <v>87.193900538835834</v>
      </c>
      <c r="BD65" s="2">
        <f t="shared" si="65"/>
        <v>88.182325618130037</v>
      </c>
      <c r="BE65" s="2">
        <f t="shared" si="65"/>
        <v>89.815385603855276</v>
      </c>
      <c r="BF65" s="2">
        <f t="shared" si="65"/>
        <v>94.270133888238632</v>
      </c>
      <c r="BG65" s="2">
        <f t="shared" si="65"/>
        <v>90.215465752876199</v>
      </c>
      <c r="BH65" s="2">
        <f t="shared" si="65"/>
        <v>88.644240085678319</v>
      </c>
      <c r="BI65" s="2">
        <f t="shared" si="65"/>
        <v>89.410503571564377</v>
      </c>
      <c r="BJ65" s="2">
        <f t="shared" si="65"/>
        <v>88.697000235933473</v>
      </c>
      <c r="BK65" s="2">
        <f t="shared" si="65"/>
        <v>86.995554064892247</v>
      </c>
      <c r="BL65" s="2">
        <f t="shared" si="65"/>
        <v>83.86751670919729</v>
      </c>
      <c r="BM65" s="2">
        <f t="shared" si="65"/>
        <v>81.920568192203945</v>
      </c>
      <c r="BO65" s="2">
        <f t="shared" si="10"/>
        <v>84.977999999999994</v>
      </c>
      <c r="BP65" s="2">
        <f t="shared" si="11"/>
        <v>92.417000000000002</v>
      </c>
      <c r="BQ65" s="2">
        <f t="shared" si="12"/>
        <v>91.117000000000004</v>
      </c>
      <c r="BR65" s="2">
        <f t="shared" si="13"/>
        <v>91.382999999999996</v>
      </c>
      <c r="BS65" s="2">
        <f t="shared" si="14"/>
        <v>94.483000000000004</v>
      </c>
      <c r="BT65" s="2">
        <f t="shared" si="15"/>
        <v>94.483000000000004</v>
      </c>
      <c r="BU65" s="2">
        <f t="shared" si="16"/>
        <v>95.316999999999993</v>
      </c>
      <c r="BV65" s="2">
        <f t="shared" si="17"/>
        <v>100.45</v>
      </c>
      <c r="BW65" s="2">
        <f t="shared" si="18"/>
        <v>96.082999999999998</v>
      </c>
      <c r="BX65" s="2">
        <f t="shared" si="19"/>
        <v>92.45</v>
      </c>
      <c r="BY65" s="2">
        <f t="shared" si="20"/>
        <v>92.164000000000001</v>
      </c>
      <c r="BZ65" s="2">
        <f t="shared" si="21"/>
        <v>92.632999999999996</v>
      </c>
      <c r="CA65" s="2">
        <f t="shared" si="22"/>
        <v>90.3</v>
      </c>
      <c r="CB65" s="2">
        <f t="shared" si="23"/>
        <v>85.832999999999998</v>
      </c>
      <c r="CC65" s="2">
        <f t="shared" si="24"/>
        <v>82.209000000000003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85.142091966173368</v>
      </c>
      <c r="DL65" s="2">
        <f t="shared" si="76"/>
        <v>89.753773519163772</v>
      </c>
      <c r="DM65" s="2">
        <f t="shared" si="76"/>
        <v>88.858209221294885</v>
      </c>
      <c r="DN65" s="2">
        <f t="shared" si="76"/>
        <v>89.321106968641104</v>
      </c>
      <c r="DO65" s="2">
        <f t="shared" si="76"/>
        <v>90.734020557491306</v>
      </c>
      <c r="DP65" s="2">
        <f t="shared" si="76"/>
        <v>91.900849139232861</v>
      </c>
      <c r="DQ65" s="2">
        <f t="shared" si="76"/>
        <v>94.016191180912088</v>
      </c>
      <c r="DR65" s="2">
        <f t="shared" si="76"/>
        <v>98.195005285412279</v>
      </c>
      <c r="DS65" s="2">
        <f t="shared" si="76"/>
        <v>94.235779281183966</v>
      </c>
      <c r="DT65" s="2">
        <f t="shared" si="76"/>
        <v>92.077075203865917</v>
      </c>
      <c r="DU65" s="2">
        <f t="shared" si="76"/>
        <v>91.726774761634644</v>
      </c>
      <c r="DV65" s="2">
        <f t="shared" si="76"/>
        <v>91.157268913918358</v>
      </c>
      <c r="DW65" s="2">
        <f t="shared" si="76"/>
        <v>87.507958067542219</v>
      </c>
      <c r="DX65" s="2">
        <f t="shared" si="76"/>
        <v>85.845547299077722</v>
      </c>
      <c r="DY65" s="2">
        <f t="shared" si="76"/>
        <v>82.437901612903246</v>
      </c>
      <c r="EA65" s="2">
        <f t="shared" si="77"/>
        <v>78.240677217899304</v>
      </c>
      <c r="EB65" s="2">
        <f t="shared" si="77"/>
        <v>82.277944831618171</v>
      </c>
      <c r="EC65" s="2">
        <f t="shared" si="77"/>
        <v>80.616149663402027</v>
      </c>
      <c r="ED65" s="2">
        <f t="shared" si="77"/>
        <v>82.321812362796081</v>
      </c>
      <c r="EE65" s="2">
        <f t="shared" si="77"/>
        <v>82.511625249457694</v>
      </c>
      <c r="EF65" s="2">
        <f t="shared" si="77"/>
        <v>82.290729977929416</v>
      </c>
      <c r="EG65" s="2">
        <f t="shared" si="77"/>
        <v>83.270552965908053</v>
      </c>
      <c r="EH65" s="2">
        <f t="shared" si="77"/>
        <v>87.839935634348777</v>
      </c>
      <c r="EI65" s="2">
        <f t="shared" si="77"/>
        <v>83.222030249221845</v>
      </c>
      <c r="EJ65" s="2">
        <f t="shared" si="77"/>
        <v>82.71343078004216</v>
      </c>
      <c r="EK65" s="2">
        <f t="shared" si="77"/>
        <v>84.9343225474083</v>
      </c>
      <c r="EL65" s="2">
        <f t="shared" si="77"/>
        <v>85.082293523259409</v>
      </c>
      <c r="EM65" s="2">
        <f t="shared" si="77"/>
        <v>86.337208995655516</v>
      </c>
      <c r="EN65" s="2">
        <f t="shared" si="77"/>
        <v>80.052063863971085</v>
      </c>
      <c r="EO65" s="2">
        <f t="shared" si="77"/>
        <v>80.422600000000031</v>
      </c>
      <c r="EQ65" s="2">
        <f t="shared" si="78"/>
        <v>78.082480490395554</v>
      </c>
      <c r="ER65" s="2">
        <f t="shared" si="78"/>
        <v>81.028750949101521</v>
      </c>
      <c r="ES65" s="2">
        <f t="shared" si="78"/>
        <v>80.650830844978614</v>
      </c>
      <c r="ET65" s="2">
        <f t="shared" si="78"/>
        <v>81.556382930838112</v>
      </c>
      <c r="EU65" s="2">
        <f t="shared" si="78"/>
        <v>81.015194800406817</v>
      </c>
      <c r="EV65" s="2">
        <f t="shared" si="78"/>
        <v>81.43267584596073</v>
      </c>
      <c r="EW65" s="2">
        <f t="shared" si="78"/>
        <v>83.094979847471649</v>
      </c>
      <c r="EX65" s="2">
        <f t="shared" si="78"/>
        <v>85.793423368572022</v>
      </c>
      <c r="EY65" s="2">
        <f t="shared" si="78"/>
        <v>83.49276594746793</v>
      </c>
      <c r="EZ65" s="2">
        <f t="shared" si="78"/>
        <v>82.482248364838654</v>
      </c>
      <c r="FA65" s="2">
        <f t="shared" si="78"/>
        <v>83.205252178992509</v>
      </c>
      <c r="FB65" s="2">
        <f t="shared" si="78"/>
        <v>84.520929015501281</v>
      </c>
      <c r="FC65" s="2">
        <f t="shared" si="78"/>
        <v>85.333645662926116</v>
      </c>
      <c r="FD65" s="2">
        <f t="shared" si="78"/>
        <v>82.790644570421122</v>
      </c>
      <c r="FE65" s="2">
        <f t="shared" si="78"/>
        <v>86.046837039026428</v>
      </c>
      <c r="FG65" s="2">
        <f t="shared" si="79"/>
        <v>0.36959756280497619</v>
      </c>
      <c r="FH65" s="2">
        <f t="shared" si="79"/>
        <v>0.42947150284611763</v>
      </c>
      <c r="FI65" s="2">
        <f t="shared" si="79"/>
        <v>0.39933974127474264</v>
      </c>
      <c r="FJ65" s="2">
        <f t="shared" si="79"/>
        <v>0.41579907257112692</v>
      </c>
      <c r="FK65" s="2">
        <f t="shared" si="79"/>
        <v>0.43054059333103872</v>
      </c>
      <c r="FL65" s="2">
        <f t="shared" si="79"/>
        <v>0.3869351072548326</v>
      </c>
      <c r="FM65" s="2">
        <f t="shared" si="79"/>
        <v>0.39093056969580348</v>
      </c>
      <c r="FN65" s="2">
        <f t="shared" si="79"/>
        <v>0.37902070339333871</v>
      </c>
      <c r="FO65" s="2">
        <f t="shared" si="79"/>
        <v>0.36502774157240814</v>
      </c>
      <c r="FP65" s="2">
        <f t="shared" si="79"/>
        <v>0.36661227809221886</v>
      </c>
      <c r="FQ65" s="2">
        <f t="shared" si="79"/>
        <v>0.34099929242063792</v>
      </c>
      <c r="FR65" s="2">
        <f t="shared" si="79"/>
        <v>0.40498168589079853</v>
      </c>
      <c r="FS65" s="2">
        <f t="shared" si="79"/>
        <v>0.43764934074432132</v>
      </c>
      <c r="FT65" s="2">
        <f t="shared" si="79"/>
        <v>0.34143098191111615</v>
      </c>
      <c r="FU65" s="2">
        <f t="shared" si="79"/>
        <v>0.2567474431815247</v>
      </c>
      <c r="FW65" s="2">
        <f t="shared" si="67"/>
        <v>2.5879385709720169E-5</v>
      </c>
      <c r="FX65" s="2">
        <f t="shared" si="67"/>
        <v>3.2207562267961464E-5</v>
      </c>
      <c r="FY65" s="2">
        <f t="shared" si="67"/>
        <v>2.5182235852193343E-5</v>
      </c>
      <c r="FZ65" s="2">
        <f t="shared" si="67"/>
        <v>2.8093880409798874E-5</v>
      </c>
      <c r="GA65" s="2">
        <f t="shared" si="67"/>
        <v>3.011441819098514E-5</v>
      </c>
      <c r="GB65" s="2">
        <f t="shared" si="67"/>
        <v>3.6166357103285296E-5</v>
      </c>
      <c r="GC65" s="2">
        <f t="shared" si="67"/>
        <v>4.0484103539370742E-5</v>
      </c>
      <c r="GD65" s="2">
        <f t="shared" si="67"/>
        <v>4.1834266995098481E-5</v>
      </c>
      <c r="GE65" s="2">
        <f t="shared" si="67"/>
        <v>3.8439979396815997E-5</v>
      </c>
      <c r="GF65" s="2">
        <f t="shared" si="67"/>
        <v>3.5057701290292222E-5</v>
      </c>
      <c r="GG65" s="2">
        <f t="shared" si="67"/>
        <v>2.8796524996225722E-5</v>
      </c>
      <c r="GH65" s="2">
        <f t="shared" si="67"/>
        <v>2.6546977054560928E-5</v>
      </c>
      <c r="GI65" s="2">
        <f t="shared" si="67"/>
        <v>2.6349270495750657E-5</v>
      </c>
      <c r="GJ65" s="2">
        <f t="shared" si="67"/>
        <v>1.6120778803900535E-5</v>
      </c>
      <c r="GK65" s="2">
        <f t="shared" si="67"/>
        <v>1.6022733851483613E-5</v>
      </c>
      <c r="GM65" s="86">
        <f t="shared" si="68"/>
        <v>1.4389415325361682E-3</v>
      </c>
      <c r="GN65" s="86">
        <f t="shared" si="68"/>
        <v>4.6884828575249025E-3</v>
      </c>
      <c r="GO65" s="86">
        <f t="shared" si="68"/>
        <v>2.7313309987539369E-3</v>
      </c>
      <c r="GP65" s="86">
        <f t="shared" si="68"/>
        <v>3.6774126650334616E-3</v>
      </c>
      <c r="GQ65" s="86">
        <f t="shared" si="68"/>
        <v>4.7159498542316261E-3</v>
      </c>
      <c r="GR65" s="86">
        <f t="shared" si="68"/>
        <v>2.0438306726092048E-3</v>
      </c>
      <c r="GS65" s="86">
        <f t="shared" si="68"/>
        <v>2.0594367389680291E-3</v>
      </c>
      <c r="GT65" s="86">
        <f t="shared" si="68"/>
        <v>1.6689438722453738E-3</v>
      </c>
      <c r="GU65" s="86">
        <f t="shared" si="68"/>
        <v>1.2363248047789252E-3</v>
      </c>
      <c r="GV65" s="86">
        <f t="shared" si="68"/>
        <v>1.1814889846815473E-3</v>
      </c>
      <c r="GW65" s="86">
        <f t="shared" si="68"/>
        <v>6.455729636020049E-4</v>
      </c>
      <c r="GX65" s="86">
        <f t="shared" si="68"/>
        <v>2.994885437809069E-3</v>
      </c>
      <c r="GY65" s="86">
        <f t="shared" si="68"/>
        <v>5.3383298895589241E-3</v>
      </c>
      <c r="GZ65" s="86">
        <f t="shared" si="68"/>
        <v>8.9693448694296463E-4</v>
      </c>
      <c r="HA65" s="86">
        <f t="shared" si="68"/>
        <v>5.9025326293137769E-6</v>
      </c>
      <c r="HC65" s="86">
        <f t="shared" si="73"/>
        <v>4.0771369870353353E-13</v>
      </c>
      <c r="HD65" s="86">
        <f t="shared" si="69"/>
        <v>9.5457649016586399E-11</v>
      </c>
      <c r="HE65" s="86">
        <f t="shared" si="69"/>
        <v>2.0569836842866014E-11</v>
      </c>
      <c r="HF65" s="86">
        <f t="shared" si="69"/>
        <v>1.0151708119147316E-11</v>
      </c>
      <c r="HG65" s="86">
        <f t="shared" si="69"/>
        <v>5.6826819484885551E-11</v>
      </c>
      <c r="HH65" s="86">
        <f t="shared" si="69"/>
        <v>7.0635340457647767E-11</v>
      </c>
      <c r="HI65" s="86">
        <f t="shared" si="69"/>
        <v>8.7323776338599518E-11</v>
      </c>
      <c r="HJ65" s="86">
        <f t="shared" si="69"/>
        <v>1.6172673059929958E-11</v>
      </c>
      <c r="HK65" s="86">
        <f t="shared" si="69"/>
        <v>6.059687148453249E-12</v>
      </c>
      <c r="HL65" s="86">
        <f t="shared" si="69"/>
        <v>8.0914833300387583E-12</v>
      </c>
      <c r="HM65" s="86">
        <f t="shared" si="69"/>
        <v>3.8853285477971255E-12</v>
      </c>
      <c r="HN65" s="86">
        <f t="shared" si="69"/>
        <v>9.7141550793320779E-11</v>
      </c>
      <c r="HO65" s="86">
        <f t="shared" si="69"/>
        <v>9.8198725203780469E-11</v>
      </c>
      <c r="HP65" s="86">
        <f t="shared" si="69"/>
        <v>3.9545871612550297E-13</v>
      </c>
      <c r="HQ65" s="86">
        <f t="shared" si="69"/>
        <v>2.4097324660834568E-18</v>
      </c>
      <c r="HS65" s="86">
        <f t="shared" si="70"/>
        <v>9.1655076216963201E-43</v>
      </c>
      <c r="HT65" s="86">
        <f t="shared" si="70"/>
        <v>1.1591816848752631E-33</v>
      </c>
      <c r="HU65" s="86">
        <f t="shared" si="70"/>
        <v>1.0289562964505287E-36</v>
      </c>
      <c r="HV65" s="86">
        <f t="shared" si="70"/>
        <v>6.2717082266105279E-38</v>
      </c>
      <c r="HW65" s="86">
        <f t="shared" si="70"/>
        <v>1.9202193541770632E-35</v>
      </c>
      <c r="HX65" s="86">
        <f t="shared" si="70"/>
        <v>2.121730471011165E-35</v>
      </c>
      <c r="HY65" s="86">
        <f t="shared" si="70"/>
        <v>1.1568708586204124E-35</v>
      </c>
      <c r="HZ65" s="86">
        <f t="shared" si="70"/>
        <v>2.7609509762122057E-38</v>
      </c>
      <c r="IA65" s="86">
        <f t="shared" si="70"/>
        <v>3.6968308447276638E-39</v>
      </c>
      <c r="IB65" s="86">
        <f t="shared" si="70"/>
        <v>1.1271602250366662E-39</v>
      </c>
      <c r="IC65" s="86">
        <f t="shared" si="70"/>
        <v>6.2267077623769875E-40</v>
      </c>
      <c r="ID65" s="86">
        <f t="shared" si="70"/>
        <v>9.899237119497149E-35</v>
      </c>
      <c r="IE65" s="86">
        <f t="shared" si="70"/>
        <v>1.6938028360785996E-34</v>
      </c>
      <c r="IF65" s="86">
        <f t="shared" si="70"/>
        <v>1.0198175377228928E-23</v>
      </c>
      <c r="IG65" s="86">
        <f t="shared" si="70"/>
        <v>1.5171097666551779E-25</v>
      </c>
      <c r="II65" s="86">
        <f t="shared" si="71"/>
        <v>4.8586100853284678E-218</v>
      </c>
      <c r="IJ65" s="86">
        <f t="shared" si="71"/>
        <v>3.2738696812430525E-166</v>
      </c>
      <c r="IK65" s="86">
        <f t="shared" si="71"/>
        <v>3.01412482584027E-187</v>
      </c>
      <c r="IL65" s="86">
        <f t="shared" si="71"/>
        <v>8.6595998753125986E-193</v>
      </c>
      <c r="IM65" s="86">
        <f t="shared" si="71"/>
        <v>1.1297413491004439E-180</v>
      </c>
      <c r="IN65" s="86">
        <f t="shared" si="71"/>
        <v>2.0472613154359745E-172</v>
      </c>
      <c r="IO65" s="86">
        <f t="shared" si="71"/>
        <v>2.1867978325248989E-176</v>
      </c>
      <c r="IP65" s="86">
        <f t="shared" si="71"/>
        <v>1.533082250562103E-188</v>
      </c>
      <c r="IQ65" s="86">
        <f t="shared" si="71"/>
        <v>5.5137606967672229E-195</v>
      </c>
      <c r="IR65" s="86">
        <f t="shared" si="71"/>
        <v>1.6994205766886294E-198</v>
      </c>
      <c r="IS65" s="86">
        <f t="shared" si="71"/>
        <v>2.6266064253276363E-200</v>
      </c>
      <c r="IT65" s="86">
        <f t="shared" si="71"/>
        <v>3.5249535341886142E-175</v>
      </c>
      <c r="IU65" s="86">
        <f t="shared" si="71"/>
        <v>1.0103959440468129E-174</v>
      </c>
      <c r="IV65" s="86">
        <f t="shared" si="71"/>
        <v>2.8220457592393148E-76</v>
      </c>
      <c r="IW65" s="86">
        <f t="shared" si="71"/>
        <v>1.436617949747015E-81</v>
      </c>
      <c r="IY65" s="86">
        <f t="shared" si="72"/>
        <v>1.438941532943882E-3</v>
      </c>
      <c r="IZ65" s="86">
        <f t="shared" si="72"/>
        <v>4.6884829529825513E-3</v>
      </c>
      <c r="JA65" s="86">
        <f t="shared" si="72"/>
        <v>2.7313310193237735E-3</v>
      </c>
      <c r="JB65" s="86">
        <f t="shared" si="72"/>
        <v>3.6774126751851696E-3</v>
      </c>
      <c r="JC65" s="86">
        <f t="shared" si="72"/>
        <v>4.7159499110584454E-3</v>
      </c>
      <c r="JD65" s="86">
        <f t="shared" si="72"/>
        <v>2.0438307432445453E-3</v>
      </c>
      <c r="JE65" s="86">
        <f t="shared" si="72"/>
        <v>2.0594368262918054E-3</v>
      </c>
      <c r="JF65" s="86">
        <f t="shared" si="72"/>
        <v>1.6689438884180468E-3</v>
      </c>
      <c r="JG65" s="86">
        <f t="shared" si="72"/>
        <v>1.2363248108386122E-3</v>
      </c>
      <c r="JH65" s="86">
        <f t="shared" si="72"/>
        <v>1.1814889927730307E-3</v>
      </c>
      <c r="JI65" s="86">
        <f t="shared" si="72"/>
        <v>6.4557296748733348E-4</v>
      </c>
      <c r="JJ65" s="86">
        <f t="shared" si="72"/>
        <v>2.9948855349506199E-3</v>
      </c>
      <c r="JK65" s="86">
        <f t="shared" si="72"/>
        <v>5.3383299877576493E-3</v>
      </c>
      <c r="JL65" s="86">
        <f t="shared" si="72"/>
        <v>8.9693448733842336E-4</v>
      </c>
      <c r="JM65" s="86">
        <f t="shared" si="72"/>
        <v>5.9025326293161867E-6</v>
      </c>
    </row>
    <row r="66" spans="2:273" x14ac:dyDescent="0.25">
      <c r="B66" s="2">
        <v>39</v>
      </c>
      <c r="C66" s="37">
        <v>86.435000000000002</v>
      </c>
      <c r="D66" s="37">
        <v>93.066999999999993</v>
      </c>
      <c r="E66" s="37">
        <v>92.266999999999996</v>
      </c>
      <c r="F66" s="37">
        <v>92.016999999999996</v>
      </c>
      <c r="G66" s="37">
        <v>94.683000000000007</v>
      </c>
      <c r="H66" s="37">
        <v>94.483000000000004</v>
      </c>
      <c r="I66" s="37">
        <v>96.667000000000002</v>
      </c>
      <c r="J66" s="37">
        <v>101.31699999999999</v>
      </c>
      <c r="K66" s="37">
        <v>96.65</v>
      </c>
      <c r="L66" s="37">
        <v>94.066999999999993</v>
      </c>
      <c r="M66" s="37">
        <v>94.147999999999996</v>
      </c>
      <c r="N66" s="37">
        <v>94.8</v>
      </c>
      <c r="O66" s="37">
        <v>92.85</v>
      </c>
      <c r="P66" s="37">
        <v>86.6</v>
      </c>
      <c r="Q66" s="37">
        <v>82.558000000000007</v>
      </c>
      <c r="S66" s="4">
        <f t="shared" si="74"/>
        <v>84.127087446627513</v>
      </c>
      <c r="T66" s="4">
        <f t="shared" si="74"/>
        <v>90.998211744419152</v>
      </c>
      <c r="U66" s="4">
        <f t="shared" si="74"/>
        <v>88.385607964510314</v>
      </c>
      <c r="V66" s="4">
        <f t="shared" si="74"/>
        <v>90.03333031007692</v>
      </c>
      <c r="W66" s="4">
        <f t="shared" si="74"/>
        <v>91.714682620991596</v>
      </c>
      <c r="X66" s="4">
        <f t="shared" si="74"/>
        <v>90.423977156569904</v>
      </c>
      <c r="Y66" s="4">
        <f t="shared" si="74"/>
        <v>92.042323615733949</v>
      </c>
      <c r="Z66" s="4">
        <f t="shared" si="74"/>
        <v>96.032510444245986</v>
      </c>
      <c r="AA66" s="4">
        <f t="shared" si="74"/>
        <v>91.604112587567272</v>
      </c>
      <c r="AB66" s="4">
        <f t="shared" si="74"/>
        <v>90.057051872191167</v>
      </c>
      <c r="AC66" s="4">
        <f t="shared" si="74"/>
        <v>90.260880951770403</v>
      </c>
      <c r="AD66" s="4">
        <f t="shared" si="74"/>
        <v>91.900325903800478</v>
      </c>
      <c r="AE66" s="4">
        <f t="shared" si="74"/>
        <v>91.827884439955028</v>
      </c>
      <c r="AF66" s="4">
        <f t="shared" si="74"/>
        <v>84.745737450006388</v>
      </c>
      <c r="AG66" s="4">
        <f t="shared" si="74"/>
        <v>81.9992333011391</v>
      </c>
      <c r="AI66" s="4">
        <f t="shared" si="75"/>
        <v>2.3079125533724891</v>
      </c>
      <c r="AJ66" s="4">
        <f t="shared" si="75"/>
        <v>2.0687882555808415</v>
      </c>
      <c r="AK66" s="4">
        <f t="shared" si="75"/>
        <v>3.8813920354896823</v>
      </c>
      <c r="AL66" s="4">
        <f t="shared" si="75"/>
        <v>1.9836696899230759</v>
      </c>
      <c r="AM66" s="4">
        <f t="shared" si="75"/>
        <v>2.9683173790084112</v>
      </c>
      <c r="AN66" s="4">
        <f t="shared" si="75"/>
        <v>4.0590228434300997</v>
      </c>
      <c r="AO66" s="4">
        <f t="shared" si="75"/>
        <v>4.6246763842660528</v>
      </c>
      <c r="AP66" s="4">
        <f t="shared" si="75"/>
        <v>5.284489555754007</v>
      </c>
      <c r="AQ66" s="4">
        <f t="shared" si="75"/>
        <v>5.0458874124327338</v>
      </c>
      <c r="AR66" s="4">
        <f t="shared" si="75"/>
        <v>4.0099481278088263</v>
      </c>
      <c r="AS66" s="4">
        <f t="shared" si="75"/>
        <v>3.887119048229593</v>
      </c>
      <c r="AT66" s="4">
        <f t="shared" si="75"/>
        <v>2.8996740961995187</v>
      </c>
      <c r="AU66" s="4">
        <f t="shared" si="75"/>
        <v>1.0221155600449663</v>
      </c>
      <c r="AV66" s="4">
        <f t="shared" si="75"/>
        <v>1.8542625499936065</v>
      </c>
      <c r="AW66" s="4">
        <f t="shared" si="75"/>
        <v>0.55876669886090724</v>
      </c>
      <c r="AY66" s="2">
        <f t="shared" si="65"/>
        <v>82.503086373215211</v>
      </c>
      <c r="AZ66" s="2">
        <f t="shared" si="65"/>
        <v>86.433065669902817</v>
      </c>
      <c r="BA66" s="2">
        <f t="shared" si="65"/>
        <v>85.451362207477345</v>
      </c>
      <c r="BB66" s="2">
        <f t="shared" si="65"/>
        <v>86.316658806387267</v>
      </c>
      <c r="BC66" s="2">
        <f t="shared" si="65"/>
        <v>87.09127375509361</v>
      </c>
      <c r="BD66" s="2">
        <f t="shared" si="65"/>
        <v>88.063659722801432</v>
      </c>
      <c r="BE66" s="2">
        <f t="shared" si="65"/>
        <v>89.648971177340741</v>
      </c>
      <c r="BF66" s="2">
        <f t="shared" si="65"/>
        <v>94.10221060935578</v>
      </c>
      <c r="BG66" s="2">
        <f t="shared" si="65"/>
        <v>90.056012501752832</v>
      </c>
      <c r="BH66" s="2">
        <f t="shared" si="65"/>
        <v>88.540882323330806</v>
      </c>
      <c r="BI66" s="2">
        <f t="shared" si="65"/>
        <v>89.370608658492685</v>
      </c>
      <c r="BJ66" s="2">
        <f t="shared" si="65"/>
        <v>88.616969748698367</v>
      </c>
      <c r="BK66" s="2">
        <f t="shared" si="65"/>
        <v>87.001555467656516</v>
      </c>
      <c r="BL66" s="2">
        <f t="shared" si="65"/>
        <v>83.828926236393755</v>
      </c>
      <c r="BM66" s="2">
        <f t="shared" si="65"/>
        <v>81.986992219489906</v>
      </c>
      <c r="BO66" s="2">
        <f t="shared" si="10"/>
        <v>86.435000000000002</v>
      </c>
      <c r="BP66" s="2">
        <f t="shared" si="11"/>
        <v>93.066999999999993</v>
      </c>
      <c r="BQ66" s="2">
        <f t="shared" si="12"/>
        <v>92.266999999999996</v>
      </c>
      <c r="BR66" s="2">
        <f t="shared" si="13"/>
        <v>92.016999999999996</v>
      </c>
      <c r="BS66" s="2">
        <f t="shared" si="14"/>
        <v>94.683000000000007</v>
      </c>
      <c r="BT66" s="2">
        <f t="shared" si="15"/>
        <v>94.483000000000004</v>
      </c>
      <c r="BU66" s="2">
        <f t="shared" si="16"/>
        <v>96.667000000000002</v>
      </c>
      <c r="BV66" s="2">
        <f t="shared" si="17"/>
        <v>101.31699999999999</v>
      </c>
      <c r="BW66" s="2">
        <f t="shared" si="18"/>
        <v>96.65</v>
      </c>
      <c r="BX66" s="2">
        <f t="shared" si="19"/>
        <v>94.066999999999993</v>
      </c>
      <c r="BY66" s="2">
        <f t="shared" si="20"/>
        <v>94.147999999999996</v>
      </c>
      <c r="BZ66" s="2">
        <f t="shared" si="21"/>
        <v>94.8</v>
      </c>
      <c r="CA66" s="2">
        <f t="shared" si="22"/>
        <v>92.85</v>
      </c>
      <c r="CB66" s="2">
        <f t="shared" si="23"/>
        <v>86.6</v>
      </c>
      <c r="CC66" s="2">
        <f t="shared" si="24"/>
        <v>82.558000000000007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85.306443269908399</v>
      </c>
      <c r="DL66" s="2">
        <f t="shared" si="76"/>
        <v>89.957186411149834</v>
      </c>
      <c r="DM66" s="2">
        <f t="shared" si="76"/>
        <v>89.047413013532136</v>
      </c>
      <c r="DN66" s="2">
        <f t="shared" si="76"/>
        <v>89.525619686411133</v>
      </c>
      <c r="DO66" s="2">
        <f t="shared" si="76"/>
        <v>90.992214111498271</v>
      </c>
      <c r="DP66" s="2">
        <f t="shared" si="76"/>
        <v>92.142416188462704</v>
      </c>
      <c r="DQ66" s="2">
        <f t="shared" si="76"/>
        <v>94.221586831772868</v>
      </c>
      <c r="DR66" s="2">
        <f t="shared" si="76"/>
        <v>98.39400422832982</v>
      </c>
      <c r="DS66" s="2">
        <f t="shared" si="76"/>
        <v>94.430760394644153</v>
      </c>
      <c r="DT66" s="2">
        <f t="shared" si="76"/>
        <v>92.311781938991246</v>
      </c>
      <c r="DU66" s="2">
        <f t="shared" si="76"/>
        <v>91.968067930745747</v>
      </c>
      <c r="DV66" s="2">
        <f t="shared" si="76"/>
        <v>91.353061151176277</v>
      </c>
      <c r="DW66" s="2">
        <f t="shared" si="76"/>
        <v>87.689446341463409</v>
      </c>
      <c r="DX66" s="2">
        <f t="shared" si="76"/>
        <v>86.006477338603403</v>
      </c>
      <c r="DY66" s="2">
        <f t="shared" si="76"/>
        <v>82.598949596774219</v>
      </c>
      <c r="EA66" s="2">
        <f t="shared" si="77"/>
        <v>78.142287577749215</v>
      </c>
      <c r="EB66" s="2">
        <f t="shared" si="77"/>
        <v>82.163497120003186</v>
      </c>
      <c r="EC66" s="2">
        <f t="shared" si="77"/>
        <v>80.518347820354109</v>
      </c>
      <c r="ED66" s="2">
        <f t="shared" si="77"/>
        <v>82.204806123627975</v>
      </c>
      <c r="EE66" s="2">
        <f t="shared" si="77"/>
        <v>82.385749030058875</v>
      </c>
      <c r="EF66" s="2">
        <f t="shared" si="77"/>
        <v>82.169932291534536</v>
      </c>
      <c r="EG66" s="2">
        <f t="shared" si="77"/>
        <v>83.151705488529387</v>
      </c>
      <c r="EH66" s="2">
        <f t="shared" si="77"/>
        <v>87.689562657410036</v>
      </c>
      <c r="EI66" s="2">
        <f t="shared" si="77"/>
        <v>83.115624814598178</v>
      </c>
      <c r="EJ66" s="2">
        <f t="shared" si="77"/>
        <v>82.599247481845865</v>
      </c>
      <c r="EK66" s="2">
        <f t="shared" si="77"/>
        <v>84.792700816765816</v>
      </c>
      <c r="EL66" s="2">
        <f t="shared" si="77"/>
        <v>84.95072810734996</v>
      </c>
      <c r="EM66" s="2">
        <f t="shared" si="77"/>
        <v>86.195496089956563</v>
      </c>
      <c r="EN66" s="2">
        <f t="shared" si="77"/>
        <v>79.998195407685103</v>
      </c>
      <c r="EO66" s="2">
        <f t="shared" si="77"/>
        <v>80.370972727272758</v>
      </c>
      <c r="EQ66" s="2">
        <f t="shared" si="78"/>
        <v>77.986205513110903</v>
      </c>
      <c r="ER66" s="2">
        <f t="shared" si="78"/>
        <v>80.932588722675874</v>
      </c>
      <c r="ES66" s="2">
        <f t="shared" si="78"/>
        <v>80.552436806320657</v>
      </c>
      <c r="ET66" s="2">
        <f t="shared" si="78"/>
        <v>81.450093766268594</v>
      </c>
      <c r="EU66" s="2">
        <f t="shared" si="78"/>
        <v>80.910844736842108</v>
      </c>
      <c r="EV66" s="2">
        <f t="shared" si="78"/>
        <v>81.324623361685639</v>
      </c>
      <c r="EW66" s="2">
        <f t="shared" si="78"/>
        <v>82.978743679115681</v>
      </c>
      <c r="EX66" s="2">
        <f t="shared" si="78"/>
        <v>85.673713667161067</v>
      </c>
      <c r="EY66" s="2">
        <f t="shared" si="78"/>
        <v>83.382396694828657</v>
      </c>
      <c r="EZ66" s="2">
        <f t="shared" si="78"/>
        <v>82.371465320204138</v>
      </c>
      <c r="FA66" s="2">
        <f t="shared" si="78"/>
        <v>83.088222367915392</v>
      </c>
      <c r="FB66" s="2">
        <f t="shared" si="78"/>
        <v>84.397364648349111</v>
      </c>
      <c r="FC66" s="2">
        <f t="shared" si="78"/>
        <v>85.206259486374918</v>
      </c>
      <c r="FD66" s="2">
        <f t="shared" si="78"/>
        <v>82.695175259590229</v>
      </c>
      <c r="FE66" s="2">
        <f t="shared" si="78"/>
        <v>85.905771129054955</v>
      </c>
      <c r="FG66" s="2">
        <f t="shared" si="79"/>
        <v>0.39130256071336955</v>
      </c>
      <c r="FH66" s="2">
        <f t="shared" si="79"/>
        <v>0.4521706139852068</v>
      </c>
      <c r="FI66" s="2">
        <f t="shared" si="79"/>
        <v>0.42162319854069535</v>
      </c>
      <c r="FJ66" s="2">
        <f t="shared" si="79"/>
        <v>0.4383307407244591</v>
      </c>
      <c r="FK66" s="2">
        <f t="shared" si="79"/>
        <v>0.45325131962827181</v>
      </c>
      <c r="FL66" s="2">
        <f t="shared" si="79"/>
        <v>0.4089976967306217</v>
      </c>
      <c r="FM66" s="2">
        <f t="shared" si="79"/>
        <v>0.41306747876653643</v>
      </c>
      <c r="FN66" s="2">
        <f t="shared" si="79"/>
        <v>0.40092714068187829</v>
      </c>
      <c r="FO66" s="2">
        <f t="shared" si="79"/>
        <v>0.38662896312312012</v>
      </c>
      <c r="FP66" s="2">
        <f t="shared" si="79"/>
        <v>0.38824993377175909</v>
      </c>
      <c r="FQ66" s="2">
        <f t="shared" si="79"/>
        <v>0.36198920733142825</v>
      </c>
      <c r="FR66" s="2">
        <f t="shared" si="79"/>
        <v>0.42735597732665642</v>
      </c>
      <c r="FS66" s="2">
        <f t="shared" si="79"/>
        <v>0.46043186026761102</v>
      </c>
      <c r="FT66" s="2">
        <f t="shared" si="79"/>
        <v>0.36243285505095291</v>
      </c>
      <c r="FU66" s="2">
        <f t="shared" si="79"/>
        <v>0.27471318219300289</v>
      </c>
      <c r="FW66" s="2">
        <f t="shared" si="67"/>
        <v>2.837611131091367E-5</v>
      </c>
      <c r="FX66" s="2">
        <f t="shared" si="67"/>
        <v>3.5314780043156215E-5</v>
      </c>
      <c r="FY66" s="2">
        <f t="shared" si="67"/>
        <v>2.7611705458413698E-5</v>
      </c>
      <c r="FZ66" s="2">
        <f t="shared" si="67"/>
        <v>3.08042438211313E-5</v>
      </c>
      <c r="GA66" s="2">
        <f t="shared" si="67"/>
        <v>3.301970700099995E-5</v>
      </c>
      <c r="GB66" s="2">
        <f t="shared" si="67"/>
        <v>3.9655483629193617E-5</v>
      </c>
      <c r="GC66" s="2">
        <f t="shared" si="67"/>
        <v>4.4389763442307715E-5</v>
      </c>
      <c r="GD66" s="2">
        <f t="shared" si="67"/>
        <v>4.5870176475385682E-5</v>
      </c>
      <c r="GE66" s="2">
        <f t="shared" si="67"/>
        <v>4.214844295624886E-5</v>
      </c>
      <c r="GF66" s="2">
        <f t="shared" si="67"/>
        <v>3.8439875056371441E-5</v>
      </c>
      <c r="GG66" s="2">
        <f t="shared" si="67"/>
        <v>3.157467406113275E-5</v>
      </c>
      <c r="GH66" s="2">
        <f t="shared" si="67"/>
        <v>2.910810696202613E-5</v>
      </c>
      <c r="GI66" s="2">
        <f t="shared" si="67"/>
        <v>2.8891327137357593E-5</v>
      </c>
      <c r="GJ66" s="2">
        <f t="shared" si="67"/>
        <v>1.7676054971691188E-5</v>
      </c>
      <c r="GK66" s="2">
        <f t="shared" si="67"/>
        <v>1.7568551152509636E-5</v>
      </c>
      <c r="GM66" s="86">
        <f t="shared" si="68"/>
        <v>2.1530466237060565E-3</v>
      </c>
      <c r="GN66" s="86">
        <f t="shared" si="68"/>
        <v>6.5001699045550186E-3</v>
      </c>
      <c r="GO66" s="86">
        <f t="shared" si="68"/>
        <v>3.9210086638360167E-3</v>
      </c>
      <c r="GP66" s="86">
        <f t="shared" si="68"/>
        <v>5.1899837111147934E-3</v>
      </c>
      <c r="GQ66" s="86">
        <f t="shared" si="68"/>
        <v>6.5576674791259799E-3</v>
      </c>
      <c r="GR66" s="86">
        <f t="shared" si="68"/>
        <v>3.007663416538292E-3</v>
      </c>
      <c r="GS66" s="86">
        <f t="shared" si="68"/>
        <v>3.0691064451128661E-3</v>
      </c>
      <c r="GT66" s="86">
        <f t="shared" si="68"/>
        <v>2.4985447577522725E-3</v>
      </c>
      <c r="GU66" s="86">
        <f t="shared" si="68"/>
        <v>1.8781434803030574E-3</v>
      </c>
      <c r="GV66" s="86">
        <f t="shared" si="68"/>
        <v>1.8201941358897717E-3</v>
      </c>
      <c r="GW66" s="86">
        <f t="shared" si="68"/>
        <v>1.0225230626267816E-3</v>
      </c>
      <c r="GX66" s="86">
        <f t="shared" si="68"/>
        <v>4.2878889456604867E-3</v>
      </c>
      <c r="GY66" s="86">
        <f t="shared" si="68"/>
        <v>7.3434852396040183E-3</v>
      </c>
      <c r="GZ66" s="86">
        <f t="shared" si="68"/>
        <v>1.3464169428029252E-3</v>
      </c>
      <c r="HA66" s="86">
        <f t="shared" si="68"/>
        <v>1.3369676610698713E-5</v>
      </c>
      <c r="HC66" s="86">
        <f t="shared" si="73"/>
        <v>1.2213964892951805E-12</v>
      </c>
      <c r="HD66" s="86">
        <f t="shared" si="69"/>
        <v>2.2916893053367655E-10</v>
      </c>
      <c r="HE66" s="86">
        <f t="shared" si="69"/>
        <v>5.2615195575582062E-11</v>
      </c>
      <c r="HF66" s="86">
        <f t="shared" si="69"/>
        <v>2.6970444793543875E-11</v>
      </c>
      <c r="HG66" s="86">
        <f t="shared" si="69"/>
        <v>1.4229124420971459E-10</v>
      </c>
      <c r="HH66" s="86">
        <f t="shared" si="69"/>
        <v>1.7515102169150955E-10</v>
      </c>
      <c r="HI66" s="86">
        <f t="shared" si="69"/>
        <v>2.200594441568578E-10</v>
      </c>
      <c r="HJ66" s="86">
        <f t="shared" si="69"/>
        <v>4.3715745605222713E-11</v>
      </c>
      <c r="HK66" s="86">
        <f t="shared" si="69"/>
        <v>1.6860548778692746E-11</v>
      </c>
      <c r="HL66" s="86">
        <f t="shared" si="69"/>
        <v>2.237983281497284E-11</v>
      </c>
      <c r="HM66" s="86">
        <f t="shared" si="69"/>
        <v>1.0751220721585608E-11</v>
      </c>
      <c r="HN66" s="86">
        <f t="shared" si="69"/>
        <v>2.3477583577239302E-10</v>
      </c>
      <c r="HO66" s="86">
        <f t="shared" si="69"/>
        <v>2.368594419938657E-10</v>
      </c>
      <c r="HP66" s="86">
        <f t="shared" si="69"/>
        <v>1.1489153774101158E-12</v>
      </c>
      <c r="HQ66" s="86">
        <f t="shared" si="69"/>
        <v>1.1932774790061326E-17</v>
      </c>
      <c r="HS66" s="86">
        <f t="shared" si="70"/>
        <v>7.8275577573479519E-42</v>
      </c>
      <c r="HT66" s="86">
        <f t="shared" si="70"/>
        <v>6.2620961351034724E-33</v>
      </c>
      <c r="HU66" s="86">
        <f t="shared" si="70"/>
        <v>6.4186821892279808E-36</v>
      </c>
      <c r="HV66" s="86">
        <f t="shared" si="70"/>
        <v>4.2314725591716234E-37</v>
      </c>
      <c r="HW66" s="86">
        <f t="shared" si="70"/>
        <v>1.1564459243328198E-34</v>
      </c>
      <c r="HX66" s="86">
        <f t="shared" si="70"/>
        <v>1.262969158208938E-34</v>
      </c>
      <c r="HY66" s="86">
        <f t="shared" si="70"/>
        <v>7.2222068084968689E-35</v>
      </c>
      <c r="HZ66" s="86">
        <f t="shared" si="70"/>
        <v>1.9827999415706636E-37</v>
      </c>
      <c r="IA66" s="86">
        <f t="shared" si="70"/>
        <v>2.7645253492459398E-38</v>
      </c>
      <c r="IB66" s="86">
        <f t="shared" si="70"/>
        <v>8.5456262204464787E-39</v>
      </c>
      <c r="IC66" s="86">
        <f t="shared" si="70"/>
        <v>4.6177207594909458E-39</v>
      </c>
      <c r="ID66" s="86">
        <f t="shared" si="70"/>
        <v>5.5747966247498948E-34</v>
      </c>
      <c r="IE66" s="86">
        <f t="shared" si="70"/>
        <v>9.4481037542345479E-34</v>
      </c>
      <c r="IF66" s="86">
        <f t="shared" si="70"/>
        <v>3.0844287676366301E-23</v>
      </c>
      <c r="IG66" s="86">
        <f t="shared" si="70"/>
        <v>5.0065264916759206E-25</v>
      </c>
      <c r="II66" s="86">
        <f t="shared" si="71"/>
        <v>2.7295961058141562E-214</v>
      </c>
      <c r="IJ66" s="86">
        <f t="shared" si="71"/>
        <v>2.6651854706738504E-163</v>
      </c>
      <c r="IK66" s="86">
        <f t="shared" si="71"/>
        <v>4.8570495131478217E-184</v>
      </c>
      <c r="IL66" s="86">
        <f t="shared" si="71"/>
        <v>1.8832736671767005E-189</v>
      </c>
      <c r="IM66" s="86">
        <f t="shared" si="71"/>
        <v>1.5826473881737493E-177</v>
      </c>
      <c r="IN66" s="86">
        <f t="shared" si="71"/>
        <v>2.3215445093982135E-169</v>
      </c>
      <c r="IO66" s="86">
        <f t="shared" si="71"/>
        <v>3.1639166855875995E-173</v>
      </c>
      <c r="IP66" s="86">
        <f t="shared" si="71"/>
        <v>3.7758429963170343E-185</v>
      </c>
      <c r="IQ66" s="86">
        <f t="shared" si="71"/>
        <v>1.6630159509499697E-191</v>
      </c>
      <c r="IR66" s="86">
        <f t="shared" si="71"/>
        <v>5.512453018204027E-195</v>
      </c>
      <c r="IS66" s="86">
        <f t="shared" si="71"/>
        <v>7.8775306778797274E-197</v>
      </c>
      <c r="IT66" s="86">
        <f t="shared" si="71"/>
        <v>3.6354232014364657E-172</v>
      </c>
      <c r="IU66" s="86">
        <f t="shared" si="71"/>
        <v>1.0181719356977364E-171</v>
      </c>
      <c r="IV66" s="86">
        <f t="shared" si="71"/>
        <v>4.8675616997596111E-75</v>
      </c>
      <c r="IW66" s="86">
        <f t="shared" si="71"/>
        <v>3.0276269643412478E-80</v>
      </c>
      <c r="IY66" s="86">
        <f t="shared" si="72"/>
        <v>2.1530466249274531E-3</v>
      </c>
      <c r="IZ66" s="86">
        <f t="shared" si="72"/>
        <v>6.500170133723949E-3</v>
      </c>
      <c r="JA66" s="86">
        <f t="shared" si="72"/>
        <v>3.9210087164512119E-3</v>
      </c>
      <c r="JB66" s="86">
        <f t="shared" si="72"/>
        <v>5.1899837380852383E-3</v>
      </c>
      <c r="JC66" s="86">
        <f t="shared" si="72"/>
        <v>6.5576676214172238E-3</v>
      </c>
      <c r="JD66" s="86">
        <f t="shared" si="72"/>
        <v>3.0076635916893137E-3</v>
      </c>
      <c r="JE66" s="86">
        <f t="shared" si="72"/>
        <v>3.0691066651723103E-3</v>
      </c>
      <c r="JF66" s="86">
        <f t="shared" si="72"/>
        <v>2.4985448014680179E-3</v>
      </c>
      <c r="JG66" s="86">
        <f t="shared" si="72"/>
        <v>1.8781434971636062E-3</v>
      </c>
      <c r="JH66" s="86">
        <f t="shared" si="72"/>
        <v>1.8201941582696045E-3</v>
      </c>
      <c r="JI66" s="86">
        <f t="shared" si="72"/>
        <v>1.0225230733780023E-3</v>
      </c>
      <c r="JJ66" s="86">
        <f t="shared" si="72"/>
        <v>4.2878891804363226E-3</v>
      </c>
      <c r="JK66" s="86">
        <f t="shared" si="72"/>
        <v>7.3434854764634601E-3</v>
      </c>
      <c r="JL66" s="86">
        <f t="shared" si="72"/>
        <v>1.3464169439518405E-3</v>
      </c>
      <c r="JM66" s="86">
        <f t="shared" si="72"/>
        <v>1.3369676610710646E-5</v>
      </c>
    </row>
    <row r="67" spans="2:273" x14ac:dyDescent="0.25">
      <c r="B67" s="2">
        <v>40</v>
      </c>
      <c r="C67" s="37">
        <v>88.435000000000002</v>
      </c>
      <c r="D67" s="37">
        <v>93.966999999999999</v>
      </c>
      <c r="E67" s="37">
        <v>92.617000000000004</v>
      </c>
      <c r="F67" s="37">
        <v>92.417000000000002</v>
      </c>
      <c r="G67" s="37">
        <v>95.55</v>
      </c>
      <c r="H67" s="37">
        <v>94.632999999999996</v>
      </c>
      <c r="I67" s="37">
        <v>97.533000000000001</v>
      </c>
      <c r="J67" s="37">
        <v>102.18300000000001</v>
      </c>
      <c r="K67" s="37">
        <v>97.617000000000004</v>
      </c>
      <c r="L67" s="37">
        <v>95.066999999999993</v>
      </c>
      <c r="M67" s="37">
        <v>94.197000000000003</v>
      </c>
      <c r="N67" s="37">
        <v>94.15</v>
      </c>
      <c r="O67" s="37">
        <v>92.882999999999996</v>
      </c>
      <c r="P67" s="37">
        <v>87.832999999999998</v>
      </c>
      <c r="Q67" s="37">
        <v>81.813999999999993</v>
      </c>
      <c r="S67" s="4">
        <f t="shared" si="74"/>
        <v>84.719630471351735</v>
      </c>
      <c r="T67" s="4">
        <f t="shared" si="74"/>
        <v>92.368815456264414</v>
      </c>
      <c r="U67" s="4">
        <f t="shared" si="74"/>
        <v>89.34826528100524</v>
      </c>
      <c r="V67" s="4">
        <f t="shared" si="74"/>
        <v>91.224491804228492</v>
      </c>
      <c r="W67" s="4">
        <f t="shared" si="74"/>
        <v>93.123438384862723</v>
      </c>
      <c r="X67" s="4">
        <f t="shared" si="74"/>
        <v>91.240669989761003</v>
      </c>
      <c r="Y67" s="4">
        <f t="shared" si="74"/>
        <v>92.861626712278905</v>
      </c>
      <c r="Z67" s="4">
        <f t="shared" si="74"/>
        <v>96.669697206813694</v>
      </c>
      <c r="AA67" s="4">
        <f t="shared" si="74"/>
        <v>92.120326371709893</v>
      </c>
      <c r="AB67" s="4">
        <f t="shared" si="74"/>
        <v>90.640691145974486</v>
      </c>
      <c r="AC67" s="4">
        <f t="shared" si="74"/>
        <v>90.652658115312292</v>
      </c>
      <c r="AD67" s="4">
        <f t="shared" si="74"/>
        <v>93.014273460560872</v>
      </c>
      <c r="AE67" s="4">
        <f t="shared" si="74"/>
        <v>93.353131008972881</v>
      </c>
      <c r="AF67" s="4">
        <f t="shared" si="74"/>
        <v>85.095213112531809</v>
      </c>
      <c r="AG67" s="4">
        <f t="shared" si="74"/>
        <v>82.069841112540416</v>
      </c>
      <c r="AI67" s="4">
        <f t="shared" si="75"/>
        <v>3.7153695286482673</v>
      </c>
      <c r="AJ67" s="4">
        <f t="shared" si="75"/>
        <v>1.5981845437355844</v>
      </c>
      <c r="AK67" s="4">
        <f t="shared" si="75"/>
        <v>3.2687347189947644</v>
      </c>
      <c r="AL67" s="4">
        <f t="shared" si="75"/>
        <v>1.1925081957715093</v>
      </c>
      <c r="AM67" s="4">
        <f t="shared" si="75"/>
        <v>2.426561615137274</v>
      </c>
      <c r="AN67" s="4">
        <f t="shared" si="75"/>
        <v>3.3923300102389931</v>
      </c>
      <c r="AO67" s="4">
        <f t="shared" si="75"/>
        <v>4.6713732877210958</v>
      </c>
      <c r="AP67" s="4">
        <f t="shared" si="75"/>
        <v>5.5133027931863126</v>
      </c>
      <c r="AQ67" s="4">
        <f t="shared" si="75"/>
        <v>5.496673628290111</v>
      </c>
      <c r="AR67" s="4">
        <f t="shared" si="75"/>
        <v>4.4263088540255069</v>
      </c>
      <c r="AS67" s="4">
        <f t="shared" si="75"/>
        <v>3.5443418846877108</v>
      </c>
      <c r="AT67" s="4">
        <f t="shared" si="75"/>
        <v>1.1357265394391334</v>
      </c>
      <c r="AU67" s="4">
        <f t="shared" si="75"/>
        <v>-0.47013100897288496</v>
      </c>
      <c r="AV67" s="4">
        <f t="shared" si="75"/>
        <v>2.7377868874681894</v>
      </c>
      <c r="AW67" s="4">
        <f t="shared" si="75"/>
        <v>-0.25584111254042341</v>
      </c>
      <c r="AY67" s="2">
        <f t="shared" si="65"/>
        <v>82.400167328731854</v>
      </c>
      <c r="AZ67" s="2">
        <f t="shared" si="65"/>
        <v>86.306994624618511</v>
      </c>
      <c r="BA67" s="2">
        <f t="shared" si="65"/>
        <v>85.320250418791161</v>
      </c>
      <c r="BB67" s="2">
        <f t="shared" si="65"/>
        <v>86.206077611985222</v>
      </c>
      <c r="BC67" s="2">
        <f t="shared" si="65"/>
        <v>86.969437036942594</v>
      </c>
      <c r="BD67" s="2">
        <f t="shared" si="65"/>
        <v>87.925152419243815</v>
      </c>
      <c r="BE67" s="2">
        <f t="shared" si="65"/>
        <v>89.464132411600247</v>
      </c>
      <c r="BF67" s="2">
        <f t="shared" si="65"/>
        <v>93.914523093579632</v>
      </c>
      <c r="BG67" s="2">
        <f t="shared" si="65"/>
        <v>89.878246789948363</v>
      </c>
      <c r="BH67" s="2">
        <f t="shared" si="65"/>
        <v>88.417901314363519</v>
      </c>
      <c r="BI67" s="2">
        <f t="shared" si="65"/>
        <v>89.310556499172009</v>
      </c>
      <c r="BJ67" s="2">
        <f t="shared" si="65"/>
        <v>88.520263363528329</v>
      </c>
      <c r="BK67" s="2">
        <f t="shared" si="65"/>
        <v>86.992527392950095</v>
      </c>
      <c r="BL67" s="2">
        <f t="shared" si="65"/>
        <v>83.777961637976162</v>
      </c>
      <c r="BM67" s="2">
        <f t="shared" si="65"/>
        <v>82.043918159593574</v>
      </c>
      <c r="BO67" s="2">
        <f t="shared" si="10"/>
        <v>88.435000000000002</v>
      </c>
      <c r="BP67" s="2">
        <f t="shared" si="11"/>
        <v>93.966999999999999</v>
      </c>
      <c r="BQ67" s="2">
        <f t="shared" si="12"/>
        <v>92.617000000000004</v>
      </c>
      <c r="BR67" s="2">
        <f t="shared" si="13"/>
        <v>92.417000000000002</v>
      </c>
      <c r="BS67" s="2">
        <f t="shared" si="14"/>
        <v>95.55</v>
      </c>
      <c r="BT67" s="2">
        <f t="shared" si="15"/>
        <v>94.632999999999996</v>
      </c>
      <c r="BU67" s="2">
        <f t="shared" si="16"/>
        <v>97.533000000000001</v>
      </c>
      <c r="BV67" s="2">
        <f t="shared" si="17"/>
        <v>102.18300000000001</v>
      </c>
      <c r="BW67" s="2">
        <f t="shared" si="18"/>
        <v>97.617000000000004</v>
      </c>
      <c r="BX67" s="2">
        <f t="shared" si="19"/>
        <v>95.066999999999993</v>
      </c>
      <c r="BY67" s="2">
        <f t="shared" si="20"/>
        <v>94.197000000000003</v>
      </c>
      <c r="BZ67" s="2">
        <f t="shared" si="21"/>
        <v>94.15</v>
      </c>
      <c r="CA67" s="2" t="str">
        <f t="shared" si="22"/>
        <v/>
      </c>
      <c r="CB67" s="2">
        <f t="shared" si="23"/>
        <v>87.832999999999998</v>
      </c>
      <c r="CC67" s="2">
        <f t="shared" si="24"/>
        <v>81.813999999999993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85.470794573643417</v>
      </c>
      <c r="DL67" s="2">
        <f t="shared" si="76"/>
        <v>90.160599303135896</v>
      </c>
      <c r="DM67" s="2">
        <f t="shared" si="76"/>
        <v>89.236616805769401</v>
      </c>
      <c r="DN67" s="2">
        <f t="shared" si="76"/>
        <v>89.730132404181163</v>
      </c>
      <c r="DO67" s="2">
        <f t="shared" si="76"/>
        <v>91.250407665505236</v>
      </c>
      <c r="DP67" s="2">
        <f t="shared" si="76"/>
        <v>92.383983237692547</v>
      </c>
      <c r="DQ67" s="2">
        <f t="shared" si="76"/>
        <v>94.426982482633633</v>
      </c>
      <c r="DR67" s="2">
        <f t="shared" si="76"/>
        <v>98.593003171247375</v>
      </c>
      <c r="DS67" s="2">
        <f t="shared" si="76"/>
        <v>94.62574150810434</v>
      </c>
      <c r="DT67" s="2">
        <f t="shared" si="76"/>
        <v>92.546488674116588</v>
      </c>
      <c r="DU67" s="2">
        <f t="shared" si="76"/>
        <v>92.209361099856835</v>
      </c>
      <c r="DV67" s="2">
        <f t="shared" si="76"/>
        <v>91.548853388434196</v>
      </c>
      <c r="DW67" s="2">
        <f t="shared" si="76"/>
        <v>87.870934615384613</v>
      </c>
      <c r="DX67" s="2">
        <f t="shared" si="76"/>
        <v>86.167407378129099</v>
      </c>
      <c r="DY67" s="2">
        <f t="shared" si="76"/>
        <v>82.759997580645177</v>
      </c>
      <c r="EA67" s="2">
        <f t="shared" si="77"/>
        <v>78.043897937599141</v>
      </c>
      <c r="EB67" s="2">
        <f t="shared" si="77"/>
        <v>82.0490494083882</v>
      </c>
      <c r="EC67" s="2">
        <f t="shared" si="77"/>
        <v>80.42054597730619</v>
      </c>
      <c r="ED67" s="2">
        <f t="shared" si="77"/>
        <v>82.087799884459855</v>
      </c>
      <c r="EE67" s="2">
        <f t="shared" si="77"/>
        <v>82.259872810660042</v>
      </c>
      <c r="EF67" s="2">
        <f t="shared" si="77"/>
        <v>82.049134605139642</v>
      </c>
      <c r="EG67" s="2">
        <f t="shared" si="77"/>
        <v>83.032858011150722</v>
      </c>
      <c r="EH67" s="2">
        <f t="shared" si="77"/>
        <v>87.539189680471296</v>
      </c>
      <c r="EI67" s="2">
        <f t="shared" si="77"/>
        <v>83.009219379974525</v>
      </c>
      <c r="EJ67" s="2">
        <f t="shared" si="77"/>
        <v>82.48506418364957</v>
      </c>
      <c r="EK67" s="2">
        <f t="shared" si="77"/>
        <v>84.651079086123332</v>
      </c>
      <c r="EL67" s="2">
        <f t="shared" si="77"/>
        <v>84.819162691440511</v>
      </c>
      <c r="EM67" s="2">
        <f t="shared" si="77"/>
        <v>86.053783184257611</v>
      </c>
      <c r="EN67" s="2">
        <f t="shared" si="77"/>
        <v>79.94432695139912</v>
      </c>
      <c r="EO67" s="2">
        <f t="shared" si="77"/>
        <v>80.319345454545484</v>
      </c>
      <c r="EQ67" s="2">
        <f t="shared" si="78"/>
        <v>77.889930535826252</v>
      </c>
      <c r="ER67" s="2">
        <f t="shared" si="78"/>
        <v>80.836426496250212</v>
      </c>
      <c r="ES67" s="2">
        <f t="shared" si="78"/>
        <v>80.454042767662685</v>
      </c>
      <c r="ET67" s="2">
        <f t="shared" si="78"/>
        <v>81.343804601699091</v>
      </c>
      <c r="EU67" s="2">
        <f t="shared" si="78"/>
        <v>80.806494673277399</v>
      </c>
      <c r="EV67" s="2">
        <f t="shared" si="78"/>
        <v>81.216570877410547</v>
      </c>
      <c r="EW67" s="2">
        <f t="shared" si="78"/>
        <v>82.862507510759713</v>
      </c>
      <c r="EX67" s="2">
        <f t="shared" si="78"/>
        <v>85.554003965750113</v>
      </c>
      <c r="EY67" s="2">
        <f t="shared" si="78"/>
        <v>83.272027442189369</v>
      </c>
      <c r="EZ67" s="2">
        <f t="shared" si="78"/>
        <v>82.260682275569621</v>
      </c>
      <c r="FA67" s="2">
        <f t="shared" si="78"/>
        <v>82.971192556838275</v>
      </c>
      <c r="FB67" s="2">
        <f t="shared" si="78"/>
        <v>84.273800281196941</v>
      </c>
      <c r="FC67" s="2">
        <f t="shared" si="78"/>
        <v>85.078873309823734</v>
      </c>
      <c r="FD67" s="2">
        <f t="shared" si="78"/>
        <v>82.599705948759322</v>
      </c>
      <c r="FE67" s="2">
        <f t="shared" si="78"/>
        <v>85.764705219083481</v>
      </c>
      <c r="FG67" s="2">
        <f t="shared" si="79"/>
        <v>0.41344623533782732</v>
      </c>
      <c r="FH67" s="2">
        <f t="shared" si="79"/>
        <v>0.47507045800532322</v>
      </c>
      <c r="FI67" s="2">
        <f t="shared" si="79"/>
        <v>0.44423048286634054</v>
      </c>
      <c r="FJ67" s="2">
        <f t="shared" si="79"/>
        <v>0.46111964558685226</v>
      </c>
      <c r="FK67" s="2">
        <f t="shared" si="79"/>
        <v>0.476158324029264</v>
      </c>
      <c r="FL67" s="2">
        <f t="shared" si="79"/>
        <v>0.43143298717783962</v>
      </c>
      <c r="FM67" s="2">
        <f t="shared" si="79"/>
        <v>0.43556148540599338</v>
      </c>
      <c r="FN67" s="2">
        <f t="shared" si="79"/>
        <v>0.42323676220979162</v>
      </c>
      <c r="FO67" s="2">
        <f t="shared" si="79"/>
        <v>0.40868573324929724</v>
      </c>
      <c r="FP67" s="2">
        <f t="shared" si="79"/>
        <v>0.41033731419864183</v>
      </c>
      <c r="FQ67" s="2">
        <f t="shared" si="79"/>
        <v>0.38351922253514903</v>
      </c>
      <c r="FR67" s="2">
        <f t="shared" si="79"/>
        <v>0.45003147325929127</v>
      </c>
      <c r="FS67" s="2">
        <f t="shared" si="79"/>
        <v>0.48338092444413511</v>
      </c>
      <c r="FT67" s="2">
        <f t="shared" si="79"/>
        <v>0.38397337671993248</v>
      </c>
      <c r="FU67" s="2">
        <f t="shared" si="79"/>
        <v>0.29343973689824443</v>
      </c>
      <c r="FW67" s="2">
        <f t="shared" si="67"/>
        <v>3.1113702164512127E-5</v>
      </c>
      <c r="FX67" s="2">
        <f t="shared" si="67"/>
        <v>3.8721754389780866E-5</v>
      </c>
      <c r="FY67" s="2">
        <f t="shared" si="67"/>
        <v>3.0275552341600856E-5</v>
      </c>
      <c r="FZ67" s="2">
        <f t="shared" si="67"/>
        <v>3.3776081318133471E-5</v>
      </c>
      <c r="GA67" s="2">
        <f t="shared" si="67"/>
        <v>3.6205273431153401E-5</v>
      </c>
      <c r="GB67" s="2">
        <f t="shared" si="67"/>
        <v>4.348120680263004E-5</v>
      </c>
      <c r="GC67" s="2">
        <f t="shared" si="67"/>
        <v>4.8672199300727137E-5</v>
      </c>
      <c r="GD67" s="2">
        <f t="shared" si="67"/>
        <v>5.0295425777507807E-5</v>
      </c>
      <c r="GE67" s="2">
        <f t="shared" si="67"/>
        <v>4.6214660775349518E-5</v>
      </c>
      <c r="GF67" s="2">
        <f t="shared" si="67"/>
        <v>4.2148328550075008E-5</v>
      </c>
      <c r="GG67" s="2">
        <f t="shared" si="67"/>
        <v>3.4620836194028357E-5</v>
      </c>
      <c r="GH67" s="2">
        <f t="shared" si="67"/>
        <v>3.1916314984352888E-5</v>
      </c>
      <c r="GI67" s="2">
        <f t="shared" si="67"/>
        <v>3.1678621963296164E-5</v>
      </c>
      <c r="GJ67" s="2">
        <f t="shared" si="67"/>
        <v>1.9381375818182882E-5</v>
      </c>
      <c r="GK67" s="2">
        <f t="shared" si="67"/>
        <v>1.9263500625263824E-5</v>
      </c>
      <c r="GM67" s="86">
        <f t="shared" si="68"/>
        <v>3.1797056973139177E-3</v>
      </c>
      <c r="GN67" s="86">
        <f t="shared" si="68"/>
        <v>8.9187802613323441E-3</v>
      </c>
      <c r="GO67" s="86">
        <f t="shared" si="68"/>
        <v>5.5638742251696649E-3</v>
      </c>
      <c r="GP67" s="86">
        <f t="shared" si="68"/>
        <v>7.2439955322443367E-3</v>
      </c>
      <c r="GQ67" s="86">
        <f t="shared" si="68"/>
        <v>9.0225576878388385E-3</v>
      </c>
      <c r="GR67" s="86">
        <f t="shared" si="68"/>
        <v>4.3702869014777953E-3</v>
      </c>
      <c r="GS67" s="86">
        <f t="shared" si="68"/>
        <v>4.5122563624030903E-3</v>
      </c>
      <c r="GT67" s="86">
        <f t="shared" si="68"/>
        <v>3.6907054630657748E-3</v>
      </c>
      <c r="GU67" s="86">
        <f t="shared" si="68"/>
        <v>2.8141291062872627E-3</v>
      </c>
      <c r="GV67" s="86">
        <f t="shared" si="68"/>
        <v>2.7634608054643659E-3</v>
      </c>
      <c r="GW67" s="86">
        <f t="shared" si="68"/>
        <v>1.5950929911466541E-3</v>
      </c>
      <c r="GX67" s="86">
        <f t="shared" si="68"/>
        <v>6.068212575394887E-3</v>
      </c>
      <c r="GY67" s="86">
        <f t="shared" si="68"/>
        <v>1.0000000583012895E-2</v>
      </c>
      <c r="GZ67" s="86">
        <f t="shared" si="68"/>
        <v>1.996250646227092E-3</v>
      </c>
      <c r="HA67" s="86">
        <f t="shared" si="68"/>
        <v>2.9398015839899344E-5</v>
      </c>
      <c r="HC67" s="86">
        <f t="shared" si="73"/>
        <v>3.5789396389403665E-12</v>
      </c>
      <c r="HD67" s="86">
        <f t="shared" si="69"/>
        <v>5.4065565741769472E-10</v>
      </c>
      <c r="HE67" s="86">
        <f t="shared" si="69"/>
        <v>1.320754832410278E-10</v>
      </c>
      <c r="HF67" s="86">
        <f t="shared" si="69"/>
        <v>7.0249294629438896E-11</v>
      </c>
      <c r="HG67" s="86">
        <f t="shared" si="69"/>
        <v>3.4966947961588069E-10</v>
      </c>
      <c r="HH67" s="86">
        <f t="shared" si="69"/>
        <v>4.2633939915463828E-10</v>
      </c>
      <c r="HI67" s="86">
        <f t="shared" si="69"/>
        <v>5.4391268619825767E-10</v>
      </c>
      <c r="HJ67" s="86">
        <f t="shared" si="69"/>
        <v>1.1572227489559522E-10</v>
      </c>
      <c r="HK67" s="86">
        <f t="shared" si="69"/>
        <v>4.5925208422061072E-11</v>
      </c>
      <c r="HL67" s="86">
        <f t="shared" si="69"/>
        <v>6.05962149708661E-11</v>
      </c>
      <c r="HM67" s="86">
        <f t="shared" si="69"/>
        <v>2.9141050196318097E-11</v>
      </c>
      <c r="HN67" s="86">
        <f t="shared" si="69"/>
        <v>5.5744042867807661E-10</v>
      </c>
      <c r="HO67" s="86">
        <f t="shared" si="69"/>
        <v>5.6131101331520512E-10</v>
      </c>
      <c r="HP67" s="86">
        <f t="shared" si="69"/>
        <v>3.2690038625066345E-12</v>
      </c>
      <c r="HQ67" s="86">
        <f t="shared" si="69"/>
        <v>5.7174945081928207E-17</v>
      </c>
      <c r="HS67" s="86">
        <f t="shared" si="70"/>
        <v>6.5239517322564688E-41</v>
      </c>
      <c r="HT67" s="86">
        <f t="shared" si="70"/>
        <v>3.3182665894925433E-32</v>
      </c>
      <c r="HU67" s="86">
        <f t="shared" si="70"/>
        <v>3.9216932960032429E-35</v>
      </c>
      <c r="HV67" s="86">
        <f t="shared" si="70"/>
        <v>2.7932456189392859E-36</v>
      </c>
      <c r="HW67" s="86">
        <f t="shared" si="70"/>
        <v>6.8218059453949286E-34</v>
      </c>
      <c r="HX67" s="86">
        <f t="shared" si="70"/>
        <v>7.3654764892321644E-34</v>
      </c>
      <c r="HY67" s="86">
        <f t="shared" si="70"/>
        <v>4.4131495801232515E-34</v>
      </c>
      <c r="HZ67" s="86">
        <f t="shared" si="70"/>
        <v>1.3914723696317212E-36</v>
      </c>
      <c r="IA67" s="86">
        <f t="shared" si="70"/>
        <v>2.0193480291042567E-37</v>
      </c>
      <c r="IB67" s="86">
        <f t="shared" si="70"/>
        <v>6.3285023368401254E-38</v>
      </c>
      <c r="IC67" s="86">
        <f t="shared" si="70"/>
        <v>3.3472260427846418E-38</v>
      </c>
      <c r="ID67" s="86">
        <f t="shared" si="70"/>
        <v>3.07851581041683E-33</v>
      </c>
      <c r="IE67" s="86">
        <f t="shared" si="70"/>
        <v>5.1682846449799854E-33</v>
      </c>
      <c r="IF67" s="86">
        <f t="shared" si="70"/>
        <v>9.2181717004136192E-23</v>
      </c>
      <c r="IG67" s="86">
        <f t="shared" si="70"/>
        <v>1.6310751913857626E-24</v>
      </c>
      <c r="II67" s="86">
        <f t="shared" si="71"/>
        <v>1.4220371431778112E-210</v>
      </c>
      <c r="IJ67" s="86">
        <f t="shared" si="71"/>
        <v>2.0437534453670236E-160</v>
      </c>
      <c r="IK67" s="86">
        <f t="shared" si="71"/>
        <v>7.3389300713976967E-181</v>
      </c>
      <c r="IL67" s="86">
        <f t="shared" si="71"/>
        <v>3.8276851708001488E-186</v>
      </c>
      <c r="IM67" s="86">
        <f t="shared" si="71"/>
        <v>2.079205217933175E-174</v>
      </c>
      <c r="IN67" s="86">
        <f t="shared" si="71"/>
        <v>2.4706931775989891E-166</v>
      </c>
      <c r="IO67" s="86">
        <f t="shared" si="71"/>
        <v>4.283548090986692E-170</v>
      </c>
      <c r="IP67" s="86">
        <f t="shared" si="71"/>
        <v>8.6578544210911716E-182</v>
      </c>
      <c r="IQ67" s="86">
        <f t="shared" si="71"/>
        <v>4.6639186458761837E-188</v>
      </c>
      <c r="IR67" s="86">
        <f t="shared" si="71"/>
        <v>1.6626251042575686E-191</v>
      </c>
      <c r="IS67" s="86">
        <f t="shared" si="71"/>
        <v>2.2013431579985368E-193</v>
      </c>
      <c r="IT67" s="86">
        <f t="shared" si="71"/>
        <v>3.5283101460162021E-169</v>
      </c>
      <c r="IU67" s="86">
        <f t="shared" si="71"/>
        <v>9.6575721359511604E-169</v>
      </c>
      <c r="IV67" s="86">
        <f t="shared" si="71"/>
        <v>8.1988710189931223E-74</v>
      </c>
      <c r="IW67" s="86">
        <f t="shared" si="71"/>
        <v>6.2206458191319289E-79</v>
      </c>
      <c r="IY67" s="86">
        <f t="shared" si="72"/>
        <v>3.1797057008928573E-3</v>
      </c>
      <c r="IZ67" s="86">
        <f t="shared" si="72"/>
        <v>8.9187808019880015E-3</v>
      </c>
      <c r="JA67" s="86">
        <f t="shared" si="72"/>
        <v>5.5638743572451483E-3</v>
      </c>
      <c r="JB67" s="86">
        <f t="shared" si="72"/>
        <v>7.243995602493631E-3</v>
      </c>
      <c r="JC67" s="86">
        <f t="shared" si="72"/>
        <v>9.0225580375083176E-3</v>
      </c>
      <c r="JD67" s="86">
        <f t="shared" si="72"/>
        <v>4.3702873278171949E-3</v>
      </c>
      <c r="JE67" s="86">
        <f t="shared" si="72"/>
        <v>4.5122569063157768E-3</v>
      </c>
      <c r="JF67" s="86">
        <f t="shared" si="72"/>
        <v>3.6907055787880499E-3</v>
      </c>
      <c r="JG67" s="86">
        <f t="shared" si="72"/>
        <v>2.8141291522124712E-3</v>
      </c>
      <c r="JH67" s="86">
        <f t="shared" si="72"/>
        <v>2.763460866060581E-3</v>
      </c>
      <c r="JI67" s="86">
        <f t="shared" si="72"/>
        <v>1.5950930202877044E-3</v>
      </c>
      <c r="JJ67" s="86">
        <f t="shared" si="72"/>
        <v>6.0682131328353159E-3</v>
      </c>
      <c r="JK67" s="86">
        <f t="shared" si="72"/>
        <v>1.0000001144323908E-2</v>
      </c>
      <c r="JL67" s="86">
        <f t="shared" si="72"/>
        <v>1.996250649496096E-3</v>
      </c>
      <c r="JM67" s="86">
        <f t="shared" si="72"/>
        <v>2.9398015839956519E-5</v>
      </c>
    </row>
    <row r="68" spans="2:273" x14ac:dyDescent="0.25">
      <c r="B68" s="2">
        <v>41</v>
      </c>
      <c r="C68" s="37">
        <v>87.543000000000006</v>
      </c>
      <c r="D68" s="37">
        <v>96.483000000000004</v>
      </c>
      <c r="E68" s="37">
        <v>92.733000000000004</v>
      </c>
      <c r="F68" s="37">
        <v>94.1</v>
      </c>
      <c r="G68" s="37">
        <v>97.15</v>
      </c>
      <c r="H68" s="37">
        <v>96.183000000000007</v>
      </c>
      <c r="I68" s="37">
        <v>98.917000000000002</v>
      </c>
      <c r="J68" s="37">
        <v>103.35</v>
      </c>
      <c r="K68" s="37">
        <v>98.316999999999993</v>
      </c>
      <c r="L68" s="37">
        <v>95.966999999999999</v>
      </c>
      <c r="M68" s="37">
        <v>94.361000000000004</v>
      </c>
      <c r="N68" s="37">
        <v>95.917000000000002</v>
      </c>
      <c r="O68" s="37">
        <v>96.117000000000004</v>
      </c>
      <c r="P68" s="37">
        <v>88.2</v>
      </c>
      <c r="Q68" s="37">
        <v>81.744</v>
      </c>
      <c r="S68" s="4">
        <f t="shared" si="74"/>
        <v>85.549466836136091</v>
      </c>
      <c r="T68" s="4">
        <f t="shared" si="74"/>
        <v>94.124264409630968</v>
      </c>
      <c r="U68" s="4">
        <f t="shared" si="74"/>
        <v>90.63459036618309</v>
      </c>
      <c r="V68" s="4">
        <f t="shared" si="74"/>
        <v>92.774736908890347</v>
      </c>
      <c r="W68" s="4">
        <f t="shared" si="74"/>
        <v>94.926572229950921</v>
      </c>
      <c r="X68" s="4">
        <f t="shared" si="74"/>
        <v>92.361474797911328</v>
      </c>
      <c r="Y68" s="4">
        <f t="shared" si="74"/>
        <v>94.014628490188755</v>
      </c>
      <c r="Z68" s="4">
        <f t="shared" si="74"/>
        <v>97.583886098356089</v>
      </c>
      <c r="AA68" s="4">
        <f t="shared" si="74"/>
        <v>92.882293673626009</v>
      </c>
      <c r="AB68" s="4">
        <f t="shared" si="74"/>
        <v>91.483726633001993</v>
      </c>
      <c r="AC68" s="4">
        <f t="shared" si="74"/>
        <v>91.220952182997678</v>
      </c>
      <c r="AD68" s="4">
        <f t="shared" si="74"/>
        <v>94.48148805889754</v>
      </c>
      <c r="AE68" s="4">
        <f t="shared" si="74"/>
        <v>95.259182451766762</v>
      </c>
      <c r="AF68" s="4">
        <f t="shared" si="74"/>
        <v>85.582432472047671</v>
      </c>
      <c r="AG68" s="4">
        <f t="shared" si="74"/>
        <v>82.144178220773</v>
      </c>
      <c r="AI68" s="4">
        <f t="shared" si="75"/>
        <v>1.9935331638639155</v>
      </c>
      <c r="AJ68" s="4">
        <f t="shared" si="75"/>
        <v>2.3587355903690366</v>
      </c>
      <c r="AK68" s="4">
        <f t="shared" si="75"/>
        <v>2.0984096338169138</v>
      </c>
      <c r="AL68" s="4">
        <f t="shared" si="75"/>
        <v>1.3252630911096475</v>
      </c>
      <c r="AM68" s="4">
        <f t="shared" si="75"/>
        <v>2.223427770049085</v>
      </c>
      <c r="AN68" s="4">
        <f t="shared" si="75"/>
        <v>3.8215252020886794</v>
      </c>
      <c r="AO68" s="4">
        <f t="shared" si="75"/>
        <v>4.9023715098112461</v>
      </c>
      <c r="AP68" s="4">
        <f t="shared" si="75"/>
        <v>5.7661139016439051</v>
      </c>
      <c r="AQ68" s="4">
        <f t="shared" si="75"/>
        <v>5.4347063263739841</v>
      </c>
      <c r="AR68" s="4">
        <f t="shared" si="75"/>
        <v>4.4832733669980058</v>
      </c>
      <c r="AS68" s="4">
        <f t="shared" si="75"/>
        <v>3.1400478170023263</v>
      </c>
      <c r="AT68" s="4">
        <f t="shared" si="75"/>
        <v>1.4355119411024617</v>
      </c>
      <c r="AU68" s="4">
        <f t="shared" si="75"/>
        <v>0.85781754823324263</v>
      </c>
      <c r="AV68" s="4">
        <f t="shared" si="75"/>
        <v>2.6175675279523318</v>
      </c>
      <c r="AW68" s="4">
        <f t="shared" si="75"/>
        <v>-0.40017822077300025</v>
      </c>
      <c r="AY68" s="2">
        <f t="shared" si="65"/>
        <v>82.282877429268098</v>
      </c>
      <c r="AZ68" s="2">
        <f t="shared" si="65"/>
        <v>86.165477543127253</v>
      </c>
      <c r="BA68" s="2">
        <f t="shared" si="65"/>
        <v>85.174038226217831</v>
      </c>
      <c r="BB68" s="2">
        <f t="shared" si="65"/>
        <v>86.079538576660525</v>
      </c>
      <c r="BC68" s="2">
        <f t="shared" si="65"/>
        <v>86.829059720496431</v>
      </c>
      <c r="BD68" s="2">
        <f t="shared" si="65"/>
        <v>87.767337037445458</v>
      </c>
      <c r="BE68" s="2">
        <f t="shared" si="65"/>
        <v>89.261561247762259</v>
      </c>
      <c r="BF68" s="2">
        <f t="shared" si="65"/>
        <v>93.70762596102071</v>
      </c>
      <c r="BG68" s="2">
        <f t="shared" si="65"/>
        <v>89.682729923356277</v>
      </c>
      <c r="BH68" s="2">
        <f t="shared" si="65"/>
        <v>88.275681479008739</v>
      </c>
      <c r="BI68" s="2">
        <f t="shared" si="65"/>
        <v>89.23031002551221</v>
      </c>
      <c r="BJ68" s="2">
        <f t="shared" si="65"/>
        <v>88.407232193285395</v>
      </c>
      <c r="BK68" s="2">
        <f t="shared" si="65"/>
        <v>86.968514316031744</v>
      </c>
      <c r="BL68" s="2">
        <f t="shared" si="65"/>
        <v>83.714749815855214</v>
      </c>
      <c r="BM68" s="2">
        <f t="shared" si="65"/>
        <v>82.090953437495727</v>
      </c>
      <c r="BO68" s="2">
        <f t="shared" si="10"/>
        <v>87.543000000000006</v>
      </c>
      <c r="BP68" s="2" t="str">
        <f t="shared" si="11"/>
        <v/>
      </c>
      <c r="BQ68" s="2">
        <f t="shared" si="12"/>
        <v>92.733000000000004</v>
      </c>
      <c r="BR68" s="2" t="str">
        <f t="shared" si="13"/>
        <v/>
      </c>
      <c r="BS68" s="2" t="str">
        <f t="shared" si="14"/>
        <v/>
      </c>
      <c r="BT68" s="2">
        <f t="shared" si="15"/>
        <v>96.183000000000007</v>
      </c>
      <c r="BU68" s="2">
        <f t="shared" si="16"/>
        <v>98.917000000000002</v>
      </c>
      <c r="BV68" s="2">
        <f t="shared" si="17"/>
        <v>103.35</v>
      </c>
      <c r="BW68" s="2">
        <f t="shared" si="18"/>
        <v>98.316999999999993</v>
      </c>
      <c r="BX68" s="2">
        <f t="shared" si="19"/>
        <v>95.966999999999999</v>
      </c>
      <c r="BY68" s="2">
        <f t="shared" si="20"/>
        <v>94.361000000000004</v>
      </c>
      <c r="BZ68" s="2">
        <f t="shared" si="21"/>
        <v>95.917000000000002</v>
      </c>
      <c r="CA68" s="2" t="str">
        <f t="shared" si="22"/>
        <v/>
      </c>
      <c r="CB68" s="2">
        <f t="shared" si="23"/>
        <v>88.2</v>
      </c>
      <c r="CC68" s="2">
        <f t="shared" si="24"/>
        <v>81.744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85.635145877378449</v>
      </c>
      <c r="DL68" s="2">
        <f t="shared" si="76"/>
        <v>90.364012195121958</v>
      </c>
      <c r="DM68" s="2">
        <f t="shared" si="76"/>
        <v>89.425820598006652</v>
      </c>
      <c r="DN68" s="2">
        <f t="shared" si="76"/>
        <v>89.934645121951206</v>
      </c>
      <c r="DO68" s="2">
        <f t="shared" si="76"/>
        <v>91.508601219512201</v>
      </c>
      <c r="DP68" s="2">
        <f t="shared" si="76"/>
        <v>92.62555028692239</v>
      </c>
      <c r="DQ68" s="2">
        <f t="shared" si="76"/>
        <v>94.632378133494399</v>
      </c>
      <c r="DR68" s="2">
        <f t="shared" si="76"/>
        <v>98.792002114164916</v>
      </c>
      <c r="DS68" s="2">
        <f t="shared" si="76"/>
        <v>94.820722621564514</v>
      </c>
      <c r="DT68" s="2">
        <f t="shared" si="76"/>
        <v>92.781195409241931</v>
      </c>
      <c r="DU68" s="2">
        <f t="shared" si="76"/>
        <v>92.450654268967924</v>
      </c>
      <c r="DV68" s="2">
        <f t="shared" si="76"/>
        <v>91.744645625692129</v>
      </c>
      <c r="DW68" s="2">
        <f t="shared" si="76"/>
        <v>88.052422889305817</v>
      </c>
      <c r="DX68" s="2">
        <f t="shared" si="76"/>
        <v>86.328337417654794</v>
      </c>
      <c r="DY68" s="2">
        <f t="shared" si="76"/>
        <v>82.921045564516149</v>
      </c>
      <c r="EA68" s="2">
        <f t="shared" si="77"/>
        <v>77.945508297449052</v>
      </c>
      <c r="EB68" s="2">
        <f t="shared" si="77"/>
        <v>81.9346016967732</v>
      </c>
      <c r="EC68" s="2">
        <f t="shared" si="77"/>
        <v>80.322744134258286</v>
      </c>
      <c r="ED68" s="2">
        <f t="shared" si="77"/>
        <v>81.970793645291749</v>
      </c>
      <c r="EE68" s="2">
        <f t="shared" si="77"/>
        <v>82.133996591261223</v>
      </c>
      <c r="EF68" s="2">
        <f t="shared" si="77"/>
        <v>81.928336918744762</v>
      </c>
      <c r="EG68" s="2">
        <f t="shared" si="77"/>
        <v>82.914010533772057</v>
      </c>
      <c r="EH68" s="2">
        <f t="shared" si="77"/>
        <v>87.388816703532541</v>
      </c>
      <c r="EI68" s="2">
        <f t="shared" si="77"/>
        <v>82.902813945350857</v>
      </c>
      <c r="EJ68" s="2">
        <f t="shared" si="77"/>
        <v>82.370880885453261</v>
      </c>
      <c r="EK68" s="2">
        <f t="shared" si="77"/>
        <v>84.509457355480848</v>
      </c>
      <c r="EL68" s="2">
        <f t="shared" si="77"/>
        <v>84.687597275531061</v>
      </c>
      <c r="EM68" s="2">
        <f t="shared" si="77"/>
        <v>85.912070278558659</v>
      </c>
      <c r="EN68" s="2">
        <f t="shared" si="77"/>
        <v>79.890458495113137</v>
      </c>
      <c r="EO68" s="2">
        <f t="shared" si="77"/>
        <v>80.267718181818211</v>
      </c>
      <c r="EQ68" s="2">
        <f t="shared" si="78"/>
        <v>77.793655558541602</v>
      </c>
      <c r="ER68" s="2">
        <f t="shared" si="78"/>
        <v>80.740264269824564</v>
      </c>
      <c r="ES68" s="2">
        <f t="shared" si="78"/>
        <v>80.355648729004727</v>
      </c>
      <c r="ET68" s="2">
        <f t="shared" si="78"/>
        <v>81.237515437129588</v>
      </c>
      <c r="EU68" s="2">
        <f t="shared" si="78"/>
        <v>80.70214460971269</v>
      </c>
      <c r="EV68" s="2">
        <f t="shared" si="78"/>
        <v>81.108518393135455</v>
      </c>
      <c r="EW68" s="2">
        <f t="shared" si="78"/>
        <v>82.74627134240373</v>
      </c>
      <c r="EX68" s="2">
        <f t="shared" si="78"/>
        <v>85.434294264339158</v>
      </c>
      <c r="EY68" s="2">
        <f t="shared" si="78"/>
        <v>83.161658189550096</v>
      </c>
      <c r="EZ68" s="2">
        <f t="shared" si="78"/>
        <v>82.149899230935105</v>
      </c>
      <c r="FA68" s="2">
        <f t="shared" si="78"/>
        <v>82.854162745761158</v>
      </c>
      <c r="FB68" s="2">
        <f t="shared" si="78"/>
        <v>84.150235914044757</v>
      </c>
      <c r="FC68" s="2">
        <f t="shared" si="78"/>
        <v>84.951487133272536</v>
      </c>
      <c r="FD68" s="2">
        <f t="shared" si="78"/>
        <v>82.504236637928429</v>
      </c>
      <c r="FE68" s="2">
        <f t="shared" si="78"/>
        <v>85.623639309112022</v>
      </c>
      <c r="FG68" s="2">
        <f t="shared" si="79"/>
        <v>0.43594554785573975</v>
      </c>
      <c r="FH68" s="2">
        <f t="shared" si="79"/>
        <v>0.49807562988590154</v>
      </c>
      <c r="FI68" s="2">
        <f t="shared" si="79"/>
        <v>0.467071048017066</v>
      </c>
      <c r="FJ68" s="2">
        <f t="shared" si="79"/>
        <v>0.48407223564029345</v>
      </c>
      <c r="FK68" s="2">
        <f t="shared" si="79"/>
        <v>0.49916608141884</v>
      </c>
      <c r="FL68" s="2">
        <f t="shared" si="79"/>
        <v>0.45415324501847076</v>
      </c>
      <c r="FM68" s="2">
        <f t="shared" si="79"/>
        <v>0.45832389948198721</v>
      </c>
      <c r="FN68" s="2">
        <f t="shared" si="79"/>
        <v>0.445863868988775</v>
      </c>
      <c r="FO68" s="2">
        <f t="shared" si="79"/>
        <v>0.43111639418030251</v>
      </c>
      <c r="FP68" s="2">
        <f t="shared" si="79"/>
        <v>0.43279227610012955</v>
      </c>
      <c r="FQ68" s="2">
        <f t="shared" si="79"/>
        <v>0.40551587400772188</v>
      </c>
      <c r="FR68" s="2">
        <f t="shared" si="79"/>
        <v>0.47291650299314719</v>
      </c>
      <c r="FS68" s="2">
        <f t="shared" si="79"/>
        <v>0.50640030159359972</v>
      </c>
      <c r="FT68" s="2">
        <f t="shared" si="79"/>
        <v>0.40597892243868028</v>
      </c>
      <c r="FU68" s="2">
        <f t="shared" si="79"/>
        <v>0.31289212934483079</v>
      </c>
      <c r="FW68" s="2">
        <f t="shared" si="67"/>
        <v>3.4115393617301528E-5</v>
      </c>
      <c r="FX68" s="2">
        <f t="shared" si="67"/>
        <v>4.2457400792235565E-5</v>
      </c>
      <c r="FY68" s="2">
        <f t="shared" si="67"/>
        <v>3.3196386054414739E-5</v>
      </c>
      <c r="FZ68" s="2">
        <f t="shared" si="67"/>
        <v>3.703461603344104E-5</v>
      </c>
      <c r="GA68" s="2">
        <f t="shared" si="67"/>
        <v>3.969815423623612E-5</v>
      </c>
      <c r="GB68" s="2">
        <f t="shared" si="67"/>
        <v>4.7675995200829881E-5</v>
      </c>
      <c r="GC68" s="2">
        <f t="shared" si="67"/>
        <v>5.3367754686960785E-5</v>
      </c>
      <c r="GD68" s="2">
        <f t="shared" si="67"/>
        <v>5.5147570132046682E-5</v>
      </c>
      <c r="GE68" s="2">
        <f t="shared" si="67"/>
        <v>5.067314194562639E-5</v>
      </c>
      <c r="GF68" s="2">
        <f t="shared" si="67"/>
        <v>4.6214535332494664E-5</v>
      </c>
      <c r="GG68" s="2">
        <f t="shared" si="67"/>
        <v>3.7960865223791785E-5</v>
      </c>
      <c r="GH68" s="2">
        <f t="shared" si="67"/>
        <v>3.499543572263799E-5</v>
      </c>
      <c r="GI68" s="2">
        <f t="shared" si="67"/>
        <v>3.473481210673901E-5</v>
      </c>
      <c r="GJ68" s="2">
        <f t="shared" si="67"/>
        <v>2.1251216258666272E-5</v>
      </c>
      <c r="GK68" s="2">
        <f t="shared" si="67"/>
        <v>2.1121969161648165E-5</v>
      </c>
      <c r="GM68" s="86">
        <f t="shared" si="68"/>
        <v>4.6351760297498913E-3</v>
      </c>
      <c r="GN68" s="86">
        <f t="shared" si="68"/>
        <v>1.2111410195449694E-2</v>
      </c>
      <c r="GO68" s="86">
        <f t="shared" si="68"/>
        <v>7.8043039153005683E-3</v>
      </c>
      <c r="GP68" s="86">
        <f t="shared" si="68"/>
        <v>9.9999999189937117E-3</v>
      </c>
      <c r="GQ68" s="86">
        <f t="shared" si="68"/>
        <v>1.2283744209768584E-2</v>
      </c>
      <c r="GR68" s="86">
        <f t="shared" si="68"/>
        <v>6.2706146437379439E-3</v>
      </c>
      <c r="GS68" s="86">
        <f t="shared" si="68"/>
        <v>6.54514854414454E-3</v>
      </c>
      <c r="GT68" s="86">
        <f t="shared" si="68"/>
        <v>5.3793858183047716E-3</v>
      </c>
      <c r="GU68" s="86">
        <f t="shared" si="68"/>
        <v>4.1591269613499684E-3</v>
      </c>
      <c r="GV68" s="86">
        <f t="shared" si="68"/>
        <v>4.1348755654838443E-3</v>
      </c>
      <c r="GW68" s="86">
        <f t="shared" si="68"/>
        <v>2.4508055893957509E-3</v>
      </c>
      <c r="GX68" s="86">
        <f t="shared" si="68"/>
        <v>8.4889454291326941E-3</v>
      </c>
      <c r="GY68" s="86">
        <f t="shared" si="68"/>
        <v>1.3480894533980903E-2</v>
      </c>
      <c r="GZ68" s="86">
        <f t="shared" si="68"/>
        <v>2.9233870712549858E-3</v>
      </c>
      <c r="HA68" s="86">
        <f t="shared" si="68"/>
        <v>6.2757620501406274E-5</v>
      </c>
      <c r="HC68" s="86">
        <f t="shared" si="73"/>
        <v>1.0257823772837315E-11</v>
      </c>
      <c r="HD68" s="86">
        <f t="shared" si="69"/>
        <v>1.2534649981030913E-9</v>
      </c>
      <c r="HE68" s="86">
        <f t="shared" si="69"/>
        <v>3.2536473997974945E-10</v>
      </c>
      <c r="HF68" s="86">
        <f t="shared" si="69"/>
        <v>1.793938421227604E-10</v>
      </c>
      <c r="HG68" s="86">
        <f t="shared" si="69"/>
        <v>8.4333274694155807E-10</v>
      </c>
      <c r="HH68" s="86">
        <f t="shared" si="69"/>
        <v>1.0187259095982405E-9</v>
      </c>
      <c r="HI68" s="86">
        <f t="shared" si="69"/>
        <v>1.3185832759737242E-9</v>
      </c>
      <c r="HJ68" s="86">
        <f t="shared" si="69"/>
        <v>3.0000373358261484E-10</v>
      </c>
      <c r="HK68" s="86">
        <f t="shared" si="69"/>
        <v>1.2246046759691935E-10</v>
      </c>
      <c r="HL68" s="86">
        <f t="shared" si="69"/>
        <v>1.6062075520885164E-10</v>
      </c>
      <c r="HM68" s="86">
        <f t="shared" si="69"/>
        <v>7.7370773670992098E-11</v>
      </c>
      <c r="HN68" s="86">
        <f t="shared" si="69"/>
        <v>1.3003098146005083E-9</v>
      </c>
      <c r="HO68" s="86">
        <f t="shared" si="69"/>
        <v>1.3069260153488995E-9</v>
      </c>
      <c r="HP68" s="86">
        <f t="shared" si="69"/>
        <v>9.109395158799269E-12</v>
      </c>
      <c r="HQ68" s="86">
        <f t="shared" si="69"/>
        <v>2.650752970388521E-16</v>
      </c>
      <c r="HS68" s="86">
        <f t="shared" si="70"/>
        <v>5.3065367511998462E-40</v>
      </c>
      <c r="HT68" s="86">
        <f t="shared" si="70"/>
        <v>1.7247550819811693E-31</v>
      </c>
      <c r="HU68" s="86">
        <f t="shared" si="70"/>
        <v>2.3468290405213325E-34</v>
      </c>
      <c r="HV68" s="86">
        <f t="shared" si="70"/>
        <v>1.8040141452041405E-35</v>
      </c>
      <c r="HW68" s="86">
        <f t="shared" si="70"/>
        <v>3.9416155998150722E-33</v>
      </c>
      <c r="HX68" s="86">
        <f t="shared" si="70"/>
        <v>4.2083885532906296E-33</v>
      </c>
      <c r="HY68" s="86">
        <f t="shared" si="70"/>
        <v>2.6395047718131449E-33</v>
      </c>
      <c r="HZ68" s="86">
        <f t="shared" si="70"/>
        <v>9.5421701882979953E-36</v>
      </c>
      <c r="IA68" s="86">
        <f t="shared" si="70"/>
        <v>1.4407968718396629E-36</v>
      </c>
      <c r="IB68" s="86">
        <f t="shared" si="70"/>
        <v>4.5778142376046988E-37</v>
      </c>
      <c r="IC68" s="86">
        <f t="shared" si="70"/>
        <v>2.3715478555532397E-37</v>
      </c>
      <c r="ID68" s="86">
        <f t="shared" si="70"/>
        <v>1.6670171547989411E-32</v>
      </c>
      <c r="IE68" s="86">
        <f t="shared" si="70"/>
        <v>2.772486468227468E-32</v>
      </c>
      <c r="IF68" s="86">
        <f t="shared" si="70"/>
        <v>2.7222855838979902E-22</v>
      </c>
      <c r="IG68" s="86">
        <f t="shared" si="70"/>
        <v>5.2460262229220788E-24</v>
      </c>
      <c r="II68" s="86">
        <f t="shared" si="71"/>
        <v>6.8698980174785503E-207</v>
      </c>
      <c r="IJ68" s="86">
        <f t="shared" si="71"/>
        <v>1.4762680194542232E-157</v>
      </c>
      <c r="IK68" s="86">
        <f t="shared" si="71"/>
        <v>1.0397824350555038E-177</v>
      </c>
      <c r="IL68" s="86">
        <f t="shared" si="71"/>
        <v>7.2705414993237292E-183</v>
      </c>
      <c r="IM68" s="86">
        <f t="shared" si="71"/>
        <v>2.561646595887397E-171</v>
      </c>
      <c r="IN68" s="86">
        <f t="shared" si="71"/>
        <v>2.4677396283715094E-163</v>
      </c>
      <c r="IO68" s="86">
        <f t="shared" si="71"/>
        <v>5.4268164476647019E-167</v>
      </c>
      <c r="IP68" s="86">
        <f t="shared" si="71"/>
        <v>1.8482264898901063E-178</v>
      </c>
      <c r="IQ68" s="86">
        <f t="shared" si="71"/>
        <v>1.2162202540294999E-184</v>
      </c>
      <c r="IR68" s="86">
        <f t="shared" si="71"/>
        <v>4.6628325157171859E-188</v>
      </c>
      <c r="IS68" s="86">
        <f t="shared" si="71"/>
        <v>5.7317672560190281E-190</v>
      </c>
      <c r="IT68" s="86">
        <f t="shared" si="71"/>
        <v>3.2224733017583533E-166</v>
      </c>
      <c r="IU68" s="86">
        <f t="shared" si="71"/>
        <v>8.6224900699148388E-166</v>
      </c>
      <c r="IV68" s="86">
        <f t="shared" si="71"/>
        <v>1.3486284750694872E-72</v>
      </c>
      <c r="IW68" s="86">
        <f t="shared" si="71"/>
        <v>1.2460662303287994E-77</v>
      </c>
      <c r="IY68" s="86">
        <f t="shared" si="72"/>
        <v>4.6351760400077154E-3</v>
      </c>
      <c r="IZ68" s="86">
        <f t="shared" si="72"/>
        <v>1.2111411448914693E-2</v>
      </c>
      <c r="JA68" s="86">
        <f t="shared" si="72"/>
        <v>7.8043042406653086E-3</v>
      </c>
      <c r="JB68" s="86">
        <f t="shared" si="72"/>
        <v>1.0000000098387554E-2</v>
      </c>
      <c r="JC68" s="86">
        <f t="shared" si="72"/>
        <v>1.2283745053101331E-2</v>
      </c>
      <c r="JD68" s="86">
        <f t="shared" si="72"/>
        <v>6.2706156624638531E-3</v>
      </c>
      <c r="JE68" s="86">
        <f t="shared" si="72"/>
        <v>6.5451498627278155E-3</v>
      </c>
      <c r="JF68" s="86">
        <f t="shared" si="72"/>
        <v>5.3793861183085052E-3</v>
      </c>
      <c r="JG68" s="86">
        <f t="shared" si="72"/>
        <v>4.1591270838104363E-3</v>
      </c>
      <c r="JH68" s="86">
        <f t="shared" si="72"/>
        <v>4.1348757261045997E-3</v>
      </c>
      <c r="JI68" s="86">
        <f t="shared" si="72"/>
        <v>2.4508056667665247E-3</v>
      </c>
      <c r="JJ68" s="86">
        <f t="shared" si="72"/>
        <v>8.4889467294425088E-3</v>
      </c>
      <c r="JK68" s="86">
        <f t="shared" si="72"/>
        <v>1.3480895840906918E-2</v>
      </c>
      <c r="JL68" s="86">
        <f t="shared" si="72"/>
        <v>2.9233870803643809E-3</v>
      </c>
      <c r="JM68" s="86">
        <f t="shared" si="72"/>
        <v>6.2757620501671348E-5</v>
      </c>
    </row>
    <row r="69" spans="2:273" x14ac:dyDescent="0.25">
      <c r="B69" s="2">
        <v>42</v>
      </c>
      <c r="C69" s="37">
        <v>88.412999999999997</v>
      </c>
      <c r="D69" s="37">
        <v>97.983000000000004</v>
      </c>
      <c r="E69" s="37">
        <v>95.033000000000001</v>
      </c>
      <c r="F69" s="37">
        <v>94.867000000000004</v>
      </c>
      <c r="G69" s="37">
        <v>98.35</v>
      </c>
      <c r="H69" s="37">
        <v>96.95</v>
      </c>
      <c r="I69" s="37">
        <v>99.332999999999998</v>
      </c>
      <c r="J69" s="37">
        <v>103.35</v>
      </c>
      <c r="K69" s="37">
        <v>98.716999999999999</v>
      </c>
      <c r="L69" s="37">
        <v>96.3</v>
      </c>
      <c r="M69" s="37">
        <v>94.835999999999999</v>
      </c>
      <c r="N69" s="37">
        <v>97.7</v>
      </c>
      <c r="O69" s="37">
        <v>98.5</v>
      </c>
      <c r="P69" s="37">
        <v>89.882999999999996</v>
      </c>
      <c r="Q69" s="37">
        <v>83.534999999999997</v>
      </c>
      <c r="S69" s="4">
        <f t="shared" si="74"/>
        <v>86.68800255459945</v>
      </c>
      <c r="T69" s="4">
        <f t="shared" si="74"/>
        <v>96.341302693004607</v>
      </c>
      <c r="U69" s="4">
        <f t="shared" si="74"/>
        <v>92.323673805772529</v>
      </c>
      <c r="V69" s="4">
        <f t="shared" si="74"/>
        <v>94.763297299059658</v>
      </c>
      <c r="W69" s="4">
        <f t="shared" si="74"/>
        <v>97.203788811007769</v>
      </c>
      <c r="X69" s="4">
        <f t="shared" si="74"/>
        <v>93.870474978302127</v>
      </c>
      <c r="Y69" s="4">
        <f t="shared" si="74"/>
        <v>95.59530148196508</v>
      </c>
      <c r="Z69" s="4">
        <f t="shared" si="74"/>
        <v>98.857723575494362</v>
      </c>
      <c r="AA69" s="4">
        <f t="shared" si="74"/>
        <v>93.96921856162605</v>
      </c>
      <c r="AB69" s="4">
        <f t="shared" si="74"/>
        <v>92.67278195834102</v>
      </c>
      <c r="AC69" s="4">
        <f t="shared" si="74"/>
        <v>92.035005766977264</v>
      </c>
      <c r="AD69" s="4">
        <f t="shared" si="74"/>
        <v>96.386025498060661</v>
      </c>
      <c r="AE69" s="4">
        <f t="shared" si="74"/>
        <v>97.617542433831915</v>
      </c>
      <c r="AF69" s="4">
        <f t="shared" si="74"/>
        <v>86.252791831885006</v>
      </c>
      <c r="AG69" s="4">
        <f t="shared" si="74"/>
        <v>82.233713135206514</v>
      </c>
      <c r="AI69" s="4">
        <f t="shared" si="75"/>
        <v>1.7249974454005468</v>
      </c>
      <c r="AJ69" s="4">
        <f t="shared" si="75"/>
        <v>1.6416973069953968</v>
      </c>
      <c r="AK69" s="4">
        <f t="shared" si="75"/>
        <v>2.7093261942274722</v>
      </c>
      <c r="AL69" s="4">
        <f t="shared" si="75"/>
        <v>0.10370270094034595</v>
      </c>
      <c r="AM69" s="4">
        <f t="shared" si="75"/>
        <v>1.1462111889922255</v>
      </c>
      <c r="AN69" s="4">
        <f t="shared" si="75"/>
        <v>3.0795250216978758</v>
      </c>
      <c r="AO69" s="4">
        <f t="shared" si="75"/>
        <v>3.737698518034918</v>
      </c>
      <c r="AP69" s="4">
        <f t="shared" si="75"/>
        <v>4.4922764245056328</v>
      </c>
      <c r="AQ69" s="4">
        <f t="shared" si="75"/>
        <v>4.7477814383739485</v>
      </c>
      <c r="AR69" s="4">
        <f t="shared" si="75"/>
        <v>3.6272180416589777</v>
      </c>
      <c r="AS69" s="4">
        <f t="shared" si="75"/>
        <v>2.8009942330227346</v>
      </c>
      <c r="AT69" s="4">
        <f t="shared" si="75"/>
        <v>1.3139745019393416</v>
      </c>
      <c r="AU69" s="4">
        <f t="shared" si="75"/>
        <v>0.88245756616808535</v>
      </c>
      <c r="AV69" s="4">
        <f t="shared" si="75"/>
        <v>3.63020816811499</v>
      </c>
      <c r="AW69" s="4">
        <f t="shared" si="75"/>
        <v>1.3012868647934823</v>
      </c>
      <c r="AY69" s="2">
        <f t="shared" si="65"/>
        <v>82.151642337154726</v>
      </c>
      <c r="AZ69" s="2">
        <f t="shared" si="65"/>
        <v>86.009264003242336</v>
      </c>
      <c r="BA69" s="2">
        <f t="shared" si="65"/>
        <v>85.013411316698907</v>
      </c>
      <c r="BB69" s="2">
        <f t="shared" si="65"/>
        <v>85.937681612575005</v>
      </c>
      <c r="BC69" s="2">
        <f t="shared" si="65"/>
        <v>86.670974442487093</v>
      </c>
      <c r="BD69" s="2">
        <f t="shared" si="65"/>
        <v>87.590925807062163</v>
      </c>
      <c r="BE69" s="2">
        <f t="shared" si="65"/>
        <v>89.042117893265043</v>
      </c>
      <c r="BF69" s="2">
        <f t="shared" si="65"/>
        <v>93.48225439446513</v>
      </c>
      <c r="BG69" s="2">
        <f t="shared" si="65"/>
        <v>89.470194972853037</v>
      </c>
      <c r="BH69" s="2">
        <f t="shared" si="65"/>
        <v>88.114785463859661</v>
      </c>
      <c r="BI69" s="2">
        <f t="shared" si="65"/>
        <v>89.1300049830718</v>
      </c>
      <c r="BJ69" s="2">
        <f t="shared" si="65"/>
        <v>88.278373129103329</v>
      </c>
      <c r="BK69" s="2">
        <f t="shared" si="65"/>
        <v>86.929688040724969</v>
      </c>
      <c r="BL69" s="2">
        <f t="shared" si="65"/>
        <v>83.639528984003618</v>
      </c>
      <c r="BM69" s="2">
        <f t="shared" si="65"/>
        <v>82.127761421618231</v>
      </c>
      <c r="BO69" s="2">
        <f t="shared" si="10"/>
        <v>88.412999999999997</v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>
        <f t="shared" si="15"/>
        <v>96.95</v>
      </c>
      <c r="BU69" s="2">
        <f t="shared" si="16"/>
        <v>99.332999999999998</v>
      </c>
      <c r="BV69" s="2">
        <f t="shared" si="17"/>
        <v>103.35</v>
      </c>
      <c r="BW69" s="2">
        <f t="shared" si="18"/>
        <v>98.716999999999999</v>
      </c>
      <c r="BX69" s="2">
        <f t="shared" si="19"/>
        <v>96.3</v>
      </c>
      <c r="BY69" s="2">
        <f t="shared" si="20"/>
        <v>94.835999999999999</v>
      </c>
      <c r="BZ69" s="2" t="str">
        <f t="shared" si="21"/>
        <v/>
      </c>
      <c r="CA69" s="2" t="str">
        <f t="shared" si="22"/>
        <v/>
      </c>
      <c r="CB69" s="2">
        <f t="shared" si="23"/>
        <v>89.882999999999996</v>
      </c>
      <c r="CC69" s="2">
        <f t="shared" si="24"/>
        <v>83.534999999999997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85.799497181113466</v>
      </c>
      <c r="DL69" s="2">
        <f t="shared" si="76"/>
        <v>90.56742508710802</v>
      </c>
      <c r="DM69" s="2">
        <f t="shared" si="76"/>
        <v>89.615024390243917</v>
      </c>
      <c r="DN69" s="2">
        <f t="shared" si="76"/>
        <v>90.139157839721236</v>
      </c>
      <c r="DO69" s="2">
        <f t="shared" si="76"/>
        <v>91.76679477351918</v>
      </c>
      <c r="DP69" s="2">
        <f t="shared" si="76"/>
        <v>92.867117336152219</v>
      </c>
      <c r="DQ69" s="2">
        <f t="shared" si="76"/>
        <v>94.837773784355164</v>
      </c>
      <c r="DR69" s="2">
        <f t="shared" si="76"/>
        <v>98.991001057082457</v>
      </c>
      <c r="DS69" s="2">
        <f t="shared" si="76"/>
        <v>95.015703735024701</v>
      </c>
      <c r="DT69" s="2">
        <f t="shared" si="76"/>
        <v>93.015902144367274</v>
      </c>
      <c r="DU69" s="2">
        <f t="shared" si="76"/>
        <v>92.691947438079012</v>
      </c>
      <c r="DV69" s="2">
        <f t="shared" si="76"/>
        <v>91.940437862950048</v>
      </c>
      <c r="DW69" s="2">
        <f t="shared" si="76"/>
        <v>88.23391116322702</v>
      </c>
      <c r="DX69" s="2">
        <f t="shared" si="76"/>
        <v>86.489267457180489</v>
      </c>
      <c r="DY69" s="2">
        <f t="shared" si="76"/>
        <v>83.082093548387121</v>
      </c>
      <c r="EA69" s="2">
        <f t="shared" si="77"/>
        <v>77.847118657298964</v>
      </c>
      <c r="EB69" s="2">
        <f t="shared" si="77"/>
        <v>81.820153985158214</v>
      </c>
      <c r="EC69" s="2">
        <f t="shared" si="77"/>
        <v>80.224942291210368</v>
      </c>
      <c r="ED69" s="2">
        <f t="shared" si="77"/>
        <v>81.853787406123644</v>
      </c>
      <c r="EE69" s="2">
        <f t="shared" si="77"/>
        <v>82.008120371862404</v>
      </c>
      <c r="EF69" s="2">
        <f t="shared" si="77"/>
        <v>81.807539232349868</v>
      </c>
      <c r="EG69" s="2">
        <f t="shared" si="77"/>
        <v>82.795163056393378</v>
      </c>
      <c r="EH69" s="2">
        <f t="shared" si="77"/>
        <v>87.2384437265938</v>
      </c>
      <c r="EI69" s="2">
        <f t="shared" si="77"/>
        <v>82.796408510727204</v>
      </c>
      <c r="EJ69" s="2">
        <f t="shared" si="77"/>
        <v>82.256697587256966</v>
      </c>
      <c r="EK69" s="2">
        <f t="shared" si="77"/>
        <v>84.367835624838364</v>
      </c>
      <c r="EL69" s="2">
        <f t="shared" si="77"/>
        <v>84.556031859621598</v>
      </c>
      <c r="EM69" s="2">
        <f t="shared" si="77"/>
        <v>85.770357372859706</v>
      </c>
      <c r="EN69" s="2">
        <f t="shared" si="77"/>
        <v>79.836590038827154</v>
      </c>
      <c r="EO69" s="2">
        <f t="shared" si="77"/>
        <v>80.216090909090937</v>
      </c>
      <c r="EQ69" s="2">
        <f t="shared" si="78"/>
        <v>77.697380581256951</v>
      </c>
      <c r="ER69" s="2">
        <f t="shared" si="78"/>
        <v>80.644102043398917</v>
      </c>
      <c r="ES69" s="2">
        <f t="shared" si="78"/>
        <v>80.25725469034677</v>
      </c>
      <c r="ET69" s="2">
        <f t="shared" si="78"/>
        <v>81.13122627256007</v>
      </c>
      <c r="EU69" s="2">
        <f t="shared" si="78"/>
        <v>80.597794546147981</v>
      </c>
      <c r="EV69" s="2">
        <f t="shared" si="78"/>
        <v>81.000465908860349</v>
      </c>
      <c r="EW69" s="2">
        <f t="shared" si="78"/>
        <v>82.630035174047762</v>
      </c>
      <c r="EX69" s="2">
        <f t="shared" si="78"/>
        <v>85.314584562928204</v>
      </c>
      <c r="EY69" s="2">
        <f t="shared" si="78"/>
        <v>83.051288936910822</v>
      </c>
      <c r="EZ69" s="2">
        <f t="shared" si="78"/>
        <v>82.039116186300589</v>
      </c>
      <c r="FA69" s="2">
        <f t="shared" si="78"/>
        <v>82.737132934684027</v>
      </c>
      <c r="FB69" s="2">
        <f t="shared" si="78"/>
        <v>84.026671546892587</v>
      </c>
      <c r="FC69" s="2">
        <f t="shared" si="78"/>
        <v>84.824100956721352</v>
      </c>
      <c r="FD69" s="2">
        <f t="shared" si="78"/>
        <v>82.408767327097536</v>
      </c>
      <c r="FE69" s="2">
        <f t="shared" si="78"/>
        <v>85.482573399140549</v>
      </c>
      <c r="FG69" s="2">
        <f t="shared" si="79"/>
        <v>0.45871172150987588</v>
      </c>
      <c r="FH69" s="2">
        <f t="shared" si="79"/>
        <v>0.52108895237115782</v>
      </c>
      <c r="FI69" s="2">
        <f t="shared" si="79"/>
        <v>0.49005048104505256</v>
      </c>
      <c r="FJ69" s="2">
        <f t="shared" si="79"/>
        <v>0.50709221988495778</v>
      </c>
      <c r="FK69" s="2">
        <f t="shared" si="79"/>
        <v>0.52217737088482974</v>
      </c>
      <c r="FL69" s="2">
        <f t="shared" si="79"/>
        <v>0.47706605889024917</v>
      </c>
      <c r="FM69" s="2">
        <f t="shared" si="79"/>
        <v>0.48126161007297968</v>
      </c>
      <c r="FN69" s="2">
        <f t="shared" si="79"/>
        <v>0.46871758853893031</v>
      </c>
      <c r="FO69" s="2">
        <f t="shared" si="79"/>
        <v>0.45383328759750957</v>
      </c>
      <c r="FP69" s="2">
        <f t="shared" si="79"/>
        <v>0.45552676584863377</v>
      </c>
      <c r="FQ69" s="2">
        <f t="shared" si="79"/>
        <v>0.42789845451455982</v>
      </c>
      <c r="FR69" s="2">
        <f t="shared" si="79"/>
        <v>0.49591590979592687</v>
      </c>
      <c r="FS69" s="2">
        <f t="shared" si="79"/>
        <v>0.5293925745134429</v>
      </c>
      <c r="FT69" s="2">
        <f t="shared" si="79"/>
        <v>0.42836864459546892</v>
      </c>
      <c r="FU69" s="2">
        <f t="shared" si="79"/>
        <v>0.33302624498748901</v>
      </c>
      <c r="FW69" s="2">
        <f t="shared" si="67"/>
        <v>3.7406662134238572E-5</v>
      </c>
      <c r="FX69" s="2">
        <f t="shared" si="67"/>
        <v>4.6553423540839492E-5</v>
      </c>
      <c r="FY69" s="2">
        <f t="shared" si="67"/>
        <v>3.6398996923351033E-5</v>
      </c>
      <c r="FZ69" s="2">
        <f t="shared" si="67"/>
        <v>4.0607503891253558E-5</v>
      </c>
      <c r="GA69" s="2">
        <f t="shared" si="67"/>
        <v>4.3527993834671092E-5</v>
      </c>
      <c r="GB69" s="2">
        <f t="shared" si="67"/>
        <v>5.2275448766068187E-5</v>
      </c>
      <c r="GC69" s="2">
        <f t="shared" si="67"/>
        <v>5.8516278101312446E-5</v>
      </c>
      <c r="GD69" s="2">
        <f t="shared" si="67"/>
        <v>6.0467786498905251E-5</v>
      </c>
      <c r="GE69" s="2">
        <f t="shared" si="67"/>
        <v>5.5561723640330443E-5</v>
      </c>
      <c r="GF69" s="2">
        <f t="shared" si="67"/>
        <v>5.0673004401497641E-5</v>
      </c>
      <c r="GG69" s="2">
        <f t="shared" si="67"/>
        <v>4.1623108584319661E-5</v>
      </c>
      <c r="GH69" s="2">
        <f t="shared" si="67"/>
        <v>3.837160268049459E-5</v>
      </c>
      <c r="GI69" s="2">
        <f t="shared" si="67"/>
        <v>3.8085836490741927E-5</v>
      </c>
      <c r="GJ69" s="2">
        <f t="shared" si="67"/>
        <v>2.3301447494682395E-5</v>
      </c>
      <c r="GK69" s="2">
        <f t="shared" si="67"/>
        <v>2.3159731450235561E-5</v>
      </c>
      <c r="GM69" s="86">
        <f t="shared" si="68"/>
        <v>6.669843565377336E-3</v>
      </c>
      <c r="GN69" s="86">
        <f t="shared" si="68"/>
        <v>1.6278484070459558E-2</v>
      </c>
      <c r="GO69" s="86">
        <f t="shared" si="68"/>
        <v>1.082159487111793E-2</v>
      </c>
      <c r="GP69" s="86">
        <f t="shared" si="68"/>
        <v>1.3653815993229712E-2</v>
      </c>
      <c r="GQ69" s="86">
        <f t="shared" si="68"/>
        <v>1.6549119248222152E-2</v>
      </c>
      <c r="GR69" s="86">
        <f t="shared" si="68"/>
        <v>8.8849397621443872E-3</v>
      </c>
      <c r="GS69" s="86">
        <f t="shared" si="68"/>
        <v>9.3673500564744588E-3</v>
      </c>
      <c r="GT69" s="86">
        <f t="shared" si="68"/>
        <v>7.7371868599028339E-3</v>
      </c>
      <c r="GU69" s="86">
        <f t="shared" si="68"/>
        <v>6.0635770335629663E-3</v>
      </c>
      <c r="GV69" s="86">
        <f t="shared" si="68"/>
        <v>6.0977992501365331E-3</v>
      </c>
      <c r="GW69" s="86">
        <f t="shared" si="68"/>
        <v>3.7090993426169092E-3</v>
      </c>
      <c r="GX69" s="86">
        <f t="shared" si="68"/>
        <v>1.1739394980972135E-2</v>
      </c>
      <c r="GY69" s="86">
        <f t="shared" si="68"/>
        <v>1.7992004537688299E-2</v>
      </c>
      <c r="GZ69" s="86">
        <f t="shared" si="68"/>
        <v>4.2287671572269698E-3</v>
      </c>
      <c r="HA69" s="86">
        <f t="shared" si="68"/>
        <v>1.3007877320518179E-4</v>
      </c>
      <c r="HC69" s="86">
        <f t="shared" si="73"/>
        <v>2.8758514679088666E-11</v>
      </c>
      <c r="HD69" s="86">
        <f t="shared" si="69"/>
        <v>2.8558599866393726E-9</v>
      </c>
      <c r="HE69" s="86">
        <f t="shared" si="69"/>
        <v>7.8661636407146718E-10</v>
      </c>
      <c r="HF69" s="86">
        <f t="shared" si="69"/>
        <v>4.4915064076550706E-10</v>
      </c>
      <c r="HG69" s="86">
        <f t="shared" si="69"/>
        <v>1.9962239096010795E-9</v>
      </c>
      <c r="HH69" s="86">
        <f t="shared" si="69"/>
        <v>2.3896024195794144E-9</v>
      </c>
      <c r="HI69" s="86">
        <f t="shared" si="69"/>
        <v>3.1353288892990757E-9</v>
      </c>
      <c r="HJ69" s="86">
        <f t="shared" si="69"/>
        <v>7.6168441810175558E-10</v>
      </c>
      <c r="HK69" s="86">
        <f t="shared" si="69"/>
        <v>3.1967884551794462E-10</v>
      </c>
      <c r="HL69" s="86">
        <f t="shared" si="69"/>
        <v>4.1680538818297626E-10</v>
      </c>
      <c r="HM69" s="86">
        <f t="shared" si="69"/>
        <v>2.0122425500082618E-10</v>
      </c>
      <c r="HN69" s="86">
        <f t="shared" si="69"/>
        <v>2.9799261795488387E-9</v>
      </c>
      <c r="HO69" s="86">
        <f t="shared" si="69"/>
        <v>2.989784997448812E-9</v>
      </c>
      <c r="HP69" s="86">
        <f t="shared" si="69"/>
        <v>2.4860904776833027E-11</v>
      </c>
      <c r="HQ69" s="86">
        <f t="shared" si="69"/>
        <v>1.1891589104979726E-15</v>
      </c>
      <c r="HS69" s="86">
        <f t="shared" si="70"/>
        <v>4.2123933077305703E-39</v>
      </c>
      <c r="HT69" s="86">
        <f t="shared" si="70"/>
        <v>8.7936574287534305E-31</v>
      </c>
      <c r="HU69" s="86">
        <f t="shared" si="70"/>
        <v>1.3755318959386107E-33</v>
      </c>
      <c r="HV69" s="86">
        <f t="shared" si="70"/>
        <v>1.13994870761221E-34</v>
      </c>
      <c r="HW69" s="86">
        <f t="shared" si="70"/>
        <v>2.2307527026685153E-32</v>
      </c>
      <c r="HX69" s="86">
        <f t="shared" si="70"/>
        <v>2.3558034279092003E-32</v>
      </c>
      <c r="HY69" s="86">
        <f t="shared" si="70"/>
        <v>1.5452287071441613E-32</v>
      </c>
      <c r="HZ69" s="86">
        <f t="shared" si="70"/>
        <v>6.3943742898009698E-35</v>
      </c>
      <c r="IA69" s="86">
        <f t="shared" si="70"/>
        <v>1.0041457489032657E-35</v>
      </c>
      <c r="IB69" s="86">
        <f t="shared" si="70"/>
        <v>3.234573007641627E-36</v>
      </c>
      <c r="IC69" s="86">
        <f t="shared" si="70"/>
        <v>1.6423644955204812E-36</v>
      </c>
      <c r="ID69" s="86">
        <f t="shared" si="70"/>
        <v>8.8516936591142557E-32</v>
      </c>
      <c r="IE69" s="86">
        <f t="shared" si="70"/>
        <v>1.4585287554973898E-31</v>
      </c>
      <c r="IF69" s="86">
        <f t="shared" si="70"/>
        <v>7.9440599281004855E-22</v>
      </c>
      <c r="IG69" s="86">
        <f t="shared" si="70"/>
        <v>1.6657393265311112E-23</v>
      </c>
      <c r="II69" s="86">
        <f t="shared" si="71"/>
        <v>3.077634539697074E-203</v>
      </c>
      <c r="IJ69" s="86">
        <f t="shared" si="71"/>
        <v>1.0044728697275585E-154</v>
      </c>
      <c r="IK69" s="86">
        <f t="shared" si="71"/>
        <v>1.3813454888513349E-174</v>
      </c>
      <c r="IL69" s="86">
        <f t="shared" si="71"/>
        <v>1.290641720032281E-179</v>
      </c>
      <c r="IM69" s="86">
        <f t="shared" si="71"/>
        <v>2.9597182676029853E-168</v>
      </c>
      <c r="IN69" s="86">
        <f t="shared" si="71"/>
        <v>2.3132322638445601E-160</v>
      </c>
      <c r="IO69" s="86">
        <f t="shared" si="71"/>
        <v>6.4335426960492537E-164</v>
      </c>
      <c r="IP69" s="86">
        <f t="shared" si="71"/>
        <v>3.6732404800005466E-175</v>
      </c>
      <c r="IQ69" s="86">
        <f t="shared" si="71"/>
        <v>2.9490415591567452E-181</v>
      </c>
      <c r="IR69" s="86">
        <f t="shared" si="71"/>
        <v>1.2159396284199832E-184</v>
      </c>
      <c r="IS69" s="86">
        <f t="shared" si="71"/>
        <v>1.3905708666559724E-186</v>
      </c>
      <c r="IT69" s="86">
        <f t="shared" si="71"/>
        <v>2.7696399057199652E-163</v>
      </c>
      <c r="IU69" s="86">
        <f t="shared" si="71"/>
        <v>7.2462941209947773E-163</v>
      </c>
      <c r="IV69" s="86">
        <f t="shared" si="71"/>
        <v>2.1663408879157334E-71</v>
      </c>
      <c r="IW69" s="86">
        <f t="shared" si="71"/>
        <v>2.4334354928803818E-76</v>
      </c>
      <c r="IY69" s="86">
        <f t="shared" si="72"/>
        <v>6.6698435941358507E-3</v>
      </c>
      <c r="IZ69" s="86">
        <f t="shared" si="72"/>
        <v>1.6278486926319544E-2</v>
      </c>
      <c r="JA69" s="86">
        <f t="shared" si="72"/>
        <v>1.0821595657734294E-2</v>
      </c>
      <c r="JB69" s="86">
        <f t="shared" si="72"/>
        <v>1.3653816442380352E-2</v>
      </c>
      <c r="JC69" s="86">
        <f t="shared" si="72"/>
        <v>1.6549121244446061E-2</v>
      </c>
      <c r="JD69" s="86">
        <f t="shared" si="72"/>
        <v>8.8849421517468059E-3</v>
      </c>
      <c r="JE69" s="86">
        <f t="shared" si="72"/>
        <v>9.3673531918033476E-3</v>
      </c>
      <c r="JF69" s="86">
        <f t="shared" si="72"/>
        <v>7.7371876215872517E-3</v>
      </c>
      <c r="JG69" s="86">
        <f t="shared" si="72"/>
        <v>6.0635773532418122E-3</v>
      </c>
      <c r="JH69" s="86">
        <f t="shared" si="72"/>
        <v>6.0977996669419211E-3</v>
      </c>
      <c r="JI69" s="86">
        <f t="shared" si="72"/>
        <v>3.7090995438411644E-3</v>
      </c>
      <c r="JJ69" s="86">
        <f t="shared" si="72"/>
        <v>1.1739397960898314E-2</v>
      </c>
      <c r="JK69" s="86">
        <f t="shared" si="72"/>
        <v>1.7992007527473295E-2</v>
      </c>
      <c r="JL69" s="86">
        <f t="shared" si="72"/>
        <v>4.2287671820878748E-3</v>
      </c>
      <c r="JM69" s="86">
        <f t="shared" si="72"/>
        <v>1.3007877320637094E-4</v>
      </c>
    </row>
    <row r="70" spans="2:273" x14ac:dyDescent="0.25">
      <c r="B70" s="2">
        <v>43</v>
      </c>
      <c r="C70" s="37">
        <v>89.064999999999998</v>
      </c>
      <c r="D70" s="37">
        <v>100.583</v>
      </c>
      <c r="E70" s="37">
        <v>96.4</v>
      </c>
      <c r="F70" s="37">
        <v>97.466999999999999</v>
      </c>
      <c r="G70" s="37">
        <v>101.25</v>
      </c>
      <c r="H70" s="37">
        <v>97.582999999999998</v>
      </c>
      <c r="I70" s="37">
        <v>101.5</v>
      </c>
      <c r="J70" s="37">
        <v>105.583</v>
      </c>
      <c r="K70" s="37">
        <v>100.31699999999999</v>
      </c>
      <c r="L70" s="37">
        <v>98.183000000000007</v>
      </c>
      <c r="M70" s="37">
        <v>97.361000000000004</v>
      </c>
      <c r="N70" s="37">
        <v>99.2</v>
      </c>
      <c r="O70" s="37">
        <v>100.967</v>
      </c>
      <c r="P70" s="37">
        <v>90.983000000000004</v>
      </c>
      <c r="Q70" s="37">
        <v>82.534999999999997</v>
      </c>
      <c r="S70" s="4">
        <f t="shared" si="74"/>
        <v>88.218945341295068</v>
      </c>
      <c r="T70" s="4">
        <f t="shared" si="74"/>
        <v>99.101580620858527</v>
      </c>
      <c r="U70" s="4">
        <f t="shared" si="74"/>
        <v>94.503706793840607</v>
      </c>
      <c r="V70" s="4">
        <f t="shared" si="74"/>
        <v>97.276339210427807</v>
      </c>
      <c r="W70" s="4">
        <f t="shared" si="74"/>
        <v>100.03982268340519</v>
      </c>
      <c r="X70" s="4">
        <f t="shared" si="74"/>
        <v>95.863706965417236</v>
      </c>
      <c r="Y70" s="4">
        <f t="shared" si="74"/>
        <v>97.710998711355529</v>
      </c>
      <c r="Z70" s="4">
        <f t="shared" si="74"/>
        <v>100.58715187331985</v>
      </c>
      <c r="AA70" s="4">
        <f t="shared" si="74"/>
        <v>95.475062072469171</v>
      </c>
      <c r="AB70" s="4">
        <f t="shared" si="74"/>
        <v>94.311225238113224</v>
      </c>
      <c r="AC70" s="4">
        <f t="shared" si="74"/>
        <v>93.180996564590203</v>
      </c>
      <c r="AD70" s="4">
        <f t="shared" si="74"/>
        <v>98.820937758495418</v>
      </c>
      <c r="AE70" s="4">
        <f t="shared" si="74"/>
        <v>100.50337901446316</v>
      </c>
      <c r="AF70" s="4">
        <f t="shared" si="74"/>
        <v>87.160999554925354</v>
      </c>
      <c r="AG70" s="4">
        <f t="shared" si="74"/>
        <v>82.358558402330146</v>
      </c>
      <c r="AI70" s="4">
        <f t="shared" si="75"/>
        <v>0.84605465870492935</v>
      </c>
      <c r="AJ70" s="4">
        <f t="shared" si="75"/>
        <v>1.4814193791414709</v>
      </c>
      <c r="AK70" s="4">
        <f t="shared" si="75"/>
        <v>1.8962932061593989</v>
      </c>
      <c r="AL70" s="4">
        <f t="shared" si="75"/>
        <v>0.1906607895721919</v>
      </c>
      <c r="AM70" s="4">
        <f t="shared" si="75"/>
        <v>1.2101773165948089</v>
      </c>
      <c r="AN70" s="4">
        <f t="shared" si="75"/>
        <v>1.7192930345827619</v>
      </c>
      <c r="AO70" s="4">
        <f t="shared" si="75"/>
        <v>3.7890012886444708</v>
      </c>
      <c r="AP70" s="4">
        <f t="shared" si="75"/>
        <v>4.9958481266801442</v>
      </c>
      <c r="AQ70" s="4">
        <f t="shared" si="75"/>
        <v>4.8419379275308216</v>
      </c>
      <c r="AR70" s="4">
        <f t="shared" si="75"/>
        <v>3.8717747618867833</v>
      </c>
      <c r="AS70" s="4">
        <f t="shared" si="75"/>
        <v>4.1800034354098017</v>
      </c>
      <c r="AT70" s="4">
        <f t="shared" si="75"/>
        <v>0.37906224150458456</v>
      </c>
      <c r="AU70" s="4">
        <f t="shared" si="75"/>
        <v>0.46362098553683495</v>
      </c>
      <c r="AV70" s="4">
        <f t="shared" si="75"/>
        <v>3.8220004450746501</v>
      </c>
      <c r="AW70" s="4">
        <f t="shared" si="75"/>
        <v>0.17644159766985013</v>
      </c>
      <c r="AY70" s="2">
        <f t="shared" si="65"/>
        <v>82.007017134711901</v>
      </c>
      <c r="AZ70" s="2">
        <f t="shared" si="65"/>
        <v>85.839228384638062</v>
      </c>
      <c r="BA70" s="2">
        <f t="shared" si="65"/>
        <v>84.83918631402797</v>
      </c>
      <c r="BB70" s="2">
        <f t="shared" si="65"/>
        <v>85.781280250110328</v>
      </c>
      <c r="BC70" s="2">
        <f t="shared" si="65"/>
        <v>86.496163801708533</v>
      </c>
      <c r="BD70" s="2">
        <f t="shared" si="65"/>
        <v>87.39680158181234</v>
      </c>
      <c r="BE70" s="2">
        <f t="shared" si="65"/>
        <v>88.806819550523301</v>
      </c>
      <c r="BF70" s="2">
        <f t="shared" si="65"/>
        <v>93.239316074086105</v>
      </c>
      <c r="BG70" s="2">
        <f t="shared" si="65"/>
        <v>89.241539499141851</v>
      </c>
      <c r="BH70" s="2">
        <f t="shared" si="65"/>
        <v>87.935949826513323</v>
      </c>
      <c r="BI70" s="2">
        <f t="shared" si="65"/>
        <v>89.009954461636823</v>
      </c>
      <c r="BJ70" s="2">
        <f t="shared" si="65"/>
        <v>88.134322494089332</v>
      </c>
      <c r="BK70" s="2">
        <f t="shared" si="65"/>
        <v>86.876345036106301</v>
      </c>
      <c r="BL70" s="2">
        <f t="shared" si="65"/>
        <v>83.552649030366851</v>
      </c>
      <c r="BM70" s="2">
        <f t="shared" si="65"/>
        <v>82.154071051922358</v>
      </c>
      <c r="BO70" s="2">
        <f t="shared" si="10"/>
        <v>89.064999999999998</v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>
        <f t="shared" si="18"/>
        <v>100.31699999999999</v>
      </c>
      <c r="BX70" s="2">
        <f t="shared" si="19"/>
        <v>98.183000000000007</v>
      </c>
      <c r="BY70" s="2">
        <f t="shared" si="20"/>
        <v>97.361000000000004</v>
      </c>
      <c r="BZ70" s="2" t="str">
        <f t="shared" si="21"/>
        <v/>
      </c>
      <c r="CA70" s="2" t="str">
        <f t="shared" si="22"/>
        <v/>
      </c>
      <c r="CB70" s="2">
        <f t="shared" si="23"/>
        <v>90.983000000000004</v>
      </c>
      <c r="CC70" s="2">
        <f t="shared" si="24"/>
        <v>82.534999999999997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85.963848484848498</v>
      </c>
      <c r="DL70" s="2">
        <f t="shared" si="76"/>
        <v>90.770837979094082</v>
      </c>
      <c r="DM70" s="2">
        <f t="shared" si="76"/>
        <v>89.804228182481168</v>
      </c>
      <c r="DN70" s="2">
        <f t="shared" si="76"/>
        <v>90.343670557491265</v>
      </c>
      <c r="DO70" s="2">
        <f t="shared" si="76"/>
        <v>92.024988327526145</v>
      </c>
      <c r="DP70" s="2">
        <f t="shared" si="76"/>
        <v>93.108684385382062</v>
      </c>
      <c r="DQ70" s="2">
        <f t="shared" si="76"/>
        <v>95.04316943521593</v>
      </c>
      <c r="DR70" s="2">
        <f t="shared" si="76"/>
        <v>99.190000000000012</v>
      </c>
      <c r="DS70" s="2">
        <f t="shared" si="76"/>
        <v>95.210684848484888</v>
      </c>
      <c r="DT70" s="2">
        <f t="shared" si="76"/>
        <v>93.250608879492603</v>
      </c>
      <c r="DU70" s="2">
        <f t="shared" si="76"/>
        <v>92.933240607190115</v>
      </c>
      <c r="DV70" s="2">
        <f t="shared" si="76"/>
        <v>92.136230100207968</v>
      </c>
      <c r="DW70" s="2">
        <f t="shared" si="76"/>
        <v>88.41539943714821</v>
      </c>
      <c r="DX70" s="2">
        <f t="shared" si="76"/>
        <v>86.65019749670617</v>
      </c>
      <c r="DY70" s="2">
        <f t="shared" si="76"/>
        <v>83.243141532258079</v>
      </c>
      <c r="EA70" s="2">
        <f t="shared" si="77"/>
        <v>77.748729017148889</v>
      </c>
      <c r="EB70" s="2">
        <f t="shared" si="77"/>
        <v>81.705706273543228</v>
      </c>
      <c r="EC70" s="2">
        <f t="shared" si="77"/>
        <v>80.12714044816245</v>
      </c>
      <c r="ED70" s="2">
        <f t="shared" si="77"/>
        <v>81.736781166955524</v>
      </c>
      <c r="EE70" s="2">
        <f t="shared" si="77"/>
        <v>81.882244152463585</v>
      </c>
      <c r="EF70" s="2">
        <f t="shared" si="77"/>
        <v>81.686741545954987</v>
      </c>
      <c r="EG70" s="2">
        <f t="shared" si="77"/>
        <v>82.676315579014712</v>
      </c>
      <c r="EH70" s="2">
        <f t="shared" si="77"/>
        <v>87.08807074965506</v>
      </c>
      <c r="EI70" s="2">
        <f t="shared" si="77"/>
        <v>82.690003076103537</v>
      </c>
      <c r="EJ70" s="2">
        <f t="shared" si="77"/>
        <v>82.142514289060671</v>
      </c>
      <c r="EK70" s="2">
        <f t="shared" si="77"/>
        <v>84.22621389419588</v>
      </c>
      <c r="EL70" s="2">
        <f t="shared" si="77"/>
        <v>84.424466443712149</v>
      </c>
      <c r="EM70" s="2">
        <f t="shared" si="77"/>
        <v>85.628644467160754</v>
      </c>
      <c r="EN70" s="2">
        <f t="shared" si="77"/>
        <v>79.782721582541171</v>
      </c>
      <c r="EO70" s="2">
        <f t="shared" si="77"/>
        <v>80.164463636363664</v>
      </c>
      <c r="EQ70" s="2">
        <f t="shared" si="78"/>
        <v>77.6011056039723</v>
      </c>
      <c r="ER70" s="2">
        <f t="shared" si="78"/>
        <v>80.547939816973269</v>
      </c>
      <c r="ES70" s="2">
        <f t="shared" si="78"/>
        <v>80.158860651688798</v>
      </c>
      <c r="ET70" s="2">
        <f t="shared" si="78"/>
        <v>81.024937107990567</v>
      </c>
      <c r="EU70" s="2">
        <f t="shared" si="78"/>
        <v>80.493444482583271</v>
      </c>
      <c r="EV70" s="2">
        <f t="shared" si="78"/>
        <v>80.892413424585257</v>
      </c>
      <c r="EW70" s="2">
        <f t="shared" si="78"/>
        <v>82.51379900569178</v>
      </c>
      <c r="EX70" s="2">
        <f t="shared" si="78"/>
        <v>85.194874861517249</v>
      </c>
      <c r="EY70" s="2">
        <f t="shared" si="78"/>
        <v>82.940919684271549</v>
      </c>
      <c r="EZ70" s="2">
        <f t="shared" si="78"/>
        <v>81.928333141666073</v>
      </c>
      <c r="FA70" s="2">
        <f t="shared" si="78"/>
        <v>82.62010312360691</v>
      </c>
      <c r="FB70" s="2">
        <f t="shared" si="78"/>
        <v>83.903107179740417</v>
      </c>
      <c r="FC70" s="2">
        <f t="shared" si="78"/>
        <v>84.696714780170154</v>
      </c>
      <c r="FD70" s="2">
        <f t="shared" si="78"/>
        <v>82.313298016266629</v>
      </c>
      <c r="FE70" s="2">
        <f t="shared" si="78"/>
        <v>85.341507489169075</v>
      </c>
      <c r="FG70" s="2">
        <f t="shared" si="79"/>
        <v>0.48165158289598503</v>
      </c>
      <c r="FH70" s="2">
        <f t="shared" si="79"/>
        <v>0.54401311055728319</v>
      </c>
      <c r="FI70" s="2">
        <f t="shared" si="79"/>
        <v>0.51307203889621722</v>
      </c>
      <c r="FJ70" s="2">
        <f t="shared" si="79"/>
        <v>0.5300821708586726</v>
      </c>
      <c r="FK70" s="2">
        <f t="shared" si="79"/>
        <v>0.54509491186402204</v>
      </c>
      <c r="FL70" s="2">
        <f t="shared" si="79"/>
        <v>0.50007580619969538</v>
      </c>
      <c r="FM70" s="2">
        <f t="shared" si="79"/>
        <v>0.50427857641939755</v>
      </c>
      <c r="FN70" s="2">
        <f t="shared" si="79"/>
        <v>0.49170328809699121</v>
      </c>
      <c r="FO70" s="2">
        <f t="shared" si="79"/>
        <v>0.4767440578854536</v>
      </c>
      <c r="FP70" s="2">
        <f t="shared" si="79"/>
        <v>0.47844813612909615</v>
      </c>
      <c r="FQ70" s="2">
        <f t="shared" si="79"/>
        <v>0.45058008596374738</v>
      </c>
      <c r="FR70" s="2">
        <f t="shared" si="79"/>
        <v>0.51893261372895316</v>
      </c>
      <c r="FS70" s="2">
        <f t="shared" si="79"/>
        <v>0.55226078363771769</v>
      </c>
      <c r="FT70" s="2">
        <f t="shared" si="79"/>
        <v>0.45105554936727782</v>
      </c>
      <c r="FU70" s="2">
        <f t="shared" si="79"/>
        <v>0.35378886114516184</v>
      </c>
      <c r="FW70" s="2">
        <f t="shared" si="67"/>
        <v>4.1015441398941845E-5</v>
      </c>
      <c r="FX70" s="2">
        <f t="shared" si="67"/>
        <v>5.104458460719577E-5</v>
      </c>
      <c r="FY70" s="2">
        <f t="shared" si="67"/>
        <v>3.9910566333619733E-5</v>
      </c>
      <c r="FZ70" s="2">
        <f t="shared" si="67"/>
        <v>4.4525068178975193E-5</v>
      </c>
      <c r="GA70" s="2">
        <f t="shared" si="67"/>
        <v>4.7727295730682346E-5</v>
      </c>
      <c r="GB70" s="2">
        <f t="shared" si="67"/>
        <v>5.7318600682613197E-5</v>
      </c>
      <c r="GC70" s="2">
        <f t="shared" si="67"/>
        <v>6.4161460831128423E-5</v>
      </c>
      <c r="GD70" s="2">
        <f t="shared" si="67"/>
        <v>6.6301222675495313E-5</v>
      </c>
      <c r="GE70" s="2">
        <f t="shared" si="67"/>
        <v>6.0921891940266371E-5</v>
      </c>
      <c r="GF70" s="2">
        <f t="shared" si="67"/>
        <v>5.5561572827666871E-5</v>
      </c>
      <c r="GG70" s="2">
        <f t="shared" si="67"/>
        <v>4.5638647746265194E-5</v>
      </c>
      <c r="GH70" s="2">
        <f t="shared" si="67"/>
        <v>4.2073469933277901E-5</v>
      </c>
      <c r="GI70" s="2">
        <f t="shared" si="67"/>
        <v>4.1760135848324824E-5</v>
      </c>
      <c r="GJ70" s="2">
        <f t="shared" si="67"/>
        <v>2.5549471679196747E-5</v>
      </c>
      <c r="GK70" s="2">
        <f t="shared" si="67"/>
        <v>2.5394083822942546E-5</v>
      </c>
      <c r="GM70" s="86">
        <f t="shared" si="68"/>
        <v>9.4746090083453471E-3</v>
      </c>
      <c r="GN70" s="86">
        <f t="shared" si="68"/>
        <v>2.1656396983793725E-2</v>
      </c>
      <c r="GO70" s="86">
        <f t="shared" si="68"/>
        <v>1.4834506934586402E-2</v>
      </c>
      <c r="GP70" s="86">
        <f t="shared" si="68"/>
        <v>1.8440152988970147E-2</v>
      </c>
      <c r="GQ70" s="86">
        <f t="shared" si="68"/>
        <v>2.2064078831609595E-2</v>
      </c>
      <c r="GR70" s="86">
        <f t="shared" si="68"/>
        <v>1.2432821491764461E-2</v>
      </c>
      <c r="GS70" s="86">
        <f t="shared" si="68"/>
        <v>1.3228640554878296E-2</v>
      </c>
      <c r="GT70" s="86">
        <f t="shared" si="68"/>
        <v>1.0982181013768487E-2</v>
      </c>
      <c r="GU70" s="86">
        <f t="shared" si="68"/>
        <v>8.7207093575106445E-3</v>
      </c>
      <c r="GV70" s="86">
        <f t="shared" si="68"/>
        <v>8.8637107606510494E-3</v>
      </c>
      <c r="GW70" s="86">
        <f t="shared" si="68"/>
        <v>5.5296001874371239E-3</v>
      </c>
      <c r="GX70" s="86">
        <f t="shared" si="68"/>
        <v>1.6049507968552187E-2</v>
      </c>
      <c r="GY70" s="86">
        <f t="shared" si="68"/>
        <v>2.3774165878346205E-2</v>
      </c>
      <c r="GZ70" s="86">
        <f t="shared" si="68"/>
        <v>6.0425373178804318E-3</v>
      </c>
      <c r="HA70" s="86">
        <f t="shared" si="68"/>
        <v>2.6180737435059373E-4</v>
      </c>
      <c r="HC70" s="86">
        <f t="shared" si="73"/>
        <v>7.8867060933874818E-11</v>
      </c>
      <c r="HD70" s="86">
        <f t="shared" si="69"/>
        <v>6.3944329004372716E-9</v>
      </c>
      <c r="HE70" s="86">
        <f t="shared" si="69"/>
        <v>1.8664099187228026E-9</v>
      </c>
      <c r="HF70" s="86">
        <f t="shared" si="69"/>
        <v>1.1025621784248733E-9</v>
      </c>
      <c r="HG70" s="86">
        <f t="shared" si="69"/>
        <v>4.637633107394464E-9</v>
      </c>
      <c r="HH70" s="86">
        <f t="shared" si="69"/>
        <v>5.5026021527209613E-9</v>
      </c>
      <c r="HI70" s="86">
        <f t="shared" si="69"/>
        <v>7.3124726988540411E-9</v>
      </c>
      <c r="HJ70" s="86">
        <f t="shared" si="69"/>
        <v>1.8939598927497106E-9</v>
      </c>
      <c r="HK70" s="86">
        <f t="shared" si="69"/>
        <v>8.1698375891664569E-10</v>
      </c>
      <c r="HL70" s="86">
        <f t="shared" si="69"/>
        <v>1.0588853821492348E-9</v>
      </c>
      <c r="HM70" s="86">
        <f t="shared" si="69"/>
        <v>5.1265255250267213E-10</v>
      </c>
      <c r="HN70" s="86">
        <f t="shared" si="69"/>
        <v>6.7093714375433333E-9</v>
      </c>
      <c r="HO70" s="86">
        <f t="shared" si="69"/>
        <v>6.7201313844188865E-9</v>
      </c>
      <c r="HP70" s="86">
        <f t="shared" si="69"/>
        <v>6.6451461327968735E-11</v>
      </c>
      <c r="HQ70" s="86">
        <f t="shared" si="69"/>
        <v>5.1620964048291137E-15</v>
      </c>
      <c r="HS70" s="86">
        <f t="shared" si="70"/>
        <v>3.2633625116633516E-38</v>
      </c>
      <c r="HT70" s="86">
        <f t="shared" si="70"/>
        <v>4.3978355433373891E-30</v>
      </c>
      <c r="HU70" s="86">
        <f t="shared" si="70"/>
        <v>7.8966449964223031E-33</v>
      </c>
      <c r="HV70" s="86">
        <f t="shared" si="70"/>
        <v>7.0476874209435976E-34</v>
      </c>
      <c r="HW70" s="86">
        <f t="shared" si="70"/>
        <v>1.2366086094684353E-31</v>
      </c>
      <c r="HX70" s="86">
        <f t="shared" si="70"/>
        <v>1.2920279410197074E-31</v>
      </c>
      <c r="HY70" s="86">
        <f t="shared" si="70"/>
        <v>8.8544396868875467E-32</v>
      </c>
      <c r="HZ70" s="86">
        <f t="shared" si="70"/>
        <v>4.1872488146132219E-34</v>
      </c>
      <c r="IA70" s="86">
        <f t="shared" si="70"/>
        <v>6.8358834290103664E-35</v>
      </c>
      <c r="IB70" s="86">
        <f t="shared" si="70"/>
        <v>2.2324347519326862E-35</v>
      </c>
      <c r="IC70" s="86">
        <f t="shared" si="70"/>
        <v>1.1117301446842126E-35</v>
      </c>
      <c r="ID70" s="86">
        <f t="shared" si="70"/>
        <v>4.6089463930735375E-31</v>
      </c>
      <c r="IE70" s="86">
        <f t="shared" si="70"/>
        <v>7.5246180800875637E-31</v>
      </c>
      <c r="IF70" s="86">
        <f t="shared" si="70"/>
        <v>2.2907221197031397E-21</v>
      </c>
      <c r="IG70" s="86">
        <f t="shared" si="70"/>
        <v>5.2216151395181506E-23</v>
      </c>
      <c r="II70" s="86">
        <f t="shared" si="71"/>
        <v>1.2785326881920674E-199</v>
      </c>
      <c r="IJ70" s="86">
        <f t="shared" si="71"/>
        <v>6.4379583672601918E-152</v>
      </c>
      <c r="IK70" s="86">
        <f t="shared" si="71"/>
        <v>1.7207305870672315E-171</v>
      </c>
      <c r="IL70" s="86">
        <f t="shared" si="71"/>
        <v>2.1411824429547658E-176</v>
      </c>
      <c r="IM70" s="86">
        <f t="shared" si="71"/>
        <v>3.2069447895280918E-165</v>
      </c>
      <c r="IN70" s="86">
        <f t="shared" si="71"/>
        <v>2.0350693823241215E-157</v>
      </c>
      <c r="IO70" s="86">
        <f t="shared" si="71"/>
        <v>7.1370628829363844E-161</v>
      </c>
      <c r="IP70" s="86">
        <f t="shared" si="71"/>
        <v>6.7966281828783876E-172</v>
      </c>
      <c r="IQ70" s="86">
        <f t="shared" si="71"/>
        <v>6.6490201883837158E-178</v>
      </c>
      <c r="IR70" s="86">
        <f t="shared" si="71"/>
        <v>2.9483674305987215E-181</v>
      </c>
      <c r="IS70" s="86">
        <f t="shared" si="71"/>
        <v>3.1434179536065579E-183</v>
      </c>
      <c r="IT70" s="86">
        <f t="shared" si="71"/>
        <v>2.2401098760034455E-160</v>
      </c>
      <c r="IU70" s="86">
        <f t="shared" si="71"/>
        <v>5.7321606129164574E-160</v>
      </c>
      <c r="IV70" s="86">
        <f t="shared" si="71"/>
        <v>3.3982709367176048E-70</v>
      </c>
      <c r="IW70" s="86">
        <f t="shared" si="71"/>
        <v>4.6331050019653422E-75</v>
      </c>
      <c r="IY70" s="86">
        <f t="shared" si="72"/>
        <v>9.4746090872124076E-3</v>
      </c>
      <c r="IZ70" s="86">
        <f t="shared" si="72"/>
        <v>2.1656403378226625E-2</v>
      </c>
      <c r="JA70" s="86">
        <f t="shared" si="72"/>
        <v>1.4834508800996321E-2</v>
      </c>
      <c r="JB70" s="86">
        <f t="shared" si="72"/>
        <v>1.8440154091532324E-2</v>
      </c>
      <c r="JC70" s="86">
        <f t="shared" si="72"/>
        <v>2.2064083469242702E-2</v>
      </c>
      <c r="JD70" s="86">
        <f t="shared" si="72"/>
        <v>1.2432826994366614E-2</v>
      </c>
      <c r="JE70" s="86">
        <f t="shared" si="72"/>
        <v>1.3228647867350994E-2</v>
      </c>
      <c r="JF70" s="86">
        <f t="shared" si="72"/>
        <v>1.098218290772838E-2</v>
      </c>
      <c r="JG70" s="86">
        <f t="shared" si="72"/>
        <v>8.7207101744944029E-3</v>
      </c>
      <c r="JH70" s="86">
        <f t="shared" si="72"/>
        <v>8.8637118195364316E-3</v>
      </c>
      <c r="JI70" s="86">
        <f t="shared" si="72"/>
        <v>5.5296007000896763E-3</v>
      </c>
      <c r="JJ70" s="86">
        <f t="shared" si="72"/>
        <v>1.6049514677923624E-2</v>
      </c>
      <c r="JK70" s="86">
        <f t="shared" si="72"/>
        <v>2.377417259847759E-2</v>
      </c>
      <c r="JL70" s="86">
        <f t="shared" si="72"/>
        <v>6.0425373843318933E-3</v>
      </c>
      <c r="JM70" s="86">
        <f t="shared" si="72"/>
        <v>2.6180737435575584E-4</v>
      </c>
    </row>
    <row r="71" spans="2:273" x14ac:dyDescent="0.25">
      <c r="B71" s="2">
        <v>44</v>
      </c>
      <c r="C71" s="37">
        <v>91.935000000000002</v>
      </c>
      <c r="D71" s="37">
        <v>103.18300000000001</v>
      </c>
      <c r="E71" s="37">
        <v>97.667000000000002</v>
      </c>
      <c r="F71" s="37">
        <v>100.7</v>
      </c>
      <c r="G71" s="37">
        <v>103.45</v>
      </c>
      <c r="H71" s="37">
        <v>99.266999999999996</v>
      </c>
      <c r="I71" s="37">
        <v>103.483</v>
      </c>
      <c r="J71" s="37">
        <v>107.167</v>
      </c>
      <c r="K71" s="37">
        <v>100.983</v>
      </c>
      <c r="L71" s="37">
        <v>100.217</v>
      </c>
      <c r="M71" s="37">
        <v>97.507999999999996</v>
      </c>
      <c r="N71" s="37">
        <v>101.05</v>
      </c>
      <c r="O71" s="37">
        <v>104.267</v>
      </c>
      <c r="P71" s="37">
        <v>91.783000000000001</v>
      </c>
      <c r="Q71" s="37">
        <v>82.233000000000004</v>
      </c>
      <c r="S71" s="4">
        <f t="shared" si="74"/>
        <v>90.237540627746412</v>
      </c>
      <c r="T71" s="4">
        <f t="shared" si="74"/>
        <v>102.48892753721543</v>
      </c>
      <c r="U71" s="4">
        <f t="shared" si="74"/>
        <v>97.269951237922811</v>
      </c>
      <c r="V71" s="4">
        <f t="shared" si="74"/>
        <v>100.40442534212001</v>
      </c>
      <c r="W71" s="4">
        <f t="shared" si="74"/>
        <v>103.52151029727776</v>
      </c>
      <c r="X71" s="4">
        <f t="shared" si="74"/>
        <v>98.447414946958887</v>
      </c>
      <c r="Y71" s="4">
        <f t="shared" si="74"/>
        <v>100.48018504643763</v>
      </c>
      <c r="Z71" s="4">
        <f t="shared" si="74"/>
        <v>102.88003662836626</v>
      </c>
      <c r="AA71" s="4">
        <f t="shared" si="74"/>
        <v>97.507951335884457</v>
      </c>
      <c r="AB71" s="4">
        <f t="shared" si="74"/>
        <v>96.518476354048374</v>
      </c>
      <c r="AC71" s="4">
        <f t="shared" si="74"/>
        <v>94.762994059371437</v>
      </c>
      <c r="AD71" s="4">
        <f t="shared" si="74"/>
        <v>101.88588279762</v>
      </c>
      <c r="AE71" s="4">
        <f t="shared" si="74"/>
        <v>103.99281056077326</v>
      </c>
      <c r="AF71" s="4">
        <f t="shared" si="74"/>
        <v>88.371339836098002</v>
      </c>
      <c r="AG71" s="4">
        <f t="shared" si="74"/>
        <v>82.552324096792262</v>
      </c>
      <c r="AI71" s="4">
        <f t="shared" si="75"/>
        <v>1.69745937225359</v>
      </c>
      <c r="AJ71" s="4">
        <f t="shared" si="75"/>
        <v>0.69407246278457535</v>
      </c>
      <c r="AK71" s="4">
        <f t="shared" si="75"/>
        <v>0.39704876207719053</v>
      </c>
      <c r="AL71" s="4">
        <f t="shared" si="75"/>
        <v>0.29557465787999604</v>
      </c>
      <c r="AM71" s="4">
        <f t="shared" si="75"/>
        <v>-7.1510297277754376E-2</v>
      </c>
      <c r="AN71" s="4">
        <f t="shared" si="75"/>
        <v>0.81958505304110929</v>
      </c>
      <c r="AO71" s="4">
        <f t="shared" si="75"/>
        <v>3.0028149535623783</v>
      </c>
      <c r="AP71" s="4">
        <f t="shared" si="75"/>
        <v>4.2869633716337461</v>
      </c>
      <c r="AQ71" s="4">
        <f t="shared" si="75"/>
        <v>3.4750486641155476</v>
      </c>
      <c r="AR71" s="4">
        <f t="shared" si="75"/>
        <v>3.6985236459516244</v>
      </c>
      <c r="AS71" s="4">
        <f t="shared" si="75"/>
        <v>2.745005940628559</v>
      </c>
      <c r="AT71" s="4">
        <f t="shared" si="75"/>
        <v>-0.83588279762000184</v>
      </c>
      <c r="AU71" s="4">
        <f t="shared" si="75"/>
        <v>0.27418943922673122</v>
      </c>
      <c r="AV71" s="4">
        <f t="shared" si="75"/>
        <v>3.411660163901999</v>
      </c>
      <c r="AW71" s="4">
        <f t="shared" si="75"/>
        <v>-0.31932409679225771</v>
      </c>
      <c r="AY71" s="2">
        <f t="shared" si="65"/>
        <v>81.849679441546286</v>
      </c>
      <c r="AZ71" s="2">
        <f t="shared" si="65"/>
        <v>85.656354704112488</v>
      </c>
      <c r="BA71" s="2">
        <f t="shared" si="65"/>
        <v>84.65229798972446</v>
      </c>
      <c r="BB71" s="2">
        <f t="shared" si="65"/>
        <v>85.611228790733804</v>
      </c>
      <c r="BC71" s="2">
        <f t="shared" si="65"/>
        <v>86.305743227667634</v>
      </c>
      <c r="BD71" s="2">
        <f t="shared" si="65"/>
        <v>87.186005046574266</v>
      </c>
      <c r="BE71" s="2">
        <f t="shared" si="65"/>
        <v>88.556824935528724</v>
      </c>
      <c r="BF71" s="2">
        <f t="shared" si="65"/>
        <v>92.979878516908087</v>
      </c>
      <c r="BG71" s="2">
        <f t="shared" si="65"/>
        <v>88.997813851912994</v>
      </c>
      <c r="BH71" s="2">
        <f t="shared" si="65"/>
        <v>87.740076152578808</v>
      </c>
      <c r="BI71" s="2">
        <f t="shared" si="65"/>
        <v>88.870649103119973</v>
      </c>
      <c r="BJ71" s="2">
        <f t="shared" si="65"/>
        <v>87.975846078460791</v>
      </c>
      <c r="BK71" s="2">
        <f t="shared" si="65"/>
        <v>86.808900637581431</v>
      </c>
      <c r="BL71" s="2">
        <f t="shared" si="65"/>
        <v>83.4545690471505</v>
      </c>
      <c r="BM71" s="2">
        <f t="shared" si="65"/>
        <v>82.16968567247352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>
        <f t="shared" si="20"/>
        <v>97.507999999999996</v>
      </c>
      <c r="BZ71" s="2" t="str">
        <f t="shared" si="21"/>
        <v/>
      </c>
      <c r="CA71" s="2" t="str">
        <f t="shared" si="22"/>
        <v/>
      </c>
      <c r="CB71" s="2">
        <f t="shared" si="23"/>
        <v>91.783000000000001</v>
      </c>
      <c r="CC71" s="2">
        <f t="shared" si="24"/>
        <v>82.233000000000004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86.128199788583515</v>
      </c>
      <c r="DL71" s="2">
        <f t="shared" si="76"/>
        <v>90.974250871080145</v>
      </c>
      <c r="DM71" s="2">
        <f t="shared" si="76"/>
        <v>89.993431974718433</v>
      </c>
      <c r="DN71" s="2">
        <f t="shared" si="76"/>
        <v>90.548183275261309</v>
      </c>
      <c r="DO71" s="2">
        <f t="shared" si="76"/>
        <v>92.28318188153311</v>
      </c>
      <c r="DP71" s="2">
        <f t="shared" si="76"/>
        <v>93.350251434611906</v>
      </c>
      <c r="DQ71" s="2">
        <f t="shared" si="76"/>
        <v>95.248565086076695</v>
      </c>
      <c r="DR71" s="2">
        <f t="shared" si="76"/>
        <v>99.388998942917553</v>
      </c>
      <c r="DS71" s="2">
        <f t="shared" si="76"/>
        <v>95.405665961945061</v>
      </c>
      <c r="DT71" s="2">
        <f t="shared" si="76"/>
        <v>93.485315614617946</v>
      </c>
      <c r="DU71" s="2">
        <f t="shared" si="76"/>
        <v>93.174533776301203</v>
      </c>
      <c r="DV71" s="2">
        <f t="shared" si="76"/>
        <v>92.332022337465887</v>
      </c>
      <c r="DW71" s="2">
        <f t="shared" si="76"/>
        <v>88.596887711069414</v>
      </c>
      <c r="DX71" s="2">
        <f t="shared" si="76"/>
        <v>86.811127536231865</v>
      </c>
      <c r="DY71" s="2">
        <f t="shared" si="76"/>
        <v>83.404189516129051</v>
      </c>
      <c r="EA71" s="2">
        <f t="shared" si="77"/>
        <v>77.650339376998801</v>
      </c>
      <c r="EB71" s="2">
        <f t="shared" si="77"/>
        <v>81.591258561928228</v>
      </c>
      <c r="EC71" s="2">
        <f t="shared" si="77"/>
        <v>80.029338605114532</v>
      </c>
      <c r="ED71" s="2">
        <f t="shared" si="77"/>
        <v>81.619774927787418</v>
      </c>
      <c r="EE71" s="2">
        <f t="shared" si="77"/>
        <v>81.756367933064752</v>
      </c>
      <c r="EF71" s="2">
        <f t="shared" si="77"/>
        <v>81.565943859560107</v>
      </c>
      <c r="EG71" s="2">
        <f t="shared" si="77"/>
        <v>82.557468101636047</v>
      </c>
      <c r="EH71" s="2">
        <f t="shared" si="77"/>
        <v>86.937697772716319</v>
      </c>
      <c r="EI71" s="2">
        <f t="shared" si="77"/>
        <v>82.583597641479884</v>
      </c>
      <c r="EJ71" s="2">
        <f t="shared" si="77"/>
        <v>82.028330990864376</v>
      </c>
      <c r="EK71" s="2">
        <f t="shared" si="77"/>
        <v>84.084592163553395</v>
      </c>
      <c r="EL71" s="2">
        <f t="shared" si="77"/>
        <v>84.292901027802699</v>
      </c>
      <c r="EM71" s="2">
        <f t="shared" si="77"/>
        <v>85.486931561461802</v>
      </c>
      <c r="EN71" s="2">
        <f t="shared" si="77"/>
        <v>79.728853126255188</v>
      </c>
      <c r="EO71" s="2">
        <f t="shared" si="77"/>
        <v>80.11283636363639</v>
      </c>
      <c r="EQ71" s="2">
        <f t="shared" si="78"/>
        <v>77.504830626687649</v>
      </c>
      <c r="ER71" s="2">
        <f t="shared" si="78"/>
        <v>80.451777590547621</v>
      </c>
      <c r="ES71" s="2">
        <f t="shared" si="78"/>
        <v>80.06046661303084</v>
      </c>
      <c r="ET71" s="2">
        <f t="shared" si="78"/>
        <v>80.91864794342105</v>
      </c>
      <c r="EU71" s="2">
        <f t="shared" si="78"/>
        <v>80.389094419018562</v>
      </c>
      <c r="EV71" s="2">
        <f t="shared" si="78"/>
        <v>80.784360940310165</v>
      </c>
      <c r="EW71" s="2">
        <f t="shared" si="78"/>
        <v>82.397562837335812</v>
      </c>
      <c r="EX71" s="2">
        <f t="shared" si="78"/>
        <v>85.075165160106295</v>
      </c>
      <c r="EY71" s="2">
        <f t="shared" si="78"/>
        <v>82.830550431632261</v>
      </c>
      <c r="EZ71" s="2">
        <f t="shared" si="78"/>
        <v>81.817550097031557</v>
      </c>
      <c r="FA71" s="2">
        <f t="shared" si="78"/>
        <v>82.503073312529779</v>
      </c>
      <c r="FB71" s="2">
        <f t="shared" si="78"/>
        <v>83.779542812588232</v>
      </c>
      <c r="FC71" s="2">
        <f t="shared" si="78"/>
        <v>84.56932860361897</v>
      </c>
      <c r="FD71" s="2">
        <f t="shared" si="78"/>
        <v>82.217828705435736</v>
      </c>
      <c r="FE71" s="2">
        <f t="shared" si="78"/>
        <v>85.200441579197602</v>
      </c>
      <c r="FG71" s="2">
        <f t="shared" si="79"/>
        <v>0.50466905509779192</v>
      </c>
      <c r="FH71" s="2">
        <f t="shared" si="79"/>
        <v>0.56675229139558014</v>
      </c>
      <c r="FI71" s="2">
        <f t="shared" si="79"/>
        <v>0.53603826751332884</v>
      </c>
      <c r="FJ71" s="2">
        <f t="shared" si="79"/>
        <v>0.5529451681625428</v>
      </c>
      <c r="FK71" s="2">
        <f t="shared" si="79"/>
        <v>0.56782300241853711</v>
      </c>
      <c r="FL71" s="2">
        <f t="shared" si="79"/>
        <v>0.52308523242980232</v>
      </c>
      <c r="FM71" s="2">
        <f t="shared" si="79"/>
        <v>0.52727742205608119</v>
      </c>
      <c r="FN71" s="2">
        <f t="shared" si="79"/>
        <v>0.51472411896247983</v>
      </c>
      <c r="FO71" s="2">
        <f t="shared" si="79"/>
        <v>0.49975311674458572</v>
      </c>
      <c r="FP71" s="2">
        <f t="shared" si="79"/>
        <v>0.50146062071093944</v>
      </c>
      <c r="FQ71" s="2">
        <f t="shared" si="79"/>
        <v>0.47346899626639777</v>
      </c>
      <c r="FR71" s="2">
        <f t="shared" si="79"/>
        <v>0.54186924276090565</v>
      </c>
      <c r="FS71" s="2">
        <f t="shared" si="79"/>
        <v>0.57491005385688609</v>
      </c>
      <c r="FT71" s="2">
        <f t="shared" si="79"/>
        <v>0.47394777748722255</v>
      </c>
      <c r="FU71" s="2">
        <f t="shared" si="79"/>
        <v>0.37511790612756019</v>
      </c>
      <c r="FW71" s="2">
        <f t="shared" si="67"/>
        <v>4.4972359239194479E-5</v>
      </c>
      <c r="FX71" s="2">
        <f t="shared" si="67"/>
        <v>5.5968998423040374E-5</v>
      </c>
      <c r="FY71" s="2">
        <f t="shared" si="67"/>
        <v>4.3760897279229502E-5</v>
      </c>
      <c r="FZ71" s="2">
        <f t="shared" si="67"/>
        <v>4.882055672165441E-5</v>
      </c>
      <c r="GA71" s="2">
        <f t="shared" si="67"/>
        <v>5.2331698160762408E-5</v>
      </c>
      <c r="GB71" s="2">
        <f t="shared" si="67"/>
        <v>6.2848248331411673E-5</v>
      </c>
      <c r="GC71" s="2">
        <f t="shared" si="67"/>
        <v>7.0351207347249672E-5</v>
      </c>
      <c r="GD71" s="2">
        <f t="shared" si="67"/>
        <v>7.2697380023627718E-5</v>
      </c>
      <c r="GE71" s="2">
        <f t="shared" si="67"/>
        <v>6.6799133559418782E-5</v>
      </c>
      <c r="GF71" s="2">
        <f t="shared" si="67"/>
        <v>6.0921726579241876E-5</v>
      </c>
      <c r="GG71" s="2">
        <f t="shared" si="67"/>
        <v>5.0041561815516381E-5</v>
      </c>
      <c r="GH71" s="2">
        <f t="shared" si="67"/>
        <v>4.6132455158332517E-5</v>
      </c>
      <c r="GI71" s="2">
        <f t="shared" si="67"/>
        <v>4.5788893944841155E-5</v>
      </c>
      <c r="GJ71" s="2">
        <f t="shared" si="67"/>
        <v>2.8014369564722262E-5</v>
      </c>
      <c r="GK71" s="2">
        <f t="shared" si="67"/>
        <v>2.7843991005795869E-5</v>
      </c>
      <c r="GM71" s="86">
        <f t="shared" si="68"/>
        <v>1.3287133453956363E-2</v>
      </c>
      <c r="GN71" s="86">
        <f t="shared" si="68"/>
        <v>2.8519116966513793E-2</v>
      </c>
      <c r="GO71" s="86">
        <f t="shared" si="68"/>
        <v>2.0105090181837763E-2</v>
      </c>
      <c r="GP71" s="86">
        <f t="shared" si="68"/>
        <v>2.4635272364243475E-2</v>
      </c>
      <c r="GQ71" s="86">
        <f t="shared" si="68"/>
        <v>2.9113135031962289E-2</v>
      </c>
      <c r="GR71" s="86">
        <f t="shared" si="68"/>
        <v>1.7182422481241317E-2</v>
      </c>
      <c r="GS71" s="86">
        <f t="shared" si="68"/>
        <v>1.8435162669767666E-2</v>
      </c>
      <c r="GT71" s="86">
        <f t="shared" si="68"/>
        <v>1.5384360494061722E-2</v>
      </c>
      <c r="GU71" s="86">
        <f t="shared" si="68"/>
        <v>1.2373732040133648E-2</v>
      </c>
      <c r="GV71" s="86">
        <f t="shared" si="68"/>
        <v>1.2700548412463207E-2</v>
      </c>
      <c r="GW71" s="86">
        <f t="shared" si="68"/>
        <v>8.1211195877891346E-3</v>
      </c>
      <c r="GX71" s="86">
        <f t="shared" si="68"/>
        <v>2.1693449964327E-2</v>
      </c>
      <c r="GY71" s="86">
        <f t="shared" si="68"/>
        <v>3.1104287119264017E-2</v>
      </c>
      <c r="GZ71" s="86">
        <f t="shared" si="68"/>
        <v>8.5295583366679223E-3</v>
      </c>
      <c r="HA71" s="86">
        <f t="shared" si="68"/>
        <v>5.1172987354429955E-4</v>
      </c>
      <c r="HC71" s="86">
        <f t="shared" si="73"/>
        <v>2.1156846403784053E-10</v>
      </c>
      <c r="HD71" s="86">
        <f t="shared" si="69"/>
        <v>1.4070682893998018E-8</v>
      </c>
      <c r="HE71" s="86">
        <f t="shared" si="69"/>
        <v>4.3462073400999281E-9</v>
      </c>
      <c r="HF71" s="86">
        <f t="shared" si="69"/>
        <v>2.6536817187793028E-9</v>
      </c>
      <c r="HG71" s="86">
        <f t="shared" si="69"/>
        <v>1.0574713916889109E-8</v>
      </c>
      <c r="HH71" s="86">
        <f t="shared" si="69"/>
        <v>1.2439214511740519E-8</v>
      </c>
      <c r="HI71" s="86">
        <f t="shared" si="69"/>
        <v>1.6728614969810628E-8</v>
      </c>
      <c r="HJ71" s="86">
        <f t="shared" si="69"/>
        <v>4.6123567328393919E-9</v>
      </c>
      <c r="HK71" s="86">
        <f t="shared" si="69"/>
        <v>2.0441056169418635E-9</v>
      </c>
      <c r="HL71" s="86">
        <f t="shared" si="69"/>
        <v>2.6336468670559242E-9</v>
      </c>
      <c r="HM71" s="86">
        <f t="shared" si="69"/>
        <v>1.2794212246827687E-9</v>
      </c>
      <c r="HN71" s="86">
        <f t="shared" si="69"/>
        <v>1.4841699607208826E-8</v>
      </c>
      <c r="HO71" s="86">
        <f t="shared" si="69"/>
        <v>1.484130809895661E-8</v>
      </c>
      <c r="HP71" s="86">
        <f t="shared" si="69"/>
        <v>1.739641255716962E-10</v>
      </c>
      <c r="HQ71" s="86">
        <f t="shared" si="69"/>
        <v>2.1683874345329511E-14</v>
      </c>
      <c r="HS71" s="86">
        <f t="shared" si="70"/>
        <v>2.4672991549599507E-37</v>
      </c>
      <c r="HT71" s="86">
        <f t="shared" si="70"/>
        <v>2.1574323613124344E-29</v>
      </c>
      <c r="HU71" s="86">
        <f t="shared" si="70"/>
        <v>4.4401608271160626E-32</v>
      </c>
      <c r="HV71" s="86">
        <f t="shared" si="70"/>
        <v>4.2630983233568868E-33</v>
      </c>
      <c r="HW71" s="86">
        <f t="shared" si="70"/>
        <v>6.7145708025301197E-31</v>
      </c>
      <c r="HX71" s="86">
        <f t="shared" si="70"/>
        <v>6.9424993965963032E-31</v>
      </c>
      <c r="HY71" s="86">
        <f t="shared" si="70"/>
        <v>4.9662541443884343E-31</v>
      </c>
      <c r="HZ71" s="86">
        <f t="shared" si="70"/>
        <v>2.6794203384512764E-33</v>
      </c>
      <c r="IA71" s="86">
        <f t="shared" si="70"/>
        <v>4.5456707361178972E-34</v>
      </c>
      <c r="IB71" s="86">
        <f t="shared" si="70"/>
        <v>1.5050298672975406E-34</v>
      </c>
      <c r="IC71" s="86">
        <f t="shared" si="70"/>
        <v>7.3556798140395551E-35</v>
      </c>
      <c r="ID71" s="86">
        <f t="shared" si="70"/>
        <v>2.353245894434836E-30</v>
      </c>
      <c r="IE71" s="86">
        <f t="shared" si="70"/>
        <v>3.8069680759812574E-30</v>
      </c>
      <c r="IF71" s="86">
        <f t="shared" si="70"/>
        <v>6.5271642914226616E-21</v>
      </c>
      <c r="IG71" s="86">
        <f t="shared" si="70"/>
        <v>1.6159394500125659E-22</v>
      </c>
      <c r="II71" s="86">
        <f t="shared" si="71"/>
        <v>4.925329588680455E-196</v>
      </c>
      <c r="IJ71" s="86">
        <f t="shared" si="71"/>
        <v>3.8868318378184432E-149</v>
      </c>
      <c r="IK71" s="86">
        <f t="shared" si="71"/>
        <v>2.009901646817065E-168</v>
      </c>
      <c r="IL71" s="86">
        <f t="shared" si="71"/>
        <v>3.3197955291375542E-173</v>
      </c>
      <c r="IM71" s="86">
        <f t="shared" si="71"/>
        <v>3.2586912462822347E-162</v>
      </c>
      <c r="IN71" s="86">
        <f t="shared" si="71"/>
        <v>1.6802735071909051E-154</v>
      </c>
      <c r="IO71" s="86">
        <f t="shared" si="71"/>
        <v>7.4089023639056628E-158</v>
      </c>
      <c r="IP71" s="86">
        <f t="shared" si="71"/>
        <v>1.1708152794026907E-168</v>
      </c>
      <c r="IQ71" s="86">
        <f t="shared" si="71"/>
        <v>1.3939372667064348E-174</v>
      </c>
      <c r="IR71" s="86">
        <f t="shared" si="71"/>
        <v>6.6475145241107306E-178</v>
      </c>
      <c r="IS71" s="86">
        <f t="shared" si="71"/>
        <v>6.6208876276895305E-180</v>
      </c>
      <c r="IT71" s="86">
        <f t="shared" si="71"/>
        <v>1.7050142381291902E-157</v>
      </c>
      <c r="IU71" s="86">
        <f t="shared" si="71"/>
        <v>4.2681583572035008E-157</v>
      </c>
      <c r="IV71" s="86">
        <f t="shared" si="71"/>
        <v>5.2057880790162991E-69</v>
      </c>
      <c r="IW71" s="86">
        <f t="shared" si="71"/>
        <v>8.6000026842924995E-74</v>
      </c>
      <c r="IY71" s="86">
        <f t="shared" si="72"/>
        <v>1.3287133665524828E-2</v>
      </c>
      <c r="IZ71" s="86">
        <f t="shared" si="72"/>
        <v>2.8519131037196686E-2</v>
      </c>
      <c r="JA71" s="86">
        <f t="shared" si="72"/>
        <v>2.0105094528045101E-2</v>
      </c>
      <c r="JB71" s="86">
        <f t="shared" si="72"/>
        <v>2.4635275017925194E-2</v>
      </c>
      <c r="JC71" s="86">
        <f t="shared" si="72"/>
        <v>2.9113145606676206E-2</v>
      </c>
      <c r="JD71" s="86">
        <f t="shared" si="72"/>
        <v>1.718243492045583E-2</v>
      </c>
      <c r="JE71" s="86">
        <f t="shared" si="72"/>
        <v>1.8435179398382635E-2</v>
      </c>
      <c r="JF71" s="86">
        <f t="shared" si="72"/>
        <v>1.5384365106418454E-2</v>
      </c>
      <c r="JG71" s="86">
        <f t="shared" si="72"/>
        <v>1.2373734084239266E-2</v>
      </c>
      <c r="JH71" s="86">
        <f t="shared" si="72"/>
        <v>1.2700551046110073E-2</v>
      </c>
      <c r="JI71" s="86">
        <f t="shared" si="72"/>
        <v>8.1211208672103598E-3</v>
      </c>
      <c r="JJ71" s="86">
        <f t="shared" si="72"/>
        <v>2.1693464806026609E-2</v>
      </c>
      <c r="JK71" s="86">
        <f t="shared" si="72"/>
        <v>3.1104301960572116E-2</v>
      </c>
      <c r="JL71" s="86">
        <f t="shared" si="72"/>
        <v>8.5295585106320484E-3</v>
      </c>
      <c r="JM71" s="86">
        <f t="shared" si="72"/>
        <v>5.1172987356598338E-4</v>
      </c>
    </row>
    <row r="72" spans="2:273" x14ac:dyDescent="0.25">
      <c r="B72" s="2">
        <v>45</v>
      </c>
      <c r="C72" s="37">
        <v>91.739000000000004</v>
      </c>
      <c r="D72" s="37">
        <v>107.133</v>
      </c>
      <c r="E72" s="37">
        <v>102.283</v>
      </c>
      <c r="F72" s="37">
        <v>104.533</v>
      </c>
      <c r="G72" s="37">
        <v>107.75</v>
      </c>
      <c r="H72" s="37">
        <v>102.6</v>
      </c>
      <c r="I72" s="37">
        <v>105.917</v>
      </c>
      <c r="J72" s="37">
        <v>108.15</v>
      </c>
      <c r="K72" s="37">
        <v>102.6</v>
      </c>
      <c r="L72" s="37">
        <v>102.133</v>
      </c>
      <c r="M72" s="37">
        <v>99.688999999999993</v>
      </c>
      <c r="N72" s="37">
        <v>104.083</v>
      </c>
      <c r="O72" s="37">
        <v>107.883</v>
      </c>
      <c r="P72" s="37">
        <v>94.117000000000004</v>
      </c>
      <c r="Q72" s="37">
        <v>83.256</v>
      </c>
      <c r="S72" s="4">
        <f t="shared" si="74"/>
        <v>92.848587725884983</v>
      </c>
      <c r="T72" s="4">
        <f t="shared" si="74"/>
        <v>106.58570606016551</v>
      </c>
      <c r="U72" s="4">
        <f t="shared" si="74"/>
        <v>100.72154595359153</v>
      </c>
      <c r="V72" s="4">
        <f t="shared" si="74"/>
        <v>104.23890340164041</v>
      </c>
      <c r="W72" s="4">
        <f t="shared" si="74"/>
        <v>107.73388229669199</v>
      </c>
      <c r="X72" s="4">
        <f t="shared" si="74"/>
        <v>101.73489478368465</v>
      </c>
      <c r="Y72" s="4">
        <f t="shared" si="74"/>
        <v>104.02841368795202</v>
      </c>
      <c r="Z72" s="4">
        <f t="shared" si="74"/>
        <v>105.85329666868998</v>
      </c>
      <c r="AA72" s="4">
        <f t="shared" si="74"/>
        <v>100.18814695689721</v>
      </c>
      <c r="AB72" s="4">
        <f t="shared" si="74"/>
        <v>99.427568958513817</v>
      </c>
      <c r="AC72" s="4">
        <f t="shared" si="74"/>
        <v>96.902623330035524</v>
      </c>
      <c r="AD72" s="4">
        <f t="shared" si="74"/>
        <v>105.68349479761879</v>
      </c>
      <c r="AE72" s="4">
        <f t="shared" si="74"/>
        <v>108.15937776912421</v>
      </c>
      <c r="AF72" s="4">
        <f t="shared" si="74"/>
        <v>89.957303651667957</v>
      </c>
      <c r="AG72" s="4">
        <f t="shared" si="74"/>
        <v>82.86867153926076</v>
      </c>
      <c r="AI72" s="4">
        <f t="shared" si="75"/>
        <v>-1.1095877258849782</v>
      </c>
      <c r="AJ72" s="4">
        <f t="shared" si="75"/>
        <v>0.54729393983448915</v>
      </c>
      <c r="AK72" s="4">
        <f t="shared" si="75"/>
        <v>1.5614540464084712</v>
      </c>
      <c r="AL72" s="4">
        <f t="shared" si="75"/>
        <v>0.29409659835958735</v>
      </c>
      <c r="AM72" s="4">
        <f t="shared" si="75"/>
        <v>1.611770330801221E-2</v>
      </c>
      <c r="AN72" s="4">
        <f t="shared" si="75"/>
        <v>0.86510521631534232</v>
      </c>
      <c r="AO72" s="4">
        <f t="shared" si="75"/>
        <v>1.8885863120479769</v>
      </c>
      <c r="AP72" s="4">
        <f t="shared" si="75"/>
        <v>2.2967033313100274</v>
      </c>
      <c r="AQ72" s="4">
        <f t="shared" si="75"/>
        <v>2.4118530431027807</v>
      </c>
      <c r="AR72" s="4">
        <f t="shared" si="75"/>
        <v>2.7054310414861789</v>
      </c>
      <c r="AS72" s="4">
        <f t="shared" si="75"/>
        <v>2.7863766699644685</v>
      </c>
      <c r="AT72" s="4">
        <f t="shared" si="75"/>
        <v>-1.6004947976187935</v>
      </c>
      <c r="AU72" s="4">
        <f t="shared" si="75"/>
        <v>-0.27637776912420975</v>
      </c>
      <c r="AV72" s="4">
        <f t="shared" si="75"/>
        <v>4.1596963483320479</v>
      </c>
      <c r="AW72" s="4">
        <f t="shared" si="75"/>
        <v>0.38732846073924065</v>
      </c>
      <c r="AY72" s="2">
        <f t="shared" si="65"/>
        <v>81.680419284006419</v>
      </c>
      <c r="AZ72" s="2">
        <f t="shared" si="65"/>
        <v>85.461718842536328</v>
      </c>
      <c r="BA72" s="2">
        <f t="shared" si="65"/>
        <v>84.45378342565273</v>
      </c>
      <c r="BB72" s="2">
        <f t="shared" si="65"/>
        <v>85.428526456761332</v>
      </c>
      <c r="BC72" s="2">
        <f t="shared" si="65"/>
        <v>86.100940686697086</v>
      </c>
      <c r="BD72" s="2">
        <f t="shared" si="65"/>
        <v>86.959717785798716</v>
      </c>
      <c r="BE72" s="2">
        <f t="shared" si="65"/>
        <v>88.293415075987028</v>
      </c>
      <c r="BF72" s="2">
        <f t="shared" si="65"/>
        <v>92.705152173842194</v>
      </c>
      <c r="BG72" s="2">
        <f t="shared" si="65"/>
        <v>88.74020533125865</v>
      </c>
      <c r="BH72" s="2">
        <f t="shared" si="65"/>
        <v>87.528217791275679</v>
      </c>
      <c r="BI72" s="2">
        <f t="shared" si="65"/>
        <v>88.712752789392141</v>
      </c>
      <c r="BJ72" s="2">
        <f t="shared" si="65"/>
        <v>87.803825883668182</v>
      </c>
      <c r="BK72" s="2">
        <f t="shared" si="65"/>
        <v>86.727880347036333</v>
      </c>
      <c r="BL72" s="2">
        <f t="shared" si="65"/>
        <v>83.345851994803027</v>
      </c>
      <c r="BM72" s="2">
        <f t="shared" si="65"/>
        <v>82.174490680218994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83.256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86.292551092318547</v>
      </c>
      <c r="DL72" s="2">
        <f t="shared" si="76"/>
        <v>91.177663763066207</v>
      </c>
      <c r="DM72" s="2">
        <f t="shared" si="76"/>
        <v>90.182635766955684</v>
      </c>
      <c r="DN72" s="2">
        <f t="shared" si="76"/>
        <v>90.752695993031338</v>
      </c>
      <c r="DO72" s="2">
        <f t="shared" si="76"/>
        <v>92.541375435540076</v>
      </c>
      <c r="DP72" s="2">
        <f t="shared" si="76"/>
        <v>93.591818483841749</v>
      </c>
      <c r="DQ72" s="2">
        <f t="shared" si="76"/>
        <v>95.453960736937461</v>
      </c>
      <c r="DR72" s="2">
        <f t="shared" si="76"/>
        <v>99.587997885835108</v>
      </c>
      <c r="DS72" s="2">
        <f t="shared" si="76"/>
        <v>95.600647075405249</v>
      </c>
      <c r="DT72" s="2">
        <f t="shared" si="76"/>
        <v>93.720022349743289</v>
      </c>
      <c r="DU72" s="2">
        <f t="shared" si="76"/>
        <v>93.415826945412306</v>
      </c>
      <c r="DV72" s="2">
        <f t="shared" si="76"/>
        <v>92.527814574723806</v>
      </c>
      <c r="DW72" s="2">
        <f t="shared" si="76"/>
        <v>88.778375984990618</v>
      </c>
      <c r="DX72" s="2">
        <f t="shared" si="76"/>
        <v>86.97205757575756</v>
      </c>
      <c r="DY72" s="2">
        <f t="shared" si="76"/>
        <v>83.565237500000023</v>
      </c>
      <c r="EA72" s="2">
        <f t="shared" si="77"/>
        <v>77.551949736848712</v>
      </c>
      <c r="EB72" s="2">
        <f t="shared" si="77"/>
        <v>81.476810850313242</v>
      </c>
      <c r="EC72" s="2">
        <f t="shared" si="77"/>
        <v>79.931536762066628</v>
      </c>
      <c r="ED72" s="2">
        <f t="shared" si="77"/>
        <v>81.502768688619312</v>
      </c>
      <c r="EE72" s="2">
        <f t="shared" si="77"/>
        <v>81.630491713665933</v>
      </c>
      <c r="EF72" s="2">
        <f t="shared" si="77"/>
        <v>81.445146173165213</v>
      </c>
      <c r="EG72" s="2">
        <f t="shared" si="77"/>
        <v>82.438620624257382</v>
      </c>
      <c r="EH72" s="2">
        <f t="shared" si="77"/>
        <v>86.787324795777565</v>
      </c>
      <c r="EI72" s="2">
        <f t="shared" si="77"/>
        <v>82.477192206856216</v>
      </c>
      <c r="EJ72" s="2">
        <f t="shared" si="77"/>
        <v>81.914147692668067</v>
      </c>
      <c r="EK72" s="2">
        <f t="shared" si="77"/>
        <v>83.942970432910911</v>
      </c>
      <c r="EL72" s="2">
        <f t="shared" si="77"/>
        <v>84.16133561189325</v>
      </c>
      <c r="EM72" s="2">
        <f t="shared" si="77"/>
        <v>85.345218655762849</v>
      </c>
      <c r="EN72" s="2">
        <f t="shared" si="77"/>
        <v>79.674984669969206</v>
      </c>
      <c r="EO72" s="2">
        <f t="shared" si="77"/>
        <v>80.061209090909117</v>
      </c>
      <c r="EQ72" s="2">
        <f t="shared" si="78"/>
        <v>77.408555649402999</v>
      </c>
      <c r="ER72" s="2">
        <f t="shared" si="78"/>
        <v>80.355615364121959</v>
      </c>
      <c r="ES72" s="2">
        <f t="shared" si="78"/>
        <v>79.962072574372883</v>
      </c>
      <c r="ET72" s="2">
        <f t="shared" si="78"/>
        <v>80.812358778851547</v>
      </c>
      <c r="EU72" s="2">
        <f t="shared" si="78"/>
        <v>80.284744355453853</v>
      </c>
      <c r="EV72" s="2">
        <f t="shared" si="78"/>
        <v>80.676308456035073</v>
      </c>
      <c r="EW72" s="2">
        <f t="shared" si="78"/>
        <v>82.28132666897983</v>
      </c>
      <c r="EX72" s="2">
        <f t="shared" si="78"/>
        <v>84.95545545869534</v>
      </c>
      <c r="EY72" s="2">
        <f t="shared" si="78"/>
        <v>82.720181178992988</v>
      </c>
      <c r="EZ72" s="2">
        <f t="shared" si="78"/>
        <v>81.706767052397041</v>
      </c>
      <c r="FA72" s="2">
        <f t="shared" si="78"/>
        <v>82.386043501452662</v>
      </c>
      <c r="FB72" s="2">
        <f t="shared" si="78"/>
        <v>83.655978445436062</v>
      </c>
      <c r="FC72" s="2">
        <f t="shared" si="78"/>
        <v>84.441942427067772</v>
      </c>
      <c r="FD72" s="2">
        <f t="shared" si="78"/>
        <v>82.122359394604828</v>
      </c>
      <c r="FE72" s="2">
        <f t="shared" si="78"/>
        <v>85.059375669226142</v>
      </c>
      <c r="FG72" s="2">
        <f t="shared" si="79"/>
        <v>0.52766675310279365</v>
      </c>
      <c r="FH72" s="2">
        <f t="shared" si="79"/>
        <v>0.5892137697481068</v>
      </c>
      <c r="FI72" s="2">
        <f t="shared" si="79"/>
        <v>0.55885264631240139</v>
      </c>
      <c r="FJ72" s="2">
        <f t="shared" si="79"/>
        <v>0.5755864238841546</v>
      </c>
      <c r="FK72" s="2">
        <f t="shared" si="79"/>
        <v>0.5902691013539193</v>
      </c>
      <c r="FL72" s="2">
        <f t="shared" si="79"/>
        <v>0.54599708848609452</v>
      </c>
      <c r="FM72" s="2">
        <f t="shared" si="79"/>
        <v>0.55016107651514434</v>
      </c>
      <c r="FN72" s="2">
        <f t="shared" si="79"/>
        <v>0.53768263936507232</v>
      </c>
      <c r="FO72" s="2">
        <f t="shared" si="79"/>
        <v>0.52276322128461716</v>
      </c>
      <c r="FP72" s="2">
        <f t="shared" si="79"/>
        <v>0.52446691884428853</v>
      </c>
      <c r="FQ72" s="2">
        <f t="shared" si="79"/>
        <v>0.49646996367491431</v>
      </c>
      <c r="FR72" s="2">
        <f t="shared" si="79"/>
        <v>0.56462977431222627</v>
      </c>
      <c r="FS72" s="2">
        <f t="shared" si="79"/>
        <v>0.59724914740692114</v>
      </c>
      <c r="FT72" s="2">
        <f t="shared" si="79"/>
        <v>0.49695005160769384</v>
      </c>
      <c r="FU72" s="2">
        <f t="shared" si="79"/>
        <v>0.39694296183008471</v>
      </c>
      <c r="FW72" s="2">
        <f t="shared" si="67"/>
        <v>4.9310997381770896E-5</v>
      </c>
      <c r="FX72" s="2">
        <f t="shared" si="67"/>
        <v>6.1368455054188395E-5</v>
      </c>
      <c r="FY72" s="2">
        <f t="shared" si="67"/>
        <v>4.7982667128839065E-5</v>
      </c>
      <c r="FZ72" s="2">
        <f t="shared" si="67"/>
        <v>5.3530423834186054E-5</v>
      </c>
      <c r="GA72" s="2">
        <f t="shared" si="67"/>
        <v>5.7380276294990755E-5</v>
      </c>
      <c r="GB72" s="2">
        <f t="shared" si="67"/>
        <v>6.8911316118410289E-5</v>
      </c>
      <c r="GC72" s="2">
        <f t="shared" si="67"/>
        <v>7.7138041365137748E-5</v>
      </c>
      <c r="GD72" s="2">
        <f t="shared" si="67"/>
        <v>7.9710533045913664E-5</v>
      </c>
      <c r="GE72" s="2">
        <f t="shared" si="67"/>
        <v>7.3243321440861833E-5</v>
      </c>
      <c r="GF72" s="2">
        <f t="shared" si="67"/>
        <v>6.679895224679233E-5</v>
      </c>
      <c r="GG72" s="2">
        <f t="shared" si="67"/>
        <v>5.4869216527498249E-5</v>
      </c>
      <c r="GH72" s="2">
        <f t="shared" si="67"/>
        <v>5.0583006082032406E-5</v>
      </c>
      <c r="GI72" s="2">
        <f t="shared" si="67"/>
        <v>5.0206302043170382E-5</v>
      </c>
      <c r="GJ72" s="2">
        <f t="shared" si="67"/>
        <v>3.071706238508106E-5</v>
      </c>
      <c r="GK72" s="2">
        <f t="shared" si="67"/>
        <v>3.053024701689867E-5</v>
      </c>
      <c r="GM72" s="86">
        <f t="shared" si="68"/>
        <v>1.8397378486513356E-2</v>
      </c>
      <c r="GN72" s="86">
        <f t="shared" si="68"/>
        <v>3.7178336335005245E-2</v>
      </c>
      <c r="GO72" s="86">
        <f t="shared" si="68"/>
        <v>2.6941282875877163E-2</v>
      </c>
      <c r="GP72" s="86">
        <f t="shared" si="68"/>
        <v>3.2558203886164823E-2</v>
      </c>
      <c r="GQ72" s="86">
        <f t="shared" si="68"/>
        <v>3.8019964588062373E-2</v>
      </c>
      <c r="GR72" s="86">
        <f t="shared" si="68"/>
        <v>2.3454675591386986E-2</v>
      </c>
      <c r="GS72" s="86">
        <f t="shared" si="68"/>
        <v>2.5354009985954055E-2</v>
      </c>
      <c r="GT72" s="86">
        <f t="shared" si="68"/>
        <v>2.1271016224028216E-2</v>
      </c>
      <c r="GU72" s="86">
        <f t="shared" si="68"/>
        <v>1.7322386770692432E-2</v>
      </c>
      <c r="GV72" s="86">
        <f t="shared" si="68"/>
        <v>1.7940277640026314E-2</v>
      </c>
      <c r="GW72" s="86">
        <f t="shared" si="68"/>
        <v>1.1750836747679476E-2</v>
      </c>
      <c r="GX72" s="86">
        <f t="shared" si="68"/>
        <v>2.8991806774022834E-2</v>
      </c>
      <c r="GY72" s="86">
        <f t="shared" si="68"/>
        <v>4.0294938134204109E-2</v>
      </c>
      <c r="GZ72" s="86">
        <f t="shared" si="68"/>
        <v>1.1894895600059295E-2</v>
      </c>
      <c r="HA72" s="86">
        <f t="shared" si="68"/>
        <v>9.7148268121350007E-4</v>
      </c>
      <c r="HC72" s="86">
        <f t="shared" si="73"/>
        <v>5.5518900692911313E-10</v>
      </c>
      <c r="HD72" s="86">
        <f t="shared" si="69"/>
        <v>3.0428768503587649E-8</v>
      </c>
      <c r="HE72" s="86">
        <f t="shared" si="69"/>
        <v>9.9330230830722379E-9</v>
      </c>
      <c r="HF72" s="86">
        <f t="shared" si="69"/>
        <v>6.2623572402027444E-9</v>
      </c>
      <c r="HG72" s="86">
        <f t="shared" si="69"/>
        <v>2.3666537753375201E-8</v>
      </c>
      <c r="HH72" s="86">
        <f t="shared" si="69"/>
        <v>2.7606343466812043E-8</v>
      </c>
      <c r="HI72" s="86">
        <f t="shared" si="69"/>
        <v>3.7538749861603534E-8</v>
      </c>
      <c r="HJ72" s="86">
        <f t="shared" si="69"/>
        <v>1.1001226019772568E-8</v>
      </c>
      <c r="HK72" s="86">
        <f t="shared" si="69"/>
        <v>5.007177855753565E-9</v>
      </c>
      <c r="HL72" s="86">
        <f t="shared" si="69"/>
        <v>6.4131094034544669E-9</v>
      </c>
      <c r="HM72" s="86">
        <f t="shared" si="69"/>
        <v>3.127953825524845E-9</v>
      </c>
      <c r="HN72" s="86">
        <f t="shared" si="69"/>
        <v>3.2256643923412718E-8</v>
      </c>
      <c r="HO72" s="86">
        <f t="shared" si="69"/>
        <v>3.2205602514614519E-8</v>
      </c>
      <c r="HP72" s="86">
        <f t="shared" si="69"/>
        <v>4.4605682532085134E-10</v>
      </c>
      <c r="HQ72" s="86">
        <f t="shared" si="69"/>
        <v>8.8141768809859146E-14</v>
      </c>
      <c r="HS72" s="86">
        <f t="shared" si="70"/>
        <v>1.8205384214672532E-36</v>
      </c>
      <c r="HT72" s="86">
        <f t="shared" si="70"/>
        <v>1.0381632106251096E-28</v>
      </c>
      <c r="HU72" s="86">
        <f t="shared" si="70"/>
        <v>2.4453463254828282E-31</v>
      </c>
      <c r="HV72" s="86">
        <f t="shared" si="70"/>
        <v>2.5230330977763963E-32</v>
      </c>
      <c r="HW72" s="86">
        <f t="shared" si="70"/>
        <v>3.5711733472493994E-30</v>
      </c>
      <c r="HX72" s="86">
        <f t="shared" si="70"/>
        <v>3.6548738103740207E-30</v>
      </c>
      <c r="HY72" s="86">
        <f t="shared" si="70"/>
        <v>2.7264524844444628E-30</v>
      </c>
      <c r="HZ72" s="86">
        <f t="shared" si="70"/>
        <v>1.6754670906878946E-32</v>
      </c>
      <c r="IA72" s="86">
        <f t="shared" si="70"/>
        <v>2.9526252132808919E-33</v>
      </c>
      <c r="IB72" s="86">
        <f t="shared" si="70"/>
        <v>9.9110016462490032E-34</v>
      </c>
      <c r="IC72" s="86">
        <f t="shared" si="70"/>
        <v>4.7570895273636359E-34</v>
      </c>
      <c r="ID72" s="86">
        <f t="shared" si="70"/>
        <v>1.1782156278324445E-29</v>
      </c>
      <c r="IE72" s="86">
        <f t="shared" si="70"/>
        <v>1.888864336068242E-29</v>
      </c>
      <c r="IF72" s="86">
        <f t="shared" si="70"/>
        <v>1.8378079310690342E-20</v>
      </c>
      <c r="IG72" s="86">
        <f t="shared" si="70"/>
        <v>4.9370658330095037E-22</v>
      </c>
      <c r="II72" s="86">
        <f t="shared" si="71"/>
        <v>1.7594952162562371E-192</v>
      </c>
      <c r="IJ72" s="86">
        <f t="shared" si="71"/>
        <v>2.21045498308166E-146</v>
      </c>
      <c r="IK72" s="86">
        <f t="shared" si="71"/>
        <v>2.2013482257841737E-165</v>
      </c>
      <c r="IL72" s="86">
        <f t="shared" si="71"/>
        <v>4.8103797190645526E-170</v>
      </c>
      <c r="IM72" s="86">
        <f t="shared" si="71"/>
        <v>3.1053192311113395E-159</v>
      </c>
      <c r="IN72" s="86">
        <f t="shared" si="71"/>
        <v>1.3020337638105997E-151</v>
      </c>
      <c r="IO72" s="86">
        <f t="shared" si="71"/>
        <v>7.1970411417623322E-155</v>
      </c>
      <c r="IP72" s="86">
        <f t="shared" si="71"/>
        <v>1.877736859013898E-165</v>
      </c>
      <c r="IQ72" s="86">
        <f t="shared" si="71"/>
        <v>2.7173048696806029E-171</v>
      </c>
      <c r="IR72" s="86">
        <f t="shared" si="71"/>
        <v>1.3936245986155207E-174</v>
      </c>
      <c r="IS72" s="86">
        <f t="shared" si="71"/>
        <v>1.299379673394709E-176</v>
      </c>
      <c r="IT72" s="86">
        <f t="shared" si="71"/>
        <v>1.2212372357293981E-154</v>
      </c>
      <c r="IU72" s="86">
        <f t="shared" si="71"/>
        <v>2.9914595765309956E-154</v>
      </c>
      <c r="IV72" s="86">
        <f t="shared" si="71"/>
        <v>7.7877644366138029E-68</v>
      </c>
      <c r="IW72" s="86">
        <f t="shared" si="71"/>
        <v>1.5563229802219245E-72</v>
      </c>
      <c r="IY72" s="86">
        <f t="shared" si="72"/>
        <v>1.8397379041702362E-2</v>
      </c>
      <c r="IZ72" s="86">
        <f t="shared" si="72"/>
        <v>3.717836676377375E-2</v>
      </c>
      <c r="JA72" s="86">
        <f t="shared" si="72"/>
        <v>2.6941292808900247E-2</v>
      </c>
      <c r="JB72" s="86">
        <f t="shared" si="72"/>
        <v>3.255821014852206E-2</v>
      </c>
      <c r="JC72" s="86">
        <f t="shared" si="72"/>
        <v>3.8019988254600123E-2</v>
      </c>
      <c r="JD72" s="86">
        <f t="shared" si="72"/>
        <v>2.3454703197730454E-2</v>
      </c>
      <c r="JE72" s="86">
        <f t="shared" si="72"/>
        <v>2.5354047524703917E-2</v>
      </c>
      <c r="JF72" s="86">
        <f t="shared" si="72"/>
        <v>2.1271027225254237E-2</v>
      </c>
      <c r="JG72" s="86">
        <f t="shared" si="72"/>
        <v>1.7322391777870288E-2</v>
      </c>
      <c r="JH72" s="86">
        <f t="shared" si="72"/>
        <v>1.7940284053135719E-2</v>
      </c>
      <c r="JI72" s="86">
        <f t="shared" si="72"/>
        <v>1.1750839875633301E-2</v>
      </c>
      <c r="JJ72" s="86">
        <f t="shared" si="72"/>
        <v>2.8991839030666756E-2</v>
      </c>
      <c r="JK72" s="86">
        <f t="shared" si="72"/>
        <v>4.029497033980662E-2</v>
      </c>
      <c r="JL72" s="86">
        <f t="shared" si="72"/>
        <v>1.189489604611612E-2</v>
      </c>
      <c r="JM72" s="86">
        <f t="shared" si="72"/>
        <v>9.7148268130164181E-4</v>
      </c>
    </row>
    <row r="73" spans="2:273" x14ac:dyDescent="0.25">
      <c r="B73" s="2">
        <v>46</v>
      </c>
      <c r="C73" s="37">
        <v>95.174000000000007</v>
      </c>
      <c r="D73" s="37">
        <v>111.45</v>
      </c>
      <c r="E73" s="37">
        <v>105</v>
      </c>
      <c r="F73" s="37">
        <v>107.233</v>
      </c>
      <c r="G73" s="37">
        <v>111.967</v>
      </c>
      <c r="H73" s="37">
        <v>105.767</v>
      </c>
      <c r="I73" s="37">
        <v>108.917</v>
      </c>
      <c r="J73" s="37">
        <v>111.6</v>
      </c>
      <c r="K73" s="37">
        <v>105.8</v>
      </c>
      <c r="L73" s="37">
        <v>105.767</v>
      </c>
      <c r="M73" s="37">
        <v>101.361</v>
      </c>
      <c r="N73" s="37">
        <v>108.383</v>
      </c>
      <c r="O73" s="37">
        <v>112.333</v>
      </c>
      <c r="P73" s="37">
        <v>95.75</v>
      </c>
      <c r="Q73" s="37">
        <v>84.349000000000004</v>
      </c>
      <c r="S73" s="4">
        <f t="shared" si="74"/>
        <v>96.162982820602878</v>
      </c>
      <c r="T73" s="4">
        <f t="shared" si="74"/>
        <v>111.46826634017955</v>
      </c>
      <c r="U73" s="4">
        <f t="shared" si="74"/>
        <v>104.95705055081682</v>
      </c>
      <c r="V73" s="4">
        <f t="shared" si="74"/>
        <v>108.86719297190591</v>
      </c>
      <c r="W73" s="4">
        <f t="shared" si="74"/>
        <v>112.7553013127317</v>
      </c>
      <c r="X73" s="4">
        <f t="shared" si="74"/>
        <v>105.84173692739756</v>
      </c>
      <c r="Y73" s="4">
        <f t="shared" si="74"/>
        <v>108.48232945015205</v>
      </c>
      <c r="Z73" s="4">
        <f t="shared" si="74"/>
        <v>109.6282782508617</v>
      </c>
      <c r="AA73" s="4">
        <f t="shared" si="74"/>
        <v>103.64422747694492</v>
      </c>
      <c r="AB73" s="4">
        <f t="shared" si="74"/>
        <v>103.18054617387587</v>
      </c>
      <c r="AC73" s="4">
        <f t="shared" si="74"/>
        <v>99.736918213099315</v>
      </c>
      <c r="AD73" s="4">
        <f t="shared" si="74"/>
        <v>110.31443484441402</v>
      </c>
      <c r="AE73" s="4">
        <f t="shared" si="74"/>
        <v>113.06974123362987</v>
      </c>
      <c r="AF73" s="4">
        <f t="shared" si="74"/>
        <v>92.000382577706873</v>
      </c>
      <c r="AG73" s="4">
        <f t="shared" si="74"/>
        <v>83.389456475188737</v>
      </c>
      <c r="AI73" s="4">
        <f t="shared" si="75"/>
        <v>-0.98898282060287102</v>
      </c>
      <c r="AJ73" s="4">
        <f t="shared" si="75"/>
        <v>-1.8266340179550866E-2</v>
      </c>
      <c r="AK73" s="4">
        <f t="shared" si="75"/>
        <v>4.2949449183183219E-2</v>
      </c>
      <c r="AL73" s="4">
        <f t="shared" si="75"/>
        <v>-1.6341929719059038</v>
      </c>
      <c r="AM73" s="4">
        <f t="shared" si="75"/>
        <v>-0.78830131273170423</v>
      </c>
      <c r="AN73" s="4">
        <f t="shared" si="75"/>
        <v>-7.4736927397566433E-2</v>
      </c>
      <c r="AO73" s="4">
        <f t="shared" si="75"/>
        <v>0.43467054984795084</v>
      </c>
      <c r="AP73" s="4">
        <f t="shared" si="75"/>
        <v>1.9717217491382968</v>
      </c>
      <c r="AQ73" s="4">
        <f t="shared" si="75"/>
        <v>2.1557725230550773</v>
      </c>
      <c r="AR73" s="4">
        <f t="shared" si="75"/>
        <v>2.5864538261241279</v>
      </c>
      <c r="AS73" s="4">
        <f t="shared" si="75"/>
        <v>1.6240817869006889</v>
      </c>
      <c r="AT73" s="4">
        <f t="shared" si="75"/>
        <v>-1.9314348444140279</v>
      </c>
      <c r="AU73" s="4">
        <f t="shared" si="75"/>
        <v>-0.73674123362987132</v>
      </c>
      <c r="AV73" s="4">
        <f t="shared" si="75"/>
        <v>3.7496174222931273</v>
      </c>
      <c r="AW73" s="4">
        <f t="shared" si="75"/>
        <v>0.95954352481126648</v>
      </c>
      <c r="AY73" s="2">
        <f t="shared" si="65"/>
        <v>81.500126030062816</v>
      </c>
      <c r="AZ73" s="2">
        <f t="shared" si="65"/>
        <v>85.256468834672745</v>
      </c>
      <c r="BA73" s="2">
        <f t="shared" si="65"/>
        <v>84.244763695645176</v>
      </c>
      <c r="BB73" s="2">
        <f t="shared" si="65"/>
        <v>85.2342591291834</v>
      </c>
      <c r="BC73" s="2">
        <f t="shared" si="65"/>
        <v>85.883073996442249</v>
      </c>
      <c r="BD73" s="2">
        <f t="shared" si="65"/>
        <v>86.719241794446688</v>
      </c>
      <c r="BE73" s="2">
        <f t="shared" si="65"/>
        <v>88.017971061352185</v>
      </c>
      <c r="BF73" s="2">
        <f t="shared" si="65"/>
        <v>92.41646984643701</v>
      </c>
      <c r="BG73" s="2">
        <f t="shared" si="65"/>
        <v>88.470018705507599</v>
      </c>
      <c r="BH73" s="2">
        <f t="shared" si="65"/>
        <v>87.301562610687284</v>
      </c>
      <c r="BI73" s="2">
        <f t="shared" si="65"/>
        <v>88.537093821290554</v>
      </c>
      <c r="BJ73" s="2">
        <f t="shared" si="65"/>
        <v>87.619244060086274</v>
      </c>
      <c r="BK73" s="2">
        <f t="shared" si="65"/>
        <v>86.633908598894863</v>
      </c>
      <c r="BL73" s="2">
        <f t="shared" si="65"/>
        <v>83.227156601254904</v>
      </c>
      <c r="BM73" s="2">
        <f t="shared" si="65"/>
        <v>82.168459618146628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84.349000000000004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86.456902396053565</v>
      </c>
      <c r="DL73" s="2">
        <f t="shared" si="76"/>
        <v>91.381076655052269</v>
      </c>
      <c r="DM73" s="2">
        <f t="shared" si="76"/>
        <v>90.371839559192949</v>
      </c>
      <c r="DN73" s="2">
        <f t="shared" si="76"/>
        <v>90.957208710801382</v>
      </c>
      <c r="DO73" s="2">
        <f t="shared" si="76"/>
        <v>92.799568989547055</v>
      </c>
      <c r="DP73" s="2">
        <f t="shared" si="76"/>
        <v>93.833385533071578</v>
      </c>
      <c r="DQ73" s="2">
        <f t="shared" si="76"/>
        <v>95.659356387798226</v>
      </c>
      <c r="DR73" s="2">
        <f t="shared" si="76"/>
        <v>99.786996828752649</v>
      </c>
      <c r="DS73" s="2">
        <f t="shared" si="76"/>
        <v>95.795628188865436</v>
      </c>
      <c r="DT73" s="2">
        <f t="shared" si="76"/>
        <v>93.954729084868632</v>
      </c>
      <c r="DU73" s="2">
        <f t="shared" si="76"/>
        <v>93.657120114523394</v>
      </c>
      <c r="DV73" s="2">
        <f t="shared" si="76"/>
        <v>92.723606811981725</v>
      </c>
      <c r="DW73" s="2">
        <f t="shared" si="76"/>
        <v>88.959864258911821</v>
      </c>
      <c r="DX73" s="2">
        <f t="shared" si="76"/>
        <v>87.132987615283255</v>
      </c>
      <c r="DY73" s="2">
        <f t="shared" si="76"/>
        <v>83.726285483870981</v>
      </c>
      <c r="EA73" s="2">
        <f t="shared" si="77"/>
        <v>77.453560096698624</v>
      </c>
      <c r="EB73" s="2">
        <f t="shared" si="77"/>
        <v>81.362363138698257</v>
      </c>
      <c r="EC73" s="2">
        <f t="shared" si="77"/>
        <v>79.83373491901871</v>
      </c>
      <c r="ED73" s="2">
        <f t="shared" si="77"/>
        <v>81.385762449451192</v>
      </c>
      <c r="EE73" s="2">
        <f t="shared" si="77"/>
        <v>81.504615494267114</v>
      </c>
      <c r="EF73" s="2">
        <f t="shared" si="77"/>
        <v>81.324348486770333</v>
      </c>
      <c r="EG73" s="2">
        <f t="shared" si="77"/>
        <v>82.319773146878717</v>
      </c>
      <c r="EH73" s="2">
        <f t="shared" si="77"/>
        <v>86.636951818838824</v>
      </c>
      <c r="EI73" s="2">
        <f t="shared" si="77"/>
        <v>82.370786772232549</v>
      </c>
      <c r="EJ73" s="2">
        <f t="shared" si="77"/>
        <v>81.799964394471772</v>
      </c>
      <c r="EK73" s="2">
        <f t="shared" si="77"/>
        <v>83.801348702268427</v>
      </c>
      <c r="EL73" s="2">
        <f t="shared" si="77"/>
        <v>84.029770195983801</v>
      </c>
      <c r="EM73" s="2">
        <f t="shared" si="77"/>
        <v>85.203505750063897</v>
      </c>
      <c r="EN73" s="2">
        <f t="shared" si="77"/>
        <v>79.621116213683223</v>
      </c>
      <c r="EO73" s="2">
        <f t="shared" si="77"/>
        <v>80.009581818181843</v>
      </c>
      <c r="EQ73" s="2">
        <f t="shared" si="78"/>
        <v>77.312280672118334</v>
      </c>
      <c r="ER73" s="2">
        <f t="shared" si="78"/>
        <v>80.259453137696312</v>
      </c>
      <c r="ES73" s="2">
        <f t="shared" si="78"/>
        <v>79.863678535714911</v>
      </c>
      <c r="ET73" s="2">
        <f t="shared" si="78"/>
        <v>80.706069614282043</v>
      </c>
      <c r="EU73" s="2">
        <f t="shared" si="78"/>
        <v>80.180394291889144</v>
      </c>
      <c r="EV73" s="2">
        <f t="shared" si="78"/>
        <v>80.568255971759982</v>
      </c>
      <c r="EW73" s="2">
        <f t="shared" si="78"/>
        <v>82.165090500623862</v>
      </c>
      <c r="EX73" s="2">
        <f t="shared" si="78"/>
        <v>84.8357457572844</v>
      </c>
      <c r="EY73" s="2">
        <f t="shared" si="78"/>
        <v>82.609811926353714</v>
      </c>
      <c r="EZ73" s="2">
        <f t="shared" si="78"/>
        <v>81.595984007762524</v>
      </c>
      <c r="FA73" s="2">
        <f t="shared" si="78"/>
        <v>82.269013690375544</v>
      </c>
      <c r="FB73" s="2">
        <f t="shared" si="78"/>
        <v>83.532414078283892</v>
      </c>
      <c r="FC73" s="2">
        <f t="shared" si="78"/>
        <v>84.314556250516574</v>
      </c>
      <c r="FD73" s="2">
        <f t="shared" si="78"/>
        <v>82.026890083773935</v>
      </c>
      <c r="FE73" s="2">
        <f t="shared" si="78"/>
        <v>84.918309759254669</v>
      </c>
      <c r="FG73" s="2">
        <f t="shared" si="79"/>
        <v>0.55054762581058969</v>
      </c>
      <c r="FH73" s="2">
        <f t="shared" si="79"/>
        <v>0.61130938587272876</v>
      </c>
      <c r="FI73" s="2">
        <f t="shared" si="79"/>
        <v>0.58142119936580761</v>
      </c>
      <c r="FJ73" s="2">
        <f t="shared" si="79"/>
        <v>0.59791483241162824</v>
      </c>
      <c r="FK73" s="2">
        <f t="shared" si="79"/>
        <v>0.61234529929329928</v>
      </c>
      <c r="FL73" s="2">
        <f t="shared" si="79"/>
        <v>0.56871576784902156</v>
      </c>
      <c r="FM73" s="2">
        <f t="shared" si="79"/>
        <v>0.57283440610177117</v>
      </c>
      <c r="FN73" s="2">
        <f t="shared" si="79"/>
        <v>0.56048245850172174</v>
      </c>
      <c r="FO73" s="2">
        <f t="shared" si="79"/>
        <v>0.54567711095533777</v>
      </c>
      <c r="FP73" s="2">
        <f t="shared" si="79"/>
        <v>0.54736983425745267</v>
      </c>
      <c r="FQ73" s="2">
        <f t="shared" si="79"/>
        <v>0.51948588191048839</v>
      </c>
      <c r="FR73" s="2">
        <f t="shared" si="79"/>
        <v>0.58712112874237654</v>
      </c>
      <c r="FS73" s="2">
        <f t="shared" si="79"/>
        <v>0.61919188969924577</v>
      </c>
      <c r="FT73" s="2">
        <f t="shared" si="79"/>
        <v>0.51996524339295491</v>
      </c>
      <c r="FU73" s="2">
        <f t="shared" si="79"/>
        <v>0.41918601231871705</v>
      </c>
      <c r="FW73" s="2">
        <f t="shared" si="67"/>
        <v>5.4068176233293202E-5</v>
      </c>
      <c r="FX73" s="2">
        <f t="shared" si="67"/>
        <v>6.7288774500062849E-5</v>
      </c>
      <c r="FY73" s="2">
        <f t="shared" si="67"/>
        <v>5.261170474519419E-5</v>
      </c>
      <c r="FZ73" s="2">
        <f t="shared" si="67"/>
        <v>5.8694639434923817E-5</v>
      </c>
      <c r="GA73" s="2">
        <f t="shared" si="67"/>
        <v>6.2915873547278841E-5</v>
      </c>
      <c r="GB73" s="2">
        <f t="shared" si="67"/>
        <v>7.5559253240245491E-5</v>
      </c>
      <c r="GC73" s="2">
        <f t="shared" si="67"/>
        <v>8.4579550997282337E-5</v>
      </c>
      <c r="GD73" s="2">
        <f t="shared" si="67"/>
        <v>8.7400189351633274E-5</v>
      </c>
      <c r="GE73" s="2">
        <f t="shared" si="67"/>
        <v>8.0309137477845046E-5</v>
      </c>
      <c r="GF73" s="2">
        <f t="shared" si="67"/>
        <v>7.3243122638082676E-5</v>
      </c>
      <c r="GG73" s="2">
        <f t="shared" si="67"/>
        <v>6.0162581080226333E-5</v>
      </c>
      <c r="GH73" s="2">
        <f t="shared" si="67"/>
        <v>5.5462892596692975E-5</v>
      </c>
      <c r="GI73" s="2">
        <f t="shared" si="67"/>
        <v>5.5049848848116737E-5</v>
      </c>
      <c r="GJ73" s="2">
        <f t="shared" si="67"/>
        <v>3.3680489341779556E-5</v>
      </c>
      <c r="GK73" s="2">
        <f t="shared" si="67"/>
        <v>3.3475651574257406E-5</v>
      </c>
      <c r="GM73" s="86">
        <f t="shared" si="68"/>
        <v>2.5151732296924842E-2</v>
      </c>
      <c r="GN73" s="86">
        <f t="shared" si="68"/>
        <v>4.798175373497434E-2</v>
      </c>
      <c r="GO73" s="86">
        <f t="shared" si="68"/>
        <v>3.5697701186955789E-2</v>
      </c>
      <c r="GP73" s="86">
        <f t="shared" si="68"/>
        <v>4.2569998774868299E-2</v>
      </c>
      <c r="GQ73" s="86">
        <f t="shared" si="68"/>
        <v>4.9145446726355083E-2</v>
      </c>
      <c r="GR73" s="86">
        <f t="shared" si="68"/>
        <v>3.1625549035560668E-2</v>
      </c>
      <c r="GS73" s="86">
        <f t="shared" si="68"/>
        <v>3.4415311205147611E-2</v>
      </c>
      <c r="GT73" s="86">
        <f t="shared" si="68"/>
        <v>2.9030210027681361E-2</v>
      </c>
      <c r="GU73" s="86">
        <f t="shared" si="68"/>
        <v>2.3928066925556317E-2</v>
      </c>
      <c r="GV73" s="86">
        <f t="shared" si="68"/>
        <v>2.4984686424708059E-2</v>
      </c>
      <c r="GW73" s="86">
        <f t="shared" si="68"/>
        <v>1.6752861664828859E-2</v>
      </c>
      <c r="GX73" s="86">
        <f t="shared" si="68"/>
        <v>3.8311815245092973E-2</v>
      </c>
      <c r="GY73" s="86">
        <f t="shared" si="68"/>
        <v>5.169206963879442E-2</v>
      </c>
      <c r="GZ73" s="86">
        <f t="shared" si="68"/>
        <v>1.6388860450053746E-2</v>
      </c>
      <c r="HA73" s="86">
        <f t="shared" si="68"/>
        <v>1.7915132377834791E-3</v>
      </c>
      <c r="HC73" s="86">
        <f t="shared" si="73"/>
        <v>1.4251958210982026E-9</v>
      </c>
      <c r="HD73" s="86">
        <f t="shared" si="69"/>
        <v>6.4672277702937089E-8</v>
      </c>
      <c r="HE73" s="86">
        <f t="shared" si="69"/>
        <v>2.2280697888962424E-8</v>
      </c>
      <c r="HF73" s="86">
        <f t="shared" si="69"/>
        <v>1.4490361669400456E-8</v>
      </c>
      <c r="HG73" s="86">
        <f t="shared" si="69"/>
        <v>5.1988105031670197E-8</v>
      </c>
      <c r="HH73" s="86">
        <f t="shared" si="69"/>
        <v>6.0148547487180558E-8</v>
      </c>
      <c r="HI73" s="86">
        <f t="shared" si="69"/>
        <v>8.2629254857078546E-8</v>
      </c>
      <c r="HJ73" s="86">
        <f t="shared" si="69"/>
        <v>2.5700150787151771E-8</v>
      </c>
      <c r="HK73" s="86">
        <f t="shared" si="69"/>
        <v>1.2008602573669967E-8</v>
      </c>
      <c r="HL73" s="86">
        <f t="shared" si="69"/>
        <v>1.5289470268767488E-8</v>
      </c>
      <c r="HM73" s="86">
        <f t="shared" si="69"/>
        <v>7.4915681674081192E-9</v>
      </c>
      <c r="HN73" s="86">
        <f t="shared" si="69"/>
        <v>6.8880649024460237E-8</v>
      </c>
      <c r="HO73" s="86">
        <f t="shared" si="69"/>
        <v>6.8669552860802429E-8</v>
      </c>
      <c r="HP73" s="86">
        <f t="shared" si="69"/>
        <v>1.1202223797814386E-9</v>
      </c>
      <c r="HQ73" s="86">
        <f t="shared" si="69"/>
        <v>3.4671364354532457E-13</v>
      </c>
      <c r="HS73" s="86">
        <f t="shared" si="70"/>
        <v>1.3109947567092412E-35</v>
      </c>
      <c r="HT73" s="86">
        <f t="shared" si="70"/>
        <v>4.9003359573608141E-28</v>
      </c>
      <c r="HU73" s="86">
        <f t="shared" si="70"/>
        <v>1.3190739341301359E-30</v>
      </c>
      <c r="HV73" s="86">
        <f t="shared" si="70"/>
        <v>1.4609689108914166E-31</v>
      </c>
      <c r="HW73" s="86">
        <f t="shared" si="70"/>
        <v>1.8604237337521691E-29</v>
      </c>
      <c r="HX73" s="86">
        <f t="shared" si="70"/>
        <v>1.885137665913025E-29</v>
      </c>
      <c r="HY73" s="86">
        <f t="shared" si="70"/>
        <v>1.4651082616957346E-29</v>
      </c>
      <c r="HZ73" s="86">
        <f t="shared" si="70"/>
        <v>1.0238010916569464E-31</v>
      </c>
      <c r="IA73" s="86">
        <f t="shared" si="70"/>
        <v>1.8733863242042829E-32</v>
      </c>
      <c r="IB73" s="86">
        <f t="shared" si="70"/>
        <v>6.3752567275335504E-33</v>
      </c>
      <c r="IC73" s="86">
        <f t="shared" si="70"/>
        <v>3.0071592789169635E-33</v>
      </c>
      <c r="ID73" s="86">
        <f t="shared" si="70"/>
        <v>5.7846296693821828E-29</v>
      </c>
      <c r="IE73" s="86">
        <f t="shared" si="70"/>
        <v>9.190741675248049E-29</v>
      </c>
      <c r="IF73" s="86">
        <f t="shared" si="70"/>
        <v>5.1132895496859428E-20</v>
      </c>
      <c r="IG73" s="86">
        <f t="shared" si="70"/>
        <v>1.4891471278809115E-21</v>
      </c>
      <c r="II73" s="86">
        <f t="shared" si="71"/>
        <v>5.8286891127938495E-189</v>
      </c>
      <c r="IJ73" s="86">
        <f t="shared" si="71"/>
        <v>1.1841498226705148E-143</v>
      </c>
      <c r="IK73" s="86">
        <f t="shared" si="71"/>
        <v>2.2607647573010479E-162</v>
      </c>
      <c r="IL73" s="86">
        <f t="shared" si="71"/>
        <v>6.5141602600262589E-167</v>
      </c>
      <c r="IM73" s="86">
        <f t="shared" si="71"/>
        <v>2.7751170573180547E-156</v>
      </c>
      <c r="IN73" s="86">
        <f t="shared" si="71"/>
        <v>9.469057787327759E-149</v>
      </c>
      <c r="IO73" s="86">
        <f t="shared" si="71"/>
        <v>6.5421521320184637E-152</v>
      </c>
      <c r="IP73" s="86">
        <f t="shared" si="71"/>
        <v>2.8037116434195896E-162</v>
      </c>
      <c r="IQ73" s="86">
        <f t="shared" si="71"/>
        <v>4.9254263453930618E-168</v>
      </c>
      <c r="IR73" s="86">
        <f t="shared" si="71"/>
        <v>2.7167011866415154E-171</v>
      </c>
      <c r="IS73" s="86">
        <f t="shared" si="71"/>
        <v>2.3760872451284119E-173</v>
      </c>
      <c r="IT73" s="86">
        <f t="shared" si="71"/>
        <v>8.2316345873698602E-152</v>
      </c>
      <c r="IU73" s="86">
        <f t="shared" si="71"/>
        <v>1.9735442673310947E-151</v>
      </c>
      <c r="IV73" s="86">
        <f t="shared" si="71"/>
        <v>1.1377256301094431E-66</v>
      </c>
      <c r="IW73" s="86">
        <f t="shared" si="71"/>
        <v>2.7458458207942797E-71</v>
      </c>
      <c r="IY73" s="86">
        <f t="shared" si="72"/>
        <v>2.5151733722120664E-2</v>
      </c>
      <c r="IZ73" s="86">
        <f t="shared" si="72"/>
        <v>4.798181840725204E-2</v>
      </c>
      <c r="JA73" s="86">
        <f t="shared" si="72"/>
        <v>3.569772346765368E-2</v>
      </c>
      <c r="JB73" s="86">
        <f t="shared" si="72"/>
        <v>4.2570013265229967E-2</v>
      </c>
      <c r="JC73" s="86">
        <f t="shared" si="72"/>
        <v>4.9145498714460112E-2</v>
      </c>
      <c r="JD73" s="86">
        <f t="shared" si="72"/>
        <v>3.1625609184108158E-2</v>
      </c>
      <c r="JE73" s="86">
        <f t="shared" si="72"/>
        <v>3.4415393834402466E-2</v>
      </c>
      <c r="JF73" s="86">
        <f t="shared" si="72"/>
        <v>2.903023572783215E-2</v>
      </c>
      <c r="JG73" s="86">
        <f t="shared" si="72"/>
        <v>2.3928078934158891E-2</v>
      </c>
      <c r="JH73" s="86">
        <f t="shared" si="72"/>
        <v>2.4984701714178329E-2</v>
      </c>
      <c r="JI73" s="86">
        <f t="shared" si="72"/>
        <v>1.6752869156397027E-2</v>
      </c>
      <c r="JJ73" s="86">
        <f t="shared" si="72"/>
        <v>3.8311884125741998E-2</v>
      </c>
      <c r="JK73" s="86">
        <f t="shared" si="72"/>
        <v>5.1692138308347284E-2</v>
      </c>
      <c r="JL73" s="86">
        <f t="shared" si="72"/>
        <v>1.6388861570276126E-2</v>
      </c>
      <c r="JM73" s="86">
        <f t="shared" si="72"/>
        <v>1.7915132381301927E-3</v>
      </c>
    </row>
    <row r="74" spans="2:273" x14ac:dyDescent="0.25">
      <c r="B74" s="2">
        <v>47</v>
      </c>
      <c r="C74" s="37">
        <v>97.347999999999999</v>
      </c>
      <c r="D74" s="37">
        <v>116.06699999999999</v>
      </c>
      <c r="E74" s="37">
        <v>109.733</v>
      </c>
      <c r="F74" s="37">
        <v>112.517</v>
      </c>
      <c r="G74" s="37">
        <v>117</v>
      </c>
      <c r="H74" s="37">
        <v>109.833</v>
      </c>
      <c r="I74" s="37">
        <v>111.81699999999999</v>
      </c>
      <c r="J74" s="37">
        <v>115.267</v>
      </c>
      <c r="K74" s="37">
        <v>107.967</v>
      </c>
      <c r="L74" s="37">
        <v>108.033</v>
      </c>
      <c r="M74" s="37">
        <v>103.869</v>
      </c>
      <c r="N74" s="37">
        <v>112.7</v>
      </c>
      <c r="O74" s="37">
        <v>118.9</v>
      </c>
      <c r="P74" s="37">
        <v>97.733000000000004</v>
      </c>
      <c r="Q74" s="37">
        <v>84.116</v>
      </c>
      <c r="S74" s="4">
        <f t="shared" si="74"/>
        <v>100.29261094005027</v>
      </c>
      <c r="T74" s="4">
        <f t="shared" si="74"/>
        <v>117.20160339593906</v>
      </c>
      <c r="U74" s="4">
        <f t="shared" si="74"/>
        <v>110.06872322632431</v>
      </c>
      <c r="V74" s="4">
        <f t="shared" si="74"/>
        <v>114.36703795613117</v>
      </c>
      <c r="W74" s="4">
        <f t="shared" si="74"/>
        <v>118.65176327601424</v>
      </c>
      <c r="X74" s="4">
        <f t="shared" si="74"/>
        <v>110.87938857493289</v>
      </c>
      <c r="Y74" s="4">
        <f t="shared" si="74"/>
        <v>113.96163550248721</v>
      </c>
      <c r="Z74" s="4">
        <f t="shared" si="74"/>
        <v>114.3242279121429</v>
      </c>
      <c r="AA74" s="4">
        <f t="shared" si="74"/>
        <v>108.00723545019595</v>
      </c>
      <c r="AB74" s="4">
        <f t="shared" si="74"/>
        <v>107.9213826036034</v>
      </c>
      <c r="AC74" s="4">
        <f t="shared" si="74"/>
        <v>103.41387022395094</v>
      </c>
      <c r="AD74" s="4">
        <f t="shared" si="74"/>
        <v>115.87114848774506</v>
      </c>
      <c r="AE74" s="4">
        <f t="shared" si="74"/>
        <v>118.77872110691882</v>
      </c>
      <c r="AF74" s="4">
        <f t="shared" si="74"/>
        <v>94.587835440786534</v>
      </c>
      <c r="AG74" s="4">
        <f t="shared" si="74"/>
        <v>84.233776408220905</v>
      </c>
      <c r="AI74" s="4">
        <f t="shared" si="75"/>
        <v>-2.9446109400502678</v>
      </c>
      <c r="AJ74" s="4">
        <f t="shared" si="75"/>
        <v>-1.1346033959390667</v>
      </c>
      <c r="AK74" s="4">
        <f t="shared" si="75"/>
        <v>-0.33572322632430485</v>
      </c>
      <c r="AL74" s="4">
        <f t="shared" si="75"/>
        <v>-1.8500379561311746</v>
      </c>
      <c r="AM74" s="4">
        <f t="shared" si="75"/>
        <v>-1.6517632760142362</v>
      </c>
      <c r="AN74" s="4">
        <f t="shared" si="75"/>
        <v>-1.0463885749328909</v>
      </c>
      <c r="AO74" s="4">
        <f t="shared" si="75"/>
        <v>-2.144635502487219</v>
      </c>
      <c r="AP74" s="4">
        <f t="shared" si="75"/>
        <v>0.94277208785709377</v>
      </c>
      <c r="AQ74" s="4">
        <f t="shared" si="75"/>
        <v>-4.0235450195950762E-2</v>
      </c>
      <c r="AR74" s="4">
        <f t="shared" si="75"/>
        <v>0.11161739639659629</v>
      </c>
      <c r="AS74" s="4">
        <f t="shared" si="75"/>
        <v>0.45512977604906268</v>
      </c>
      <c r="AT74" s="4">
        <f t="shared" si="75"/>
        <v>-3.1711484877450573</v>
      </c>
      <c r="AU74" s="4">
        <f t="shared" si="75"/>
        <v>0.12127889308118256</v>
      </c>
      <c r="AV74" s="4">
        <f t="shared" si="75"/>
        <v>3.1451645592134696</v>
      </c>
      <c r="AW74" s="4">
        <f t="shared" si="75"/>
        <v>-0.11777640822090518</v>
      </c>
      <c r="AY74" s="2">
        <f t="shared" si="65"/>
        <v>81.309772846135616</v>
      </c>
      <c r="AZ74" s="2">
        <f t="shared" si="65"/>
        <v>85.041803966218126</v>
      </c>
      <c r="BA74" s="2">
        <f t="shared" si="65"/>
        <v>84.026423746178409</v>
      </c>
      <c r="BB74" s="2">
        <f t="shared" si="65"/>
        <v>85.029579367496396</v>
      </c>
      <c r="BC74" s="2">
        <f t="shared" si="65"/>
        <v>85.653526610916472</v>
      </c>
      <c r="BD74" s="2">
        <f t="shared" si="65"/>
        <v>86.465976181319917</v>
      </c>
      <c r="BE74" s="2">
        <f t="shared" si="65"/>
        <v>87.731949559768282</v>
      </c>
      <c r="BF74" s="2">
        <f t="shared" si="65"/>
        <v>92.115263163176763</v>
      </c>
      <c r="BG74" s="2">
        <f t="shared" si="65"/>
        <v>88.188653760307929</v>
      </c>
      <c r="BH74" s="2">
        <f t="shared" si="65"/>
        <v>87.061412368690426</v>
      </c>
      <c r="BI74" s="2">
        <f t="shared" si="65"/>
        <v>88.344651816527843</v>
      </c>
      <c r="BJ74" s="2">
        <f t="shared" si="65"/>
        <v>87.423164649720619</v>
      </c>
      <c r="BK74" s="2">
        <f t="shared" si="65"/>
        <v>86.527695465588465</v>
      </c>
      <c r="BL74" s="2">
        <f t="shared" si="65"/>
        <v>83.099226733483505</v>
      </c>
      <c r="BM74" s="2">
        <f t="shared" si="65"/>
        <v>82.151658382071162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84.116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86.621253699788596</v>
      </c>
      <c r="DL74" s="2">
        <f t="shared" si="76"/>
        <v>91.584489547038331</v>
      </c>
      <c r="DM74" s="2">
        <f t="shared" si="76"/>
        <v>90.5610433514302</v>
      </c>
      <c r="DN74" s="2">
        <f t="shared" si="76"/>
        <v>91.161721428571411</v>
      </c>
      <c r="DO74" s="2">
        <f t="shared" si="76"/>
        <v>93.05776254355402</v>
      </c>
      <c r="DP74" s="2">
        <f t="shared" si="76"/>
        <v>94.074952582301421</v>
      </c>
      <c r="DQ74" s="2">
        <f t="shared" si="76"/>
        <v>95.864752038658992</v>
      </c>
      <c r="DR74" s="2">
        <f t="shared" si="76"/>
        <v>99.985995771670204</v>
      </c>
      <c r="DS74" s="2">
        <f t="shared" si="76"/>
        <v>95.990609302325623</v>
      </c>
      <c r="DT74" s="2">
        <f t="shared" si="76"/>
        <v>94.189435819993975</v>
      </c>
      <c r="DU74" s="2">
        <f t="shared" si="76"/>
        <v>93.898413283634483</v>
      </c>
      <c r="DV74" s="2">
        <f t="shared" si="76"/>
        <v>92.919399049239644</v>
      </c>
      <c r="DW74" s="2">
        <f t="shared" si="76"/>
        <v>89.141352532833025</v>
      </c>
      <c r="DX74" s="2">
        <f t="shared" si="76"/>
        <v>87.293917654808936</v>
      </c>
      <c r="DY74" s="2">
        <f t="shared" si="76"/>
        <v>83.887333467741954</v>
      </c>
      <c r="EA74" s="2">
        <f t="shared" si="77"/>
        <v>77.355170456548549</v>
      </c>
      <c r="EB74" s="2">
        <f t="shared" si="77"/>
        <v>81.247915427083257</v>
      </c>
      <c r="EC74" s="2">
        <f t="shared" si="77"/>
        <v>79.735933075970792</v>
      </c>
      <c r="ED74" s="2">
        <f t="shared" si="77"/>
        <v>81.268756210283087</v>
      </c>
      <c r="EE74" s="2">
        <f t="shared" si="77"/>
        <v>81.378739274868295</v>
      </c>
      <c r="EF74" s="2">
        <f t="shared" si="77"/>
        <v>81.203550800375439</v>
      </c>
      <c r="EG74" s="2">
        <f t="shared" si="77"/>
        <v>82.200925669500037</v>
      </c>
      <c r="EH74" s="2">
        <f t="shared" si="77"/>
        <v>86.486578841900084</v>
      </c>
      <c r="EI74" s="2">
        <f t="shared" si="77"/>
        <v>82.264381337608896</v>
      </c>
      <c r="EJ74" s="2">
        <f t="shared" si="77"/>
        <v>81.685781096275477</v>
      </c>
      <c r="EK74" s="2">
        <f t="shared" si="77"/>
        <v>83.659726971625943</v>
      </c>
      <c r="EL74" s="2">
        <f t="shared" si="77"/>
        <v>83.898204780074352</v>
      </c>
      <c r="EM74" s="2">
        <f t="shared" si="77"/>
        <v>85.061792844364945</v>
      </c>
      <c r="EN74" s="2">
        <f t="shared" si="77"/>
        <v>79.56724775739724</v>
      </c>
      <c r="EO74" s="2">
        <f t="shared" si="77"/>
        <v>79.957954545454569</v>
      </c>
      <c r="EQ74" s="2">
        <f t="shared" si="78"/>
        <v>77.216005694833683</v>
      </c>
      <c r="ER74" s="2">
        <f t="shared" si="78"/>
        <v>80.163290911270664</v>
      </c>
      <c r="ES74" s="2">
        <f t="shared" si="78"/>
        <v>79.765284497056953</v>
      </c>
      <c r="ET74" s="2">
        <f t="shared" si="78"/>
        <v>80.599780449712526</v>
      </c>
      <c r="EU74" s="2">
        <f t="shared" si="78"/>
        <v>80.076044228324434</v>
      </c>
      <c r="EV74" s="2">
        <f t="shared" si="78"/>
        <v>80.46020348748489</v>
      </c>
      <c r="EW74" s="2">
        <f t="shared" si="78"/>
        <v>82.048854332267894</v>
      </c>
      <c r="EX74" s="2">
        <f t="shared" si="78"/>
        <v>84.716036055873445</v>
      </c>
      <c r="EY74" s="2">
        <f t="shared" si="78"/>
        <v>82.499442673714441</v>
      </c>
      <c r="EZ74" s="2">
        <f t="shared" si="78"/>
        <v>81.485200963128023</v>
      </c>
      <c r="FA74" s="2">
        <f t="shared" si="78"/>
        <v>82.151983879298427</v>
      </c>
      <c r="FB74" s="2">
        <f t="shared" si="78"/>
        <v>83.408849711131708</v>
      </c>
      <c r="FC74" s="2">
        <f t="shared" si="78"/>
        <v>84.18717007396539</v>
      </c>
      <c r="FD74" s="2">
        <f t="shared" si="78"/>
        <v>81.931420772943028</v>
      </c>
      <c r="FE74" s="2">
        <f t="shared" si="78"/>
        <v>84.777243849283195</v>
      </c>
      <c r="FG74" s="2">
        <f t="shared" si="79"/>
        <v>0.57321658611765569</v>
      </c>
      <c r="FH74" s="2">
        <f t="shared" si="79"/>
        <v>0.63295686569703125</v>
      </c>
      <c r="FI74" s="2">
        <f t="shared" si="79"/>
        <v>0.60365401664959462</v>
      </c>
      <c r="FJ74" s="2">
        <f t="shared" si="79"/>
        <v>0.61984439169435146</v>
      </c>
      <c r="FK74" s="2">
        <f t="shared" si="79"/>
        <v>0.63396963044560251</v>
      </c>
      <c r="FL74" s="2">
        <f t="shared" si="79"/>
        <v>0.59114888531244325</v>
      </c>
      <c r="FM74" s="2">
        <f t="shared" si="79"/>
        <v>0.59520577591080037</v>
      </c>
      <c r="FN74" s="2">
        <f t="shared" si="79"/>
        <v>0.58302984310376649</v>
      </c>
      <c r="FO74" s="2">
        <f t="shared" si="79"/>
        <v>0.56839914510815781</v>
      </c>
      <c r="FP74" s="2">
        <f t="shared" si="79"/>
        <v>0.57007391042304356</v>
      </c>
      <c r="FQ74" s="2">
        <f t="shared" si="79"/>
        <v>0.54241939221679947</v>
      </c>
      <c r="FR74" s="2">
        <f t="shared" si="79"/>
        <v>0.60925465920820565</v>
      </c>
      <c r="FS74" s="2">
        <f t="shared" si="79"/>
        <v>0.64065842248706484</v>
      </c>
      <c r="FT74" s="2">
        <f t="shared" si="79"/>
        <v>0.54289600636005464</v>
      </c>
      <c r="FU74" s="2">
        <f t="shared" si="79"/>
        <v>0.44176242938030724</v>
      </c>
      <c r="FW74" s="2">
        <f t="shared" si="67"/>
        <v>5.9284267094575641E-5</v>
      </c>
      <c r="FX74" s="2">
        <f t="shared" si="67"/>
        <v>7.3780195110896449E-5</v>
      </c>
      <c r="FY74" s="2">
        <f t="shared" si="67"/>
        <v>5.7687294301108242E-5</v>
      </c>
      <c r="FZ74" s="2">
        <f t="shared" si="67"/>
        <v>6.4357027932931027E-5</v>
      </c>
      <c r="GA74" s="2">
        <f t="shared" si="67"/>
        <v>6.8985464793432642E-5</v>
      </c>
      <c r="GB74" s="2">
        <f t="shared" si="67"/>
        <v>8.2848469744321054E-5</v>
      </c>
      <c r="GC74" s="2">
        <f t="shared" si="67"/>
        <v>9.2738876751214373E-5</v>
      </c>
      <c r="GD74" s="2">
        <f t="shared" si="67"/>
        <v>9.5831593890476901E-5</v>
      </c>
      <c r="GE74" s="2">
        <f t="shared" si="67"/>
        <v>8.8056535926374485E-5</v>
      </c>
      <c r="GF74" s="2">
        <f t="shared" si="67"/>
        <v>8.0308919498012904E-5</v>
      </c>
      <c r="GG74" s="2">
        <f t="shared" si="67"/>
        <v>6.5966575483271617E-5</v>
      </c>
      <c r="GH74" s="2">
        <f t="shared" si="67"/>
        <v>6.0813527016564885E-5</v>
      </c>
      <c r="GI74" s="2">
        <f t="shared" si="67"/>
        <v>6.0360638380941064E-5</v>
      </c>
      <c r="GJ74" s="2">
        <f t="shared" si="67"/>
        <v>3.6929802197781616E-5</v>
      </c>
      <c r="GK74" s="2">
        <f t="shared" si="67"/>
        <v>3.6705203507147334E-5</v>
      </c>
      <c r="GM74" s="86">
        <f t="shared" si="68"/>
        <v>3.3954897363822477E-2</v>
      </c>
      <c r="GN74" s="86">
        <f t="shared" si="68"/>
        <v>6.1309095086830197E-2</v>
      </c>
      <c r="GO74" s="86">
        <f t="shared" si="68"/>
        <v>4.677401605495829E-2</v>
      </c>
      <c r="GP74" s="86">
        <f t="shared" si="68"/>
        <v>5.5070510873038506E-2</v>
      </c>
      <c r="GQ74" s="86">
        <f t="shared" si="68"/>
        <v>6.2883274641946749E-2</v>
      </c>
      <c r="GR74" s="86">
        <f t="shared" si="68"/>
        <v>4.2125610805151648E-2</v>
      </c>
      <c r="GS74" s="86">
        <f t="shared" si="68"/>
        <v>4.6110794768364598E-2</v>
      </c>
      <c r="GT74" s="86">
        <f t="shared" si="68"/>
        <v>3.9111396166510007E-2</v>
      </c>
      <c r="GU74" s="86">
        <f t="shared" si="68"/>
        <v>3.2616541501179007E-2</v>
      </c>
      <c r="GV74" s="86">
        <f t="shared" si="68"/>
        <v>3.4308220094041213E-2</v>
      </c>
      <c r="GW74" s="86">
        <f t="shared" si="68"/>
        <v>2.3535109690426805E-2</v>
      </c>
      <c r="GX74" s="86">
        <f t="shared" si="68"/>
        <v>5.006501694861392E-2</v>
      </c>
      <c r="GY74" s="86">
        <f t="shared" si="68"/>
        <v>6.5670519422029852E-2</v>
      </c>
      <c r="GZ74" s="86">
        <f t="shared" si="68"/>
        <v>2.2311055239200146E-2</v>
      </c>
      <c r="HA74" s="86">
        <f t="shared" si="68"/>
        <v>3.2096109881115985E-3</v>
      </c>
      <c r="HC74" s="86">
        <f t="shared" si="73"/>
        <v>3.5789996973910166E-9</v>
      </c>
      <c r="HD74" s="86">
        <f t="shared" si="69"/>
        <v>1.3509073165912727E-7</v>
      </c>
      <c r="HE74" s="86">
        <f t="shared" si="69"/>
        <v>4.905256916328372E-8</v>
      </c>
      <c r="HF74" s="86">
        <f t="shared" si="69"/>
        <v>3.2876280631548109E-8</v>
      </c>
      <c r="HG74" s="86">
        <f t="shared" si="69"/>
        <v>1.1209501049244348E-7</v>
      </c>
      <c r="HH74" s="86">
        <f t="shared" si="69"/>
        <v>1.2866236964219093E-7</v>
      </c>
      <c r="HI74" s="86">
        <f t="shared" si="69"/>
        <v>1.7841560922331011E-7</v>
      </c>
      <c r="HJ74" s="86">
        <f t="shared" si="69"/>
        <v>5.8805454562230389E-8</v>
      </c>
      <c r="HK74" s="86">
        <f t="shared" si="69"/>
        <v>2.8197611916490579E-8</v>
      </c>
      <c r="HL74" s="86">
        <f t="shared" si="69"/>
        <v>3.5689440320820397E-8</v>
      </c>
      <c r="HM74" s="86">
        <f t="shared" si="69"/>
        <v>1.7577641626491801E-8</v>
      </c>
      <c r="HN74" s="86">
        <f t="shared" si="69"/>
        <v>1.4451971338438399E-7</v>
      </c>
      <c r="HO74" s="86">
        <f t="shared" si="69"/>
        <v>1.4387316533444585E-7</v>
      </c>
      <c r="HP74" s="86">
        <f t="shared" si="69"/>
        <v>2.7555646459689836E-9</v>
      </c>
      <c r="HQ74" s="86">
        <f t="shared" si="69"/>
        <v>1.3198216782005574E-12</v>
      </c>
      <c r="HS74" s="86">
        <f t="shared" si="70"/>
        <v>9.2135437016780416E-35</v>
      </c>
      <c r="HT74" s="86">
        <f t="shared" si="70"/>
        <v>2.2689213353690507E-27</v>
      </c>
      <c r="HU74" s="86">
        <f t="shared" si="70"/>
        <v>6.9692580471098561E-30</v>
      </c>
      <c r="HV74" s="86">
        <f t="shared" si="70"/>
        <v>8.2771538940683948E-31</v>
      </c>
      <c r="HW74" s="86">
        <f t="shared" si="70"/>
        <v>9.4934204941496389E-29</v>
      </c>
      <c r="HX74" s="86">
        <f t="shared" si="70"/>
        <v>9.5264154118203489E-29</v>
      </c>
      <c r="HY74" s="86">
        <f t="shared" si="70"/>
        <v>7.7063017134096201E-29</v>
      </c>
      <c r="HZ74" s="86">
        <f t="shared" si="70"/>
        <v>6.1133834057847563E-31</v>
      </c>
      <c r="IA74" s="86">
        <f t="shared" si="70"/>
        <v>1.1610655773125281E-31</v>
      </c>
      <c r="IB74" s="86">
        <f t="shared" si="70"/>
        <v>4.0057808180696924E-32</v>
      </c>
      <c r="IC74" s="86">
        <f t="shared" si="70"/>
        <v>1.8581027144845353E-32</v>
      </c>
      <c r="ID74" s="86">
        <f t="shared" si="70"/>
        <v>2.7849743837850112E-28</v>
      </c>
      <c r="IE74" s="86">
        <f t="shared" si="70"/>
        <v>4.3856116300263686E-28</v>
      </c>
      <c r="IF74" s="86">
        <f t="shared" si="70"/>
        <v>1.4058099892414215E-19</v>
      </c>
      <c r="IG74" s="86">
        <f t="shared" si="70"/>
        <v>4.4343752284159005E-21</v>
      </c>
      <c r="II74" s="86">
        <f t="shared" si="71"/>
        <v>1.7905415265481686E-185</v>
      </c>
      <c r="IJ74" s="86">
        <f t="shared" si="71"/>
        <v>5.9754612074859358E-141</v>
      </c>
      <c r="IK74" s="86">
        <f t="shared" si="71"/>
        <v>2.1770849427702657E-159</v>
      </c>
      <c r="IL74" s="86">
        <f t="shared" si="71"/>
        <v>8.2442145407978653E-164</v>
      </c>
      <c r="IM74" s="86">
        <f t="shared" si="71"/>
        <v>2.3257825237073991E-153</v>
      </c>
      <c r="IN74" s="86">
        <f t="shared" si="71"/>
        <v>6.4630023055819354E-146</v>
      </c>
      <c r="IO74" s="86">
        <f t="shared" si="71"/>
        <v>5.5648649603920542E-149</v>
      </c>
      <c r="IP74" s="86">
        <f t="shared" si="71"/>
        <v>3.8974901796499325E-159</v>
      </c>
      <c r="IQ74" s="86">
        <f t="shared" si="71"/>
        <v>8.3015731761086509E-165</v>
      </c>
      <c r="IR74" s="86">
        <f t="shared" si="71"/>
        <v>4.924342657099178E-168</v>
      </c>
      <c r="IS74" s="86">
        <f t="shared" si="71"/>
        <v>4.0485161695825957E-170</v>
      </c>
      <c r="IT74" s="86">
        <f t="shared" si="71"/>
        <v>5.2213985758411152E-149</v>
      </c>
      <c r="IU74" s="86">
        <f t="shared" si="71"/>
        <v>1.225553917496635E-148</v>
      </c>
      <c r="IV74" s="86">
        <f t="shared" si="71"/>
        <v>1.6231598058515499E-65</v>
      </c>
      <c r="IW74" s="86">
        <f t="shared" si="71"/>
        <v>4.7231140229670908E-70</v>
      </c>
      <c r="IY74" s="86">
        <f t="shared" si="72"/>
        <v>3.3954900942822178E-2</v>
      </c>
      <c r="IZ74" s="86">
        <f t="shared" si="72"/>
        <v>6.1309230177561853E-2</v>
      </c>
      <c r="JA74" s="86">
        <f t="shared" si="72"/>
        <v>4.6774065107527456E-2</v>
      </c>
      <c r="JB74" s="86">
        <f t="shared" si="72"/>
        <v>5.5070543749319134E-2</v>
      </c>
      <c r="JC74" s="86">
        <f t="shared" si="72"/>
        <v>6.2883386736957245E-2</v>
      </c>
      <c r="JD74" s="86">
        <f t="shared" si="72"/>
        <v>4.2125739467521288E-2</v>
      </c>
      <c r="JE74" s="86">
        <f t="shared" si="72"/>
        <v>4.6110973183973822E-2</v>
      </c>
      <c r="JF74" s="86">
        <f t="shared" si="72"/>
        <v>3.9111454971964568E-2</v>
      </c>
      <c r="JG74" s="86">
        <f t="shared" si="72"/>
        <v>3.2616569698790926E-2</v>
      </c>
      <c r="JH74" s="86">
        <f t="shared" si="72"/>
        <v>3.4308255783481532E-2</v>
      </c>
      <c r="JI74" s="86">
        <f t="shared" si="72"/>
        <v>2.3535127268068431E-2</v>
      </c>
      <c r="JJ74" s="86">
        <f t="shared" si="72"/>
        <v>5.0065161468327304E-2</v>
      </c>
      <c r="JK74" s="86">
        <f t="shared" si="72"/>
        <v>6.5670663295195192E-2</v>
      </c>
      <c r="JL74" s="86">
        <f t="shared" si="72"/>
        <v>2.231105799476479E-2</v>
      </c>
      <c r="JM74" s="86">
        <f t="shared" si="72"/>
        <v>3.2096109894314204E-3</v>
      </c>
    </row>
    <row r="75" spans="2:273" x14ac:dyDescent="0.25">
      <c r="B75" s="2">
        <v>48</v>
      </c>
      <c r="C75" s="37">
        <v>102.54300000000001</v>
      </c>
      <c r="D75" s="37">
        <v>121.18300000000001</v>
      </c>
      <c r="E75" s="37">
        <v>113.93300000000001</v>
      </c>
      <c r="F75" s="37">
        <v>118.75</v>
      </c>
      <c r="G75" s="37">
        <v>123.55</v>
      </c>
      <c r="H75" s="37">
        <v>114.45</v>
      </c>
      <c r="I75" s="37">
        <v>117.6</v>
      </c>
      <c r="J75" s="37">
        <v>118.6</v>
      </c>
      <c r="K75" s="37">
        <v>110.833</v>
      </c>
      <c r="L75" s="37">
        <v>111.733</v>
      </c>
      <c r="M75" s="37">
        <v>107.967</v>
      </c>
      <c r="N75" s="37">
        <v>118.9</v>
      </c>
      <c r="O75" s="37">
        <v>124.18300000000001</v>
      </c>
      <c r="P75" s="37">
        <v>99.716999999999999</v>
      </c>
      <c r="Q75" s="37">
        <v>86.674000000000007</v>
      </c>
      <c r="S75" s="4">
        <f t="shared" si="74"/>
        <v>105.34353243992845</v>
      </c>
      <c r="T75" s="4">
        <f t="shared" si="74"/>
        <v>123.83341750331515</v>
      </c>
      <c r="U75" s="4">
        <f t="shared" si="74"/>
        <v>116.13565248907025</v>
      </c>
      <c r="V75" s="4">
        <f t="shared" si="74"/>
        <v>120.79990751718371</v>
      </c>
      <c r="W75" s="4">
        <f t="shared" si="74"/>
        <v>125.47058621894543</v>
      </c>
      <c r="X75" s="4">
        <f t="shared" si="74"/>
        <v>116.94711190536002</v>
      </c>
      <c r="Y75" s="4">
        <f t="shared" si="74"/>
        <v>120.56917597097407</v>
      </c>
      <c r="Z75" s="4">
        <f t="shared" si="74"/>
        <v>120.04988781166141</v>
      </c>
      <c r="AA75" s="4">
        <f t="shared" si="74"/>
        <v>113.40268108653666</v>
      </c>
      <c r="AB75" s="4">
        <f t="shared" si="74"/>
        <v>113.7863257603985</v>
      </c>
      <c r="AC75" s="4">
        <f t="shared" si="74"/>
        <v>108.08528841429934</v>
      </c>
      <c r="AD75" s="4">
        <f t="shared" si="74"/>
        <v>122.43049214447495</v>
      </c>
      <c r="AE75" s="4">
        <f t="shared" si="74"/>
        <v>125.32388127448024</v>
      </c>
      <c r="AF75" s="4">
        <f t="shared" si="74"/>
        <v>97.809280260765462</v>
      </c>
      <c r="AG75" s="4">
        <f t="shared" si="74"/>
        <v>85.566369677317084</v>
      </c>
      <c r="AI75" s="4">
        <f t="shared" si="75"/>
        <v>-2.8005324399284461</v>
      </c>
      <c r="AJ75" s="4">
        <f t="shared" si="75"/>
        <v>-2.6504175033151398</v>
      </c>
      <c r="AK75" s="4">
        <f t="shared" si="75"/>
        <v>-2.2026524890702461</v>
      </c>
      <c r="AL75" s="4">
        <f t="shared" si="75"/>
        <v>-2.049907517183712</v>
      </c>
      <c r="AM75" s="4">
        <f t="shared" si="75"/>
        <v>-1.9205862189454308</v>
      </c>
      <c r="AN75" s="4">
        <f t="shared" si="75"/>
        <v>-2.4971119053600148</v>
      </c>
      <c r="AO75" s="4">
        <f t="shared" si="75"/>
        <v>-2.9691759709740779</v>
      </c>
      <c r="AP75" s="4">
        <f t="shared" si="75"/>
        <v>-1.4498878116614122</v>
      </c>
      <c r="AQ75" s="4">
        <f t="shared" si="75"/>
        <v>-2.5696810865366615</v>
      </c>
      <c r="AR75" s="4">
        <f t="shared" si="75"/>
        <v>-2.0533257603984936</v>
      </c>
      <c r="AS75" s="4">
        <f t="shared" si="75"/>
        <v>-0.118288414299343</v>
      </c>
      <c r="AT75" s="4">
        <f t="shared" si="75"/>
        <v>-3.5304921444749482</v>
      </c>
      <c r="AU75" s="4">
        <f t="shared" si="75"/>
        <v>-1.1408812744802361</v>
      </c>
      <c r="AV75" s="4">
        <f t="shared" si="75"/>
        <v>1.9077197392345369</v>
      </c>
      <c r="AW75" s="4">
        <f t="shared" si="75"/>
        <v>1.1076303226829225</v>
      </c>
      <c r="AY75" s="2">
        <f t="shared" si="65"/>
        <v>81.110399248471452</v>
      </c>
      <c r="AZ75" s="2">
        <f t="shared" si="65"/>
        <v>84.818953448713287</v>
      </c>
      <c r="BA75" s="2">
        <f t="shared" si="65"/>
        <v>83.799991226140506</v>
      </c>
      <c r="BB75" s="2">
        <f t="shared" si="65"/>
        <v>84.815685463965053</v>
      </c>
      <c r="BC75" s="2">
        <f t="shared" si="65"/>
        <v>85.413722775048512</v>
      </c>
      <c r="BD75" s="2">
        <f t="shared" si="65"/>
        <v>86.201391936604139</v>
      </c>
      <c r="BE75" s="2">
        <f t="shared" si="65"/>
        <v>87.436857008807294</v>
      </c>
      <c r="BF75" s="2">
        <f t="shared" si="65"/>
        <v>91.803036987522802</v>
      </c>
      <c r="BG75" s="2">
        <f t="shared" si="65"/>
        <v>87.897580694668378</v>
      </c>
      <c r="BH75" s="2">
        <f t="shared" si="65"/>
        <v>86.809159455477484</v>
      </c>
      <c r="BI75" s="2">
        <f t="shared" si="65"/>
        <v>88.136540762208767</v>
      </c>
      <c r="BJ75" s="2">
        <f t="shared" si="65"/>
        <v>87.216713832956216</v>
      </c>
      <c r="BK75" s="2">
        <f t="shared" si="65"/>
        <v>86.410021850213269</v>
      </c>
      <c r="BL75" s="2">
        <f t="shared" si="65"/>
        <v>82.962878602814087</v>
      </c>
      <c r="BM75" s="2">
        <f t="shared" si="65"/>
        <v>82.124247275627141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86.674000000000007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86.785605003523614</v>
      </c>
      <c r="DL75" s="2">
        <f t="shared" si="76"/>
        <v>91.787902439024393</v>
      </c>
      <c r="DM75" s="2">
        <f t="shared" si="76"/>
        <v>90.750247143667465</v>
      </c>
      <c r="DN75" s="2">
        <f t="shared" si="76"/>
        <v>91.366234146341441</v>
      </c>
      <c r="DO75" s="2">
        <f t="shared" si="76"/>
        <v>93.315956097560985</v>
      </c>
      <c r="DP75" s="2">
        <f t="shared" si="76"/>
        <v>94.316519631531264</v>
      </c>
      <c r="DQ75" s="2">
        <f t="shared" si="76"/>
        <v>96.070147689519771</v>
      </c>
      <c r="DR75" s="2">
        <f t="shared" si="76"/>
        <v>100.18499471458775</v>
      </c>
      <c r="DS75" s="2">
        <f t="shared" si="76"/>
        <v>96.185590415785796</v>
      </c>
      <c r="DT75" s="2">
        <f t="shared" si="76"/>
        <v>94.424142555119303</v>
      </c>
      <c r="DU75" s="2">
        <f t="shared" si="76"/>
        <v>94.139706452745571</v>
      </c>
      <c r="DV75" s="2">
        <f t="shared" si="76"/>
        <v>93.115191286497577</v>
      </c>
      <c r="DW75" s="2">
        <f t="shared" si="76"/>
        <v>89.322840806754215</v>
      </c>
      <c r="DX75" s="2">
        <f t="shared" si="76"/>
        <v>87.454847694334632</v>
      </c>
      <c r="DY75" s="2">
        <f t="shared" si="76"/>
        <v>84.048381451612926</v>
      </c>
      <c r="EA75" s="2">
        <f t="shared" si="77"/>
        <v>77.256780816398461</v>
      </c>
      <c r="EB75" s="2">
        <f t="shared" si="77"/>
        <v>81.133467715468271</v>
      </c>
      <c r="EC75" s="2">
        <f t="shared" si="77"/>
        <v>79.638131232922873</v>
      </c>
      <c r="ED75" s="2">
        <f t="shared" si="77"/>
        <v>81.151749971114967</v>
      </c>
      <c r="EE75" s="2">
        <f t="shared" si="77"/>
        <v>81.252863055469462</v>
      </c>
      <c r="EF75" s="2">
        <f t="shared" si="77"/>
        <v>81.082753113980559</v>
      </c>
      <c r="EG75" s="2">
        <f t="shared" si="77"/>
        <v>82.082078192121372</v>
      </c>
      <c r="EH75" s="2">
        <f t="shared" si="77"/>
        <v>86.336205864961329</v>
      </c>
      <c r="EI75" s="2">
        <f t="shared" si="77"/>
        <v>82.157975902985243</v>
      </c>
      <c r="EJ75" s="2">
        <f t="shared" si="77"/>
        <v>81.571597798079168</v>
      </c>
      <c r="EK75" s="2">
        <f t="shared" si="77"/>
        <v>83.518105240983459</v>
      </c>
      <c r="EL75" s="2">
        <f t="shared" si="77"/>
        <v>83.766639364164902</v>
      </c>
      <c r="EM75" s="2">
        <f t="shared" si="77"/>
        <v>84.920079938665992</v>
      </c>
      <c r="EN75" s="2">
        <f t="shared" si="77"/>
        <v>79.513379301111257</v>
      </c>
      <c r="EO75" s="2">
        <f t="shared" si="77"/>
        <v>79.906327272727296</v>
      </c>
      <c r="EQ75" s="2">
        <f t="shared" si="78"/>
        <v>77.119730717549032</v>
      </c>
      <c r="ER75" s="2">
        <f t="shared" si="78"/>
        <v>80.067128684845017</v>
      </c>
      <c r="ES75" s="2">
        <f t="shared" si="78"/>
        <v>79.666890458398996</v>
      </c>
      <c r="ET75" s="2">
        <f t="shared" si="78"/>
        <v>80.493491285143023</v>
      </c>
      <c r="EU75" s="2">
        <f t="shared" si="78"/>
        <v>79.971694164759725</v>
      </c>
      <c r="EV75" s="2">
        <f t="shared" si="78"/>
        <v>80.352151003209798</v>
      </c>
      <c r="EW75" s="2">
        <f t="shared" si="78"/>
        <v>81.932618163911911</v>
      </c>
      <c r="EX75" s="2">
        <f t="shared" si="78"/>
        <v>84.596326354462491</v>
      </c>
      <c r="EY75" s="2">
        <f t="shared" si="78"/>
        <v>82.389073421075153</v>
      </c>
      <c r="EZ75" s="2">
        <f t="shared" si="78"/>
        <v>81.374417918493506</v>
      </c>
      <c r="FA75" s="2">
        <f t="shared" si="78"/>
        <v>82.034954068221296</v>
      </c>
      <c r="FB75" s="2">
        <f t="shared" si="78"/>
        <v>83.285285343979538</v>
      </c>
      <c r="FC75" s="2">
        <f t="shared" si="78"/>
        <v>84.059783897414192</v>
      </c>
      <c r="FD75" s="2">
        <f t="shared" si="78"/>
        <v>81.835951462112135</v>
      </c>
      <c r="FE75" s="2">
        <f t="shared" si="78"/>
        <v>84.636177939311722</v>
      </c>
      <c r="FG75" s="2">
        <f t="shared" si="79"/>
        <v>0.59558207128843588</v>
      </c>
      <c r="FH75" s="2">
        <f t="shared" si="79"/>
        <v>0.65408094438107578</v>
      </c>
      <c r="FI75" s="2">
        <f t="shared" si="79"/>
        <v>0.62546663411778658</v>
      </c>
      <c r="FJ75" s="2">
        <f t="shared" si="79"/>
        <v>0.64129545061298754</v>
      </c>
      <c r="FK75" s="2">
        <f t="shared" si="79"/>
        <v>0.65506718605372016</v>
      </c>
      <c r="FL75" s="2">
        <f t="shared" si="79"/>
        <v>0.6132087426262206</v>
      </c>
      <c r="FM75" s="2">
        <f t="shared" si="79"/>
        <v>0.6171884894079448</v>
      </c>
      <c r="FN75" s="2">
        <f t="shared" si="79"/>
        <v>0.60523523017115555</v>
      </c>
      <c r="FO75" s="2">
        <f t="shared" si="79"/>
        <v>0.59083688294320857</v>
      </c>
      <c r="FP75" s="2">
        <f t="shared" si="79"/>
        <v>0.59248700398733167</v>
      </c>
      <c r="FQ75" s="2">
        <f t="shared" si="79"/>
        <v>0.56517452443002769</v>
      </c>
      <c r="FR75" s="2">
        <f t="shared" si="79"/>
        <v>0.63094748852095928</v>
      </c>
      <c r="FS75" s="2">
        <f t="shared" si="79"/>
        <v>0.66157624867724052</v>
      </c>
      <c r="FT75" s="2">
        <f t="shared" si="79"/>
        <v>0.56564641651026937</v>
      </c>
      <c r="FU75" s="2">
        <f t="shared" si="79"/>
        <v>0.46458217394755819</v>
      </c>
      <c r="FW75" s="2">
        <f t="shared" si="67"/>
        <v>6.5003534446770721E-5</v>
      </c>
      <c r="FX75" s="2">
        <f t="shared" si="67"/>
        <v>8.0897799401179253E-5</v>
      </c>
      <c r="FY75" s="2">
        <f t="shared" si="67"/>
        <v>6.3252508359644267E-5</v>
      </c>
      <c r="FZ75" s="2">
        <f t="shared" si="67"/>
        <v>7.0565639751453784E-5</v>
      </c>
      <c r="GA75" s="2">
        <f t="shared" si="67"/>
        <v>7.564055456404135E-5</v>
      </c>
      <c r="GB75" s="2">
        <f t="shared" si="67"/>
        <v>9.0840814561403684E-5</v>
      </c>
      <c r="GC75" s="2">
        <f t="shared" si="67"/>
        <v>1.0168524648619112E-4</v>
      </c>
      <c r="GD75" s="2">
        <f t="shared" si="67"/>
        <v>1.0507628170305409E-4</v>
      </c>
      <c r="GE75" s="2">
        <f t="shared" si="67"/>
        <v>9.6551251416561172E-5</v>
      </c>
      <c r="GF75" s="2">
        <f t="shared" si="67"/>
        <v>8.8056296919945023E-5</v>
      </c>
      <c r="GG75" s="2">
        <f t="shared" si="67"/>
        <v>7.2330451356330234E-5</v>
      </c>
      <c r="GH75" s="2">
        <f t="shared" si="67"/>
        <v>6.6680315178857221E-5</v>
      </c>
      <c r="GI75" s="2">
        <f t="shared" si="67"/>
        <v>6.6183738469943425E-5</v>
      </c>
      <c r="GJ75" s="2">
        <f t="shared" si="67"/>
        <v>4.0492578625901619E-5</v>
      </c>
      <c r="GK75" s="2">
        <f t="shared" si="67"/>
        <v>4.024631280825685E-5</v>
      </c>
      <c r="GM75" s="86">
        <f t="shared" si="68"/>
        <v>4.5268649480608693E-2</v>
      </c>
      <c r="GN75" s="86">
        <f t="shared" si="68"/>
        <v>7.7565549852905966E-2</v>
      </c>
      <c r="GO75" s="86">
        <f t="shared" si="68"/>
        <v>6.0610338522053483E-2</v>
      </c>
      <c r="GP75" s="86">
        <f t="shared" si="68"/>
        <v>7.0492254782114794E-2</v>
      </c>
      <c r="GQ75" s="86">
        <f t="shared" si="68"/>
        <v>7.9652802523619087E-2</v>
      </c>
      <c r="GR75" s="86">
        <f t="shared" si="68"/>
        <v>5.5436089891490584E-2</v>
      </c>
      <c r="GS75" s="86">
        <f t="shared" si="68"/>
        <v>6.0987836970355237E-2</v>
      </c>
      <c r="GT75" s="86">
        <f t="shared" si="68"/>
        <v>5.2022213683464762E-2</v>
      </c>
      <c r="GU75" s="86">
        <f t="shared" si="68"/>
        <v>4.3877234972266144E-2</v>
      </c>
      <c r="GV75" s="86">
        <f t="shared" si="68"/>
        <v>4.6456557038792964E-2</v>
      </c>
      <c r="GW75" s="86">
        <f t="shared" si="68"/>
        <v>3.2583185699934056E-2</v>
      </c>
      <c r="GX75" s="86">
        <f t="shared" si="68"/>
        <v>6.4701769825047037E-2</v>
      </c>
      <c r="GY75" s="86">
        <f t="shared" si="68"/>
        <v>8.2627035664875559E-2</v>
      </c>
      <c r="GZ75" s="86">
        <f t="shared" si="68"/>
        <v>3.0012773745407589E-2</v>
      </c>
      <c r="HA75" s="86">
        <f t="shared" si="68"/>
        <v>5.5870997166125574E-3</v>
      </c>
      <c r="HC75" s="86">
        <f t="shared" si="73"/>
        <v>8.7925030237446878E-9</v>
      </c>
      <c r="HD75" s="86">
        <f t="shared" si="69"/>
        <v>2.7734233072810301E-7</v>
      </c>
      <c r="HE75" s="86">
        <f t="shared" si="69"/>
        <v>1.0599617992812938E-7</v>
      </c>
      <c r="HF75" s="86">
        <f t="shared" si="69"/>
        <v>7.3140597093429495E-8</v>
      </c>
      <c r="HG75" s="86">
        <f t="shared" si="69"/>
        <v>2.3724229492840008E-7</v>
      </c>
      <c r="HH75" s="86">
        <f t="shared" si="69"/>
        <v>2.7020820449641899E-7</v>
      </c>
      <c r="HI75" s="86">
        <f t="shared" si="69"/>
        <v>3.7790993646822849E-7</v>
      </c>
      <c r="HJ75" s="86">
        <f t="shared" si="69"/>
        <v>1.3179489943536848E-7</v>
      </c>
      <c r="HK75" s="86">
        <f t="shared" si="69"/>
        <v>6.4828193973210749E-8</v>
      </c>
      <c r="HL75" s="86">
        <f t="shared" si="69"/>
        <v>8.1568426616123497E-8</v>
      </c>
      <c r="HM75" s="86">
        <f t="shared" si="69"/>
        <v>4.0404936052516463E-8</v>
      </c>
      <c r="HN75" s="86">
        <f t="shared" si="69"/>
        <v>2.9793302397410465E-7</v>
      </c>
      <c r="HO75" s="86">
        <f t="shared" si="69"/>
        <v>2.9620199825487959E-7</v>
      </c>
      <c r="HP75" s="86">
        <f t="shared" si="69"/>
        <v>6.6392427428117975E-9</v>
      </c>
      <c r="HQ75" s="86">
        <f t="shared" si="69"/>
        <v>4.8621275221769119E-12</v>
      </c>
      <c r="HS75" s="86">
        <f t="shared" si="70"/>
        <v>6.3194417523924544E-34</v>
      </c>
      <c r="HT75" s="86">
        <f t="shared" si="70"/>
        <v>1.0305000832435392E-26</v>
      </c>
      <c r="HU75" s="86">
        <f t="shared" si="70"/>
        <v>3.6065686813312861E-29</v>
      </c>
      <c r="HV75" s="86">
        <f t="shared" si="70"/>
        <v>4.5882257104900512E-30</v>
      </c>
      <c r="HW75" s="86">
        <f t="shared" si="70"/>
        <v>4.7450978493502494E-28</v>
      </c>
      <c r="HX75" s="86">
        <f t="shared" si="70"/>
        <v>4.7166472032399434E-28</v>
      </c>
      <c r="HY75" s="86">
        <f t="shared" si="70"/>
        <v>3.9676064401449692E-28</v>
      </c>
      <c r="HZ75" s="86">
        <f t="shared" si="70"/>
        <v>3.5672687407987838E-30</v>
      </c>
      <c r="IA75" s="86">
        <f t="shared" si="70"/>
        <v>7.0290771550135171E-31</v>
      </c>
      <c r="IB75" s="86">
        <f t="shared" si="70"/>
        <v>2.4585995506036111E-31</v>
      </c>
      <c r="IC75" s="86">
        <f t="shared" si="70"/>
        <v>1.1222324459898694E-31</v>
      </c>
      <c r="ID75" s="86">
        <f t="shared" si="70"/>
        <v>1.3148109644818869E-27</v>
      </c>
      <c r="IE75" s="86">
        <f t="shared" si="70"/>
        <v>2.0523017268184098E-27</v>
      </c>
      <c r="IF75" s="86">
        <f t="shared" si="70"/>
        <v>3.8192682916857832E-19</v>
      </c>
      <c r="IG75" s="86">
        <f t="shared" si="70"/>
        <v>1.3036311875839938E-20</v>
      </c>
      <c r="II75" s="86">
        <f t="shared" si="71"/>
        <v>5.1006946296733181E-182</v>
      </c>
      <c r="IJ75" s="86">
        <f t="shared" si="71"/>
        <v>2.8403821086184839E-138</v>
      </c>
      <c r="IK75" s="86">
        <f t="shared" si="71"/>
        <v>1.9658458281198846E-156</v>
      </c>
      <c r="IL75" s="86">
        <f t="shared" si="71"/>
        <v>9.7510780147133059E-161</v>
      </c>
      <c r="IM75" s="86">
        <f t="shared" si="71"/>
        <v>1.8279755758974163E-150</v>
      </c>
      <c r="IN75" s="86">
        <f t="shared" si="71"/>
        <v>4.1400507942593707E-143</v>
      </c>
      <c r="IO75" s="86">
        <f t="shared" si="71"/>
        <v>4.4295211435830629E-146</v>
      </c>
      <c r="IP75" s="86">
        <f t="shared" si="71"/>
        <v>5.0441804545248976E-156</v>
      </c>
      <c r="IQ75" s="86">
        <f t="shared" si="71"/>
        <v>1.3010347304672447E-161</v>
      </c>
      <c r="IR75" s="86">
        <f t="shared" si="71"/>
        <v>8.2997644625839047E-165</v>
      </c>
      <c r="IS75" s="86">
        <f t="shared" si="71"/>
        <v>6.4274290724490802E-167</v>
      </c>
      <c r="IT75" s="86">
        <f t="shared" si="71"/>
        <v>3.1167577323524027E-146</v>
      </c>
      <c r="IU75" s="86">
        <f t="shared" si="71"/>
        <v>7.1637514053838881E-146</v>
      </c>
      <c r="IV75" s="86">
        <f t="shared" si="71"/>
        <v>2.2614376887371971E-64</v>
      </c>
      <c r="IW75" s="86">
        <f t="shared" si="71"/>
        <v>7.9205836078813116E-69</v>
      </c>
      <c r="IY75" s="86">
        <f t="shared" si="72"/>
        <v>4.5268658273111717E-2</v>
      </c>
      <c r="IZ75" s="86">
        <f t="shared" si="72"/>
        <v>7.7565827195236692E-2</v>
      </c>
      <c r="JA75" s="86">
        <f t="shared" si="72"/>
        <v>6.0610444518233414E-2</v>
      </c>
      <c r="JB75" s="86">
        <f t="shared" si="72"/>
        <v>7.0492327922711887E-2</v>
      </c>
      <c r="JC75" s="86">
        <f t="shared" si="72"/>
        <v>7.9653039765914022E-2</v>
      </c>
      <c r="JD75" s="86">
        <f t="shared" si="72"/>
        <v>5.5436360099695083E-2</v>
      </c>
      <c r="JE75" s="86">
        <f t="shared" si="72"/>
        <v>6.0988214880291707E-2</v>
      </c>
      <c r="JF75" s="86">
        <f t="shared" si="72"/>
        <v>5.20223454783642E-2</v>
      </c>
      <c r="JG75" s="86">
        <f t="shared" si="72"/>
        <v>4.3877299800460116E-2</v>
      </c>
      <c r="JH75" s="86">
        <f t="shared" si="72"/>
        <v>4.6456638607219582E-2</v>
      </c>
      <c r="JI75" s="86">
        <f t="shared" si="72"/>
        <v>3.2583226104870106E-2</v>
      </c>
      <c r="JJ75" s="86">
        <f t="shared" si="72"/>
        <v>6.4702067758071011E-2</v>
      </c>
      <c r="JK75" s="86">
        <f t="shared" si="72"/>
        <v>8.2627331866873807E-2</v>
      </c>
      <c r="JL75" s="86">
        <f t="shared" si="72"/>
        <v>3.0012780384650332E-2</v>
      </c>
      <c r="JM75" s="86">
        <f t="shared" si="72"/>
        <v>5.5870997214746846E-3</v>
      </c>
    </row>
    <row r="76" spans="2:273" x14ac:dyDescent="0.25">
      <c r="B76" s="2">
        <v>49</v>
      </c>
      <c r="C76" s="37">
        <v>107.47799999999999</v>
      </c>
      <c r="D76" s="37">
        <v>127.017</v>
      </c>
      <c r="E76" s="37">
        <v>119.9</v>
      </c>
      <c r="F76" s="37">
        <v>125.783</v>
      </c>
      <c r="G76" s="37">
        <v>130.18299999999999</v>
      </c>
      <c r="H76" s="37">
        <v>120.35</v>
      </c>
      <c r="I76" s="37">
        <v>123.43300000000001</v>
      </c>
      <c r="J76" s="37">
        <v>122.867</v>
      </c>
      <c r="K76" s="37">
        <v>116.06699999999999</v>
      </c>
      <c r="L76" s="37">
        <v>118.43300000000001</v>
      </c>
      <c r="M76" s="37">
        <v>112.279</v>
      </c>
      <c r="N76" s="37">
        <v>125.3</v>
      </c>
      <c r="O76" s="37">
        <v>130.233</v>
      </c>
      <c r="P76" s="37">
        <v>101.467</v>
      </c>
      <c r="Q76" s="37">
        <v>87.325999999999993</v>
      </c>
      <c r="S76" s="4">
        <f t="shared" si="74"/>
        <v>111.40757564480033</v>
      </c>
      <c r="T76" s="4">
        <f t="shared" si="74"/>
        <v>131.38787941530998</v>
      </c>
      <c r="U76" s="4">
        <f t="shared" si="74"/>
        <v>123.21600892548091</v>
      </c>
      <c r="V76" s="4">
        <f t="shared" si="74"/>
        <v>128.20385594199416</v>
      </c>
      <c r="W76" s="4">
        <f t="shared" si="74"/>
        <v>133.23382099851221</v>
      </c>
      <c r="X76" s="4">
        <f t="shared" si="74"/>
        <v>124.12261109594498</v>
      </c>
      <c r="Y76" s="4">
        <f t="shared" si="74"/>
        <v>128.37955116832663</v>
      </c>
      <c r="Z76" s="4">
        <f t="shared" si="74"/>
        <v>126.89345947610241</v>
      </c>
      <c r="AA76" s="4">
        <f t="shared" si="74"/>
        <v>119.94051677201337</v>
      </c>
      <c r="AB76" s="4">
        <f t="shared" si="74"/>
        <v>120.891836524864</v>
      </c>
      <c r="AC76" s="4">
        <f t="shared" si="74"/>
        <v>113.89679389184839</v>
      </c>
      <c r="AD76" s="4">
        <f t="shared" si="74"/>
        <v>130.04554632782455</v>
      </c>
      <c r="AE76" s="4">
        <f t="shared" si="74"/>
        <v>132.71994805833774</v>
      </c>
      <c r="AF76" s="4">
        <f t="shared" si="74"/>
        <v>101.75203865890184</v>
      </c>
      <c r="AG76" s="4">
        <f t="shared" si="74"/>
        <v>87.602687236217065</v>
      </c>
      <c r="AI76" s="4">
        <f t="shared" si="75"/>
        <v>-3.9295756448003374</v>
      </c>
      <c r="AJ76" s="4">
        <f t="shared" si="75"/>
        <v>-4.3708794153099859</v>
      </c>
      <c r="AK76" s="4">
        <f t="shared" si="75"/>
        <v>-3.3160089254809009</v>
      </c>
      <c r="AL76" s="4">
        <f t="shared" si="75"/>
        <v>-2.4208559419941622</v>
      </c>
      <c r="AM76" s="4">
        <f t="shared" si="75"/>
        <v>-3.0508209985122221</v>
      </c>
      <c r="AN76" s="4">
        <f t="shared" si="75"/>
        <v>-3.7726110959449812</v>
      </c>
      <c r="AO76" s="4">
        <f t="shared" si="75"/>
        <v>-4.9465511683266215</v>
      </c>
      <c r="AP76" s="4">
        <f t="shared" si="75"/>
        <v>-4.0264594761024028</v>
      </c>
      <c r="AQ76" s="4">
        <f t="shared" si="75"/>
        <v>-3.8735167720133745</v>
      </c>
      <c r="AR76" s="4">
        <f t="shared" si="75"/>
        <v>-2.4588365248639974</v>
      </c>
      <c r="AS76" s="4">
        <f t="shared" si="75"/>
        <v>-1.6177938918483932</v>
      </c>
      <c r="AT76" s="4">
        <f t="shared" si="75"/>
        <v>-4.745546327824556</v>
      </c>
      <c r="AU76" s="4">
        <f t="shared" si="75"/>
        <v>-2.486948058337731</v>
      </c>
      <c r="AV76" s="4">
        <f t="shared" si="75"/>
        <v>-0.28503865890183988</v>
      </c>
      <c r="AW76" s="4">
        <f t="shared" si="75"/>
        <v>-0.27668723621707159</v>
      </c>
      <c r="AY76" s="2">
        <f t="shared" ref="AY76:BM92" si="80">IF(OR($B76 &lt; C$230, $B76 &gt; C$233), #N/A, ((1-FG76)*DK76) + (FG76 - FW76)*EA76 + (FW76*EQ76))</f>
        <v>80.903092401892081</v>
      </c>
      <c r="AZ76" s="2">
        <f t="shared" si="80"/>
        <v>84.589155422711158</v>
      </c>
      <c r="BA76" s="2">
        <f t="shared" si="80"/>
        <v>83.566715038809392</v>
      </c>
      <c r="BB76" s="2">
        <f t="shared" si="80"/>
        <v>84.593800296280705</v>
      </c>
      <c r="BC76" s="2">
        <f t="shared" si="80"/>
        <v>85.165102929764657</v>
      </c>
      <c r="BD76" s="2">
        <f t="shared" si="80"/>
        <v>85.927005702320884</v>
      </c>
      <c r="BE76" s="2">
        <f t="shared" si="80"/>
        <v>87.134223422124009</v>
      </c>
      <c r="BF76" s="2">
        <f t="shared" si="80"/>
        <v>91.48134270745679</v>
      </c>
      <c r="BG76" s="2">
        <f t="shared" si="80"/>
        <v>87.598314270088693</v>
      </c>
      <c r="BH76" s="2">
        <f t="shared" si="80"/>
        <v>86.546261876350229</v>
      </c>
      <c r="BI76" s="2">
        <f t="shared" si="80"/>
        <v>87.913988841100547</v>
      </c>
      <c r="BJ76" s="2">
        <f t="shared" si="80"/>
        <v>87.001059421342845</v>
      </c>
      <c r="BK76" s="2">
        <f t="shared" si="80"/>
        <v>86.28172375230956</v>
      </c>
      <c r="BL76" s="2">
        <f t="shared" si="80"/>
        <v>82.818986268830457</v>
      </c>
      <c r="BM76" s="2">
        <f t="shared" si="80"/>
        <v>82.086480734892135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>
        <f t="shared" si="24"/>
        <v>87.325999999999993</v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86.949956307258645</v>
      </c>
      <c r="DL76" s="2">
        <f t="shared" si="76"/>
        <v>91.991315331010455</v>
      </c>
      <c r="DM76" s="2">
        <f t="shared" si="76"/>
        <v>90.939450935904716</v>
      </c>
      <c r="DN76" s="2">
        <f t="shared" si="76"/>
        <v>91.570746864111484</v>
      </c>
      <c r="DO76" s="2">
        <f t="shared" si="76"/>
        <v>93.57414965156795</v>
      </c>
      <c r="DP76" s="2">
        <f t="shared" si="76"/>
        <v>94.558086680761107</v>
      </c>
      <c r="DQ76" s="2">
        <f t="shared" si="76"/>
        <v>96.275543340380537</v>
      </c>
      <c r="DR76" s="2">
        <f t="shared" si="76"/>
        <v>100.3839936575053</v>
      </c>
      <c r="DS76" s="2">
        <f t="shared" si="76"/>
        <v>96.380571529245984</v>
      </c>
      <c r="DT76" s="2">
        <f t="shared" si="76"/>
        <v>94.658849290244646</v>
      </c>
      <c r="DU76" s="2">
        <f t="shared" si="76"/>
        <v>94.380999621856674</v>
      </c>
      <c r="DV76" s="2">
        <f t="shared" si="76"/>
        <v>93.310983523755482</v>
      </c>
      <c r="DW76" s="2">
        <f t="shared" si="76"/>
        <v>89.504329080675419</v>
      </c>
      <c r="DX76" s="2">
        <f t="shared" si="76"/>
        <v>87.615777733860327</v>
      </c>
      <c r="DY76" s="2">
        <f t="shared" si="76"/>
        <v>84.209429435483884</v>
      </c>
      <c r="EA76" s="2">
        <f t="shared" si="77"/>
        <v>77.158391176248372</v>
      </c>
      <c r="EB76" s="2">
        <f t="shared" si="77"/>
        <v>81.019020003853285</v>
      </c>
      <c r="EC76" s="2">
        <f t="shared" si="77"/>
        <v>79.540329389874955</v>
      </c>
      <c r="ED76" s="2">
        <f t="shared" si="77"/>
        <v>81.034743731946861</v>
      </c>
      <c r="EE76" s="2">
        <f t="shared" si="77"/>
        <v>81.126986836070643</v>
      </c>
      <c r="EF76" s="2">
        <f t="shared" si="77"/>
        <v>80.961955427585679</v>
      </c>
      <c r="EG76" s="2">
        <f t="shared" si="77"/>
        <v>81.963230714742707</v>
      </c>
      <c r="EH76" s="2">
        <f t="shared" si="77"/>
        <v>86.185832888022588</v>
      </c>
      <c r="EI76" s="2">
        <f t="shared" si="77"/>
        <v>82.051570468361575</v>
      </c>
      <c r="EJ76" s="2">
        <f t="shared" si="77"/>
        <v>81.457414499882873</v>
      </c>
      <c r="EK76" s="2">
        <f t="shared" si="77"/>
        <v>83.376483510340975</v>
      </c>
      <c r="EL76" s="2">
        <f t="shared" si="77"/>
        <v>83.635073948255453</v>
      </c>
      <c r="EM76" s="2">
        <f t="shared" si="77"/>
        <v>84.778367032967054</v>
      </c>
      <c r="EN76" s="2">
        <f t="shared" si="77"/>
        <v>79.459510844825289</v>
      </c>
      <c r="EO76" s="2">
        <f t="shared" si="77"/>
        <v>79.854700000000022</v>
      </c>
      <c r="EQ76" s="2">
        <f t="shared" si="78"/>
        <v>77.023455740264382</v>
      </c>
      <c r="ER76" s="2">
        <f t="shared" si="78"/>
        <v>79.970966458419369</v>
      </c>
      <c r="ES76" s="2">
        <f t="shared" si="78"/>
        <v>79.568496419741038</v>
      </c>
      <c r="ET76" s="2">
        <f t="shared" si="78"/>
        <v>80.387202120573505</v>
      </c>
      <c r="EU76" s="2">
        <f t="shared" si="78"/>
        <v>79.867344101195016</v>
      </c>
      <c r="EV76" s="2">
        <f t="shared" si="78"/>
        <v>80.244098518934706</v>
      </c>
      <c r="EW76" s="2">
        <f t="shared" si="78"/>
        <v>81.816381995555943</v>
      </c>
      <c r="EX76" s="2">
        <f t="shared" si="78"/>
        <v>84.476616653051536</v>
      </c>
      <c r="EY76" s="2">
        <f t="shared" si="78"/>
        <v>82.27870416843588</v>
      </c>
      <c r="EZ76" s="2">
        <f t="shared" si="78"/>
        <v>81.26363487385899</v>
      </c>
      <c r="FA76" s="2">
        <f t="shared" si="78"/>
        <v>81.917924257144179</v>
      </c>
      <c r="FB76" s="2">
        <f t="shared" si="78"/>
        <v>83.161720976827368</v>
      </c>
      <c r="FC76" s="2">
        <f t="shared" si="78"/>
        <v>83.932397720863008</v>
      </c>
      <c r="FD76" s="2">
        <f t="shared" si="78"/>
        <v>81.740482151281228</v>
      </c>
      <c r="FE76" s="2">
        <f t="shared" si="78"/>
        <v>84.495112029340262</v>
      </c>
      <c r="FG76" s="2">
        <f t="shared" si="79"/>
        <v>0.61755748003541311</v>
      </c>
      <c r="FH76" s="2">
        <f t="shared" si="79"/>
        <v>0.67461426467014196</v>
      </c>
      <c r="FI76" s="2">
        <f t="shared" si="79"/>
        <v>0.64678122966199292</v>
      </c>
      <c r="FJ76" s="2">
        <f t="shared" si="79"/>
        <v>0.66219574709423668</v>
      </c>
      <c r="FK76" s="2">
        <f t="shared" si="79"/>
        <v>0.67557100157566696</v>
      </c>
      <c r="FL76" s="2">
        <f t="shared" si="79"/>
        <v>0.63481363310121275</v>
      </c>
      <c r="FM76" s="2">
        <f t="shared" si="79"/>
        <v>0.63870205916603484</v>
      </c>
      <c r="FN76" s="2">
        <f t="shared" si="79"/>
        <v>0.62701459514345026</v>
      </c>
      <c r="FO76" s="2">
        <f t="shared" si="79"/>
        <v>0.61290255108720071</v>
      </c>
      <c r="FP76" s="2">
        <f t="shared" si="79"/>
        <v>0.61452174200055165</v>
      </c>
      <c r="FQ76" s="2">
        <f t="shared" si="79"/>
        <v>0.58765828860627101</v>
      </c>
      <c r="FR76" s="2">
        <f t="shared" si="79"/>
        <v>0.6521236525519285</v>
      </c>
      <c r="FS76" s="2">
        <f t="shared" si="79"/>
        <v>0.68188104454866028</v>
      </c>
      <c r="FT76" s="2">
        <f t="shared" si="79"/>
        <v>0.58812356231889185</v>
      </c>
      <c r="FU76" s="2">
        <f t="shared" si="79"/>
        <v>0.48755118060554631</v>
      </c>
      <c r="FW76" s="2">
        <f t="shared" ref="FW76:GK92" si="82">POWER(10,($B76-C$232)/C$229)/(1+POWER(10,($B76-C$232)/C$229))</f>
        <v>7.1274511200464482E-5</v>
      </c>
      <c r="FX76" s="2">
        <f t="shared" si="82"/>
        <v>8.8701980851595572E-5</v>
      </c>
      <c r="FY76" s="2">
        <f t="shared" si="82"/>
        <v>6.9354573032271279E-5</v>
      </c>
      <c r="FZ76" s="2">
        <f t="shared" si="82"/>
        <v>7.737315862436918E-5</v>
      </c>
      <c r="GA76" s="2">
        <f t="shared" si="82"/>
        <v>8.293761357279184E-5</v>
      </c>
      <c r="GB76" s="2">
        <f t="shared" si="82"/>
        <v>9.9604099540407279E-5</v>
      </c>
      <c r="GC76" s="2">
        <f t="shared" si="82"/>
        <v>1.1149456183428377E-4</v>
      </c>
      <c r="GD76" s="2">
        <f t="shared" si="82"/>
        <v>1.1521268384253714E-4</v>
      </c>
      <c r="GE76" s="2">
        <f t="shared" si="82"/>
        <v>1.0586535584321979E-4</v>
      </c>
      <c r="GF76" s="2">
        <f t="shared" si="82"/>
        <v>9.6550989355675268E-5</v>
      </c>
      <c r="GG76" s="2">
        <f t="shared" si="82"/>
        <v>7.9308209392023814E-5</v>
      </c>
      <c r="GH76" s="2">
        <f t="shared" si="82"/>
        <v>7.3113041355008681E-5</v>
      </c>
      <c r="GI76" s="2">
        <f t="shared" si="82"/>
        <v>7.2568562800384286E-5</v>
      </c>
      <c r="GJ76" s="2">
        <f t="shared" si="82"/>
        <v>4.4399056117300232E-5</v>
      </c>
      <c r="GK76" s="2">
        <f t="shared" si="82"/>
        <v>4.4129033121157093E-5</v>
      </c>
      <c r="GM76" s="86">
        <f t="shared" ref="GM76:HA92" si="83" xml:space="preserve"> _xlfn.NORM.DIST($B76, C$7, ABS(C$11), TRUE) * _xlfn.NORM.DIST(($B76 - C$7)*C$15, 0, ABS(C$11), TRUE) * 2</f>
        <v>5.9606579508709255E-2</v>
      </c>
      <c r="GN76" s="86">
        <f t="shared" si="83"/>
        <v>9.7172412766555874E-2</v>
      </c>
      <c r="GO76" s="86">
        <f t="shared" si="83"/>
        <v>7.7679125102641328E-2</v>
      </c>
      <c r="GP76" s="86">
        <f t="shared" si="83"/>
        <v>8.9291005622961897E-2</v>
      </c>
      <c r="GQ76" s="86">
        <f t="shared" si="83"/>
        <v>9.9888917159791271E-2</v>
      </c>
      <c r="GR76" s="86">
        <f t="shared" si="83"/>
        <v>7.2080713607769811E-2</v>
      </c>
      <c r="GS76" s="86">
        <f t="shared" si="83"/>
        <v>7.9638136046851576E-2</v>
      </c>
      <c r="GT76" s="86">
        <f t="shared" si="83"/>
        <v>6.832053701509827E-2</v>
      </c>
      <c r="GU76" s="86">
        <f t="shared" si="83"/>
        <v>5.8258011926994591E-2</v>
      </c>
      <c r="GV76" s="86">
        <f t="shared" si="83"/>
        <v>6.2039640946946403E-2</v>
      </c>
      <c r="GW76" s="86">
        <f t="shared" si="83"/>
        <v>4.4459825141047876E-2</v>
      </c>
      <c r="GX76" s="86">
        <f t="shared" si="83"/>
        <v>8.2702161765627447E-2</v>
      </c>
      <c r="GY76" s="86">
        <f t="shared" si="83"/>
        <v>0.10297066429060667</v>
      </c>
      <c r="GZ76" s="86">
        <f t="shared" si="83"/>
        <v>3.9897041598025727E-2</v>
      </c>
      <c r="HA76" s="86">
        <f t="shared" si="83"/>
        <v>9.4507508662011099E-3</v>
      </c>
      <c r="HC76" s="86">
        <f t="shared" si="73"/>
        <v>2.1131878813369E-8</v>
      </c>
      <c r="HD76" s="86">
        <f t="shared" si="69"/>
        <v>5.5962894919086055E-7</v>
      </c>
      <c r="HE76" s="86">
        <f t="shared" si="69"/>
        <v>2.2481466844918033E-7</v>
      </c>
      <c r="HF76" s="86">
        <f t="shared" si="69"/>
        <v>1.595576609923155E-7</v>
      </c>
      <c r="HG76" s="86">
        <f t="shared" si="69"/>
        <v>4.9287033115821308E-7</v>
      </c>
      <c r="HH76" s="86">
        <f t="shared" si="69"/>
        <v>5.5715651722916589E-7</v>
      </c>
      <c r="HI76" s="86">
        <f t="shared" si="69"/>
        <v>7.8525817097663376E-7</v>
      </c>
      <c r="HJ76" s="86">
        <f t="shared" si="69"/>
        <v>2.8932844342952498E-7</v>
      </c>
      <c r="HK76" s="86">
        <f t="shared" si="69"/>
        <v>1.459349608939959E-7</v>
      </c>
      <c r="HL76" s="86">
        <f t="shared" si="69"/>
        <v>1.8253737417218234E-7</v>
      </c>
      <c r="HM76" s="86">
        <f t="shared" si="69"/>
        <v>9.0992448845012677E-8</v>
      </c>
      <c r="HN76" s="86">
        <f t="shared" si="69"/>
        <v>6.0350711742660212E-7</v>
      </c>
      <c r="HO76" s="86">
        <f t="shared" si="69"/>
        <v>5.9923781809824119E-7</v>
      </c>
      <c r="HP76" s="86">
        <f t="shared" si="69"/>
        <v>1.5668879505823294E-8</v>
      </c>
      <c r="HQ76" s="86">
        <f t="shared" si="69"/>
        <v>1.7334711258160228E-11</v>
      </c>
      <c r="HS76" s="86">
        <f t="shared" ref="HS76:IG92" si="84" xml:space="preserve"> _xlfn.NORM.DIST($B76, C$9, ABS(C$13), TRUE) * _xlfn.NORM.DIST(($B76 - C$9)*C$17, 0, ABS(C$13), TRUE) * 2</f>
        <v>4.2301784694448916E-33</v>
      </c>
      <c r="HT76" s="86">
        <f t="shared" si="84"/>
        <v>4.5910639139862019E-26</v>
      </c>
      <c r="HU76" s="86">
        <f t="shared" si="84"/>
        <v>1.8280740950398814E-28</v>
      </c>
      <c r="HV76" s="86">
        <f t="shared" si="84"/>
        <v>2.48847870253612E-29</v>
      </c>
      <c r="HW76" s="86">
        <f t="shared" si="84"/>
        <v>2.3231700559425544E-27</v>
      </c>
      <c r="HX76" s="86">
        <f t="shared" si="84"/>
        <v>2.2880021985901473E-27</v>
      </c>
      <c r="HY76" s="86">
        <f t="shared" si="84"/>
        <v>1.9994902917097707E-27</v>
      </c>
      <c r="HZ76" s="86">
        <f t="shared" si="84"/>
        <v>2.034136204581603E-29</v>
      </c>
      <c r="IA76" s="86">
        <f t="shared" si="84"/>
        <v>4.1567496618090145E-30</v>
      </c>
      <c r="IB76" s="86">
        <f t="shared" si="84"/>
        <v>1.4740130424306681E-30</v>
      </c>
      <c r="IC76" s="86">
        <f t="shared" si="84"/>
        <v>6.6251763022315173E-31</v>
      </c>
      <c r="ID76" s="86">
        <f t="shared" si="84"/>
        <v>6.0870036465508673E-27</v>
      </c>
      <c r="IE76" s="86">
        <f t="shared" si="84"/>
        <v>9.4185783193816609E-27</v>
      </c>
      <c r="IF76" s="86">
        <f t="shared" si="84"/>
        <v>1.0253269855522929E-18</v>
      </c>
      <c r="IG76" s="86">
        <f t="shared" si="84"/>
        <v>3.7836058639497189E-20</v>
      </c>
      <c r="II76" s="86">
        <f t="shared" ref="II76:IW92" si="85" xml:space="preserve"> _xlfn.NORM.DIST($B76, C$10, ABS(C$14), TRUE) * _xlfn.NORM.DIST(($B76 - C$10)*C$18, 0, ABS(C$14), TRUE) * 2</f>
        <v>1.3474306009167385E-178</v>
      </c>
      <c r="IJ76" s="86">
        <f t="shared" si="85"/>
        <v>1.2718135575584263E-135</v>
      </c>
      <c r="IK76" s="86">
        <f t="shared" si="85"/>
        <v>1.664479098031366E-153</v>
      </c>
      <c r="IL76" s="86">
        <f t="shared" si="85"/>
        <v>1.0778770641220023E-157</v>
      </c>
      <c r="IM76" s="86">
        <f t="shared" si="85"/>
        <v>1.3473670855284333E-147</v>
      </c>
      <c r="IN76" s="86">
        <f t="shared" si="85"/>
        <v>2.4889814377431382E-140</v>
      </c>
      <c r="IO76" s="86">
        <f t="shared" si="85"/>
        <v>3.2993465277347671E-143</v>
      </c>
      <c r="IP76" s="86">
        <f t="shared" si="85"/>
        <v>6.0778637032485991E-153</v>
      </c>
      <c r="IQ76" s="86">
        <f t="shared" si="85"/>
        <v>1.8959641901130033E-158</v>
      </c>
      <c r="IR76" s="86">
        <f t="shared" si="85"/>
        <v>1.3007540545269857E-161</v>
      </c>
      <c r="IS76" s="86">
        <f t="shared" si="85"/>
        <v>9.5079608992403138E-164</v>
      </c>
      <c r="IT76" s="86">
        <f t="shared" si="85"/>
        <v>1.7507954943157102E-143</v>
      </c>
      <c r="IU76" s="86">
        <f t="shared" si="85"/>
        <v>3.9415937645494632E-143</v>
      </c>
      <c r="IV76" s="86">
        <f t="shared" si="85"/>
        <v>3.0768632962466785E-63</v>
      </c>
      <c r="IW76" s="86">
        <f t="shared" si="85"/>
        <v>1.2949798986843109E-67</v>
      </c>
      <c r="IY76" s="86">
        <f t="shared" ref="IY76:JM92" si="86">GM76+HC76+HS76+II76</f>
        <v>5.9606600640588071E-2</v>
      </c>
      <c r="IZ76" s="86">
        <f t="shared" si="86"/>
        <v>9.7172972395505069E-2</v>
      </c>
      <c r="JA76" s="86">
        <f t="shared" si="86"/>
        <v>7.7679349917309778E-2</v>
      </c>
      <c r="JB76" s="86">
        <f t="shared" si="86"/>
        <v>8.9291165180622883E-2</v>
      </c>
      <c r="JC76" s="86">
        <f t="shared" si="86"/>
        <v>9.988941003012243E-2</v>
      </c>
      <c r="JD76" s="86">
        <f t="shared" si="86"/>
        <v>7.2081270764287039E-2</v>
      </c>
      <c r="JE76" s="86">
        <f t="shared" si="86"/>
        <v>7.963892130502255E-2</v>
      </c>
      <c r="JF76" s="86">
        <f t="shared" si="86"/>
        <v>6.8320826343541696E-2</v>
      </c>
      <c r="JG76" s="86">
        <f t="shared" si="86"/>
        <v>5.8258157861955484E-2</v>
      </c>
      <c r="JH76" s="86">
        <f t="shared" si="86"/>
        <v>6.2039823484320578E-2</v>
      </c>
      <c r="JI76" s="86">
        <f t="shared" si="86"/>
        <v>4.4459916133496723E-2</v>
      </c>
      <c r="JJ76" s="86">
        <f t="shared" si="86"/>
        <v>8.270276527274488E-2</v>
      </c>
      <c r="JK76" s="86">
        <f t="shared" si="86"/>
        <v>0.10297126352842477</v>
      </c>
      <c r="JL76" s="86">
        <f t="shared" si="86"/>
        <v>3.9897057266905234E-2</v>
      </c>
      <c r="JM76" s="86">
        <f t="shared" si="86"/>
        <v>9.4507508835358217E-3</v>
      </c>
    </row>
    <row r="77" spans="2:273" x14ac:dyDescent="0.25">
      <c r="B77" s="2">
        <v>50</v>
      </c>
      <c r="C77" s="37">
        <v>113.87</v>
      </c>
      <c r="D77" s="37">
        <v>135.25</v>
      </c>
      <c r="E77" s="37">
        <v>127.967</v>
      </c>
      <c r="F77" s="37">
        <v>133.13300000000001</v>
      </c>
      <c r="G77" s="37">
        <v>139.06700000000001</v>
      </c>
      <c r="H77" s="37">
        <v>128.05000000000001</v>
      </c>
      <c r="I77" s="37">
        <v>132.583</v>
      </c>
      <c r="J77" s="37">
        <v>129.38300000000001</v>
      </c>
      <c r="K77" s="37">
        <v>122.56699999999999</v>
      </c>
      <c r="L77" s="37">
        <v>123.883</v>
      </c>
      <c r="M77" s="37">
        <v>118.557</v>
      </c>
      <c r="N77" s="37">
        <v>133.38300000000001</v>
      </c>
      <c r="O77" s="37">
        <v>138.55000000000001</v>
      </c>
      <c r="P77" s="37">
        <v>103.633</v>
      </c>
      <c r="Q77" s="37">
        <v>89.256</v>
      </c>
      <c r="S77" s="4">
        <f t="shared" si="74"/>
        <v>118.55263212604484</v>
      </c>
      <c r="T77" s="4">
        <f t="shared" si="74"/>
        <v>139.85949887883771</v>
      </c>
      <c r="U77" s="4">
        <f t="shared" si="74"/>
        <v>131.33883948305697</v>
      </c>
      <c r="V77" s="4">
        <f t="shared" si="74"/>
        <v>136.58627926458996</v>
      </c>
      <c r="W77" s="4">
        <f t="shared" si="74"/>
        <v>141.93182172834452</v>
      </c>
      <c r="X77" s="4">
        <f t="shared" si="74"/>
        <v>132.45182043509041</v>
      </c>
      <c r="Y77" s="4">
        <f t="shared" si="74"/>
        <v>137.42697072015827</v>
      </c>
      <c r="Z77" s="4">
        <f t="shared" si="74"/>
        <v>134.9114405097877</v>
      </c>
      <c r="AA77" s="4">
        <f t="shared" si="74"/>
        <v>127.7034684398197</v>
      </c>
      <c r="AB77" s="4">
        <f t="shared" si="74"/>
        <v>129.3206643157431</v>
      </c>
      <c r="AC77" s="4">
        <f t="shared" si="74"/>
        <v>120.97508339710549</v>
      </c>
      <c r="AD77" s="4">
        <f t="shared" si="74"/>
        <v>138.73709646089256</v>
      </c>
      <c r="AE77" s="4">
        <f t="shared" si="74"/>
        <v>140.95343384437311</v>
      </c>
      <c r="AF77" s="4">
        <f t="shared" si="74"/>
        <v>106.49526684941868</v>
      </c>
      <c r="AG77" s="4">
        <f t="shared" si="74"/>
        <v>90.606698946925235</v>
      </c>
      <c r="AI77" s="4">
        <f t="shared" si="75"/>
        <v>-4.6826321260448367</v>
      </c>
      <c r="AJ77" s="4">
        <f t="shared" si="75"/>
        <v>-4.6094988788377123</v>
      </c>
      <c r="AK77" s="4">
        <f t="shared" si="75"/>
        <v>-3.3718394830569736</v>
      </c>
      <c r="AL77" s="4">
        <f t="shared" si="75"/>
        <v>-3.4532792645899519</v>
      </c>
      <c r="AM77" s="4">
        <f t="shared" si="75"/>
        <v>-2.8648217283445092</v>
      </c>
      <c r="AN77" s="4">
        <f t="shared" si="75"/>
        <v>-4.4018204350904</v>
      </c>
      <c r="AO77" s="4">
        <f t="shared" si="75"/>
        <v>-4.8439707201582678</v>
      </c>
      <c r="AP77" s="4">
        <f t="shared" si="75"/>
        <v>-5.5284405097876856</v>
      </c>
      <c r="AQ77" s="4">
        <f t="shared" si="75"/>
        <v>-5.1364684398197085</v>
      </c>
      <c r="AR77" s="4">
        <f t="shared" si="75"/>
        <v>-5.4376643157431062</v>
      </c>
      <c r="AS77" s="4">
        <f t="shared" si="75"/>
        <v>-2.4180833971054909</v>
      </c>
      <c r="AT77" s="4">
        <f t="shared" si="75"/>
        <v>-5.3540964608925492</v>
      </c>
      <c r="AU77" s="4">
        <f t="shared" si="75"/>
        <v>-2.4034338443730974</v>
      </c>
      <c r="AV77" s="4">
        <f t="shared" si="75"/>
        <v>-2.8622668494186883</v>
      </c>
      <c r="AW77" s="4">
        <f t="shared" si="75"/>
        <v>-1.3506989469252346</v>
      </c>
      <c r="AY77" s="2">
        <f t="shared" si="80"/>
        <v>80.688967857812301</v>
      </c>
      <c r="AZ77" s="2">
        <f t="shared" si="80"/>
        <v>84.353636977162338</v>
      </c>
      <c r="BA77" s="2">
        <f t="shared" si="80"/>
        <v>83.327844365607632</v>
      </c>
      <c r="BB77" s="2">
        <f t="shared" si="80"/>
        <v>84.365150708858692</v>
      </c>
      <c r="BC77" s="2">
        <f t="shared" si="80"/>
        <v>84.909100180933692</v>
      </c>
      <c r="BD77" s="2">
        <f t="shared" si="80"/>
        <v>85.644353493044562</v>
      </c>
      <c r="BE77" s="2">
        <f t="shared" si="80"/>
        <v>86.825576732163526</v>
      </c>
      <c r="BF77" s="2">
        <f t="shared" si="80"/>
        <v>91.151751374751171</v>
      </c>
      <c r="BG77" s="2">
        <f t="shared" si="80"/>
        <v>87.292387652920041</v>
      </c>
      <c r="BH77" s="2">
        <f t="shared" si="80"/>
        <v>86.274217401483753</v>
      </c>
      <c r="BI77" s="2">
        <f t="shared" si="80"/>
        <v>87.678315795724473</v>
      </c>
      <c r="BJ77" s="2">
        <f t="shared" si="80"/>
        <v>86.777390335664094</v>
      </c>
      <c r="BK77" s="2">
        <f t="shared" si="80"/>
        <v>86.143676194481813</v>
      </c>
      <c r="BL77" s="2">
        <f t="shared" si="80"/>
        <v>82.66846598146391</v>
      </c>
      <c r="BM77" s="2">
        <f t="shared" si="80"/>
        <v>82.03870464738327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87.114307610993663</v>
      </c>
      <c r="DL77" s="2">
        <f t="shared" si="76"/>
        <v>92.194728222996517</v>
      </c>
      <c r="DM77" s="2">
        <f t="shared" si="76"/>
        <v>91.128654728141981</v>
      </c>
      <c r="DN77" s="2">
        <f t="shared" si="76"/>
        <v>91.775259581881514</v>
      </c>
      <c r="DO77" s="2">
        <f t="shared" si="76"/>
        <v>93.832343205574929</v>
      </c>
      <c r="DP77" s="2">
        <f t="shared" si="76"/>
        <v>94.799653729990951</v>
      </c>
      <c r="DQ77" s="2">
        <f t="shared" si="76"/>
        <v>96.480938991241302</v>
      </c>
      <c r="DR77" s="2">
        <f t="shared" si="76"/>
        <v>100.58299260042284</v>
      </c>
      <c r="DS77" s="2">
        <f t="shared" si="76"/>
        <v>96.575552642706171</v>
      </c>
      <c r="DT77" s="2">
        <f t="shared" si="76"/>
        <v>94.893556025369989</v>
      </c>
      <c r="DU77" s="2">
        <f t="shared" si="76"/>
        <v>94.622292790967762</v>
      </c>
      <c r="DV77" s="2">
        <f t="shared" si="76"/>
        <v>93.506775761013415</v>
      </c>
      <c r="DW77" s="2">
        <f t="shared" si="76"/>
        <v>89.685817354596622</v>
      </c>
      <c r="DX77" s="2">
        <f t="shared" si="76"/>
        <v>87.776707773386022</v>
      </c>
      <c r="DY77" s="2">
        <f t="shared" si="76"/>
        <v>84.370477419354856</v>
      </c>
      <c r="EA77" s="2">
        <f t="shared" si="77"/>
        <v>77.060001536098298</v>
      </c>
      <c r="EB77" s="2">
        <f t="shared" si="77"/>
        <v>80.904572292238285</v>
      </c>
      <c r="EC77" s="2">
        <f t="shared" si="77"/>
        <v>79.442527546827051</v>
      </c>
      <c r="ED77" s="2">
        <f t="shared" si="77"/>
        <v>80.917737492778755</v>
      </c>
      <c r="EE77" s="2">
        <f t="shared" si="77"/>
        <v>81.001110616671824</v>
      </c>
      <c r="EF77" s="2">
        <f t="shared" si="77"/>
        <v>80.841157741190784</v>
      </c>
      <c r="EG77" s="2">
        <f t="shared" si="77"/>
        <v>81.844383237364042</v>
      </c>
      <c r="EH77" s="2">
        <f t="shared" si="77"/>
        <v>86.035459911083848</v>
      </c>
      <c r="EI77" s="2">
        <f t="shared" si="77"/>
        <v>81.945165033737908</v>
      </c>
      <c r="EJ77" s="2">
        <f t="shared" si="77"/>
        <v>81.343231201686578</v>
      </c>
      <c r="EK77" s="2">
        <f t="shared" si="77"/>
        <v>83.234861779698491</v>
      </c>
      <c r="EL77" s="2">
        <f t="shared" si="77"/>
        <v>83.50350853234599</v>
      </c>
      <c r="EM77" s="2">
        <f t="shared" si="77"/>
        <v>84.636654127268088</v>
      </c>
      <c r="EN77" s="2">
        <f t="shared" si="77"/>
        <v>79.405642388539306</v>
      </c>
      <c r="EO77" s="2">
        <f t="shared" si="77"/>
        <v>79.803072727272749</v>
      </c>
      <c r="EQ77" s="2">
        <f t="shared" si="78"/>
        <v>76.927180762979731</v>
      </c>
      <c r="ER77" s="2">
        <f t="shared" si="78"/>
        <v>79.874804231993721</v>
      </c>
      <c r="ES77" s="2">
        <f t="shared" si="78"/>
        <v>79.470102381083066</v>
      </c>
      <c r="ET77" s="2">
        <f t="shared" si="78"/>
        <v>80.280912956004002</v>
      </c>
      <c r="EU77" s="2">
        <f t="shared" si="78"/>
        <v>79.762994037630307</v>
      </c>
      <c r="EV77" s="2">
        <f t="shared" si="78"/>
        <v>80.136046034659614</v>
      </c>
      <c r="EW77" s="2">
        <f t="shared" si="78"/>
        <v>81.700145827199961</v>
      </c>
      <c r="EX77" s="2">
        <f t="shared" si="78"/>
        <v>84.356906951640582</v>
      </c>
      <c r="EY77" s="2">
        <f t="shared" si="78"/>
        <v>82.168334915796606</v>
      </c>
      <c r="EZ77" s="2">
        <f t="shared" si="78"/>
        <v>81.152851829224474</v>
      </c>
      <c r="FA77" s="2">
        <f t="shared" si="78"/>
        <v>81.800894446067062</v>
      </c>
      <c r="FB77" s="2">
        <f t="shared" si="78"/>
        <v>83.038156609675184</v>
      </c>
      <c r="FC77" s="2">
        <f t="shared" si="78"/>
        <v>83.80501154431181</v>
      </c>
      <c r="FD77" s="2">
        <f t="shared" si="78"/>
        <v>81.645012840450335</v>
      </c>
      <c r="FE77" s="2">
        <f t="shared" si="78"/>
        <v>84.354046119368789</v>
      </c>
      <c r="FG77" s="2">
        <f t="shared" si="79"/>
        <v>0.63906244004515766</v>
      </c>
      <c r="FH77" s="2">
        <f t="shared" si="79"/>
        <v>0.69449803348654959</v>
      </c>
      <c r="FI77" s="2">
        <f t="shared" si="79"/>
        <v>0.6675276024672081</v>
      </c>
      <c r="FJ77" s="2">
        <f t="shared" si="79"/>
        <v>0.68248121308959364</v>
      </c>
      <c r="FK77" s="2">
        <f t="shared" si="79"/>
        <v>0.69542270162126452</v>
      </c>
      <c r="FL77" s="2">
        <f t="shared" si="79"/>
        <v>0.65588894657113206</v>
      </c>
      <c r="FM77" s="2">
        <f t="shared" si="79"/>
        <v>0.65967327207363868</v>
      </c>
      <c r="FN77" s="2">
        <f t="shared" si="79"/>
        <v>0.64829063325448044</v>
      </c>
      <c r="FO77" s="2">
        <f t="shared" si="79"/>
        <v>0.63451435074624629</v>
      </c>
      <c r="FP77" s="2">
        <f t="shared" si="79"/>
        <v>0.63609681550186814</v>
      </c>
      <c r="FQ77" s="2">
        <f t="shared" si="79"/>
        <v>0.60978216174696342</v>
      </c>
      <c r="FR77" s="2">
        <f t="shared" si="79"/>
        <v>0.67271502060117272</v>
      </c>
      <c r="FS77" s="2">
        <f t="shared" si="79"/>
        <v>0.70151722719790877</v>
      </c>
      <c r="FT77" s="2">
        <f t="shared" si="79"/>
        <v>0.61023902872284397</v>
      </c>
      <c r="FU77" s="2">
        <f t="shared" si="79"/>
        <v>0.51057288198126538</v>
      </c>
      <c r="FW77" s="2">
        <f t="shared" si="82"/>
        <v>7.8150410075757994E-5</v>
      </c>
      <c r="FX77" s="2">
        <f t="shared" si="82"/>
        <v>9.7258955635103246E-5</v>
      </c>
      <c r="FY77" s="2">
        <f t="shared" si="82"/>
        <v>7.6045268298294505E-5</v>
      </c>
      <c r="FZ77" s="2">
        <f t="shared" si="82"/>
        <v>8.4837348102580765E-5</v>
      </c>
      <c r="GA77" s="2">
        <f t="shared" si="82"/>
        <v>9.0938557262267217E-5</v>
      </c>
      <c r="GB77" s="2">
        <f t="shared" si="82"/>
        <v>1.0921267389981571E-4</v>
      </c>
      <c r="GC77" s="2">
        <f t="shared" si="82"/>
        <v>1.2225004102129751E-4</v>
      </c>
      <c r="GD77" s="2">
        <f t="shared" si="82"/>
        <v>1.2632679156552399E-4</v>
      </c>
      <c r="GE77" s="2">
        <f t="shared" si="82"/>
        <v>1.1607786882466786E-4</v>
      </c>
      <c r="GF77" s="2">
        <f t="shared" si="82"/>
        <v>1.0586506850452587E-4</v>
      </c>
      <c r="GG77" s="2">
        <f t="shared" si="82"/>
        <v>8.695905700515871E-5</v>
      </c>
      <c r="GH77" s="2">
        <f t="shared" si="82"/>
        <v>8.0166290221354061E-5</v>
      </c>
      <c r="GI77" s="2">
        <f t="shared" si="82"/>
        <v>7.9569289748870726E-5</v>
      </c>
      <c r="GJ77" s="2">
        <f t="shared" si="82"/>
        <v>4.8682388428958125E-5</v>
      </c>
      <c r="GK77" s="2">
        <f t="shared" si="82"/>
        <v>4.838631662999356E-5</v>
      </c>
      <c r="GM77" s="86">
        <f t="shared" si="83"/>
        <v>7.7523985905523812E-2</v>
      </c>
      <c r="GN77" s="86">
        <f t="shared" si="83"/>
        <v>0.12055488023355805</v>
      </c>
      <c r="GO77" s="86">
        <f t="shared" si="83"/>
        <v>9.8473277092243378E-2</v>
      </c>
      <c r="GP77" s="86">
        <f t="shared" si="83"/>
        <v>0.11193298132881215</v>
      </c>
      <c r="GQ77" s="86">
        <f t="shared" si="83"/>
        <v>0.12402889858650941</v>
      </c>
      <c r="GR77" s="86">
        <f t="shared" si="83"/>
        <v>9.261278174910155E-2</v>
      </c>
      <c r="GS77" s="86">
        <f t="shared" si="83"/>
        <v>0.10268043176451526</v>
      </c>
      <c r="GT77" s="86">
        <f t="shared" si="83"/>
        <v>8.8601061851893426E-2</v>
      </c>
      <c r="GU77" s="86">
        <f t="shared" si="83"/>
        <v>7.6354536527986253E-2</v>
      </c>
      <c r="GV77" s="86">
        <f t="shared" si="83"/>
        <v>8.1718063308131444E-2</v>
      </c>
      <c r="GW77" s="86">
        <f t="shared" si="83"/>
        <v>5.9798422992437872E-2</v>
      </c>
      <c r="GX77" s="86">
        <f t="shared" si="83"/>
        <v>0.10456305251554851</v>
      </c>
      <c r="GY77" s="86">
        <f t="shared" si="83"/>
        <v>0.12711050379242617</v>
      </c>
      <c r="GZ77" s="86">
        <f t="shared" si="83"/>
        <v>5.2415566101874589E-2</v>
      </c>
      <c r="HA77" s="86">
        <f t="shared" si="83"/>
        <v>1.5535088778458744E-2</v>
      </c>
      <c r="HC77" s="86">
        <f t="shared" si="73"/>
        <v>4.9687840779932033E-8</v>
      </c>
      <c r="HD77" s="86">
        <f t="shared" si="69"/>
        <v>1.1099117032590724E-6</v>
      </c>
      <c r="HE77" s="86">
        <f t="shared" si="69"/>
        <v>4.6803272301703279E-7</v>
      </c>
      <c r="HF77" s="86">
        <f t="shared" si="69"/>
        <v>3.4132794715829586E-7</v>
      </c>
      <c r="HG77" s="86">
        <f t="shared" ref="HG77:HQ100" si="87" xml:space="preserve"> _xlfn.NORM.DIST($B77, G$8, ABS(G$12), TRUE) * _xlfn.NORM.DIST(($B77 - G$8)*G$16, 0, ABS(G$12), TRUE) * 2</f>
        <v>1.0051245537816153E-6</v>
      </c>
      <c r="HH77" s="86">
        <f t="shared" si="87"/>
        <v>1.1279749070161033E-6</v>
      </c>
      <c r="HI77" s="86">
        <f t="shared" si="87"/>
        <v>1.6007310586864931E-6</v>
      </c>
      <c r="HJ77" s="86">
        <f t="shared" si="87"/>
        <v>6.2216923893493142E-7</v>
      </c>
      <c r="HK77" s="86">
        <f t="shared" si="87"/>
        <v>3.2167070818241884E-7</v>
      </c>
      <c r="HL77" s="86">
        <f t="shared" si="87"/>
        <v>3.9998346547357854E-7</v>
      </c>
      <c r="HM77" s="86">
        <f t="shared" si="87"/>
        <v>2.0076375026511105E-7</v>
      </c>
      <c r="HN77" s="86">
        <f t="shared" si="87"/>
        <v>1.2012392908032704E-6</v>
      </c>
      <c r="HO77" s="86">
        <f t="shared" si="87"/>
        <v>1.1913094765350044E-6</v>
      </c>
      <c r="HP77" s="86">
        <f t="shared" si="87"/>
        <v>3.6222571897186157E-8</v>
      </c>
      <c r="HQ77" s="86">
        <f t="shared" si="87"/>
        <v>5.981351969526329E-11</v>
      </c>
      <c r="HS77" s="86">
        <f t="shared" si="84"/>
        <v>2.7635567009301345E-32</v>
      </c>
      <c r="HT77" s="86">
        <f t="shared" si="84"/>
        <v>2.0063982112745584E-25</v>
      </c>
      <c r="HU77" s="86">
        <f t="shared" si="84"/>
        <v>9.0758443679825926E-28</v>
      </c>
      <c r="HV77" s="86">
        <f t="shared" si="84"/>
        <v>1.3205360990144782E-28</v>
      </c>
      <c r="HW77" s="86">
        <f t="shared" si="84"/>
        <v>1.1141201681570427E-26</v>
      </c>
      <c r="HX77" s="86">
        <f t="shared" si="84"/>
        <v>1.087427841804741E-26</v>
      </c>
      <c r="HY77" s="86">
        <f t="shared" si="84"/>
        <v>9.863250583605548E-27</v>
      </c>
      <c r="HZ77" s="86">
        <f t="shared" si="84"/>
        <v>1.1334860192024044E-28</v>
      </c>
      <c r="IA77" s="86">
        <f t="shared" si="84"/>
        <v>2.4011834503930663E-29</v>
      </c>
      <c r="IB77" s="86">
        <f t="shared" si="84"/>
        <v>8.6323618869074723E-30</v>
      </c>
      <c r="IC77" s="86">
        <f t="shared" si="84"/>
        <v>3.8230971722123064E-30</v>
      </c>
      <c r="ID77" s="86">
        <f t="shared" si="84"/>
        <v>2.763399441866886E-26</v>
      </c>
      <c r="IE77" s="86">
        <f t="shared" si="84"/>
        <v>4.2390089399111099E-26</v>
      </c>
      <c r="IF77" s="86">
        <f t="shared" si="84"/>
        <v>2.7200363496320863E-18</v>
      </c>
      <c r="IG77" s="86">
        <f t="shared" si="84"/>
        <v>1.0841448362866017E-19</v>
      </c>
      <c r="II77" s="86">
        <f t="shared" si="85"/>
        <v>3.3007786549314651E-175</v>
      </c>
      <c r="IJ77" s="86">
        <f t="shared" si="85"/>
        <v>5.3642904499879927E-133</v>
      </c>
      <c r="IK77" s="86">
        <f t="shared" si="85"/>
        <v>1.321486695328486E-150</v>
      </c>
      <c r="IL77" s="86">
        <f t="shared" si="85"/>
        <v>1.1135247121498938E-154</v>
      </c>
      <c r="IM77" s="86">
        <f t="shared" si="85"/>
        <v>9.3135774470468255E-145</v>
      </c>
      <c r="IN77" s="86">
        <f t="shared" si="85"/>
        <v>1.4043750804838268E-137</v>
      </c>
      <c r="IO77" s="86">
        <f t="shared" si="85"/>
        <v>2.2996882078976758E-140</v>
      </c>
      <c r="IP77" s="86">
        <f t="shared" si="85"/>
        <v>6.8181560393241772E-150</v>
      </c>
      <c r="IQ77" s="86">
        <f t="shared" si="85"/>
        <v>2.5691234858723652E-155</v>
      </c>
      <c r="IR77" s="86">
        <f t="shared" si="85"/>
        <v>1.8955592315544498E-158</v>
      </c>
      <c r="IS77" s="86">
        <f t="shared" si="85"/>
        <v>1.3105299272381696E-160</v>
      </c>
      <c r="IT77" s="86">
        <f t="shared" si="85"/>
        <v>9.2551770487327663E-141</v>
      </c>
      <c r="IU77" s="86">
        <f t="shared" si="85"/>
        <v>2.0413959463434223E-140</v>
      </c>
      <c r="IV77" s="86">
        <f t="shared" si="85"/>
        <v>4.0882048021600076E-62</v>
      </c>
      <c r="IW77" s="86">
        <f t="shared" si="85"/>
        <v>2.0641754207738375E-66</v>
      </c>
      <c r="IY77" s="86">
        <f t="shared" si="86"/>
        <v>7.7524035593364599E-2</v>
      </c>
      <c r="IZ77" s="86">
        <f t="shared" si="86"/>
        <v>0.1205559901452613</v>
      </c>
      <c r="JA77" s="86">
        <f t="shared" si="86"/>
        <v>9.84737451249664E-2</v>
      </c>
      <c r="JB77" s="86">
        <f t="shared" si="86"/>
        <v>0.1119333226567593</v>
      </c>
      <c r="JC77" s="86">
        <f t="shared" si="86"/>
        <v>0.12402990371106319</v>
      </c>
      <c r="JD77" s="86">
        <f t="shared" si="86"/>
        <v>9.261390972400857E-2</v>
      </c>
      <c r="JE77" s="86">
        <f t="shared" si="86"/>
        <v>0.10268203249557395</v>
      </c>
      <c r="JF77" s="86">
        <f t="shared" si="86"/>
        <v>8.860168402113236E-2</v>
      </c>
      <c r="JG77" s="86">
        <f t="shared" si="86"/>
        <v>7.6354858198694434E-2</v>
      </c>
      <c r="JH77" s="86">
        <f t="shared" si="86"/>
        <v>8.1718463291596918E-2</v>
      </c>
      <c r="JI77" s="86">
        <f t="shared" si="86"/>
        <v>5.9798623756188135E-2</v>
      </c>
      <c r="JJ77" s="86">
        <f t="shared" si="86"/>
        <v>0.10456425375483931</v>
      </c>
      <c r="JK77" s="86">
        <f t="shared" si="86"/>
        <v>0.12711169510190271</v>
      </c>
      <c r="JL77" s="86">
        <f t="shared" si="86"/>
        <v>5.2415602324446489E-2</v>
      </c>
      <c r="JM77" s="86">
        <f t="shared" si="86"/>
        <v>1.5535088838272265E-2</v>
      </c>
    </row>
    <row r="78" spans="2:273" x14ac:dyDescent="0.25">
      <c r="B78" s="2">
        <v>51</v>
      </c>
      <c r="C78" s="37">
        <v>123.261</v>
      </c>
      <c r="D78" s="37">
        <v>144.38300000000001</v>
      </c>
      <c r="E78" s="37">
        <v>135.85</v>
      </c>
      <c r="F78" s="37">
        <v>142.5</v>
      </c>
      <c r="G78" s="37">
        <v>147.61699999999999</v>
      </c>
      <c r="H78" s="37">
        <v>137.56700000000001</v>
      </c>
      <c r="I78" s="37">
        <v>142.81700000000001</v>
      </c>
      <c r="J78" s="37">
        <v>138.017</v>
      </c>
      <c r="K78" s="37">
        <v>131.21700000000001</v>
      </c>
      <c r="L78" s="37">
        <v>135.18299999999999</v>
      </c>
      <c r="M78" s="37">
        <v>125.541</v>
      </c>
      <c r="N78" s="37">
        <v>143.417</v>
      </c>
      <c r="O78" s="37">
        <v>145.85</v>
      </c>
      <c r="P78" s="37">
        <v>107.55</v>
      </c>
      <c r="Q78" s="37">
        <v>91.813999999999993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126.81208906552776</v>
      </c>
      <c r="T78" s="4">
        <f t="shared" si="88"/>
        <v>149.2075746043071</v>
      </c>
      <c r="U78" s="4">
        <f t="shared" si="88"/>
        <v>140.49597684368129</v>
      </c>
      <c r="V78" s="4">
        <f t="shared" si="88"/>
        <v>145.91711882403996</v>
      </c>
      <c r="W78" s="4">
        <f t="shared" si="88"/>
        <v>151.51749391920322</v>
      </c>
      <c r="X78" s="4">
        <f t="shared" si="88"/>
        <v>141.93856235070058</v>
      </c>
      <c r="Y78" s="4">
        <f t="shared" si="88"/>
        <v>147.69332087090442</v>
      </c>
      <c r="Z78" s="4">
        <f t="shared" si="88"/>
        <v>144.11710695932291</v>
      </c>
      <c r="AA78" s="4">
        <f t="shared" si="88"/>
        <v>136.73441437512642</v>
      </c>
      <c r="AB78" s="4">
        <f t="shared" si="88"/>
        <v>139.106982816776</v>
      </c>
      <c r="AC78" s="4">
        <f t="shared" si="88"/>
        <v>129.41299283881918</v>
      </c>
      <c r="AD78" s="4">
        <f t="shared" si="88"/>
        <v>148.48541315252706</v>
      </c>
      <c r="AE78" s="4">
        <f t="shared" si="88"/>
        <v>149.97789911875628</v>
      </c>
      <c r="AF78" s="4">
        <f t="shared" si="88"/>
        <v>112.10303952342103</v>
      </c>
      <c r="AG78" s="4">
        <f t="shared" si="88"/>
        <v>94.87635192171129</v>
      </c>
      <c r="AI78" s="4">
        <f t="shared" ref="AI78:AW94" si="89">IF(OR($B78 &lt; C$230, $B78 &gt; C$233), 0, C78-S78)</f>
        <v>-3.551089065527762</v>
      </c>
      <c r="AJ78" s="4">
        <f t="shared" si="89"/>
        <v>-4.8245746043070881</v>
      </c>
      <c r="AK78" s="4">
        <f t="shared" si="89"/>
        <v>-4.6459768436812965</v>
      </c>
      <c r="AL78" s="4">
        <f t="shared" si="89"/>
        <v>-3.4171188240399601</v>
      </c>
      <c r="AM78" s="4">
        <f t="shared" si="89"/>
        <v>-3.9004939192032282</v>
      </c>
      <c r="AN78" s="4">
        <f t="shared" si="89"/>
        <v>-4.3715623507005716</v>
      </c>
      <c r="AO78" s="4">
        <f t="shared" si="89"/>
        <v>-4.8763208709044079</v>
      </c>
      <c r="AP78" s="4">
        <f t="shared" si="89"/>
        <v>-6.1001069593229147</v>
      </c>
      <c r="AQ78" s="4">
        <f t="shared" si="89"/>
        <v>-5.5174143751264069</v>
      </c>
      <c r="AR78" s="4">
        <f t="shared" si="89"/>
        <v>-3.9239828167760038</v>
      </c>
      <c r="AS78" s="4">
        <f t="shared" si="89"/>
        <v>-3.8719928388191818</v>
      </c>
      <c r="AT78" s="4">
        <f t="shared" si="89"/>
        <v>-5.0684131525270573</v>
      </c>
      <c r="AU78" s="4">
        <f t="shared" si="89"/>
        <v>-4.1278991187562895</v>
      </c>
      <c r="AV78" s="4">
        <f t="shared" si="89"/>
        <v>-4.5530395234210346</v>
      </c>
      <c r="AW78" s="4">
        <f t="shared" si="89"/>
        <v>-3.0623519217112971</v>
      </c>
      <c r="AY78" s="2">
        <f t="shared" si="80"/>
        <v>80.469150419952754</v>
      </c>
      <c r="AZ78" s="2">
        <f t="shared" si="80"/>
        <v>84.113595776132755</v>
      </c>
      <c r="BA78" s="2">
        <f t="shared" si="80"/>
        <v>83.084608845415161</v>
      </c>
      <c r="BB78" s="2">
        <f t="shared" si="80"/>
        <v>84.130948079581984</v>
      </c>
      <c r="BC78" s="2">
        <f t="shared" si="80"/>
        <v>84.647118536699423</v>
      </c>
      <c r="BD78" s="2">
        <f t="shared" si="80"/>
        <v>85.354965266900933</v>
      </c>
      <c r="BE78" s="2">
        <f t="shared" si="80"/>
        <v>86.512418514426926</v>
      </c>
      <c r="BF78" s="2">
        <f t="shared" si="80"/>
        <v>90.815827622761262</v>
      </c>
      <c r="BG78" s="2">
        <f t="shared" si="80"/>
        <v>86.981326867022105</v>
      </c>
      <c r="BH78" s="2">
        <f t="shared" si="80"/>
        <v>85.994537810188305</v>
      </c>
      <c r="BI78" s="2">
        <f t="shared" si="80"/>
        <v>87.430908690397359</v>
      </c>
      <c r="BJ78" s="2">
        <f t="shared" si="80"/>
        <v>86.546896763092747</v>
      </c>
      <c r="BK78" s="2">
        <f t="shared" si="80"/>
        <v>85.996777365875545</v>
      </c>
      <c r="BL78" s="2">
        <f t="shared" si="80"/>
        <v>82.512259941565304</v>
      </c>
      <c r="BM78" s="2">
        <f t="shared" si="80"/>
        <v>81.981351302987832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87.278658914728695</v>
      </c>
      <c r="DL78" s="2">
        <f t="shared" si="90"/>
        <v>92.398141114982579</v>
      </c>
      <c r="DM78" s="2">
        <f t="shared" si="90"/>
        <v>91.317858520379232</v>
      </c>
      <c r="DN78" s="2">
        <f t="shared" si="90"/>
        <v>91.979772299651557</v>
      </c>
      <c r="DO78" s="2">
        <f t="shared" si="90"/>
        <v>94.090536759581894</v>
      </c>
      <c r="DP78" s="2">
        <f t="shared" si="90"/>
        <v>95.041220779220779</v>
      </c>
      <c r="DQ78" s="2">
        <f t="shared" si="90"/>
        <v>96.686334642102068</v>
      </c>
      <c r="DR78" s="2">
        <f t="shared" si="90"/>
        <v>100.7819915433404</v>
      </c>
      <c r="DS78" s="2">
        <f t="shared" si="90"/>
        <v>96.770533756166344</v>
      </c>
      <c r="DT78" s="2">
        <f t="shared" si="90"/>
        <v>95.128262760495318</v>
      </c>
      <c r="DU78" s="2">
        <f t="shared" si="90"/>
        <v>94.863585960078851</v>
      </c>
      <c r="DV78" s="2">
        <f t="shared" si="90"/>
        <v>93.702567998271334</v>
      </c>
      <c r="DW78" s="2">
        <f t="shared" si="90"/>
        <v>89.867305628517826</v>
      </c>
      <c r="DX78" s="2">
        <f t="shared" si="90"/>
        <v>87.937637812911703</v>
      </c>
      <c r="DY78" s="2">
        <f t="shared" si="90"/>
        <v>84.531525403225828</v>
      </c>
      <c r="EA78" s="2">
        <f t="shared" ref="EA78:EO95" si="91">CE$228*$B78+CE$229</f>
        <v>76.961611895948209</v>
      </c>
      <c r="EB78" s="2">
        <f t="shared" si="91"/>
        <v>80.790124580623299</v>
      </c>
      <c r="EC78" s="2">
        <f t="shared" si="91"/>
        <v>79.344725703779133</v>
      </c>
      <c r="ED78" s="2">
        <f t="shared" si="91"/>
        <v>80.800731253610635</v>
      </c>
      <c r="EE78" s="2">
        <f t="shared" si="91"/>
        <v>80.875234397273005</v>
      </c>
      <c r="EF78" s="2">
        <f t="shared" si="91"/>
        <v>80.720360054795904</v>
      </c>
      <c r="EG78" s="2">
        <f t="shared" si="91"/>
        <v>81.725535759985377</v>
      </c>
      <c r="EH78" s="2">
        <f t="shared" si="91"/>
        <v>85.885086934145107</v>
      </c>
      <c r="EI78" s="2">
        <f t="shared" si="91"/>
        <v>81.838759599114255</v>
      </c>
      <c r="EJ78" s="2">
        <f t="shared" si="91"/>
        <v>81.229047903490283</v>
      </c>
      <c r="EK78" s="2">
        <f t="shared" si="91"/>
        <v>83.093240049056007</v>
      </c>
      <c r="EL78" s="2">
        <f t="shared" si="91"/>
        <v>83.37194311643654</v>
      </c>
      <c r="EM78" s="2">
        <f t="shared" si="91"/>
        <v>84.49494122156915</v>
      </c>
      <c r="EN78" s="2">
        <f t="shared" si="91"/>
        <v>79.351773932253323</v>
      </c>
      <c r="EO78" s="2">
        <f t="shared" si="91"/>
        <v>79.751445454545475</v>
      </c>
      <c r="EQ78" s="2">
        <f t="shared" ref="EQ78:FE94" si="92">CU$228*$B78+CU$229</f>
        <v>76.83090578569508</v>
      </c>
      <c r="ER78" s="2">
        <f t="shared" si="92"/>
        <v>79.778642005568059</v>
      </c>
      <c r="ES78" s="2">
        <f t="shared" si="92"/>
        <v>79.371708342425109</v>
      </c>
      <c r="ET78" s="2">
        <f t="shared" si="92"/>
        <v>80.174623791434499</v>
      </c>
      <c r="EU78" s="2">
        <f t="shared" si="92"/>
        <v>79.658643974065598</v>
      </c>
      <c r="EV78" s="2">
        <f t="shared" si="92"/>
        <v>80.027993550384522</v>
      </c>
      <c r="EW78" s="2">
        <f t="shared" si="92"/>
        <v>81.583909658843993</v>
      </c>
      <c r="EX78" s="2">
        <f t="shared" si="92"/>
        <v>84.237197250229627</v>
      </c>
      <c r="EY78" s="2">
        <f t="shared" si="92"/>
        <v>82.057965663157319</v>
      </c>
      <c r="EZ78" s="2">
        <f t="shared" si="92"/>
        <v>81.042068784589958</v>
      </c>
      <c r="FA78" s="2">
        <f t="shared" si="92"/>
        <v>81.683864634989931</v>
      </c>
      <c r="FB78" s="2">
        <f t="shared" si="92"/>
        <v>82.914592242523014</v>
      </c>
      <c r="FC78" s="2">
        <f t="shared" si="92"/>
        <v>83.677625367760612</v>
      </c>
      <c r="FD78" s="2">
        <f t="shared" si="92"/>
        <v>81.549543529619427</v>
      </c>
      <c r="FE78" s="2">
        <f t="shared" si="92"/>
        <v>84.212980209397315</v>
      </c>
      <c r="FG78" s="2">
        <f t="shared" ref="FG78:FU94" si="93">POWER(10,($B78-C$231)/C$229)/(1+POWER(10,($B78-C$231)/C$229))</f>
        <v>0.66002386944921176</v>
      </c>
      <c r="FH78" s="2">
        <f t="shared" si="93"/>
        <v>0.7136824321784544</v>
      </c>
      <c r="FI78" s="2">
        <f t="shared" si="93"/>
        <v>0.68764391499929045</v>
      </c>
      <c r="FJ78" s="2">
        <f t="shared" si="93"/>
        <v>0.7020965346010819</v>
      </c>
      <c r="FK78" s="2">
        <f t="shared" si="93"/>
        <v>0.71457289861478102</v>
      </c>
      <c r="FL78" s="2">
        <f t="shared" si="93"/>
        <v>0.67636804722624844</v>
      </c>
      <c r="FM78" s="2">
        <f t="shared" si="93"/>
        <v>0.68003702368192465</v>
      </c>
      <c r="FN78" s="2">
        <f t="shared" si="93"/>
        <v>0.66899372239211852</v>
      </c>
      <c r="FO78" s="2">
        <f t="shared" si="93"/>
        <v>0.65559756568286132</v>
      </c>
      <c r="FP78" s="2">
        <f t="shared" si="93"/>
        <v>0.65713807148070635</v>
      </c>
      <c r="FQ78" s="2">
        <f t="shared" si="93"/>
        <v>0.63146342043531578</v>
      </c>
      <c r="FR78" s="2">
        <f t="shared" si="93"/>
        <v>0.69266197504281879</v>
      </c>
      <c r="FS78" s="2">
        <f t="shared" si="93"/>
        <v>0.72043827679517114</v>
      </c>
      <c r="FT78" s="2">
        <f t="shared" si="93"/>
        <v>0.63191022608113923</v>
      </c>
      <c r="FU78" s="2">
        <f t="shared" si="93"/>
        <v>0.53354982159168318</v>
      </c>
      <c r="FW78" s="2">
        <f t="shared" si="82"/>
        <v>8.5689574584555227E-5</v>
      </c>
      <c r="FX78" s="2">
        <f t="shared" si="82"/>
        <v>1.0664132357870104E-4</v>
      </c>
      <c r="FY78" s="2">
        <f t="shared" si="82"/>
        <v>8.3381366864004473E-5</v>
      </c>
      <c r="FZ78" s="2">
        <f t="shared" si="82"/>
        <v>9.3021541036025744E-5</v>
      </c>
      <c r="GA78" s="2">
        <f t="shared" si="82"/>
        <v>9.9711270401192534E-5</v>
      </c>
      <c r="GB78" s="2">
        <f t="shared" si="82"/>
        <v>1.197480539312966E-4</v>
      </c>
      <c r="GC78" s="2">
        <f t="shared" si="82"/>
        <v>1.3404292349310262E-4</v>
      </c>
      <c r="GD78" s="2">
        <f t="shared" si="82"/>
        <v>1.3851288437562482E-4</v>
      </c>
      <c r="GE78" s="2">
        <f t="shared" si="82"/>
        <v>1.2727542686562476E-4</v>
      </c>
      <c r="GF78" s="2">
        <f t="shared" si="82"/>
        <v>1.1607755377049061E-4</v>
      </c>
      <c r="GG78" s="2">
        <f t="shared" si="82"/>
        <v>9.534791002745352E-5</v>
      </c>
      <c r="GH78" s="2">
        <f t="shared" si="82"/>
        <v>8.7899909449213237E-5</v>
      </c>
      <c r="GI78" s="2">
        <f t="shared" si="82"/>
        <v>8.7245321535941843E-5</v>
      </c>
      <c r="GJ78" s="2">
        <f t="shared" si="82"/>
        <v>5.3378926738968947E-5</v>
      </c>
      <c r="GK78" s="2">
        <f t="shared" si="82"/>
        <v>5.3054293507113068E-5</v>
      </c>
      <c r="GM78" s="86">
        <f t="shared" si="83"/>
        <v>9.9602088912292011E-2</v>
      </c>
      <c r="GN78" s="86">
        <f t="shared" si="83"/>
        <v>0.14812714936436042</v>
      </c>
      <c r="GO78" s="86">
        <f t="shared" si="83"/>
        <v>0.12349034304915656</v>
      </c>
      <c r="GP78" s="86">
        <f t="shared" si="83"/>
        <v>0.13887868136593187</v>
      </c>
      <c r="GQ78" s="86">
        <f t="shared" si="83"/>
        <v>0.15249644423654116</v>
      </c>
      <c r="GR78" s="86">
        <f t="shared" si="83"/>
        <v>0.1175972166877553</v>
      </c>
      <c r="GS78" s="86">
        <f t="shared" si="83"/>
        <v>0.13073709257082902</v>
      </c>
      <c r="GT78" s="86">
        <f t="shared" si="83"/>
        <v>0.11347602640219041</v>
      </c>
      <c r="GU78" s="86">
        <f t="shared" si="83"/>
        <v>9.8793542054537609E-2</v>
      </c>
      <c r="GV78" s="86">
        <f t="shared" si="83"/>
        <v>0.10618205618839993</v>
      </c>
      <c r="GW78" s="86">
        <f t="shared" si="83"/>
        <v>7.9289348283963487E-2</v>
      </c>
      <c r="GX78" s="86">
        <f t="shared" si="83"/>
        <v>0.13078122471564874</v>
      </c>
      <c r="GY78" s="86">
        <f t="shared" si="83"/>
        <v>0.15544102134296972</v>
      </c>
      <c r="GZ78" s="86">
        <f t="shared" si="83"/>
        <v>6.8061912099221591E-2</v>
      </c>
      <c r="HA78" s="86">
        <f t="shared" si="83"/>
        <v>2.4814689248450192E-2</v>
      </c>
      <c r="HC78" s="86">
        <f t="shared" si="73"/>
        <v>1.1430390482590433E-7</v>
      </c>
      <c r="HD78" s="86">
        <f t="shared" si="73"/>
        <v>2.1636772691116463E-6</v>
      </c>
      <c r="HE78" s="86">
        <f t="shared" si="73"/>
        <v>9.5643803683631012E-7</v>
      </c>
      <c r="HF78" s="86">
        <f t="shared" si="73"/>
        <v>7.1603382422143642E-7</v>
      </c>
      <c r="HG78" s="86">
        <f t="shared" si="87"/>
        <v>2.0121782722209684E-6</v>
      </c>
      <c r="HH78" s="86">
        <f t="shared" si="87"/>
        <v>2.2422180052424144E-6</v>
      </c>
      <c r="HI78" s="86">
        <f t="shared" si="87"/>
        <v>3.2012530062718139E-6</v>
      </c>
      <c r="HJ78" s="86">
        <f t="shared" si="87"/>
        <v>1.3105846907522054E-6</v>
      </c>
      <c r="HK78" s="86">
        <f t="shared" si="87"/>
        <v>6.9427934276371793E-7</v>
      </c>
      <c r="HL78" s="86">
        <f t="shared" si="87"/>
        <v>8.5823630904714648E-7</v>
      </c>
      <c r="HM78" s="86">
        <f t="shared" si="87"/>
        <v>4.3399724683096559E-7</v>
      </c>
      <c r="HN78" s="86">
        <f t="shared" si="87"/>
        <v>2.3494811046766622E-6</v>
      </c>
      <c r="HO78" s="86">
        <f t="shared" si="87"/>
        <v>2.3274264453464077E-6</v>
      </c>
      <c r="HP78" s="86">
        <f t="shared" si="87"/>
        <v>8.2026420419124473E-8</v>
      </c>
      <c r="HQ78" s="86">
        <f t="shared" si="87"/>
        <v>1.9975095013160772E-10</v>
      </c>
      <c r="HS78" s="86">
        <f t="shared" si="84"/>
        <v>1.7620150062480034E-31</v>
      </c>
      <c r="HT78" s="86">
        <f t="shared" si="84"/>
        <v>8.6012436019818084E-25</v>
      </c>
      <c r="HU78" s="86">
        <f t="shared" si="84"/>
        <v>4.4134249042565222E-27</v>
      </c>
      <c r="HV78" s="86">
        <f t="shared" si="84"/>
        <v>6.8563925876994355E-28</v>
      </c>
      <c r="HW78" s="86">
        <f t="shared" si="84"/>
        <v>5.2335958069749161E-26</v>
      </c>
      <c r="HX78" s="86">
        <f t="shared" si="84"/>
        <v>5.0636921312327678E-26</v>
      </c>
      <c r="HY78" s="86">
        <f t="shared" si="84"/>
        <v>4.7624768863980122E-26</v>
      </c>
      <c r="HZ78" s="86">
        <f t="shared" si="84"/>
        <v>6.1722889282268764E-28</v>
      </c>
      <c r="IA78" s="86">
        <f t="shared" si="84"/>
        <v>1.3549233008198292E-28</v>
      </c>
      <c r="IB78" s="86">
        <f t="shared" si="84"/>
        <v>4.9382682572273494E-29</v>
      </c>
      <c r="IC78" s="86">
        <f t="shared" si="84"/>
        <v>2.1564447751516538E-29</v>
      </c>
      <c r="ID78" s="86">
        <f t="shared" si="84"/>
        <v>1.2302274657727731E-25</v>
      </c>
      <c r="IE78" s="86">
        <f t="shared" si="84"/>
        <v>1.8710265340271423E-25</v>
      </c>
      <c r="IF78" s="86">
        <f t="shared" si="84"/>
        <v>7.1304772469349733E-18</v>
      </c>
      <c r="IG78" s="86">
        <f t="shared" si="84"/>
        <v>3.0669059659664208E-19</v>
      </c>
      <c r="II78" s="86">
        <f t="shared" si="85"/>
        <v>7.4982530197411748E-172</v>
      </c>
      <c r="IJ78" s="86">
        <f t="shared" si="85"/>
        <v>2.1312976377147878E-130</v>
      </c>
      <c r="IK78" s="86">
        <f t="shared" si="85"/>
        <v>9.8379265011508754E-148</v>
      </c>
      <c r="IL78" s="86">
        <f t="shared" si="85"/>
        <v>1.0750912222362859E-151</v>
      </c>
      <c r="IM78" s="86">
        <f t="shared" si="85"/>
        <v>6.0375813187202182E-142</v>
      </c>
      <c r="IN78" s="86">
        <f t="shared" si="85"/>
        <v>7.436882237451876E-135</v>
      </c>
      <c r="IO78" s="86">
        <f t="shared" si="85"/>
        <v>1.4999637264067785E-137</v>
      </c>
      <c r="IP78" s="86">
        <f t="shared" si="85"/>
        <v>7.120975008365951E-147</v>
      </c>
      <c r="IQ78" s="86">
        <f t="shared" si="85"/>
        <v>3.2370866181840283E-152</v>
      </c>
      <c r="IR78" s="86">
        <f t="shared" si="85"/>
        <v>2.5685802530854253E-155</v>
      </c>
      <c r="IS78" s="86">
        <f t="shared" si="85"/>
        <v>1.6831265301901164E-157</v>
      </c>
      <c r="IT78" s="86">
        <f t="shared" si="85"/>
        <v>4.6041743470322016E-138</v>
      </c>
      <c r="IU78" s="86">
        <f t="shared" si="85"/>
        <v>9.9519330332949701E-138</v>
      </c>
      <c r="IV78" s="86">
        <f t="shared" si="85"/>
        <v>5.3046729065751358E-61</v>
      </c>
      <c r="IW78" s="86">
        <f t="shared" si="85"/>
        <v>3.2078094644146649E-65</v>
      </c>
      <c r="IY78" s="86">
        <f t="shared" si="86"/>
        <v>9.9602203216196838E-2</v>
      </c>
      <c r="IZ78" s="86">
        <f t="shared" si="86"/>
        <v>0.14812931304162952</v>
      </c>
      <c r="JA78" s="86">
        <f t="shared" si="86"/>
        <v>0.1234912994871934</v>
      </c>
      <c r="JB78" s="86">
        <f t="shared" si="86"/>
        <v>0.1388793973997561</v>
      </c>
      <c r="JC78" s="86">
        <f t="shared" si="86"/>
        <v>0.15249845641481338</v>
      </c>
      <c r="JD78" s="86">
        <f t="shared" si="86"/>
        <v>0.11759945890576054</v>
      </c>
      <c r="JE78" s="86">
        <f t="shared" si="86"/>
        <v>0.13074029382383529</v>
      </c>
      <c r="JF78" s="86">
        <f t="shared" si="86"/>
        <v>0.11347733698688117</v>
      </c>
      <c r="JG78" s="86">
        <f t="shared" si="86"/>
        <v>9.8794236333880375E-2</v>
      </c>
      <c r="JH78" s="86">
        <f t="shared" si="86"/>
        <v>0.10618291442470898</v>
      </c>
      <c r="JI78" s="86">
        <f t="shared" si="86"/>
        <v>7.9289782281210322E-2</v>
      </c>
      <c r="JJ78" s="86">
        <f t="shared" si="86"/>
        <v>0.1307835741967534</v>
      </c>
      <c r="JK78" s="86">
        <f t="shared" si="86"/>
        <v>0.15544334876941507</v>
      </c>
      <c r="JL78" s="86">
        <f t="shared" si="86"/>
        <v>6.8061994125642025E-2</v>
      </c>
      <c r="JM78" s="86">
        <f t="shared" si="86"/>
        <v>2.481468944820114E-2</v>
      </c>
    </row>
    <row r="79" spans="2:273" x14ac:dyDescent="0.25">
      <c r="B79" s="2">
        <v>52</v>
      </c>
      <c r="C79" s="37">
        <v>135.89099999999999</v>
      </c>
      <c r="D79" s="37">
        <v>156.25</v>
      </c>
      <c r="E79" s="37">
        <v>145.96700000000001</v>
      </c>
      <c r="F79" s="37">
        <v>152.983</v>
      </c>
      <c r="G79" s="37">
        <v>159.55000000000001</v>
      </c>
      <c r="H79" s="37">
        <v>148.53299999999999</v>
      </c>
      <c r="I79" s="37">
        <v>156.36699999999999</v>
      </c>
      <c r="J79" s="37">
        <v>149.38300000000001</v>
      </c>
      <c r="K79" s="37">
        <v>141.78299999999999</v>
      </c>
      <c r="L79" s="37">
        <v>146.81700000000001</v>
      </c>
      <c r="M79" s="37">
        <v>136.52500000000001</v>
      </c>
      <c r="N79" s="37">
        <v>157.11699999999999</v>
      </c>
      <c r="O79" s="37">
        <v>157.05000000000001</v>
      </c>
      <c r="P79" s="37">
        <v>111.017</v>
      </c>
      <c r="Q79" s="37">
        <v>97.256</v>
      </c>
      <c r="S79" s="4">
        <f t="shared" si="88"/>
        <v>136.17377084531145</v>
      </c>
      <c r="T79" s="4">
        <f t="shared" si="88"/>
        <v>159.35175226932859</v>
      </c>
      <c r="U79" s="4">
        <f t="shared" si="88"/>
        <v>150.63476034582726</v>
      </c>
      <c r="V79" s="4">
        <f t="shared" si="88"/>
        <v>156.1231421994454</v>
      </c>
      <c r="W79" s="4">
        <f t="shared" si="88"/>
        <v>161.90176221415024</v>
      </c>
      <c r="X79" s="4">
        <f t="shared" si="88"/>
        <v>152.53494374143091</v>
      </c>
      <c r="Y79" s="4">
        <f t="shared" si="88"/>
        <v>159.09758735044406</v>
      </c>
      <c r="Z79" s="4">
        <f t="shared" si="88"/>
        <v>154.46964855471711</v>
      </c>
      <c r="AA79" s="4">
        <f t="shared" si="88"/>
        <v>147.02380079681836</v>
      </c>
      <c r="AB79" s="4">
        <f t="shared" si="88"/>
        <v>150.22187266563046</v>
      </c>
      <c r="AC79" s="4">
        <f t="shared" si="88"/>
        <v>139.2533314358943</v>
      </c>
      <c r="AD79" s="4">
        <f t="shared" si="88"/>
        <v>159.22308048663959</v>
      </c>
      <c r="AE79" s="4">
        <f t="shared" si="88"/>
        <v>159.71032206401867</v>
      </c>
      <c r="AF79" s="4">
        <f t="shared" si="88"/>
        <v>118.61668921453524</v>
      </c>
      <c r="AG79" s="4">
        <f t="shared" si="88"/>
        <v>100.7109939995071</v>
      </c>
      <c r="AI79" s="4">
        <f t="shared" si="89"/>
        <v>-0.28277084531146102</v>
      </c>
      <c r="AJ79" s="4">
        <f t="shared" si="89"/>
        <v>-3.1017522693285855</v>
      </c>
      <c r="AK79" s="4">
        <f t="shared" si="89"/>
        <v>-4.6677603458272472</v>
      </c>
      <c r="AL79" s="4">
        <f t="shared" si="89"/>
        <v>-3.1401421994453926</v>
      </c>
      <c r="AM79" s="4">
        <f t="shared" si="89"/>
        <v>-2.3517622141502272</v>
      </c>
      <c r="AN79" s="4">
        <f t="shared" si="89"/>
        <v>-4.0019437414309209</v>
      </c>
      <c r="AO79" s="4">
        <f t="shared" si="89"/>
        <v>-2.7305873504440683</v>
      </c>
      <c r="AP79" s="4">
        <f t="shared" si="89"/>
        <v>-5.086648554717101</v>
      </c>
      <c r="AQ79" s="4">
        <f t="shared" si="89"/>
        <v>-5.2408007968183767</v>
      </c>
      <c r="AR79" s="4">
        <f t="shared" si="89"/>
        <v>-3.4048726656304495</v>
      </c>
      <c r="AS79" s="4">
        <f t="shared" si="89"/>
        <v>-2.7283314358942903</v>
      </c>
      <c r="AT79" s="4">
        <f t="shared" si="89"/>
        <v>-2.1060804866395983</v>
      </c>
      <c r="AU79" s="4">
        <f t="shared" si="89"/>
        <v>-2.6603220640186578</v>
      </c>
      <c r="AV79" s="4">
        <f t="shared" si="89"/>
        <v>-7.5996892145352462</v>
      </c>
      <c r="AW79" s="4">
        <f t="shared" si="89"/>
        <v>-3.4549939995070957</v>
      </c>
      <c r="AY79" s="2">
        <f t="shared" si="80"/>
        <v>80.244755782623855</v>
      </c>
      <c r="AZ79" s="2">
        <f t="shared" si="80"/>
        <v>83.870183762671815</v>
      </c>
      <c r="BA79" s="2">
        <f t="shared" si="80"/>
        <v>82.838200493001722</v>
      </c>
      <c r="BB79" s="2">
        <f t="shared" si="80"/>
        <v>83.892370624174674</v>
      </c>
      <c r="BC79" s="2">
        <f t="shared" si="80"/>
        <v>84.380513479281504</v>
      </c>
      <c r="BD79" s="2">
        <f t="shared" si="80"/>
        <v>85.060341150547131</v>
      </c>
      <c r="BE79" s="2">
        <f t="shared" si="80"/>
        <v>86.196201820441246</v>
      </c>
      <c r="BF79" s="2">
        <f t="shared" si="80"/>
        <v>90.475105200473848</v>
      </c>
      <c r="BG79" s="2">
        <f t="shared" si="80"/>
        <v>86.666626698101652</v>
      </c>
      <c r="BH79" s="2">
        <f t="shared" si="80"/>
        <v>85.708724103634296</v>
      </c>
      <c r="BI79" s="2">
        <f t="shared" si="80"/>
        <v>87.173196972903</v>
      </c>
      <c r="BJ79" s="2">
        <f t="shared" si="80"/>
        <v>86.310751605610221</v>
      </c>
      <c r="BK79" s="2">
        <f t="shared" si="80"/>
        <v>85.841933478817381</v>
      </c>
      <c r="BL79" s="2">
        <f t="shared" si="80"/>
        <v>82.351320065056029</v>
      </c>
      <c r="BM79" s="2">
        <f t="shared" si="80"/>
        <v>81.914932128439091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87.443010218463712</v>
      </c>
      <c r="DL79" s="2">
        <f t="shared" si="90"/>
        <v>92.601554006968655</v>
      </c>
      <c r="DM79" s="2">
        <f t="shared" si="90"/>
        <v>91.507062312616497</v>
      </c>
      <c r="DN79" s="2">
        <f t="shared" si="90"/>
        <v>92.184285017421587</v>
      </c>
      <c r="DO79" s="2">
        <f t="shared" si="90"/>
        <v>94.34873031358886</v>
      </c>
      <c r="DP79" s="2">
        <f t="shared" si="90"/>
        <v>95.282787828450623</v>
      </c>
      <c r="DQ79" s="2">
        <f t="shared" si="90"/>
        <v>96.891730292962833</v>
      </c>
      <c r="DR79" s="2">
        <f t="shared" si="90"/>
        <v>100.98099048625794</v>
      </c>
      <c r="DS79" s="2">
        <f t="shared" si="90"/>
        <v>96.965514869626531</v>
      </c>
      <c r="DT79" s="2">
        <f t="shared" si="90"/>
        <v>95.362969495620661</v>
      </c>
      <c r="DU79" s="2">
        <f t="shared" si="90"/>
        <v>95.104879129189953</v>
      </c>
      <c r="DV79" s="2">
        <f t="shared" si="90"/>
        <v>93.898360235529253</v>
      </c>
      <c r="DW79" s="2">
        <f t="shared" si="90"/>
        <v>90.04879390243903</v>
      </c>
      <c r="DX79" s="2">
        <f t="shared" si="90"/>
        <v>88.098567852437398</v>
      </c>
      <c r="DY79" s="2">
        <f t="shared" si="90"/>
        <v>84.692573387096786</v>
      </c>
      <c r="EA79" s="2">
        <f t="shared" si="91"/>
        <v>76.863222255798121</v>
      </c>
      <c r="EB79" s="2">
        <f t="shared" si="91"/>
        <v>80.675676869008299</v>
      </c>
      <c r="EC79" s="2">
        <f t="shared" si="91"/>
        <v>79.246923860731215</v>
      </c>
      <c r="ED79" s="2">
        <f t="shared" si="91"/>
        <v>80.68372501444253</v>
      </c>
      <c r="EE79" s="2">
        <f t="shared" si="91"/>
        <v>80.749358177874171</v>
      </c>
      <c r="EF79" s="2">
        <f t="shared" si="91"/>
        <v>80.59956236840101</v>
      </c>
      <c r="EG79" s="2">
        <f t="shared" si="91"/>
        <v>81.606688282606711</v>
      </c>
      <c r="EH79" s="2">
        <f t="shared" si="91"/>
        <v>85.734713957206367</v>
      </c>
      <c r="EI79" s="2">
        <f t="shared" si="91"/>
        <v>81.732354164490587</v>
      </c>
      <c r="EJ79" s="2">
        <f t="shared" si="91"/>
        <v>81.114864605293974</v>
      </c>
      <c r="EK79" s="2">
        <f t="shared" si="91"/>
        <v>82.951618318413523</v>
      </c>
      <c r="EL79" s="2">
        <f t="shared" si="91"/>
        <v>83.240377700527091</v>
      </c>
      <c r="EM79" s="2">
        <f t="shared" si="91"/>
        <v>84.353228315870183</v>
      </c>
      <c r="EN79" s="2">
        <f t="shared" si="91"/>
        <v>79.29790547596734</v>
      </c>
      <c r="EO79" s="2">
        <f t="shared" si="91"/>
        <v>79.699818181818202</v>
      </c>
      <c r="EQ79" s="2">
        <f t="shared" si="92"/>
        <v>76.734630808410429</v>
      </c>
      <c r="ER79" s="2">
        <f t="shared" si="92"/>
        <v>79.682479779142412</v>
      </c>
      <c r="ES79" s="2">
        <f t="shared" si="92"/>
        <v>79.273314303767151</v>
      </c>
      <c r="ET79" s="2">
        <f t="shared" si="92"/>
        <v>80.068334626864981</v>
      </c>
      <c r="EU79" s="2">
        <f t="shared" si="92"/>
        <v>79.554293910500888</v>
      </c>
      <c r="EV79" s="2">
        <f t="shared" si="92"/>
        <v>79.91994106610943</v>
      </c>
      <c r="EW79" s="2">
        <f t="shared" si="92"/>
        <v>81.467673490488011</v>
      </c>
      <c r="EX79" s="2">
        <f t="shared" si="92"/>
        <v>84.117487548818673</v>
      </c>
      <c r="EY79" s="2">
        <f t="shared" si="92"/>
        <v>81.947596410518045</v>
      </c>
      <c r="EZ79" s="2">
        <f t="shared" si="92"/>
        <v>80.931285739955442</v>
      </c>
      <c r="FA79" s="2">
        <f t="shared" si="92"/>
        <v>81.566834823912814</v>
      </c>
      <c r="FB79" s="2">
        <f t="shared" si="92"/>
        <v>82.79102787537083</v>
      </c>
      <c r="FC79" s="2">
        <f t="shared" si="92"/>
        <v>83.550239191209428</v>
      </c>
      <c r="FD79" s="2">
        <f t="shared" si="92"/>
        <v>81.454074218788534</v>
      </c>
      <c r="FE79" s="2">
        <f t="shared" si="92"/>
        <v>84.071914299425856</v>
      </c>
      <c r="FG79" s="2">
        <f t="shared" si="93"/>
        <v>0.68037680710678783</v>
      </c>
      <c r="FH79" s="2">
        <f t="shared" si="93"/>
        <v>0.73212678699139744</v>
      </c>
      <c r="FI79" s="2">
        <f t="shared" si="93"/>
        <v>0.70707718892285643</v>
      </c>
      <c r="FJ79" s="2">
        <f t="shared" si="93"/>
        <v>0.7209954666771049</v>
      </c>
      <c r="FK79" s="2">
        <f t="shared" si="93"/>
        <v>0.73298135224457328</v>
      </c>
      <c r="FL79" s="2">
        <f t="shared" si="93"/>
        <v>0.6961929088198322</v>
      </c>
      <c r="FM79" s="2">
        <f t="shared" si="93"/>
        <v>0.69973690839844027</v>
      </c>
      <c r="FN79" s="2">
        <f t="shared" si="93"/>
        <v>0.68906264756458369</v>
      </c>
      <c r="FO79" s="2">
        <f t="shared" si="93"/>
        <v>0.67608544336812093</v>
      </c>
      <c r="FP79" s="2">
        <f t="shared" si="93"/>
        <v>0.67757937643523203</v>
      </c>
      <c r="FQ79" s="2">
        <f t="shared" si="93"/>
        <v>0.65262627917588467</v>
      </c>
      <c r="FR79" s="2">
        <f t="shared" si="93"/>
        <v>0.71191384456500029</v>
      </c>
      <c r="FS79" s="2">
        <f t="shared" si="93"/>
        <v>0.73860682390646526</v>
      </c>
      <c r="FT79" s="2">
        <f t="shared" si="93"/>
        <v>0.65306152411098617</v>
      </c>
      <c r="FU79" s="2">
        <f t="shared" si="93"/>
        <v>0.5563852984068629</v>
      </c>
      <c r="FW79" s="2">
        <f t="shared" si="82"/>
        <v>9.3955973418220708E-5</v>
      </c>
      <c r="FX79" s="2">
        <f t="shared" si="82"/>
        <v>1.1692868308382798E-4</v>
      </c>
      <c r="FY79" s="2">
        <f t="shared" si="82"/>
        <v>9.1425115263132101E-5</v>
      </c>
      <c r="FZ79" s="2">
        <f t="shared" si="82"/>
        <v>1.0199517615678361E-4</v>
      </c>
      <c r="GA79" s="2">
        <f t="shared" si="82"/>
        <v>1.0933018215228277E-4</v>
      </c>
      <c r="GB79" s="2">
        <f t="shared" si="82"/>
        <v>1.3129961325180337E-4</v>
      </c>
      <c r="GC79" s="2">
        <f t="shared" si="82"/>
        <v>1.469732422672517E-4</v>
      </c>
      <c r="GD79" s="2">
        <f t="shared" si="82"/>
        <v>1.5187432803425832E-4</v>
      </c>
      <c r="GE79" s="2">
        <f t="shared" si="82"/>
        <v>1.3955301684911227E-4</v>
      </c>
      <c r="GF79" s="2">
        <f t="shared" si="82"/>
        <v>1.2727508142332605E-4</v>
      </c>
      <c r="GG79" s="2">
        <f t="shared" si="82"/>
        <v>1.045459426753873E-4</v>
      </c>
      <c r="GH79" s="2">
        <f t="shared" si="82"/>
        <v>9.6379516814787329E-5</v>
      </c>
      <c r="GI79" s="2">
        <f t="shared" si="82"/>
        <v>9.566178756844784E-5</v>
      </c>
      <c r="GJ79" s="2">
        <f t="shared" si="82"/>
        <v>5.8528527886588072E-5</v>
      </c>
      <c r="GK79" s="2">
        <f t="shared" si="82"/>
        <v>5.817257828118729E-5</v>
      </c>
      <c r="GM79" s="86">
        <f t="shared" si="83"/>
        <v>0.12642531644268351</v>
      </c>
      <c r="GN79" s="86">
        <f t="shared" si="83"/>
        <v>0.18027518999378525</v>
      </c>
      <c r="GO79" s="86">
        <f t="shared" si="83"/>
        <v>0.15321303387438936</v>
      </c>
      <c r="GP79" s="86">
        <f t="shared" si="83"/>
        <v>0.17056373268887254</v>
      </c>
      <c r="GQ79" s="86">
        <f t="shared" si="83"/>
        <v>0.185683211491246</v>
      </c>
      <c r="GR79" s="86">
        <f t="shared" si="83"/>
        <v>0.14758763818164755</v>
      </c>
      <c r="GS79" s="86">
        <f t="shared" si="83"/>
        <v>0.16440479117669438</v>
      </c>
      <c r="GT79" s="86">
        <f t="shared" si="83"/>
        <v>0.143550102333553</v>
      </c>
      <c r="GU79" s="86">
        <f t="shared" si="83"/>
        <v>0.12620975664125458</v>
      </c>
      <c r="GV79" s="86">
        <f t="shared" si="83"/>
        <v>0.13612288516408338</v>
      </c>
      <c r="GW79" s="86">
        <f t="shared" si="83"/>
        <v>0.10365811464167195</v>
      </c>
      <c r="GX79" s="86">
        <f t="shared" si="83"/>
        <v>0.16183293713840594</v>
      </c>
      <c r="GY79" s="86">
        <f t="shared" si="83"/>
        <v>0.18832533714382022</v>
      </c>
      <c r="GZ79" s="86">
        <f t="shared" si="83"/>
        <v>8.7360312221912303E-2</v>
      </c>
      <c r="HA79" s="86">
        <f t="shared" si="83"/>
        <v>3.8509197712570352E-2</v>
      </c>
      <c r="HC79" s="86">
        <f t="shared" si="73"/>
        <v>2.5726713066806594E-7</v>
      </c>
      <c r="HD79" s="86">
        <f t="shared" si="73"/>
        <v>4.1459554763620435E-6</v>
      </c>
      <c r="HE79" s="86">
        <f t="shared" si="73"/>
        <v>1.9185768856928129E-6</v>
      </c>
      <c r="HF79" s="86">
        <f t="shared" si="73"/>
        <v>1.473045135882968E-6</v>
      </c>
      <c r="HG79" s="86">
        <f t="shared" si="87"/>
        <v>3.9544490284673455E-6</v>
      </c>
      <c r="HH79" s="86">
        <f t="shared" si="87"/>
        <v>4.3764895833803351E-6</v>
      </c>
      <c r="HI79" s="86">
        <f t="shared" si="87"/>
        <v>6.2810506254801701E-6</v>
      </c>
      <c r="HJ79" s="86">
        <f t="shared" si="87"/>
        <v>2.7044321346741724E-6</v>
      </c>
      <c r="HK79" s="86">
        <f t="shared" si="87"/>
        <v>1.4673790755635324E-6</v>
      </c>
      <c r="HL79" s="86">
        <f t="shared" si="87"/>
        <v>1.8032727278958176E-6</v>
      </c>
      <c r="HM79" s="86">
        <f t="shared" si="87"/>
        <v>9.1922952371972768E-7</v>
      </c>
      <c r="HN79" s="86">
        <f t="shared" si="87"/>
        <v>4.5156719757693028E-6</v>
      </c>
      <c r="HO79" s="86">
        <f t="shared" si="87"/>
        <v>4.468542961664892E-6</v>
      </c>
      <c r="HP79" s="86">
        <f t="shared" si="87"/>
        <v>1.8195889878068946E-7</v>
      </c>
      <c r="HQ79" s="86">
        <f t="shared" si="87"/>
        <v>6.45654858427763E-10</v>
      </c>
      <c r="HS79" s="86">
        <f t="shared" si="84"/>
        <v>1.0964384321864091E-30</v>
      </c>
      <c r="HT79" s="86">
        <f t="shared" si="84"/>
        <v>3.6169923773473486E-24</v>
      </c>
      <c r="HU79" s="86">
        <f t="shared" si="84"/>
        <v>2.1021406206786458E-26</v>
      </c>
      <c r="HV79" s="86">
        <f t="shared" si="84"/>
        <v>3.4831489754740556E-27</v>
      </c>
      <c r="HW79" s="86">
        <f t="shared" si="84"/>
        <v>2.4081714617019104E-25</v>
      </c>
      <c r="HX79" s="86">
        <f t="shared" si="84"/>
        <v>2.3102496412820344E-25</v>
      </c>
      <c r="HY79" s="86">
        <f t="shared" si="84"/>
        <v>2.2509187235962828E-25</v>
      </c>
      <c r="HZ79" s="86">
        <f t="shared" si="84"/>
        <v>3.2845233434347991E-27</v>
      </c>
      <c r="IA79" s="86">
        <f t="shared" si="84"/>
        <v>7.4683393903217183E-28</v>
      </c>
      <c r="IB79" s="86">
        <f t="shared" si="84"/>
        <v>2.7595512478168111E-28</v>
      </c>
      <c r="IC79" s="86">
        <f t="shared" si="84"/>
        <v>1.1889630303810951E-28</v>
      </c>
      <c r="ID79" s="86">
        <f t="shared" si="84"/>
        <v>5.3706973573606086E-25</v>
      </c>
      <c r="IE79" s="86">
        <f t="shared" si="84"/>
        <v>8.0990496754934057E-25</v>
      </c>
      <c r="IF79" s="86">
        <f t="shared" si="84"/>
        <v>1.8471220024718137E-17</v>
      </c>
      <c r="IG79" s="86">
        <f t="shared" si="84"/>
        <v>8.5653847686437251E-19</v>
      </c>
      <c r="II79" s="86">
        <f t="shared" si="85"/>
        <v>1.5795678114615942E-168</v>
      </c>
      <c r="IJ79" s="86">
        <f t="shared" si="85"/>
        <v>7.9766358033441478E-128</v>
      </c>
      <c r="IK79" s="86">
        <f t="shared" si="85"/>
        <v>6.8675443840270258E-145</v>
      </c>
      <c r="IL79" s="86">
        <f t="shared" si="85"/>
        <v>9.7007747778882926E-149</v>
      </c>
      <c r="IM79" s="86">
        <f t="shared" si="85"/>
        <v>3.6705078918472826E-139</v>
      </c>
      <c r="IN79" s="86">
        <f t="shared" si="85"/>
        <v>3.6961187668415544E-132</v>
      </c>
      <c r="IO79" s="86">
        <f t="shared" si="85"/>
        <v>9.1551244353657931E-135</v>
      </c>
      <c r="IP79" s="86">
        <f t="shared" si="85"/>
        <v>6.9241978563146959E-144</v>
      </c>
      <c r="IQ79" s="86">
        <f t="shared" si="85"/>
        <v>3.792617673874518E-149</v>
      </c>
      <c r="IR79" s="86">
        <f t="shared" si="85"/>
        <v>3.2364090837658437E-152</v>
      </c>
      <c r="IS79" s="86">
        <f t="shared" si="85"/>
        <v>2.0141772392006314E-154</v>
      </c>
      <c r="IT79" s="86">
        <f t="shared" si="85"/>
        <v>2.1554468339914732E-135</v>
      </c>
      <c r="IU79" s="86">
        <f t="shared" si="85"/>
        <v>4.5668132961818655E-135</v>
      </c>
      <c r="IV79" s="86">
        <f t="shared" si="85"/>
        <v>6.7218183526019745E-60</v>
      </c>
      <c r="IW79" s="86">
        <f t="shared" si="85"/>
        <v>4.8601490389010536E-64</v>
      </c>
      <c r="IY79" s="86">
        <f t="shared" si="86"/>
        <v>0.12642557370981417</v>
      </c>
      <c r="IZ79" s="86">
        <f t="shared" si="86"/>
        <v>0.18027933594926163</v>
      </c>
      <c r="JA79" s="86">
        <f t="shared" si="86"/>
        <v>0.15321495245127506</v>
      </c>
      <c r="JB79" s="86">
        <f t="shared" si="86"/>
        <v>0.17056520573400841</v>
      </c>
      <c r="JC79" s="86">
        <f t="shared" si="86"/>
        <v>0.18568716594027446</v>
      </c>
      <c r="JD79" s="86">
        <f t="shared" si="86"/>
        <v>0.14759201467123093</v>
      </c>
      <c r="JE79" s="86">
        <f t="shared" si="86"/>
        <v>0.16441107222731985</v>
      </c>
      <c r="JF79" s="86">
        <f t="shared" si="86"/>
        <v>0.14355280676568768</v>
      </c>
      <c r="JG79" s="86">
        <f t="shared" si="86"/>
        <v>0.12621122402033014</v>
      </c>
      <c r="JH79" s="86">
        <f t="shared" si="86"/>
        <v>0.13612468843681128</v>
      </c>
      <c r="JI79" s="86">
        <f t="shared" si="86"/>
        <v>0.10365903387119567</v>
      </c>
      <c r="JJ79" s="86">
        <f t="shared" si="86"/>
        <v>0.1618374528103817</v>
      </c>
      <c r="JK79" s="86">
        <f t="shared" si="86"/>
        <v>0.18832980568678187</v>
      </c>
      <c r="JL79" s="86">
        <f t="shared" si="86"/>
        <v>8.7360494180811099E-2</v>
      </c>
      <c r="JM79" s="86">
        <f t="shared" si="86"/>
        <v>3.8509198358225208E-2</v>
      </c>
    </row>
    <row r="80" spans="2:273" x14ac:dyDescent="0.25">
      <c r="B80" s="2">
        <v>53</v>
      </c>
      <c r="C80" s="37">
        <v>148.065</v>
      </c>
      <c r="D80" s="37">
        <v>169.9</v>
      </c>
      <c r="E80" s="37">
        <v>158.38300000000001</v>
      </c>
      <c r="F80" s="37">
        <v>166.03299999999999</v>
      </c>
      <c r="G80" s="37">
        <v>171.917</v>
      </c>
      <c r="H80" s="37">
        <v>163.43299999999999</v>
      </c>
      <c r="I80" s="37">
        <v>171.38300000000001</v>
      </c>
      <c r="J80" s="37">
        <v>163.63300000000001</v>
      </c>
      <c r="K80" s="37">
        <v>155.55000000000001</v>
      </c>
      <c r="L80" s="37">
        <v>161.75</v>
      </c>
      <c r="M80" s="37">
        <v>149.04900000000001</v>
      </c>
      <c r="N80" s="37">
        <v>172.983</v>
      </c>
      <c r="O80" s="37">
        <v>168.9</v>
      </c>
      <c r="P80" s="37">
        <v>119.883</v>
      </c>
      <c r="Q80" s="37">
        <v>105.07</v>
      </c>
      <c r="S80" s="4">
        <f t="shared" si="88"/>
        <v>146.56819966394184</v>
      </c>
      <c r="T80" s="4">
        <f t="shared" si="88"/>
        <v>170.1692058904944</v>
      </c>
      <c r="U80" s="4">
        <f t="shared" si="88"/>
        <v>161.65234032086099</v>
      </c>
      <c r="V80" s="4">
        <f t="shared" si="88"/>
        <v>167.0839575543929</v>
      </c>
      <c r="W80" s="4">
        <f t="shared" si="88"/>
        <v>172.9506512444998</v>
      </c>
      <c r="X80" s="4">
        <f t="shared" si="88"/>
        <v>164.13330800104259</v>
      </c>
      <c r="Y80" s="4">
        <f t="shared" si="88"/>
        <v>171.48755172891543</v>
      </c>
      <c r="Z80" s="4">
        <f t="shared" si="88"/>
        <v>165.86507049786363</v>
      </c>
      <c r="AA80" s="4">
        <f t="shared" si="88"/>
        <v>158.49831123023489</v>
      </c>
      <c r="AB80" s="4">
        <f t="shared" si="88"/>
        <v>162.56061912158066</v>
      </c>
      <c r="AC80" s="4">
        <f t="shared" si="88"/>
        <v>150.47284423394109</v>
      </c>
      <c r="AD80" s="4">
        <f t="shared" si="88"/>
        <v>170.8296668965836</v>
      </c>
      <c r="AE80" s="4">
        <f t="shared" si="88"/>
        <v>170.02904413639172</v>
      </c>
      <c r="AF80" s="4">
        <f t="shared" si="88"/>
        <v>126.04679008595737</v>
      </c>
      <c r="AG80" s="4">
        <f t="shared" si="88"/>
        <v>108.35574525454169</v>
      </c>
      <c r="AI80" s="4">
        <f t="shared" si="89"/>
        <v>1.4968003360581577</v>
      </c>
      <c r="AJ80" s="4">
        <f t="shared" si="89"/>
        <v>-0.26920589049439059</v>
      </c>
      <c r="AK80" s="4">
        <f t="shared" si="89"/>
        <v>-3.2693403208609766</v>
      </c>
      <c r="AL80" s="4">
        <f t="shared" si="89"/>
        <v>-1.0509575543929088</v>
      </c>
      <c r="AM80" s="4">
        <f t="shared" si="89"/>
        <v>-1.0336512444997936</v>
      </c>
      <c r="AN80" s="4">
        <f t="shared" si="89"/>
        <v>-0.70030800104260038</v>
      </c>
      <c r="AO80" s="4">
        <f t="shared" si="89"/>
        <v>-0.10455172891542475</v>
      </c>
      <c r="AP80" s="4">
        <f t="shared" si="89"/>
        <v>-2.2320704978636172</v>
      </c>
      <c r="AQ80" s="4">
        <f t="shared" si="89"/>
        <v>-2.9483112302348786</v>
      </c>
      <c r="AR80" s="4">
        <f t="shared" si="89"/>
        <v>-0.81061912158065752</v>
      </c>
      <c r="AS80" s="4">
        <f t="shared" si="89"/>
        <v>-1.4238442339410824</v>
      </c>
      <c r="AT80" s="4">
        <f t="shared" si="89"/>
        <v>2.1533331034164007</v>
      </c>
      <c r="AU80" s="4">
        <f t="shared" si="89"/>
        <v>-1.1290441363917125</v>
      </c>
      <c r="AV80" s="4">
        <f t="shared" si="89"/>
        <v>-6.1637900859573733</v>
      </c>
      <c r="AW80" s="4">
        <f t="shared" si="89"/>
        <v>-3.2857452545416947</v>
      </c>
      <c r="AY80" s="2">
        <f t="shared" si="80"/>
        <v>80.016873508669477</v>
      </c>
      <c r="AZ80" s="2">
        <f t="shared" si="80"/>
        <v>83.624493274856761</v>
      </c>
      <c r="BA80" s="2">
        <f t="shared" si="80"/>
        <v>82.589757815563203</v>
      </c>
      <c r="BB80" s="2">
        <f t="shared" si="80"/>
        <v>83.650547864919076</v>
      </c>
      <c r="BC80" s="2">
        <f t="shared" si="80"/>
        <v>84.110575281937727</v>
      </c>
      <c r="BD80" s="2">
        <f t="shared" si="80"/>
        <v>84.761929987286408</v>
      </c>
      <c r="BE80" s="2">
        <f t="shared" si="80"/>
        <v>85.878311696477894</v>
      </c>
      <c r="BF80" s="2">
        <f t="shared" si="80"/>
        <v>90.131064828197793</v>
      </c>
      <c r="BG80" s="2">
        <f t="shared" si="80"/>
        <v>86.349728771672616</v>
      </c>
      <c r="BH80" s="2">
        <f t="shared" si="80"/>
        <v>85.418243459467064</v>
      </c>
      <c r="BI80" s="2">
        <f t="shared" si="80"/>
        <v>86.906627723994617</v>
      </c>
      <c r="BJ80" s="2">
        <f t="shared" si="80"/>
        <v>86.070093723086998</v>
      </c>
      <c r="BK80" s="2">
        <f t="shared" si="80"/>
        <v>85.680044754394473</v>
      </c>
      <c r="BL80" s="2">
        <f t="shared" si="80"/>
        <v>82.186592305939186</v>
      </c>
      <c r="BM80" s="2">
        <f t="shared" si="80"/>
        <v>81.840028463528427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87.607361522198744</v>
      </c>
      <c r="DL80" s="2">
        <f t="shared" si="90"/>
        <v>92.804966898954717</v>
      </c>
      <c r="DM80" s="2">
        <f t="shared" si="90"/>
        <v>91.696266104853748</v>
      </c>
      <c r="DN80" s="2">
        <f t="shared" si="90"/>
        <v>92.388797735191616</v>
      </c>
      <c r="DO80" s="2">
        <f t="shared" si="90"/>
        <v>94.606923867595839</v>
      </c>
      <c r="DP80" s="2">
        <f t="shared" si="90"/>
        <v>95.524354877680466</v>
      </c>
      <c r="DQ80" s="2">
        <f t="shared" si="90"/>
        <v>97.097125943823599</v>
      </c>
      <c r="DR80" s="2">
        <f t="shared" si="90"/>
        <v>101.17998942917549</v>
      </c>
      <c r="DS80" s="2">
        <f t="shared" si="90"/>
        <v>97.160495983086719</v>
      </c>
      <c r="DT80" s="2">
        <f t="shared" si="90"/>
        <v>95.597676230746004</v>
      </c>
      <c r="DU80" s="2">
        <f t="shared" si="90"/>
        <v>95.346172298301042</v>
      </c>
      <c r="DV80" s="2">
        <f t="shared" si="90"/>
        <v>94.094152472787172</v>
      </c>
      <c r="DW80" s="2">
        <f t="shared" si="90"/>
        <v>90.23028217636022</v>
      </c>
      <c r="DX80" s="2">
        <f t="shared" si="90"/>
        <v>88.259497891963093</v>
      </c>
      <c r="DY80" s="2">
        <f t="shared" si="90"/>
        <v>84.853621370967758</v>
      </c>
      <c r="EA80" s="2">
        <f t="shared" si="91"/>
        <v>76.764832615648032</v>
      </c>
      <c r="EB80" s="2">
        <f t="shared" si="91"/>
        <v>80.561229157393313</v>
      </c>
      <c r="EC80" s="2">
        <f t="shared" si="91"/>
        <v>79.149122017683297</v>
      </c>
      <c r="ED80" s="2">
        <f t="shared" si="91"/>
        <v>80.566718775274424</v>
      </c>
      <c r="EE80" s="2">
        <f t="shared" si="91"/>
        <v>80.623481958475352</v>
      </c>
      <c r="EF80" s="2">
        <f t="shared" si="91"/>
        <v>80.47876468200613</v>
      </c>
      <c r="EG80" s="2">
        <f t="shared" si="91"/>
        <v>81.487840805228046</v>
      </c>
      <c r="EH80" s="2">
        <f t="shared" si="91"/>
        <v>85.584340980267612</v>
      </c>
      <c r="EI80" s="2">
        <f t="shared" si="91"/>
        <v>81.625948729866934</v>
      </c>
      <c r="EJ80" s="2">
        <f t="shared" si="91"/>
        <v>81.000681307097679</v>
      </c>
      <c r="EK80" s="2">
        <f t="shared" si="91"/>
        <v>82.809996587771039</v>
      </c>
      <c r="EL80" s="2">
        <f t="shared" si="91"/>
        <v>83.108812284617642</v>
      </c>
      <c r="EM80" s="2">
        <f t="shared" si="91"/>
        <v>84.211515410171245</v>
      </c>
      <c r="EN80" s="2">
        <f t="shared" si="91"/>
        <v>79.244037019681357</v>
      </c>
      <c r="EO80" s="2">
        <f t="shared" si="91"/>
        <v>79.648190909090928</v>
      </c>
      <c r="EQ80" s="2">
        <f t="shared" si="92"/>
        <v>76.638355831125779</v>
      </c>
      <c r="ER80" s="2">
        <f t="shared" si="92"/>
        <v>79.586317552716764</v>
      </c>
      <c r="ES80" s="2">
        <f t="shared" si="92"/>
        <v>79.174920265109179</v>
      </c>
      <c r="ET80" s="2">
        <f t="shared" si="92"/>
        <v>79.962045462295478</v>
      </c>
      <c r="EU80" s="2">
        <f t="shared" si="92"/>
        <v>79.449943846936179</v>
      </c>
      <c r="EV80" s="2">
        <f t="shared" si="92"/>
        <v>79.811888581834339</v>
      </c>
      <c r="EW80" s="2">
        <f t="shared" si="92"/>
        <v>81.351437322132043</v>
      </c>
      <c r="EX80" s="2">
        <f t="shared" si="92"/>
        <v>83.997777847407718</v>
      </c>
      <c r="EY80" s="2">
        <f t="shared" si="92"/>
        <v>81.837227157878772</v>
      </c>
      <c r="EZ80" s="2">
        <f t="shared" si="92"/>
        <v>80.820502695320926</v>
      </c>
      <c r="FA80" s="2">
        <f t="shared" si="92"/>
        <v>81.449805012835697</v>
      </c>
      <c r="FB80" s="2">
        <f t="shared" si="92"/>
        <v>82.66746350821866</v>
      </c>
      <c r="FC80" s="2">
        <f t="shared" si="92"/>
        <v>83.42285301465823</v>
      </c>
      <c r="FD80" s="2">
        <f t="shared" si="92"/>
        <v>81.358604907957627</v>
      </c>
      <c r="FE80" s="2">
        <f t="shared" si="92"/>
        <v>83.930848389454383</v>
      </c>
      <c r="FG80" s="2">
        <f t="shared" si="93"/>
        <v>0.70006499861278537</v>
      </c>
      <c r="FH80" s="2">
        <f t="shared" si="93"/>
        <v>0.74979951597384287</v>
      </c>
      <c r="FI80" s="2">
        <f t="shared" si="93"/>
        <v>0.72578355776922832</v>
      </c>
      <c r="FJ80" s="2">
        <f t="shared" si="93"/>
        <v>0.73914091393151093</v>
      </c>
      <c r="FK80" s="2">
        <f t="shared" si="93"/>
        <v>0.75061690632157141</v>
      </c>
      <c r="FL80" s="2">
        <f t="shared" si="93"/>
        <v>0.71531450367724114</v>
      </c>
      <c r="FM80" s="2">
        <f t="shared" si="93"/>
        <v>0.71872556406144061</v>
      </c>
      <c r="FN80" s="2">
        <f t="shared" si="93"/>
        <v>0.70844507912715471</v>
      </c>
      <c r="FO80" s="2">
        <f t="shared" si="93"/>
        <v>0.6959198336401835</v>
      </c>
      <c r="FP80" s="2">
        <f t="shared" si="93"/>
        <v>0.69736323675682488</v>
      </c>
      <c r="FQ80" s="2">
        <f t="shared" si="93"/>
        <v>0.67320280512965158</v>
      </c>
      <c r="FR80" s="2">
        <f t="shared" si="93"/>
        <v>0.73042909657928479</v>
      </c>
      <c r="FS80" s="2">
        <f t="shared" si="93"/>
        <v>0.75599452111222532</v>
      </c>
      <c r="FT80" s="2">
        <f t="shared" si="93"/>
        <v>0.67362516173323095</v>
      </c>
      <c r="FU80" s="2">
        <f t="shared" si="93"/>
        <v>0.57898498445630431</v>
      </c>
      <c r="FW80" s="2">
        <f t="shared" si="82"/>
        <v>1.0301974240713689E-4</v>
      </c>
      <c r="FX80" s="2">
        <f t="shared" si="82"/>
        <v>1.2820830517849087E-4</v>
      </c>
      <c r="FY80" s="2">
        <f t="shared" si="82"/>
        <v>1.0024476125395752E-4</v>
      </c>
      <c r="FZ80" s="2">
        <f t="shared" si="82"/>
        <v>1.1183438628259841E-4</v>
      </c>
      <c r="GA80" s="2">
        <f t="shared" si="82"/>
        <v>1.1987689645138345E-4</v>
      </c>
      <c r="GB80" s="2">
        <f t="shared" si="82"/>
        <v>1.4396533940452287E-4</v>
      </c>
      <c r="GC80" s="2">
        <f t="shared" si="82"/>
        <v>1.6115067049220645E-4</v>
      </c>
      <c r="GD80" s="2">
        <f t="shared" si="82"/>
        <v>1.6652444923377635E-4</v>
      </c>
      <c r="GE80" s="2">
        <f t="shared" si="82"/>
        <v>1.5301478001708872E-4</v>
      </c>
      <c r="GF80" s="2">
        <f t="shared" si="82"/>
        <v>1.3955263808846559E-4</v>
      </c>
      <c r="GG80" s="2">
        <f t="shared" si="82"/>
        <v>1.1463119042230426E-4</v>
      </c>
      <c r="GH80" s="2">
        <f t="shared" si="82"/>
        <v>1.0567705610180618E-4</v>
      </c>
      <c r="GI80" s="2">
        <f t="shared" si="82"/>
        <v>1.0489009621316289E-4</v>
      </c>
      <c r="GJ80" s="2">
        <f t="shared" si="82"/>
        <v>6.4174892301918334E-5</v>
      </c>
      <c r="GK80" s="2">
        <f t="shared" si="82"/>
        <v>6.3784605714963454E-5</v>
      </c>
      <c r="GM80" s="86">
        <f t="shared" si="83"/>
        <v>0.15854863214606413</v>
      </c>
      <c r="GN80" s="86">
        <f t="shared" si="83"/>
        <v>0.21733774355756372</v>
      </c>
      <c r="GO80" s="86">
        <f t="shared" si="83"/>
        <v>0.1880866037286924</v>
      </c>
      <c r="GP80" s="86">
        <f t="shared" si="83"/>
        <v>0.20737737779155199</v>
      </c>
      <c r="GQ80" s="86">
        <f t="shared" si="83"/>
        <v>0.22392807284656355</v>
      </c>
      <c r="GR80" s="86">
        <f t="shared" si="83"/>
        <v>0.18309851391399715</v>
      </c>
      <c r="GS80" s="86">
        <f t="shared" si="83"/>
        <v>0.20421920450925518</v>
      </c>
      <c r="GT80" s="86">
        <f t="shared" si="83"/>
        <v>0.179389871537222</v>
      </c>
      <c r="GU80" s="86">
        <f t="shared" si="83"/>
        <v>0.15921672571389861</v>
      </c>
      <c r="GV80" s="86">
        <f t="shared" si="83"/>
        <v>0.17219688839867545</v>
      </c>
      <c r="GW80" s="86">
        <f t="shared" si="83"/>
        <v>0.13363497855479559</v>
      </c>
      <c r="GX80" s="86">
        <f t="shared" si="83"/>
        <v>0.19815048643515226</v>
      </c>
      <c r="GY80" s="86">
        <f t="shared" si="83"/>
        <v>0.22607710397726494</v>
      </c>
      <c r="GZ80" s="86">
        <f t="shared" si="83"/>
        <v>0.11084954436756649</v>
      </c>
      <c r="HA80" s="86">
        <f t="shared" si="83"/>
        <v>5.8035690420228596E-2</v>
      </c>
      <c r="HC80" s="86">
        <f t="shared" si="73"/>
        <v>5.6654464218063861E-7</v>
      </c>
      <c r="HD80" s="86">
        <f t="shared" si="73"/>
        <v>7.8090466250515362E-6</v>
      </c>
      <c r="HE80" s="86">
        <f t="shared" si="73"/>
        <v>3.7779559565329345E-6</v>
      </c>
      <c r="HF80" s="86">
        <f t="shared" si="73"/>
        <v>2.9718962795276512E-6</v>
      </c>
      <c r="HG80" s="86">
        <f t="shared" si="87"/>
        <v>7.6294458253878656E-6</v>
      </c>
      <c r="HH80" s="86">
        <f t="shared" si="87"/>
        <v>8.3879929074818108E-6</v>
      </c>
      <c r="HI80" s="86">
        <f t="shared" si="87"/>
        <v>1.2091251927566781E-5</v>
      </c>
      <c r="HJ80" s="86">
        <f t="shared" si="87"/>
        <v>5.4671114432227703E-6</v>
      </c>
      <c r="HK80" s="86">
        <f t="shared" si="87"/>
        <v>3.0370476505784758E-6</v>
      </c>
      <c r="HL80" s="86">
        <f t="shared" si="87"/>
        <v>3.7104091537668657E-6</v>
      </c>
      <c r="HM80" s="86">
        <f t="shared" si="87"/>
        <v>1.9077032102480908E-6</v>
      </c>
      <c r="HN80" s="86">
        <f t="shared" si="87"/>
        <v>8.5289267966755342E-6</v>
      </c>
      <c r="HO80" s="86">
        <f t="shared" si="87"/>
        <v>8.4315610185872561E-6</v>
      </c>
      <c r="HP80" s="86">
        <f t="shared" si="87"/>
        <v>3.9541272482295752E-7</v>
      </c>
      <c r="HQ80" s="86">
        <f t="shared" si="87"/>
        <v>2.0199962223872633E-9</v>
      </c>
      <c r="HS80" s="86">
        <f t="shared" si="84"/>
        <v>6.6587741431564498E-30</v>
      </c>
      <c r="HT80" s="86">
        <f t="shared" si="84"/>
        <v>1.4920320423894308E-23</v>
      </c>
      <c r="HU80" s="86">
        <f t="shared" si="84"/>
        <v>9.8072454994908848E-26</v>
      </c>
      <c r="HV80" s="86">
        <f t="shared" si="84"/>
        <v>1.7313361487761962E-26</v>
      </c>
      <c r="HW80" s="86">
        <f t="shared" si="84"/>
        <v>1.0854148748570764E-24</v>
      </c>
      <c r="HX80" s="86">
        <f t="shared" si="84"/>
        <v>1.0327074704821358E-24</v>
      </c>
      <c r="HY80" s="86">
        <f t="shared" si="84"/>
        <v>1.0413651015520938E-24</v>
      </c>
      <c r="HZ80" s="86">
        <f t="shared" si="84"/>
        <v>1.7080345499514027E-26</v>
      </c>
      <c r="IA80" s="86">
        <f t="shared" si="84"/>
        <v>4.0211983175213334E-27</v>
      </c>
      <c r="IB80" s="86">
        <f t="shared" si="84"/>
        <v>1.5063402995016824E-27</v>
      </c>
      <c r="IC80" s="86">
        <f t="shared" si="84"/>
        <v>6.4077762741572976E-28</v>
      </c>
      <c r="ID80" s="86">
        <f t="shared" si="84"/>
        <v>2.2992245078267958E-24</v>
      </c>
      <c r="IE80" s="86">
        <f t="shared" si="84"/>
        <v>3.4381800816032713E-24</v>
      </c>
      <c r="IF80" s="86">
        <f t="shared" si="84"/>
        <v>4.7283240547896775E-17</v>
      </c>
      <c r="IG80" s="86">
        <f t="shared" si="84"/>
        <v>2.3617185020879043E-18</v>
      </c>
      <c r="II80" s="86">
        <f t="shared" si="85"/>
        <v>3.0856863554250712E-165</v>
      </c>
      <c r="IJ80" s="86">
        <f t="shared" si="85"/>
        <v>2.8121607809225771E-125</v>
      </c>
      <c r="IK80" s="86">
        <f t="shared" si="85"/>
        <v>4.4952858732860252E-142</v>
      </c>
      <c r="IL80" s="86">
        <f t="shared" si="85"/>
        <v>8.1805786284598534E-146</v>
      </c>
      <c r="IM80" s="86">
        <f t="shared" si="85"/>
        <v>2.0926996514895585E-136</v>
      </c>
      <c r="IN80" s="86">
        <f t="shared" si="85"/>
        <v>1.7240468868626237E-129</v>
      </c>
      <c r="IO80" s="86">
        <f t="shared" si="85"/>
        <v>5.2290211291362237E-132</v>
      </c>
      <c r="IP80" s="86">
        <f t="shared" si="85"/>
        <v>6.2684176463781856E-141</v>
      </c>
      <c r="IQ80" s="86">
        <f t="shared" si="85"/>
        <v>4.1318081748815987E-146</v>
      </c>
      <c r="IR80" s="86">
        <f t="shared" si="85"/>
        <v>3.791831991979727E-149</v>
      </c>
      <c r="IS80" s="86">
        <f t="shared" si="85"/>
        <v>2.2459007077979658E-151</v>
      </c>
      <c r="IT80" s="86">
        <f t="shared" si="85"/>
        <v>9.496033184078688E-133</v>
      </c>
      <c r="IU80" s="86">
        <f t="shared" si="85"/>
        <v>1.9726294436756124E-132</v>
      </c>
      <c r="IV80" s="86">
        <f t="shared" si="85"/>
        <v>8.3179790624206067E-59</v>
      </c>
      <c r="IW80" s="86">
        <f t="shared" si="85"/>
        <v>7.1791059686164474E-63</v>
      </c>
      <c r="IY80" s="86">
        <f t="shared" si="86"/>
        <v>0.1585491986907063</v>
      </c>
      <c r="IZ80" s="86">
        <f t="shared" si="86"/>
        <v>0.21734555260418878</v>
      </c>
      <c r="JA80" s="86">
        <f t="shared" si="86"/>
        <v>0.18809038168464895</v>
      </c>
      <c r="JB80" s="86">
        <f t="shared" si="86"/>
        <v>0.20738034968783153</v>
      </c>
      <c r="JC80" s="86">
        <f t="shared" si="86"/>
        <v>0.22393570229238893</v>
      </c>
      <c r="JD80" s="86">
        <f t="shared" si="86"/>
        <v>0.18310690190690462</v>
      </c>
      <c r="JE80" s="86">
        <f t="shared" si="86"/>
        <v>0.20423129576118274</v>
      </c>
      <c r="JF80" s="86">
        <f t="shared" si="86"/>
        <v>0.17939533864866522</v>
      </c>
      <c r="JG80" s="86">
        <f t="shared" si="86"/>
        <v>0.1592197627615492</v>
      </c>
      <c r="JH80" s="86">
        <f t="shared" si="86"/>
        <v>0.1722005988078292</v>
      </c>
      <c r="JI80" s="86">
        <f t="shared" si="86"/>
        <v>0.13363688625800582</v>
      </c>
      <c r="JJ80" s="86">
        <f t="shared" si="86"/>
        <v>0.19815901536194894</v>
      </c>
      <c r="JK80" s="86">
        <f t="shared" si="86"/>
        <v>0.22608553553828353</v>
      </c>
      <c r="JL80" s="86">
        <f t="shared" si="86"/>
        <v>0.11084993978029135</v>
      </c>
      <c r="JM80" s="86">
        <f t="shared" si="86"/>
        <v>5.8035692440224822E-2</v>
      </c>
    </row>
    <row r="81" spans="2:273" x14ac:dyDescent="0.25">
      <c r="B81" s="2">
        <v>54</v>
      </c>
      <c r="C81" s="37">
        <v>161.41300000000001</v>
      </c>
      <c r="D81" s="37">
        <v>184.583</v>
      </c>
      <c r="E81" s="37">
        <v>173.95</v>
      </c>
      <c r="F81" s="37">
        <v>180.43299999999999</v>
      </c>
      <c r="G81" s="37">
        <v>186.86699999999999</v>
      </c>
      <c r="H81" s="37">
        <v>178.7</v>
      </c>
      <c r="I81" s="37">
        <v>187.95</v>
      </c>
      <c r="J81" s="37">
        <v>178.667</v>
      </c>
      <c r="K81" s="37">
        <v>171.45</v>
      </c>
      <c r="L81" s="37">
        <v>178.86699999999999</v>
      </c>
      <c r="M81" s="37">
        <v>164.131</v>
      </c>
      <c r="N81" s="37">
        <v>188.583</v>
      </c>
      <c r="O81" s="37">
        <v>181.96700000000001</v>
      </c>
      <c r="P81" s="37">
        <v>130.19999999999999</v>
      </c>
      <c r="Q81" s="37">
        <v>117.279</v>
      </c>
      <c r="S81" s="4">
        <f t="shared" si="88"/>
        <v>157.85450350291472</v>
      </c>
      <c r="T81" s="4">
        <f t="shared" si="88"/>
        <v>181.49376611584697</v>
      </c>
      <c r="U81" s="4">
        <f t="shared" si="88"/>
        <v>173.39233008179826</v>
      </c>
      <c r="V81" s="4">
        <f t="shared" si="88"/>
        <v>178.63031866554371</v>
      </c>
      <c r="W81" s="4">
        <f t="shared" si="88"/>
        <v>184.48361548956137</v>
      </c>
      <c r="X81" s="4">
        <f t="shared" si="88"/>
        <v>176.55979772640617</v>
      </c>
      <c r="Y81" s="4">
        <f t="shared" si="88"/>
        <v>184.63308968587654</v>
      </c>
      <c r="Z81" s="4">
        <f t="shared" si="88"/>
        <v>178.12962471303476</v>
      </c>
      <c r="AA81" s="4">
        <f t="shared" si="88"/>
        <v>171.0119833996533</v>
      </c>
      <c r="AB81" s="4">
        <f t="shared" si="88"/>
        <v>175.93278715860311</v>
      </c>
      <c r="AC81" s="4">
        <f t="shared" si="88"/>
        <v>162.96772463352383</v>
      </c>
      <c r="AD81" s="4">
        <f t="shared" si="88"/>
        <v>183.12888580247318</v>
      </c>
      <c r="AE81" s="4">
        <f t="shared" si="88"/>
        <v>180.7737151934038</v>
      </c>
      <c r="AF81" s="4">
        <f t="shared" si="88"/>
        <v>134.36508360871588</v>
      </c>
      <c r="AG81" s="4">
        <f t="shared" si="88"/>
        <v>117.92095307301756</v>
      </c>
      <c r="AI81" s="4">
        <f t="shared" si="89"/>
        <v>3.5584964970852866</v>
      </c>
      <c r="AJ81" s="4">
        <f t="shared" si="89"/>
        <v>3.0892338841530318</v>
      </c>
      <c r="AK81" s="4">
        <f t="shared" si="89"/>
        <v>0.55766991820172507</v>
      </c>
      <c r="AL81" s="4">
        <f t="shared" si="89"/>
        <v>1.8026813344562811</v>
      </c>
      <c r="AM81" s="4">
        <f t="shared" si="89"/>
        <v>2.3833845104386171</v>
      </c>
      <c r="AN81" s="4">
        <f t="shared" si="89"/>
        <v>2.1402022735938147</v>
      </c>
      <c r="AO81" s="4">
        <f t="shared" si="89"/>
        <v>3.3169103141234473</v>
      </c>
      <c r="AP81" s="4">
        <f t="shared" si="89"/>
        <v>0.5373752869652435</v>
      </c>
      <c r="AQ81" s="4">
        <f t="shared" si="89"/>
        <v>0.43801660034668544</v>
      </c>
      <c r="AR81" s="4">
        <f t="shared" si="89"/>
        <v>2.9342128413968851</v>
      </c>
      <c r="AS81" s="4">
        <f t="shared" si="89"/>
        <v>1.1632753664761708</v>
      </c>
      <c r="AT81" s="4">
        <f t="shared" si="89"/>
        <v>5.4541141975268204</v>
      </c>
      <c r="AU81" s="4">
        <f t="shared" si="89"/>
        <v>1.1932848065962105</v>
      </c>
      <c r="AV81" s="4">
        <f t="shared" si="89"/>
        <v>-4.1650836087158893</v>
      </c>
      <c r="AW81" s="4">
        <f t="shared" si="89"/>
        <v>-0.64195307301756088</v>
      </c>
      <c r="AY81" s="2">
        <f t="shared" si="80"/>
        <v>79.786551810470002</v>
      </c>
      <c r="AZ81" s="2">
        <f t="shared" si="80"/>
        <v>83.3775457714776</v>
      </c>
      <c r="BA81" s="2">
        <f t="shared" si="80"/>
        <v>82.340352448525522</v>
      </c>
      <c r="BB81" s="2">
        <f t="shared" si="80"/>
        <v>83.406547555017923</v>
      </c>
      <c r="BC81" s="2">
        <f t="shared" si="80"/>
        <v>83.838515321978448</v>
      </c>
      <c r="BD81" s="2">
        <f t="shared" si="80"/>
        <v>84.461110717690516</v>
      </c>
      <c r="BE81" s="2">
        <f t="shared" si="80"/>
        <v>85.560048796750408</v>
      </c>
      <c r="BF81" s="2">
        <f t="shared" si="80"/>
        <v>89.7851149196226</v>
      </c>
      <c r="BG81" s="2">
        <f t="shared" si="80"/>
        <v>86.032002375341932</v>
      </c>
      <c r="BH81" s="2">
        <f t="shared" si="80"/>
        <v>85.124508565144822</v>
      </c>
      <c r="BI81" s="2">
        <f t="shared" si="80"/>
        <v>86.6326419188118</v>
      </c>
      <c r="BJ81" s="2">
        <f t="shared" si="80"/>
        <v>85.826013348846075</v>
      </c>
      <c r="BK81" s="2">
        <f t="shared" si="80"/>
        <v>85.511992859382858</v>
      </c>
      <c r="BL81" s="2">
        <f t="shared" si="80"/>
        <v>82.019002033340371</v>
      </c>
      <c r="BM81" s="2">
        <f t="shared" si="80"/>
        <v>81.757280728183915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87.771712825933761</v>
      </c>
      <c r="DL81" s="2">
        <f t="shared" si="90"/>
        <v>93.008379790940779</v>
      </c>
      <c r="DM81" s="2">
        <f t="shared" si="90"/>
        <v>91.885469897091014</v>
      </c>
      <c r="DN81" s="2">
        <f t="shared" si="90"/>
        <v>92.59331045296166</v>
      </c>
      <c r="DO81" s="2">
        <f t="shared" si="90"/>
        <v>94.865117421602804</v>
      </c>
      <c r="DP81" s="2">
        <f t="shared" si="90"/>
        <v>95.765921926910295</v>
      </c>
      <c r="DQ81" s="2">
        <f t="shared" si="90"/>
        <v>97.302521594684364</v>
      </c>
      <c r="DR81" s="2">
        <f t="shared" si="90"/>
        <v>101.37898837209303</v>
      </c>
      <c r="DS81" s="2">
        <f t="shared" si="90"/>
        <v>97.355477096546906</v>
      </c>
      <c r="DT81" s="2">
        <f t="shared" si="90"/>
        <v>95.832382965871346</v>
      </c>
      <c r="DU81" s="2">
        <f t="shared" si="90"/>
        <v>95.58746546741213</v>
      </c>
      <c r="DV81" s="2">
        <f t="shared" si="90"/>
        <v>94.289944710045091</v>
      </c>
      <c r="DW81" s="2">
        <f t="shared" si="90"/>
        <v>90.411770450281423</v>
      </c>
      <c r="DX81" s="2">
        <f t="shared" si="90"/>
        <v>88.420427931488788</v>
      </c>
      <c r="DY81" s="2">
        <f t="shared" si="90"/>
        <v>85.01466935483873</v>
      </c>
      <c r="EA81" s="2">
        <f t="shared" si="91"/>
        <v>76.666442975497958</v>
      </c>
      <c r="EB81" s="2">
        <f t="shared" si="91"/>
        <v>80.446781445778328</v>
      </c>
      <c r="EC81" s="2">
        <f t="shared" si="91"/>
        <v>79.051320174635393</v>
      </c>
      <c r="ED81" s="2">
        <f t="shared" si="91"/>
        <v>80.449712536106304</v>
      </c>
      <c r="EE81" s="2">
        <f t="shared" si="91"/>
        <v>80.497605739076533</v>
      </c>
      <c r="EF81" s="2">
        <f t="shared" si="91"/>
        <v>80.35796699561125</v>
      </c>
      <c r="EG81" s="2">
        <f t="shared" si="91"/>
        <v>81.368993327849367</v>
      </c>
      <c r="EH81" s="2">
        <f t="shared" si="91"/>
        <v>85.433968003328872</v>
      </c>
      <c r="EI81" s="2">
        <f t="shared" si="91"/>
        <v>81.519543295243267</v>
      </c>
      <c r="EJ81" s="2">
        <f t="shared" si="91"/>
        <v>80.886498008901384</v>
      </c>
      <c r="EK81" s="2">
        <f t="shared" si="91"/>
        <v>82.668374857128555</v>
      </c>
      <c r="EL81" s="2">
        <f t="shared" si="91"/>
        <v>82.977246868708193</v>
      </c>
      <c r="EM81" s="2">
        <f t="shared" si="91"/>
        <v>84.069802504472278</v>
      </c>
      <c r="EN81" s="2">
        <f t="shared" si="91"/>
        <v>79.190168563395375</v>
      </c>
      <c r="EO81" s="2">
        <f t="shared" si="91"/>
        <v>79.596563636363655</v>
      </c>
      <c r="EQ81" s="2">
        <f t="shared" si="92"/>
        <v>76.542080853841128</v>
      </c>
      <c r="ER81" s="2">
        <f t="shared" si="92"/>
        <v>79.490155326291116</v>
      </c>
      <c r="ES81" s="2">
        <f t="shared" si="92"/>
        <v>79.076526226451222</v>
      </c>
      <c r="ET81" s="2">
        <f t="shared" si="92"/>
        <v>79.855756297725975</v>
      </c>
      <c r="EU81" s="2">
        <f t="shared" si="92"/>
        <v>79.34559378337147</v>
      </c>
      <c r="EV81" s="2">
        <f t="shared" si="92"/>
        <v>79.703836097559233</v>
      </c>
      <c r="EW81" s="2">
        <f t="shared" si="92"/>
        <v>81.23520115377606</v>
      </c>
      <c r="EX81" s="2">
        <f t="shared" si="92"/>
        <v>83.878068145996764</v>
      </c>
      <c r="EY81" s="2">
        <f t="shared" si="92"/>
        <v>81.726857905239484</v>
      </c>
      <c r="EZ81" s="2">
        <f t="shared" si="92"/>
        <v>80.709719650686409</v>
      </c>
      <c r="FA81" s="2">
        <f t="shared" si="92"/>
        <v>81.332775201758565</v>
      </c>
      <c r="FB81" s="2">
        <f t="shared" si="92"/>
        <v>82.54389914106649</v>
      </c>
      <c r="FC81" s="2">
        <f t="shared" si="92"/>
        <v>83.295466838107046</v>
      </c>
      <c r="FD81" s="2">
        <f t="shared" si="92"/>
        <v>81.263135597126734</v>
      </c>
      <c r="FE81" s="2">
        <f t="shared" si="92"/>
        <v>83.789782479482909</v>
      </c>
      <c r="FG81" s="2">
        <f t="shared" si="93"/>
        <v>0.71904123675854548</v>
      </c>
      <c r="FH81" s="2">
        <f t="shared" si="93"/>
        <v>0.76667787619723893</v>
      </c>
      <c r="FI81" s="2">
        <f t="shared" si="93"/>
        <v>0.74372828940830638</v>
      </c>
      <c r="FJ81" s="2">
        <f t="shared" si="93"/>
        <v>0.7565047960546144</v>
      </c>
      <c r="FK81" s="2">
        <f t="shared" si="93"/>
        <v>0.76745722723622356</v>
      </c>
      <c r="FL81" s="2">
        <f t="shared" si="93"/>
        <v>0.73369295297921611</v>
      </c>
      <c r="FM81" s="2">
        <f t="shared" si="93"/>
        <v>0.73696478023057121</v>
      </c>
      <c r="FN81" s="2">
        <f t="shared" si="93"/>
        <v>0.72709780837443561</v>
      </c>
      <c r="FO81" s="2">
        <f t="shared" si="93"/>
        <v>0.71505158113627287</v>
      </c>
      <c r="FP81" s="2">
        <f t="shared" si="93"/>
        <v>0.71644117306715771</v>
      </c>
      <c r="FQ81" s="2">
        <f t="shared" si="93"/>
        <v>0.69313359184939449</v>
      </c>
      <c r="FR81" s="2">
        <f t="shared" si="93"/>
        <v>0.74817530418438927</v>
      </c>
      <c r="FS81" s="2">
        <f t="shared" si="93"/>
        <v>0.77258172503412825</v>
      </c>
      <c r="FT81" s="2">
        <f t="shared" si="93"/>
        <v>0.69354191568434642</v>
      </c>
      <c r="FU81" s="2">
        <f t="shared" si="93"/>
        <v>0.60125845844644898</v>
      </c>
      <c r="FW81" s="2">
        <f t="shared" si="82"/>
        <v>1.1295777861640068E-4</v>
      </c>
      <c r="FX81" s="2">
        <f t="shared" si="82"/>
        <v>1.405758723667033E-4</v>
      </c>
      <c r="FY81" s="2">
        <f t="shared" si="82"/>
        <v>1.0991513195562799E-4</v>
      </c>
      <c r="FZ81" s="2">
        <f t="shared" si="82"/>
        <v>1.2262264309112394E-4</v>
      </c>
      <c r="GA81" s="2">
        <f t="shared" si="82"/>
        <v>1.3144088299983948E-4</v>
      </c>
      <c r="GB81" s="2">
        <f t="shared" si="82"/>
        <v>1.5785266316028205E-4</v>
      </c>
      <c r="GC81" s="2">
        <f t="shared" si="82"/>
        <v>1.7669544931146796E-4</v>
      </c>
      <c r="GD81" s="2">
        <f t="shared" si="82"/>
        <v>1.8258749426283591E-4</v>
      </c>
      <c r="GE81" s="2">
        <f t="shared" si="82"/>
        <v>1.677748931844304E-4</v>
      </c>
      <c r="GF81" s="2">
        <f t="shared" si="82"/>
        <v>1.5301436472548097E-4</v>
      </c>
      <c r="GG81" s="2">
        <f t="shared" si="82"/>
        <v>1.2568921084741896E-4</v>
      </c>
      <c r="GH81" s="2">
        <f t="shared" si="82"/>
        <v>1.1587140647762749E-4</v>
      </c>
      <c r="GI81" s="2">
        <f t="shared" si="82"/>
        <v>1.1500853964783932E-4</v>
      </c>
      <c r="GJ81" s="2">
        <f t="shared" si="82"/>
        <v>7.0365934479766051E-5</v>
      </c>
      <c r="GK81" s="2">
        <f t="shared" si="82"/>
        <v>6.993799902993135E-5</v>
      </c>
      <c r="GM81" s="86">
        <f t="shared" si="83"/>
        <v>0.1964469419162379</v>
      </c>
      <c r="GN81" s="86">
        <f t="shared" si="83"/>
        <v>0.25958590140561844</v>
      </c>
      <c r="GO81" s="86">
        <f t="shared" si="83"/>
        <v>0.22849396905520791</v>
      </c>
      <c r="GP81" s="86">
        <f t="shared" si="83"/>
        <v>0.24963934542819685</v>
      </c>
      <c r="GQ81" s="86">
        <f t="shared" si="83"/>
        <v>0.26749242430277925</v>
      </c>
      <c r="GR81" s="86">
        <f t="shared" si="83"/>
        <v>0.22457073140238631</v>
      </c>
      <c r="GS81" s="86">
        <f t="shared" si="83"/>
        <v>0.25060981345454253</v>
      </c>
      <c r="GT81" s="86">
        <f t="shared" si="83"/>
        <v>0.2214877722822384</v>
      </c>
      <c r="GU81" s="86">
        <f t="shared" si="83"/>
        <v>0.19837197411206553</v>
      </c>
      <c r="GV81" s="86">
        <f t="shared" si="83"/>
        <v>0.21498153664732386</v>
      </c>
      <c r="GW81" s="86">
        <f t="shared" si="83"/>
        <v>0.1699156431368794</v>
      </c>
      <c r="GX81" s="86">
        <f t="shared" si="83"/>
        <v>0.24009638952181203</v>
      </c>
      <c r="GY81" s="86">
        <f t="shared" si="83"/>
        <v>0.26894181211793416</v>
      </c>
      <c r="GZ81" s="86">
        <f t="shared" si="83"/>
        <v>0.13906089502392227</v>
      </c>
      <c r="HA81" s="86">
        <f t="shared" si="83"/>
        <v>8.4876015176354583E-2</v>
      </c>
      <c r="HC81" s="86">
        <f t="shared" si="73"/>
        <v>1.2207476557930361E-6</v>
      </c>
      <c r="HD81" s="86">
        <f t="shared" si="73"/>
        <v>1.4458613710737961E-5</v>
      </c>
      <c r="HE81" s="86">
        <f t="shared" si="73"/>
        <v>7.303052040454136E-6</v>
      </c>
      <c r="HF81" s="86">
        <f t="shared" si="73"/>
        <v>5.8803283731802661E-6</v>
      </c>
      <c r="HG81" s="86">
        <f t="shared" si="87"/>
        <v>1.4451171233861355E-5</v>
      </c>
      <c r="HH81" s="86">
        <f t="shared" si="87"/>
        <v>1.5786641390495763E-5</v>
      </c>
      <c r="HI81" s="86">
        <f t="shared" si="87"/>
        <v>2.2837791754065669E-5</v>
      </c>
      <c r="HJ81" s="86">
        <f t="shared" si="87"/>
        <v>1.0827500709443649E-5</v>
      </c>
      <c r="HK81" s="86">
        <f t="shared" si="87"/>
        <v>6.1557236752179058E-6</v>
      </c>
      <c r="HL81" s="86">
        <f t="shared" si="87"/>
        <v>7.4766218346582521E-6</v>
      </c>
      <c r="HM81" s="86">
        <f t="shared" si="87"/>
        <v>3.8793868795978545E-6</v>
      </c>
      <c r="HN81" s="86">
        <f t="shared" si="87"/>
        <v>1.5830785338997144E-5</v>
      </c>
      <c r="HO81" s="86">
        <f t="shared" si="87"/>
        <v>1.5635670559910226E-5</v>
      </c>
      <c r="HP81" s="86">
        <f t="shared" si="87"/>
        <v>8.4178154579485953E-7</v>
      </c>
      <c r="HQ81" s="86">
        <f t="shared" si="87"/>
        <v>6.1172611732005716E-9</v>
      </c>
      <c r="HS81" s="86">
        <f t="shared" si="84"/>
        <v>3.9467693482682276E-29</v>
      </c>
      <c r="HT81" s="86">
        <f t="shared" si="84"/>
        <v>6.0374698601963693E-23</v>
      </c>
      <c r="HU81" s="86">
        <f t="shared" si="84"/>
        <v>4.4816052692628082E-25</v>
      </c>
      <c r="HV81" s="86">
        <f t="shared" si="84"/>
        <v>8.4202657125801366E-26</v>
      </c>
      <c r="HW81" s="86">
        <f t="shared" si="84"/>
        <v>4.7921169032887557E-24</v>
      </c>
      <c r="HX81" s="86">
        <f t="shared" si="84"/>
        <v>4.5229793931682521E-24</v>
      </c>
      <c r="HY81" s="86">
        <f t="shared" si="84"/>
        <v>4.7159016467720003E-24</v>
      </c>
      <c r="HZ81" s="86">
        <f t="shared" si="84"/>
        <v>8.6800334385471407E-26</v>
      </c>
      <c r="IA81" s="86">
        <f t="shared" si="84"/>
        <v>2.1150044496908442E-26</v>
      </c>
      <c r="IB81" s="86">
        <f t="shared" si="84"/>
        <v>8.0321304853760608E-27</v>
      </c>
      <c r="IC81" s="86">
        <f t="shared" si="84"/>
        <v>3.3756495921722998E-27</v>
      </c>
      <c r="ID81" s="86">
        <f t="shared" si="84"/>
        <v>9.6524936138668198E-24</v>
      </c>
      <c r="IE81" s="86">
        <f t="shared" si="84"/>
        <v>1.4314152262326061E-23</v>
      </c>
      <c r="IF81" s="86">
        <f t="shared" si="84"/>
        <v>1.1960661112007101E-16</v>
      </c>
      <c r="IG81" s="86">
        <f t="shared" si="84"/>
        <v>6.4290360196240825E-18</v>
      </c>
      <c r="II81" s="86">
        <f t="shared" si="85"/>
        <v>5.5898667692816644E-162</v>
      </c>
      <c r="IJ81" s="86">
        <f t="shared" si="85"/>
        <v>9.3391244810419952E-123</v>
      </c>
      <c r="IK81" s="86">
        <f t="shared" si="85"/>
        <v>2.7591285585107552E-139</v>
      </c>
      <c r="IL81" s="86">
        <f t="shared" si="85"/>
        <v>6.447316533752248E-143</v>
      </c>
      <c r="IM81" s="86">
        <f t="shared" si="85"/>
        <v>1.1189382077314104E-133</v>
      </c>
      <c r="IN81" s="86">
        <f t="shared" si="85"/>
        <v>7.5474686030725933E-127</v>
      </c>
      <c r="IO81" s="86">
        <f t="shared" si="85"/>
        <v>2.7947964035868158E-129</v>
      </c>
      <c r="IP81" s="86">
        <f t="shared" si="85"/>
        <v>5.2833067131694519E-138</v>
      </c>
      <c r="IQ81" s="86">
        <f t="shared" si="85"/>
        <v>4.1856079455280615E-143</v>
      </c>
      <c r="IR81" s="86">
        <f t="shared" si="85"/>
        <v>4.1309610798676737E-146</v>
      </c>
      <c r="IS81" s="86">
        <f t="shared" si="85"/>
        <v>2.3334379097865022E-148</v>
      </c>
      <c r="IT81" s="86">
        <f t="shared" si="85"/>
        <v>3.9370174603144744E-130</v>
      </c>
      <c r="IU81" s="86">
        <f t="shared" si="85"/>
        <v>8.0205668021314555E-130</v>
      </c>
      <c r="IV81" s="86">
        <f t="shared" si="85"/>
        <v>1.0051999850880746E-57</v>
      </c>
      <c r="IW81" s="86">
        <f t="shared" si="85"/>
        <v>1.0338835042884691E-61</v>
      </c>
      <c r="IY81" s="86">
        <f t="shared" si="86"/>
        <v>0.1964481626638937</v>
      </c>
      <c r="IZ81" s="86">
        <f t="shared" si="86"/>
        <v>0.25960036001932918</v>
      </c>
      <c r="JA81" s="86">
        <f t="shared" si="86"/>
        <v>0.22850127210724835</v>
      </c>
      <c r="JB81" s="86">
        <f t="shared" si="86"/>
        <v>0.24964522575657003</v>
      </c>
      <c r="JC81" s="86">
        <f t="shared" si="86"/>
        <v>0.26750687547401314</v>
      </c>
      <c r="JD81" s="86">
        <f t="shared" si="86"/>
        <v>0.2245865180437768</v>
      </c>
      <c r="JE81" s="86">
        <f t="shared" si="86"/>
        <v>0.25063265124629658</v>
      </c>
      <c r="JF81" s="86">
        <f t="shared" si="86"/>
        <v>0.22149859978294784</v>
      </c>
      <c r="JG81" s="86">
        <f t="shared" si="86"/>
        <v>0.19837812983574074</v>
      </c>
      <c r="JH81" s="86">
        <f t="shared" si="86"/>
        <v>0.21498901326915851</v>
      </c>
      <c r="JI81" s="86">
        <f t="shared" si="86"/>
        <v>0.169919522523759</v>
      </c>
      <c r="JJ81" s="86">
        <f t="shared" si="86"/>
        <v>0.24011222030715104</v>
      </c>
      <c r="JK81" s="86">
        <f t="shared" si="86"/>
        <v>0.26895744778849406</v>
      </c>
      <c r="JL81" s="86">
        <f t="shared" si="86"/>
        <v>0.13906173680546818</v>
      </c>
      <c r="JM81" s="86">
        <f t="shared" si="86"/>
        <v>8.4876021293615753E-2</v>
      </c>
    </row>
    <row r="82" spans="2:273" x14ac:dyDescent="0.25">
      <c r="B82" s="2">
        <v>55</v>
      </c>
      <c r="C82" s="37">
        <v>175.02199999999999</v>
      </c>
      <c r="D82" s="37">
        <v>198.78299999999999</v>
      </c>
      <c r="E82" s="37">
        <v>189.8</v>
      </c>
      <c r="F82" s="37">
        <v>194.65</v>
      </c>
      <c r="G82" s="37">
        <v>201.017</v>
      </c>
      <c r="H82" s="37">
        <v>195.1</v>
      </c>
      <c r="I82" s="37">
        <v>204.15</v>
      </c>
      <c r="J82" s="37">
        <v>195.483</v>
      </c>
      <c r="K82" s="37">
        <v>189.483</v>
      </c>
      <c r="L82" s="37">
        <v>196.21700000000001</v>
      </c>
      <c r="M82" s="37">
        <v>180.36099999999999</v>
      </c>
      <c r="N82" s="37">
        <v>203.45</v>
      </c>
      <c r="O82" s="37">
        <v>195.93299999999999</v>
      </c>
      <c r="P82" s="37">
        <v>142.6</v>
      </c>
      <c r="Q82" s="37">
        <v>131.465</v>
      </c>
      <c r="S82" s="4">
        <f t="shared" si="88"/>
        <v>169.79973291634562</v>
      </c>
      <c r="T82" s="4">
        <f t="shared" si="88"/>
        <v>193.11638077148075</v>
      </c>
      <c r="U82" s="4">
        <f t="shared" si="88"/>
        <v>185.64433331906923</v>
      </c>
      <c r="V82" s="4">
        <f t="shared" si="88"/>
        <v>190.54468392903848</v>
      </c>
      <c r="W82" s="4">
        <f t="shared" si="88"/>
        <v>196.27006582006268</v>
      </c>
      <c r="X82" s="4">
        <f t="shared" si="88"/>
        <v>189.56673053664403</v>
      </c>
      <c r="Y82" s="4">
        <f t="shared" si="88"/>
        <v>198.21479819692041</v>
      </c>
      <c r="Z82" s="4">
        <f t="shared" si="88"/>
        <v>191.01452783797089</v>
      </c>
      <c r="AA82" s="4">
        <f t="shared" si="88"/>
        <v>184.34000914969943</v>
      </c>
      <c r="AB82" s="4">
        <f t="shared" si="88"/>
        <v>190.05311754309</v>
      </c>
      <c r="AC82" s="4">
        <f t="shared" si="88"/>
        <v>176.5409814332053</v>
      </c>
      <c r="AD82" s="4">
        <f t="shared" si="88"/>
        <v>195.88797556397228</v>
      </c>
      <c r="AE82" s="4">
        <f t="shared" si="88"/>
        <v>191.74754798491921</v>
      </c>
      <c r="AF82" s="4">
        <f t="shared" si="88"/>
        <v>143.49611429784616</v>
      </c>
      <c r="AG82" s="4">
        <f t="shared" si="88"/>
        <v>129.28209052998474</v>
      </c>
      <c r="AI82" s="4">
        <f t="shared" si="89"/>
        <v>5.2222670836543728</v>
      </c>
      <c r="AJ82" s="4">
        <f t="shared" si="89"/>
        <v>5.666619228519238</v>
      </c>
      <c r="AK82" s="4">
        <f t="shared" si="89"/>
        <v>4.1556666809307785</v>
      </c>
      <c r="AL82" s="4">
        <f t="shared" si="89"/>
        <v>4.1053160709615213</v>
      </c>
      <c r="AM82" s="4">
        <f t="shared" si="89"/>
        <v>4.7469341799373126</v>
      </c>
      <c r="AN82" s="4">
        <f t="shared" si="89"/>
        <v>5.533269463355964</v>
      </c>
      <c r="AO82" s="4">
        <f t="shared" si="89"/>
        <v>5.9352018030795932</v>
      </c>
      <c r="AP82" s="4">
        <f t="shared" si="89"/>
        <v>4.4684721620291157</v>
      </c>
      <c r="AQ82" s="4">
        <f t="shared" si="89"/>
        <v>5.1429908503005777</v>
      </c>
      <c r="AR82" s="4">
        <f t="shared" si="89"/>
        <v>6.1638824569100166</v>
      </c>
      <c r="AS82" s="4">
        <f t="shared" si="89"/>
        <v>3.8200185667946869</v>
      </c>
      <c r="AT82" s="4">
        <f t="shared" si="89"/>
        <v>7.5620244360277127</v>
      </c>
      <c r="AU82" s="4">
        <f t="shared" si="89"/>
        <v>4.1854520150807843</v>
      </c>
      <c r="AV82" s="4">
        <f t="shared" si="89"/>
        <v>-0.89611429784616803</v>
      </c>
      <c r="AW82" s="4">
        <f t="shared" si="89"/>
        <v>2.1829094700152609</v>
      </c>
      <c r="AY82" s="2">
        <f t="shared" si="80"/>
        <v>79.554784477544928</v>
      </c>
      <c r="AZ82" s="2">
        <f t="shared" si="80"/>
        <v>83.130283233982752</v>
      </c>
      <c r="BA82" s="2">
        <f t="shared" si="80"/>
        <v>82.090978491616966</v>
      </c>
      <c r="BB82" s="2">
        <f t="shared" si="80"/>
        <v>83.161365214873285</v>
      </c>
      <c r="BC82" s="2">
        <f t="shared" si="80"/>
        <v>83.565455487680893</v>
      </c>
      <c r="BD82" s="2">
        <f t="shared" si="80"/>
        <v>84.15917693079237</v>
      </c>
      <c r="BE82" s="2">
        <f t="shared" si="80"/>
        <v>85.242616326841073</v>
      </c>
      <c r="BF82" s="2">
        <f t="shared" si="80"/>
        <v>89.438575540025141</v>
      </c>
      <c r="BG82" s="2">
        <f t="shared" si="80"/>
        <v>85.714728426660159</v>
      </c>
      <c r="BH82" s="2">
        <f t="shared" si="80"/>
        <v>84.828859807142308</v>
      </c>
      <c r="BI82" s="2">
        <f t="shared" si="80"/>
        <v>86.352652418010479</v>
      </c>
      <c r="BJ82" s="2">
        <f t="shared" si="80"/>
        <v>85.579539923646863</v>
      </c>
      <c r="BK82" s="2">
        <f t="shared" si="80"/>
        <v>85.33863001862268</v>
      </c>
      <c r="BL82" s="2">
        <f t="shared" si="80"/>
        <v>81.849440873975311</v>
      </c>
      <c r="BM82" s="2">
        <f t="shared" si="80"/>
        <v>81.667376398105915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87.936064129668793</v>
      </c>
      <c r="DL82" s="2">
        <f t="shared" si="90"/>
        <v>93.211792682926841</v>
      </c>
      <c r="DM82" s="2">
        <f t="shared" si="90"/>
        <v>92.074673689328264</v>
      </c>
      <c r="DN82" s="2">
        <f t="shared" si="90"/>
        <v>92.797823170731689</v>
      </c>
      <c r="DO82" s="2">
        <f t="shared" si="90"/>
        <v>95.123310975609769</v>
      </c>
      <c r="DP82" s="2">
        <f t="shared" si="90"/>
        <v>96.007488976140138</v>
      </c>
      <c r="DQ82" s="2">
        <f t="shared" si="90"/>
        <v>97.507917245545144</v>
      </c>
      <c r="DR82" s="2">
        <f t="shared" si="90"/>
        <v>101.57798731501057</v>
      </c>
      <c r="DS82" s="2">
        <f t="shared" si="90"/>
        <v>97.550458210007079</v>
      </c>
      <c r="DT82" s="2">
        <f t="shared" si="90"/>
        <v>96.067089700996689</v>
      </c>
      <c r="DU82" s="2">
        <f t="shared" si="90"/>
        <v>95.828758636523233</v>
      </c>
      <c r="DV82" s="2">
        <f t="shared" si="90"/>
        <v>94.48573694730301</v>
      </c>
      <c r="DW82" s="2">
        <f t="shared" si="90"/>
        <v>90.593258724202627</v>
      </c>
      <c r="DX82" s="2">
        <f t="shared" si="90"/>
        <v>88.581357971014484</v>
      </c>
      <c r="DY82" s="2">
        <f t="shared" si="90"/>
        <v>85.175717338709703</v>
      </c>
      <c r="EA82" s="2">
        <f t="shared" si="91"/>
        <v>76.568053335347869</v>
      </c>
      <c r="EB82" s="2">
        <f t="shared" si="91"/>
        <v>80.332333734163342</v>
      </c>
      <c r="EC82" s="2">
        <f t="shared" si="91"/>
        <v>78.953518331587475</v>
      </c>
      <c r="ED82" s="2">
        <f t="shared" si="91"/>
        <v>80.332706296938198</v>
      </c>
      <c r="EE82" s="2">
        <f t="shared" si="91"/>
        <v>80.371729519677714</v>
      </c>
      <c r="EF82" s="2">
        <f t="shared" si="91"/>
        <v>80.237169309216355</v>
      </c>
      <c r="EG82" s="2">
        <f t="shared" si="91"/>
        <v>81.250145850470702</v>
      </c>
      <c r="EH82" s="2">
        <f t="shared" si="91"/>
        <v>85.283595026390131</v>
      </c>
      <c r="EI82" s="2">
        <f t="shared" si="91"/>
        <v>81.413137860619614</v>
      </c>
      <c r="EJ82" s="2">
        <f t="shared" si="91"/>
        <v>80.772314710705075</v>
      </c>
      <c r="EK82" s="2">
        <f t="shared" si="91"/>
        <v>82.526753126486071</v>
      </c>
      <c r="EL82" s="2">
        <f t="shared" si="91"/>
        <v>82.845681452798743</v>
      </c>
      <c r="EM82" s="2">
        <f t="shared" si="91"/>
        <v>83.92808959877334</v>
      </c>
      <c r="EN82" s="2">
        <f t="shared" si="91"/>
        <v>79.136300107109392</v>
      </c>
      <c r="EO82" s="2">
        <f t="shared" si="91"/>
        <v>79.544936363636381</v>
      </c>
      <c r="EQ82" s="2">
        <f t="shared" si="92"/>
        <v>76.445805876556477</v>
      </c>
      <c r="ER82" s="2">
        <f t="shared" si="92"/>
        <v>79.393993099865469</v>
      </c>
      <c r="ES82" s="2">
        <f t="shared" si="92"/>
        <v>78.978132187793264</v>
      </c>
      <c r="ET82" s="2">
        <f t="shared" si="92"/>
        <v>79.749467133156458</v>
      </c>
      <c r="EU82" s="2">
        <f t="shared" si="92"/>
        <v>79.241243719806775</v>
      </c>
      <c r="EV82" s="2">
        <f t="shared" si="92"/>
        <v>79.595783613284141</v>
      </c>
      <c r="EW82" s="2">
        <f t="shared" si="92"/>
        <v>81.118964985420092</v>
      </c>
      <c r="EX82" s="2">
        <f t="shared" si="92"/>
        <v>83.758358444585809</v>
      </c>
      <c r="EY82" s="2">
        <f t="shared" si="92"/>
        <v>81.616488652600211</v>
      </c>
      <c r="EZ82" s="2">
        <f t="shared" si="92"/>
        <v>80.598936606051893</v>
      </c>
      <c r="FA82" s="2">
        <f t="shared" si="92"/>
        <v>81.215745390681448</v>
      </c>
      <c r="FB82" s="2">
        <f t="shared" si="92"/>
        <v>82.420334773914306</v>
      </c>
      <c r="FC82" s="2">
        <f t="shared" si="92"/>
        <v>83.168080661555848</v>
      </c>
      <c r="FD82" s="2">
        <f t="shared" si="92"/>
        <v>81.167666286295827</v>
      </c>
      <c r="FE82" s="2">
        <f t="shared" si="92"/>
        <v>83.648716569511436</v>
      </c>
      <c r="FG82" s="2">
        <f t="shared" si="93"/>
        <v>0.73726746595158354</v>
      </c>
      <c r="FH82" s="2">
        <f t="shared" si="93"/>
        <v>0.78274754061538065</v>
      </c>
      <c r="FI82" s="2">
        <f t="shared" si="93"/>
        <v>0.76088559977614745</v>
      </c>
      <c r="FJ82" s="2">
        <f t="shared" si="93"/>
        <v>0.77306772460019679</v>
      </c>
      <c r="FK82" s="2">
        <f t="shared" si="93"/>
        <v>0.78348837353993761</v>
      </c>
      <c r="FL82" s="2">
        <f t="shared" si="93"/>
        <v>0.75129745528033209</v>
      </c>
      <c r="FM82" s="2">
        <f t="shared" si="93"/>
        <v>0.75442538868010689</v>
      </c>
      <c r="FN82" s="2">
        <f t="shared" si="93"/>
        <v>0.74498675422144622</v>
      </c>
      <c r="FO82" s="2">
        <f t="shared" si="93"/>
        <v>0.73344067882434316</v>
      </c>
      <c r="FP82" s="2">
        <f t="shared" si="93"/>
        <v>0.73477385659964356</v>
      </c>
      <c r="FQ82" s="2">
        <f t="shared" si="93"/>
        <v>0.71236818661623491</v>
      </c>
      <c r="FR82" s="2">
        <f t="shared" si="93"/>
        <v>0.76512891093770286</v>
      </c>
      <c r="FS82" s="2">
        <f t="shared" si="93"/>
        <v>0.78835701950283044</v>
      </c>
      <c r="FT82" s="2">
        <f t="shared" si="93"/>
        <v>0.71276152274054372</v>
      </c>
      <c r="FU82" s="2">
        <f t="shared" si="93"/>
        <v>0.62312060341412701</v>
      </c>
      <c r="FW82" s="2">
        <f t="shared" si="82"/>
        <v>1.2385439157710991E-4</v>
      </c>
      <c r="FX82" s="2">
        <f t="shared" si="82"/>
        <v>1.5413628847946932E-4</v>
      </c>
      <c r="FY82" s="2">
        <f t="shared" si="82"/>
        <v>1.2051826758998397E-4</v>
      </c>
      <c r="FZ82" s="2">
        <f t="shared" si="82"/>
        <v>1.3445146388673266E-4</v>
      </c>
      <c r="GA82" s="2">
        <f t="shared" si="82"/>
        <v>1.4412023467659591E-4</v>
      </c>
      <c r="GB82" s="2">
        <f t="shared" si="82"/>
        <v>1.7307936747381559E-4</v>
      </c>
      <c r="GC82" s="2">
        <f t="shared" si="82"/>
        <v>1.9373940480208761E-4</v>
      </c>
      <c r="GD82" s="2">
        <f t="shared" si="82"/>
        <v>2.0019967968770157E-4</v>
      </c>
      <c r="GE82" s="2">
        <f t="shared" si="82"/>
        <v>1.8395853457025917E-4</v>
      </c>
      <c r="GF82" s="2">
        <f t="shared" si="82"/>
        <v>1.677744378396814E-4</v>
      </c>
      <c r="GG82" s="2">
        <f t="shared" si="82"/>
        <v>1.3781380801742199E-4</v>
      </c>
      <c r="GH82" s="2">
        <f t="shared" si="82"/>
        <v>1.2704905046966058E-4</v>
      </c>
      <c r="GI82" s="2">
        <f t="shared" si="82"/>
        <v>1.2610295687886191E-4</v>
      </c>
      <c r="GJ82" s="2">
        <f t="shared" si="82"/>
        <v>7.7154189125608702E-5</v>
      </c>
      <c r="GK82" s="2">
        <f t="shared" si="82"/>
        <v>7.6684973586958042E-5</v>
      </c>
      <c r="GM82" s="86">
        <f t="shared" si="83"/>
        <v>0.24042831022314731</v>
      </c>
      <c r="GN82" s="86">
        <f t="shared" si="83"/>
        <v>0.30719922792794774</v>
      </c>
      <c r="GO82" s="86">
        <f t="shared" si="83"/>
        <v>0.27472932163766572</v>
      </c>
      <c r="GP82" s="86">
        <f t="shared" si="83"/>
        <v>0.29757463278211993</v>
      </c>
      <c r="GQ82" s="86">
        <f t="shared" si="83"/>
        <v>0.31652167609524345</v>
      </c>
      <c r="GR82" s="86">
        <f t="shared" si="83"/>
        <v>0.27232095037477538</v>
      </c>
      <c r="GS82" s="86">
        <f t="shared" si="83"/>
        <v>0.30382408370471425</v>
      </c>
      <c r="GT82" s="86">
        <f t="shared" si="83"/>
        <v>0.27021519836544111</v>
      </c>
      <c r="GU82" s="86">
        <f t="shared" si="83"/>
        <v>0.2441349825003066</v>
      </c>
      <c r="GV82" s="86">
        <f t="shared" si="83"/>
        <v>0.26491549573620382</v>
      </c>
      <c r="GW82" s="86">
        <f t="shared" si="83"/>
        <v>0.21311018425296249</v>
      </c>
      <c r="GX82" s="86">
        <f t="shared" si="83"/>
        <v>0.28793380462221929</v>
      </c>
      <c r="GY82" s="86">
        <f t="shared" si="83"/>
        <v>0.31707844561967513</v>
      </c>
      <c r="GZ82" s="86">
        <f t="shared" si="83"/>
        <v>0.17248741811228135</v>
      </c>
      <c r="HA82" s="86">
        <f t="shared" si="83"/>
        <v>0.12032643044240167</v>
      </c>
      <c r="HC82" s="86">
        <f t="shared" si="73"/>
        <v>2.5738073678267893E-6</v>
      </c>
      <c r="HD82" s="86">
        <f t="shared" si="73"/>
        <v>2.6316343728201081E-5</v>
      </c>
      <c r="HE82" s="86">
        <f t="shared" si="73"/>
        <v>1.38591710615195E-5</v>
      </c>
      <c r="HF82" s="86">
        <f t="shared" si="73"/>
        <v>1.1411328419624757E-5</v>
      </c>
      <c r="HG82" s="86">
        <f t="shared" si="87"/>
        <v>2.6874031315960164E-5</v>
      </c>
      <c r="HH82" s="86">
        <f t="shared" si="87"/>
        <v>2.9176790354092536E-5</v>
      </c>
      <c r="HI82" s="86">
        <f t="shared" si="87"/>
        <v>4.2325223863529797E-5</v>
      </c>
      <c r="HJ82" s="86">
        <f t="shared" si="87"/>
        <v>2.100902559591354E-5</v>
      </c>
      <c r="HK82" s="86">
        <f t="shared" si="87"/>
        <v>1.2219210541252026E-5</v>
      </c>
      <c r="HL82" s="86">
        <f t="shared" si="87"/>
        <v>1.4754718341227086E-5</v>
      </c>
      <c r="HM82" s="86">
        <f t="shared" si="87"/>
        <v>7.7303209569076971E-6</v>
      </c>
      <c r="HN82" s="86">
        <f t="shared" si="87"/>
        <v>2.887766844063902E-5</v>
      </c>
      <c r="HO82" s="86">
        <f t="shared" si="87"/>
        <v>2.8497510006044505E-5</v>
      </c>
      <c r="HP82" s="86">
        <f t="shared" si="87"/>
        <v>1.7556346800278163E-6</v>
      </c>
      <c r="HQ82" s="86">
        <f t="shared" si="87"/>
        <v>1.7932423838644493E-8</v>
      </c>
      <c r="HS82" s="86">
        <f t="shared" si="84"/>
        <v>2.2831201043595195E-28</v>
      </c>
      <c r="HT82" s="86">
        <f t="shared" si="84"/>
        <v>2.3965153252572832E-22</v>
      </c>
      <c r="HU82" s="86">
        <f t="shared" si="84"/>
        <v>2.0059657915386091E-24</v>
      </c>
      <c r="HV82" s="86">
        <f t="shared" si="84"/>
        <v>4.0068899096247891E-25</v>
      </c>
      <c r="HW82" s="86">
        <f t="shared" si="84"/>
        <v>2.0724522404773929E-23</v>
      </c>
      <c r="HX82" s="86">
        <f t="shared" si="84"/>
        <v>1.9408991098228368E-23</v>
      </c>
      <c r="HY82" s="86">
        <f t="shared" si="84"/>
        <v>2.0904862006465682E-23</v>
      </c>
      <c r="HZ82" s="86">
        <f t="shared" si="84"/>
        <v>4.3107113335833822E-25</v>
      </c>
      <c r="IA82" s="86">
        <f t="shared" si="84"/>
        <v>1.0866601767389799E-25</v>
      </c>
      <c r="IB82" s="86">
        <f t="shared" si="84"/>
        <v>4.1837306448234374E-26</v>
      </c>
      <c r="IC82" s="86">
        <f t="shared" si="84"/>
        <v>1.7382832212205488E-26</v>
      </c>
      <c r="ID82" s="86">
        <f t="shared" si="84"/>
        <v>3.9738108637008264E-23</v>
      </c>
      <c r="IE82" s="86">
        <f t="shared" si="84"/>
        <v>5.8444977253373819E-23</v>
      </c>
      <c r="IF82" s="86">
        <f t="shared" si="84"/>
        <v>2.9897930597500753E-16</v>
      </c>
      <c r="IG82" s="86">
        <f t="shared" si="84"/>
        <v>1.7278329443560283E-17</v>
      </c>
      <c r="II82" s="86">
        <f t="shared" si="85"/>
        <v>9.3904884278729583E-159</v>
      </c>
      <c r="IJ82" s="86">
        <f t="shared" si="85"/>
        <v>2.921586520571647E-120</v>
      </c>
      <c r="IK82" s="86">
        <f t="shared" si="85"/>
        <v>1.5879842988054563E-136</v>
      </c>
      <c r="IL82" s="86">
        <f t="shared" si="85"/>
        <v>4.7488912935993679E-140</v>
      </c>
      <c r="IM82" s="86">
        <f t="shared" si="85"/>
        <v>5.6107986745685643E-131</v>
      </c>
      <c r="IN82" s="86">
        <f t="shared" si="85"/>
        <v>3.1010132442148291E-124</v>
      </c>
      <c r="IO82" s="86">
        <f t="shared" si="85"/>
        <v>1.3978307931894979E-126</v>
      </c>
      <c r="IP82" s="86">
        <f t="shared" si="85"/>
        <v>4.1458558159990055E-135</v>
      </c>
      <c r="IQ82" s="86">
        <f t="shared" si="85"/>
        <v>3.9427137900178543E-140</v>
      </c>
      <c r="IR82" s="86">
        <f t="shared" si="85"/>
        <v>4.1847587894923774E-143</v>
      </c>
      <c r="IS82" s="86">
        <f t="shared" si="85"/>
        <v>2.2589971466172866E-145</v>
      </c>
      <c r="IT82" s="86">
        <f t="shared" si="85"/>
        <v>1.5360789831797583E-127</v>
      </c>
      <c r="IU82" s="86">
        <f t="shared" si="85"/>
        <v>3.069677722945973E-127</v>
      </c>
      <c r="IV82" s="86">
        <f t="shared" si="85"/>
        <v>1.1862916006532509E-56</v>
      </c>
      <c r="IW82" s="86">
        <f t="shared" si="85"/>
        <v>1.4516236877248824E-60</v>
      </c>
      <c r="IY82" s="86">
        <f t="shared" si="86"/>
        <v>0.24043088403051513</v>
      </c>
      <c r="IZ82" s="86">
        <f t="shared" si="86"/>
        <v>0.30722554427167592</v>
      </c>
      <c r="JA82" s="86">
        <f t="shared" si="86"/>
        <v>0.27474318080872723</v>
      </c>
      <c r="JB82" s="86">
        <f t="shared" si="86"/>
        <v>0.29758604411053957</v>
      </c>
      <c r="JC82" s="86">
        <f t="shared" si="86"/>
        <v>0.31654855012655941</v>
      </c>
      <c r="JD82" s="86">
        <f t="shared" si="86"/>
        <v>0.27235012716512946</v>
      </c>
      <c r="JE82" s="86">
        <f t="shared" si="86"/>
        <v>0.3038664089285778</v>
      </c>
      <c r="JF82" s="86">
        <f t="shared" si="86"/>
        <v>0.27023620739103704</v>
      </c>
      <c r="JG82" s="86">
        <f t="shared" si="86"/>
        <v>0.24414720171084786</v>
      </c>
      <c r="JH82" s="86">
        <f t="shared" si="86"/>
        <v>0.26493025045454505</v>
      </c>
      <c r="JI82" s="86">
        <f t="shared" si="86"/>
        <v>0.2131179145739194</v>
      </c>
      <c r="JJ82" s="86">
        <f t="shared" si="86"/>
        <v>0.28796268229065991</v>
      </c>
      <c r="JK82" s="86">
        <f t="shared" si="86"/>
        <v>0.31710694312968118</v>
      </c>
      <c r="JL82" s="86">
        <f t="shared" si="86"/>
        <v>0.17248917374696168</v>
      </c>
      <c r="JM82" s="86">
        <f t="shared" si="86"/>
        <v>0.12032644837482552</v>
      </c>
    </row>
    <row r="83" spans="2:273" x14ac:dyDescent="0.25">
      <c r="B83" s="2">
        <v>56</v>
      </c>
      <c r="C83" s="37">
        <v>187.65199999999999</v>
      </c>
      <c r="D83" s="37">
        <v>211.45</v>
      </c>
      <c r="E83" s="37">
        <v>204.583</v>
      </c>
      <c r="F83" s="37">
        <v>208.71700000000001</v>
      </c>
      <c r="G83" s="37">
        <v>214.31700000000001</v>
      </c>
      <c r="H83" s="37">
        <v>209.56700000000001</v>
      </c>
      <c r="I83" s="37">
        <v>217.81700000000001</v>
      </c>
      <c r="J83" s="37">
        <v>210.06700000000001</v>
      </c>
      <c r="K83" s="37">
        <v>203.733</v>
      </c>
      <c r="L83" s="37">
        <v>210.95</v>
      </c>
      <c r="M83" s="37">
        <v>197.70500000000001</v>
      </c>
      <c r="N83" s="37">
        <v>217.46700000000001</v>
      </c>
      <c r="O83" s="37">
        <v>208.3</v>
      </c>
      <c r="P83" s="37">
        <v>155.75</v>
      </c>
      <c r="Q83" s="37">
        <v>145.535</v>
      </c>
      <c r="S83" s="4">
        <f t="shared" si="88"/>
        <v>182.0448079670623</v>
      </c>
      <c r="T83" s="4">
        <f t="shared" si="88"/>
        <v>204.78255986977072</v>
      </c>
      <c r="U83" s="4">
        <f t="shared" si="88"/>
        <v>198.1455727860625</v>
      </c>
      <c r="V83" s="4">
        <f t="shared" si="88"/>
        <v>202.56119848593187</v>
      </c>
      <c r="W83" s="4">
        <f t="shared" si="88"/>
        <v>208.01376560542204</v>
      </c>
      <c r="X83" s="4">
        <f t="shared" si="88"/>
        <v>202.81352806409308</v>
      </c>
      <c r="Y83" s="4">
        <f t="shared" si="88"/>
        <v>211.78795948355821</v>
      </c>
      <c r="Z83" s="4">
        <f t="shared" si="88"/>
        <v>204.18378207071271</v>
      </c>
      <c r="AA83" s="4">
        <f t="shared" si="88"/>
        <v>198.17126541399378</v>
      </c>
      <c r="AB83" s="4">
        <f t="shared" si="88"/>
        <v>204.52170281607835</v>
      </c>
      <c r="AC83" s="4">
        <f t="shared" si="88"/>
        <v>190.88738748204528</v>
      </c>
      <c r="AD83" s="4">
        <f t="shared" si="88"/>
        <v>208.81510524301146</v>
      </c>
      <c r="AE83" s="4">
        <f t="shared" si="88"/>
        <v>202.72176171082862</v>
      </c>
      <c r="AF83" s="4">
        <f t="shared" si="88"/>
        <v>153.30699005038346</v>
      </c>
      <c r="AG83" s="4">
        <f t="shared" si="88"/>
        <v>141.97780254312113</v>
      </c>
      <c r="AI83" s="4">
        <f t="shared" si="89"/>
        <v>5.6071920329376894</v>
      </c>
      <c r="AJ83" s="4">
        <f t="shared" si="89"/>
        <v>6.6674401302292665</v>
      </c>
      <c r="AK83" s="4">
        <f t="shared" si="89"/>
        <v>6.4374272139374966</v>
      </c>
      <c r="AL83" s="4">
        <f t="shared" si="89"/>
        <v>6.1558015140681448</v>
      </c>
      <c r="AM83" s="4">
        <f t="shared" si="89"/>
        <v>6.3032343945779701</v>
      </c>
      <c r="AN83" s="4">
        <f t="shared" si="89"/>
        <v>6.75347193590693</v>
      </c>
      <c r="AO83" s="4">
        <f t="shared" si="89"/>
        <v>6.0290405164417962</v>
      </c>
      <c r="AP83" s="4">
        <f t="shared" si="89"/>
        <v>5.8832179292872979</v>
      </c>
      <c r="AQ83" s="4">
        <f t="shared" si="89"/>
        <v>5.5617345860062244</v>
      </c>
      <c r="AR83" s="4">
        <f t="shared" si="89"/>
        <v>6.428297183921643</v>
      </c>
      <c r="AS83" s="4">
        <f t="shared" si="89"/>
        <v>6.8176125179547284</v>
      </c>
      <c r="AT83" s="4">
        <f t="shared" si="89"/>
        <v>8.651894756988554</v>
      </c>
      <c r="AU83" s="4">
        <f t="shared" si="89"/>
        <v>5.5782382891713951</v>
      </c>
      <c r="AV83" s="4">
        <f t="shared" si="89"/>
        <v>2.4430099496165383</v>
      </c>
      <c r="AW83" s="4">
        <f t="shared" si="89"/>
        <v>3.5571974568788676</v>
      </c>
      <c r="AY83" s="2">
        <f t="shared" si="80"/>
        <v>79.322500168262494</v>
      </c>
      <c r="AZ83" s="2">
        <f t="shared" si="80"/>
        <v>82.883562194714884</v>
      </c>
      <c r="BA83" s="2">
        <f t="shared" si="80"/>
        <v>81.842544593365375</v>
      </c>
      <c r="BB83" s="2">
        <f t="shared" si="80"/>
        <v>82.915916310737515</v>
      </c>
      <c r="BC83" s="2">
        <f t="shared" si="80"/>
        <v>83.292420639620516</v>
      </c>
      <c r="BD83" s="2">
        <f t="shared" si="80"/>
        <v>83.857324754029307</v>
      </c>
      <c r="BE83" s="2">
        <f t="shared" si="80"/>
        <v>84.927110387668876</v>
      </c>
      <c r="BF83" s="2">
        <f t="shared" si="80"/>
        <v>89.092665794727111</v>
      </c>
      <c r="BG83" s="2">
        <f t="shared" si="80"/>
        <v>85.399086813700919</v>
      </c>
      <c r="BH83" s="2">
        <f t="shared" si="80"/>
        <v>84.532550623852202</v>
      </c>
      <c r="BI83" s="2">
        <f t="shared" si="80"/>
        <v>86.068024269269699</v>
      </c>
      <c r="BJ83" s="2">
        <f t="shared" si="80"/>
        <v>85.331632465423922</v>
      </c>
      <c r="BK83" s="2">
        <f t="shared" si="80"/>
        <v>85.160769930738311</v>
      </c>
      <c r="BL83" s="2">
        <f t="shared" si="80"/>
        <v>81.678755332055047</v>
      </c>
      <c r="BM83" s="2">
        <f t="shared" si="80"/>
        <v>81.571037248252708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88.100415433403811</v>
      </c>
      <c r="DL83" s="2">
        <f t="shared" si="90"/>
        <v>93.415205574912903</v>
      </c>
      <c r="DM83" s="2">
        <f t="shared" si="90"/>
        <v>92.263877481565515</v>
      </c>
      <c r="DN83" s="2">
        <f t="shared" si="90"/>
        <v>93.002335888501733</v>
      </c>
      <c r="DO83" s="2">
        <f t="shared" si="90"/>
        <v>95.381504529616734</v>
      </c>
      <c r="DP83" s="2">
        <f t="shared" si="90"/>
        <v>96.249056025369981</v>
      </c>
      <c r="DQ83" s="2">
        <f t="shared" si="90"/>
        <v>97.71331289640591</v>
      </c>
      <c r="DR83" s="2">
        <f t="shared" si="90"/>
        <v>101.77698625792813</v>
      </c>
      <c r="DS83" s="2">
        <f t="shared" si="90"/>
        <v>97.745439323467266</v>
      </c>
      <c r="DT83" s="2">
        <f t="shared" si="90"/>
        <v>96.301796436122018</v>
      </c>
      <c r="DU83" s="2">
        <f t="shared" si="90"/>
        <v>96.070051805634321</v>
      </c>
      <c r="DV83" s="2">
        <f t="shared" si="90"/>
        <v>94.681529184560929</v>
      </c>
      <c r="DW83" s="2">
        <f t="shared" si="90"/>
        <v>90.774746998123831</v>
      </c>
      <c r="DX83" s="2">
        <f t="shared" si="90"/>
        <v>88.742288010540165</v>
      </c>
      <c r="DY83" s="2">
        <f t="shared" si="90"/>
        <v>85.336765322580661</v>
      </c>
      <c r="EA83" s="2">
        <f t="shared" si="91"/>
        <v>76.469663695197781</v>
      </c>
      <c r="EB83" s="2">
        <f t="shared" si="91"/>
        <v>80.217886022548342</v>
      </c>
      <c r="EC83" s="2">
        <f t="shared" si="91"/>
        <v>78.855716488539557</v>
      </c>
      <c r="ED83" s="2">
        <f t="shared" si="91"/>
        <v>80.215700057770079</v>
      </c>
      <c r="EE83" s="2">
        <f t="shared" si="91"/>
        <v>80.245853300278881</v>
      </c>
      <c r="EF83" s="2">
        <f t="shared" si="91"/>
        <v>80.116371622821475</v>
      </c>
      <c r="EG83" s="2">
        <f t="shared" si="91"/>
        <v>81.131298373092037</v>
      </c>
      <c r="EH83" s="2">
        <f t="shared" si="91"/>
        <v>85.133222049451376</v>
      </c>
      <c r="EI83" s="2">
        <f t="shared" si="91"/>
        <v>81.306732425995946</v>
      </c>
      <c r="EJ83" s="2">
        <f t="shared" si="91"/>
        <v>80.65813141250878</v>
      </c>
      <c r="EK83" s="2">
        <f t="shared" si="91"/>
        <v>82.385131395843587</v>
      </c>
      <c r="EL83" s="2">
        <f t="shared" si="91"/>
        <v>82.714116036889294</v>
      </c>
      <c r="EM83" s="2">
        <f t="shared" si="91"/>
        <v>83.786376693074388</v>
      </c>
      <c r="EN83" s="2">
        <f t="shared" si="91"/>
        <v>79.082431650823409</v>
      </c>
      <c r="EO83" s="2">
        <f t="shared" si="91"/>
        <v>79.493309090909108</v>
      </c>
      <c r="EQ83" s="2">
        <f t="shared" si="92"/>
        <v>76.349530899271826</v>
      </c>
      <c r="ER83" s="2">
        <f t="shared" si="92"/>
        <v>79.297830873439807</v>
      </c>
      <c r="ES83" s="2">
        <f t="shared" si="92"/>
        <v>78.879738149135306</v>
      </c>
      <c r="ET83" s="2">
        <f t="shared" si="92"/>
        <v>79.643177968586954</v>
      </c>
      <c r="EU83" s="2">
        <f t="shared" si="92"/>
        <v>79.136893656242066</v>
      </c>
      <c r="EV83" s="2">
        <f t="shared" si="92"/>
        <v>79.487731129009049</v>
      </c>
      <c r="EW83" s="2">
        <f t="shared" si="92"/>
        <v>81.002728817064124</v>
      </c>
      <c r="EX83" s="2">
        <f t="shared" si="92"/>
        <v>83.638648743174855</v>
      </c>
      <c r="EY83" s="2">
        <f t="shared" si="92"/>
        <v>81.506119399960937</v>
      </c>
      <c r="EZ83" s="2">
        <f t="shared" si="92"/>
        <v>80.488153561417391</v>
      </c>
      <c r="FA83" s="2">
        <f t="shared" si="92"/>
        <v>81.098715579604331</v>
      </c>
      <c r="FB83" s="2">
        <f t="shared" si="92"/>
        <v>82.296770406762136</v>
      </c>
      <c r="FC83" s="2">
        <f t="shared" si="92"/>
        <v>83.04069448500465</v>
      </c>
      <c r="FD83" s="2">
        <f t="shared" si="92"/>
        <v>81.072196975464934</v>
      </c>
      <c r="FE83" s="2">
        <f t="shared" si="92"/>
        <v>83.507650659539976</v>
      </c>
      <c r="FG83" s="2">
        <f t="shared" si="93"/>
        <v>0.75471466921872865</v>
      </c>
      <c r="FH83" s="2">
        <f t="shared" si="93"/>
        <v>0.7980020370719616</v>
      </c>
      <c r="FI83" s="2">
        <f t="shared" si="93"/>
        <v>0.77723828554428487</v>
      </c>
      <c r="FJ83" s="2">
        <f t="shared" si="93"/>
        <v>0.7888185218849324</v>
      </c>
      <c r="FK83" s="2">
        <f t="shared" si="93"/>
        <v>0.79870422925649376</v>
      </c>
      <c r="FL83" s="2">
        <f t="shared" si="93"/>
        <v>0.76810601770621267</v>
      </c>
      <c r="FM83" s="2">
        <f t="shared" si="93"/>
        <v>0.77108696166601987</v>
      </c>
      <c r="FN83" s="2">
        <f t="shared" si="93"/>
        <v>0.76208676294756994</v>
      </c>
      <c r="FO83" s="2">
        <f t="shared" si="93"/>
        <v>0.75105619947544899</v>
      </c>
      <c r="FP83" s="2">
        <f t="shared" si="93"/>
        <v>0.75233102509631355</v>
      </c>
      <c r="FQ83" s="2">
        <f t="shared" si="93"/>
        <v>0.73086527720767469</v>
      </c>
      <c r="FR83" s="2">
        <f t="shared" si="93"/>
        <v>0.78127482234571288</v>
      </c>
      <c r="FS83" s="2">
        <f t="shared" si="93"/>
        <v>0.80331661299401413</v>
      </c>
      <c r="FT83" s="2">
        <f t="shared" si="93"/>
        <v>0.73124286160499141</v>
      </c>
      <c r="FU83" s="2">
        <f t="shared" si="93"/>
        <v>0.64449282445422251</v>
      </c>
      <c r="FW83" s="2">
        <f t="shared" si="82"/>
        <v>1.3580201712886102E-4</v>
      </c>
      <c r="FX83" s="2">
        <f t="shared" si="82"/>
        <v>1.6900456632057827E-4</v>
      </c>
      <c r="FY83" s="2">
        <f t="shared" si="82"/>
        <v>1.3214411615884532E-4</v>
      </c>
      <c r="FZ83" s="2">
        <f t="shared" si="82"/>
        <v>1.4742118629755877E-4</v>
      </c>
      <c r="GA83" s="2">
        <f t="shared" si="82"/>
        <v>1.5802249772838532E-4</v>
      </c>
      <c r="GB83" s="2">
        <f t="shared" si="82"/>
        <v>1.897745837081997E-4</v>
      </c>
      <c r="GC83" s="2">
        <f t="shared" si="82"/>
        <v>2.1242706249155488E-4</v>
      </c>
      <c r="GD83" s="2">
        <f t="shared" si="82"/>
        <v>2.1951034383120403E-4</v>
      </c>
      <c r="GE83" s="2">
        <f t="shared" si="82"/>
        <v>2.0170294232942603E-4</v>
      </c>
      <c r="GF83" s="2">
        <f t="shared" si="82"/>
        <v>1.8395803531083321E-4</v>
      </c>
      <c r="GG83" s="2">
        <f t="shared" si="82"/>
        <v>1.5110782648473432E-4</v>
      </c>
      <c r="GH83" s="2">
        <f t="shared" si="82"/>
        <v>1.3930480615714129E-4</v>
      </c>
      <c r="GI83" s="2">
        <f t="shared" si="82"/>
        <v>1.3826746049924092E-4</v>
      </c>
      <c r="GJ83" s="2">
        <f t="shared" si="82"/>
        <v>8.4597256400994583E-5</v>
      </c>
      <c r="GK83" s="2">
        <f t="shared" si="82"/>
        <v>8.4082779429532471E-5</v>
      </c>
      <c r="GM83" s="86">
        <f t="shared" si="83"/>
        <v>0.29047712931740888</v>
      </c>
      <c r="GN83" s="86">
        <f t="shared" si="83"/>
        <v>0.36022450339635897</v>
      </c>
      <c r="GO83" s="86">
        <f t="shared" si="83"/>
        <v>0.32696781566817873</v>
      </c>
      <c r="GP83" s="86">
        <f t="shared" si="83"/>
        <v>0.35127740228500109</v>
      </c>
      <c r="GQ83" s="86">
        <f t="shared" si="83"/>
        <v>0.37095690257123226</v>
      </c>
      <c r="GR83" s="86">
        <f t="shared" si="83"/>
        <v>0.32644008115298601</v>
      </c>
      <c r="GS83" s="86">
        <f t="shared" si="83"/>
        <v>0.36375044109483673</v>
      </c>
      <c r="GT83" s="86">
        <f t="shared" si="83"/>
        <v>0.32573732478845241</v>
      </c>
      <c r="GU83" s="86">
        <f t="shared" si="83"/>
        <v>0.29680489935972171</v>
      </c>
      <c r="GV83" s="86">
        <f t="shared" si="83"/>
        <v>0.32218505090398247</v>
      </c>
      <c r="GW83" s="86">
        <f t="shared" si="83"/>
        <v>0.26366464586003319</v>
      </c>
      <c r="GX83" s="86">
        <f t="shared" si="83"/>
        <v>0.34178041845222157</v>
      </c>
      <c r="GY83" s="86">
        <f t="shared" si="83"/>
        <v>0.37054155361427427</v>
      </c>
      <c r="GZ83" s="86">
        <f t="shared" si="83"/>
        <v>0.2115365999882983</v>
      </c>
      <c r="HA83" s="86">
        <f t="shared" si="83"/>
        <v>0.16511251418513259</v>
      </c>
      <c r="HC83" s="86">
        <f t="shared" si="73"/>
        <v>5.3100943145647394E-6</v>
      </c>
      <c r="HD83" s="86">
        <f t="shared" si="73"/>
        <v>4.7088055851132178E-5</v>
      </c>
      <c r="HE83" s="86">
        <f t="shared" si="73"/>
        <v>2.5820944270089289E-5</v>
      </c>
      <c r="HF83" s="86">
        <f t="shared" si="73"/>
        <v>2.1719763105752775E-5</v>
      </c>
      <c r="HG83" s="86">
        <f t="shared" si="87"/>
        <v>4.9068209031264925E-5</v>
      </c>
      <c r="HH83" s="86">
        <f t="shared" si="87"/>
        <v>5.2956481735263984E-5</v>
      </c>
      <c r="HI83" s="86">
        <f t="shared" si="87"/>
        <v>7.6970903379295106E-5</v>
      </c>
      <c r="HJ83" s="86">
        <f t="shared" si="87"/>
        <v>3.9940306149018036E-5</v>
      </c>
      <c r="HK83" s="86">
        <f t="shared" si="87"/>
        <v>2.3755457017408986E-5</v>
      </c>
      <c r="HL83" s="86">
        <f t="shared" si="87"/>
        <v>2.8517958583044127E-5</v>
      </c>
      <c r="HM83" s="86">
        <f t="shared" si="87"/>
        <v>1.5094963443592819E-5</v>
      </c>
      <c r="HN83" s="86">
        <f t="shared" si="87"/>
        <v>5.1771412127664118E-5</v>
      </c>
      <c r="HO83" s="86">
        <f t="shared" si="87"/>
        <v>5.1049994438844983E-5</v>
      </c>
      <c r="HP83" s="86">
        <f t="shared" si="87"/>
        <v>3.5873232294396921E-6</v>
      </c>
      <c r="HQ83" s="86">
        <f t="shared" si="87"/>
        <v>5.0888213148564613E-8</v>
      </c>
      <c r="HS83" s="86">
        <f t="shared" si="84"/>
        <v>1.2890136798978658E-27</v>
      </c>
      <c r="HT83" s="86">
        <f t="shared" si="84"/>
        <v>9.3315992660627604E-22</v>
      </c>
      <c r="HU83" s="86">
        <f t="shared" si="84"/>
        <v>8.7946585824187791E-24</v>
      </c>
      <c r="HV83" s="86">
        <f t="shared" si="84"/>
        <v>1.8656427596867819E-24</v>
      </c>
      <c r="HW83" s="86">
        <f t="shared" si="84"/>
        <v>8.779493476870119E-23</v>
      </c>
      <c r="HX83" s="86">
        <f t="shared" si="84"/>
        <v>8.1604599938224495E-23</v>
      </c>
      <c r="HY83" s="86">
        <f t="shared" si="84"/>
        <v>9.0709578039030576E-23</v>
      </c>
      <c r="HZ83" s="86">
        <f t="shared" si="84"/>
        <v>2.0920965626536145E-24</v>
      </c>
      <c r="IA83" s="86">
        <f t="shared" si="84"/>
        <v>5.4538766746887235E-25</v>
      </c>
      <c r="IB83" s="86">
        <f t="shared" si="84"/>
        <v>2.1287484447732986E-25</v>
      </c>
      <c r="IC83" s="86">
        <f t="shared" si="84"/>
        <v>8.7498195512594151E-26</v>
      </c>
      <c r="ID83" s="86">
        <f t="shared" si="84"/>
        <v>1.6043035918348606E-22</v>
      </c>
      <c r="IE83" s="86">
        <f t="shared" si="84"/>
        <v>2.3403212767144588E-22</v>
      </c>
      <c r="IF83" s="86">
        <f t="shared" si="84"/>
        <v>7.3852774896368645E-16</v>
      </c>
      <c r="IG83" s="86">
        <f t="shared" si="84"/>
        <v>4.5845589417263292E-17</v>
      </c>
      <c r="II83" s="86">
        <f t="shared" si="85"/>
        <v>1.4628939980644698E-155</v>
      </c>
      <c r="IJ83" s="86">
        <f t="shared" si="85"/>
        <v>8.6095187878892364E-118</v>
      </c>
      <c r="IK83" s="86">
        <f t="shared" si="85"/>
        <v>8.570003730197593E-134</v>
      </c>
      <c r="IL83" s="86">
        <f t="shared" si="85"/>
        <v>3.2690732849688907E-137</v>
      </c>
      <c r="IM83" s="86">
        <f t="shared" si="85"/>
        <v>2.6385394683264392E-128</v>
      </c>
      <c r="IN83" s="86">
        <f t="shared" si="85"/>
        <v>1.1957957277872463E-121</v>
      </c>
      <c r="IO83" s="86">
        <f t="shared" si="85"/>
        <v>6.5423643574839521E-124</v>
      </c>
      <c r="IP83" s="86">
        <f t="shared" si="85"/>
        <v>3.02889415431046E-132</v>
      </c>
      <c r="IQ83" s="86">
        <f t="shared" si="85"/>
        <v>3.4534350830931874E-137</v>
      </c>
      <c r="IR83" s="86">
        <f t="shared" si="85"/>
        <v>3.9419223593553071E-140</v>
      </c>
      <c r="IS83" s="86">
        <f t="shared" si="85"/>
        <v>2.0377447635292743E-142</v>
      </c>
      <c r="IT83" s="86">
        <f t="shared" si="85"/>
        <v>5.640034357900261E-125</v>
      </c>
      <c r="IU83" s="86">
        <f t="shared" si="85"/>
        <v>1.105884019768956E-124</v>
      </c>
      <c r="IV83" s="86">
        <f t="shared" si="85"/>
        <v>1.3672109281456256E-55</v>
      </c>
      <c r="IW83" s="86">
        <f t="shared" si="85"/>
        <v>1.9870941177829109E-59</v>
      </c>
      <c r="IY83" s="86">
        <f t="shared" si="86"/>
        <v>0.29048243941172347</v>
      </c>
      <c r="IZ83" s="86">
        <f t="shared" si="86"/>
        <v>0.3602715914522101</v>
      </c>
      <c r="JA83" s="86">
        <f t="shared" si="86"/>
        <v>0.32699363661244885</v>
      </c>
      <c r="JB83" s="86">
        <f t="shared" si="86"/>
        <v>0.35129912204810687</v>
      </c>
      <c r="JC83" s="86">
        <f t="shared" si="86"/>
        <v>0.37100597078026354</v>
      </c>
      <c r="JD83" s="86">
        <f t="shared" si="86"/>
        <v>0.32649303763472126</v>
      </c>
      <c r="JE83" s="86">
        <f t="shared" si="86"/>
        <v>0.363827411998216</v>
      </c>
      <c r="JF83" s="86">
        <f t="shared" si="86"/>
        <v>0.32577726509460142</v>
      </c>
      <c r="JG83" s="86">
        <f t="shared" si="86"/>
        <v>0.29682865481673909</v>
      </c>
      <c r="JH83" s="86">
        <f t="shared" si="86"/>
        <v>0.32221356886256552</v>
      </c>
      <c r="JI83" s="86">
        <f t="shared" si="86"/>
        <v>0.26367974082347678</v>
      </c>
      <c r="JJ83" s="86">
        <f t="shared" si="86"/>
        <v>0.34183218986434921</v>
      </c>
      <c r="JK83" s="86">
        <f t="shared" si="86"/>
        <v>0.3705926036087131</v>
      </c>
      <c r="JL83" s="86">
        <f t="shared" si="86"/>
        <v>0.21154018731152849</v>
      </c>
      <c r="JM83" s="86">
        <f t="shared" si="86"/>
        <v>0.16511256507334579</v>
      </c>
    </row>
    <row r="84" spans="2:273" x14ac:dyDescent="0.25">
      <c r="B84" s="2">
        <v>57</v>
      </c>
      <c r="C84" s="37">
        <v>197.87</v>
      </c>
      <c r="D84" s="37">
        <v>222.38300000000001</v>
      </c>
      <c r="E84" s="37">
        <v>216.88300000000001</v>
      </c>
      <c r="F84" s="37">
        <v>220.36699999999999</v>
      </c>
      <c r="G84" s="37">
        <v>223.95</v>
      </c>
      <c r="H84" s="37">
        <v>221.25</v>
      </c>
      <c r="I84" s="37">
        <v>228.56700000000001</v>
      </c>
      <c r="J84" s="37">
        <v>222.61699999999999</v>
      </c>
      <c r="K84" s="37">
        <v>219.35</v>
      </c>
      <c r="L84" s="37">
        <v>223.38300000000001</v>
      </c>
      <c r="M84" s="37">
        <v>211.95099999999999</v>
      </c>
      <c r="N84" s="37">
        <v>228.517</v>
      </c>
      <c r="O84" s="37">
        <v>219.233</v>
      </c>
      <c r="P84" s="37">
        <v>169.2</v>
      </c>
      <c r="Q84" s="37">
        <v>159.721</v>
      </c>
      <c r="S84" s="4">
        <f t="shared" si="88"/>
        <v>194.05159541259547</v>
      </c>
      <c r="T84" s="4">
        <f t="shared" si="88"/>
        <v>216.17109945126168</v>
      </c>
      <c r="U84" s="4">
        <f t="shared" si="88"/>
        <v>210.57779841982781</v>
      </c>
      <c r="V84" s="4">
        <f t="shared" si="88"/>
        <v>214.35187884541133</v>
      </c>
      <c r="W84" s="4">
        <f t="shared" si="88"/>
        <v>219.30125010935487</v>
      </c>
      <c r="X84" s="4">
        <f t="shared" si="88"/>
        <v>215.81286587971368</v>
      </c>
      <c r="Y84" s="4">
        <f t="shared" si="88"/>
        <v>224.68207737115395</v>
      </c>
      <c r="Z84" s="4">
        <f t="shared" si="88"/>
        <v>217.17020414120944</v>
      </c>
      <c r="AA84" s="4">
        <f t="shared" si="88"/>
        <v>212.08308565446279</v>
      </c>
      <c r="AB84" s="4">
        <f t="shared" si="88"/>
        <v>218.76097110469493</v>
      </c>
      <c r="AC84" s="4">
        <f t="shared" si="88"/>
        <v>205.55996852458472</v>
      </c>
      <c r="AD84" s="4">
        <f t="shared" si="88"/>
        <v>221.53792930279351</v>
      </c>
      <c r="AE84" s="4">
        <f t="shared" si="88"/>
        <v>213.43941330826274</v>
      </c>
      <c r="AF84" s="4">
        <f t="shared" si="88"/>
        <v>163.59129863266133</v>
      </c>
      <c r="AG84" s="4">
        <f t="shared" si="88"/>
        <v>155.13965921724829</v>
      </c>
      <c r="AI84" s="4">
        <f t="shared" si="89"/>
        <v>3.8184045874045296</v>
      </c>
      <c r="AJ84" s="4">
        <f t="shared" si="89"/>
        <v>6.2119005487383276</v>
      </c>
      <c r="AK84" s="4">
        <f t="shared" si="89"/>
        <v>6.305201580172195</v>
      </c>
      <c r="AL84" s="4">
        <f t="shared" si="89"/>
        <v>6.0151211545886554</v>
      </c>
      <c r="AM84" s="4">
        <f t="shared" si="89"/>
        <v>4.6487498906451208</v>
      </c>
      <c r="AN84" s="4">
        <f t="shared" si="89"/>
        <v>5.4371341202863164</v>
      </c>
      <c r="AO84" s="4">
        <f t="shared" si="89"/>
        <v>3.8849226288460557</v>
      </c>
      <c r="AP84" s="4">
        <f t="shared" si="89"/>
        <v>5.4467958587905514</v>
      </c>
      <c r="AQ84" s="4">
        <f t="shared" si="89"/>
        <v>7.2669143455372023</v>
      </c>
      <c r="AR84" s="4">
        <f t="shared" si="89"/>
        <v>4.6220288953050783</v>
      </c>
      <c r="AS84" s="4">
        <f t="shared" si="89"/>
        <v>6.3910314754152751</v>
      </c>
      <c r="AT84" s="4">
        <f t="shared" si="89"/>
        <v>6.9790706972064811</v>
      </c>
      <c r="AU84" s="4">
        <f t="shared" si="89"/>
        <v>5.7935866917372607</v>
      </c>
      <c r="AV84" s="4">
        <f t="shared" si="89"/>
        <v>5.6087013673386537</v>
      </c>
      <c r="AW84" s="4">
        <f t="shared" si="89"/>
        <v>4.5813407827517096</v>
      </c>
      <c r="AY84" s="2">
        <f t="shared" si="80"/>
        <v>79.090554160194202</v>
      </c>
      <c r="AZ84" s="2">
        <f t="shared" si="80"/>
        <v>82.638150244339073</v>
      </c>
      <c r="BA84" s="2">
        <f t="shared" si="80"/>
        <v>81.595868714324226</v>
      </c>
      <c r="BB84" s="2">
        <f t="shared" si="80"/>
        <v>82.67103099633114</v>
      </c>
      <c r="BC84" s="2">
        <f t="shared" si="80"/>
        <v>83.020333971608835</v>
      </c>
      <c r="BD84" s="2">
        <f t="shared" si="80"/>
        <v>83.556644092715999</v>
      </c>
      <c r="BE84" s="2">
        <f t="shared" si="80"/>
        <v>84.614513642314748</v>
      </c>
      <c r="BF84" s="2">
        <f t="shared" si="80"/>
        <v>88.748494677302247</v>
      </c>
      <c r="BG84" s="2">
        <f t="shared" si="80"/>
        <v>85.086147169161606</v>
      </c>
      <c r="BH84" s="2">
        <f t="shared" si="80"/>
        <v>84.236736163667643</v>
      </c>
      <c r="BI84" s="2">
        <f t="shared" si="80"/>
        <v>85.780057744563294</v>
      </c>
      <c r="BJ84" s="2">
        <f t="shared" si="80"/>
        <v>85.083172474692006</v>
      </c>
      <c r="BK84" s="2">
        <f t="shared" si="80"/>
        <v>84.97918052674909</v>
      </c>
      <c r="BL84" s="2">
        <f t="shared" si="80"/>
        <v>81.507737392144065</v>
      </c>
      <c r="BM84" s="2">
        <f t="shared" si="80"/>
        <v>81.469006336132708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88.264766737138842</v>
      </c>
      <c r="DL84" s="2">
        <f t="shared" si="90"/>
        <v>93.618618466898965</v>
      </c>
      <c r="DM84" s="2">
        <f t="shared" si="90"/>
        <v>92.453081273802781</v>
      </c>
      <c r="DN84" s="2">
        <f t="shared" si="90"/>
        <v>93.206848606271762</v>
      </c>
      <c r="DO84" s="2">
        <f t="shared" si="90"/>
        <v>95.639698083623699</v>
      </c>
      <c r="DP84" s="2">
        <f t="shared" si="90"/>
        <v>96.490623074599824</v>
      </c>
      <c r="DQ84" s="2">
        <f t="shared" si="90"/>
        <v>97.918708547266675</v>
      </c>
      <c r="DR84" s="2">
        <f t="shared" si="90"/>
        <v>101.97598520084567</v>
      </c>
      <c r="DS84" s="2">
        <f t="shared" si="90"/>
        <v>97.940420436927454</v>
      </c>
      <c r="DT84" s="2">
        <f t="shared" si="90"/>
        <v>96.536503171247361</v>
      </c>
      <c r="DU84" s="2">
        <f t="shared" si="90"/>
        <v>96.31134497474541</v>
      </c>
      <c r="DV84" s="2">
        <f t="shared" si="90"/>
        <v>94.877321421818863</v>
      </c>
      <c r="DW84" s="2">
        <f t="shared" si="90"/>
        <v>90.956235272045021</v>
      </c>
      <c r="DX84" s="2">
        <f t="shared" si="90"/>
        <v>88.90321805006586</v>
      </c>
      <c r="DY84" s="2">
        <f t="shared" si="90"/>
        <v>85.497813306451633</v>
      </c>
      <c r="EA84" s="2">
        <f>CE$228*$B84+CE$229</f>
        <v>76.371274055047706</v>
      </c>
      <c r="EB84" s="2">
        <f t="shared" si="91"/>
        <v>80.103438310933356</v>
      </c>
      <c r="EC84" s="2">
        <f t="shared" si="91"/>
        <v>78.757914645491638</v>
      </c>
      <c r="ED84" s="2">
        <f t="shared" si="91"/>
        <v>80.098693818601973</v>
      </c>
      <c r="EE84" s="2">
        <f t="shared" si="91"/>
        <v>80.119977080880062</v>
      </c>
      <c r="EF84" s="2">
        <f t="shared" si="91"/>
        <v>79.995573936426581</v>
      </c>
      <c r="EG84" s="2">
        <f t="shared" si="91"/>
        <v>81.012450895713371</v>
      </c>
      <c r="EH84" s="2">
        <f t="shared" si="91"/>
        <v>84.982849072512636</v>
      </c>
      <c r="EI84" s="2">
        <f t="shared" si="91"/>
        <v>81.200326991372293</v>
      </c>
      <c r="EJ84" s="2">
        <f t="shared" si="91"/>
        <v>80.543948114312485</v>
      </c>
      <c r="EK84" s="2">
        <f t="shared" si="91"/>
        <v>82.243509665201103</v>
      </c>
      <c r="EL84" s="2">
        <f t="shared" si="91"/>
        <v>82.582550620979845</v>
      </c>
      <c r="EM84" s="2">
        <f t="shared" si="91"/>
        <v>83.644663787375436</v>
      </c>
      <c r="EN84" s="2">
        <f t="shared" si="91"/>
        <v>79.028563194537426</v>
      </c>
      <c r="EO84" s="2">
        <f t="shared" si="91"/>
        <v>79.441681818181834</v>
      </c>
      <c r="EQ84" s="2">
        <f t="shared" si="92"/>
        <v>76.253255921987162</v>
      </c>
      <c r="ER84" s="2">
        <f t="shared" si="92"/>
        <v>79.201668647014159</v>
      </c>
      <c r="ES84" s="2">
        <f t="shared" si="92"/>
        <v>78.781344110477335</v>
      </c>
      <c r="ET84" s="2">
        <f t="shared" si="92"/>
        <v>79.536888804017437</v>
      </c>
      <c r="EU84" s="2">
        <f t="shared" si="92"/>
        <v>79.032543592677357</v>
      </c>
      <c r="EV84" s="2">
        <f t="shared" si="92"/>
        <v>79.379678644733957</v>
      </c>
      <c r="EW84" s="2">
        <f t="shared" si="92"/>
        <v>80.886492648708142</v>
      </c>
      <c r="EX84" s="2">
        <f t="shared" si="92"/>
        <v>83.518939041763915</v>
      </c>
      <c r="EY84" s="2">
        <f t="shared" si="92"/>
        <v>81.395750147321664</v>
      </c>
      <c r="EZ84" s="2">
        <f t="shared" si="92"/>
        <v>80.377370516782875</v>
      </c>
      <c r="FA84" s="2">
        <f t="shared" si="92"/>
        <v>80.9816857685272</v>
      </c>
      <c r="FB84" s="2">
        <f t="shared" si="92"/>
        <v>82.173206039609966</v>
      </c>
      <c r="FC84" s="2">
        <f t="shared" si="92"/>
        <v>82.913308308453466</v>
      </c>
      <c r="FD84" s="2">
        <f t="shared" si="92"/>
        <v>80.976727664634026</v>
      </c>
      <c r="FE84" s="2">
        <f t="shared" si="92"/>
        <v>83.366584749568503</v>
      </c>
      <c r="FG84" s="2">
        <f t="shared" si="93"/>
        <v>0.77136256346487952</v>
      </c>
      <c r="FH84" s="2">
        <f t="shared" si="93"/>
        <v>0.81244208303519494</v>
      </c>
      <c r="FI84" s="2">
        <f t="shared" si="93"/>
        <v>0.79277720738056889</v>
      </c>
      <c r="FJ84" s="2">
        <f t="shared" si="93"/>
        <v>0.80375361516691013</v>
      </c>
      <c r="FK84" s="2">
        <f t="shared" si="93"/>
        <v>0.81310583450489338</v>
      </c>
      <c r="FL84" s="2">
        <f t="shared" si="93"/>
        <v>0.7841050195195528</v>
      </c>
      <c r="FM84" s="2">
        <f t="shared" si="93"/>
        <v>0.78693734836870188</v>
      </c>
      <c r="FN84" s="2">
        <f t="shared" si="93"/>
        <v>0.77838122904965912</v>
      </c>
      <c r="FO84" s="2">
        <f t="shared" si="93"/>
        <v>0.76787602943074107</v>
      </c>
      <c r="FP84" s="2">
        <f t="shared" si="93"/>
        <v>0.76909120304361867</v>
      </c>
      <c r="FQ84" s="2">
        <f t="shared" si="93"/>
        <v>0.74859265369559835</v>
      </c>
      <c r="FR84" s="2">
        <f t="shared" si="93"/>
        <v>0.7966058563768158</v>
      </c>
      <c r="FS84" s="2">
        <f t="shared" si="93"/>
        <v>0.81746364382950698</v>
      </c>
      <c r="FT84" s="2">
        <f t="shared" si="93"/>
        <v>0.74895391024084002</v>
      </c>
      <c r="FU84" s="2">
        <f t="shared" si="93"/>
        <v>0.66530405281913585</v>
      </c>
      <c r="FW84" s="2">
        <f t="shared" si="82"/>
        <v>1.4890199986993747E-4</v>
      </c>
      <c r="FX84" s="2">
        <f t="shared" si="82"/>
        <v>1.853068005443833E-4</v>
      </c>
      <c r="FY84" s="2">
        <f t="shared" si="82"/>
        <v>1.4489129489390651E-4</v>
      </c>
      <c r="FZ84" s="2">
        <f t="shared" si="82"/>
        <v>1.616418174045607E-4</v>
      </c>
      <c r="GA84" s="2">
        <f t="shared" si="82"/>
        <v>1.7326558169975786E-4</v>
      </c>
      <c r="GB84" s="2">
        <f t="shared" si="82"/>
        <v>2.0807988346081743E-4</v>
      </c>
      <c r="GC84" s="2">
        <f t="shared" si="82"/>
        <v>2.3291686875938179E-4</v>
      </c>
      <c r="GD84" s="2">
        <f t="shared" si="82"/>
        <v>2.4068320865895993E-4</v>
      </c>
      <c r="GE84" s="2">
        <f t="shared" si="82"/>
        <v>2.2115857463042647E-4</v>
      </c>
      <c r="GF84" s="2">
        <f t="shared" si="82"/>
        <v>2.0170239492178215E-4</v>
      </c>
      <c r="GG84" s="2">
        <f t="shared" si="82"/>
        <v>1.6568402156427869E-4</v>
      </c>
      <c r="GH84" s="2">
        <f t="shared" si="82"/>
        <v>1.5274262972719187E-4</v>
      </c>
      <c r="GI84" s="2">
        <f t="shared" si="82"/>
        <v>1.5160523329074726E-4</v>
      </c>
      <c r="GJ84" s="2">
        <f t="shared" si="82"/>
        <v>9.2758290023476503E-5</v>
      </c>
      <c r="GK84" s="2">
        <f t="shared" si="82"/>
        <v>9.2194186422079168E-5</v>
      </c>
      <c r="GM84" s="86">
        <f t="shared" si="83"/>
        <v>0.34598112044603213</v>
      </c>
      <c r="GN84" s="86">
        <f t="shared" si="83"/>
        <v>0.41846097587898257</v>
      </c>
      <c r="GO84" s="86">
        <f t="shared" si="83"/>
        <v>0.3852097727127935</v>
      </c>
      <c r="GP84" s="86">
        <f t="shared" si="83"/>
        <v>0.41061856107473366</v>
      </c>
      <c r="GQ84" s="86">
        <f t="shared" si="83"/>
        <v>0.43030063330707363</v>
      </c>
      <c r="GR84" s="86">
        <f t="shared" si="83"/>
        <v>0.38655060008210651</v>
      </c>
      <c r="GS84" s="86">
        <f t="shared" si="83"/>
        <v>0.42947090680458616</v>
      </c>
      <c r="GT84" s="86">
        <f t="shared" si="83"/>
        <v>0.387797560184378</v>
      </c>
      <c r="GU84" s="86">
        <f t="shared" si="83"/>
        <v>0.3563831459879776</v>
      </c>
      <c r="GV84" s="86">
        <f t="shared" si="83"/>
        <v>0.38643886264658006</v>
      </c>
      <c r="GW84" s="86">
        <f t="shared" si="83"/>
        <v>0.32170025362301513</v>
      </c>
      <c r="GX84" s="86">
        <f t="shared" si="83"/>
        <v>0.40148945942555475</v>
      </c>
      <c r="GY84" s="86">
        <f t="shared" si="83"/>
        <v>0.42925492808625038</v>
      </c>
      <c r="GZ84" s="86">
        <f t="shared" si="83"/>
        <v>0.25644768334843937</v>
      </c>
      <c r="HA84" s="86">
        <f t="shared" si="83"/>
        <v>0.21889406737061726</v>
      </c>
      <c r="HC84" s="86">
        <f t="shared" si="73"/>
        <v>1.0720708859037565E-5</v>
      </c>
      <c r="HD84" s="86">
        <f t="shared" si="73"/>
        <v>8.2832256926692496E-5</v>
      </c>
      <c r="HE84" s="86">
        <f t="shared" si="73"/>
        <v>4.7230969475071667E-5</v>
      </c>
      <c r="HF84" s="86">
        <f t="shared" si="73"/>
        <v>4.0548714343981617E-5</v>
      </c>
      <c r="HG84" s="86">
        <f t="shared" si="87"/>
        <v>8.7967944199123354E-5</v>
      </c>
      <c r="HH84" s="86">
        <f t="shared" si="87"/>
        <v>9.4396012024098807E-5</v>
      </c>
      <c r="HI84" s="86">
        <f t="shared" si="87"/>
        <v>1.3735910185859029E-4</v>
      </c>
      <c r="HJ84" s="86">
        <f t="shared" si="87"/>
        <v>7.4398923176926534E-5</v>
      </c>
      <c r="HK84" s="86">
        <f t="shared" si="87"/>
        <v>4.5233590644737775E-5</v>
      </c>
      <c r="HL84" s="86">
        <f t="shared" si="87"/>
        <v>5.3987053170168196E-5</v>
      </c>
      <c r="HM84" s="86">
        <f t="shared" si="87"/>
        <v>2.8885908090562045E-5</v>
      </c>
      <c r="HN84" s="86">
        <f t="shared" si="87"/>
        <v>9.1222915933289502E-5</v>
      </c>
      <c r="HO84" s="86">
        <f t="shared" si="87"/>
        <v>8.9887760606695887E-5</v>
      </c>
      <c r="HP84" s="86">
        <f t="shared" si="87"/>
        <v>7.1816664818591947E-6</v>
      </c>
      <c r="HQ84" s="86">
        <f t="shared" si="87"/>
        <v>1.3980222640391451E-7</v>
      </c>
      <c r="HS84" s="86">
        <f t="shared" si="84"/>
        <v>7.102812464488741E-27</v>
      </c>
      <c r="HT84" s="86">
        <f t="shared" si="84"/>
        <v>3.5643874094938053E-21</v>
      </c>
      <c r="HU84" s="86">
        <f t="shared" si="84"/>
        <v>3.7767849039735633E-23</v>
      </c>
      <c r="HV84" s="86">
        <f t="shared" si="84"/>
        <v>8.4994606515459393E-24</v>
      </c>
      <c r="HW84" s="86">
        <f t="shared" si="84"/>
        <v>3.6432132955769208E-22</v>
      </c>
      <c r="HX84" s="86">
        <f t="shared" si="84"/>
        <v>3.3617236188241218E-22</v>
      </c>
      <c r="HY84" s="86">
        <f t="shared" si="84"/>
        <v>3.8528738939907366E-22</v>
      </c>
      <c r="HZ84" s="86">
        <f t="shared" si="84"/>
        <v>9.9225272495303636E-24</v>
      </c>
      <c r="IA84" s="86">
        <f t="shared" si="84"/>
        <v>2.6739205239872116E-24</v>
      </c>
      <c r="IB84" s="86">
        <f t="shared" si="84"/>
        <v>1.0580717077074286E-24</v>
      </c>
      <c r="IC84" s="86">
        <f t="shared" si="84"/>
        <v>4.305219929236618E-25</v>
      </c>
      <c r="ID84" s="86">
        <f t="shared" si="84"/>
        <v>6.3515521185820014E-22</v>
      </c>
      <c r="IE84" s="86">
        <f t="shared" si="84"/>
        <v>9.1907882067979857E-22</v>
      </c>
      <c r="IF84" s="86">
        <f t="shared" si="84"/>
        <v>1.802744038937405E-15</v>
      </c>
      <c r="IG84" s="86">
        <f t="shared" si="84"/>
        <v>1.2009781584145509E-16</v>
      </c>
      <c r="II84" s="86">
        <f t="shared" si="85"/>
        <v>2.1133742752449233E-152</v>
      </c>
      <c r="IJ84" s="86">
        <f t="shared" si="85"/>
        <v>2.38994297944348E-115</v>
      </c>
      <c r="IK84" s="86">
        <f t="shared" si="85"/>
        <v>4.3368787190210336E-131</v>
      </c>
      <c r="IL84" s="86">
        <f t="shared" si="85"/>
        <v>2.103183821541045E-134</v>
      </c>
      <c r="IM84" s="86">
        <f t="shared" si="85"/>
        <v>1.1636538420639357E-125</v>
      </c>
      <c r="IN84" s="86">
        <f t="shared" si="85"/>
        <v>4.3277531707710801E-119</v>
      </c>
      <c r="IO84" s="86">
        <f t="shared" si="85"/>
        <v>2.8654420400779431E-121</v>
      </c>
      <c r="IP84" s="86">
        <f t="shared" si="85"/>
        <v>2.0602343675978916E-129</v>
      </c>
      <c r="IQ84" s="86">
        <f t="shared" si="85"/>
        <v>2.8127280552186678E-134</v>
      </c>
      <c r="IR84" s="86">
        <f t="shared" si="85"/>
        <v>3.4527492661027406E-137</v>
      </c>
      <c r="IS84" s="86">
        <f t="shared" si="85"/>
        <v>1.712771876445175E-139</v>
      </c>
      <c r="IT84" s="86">
        <f t="shared" si="85"/>
        <v>1.9488251853355183E-122</v>
      </c>
      <c r="IU84" s="86">
        <f t="shared" si="85"/>
        <v>3.7502169562081575E-122</v>
      </c>
      <c r="IV84" s="86">
        <f t="shared" si="85"/>
        <v>1.5388115738373963E-54</v>
      </c>
      <c r="IW84" s="86">
        <f t="shared" si="85"/>
        <v>2.6519513630008667E-58</v>
      </c>
      <c r="IY84" s="86">
        <f t="shared" si="86"/>
        <v>0.34599184115489118</v>
      </c>
      <c r="IZ84" s="86">
        <f t="shared" si="86"/>
        <v>0.41854380813590925</v>
      </c>
      <c r="JA84" s="86">
        <f t="shared" si="86"/>
        <v>0.38525700368226856</v>
      </c>
      <c r="JB84" s="86">
        <f t="shared" si="86"/>
        <v>0.41065910978907766</v>
      </c>
      <c r="JC84" s="86">
        <f t="shared" si="86"/>
        <v>0.43038860125127276</v>
      </c>
      <c r="JD84" s="86">
        <f t="shared" si="86"/>
        <v>0.38664499609413061</v>
      </c>
      <c r="JE84" s="86">
        <f t="shared" si="86"/>
        <v>0.42960826590644474</v>
      </c>
      <c r="JF84" s="86">
        <f t="shared" si="86"/>
        <v>0.3878719591075549</v>
      </c>
      <c r="JG84" s="86">
        <f t="shared" si="86"/>
        <v>0.35642837957862233</v>
      </c>
      <c r="JH84" s="86">
        <f t="shared" si="86"/>
        <v>0.38649284969975023</v>
      </c>
      <c r="JI84" s="86">
        <f t="shared" si="86"/>
        <v>0.32172913953110571</v>
      </c>
      <c r="JJ84" s="86">
        <f t="shared" si="86"/>
        <v>0.40158068234148803</v>
      </c>
      <c r="JK84" s="86">
        <f t="shared" si="86"/>
        <v>0.42934481584685708</v>
      </c>
      <c r="JL84" s="86">
        <f t="shared" si="86"/>
        <v>0.25645486501492298</v>
      </c>
      <c r="JM84" s="86">
        <f t="shared" si="86"/>
        <v>0.21889420717284377</v>
      </c>
    </row>
    <row r="85" spans="2:273" x14ac:dyDescent="0.25">
      <c r="B85" s="2">
        <v>58</v>
      </c>
      <c r="C85" s="37">
        <v>206.52199999999999</v>
      </c>
      <c r="D85" s="37">
        <v>230.8</v>
      </c>
      <c r="E85" s="37">
        <v>228.4</v>
      </c>
      <c r="F85" s="37">
        <v>229.31700000000001</v>
      </c>
      <c r="G85" s="37">
        <v>232.21700000000001</v>
      </c>
      <c r="H85" s="37">
        <v>230.333</v>
      </c>
      <c r="I85" s="37">
        <v>236.333</v>
      </c>
      <c r="J85" s="37">
        <v>232.55</v>
      </c>
      <c r="K85" s="37">
        <v>229.71700000000001</v>
      </c>
      <c r="L85" s="37">
        <v>233.21700000000001</v>
      </c>
      <c r="M85" s="37">
        <v>223.65600000000001</v>
      </c>
      <c r="N85" s="37">
        <v>237.233</v>
      </c>
      <c r="O85" s="37">
        <v>227.8</v>
      </c>
      <c r="P85" s="37">
        <v>180.9</v>
      </c>
      <c r="Q85" s="37">
        <v>169.512</v>
      </c>
      <c r="S85" s="4">
        <f t="shared" si="88"/>
        <v>205.03709057603905</v>
      </c>
      <c r="T85" s="4">
        <f t="shared" si="88"/>
        <v>226.81545701400128</v>
      </c>
      <c r="U85" s="4">
        <f t="shared" si="88"/>
        <v>222.53170648989263</v>
      </c>
      <c r="V85" s="4">
        <f t="shared" si="88"/>
        <v>225.45903997667796</v>
      </c>
      <c r="W85" s="4">
        <f t="shared" si="88"/>
        <v>229.47999879440835</v>
      </c>
      <c r="X85" s="4">
        <f t="shared" si="88"/>
        <v>227.8102476539151</v>
      </c>
      <c r="Y85" s="4">
        <f t="shared" si="88"/>
        <v>235.79931319308676</v>
      </c>
      <c r="Z85" s="4">
        <f t="shared" si="88"/>
        <v>229.25255112898734</v>
      </c>
      <c r="AA85" s="4">
        <f t="shared" si="88"/>
        <v>225.45743109459195</v>
      </c>
      <c r="AB85" s="4">
        <f t="shared" si="88"/>
        <v>231.85568863083515</v>
      </c>
      <c r="AC85" s="4">
        <f t="shared" si="88"/>
        <v>219.88363302395589</v>
      </c>
      <c r="AD85" s="4">
        <f t="shared" si="88"/>
        <v>233.51908582460726</v>
      </c>
      <c r="AE85" s="4">
        <f t="shared" si="88"/>
        <v>223.60105466837885</v>
      </c>
      <c r="AF85" s="4">
        <f t="shared" si="88"/>
        <v>174.04070534591926</v>
      </c>
      <c r="AG85" s="4">
        <f t="shared" si="88"/>
        <v>167.49980292147563</v>
      </c>
      <c r="AI85" s="4">
        <f t="shared" si="89"/>
        <v>1.4849094239609428</v>
      </c>
      <c r="AJ85" s="4">
        <f t="shared" si="89"/>
        <v>3.9845429859987291</v>
      </c>
      <c r="AK85" s="4">
        <f t="shared" si="89"/>
        <v>5.8682935101073781</v>
      </c>
      <c r="AL85" s="4">
        <f t="shared" si="89"/>
        <v>3.8579600233220503</v>
      </c>
      <c r="AM85" s="4">
        <f t="shared" si="89"/>
        <v>2.7370012055916675</v>
      </c>
      <c r="AN85" s="4">
        <f t="shared" si="89"/>
        <v>2.5227523460849</v>
      </c>
      <c r="AO85" s="4">
        <f t="shared" si="89"/>
        <v>0.53368680691323789</v>
      </c>
      <c r="AP85" s="4">
        <f t="shared" si="89"/>
        <v>3.2974488710126764</v>
      </c>
      <c r="AQ85" s="4">
        <f t="shared" si="89"/>
        <v>4.2595689054080594</v>
      </c>
      <c r="AR85" s="4">
        <f t="shared" si="89"/>
        <v>1.3613113691648664</v>
      </c>
      <c r="AS85" s="4">
        <f t="shared" si="89"/>
        <v>3.7723669760441112</v>
      </c>
      <c r="AT85" s="4">
        <f t="shared" si="89"/>
        <v>3.7139141753927447</v>
      </c>
      <c r="AU85" s="4">
        <f t="shared" si="89"/>
        <v>4.1989453316211609</v>
      </c>
      <c r="AV85" s="4">
        <f t="shared" si="89"/>
        <v>6.8592946540807418</v>
      </c>
      <c r="AW85" s="4">
        <f t="shared" si="89"/>
        <v>2.0121970785243661</v>
      </c>
      <c r="AY85" s="2">
        <f t="shared" si="80"/>
        <v>78.859722541438742</v>
      </c>
      <c r="AZ85" s="2">
        <f t="shared" si="80"/>
        <v>82.394724796531833</v>
      </c>
      <c r="BA85" s="2">
        <f t="shared" si="80"/>
        <v>81.351675401762307</v>
      </c>
      <c r="BB85" s="2">
        <f t="shared" si="80"/>
        <v>82.427451248509314</v>
      </c>
      <c r="BC85" s="2">
        <f t="shared" si="80"/>
        <v>82.750015026621796</v>
      </c>
      <c r="BD85" s="2">
        <f t="shared" si="80"/>
        <v>83.258113093315018</v>
      </c>
      <c r="BE85" s="2">
        <f t="shared" si="80"/>
        <v>84.305692104468278</v>
      </c>
      <c r="BF85" s="2">
        <f t="shared" si="80"/>
        <v>88.407055262708425</v>
      </c>
      <c r="BG85" s="2">
        <f t="shared" si="80"/>
        <v>84.776862990106068</v>
      </c>
      <c r="BH85" s="2">
        <f t="shared" si="80"/>
        <v>83.942465236949559</v>
      </c>
      <c r="BI85" s="2">
        <f t="shared" si="80"/>
        <v>85.489974377828545</v>
      </c>
      <c r="BJ85" s="2">
        <f t="shared" si="80"/>
        <v>84.834959275050949</v>
      </c>
      <c r="BK85" s="2">
        <f t="shared" si="80"/>
        <v>84.79457853472401</v>
      </c>
      <c r="BL85" s="2">
        <f t="shared" si="80"/>
        <v>81.337117204934685</v>
      </c>
      <c r="BM85" s="2">
        <f t="shared" si="80"/>
        <v>81.362035181284327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88.42911804087386</v>
      </c>
      <c r="DL85" s="2">
        <f t="shared" si="90"/>
        <v>93.822031358885027</v>
      </c>
      <c r="DM85" s="2">
        <f t="shared" si="90"/>
        <v>92.642285066040046</v>
      </c>
      <c r="DN85" s="2">
        <f t="shared" si="90"/>
        <v>93.411361324041792</v>
      </c>
      <c r="DO85" s="2">
        <f t="shared" si="90"/>
        <v>95.897891637630678</v>
      </c>
      <c r="DP85" s="2">
        <f t="shared" si="90"/>
        <v>96.732190123829668</v>
      </c>
      <c r="DQ85" s="2">
        <f t="shared" si="90"/>
        <v>98.124104198127441</v>
      </c>
      <c r="DR85" s="2">
        <f t="shared" si="90"/>
        <v>102.17498414376323</v>
      </c>
      <c r="DS85" s="2">
        <f t="shared" si="90"/>
        <v>98.135401550387627</v>
      </c>
      <c r="DT85" s="2">
        <f t="shared" si="90"/>
        <v>96.771209906372704</v>
      </c>
      <c r="DU85" s="2">
        <f t="shared" si="90"/>
        <v>96.552638143856512</v>
      </c>
      <c r="DV85" s="2">
        <f t="shared" si="90"/>
        <v>95.073113659076782</v>
      </c>
      <c r="DW85" s="2">
        <f t="shared" si="90"/>
        <v>91.137723545966224</v>
      </c>
      <c r="DX85" s="2">
        <f t="shared" si="90"/>
        <v>89.064148089591555</v>
      </c>
      <c r="DY85" s="2">
        <f t="shared" si="90"/>
        <v>85.658861290322605</v>
      </c>
      <c r="EA85" s="2">
        <f t="shared" ref="EA85:EL116" si="94">CE$228*$B85+CE$229</f>
        <v>76.272884414897618</v>
      </c>
      <c r="EB85" s="2">
        <f t="shared" si="91"/>
        <v>79.988990599318356</v>
      </c>
      <c r="EC85" s="2">
        <f t="shared" si="91"/>
        <v>78.660112802443734</v>
      </c>
      <c r="ED85" s="2">
        <f t="shared" si="91"/>
        <v>79.981687579433867</v>
      </c>
      <c r="EE85" s="2">
        <f t="shared" si="91"/>
        <v>79.994100861481243</v>
      </c>
      <c r="EF85" s="2">
        <f t="shared" si="91"/>
        <v>79.874776250031701</v>
      </c>
      <c r="EG85" s="2">
        <f t="shared" si="91"/>
        <v>80.893603418334706</v>
      </c>
      <c r="EH85" s="2">
        <f t="shared" si="91"/>
        <v>84.832476095573895</v>
      </c>
      <c r="EI85" s="2">
        <f t="shared" si="91"/>
        <v>81.093921556748626</v>
      </c>
      <c r="EJ85" s="2">
        <f t="shared" si="91"/>
        <v>80.42976481611619</v>
      </c>
      <c r="EK85" s="2">
        <f t="shared" si="91"/>
        <v>82.101887934558619</v>
      </c>
      <c r="EL85" s="2">
        <f t="shared" si="91"/>
        <v>82.450985205070396</v>
      </c>
      <c r="EM85" s="2">
        <f t="shared" si="91"/>
        <v>83.502950881676483</v>
      </c>
      <c r="EN85" s="2">
        <f t="shared" si="91"/>
        <v>78.974694738251443</v>
      </c>
      <c r="EO85" s="2">
        <f t="shared" si="91"/>
        <v>79.390054545454561</v>
      </c>
      <c r="EQ85" s="2">
        <f t="shared" si="92"/>
        <v>76.156980944702511</v>
      </c>
      <c r="ER85" s="2">
        <f t="shared" si="92"/>
        <v>79.105506420588512</v>
      </c>
      <c r="ES85" s="2">
        <f t="shared" si="92"/>
        <v>78.682950071819377</v>
      </c>
      <c r="ET85" s="2">
        <f t="shared" si="92"/>
        <v>79.430599639447934</v>
      </c>
      <c r="EU85" s="2">
        <f t="shared" si="92"/>
        <v>78.928193529112647</v>
      </c>
      <c r="EV85" s="2">
        <f t="shared" si="92"/>
        <v>79.271626160458865</v>
      </c>
      <c r="EW85" s="2">
        <f t="shared" si="92"/>
        <v>80.770256480352174</v>
      </c>
      <c r="EX85" s="2">
        <f t="shared" si="92"/>
        <v>83.39922934035296</v>
      </c>
      <c r="EY85" s="2">
        <f t="shared" si="92"/>
        <v>81.285380894682376</v>
      </c>
      <c r="EZ85" s="2">
        <f t="shared" si="92"/>
        <v>80.266587472148359</v>
      </c>
      <c r="FA85" s="2">
        <f t="shared" si="92"/>
        <v>80.864655957450083</v>
      </c>
      <c r="FB85" s="2">
        <f t="shared" si="92"/>
        <v>82.049641672457781</v>
      </c>
      <c r="FC85" s="2">
        <f t="shared" si="92"/>
        <v>82.785922131902268</v>
      </c>
      <c r="FD85" s="2">
        <f t="shared" si="92"/>
        <v>80.881258353803133</v>
      </c>
      <c r="FE85" s="2">
        <f t="shared" si="92"/>
        <v>83.225518839597029</v>
      </c>
      <c r="FG85" s="2">
        <f t="shared" si="93"/>
        <v>0.78719913345152681</v>
      </c>
      <c r="FH85" s="2">
        <f t="shared" si="93"/>
        <v>0.82607484887549687</v>
      </c>
      <c r="FI85" s="2">
        <f t="shared" si="93"/>
        <v>0.80750065723216258</v>
      </c>
      <c r="FJ85" s="2">
        <f t="shared" si="93"/>
        <v>0.81787633958287231</v>
      </c>
      <c r="FK85" s="2">
        <f t="shared" si="93"/>
        <v>0.8267006461740164</v>
      </c>
      <c r="FL85" s="2">
        <f t="shared" si="93"/>
        <v>0.79928864073736383</v>
      </c>
      <c r="FM85" s="2">
        <f t="shared" si="93"/>
        <v>0.80197208250684282</v>
      </c>
      <c r="FN85" s="2">
        <f t="shared" si="93"/>
        <v>0.79386156905259586</v>
      </c>
      <c r="FO85" s="2">
        <f t="shared" si="93"/>
        <v>0.78388643429535776</v>
      </c>
      <c r="FP85" s="2">
        <f t="shared" si="93"/>
        <v>0.78504125618004994</v>
      </c>
      <c r="FQ85" s="2">
        <f t="shared" si="93"/>
        <v>0.76552696869049264</v>
      </c>
      <c r="FR85" s="2">
        <f t="shared" si="93"/>
        <v>0.81112208655807039</v>
      </c>
      <c r="FS85" s="2">
        <f t="shared" si="93"/>
        <v>0.83080742530170215</v>
      </c>
      <c r="FT85" s="2">
        <f t="shared" si="93"/>
        <v>0.76587150220626454</v>
      </c>
      <c r="FU85" s="2">
        <f t="shared" si="93"/>
        <v>0.68549151431927824</v>
      </c>
      <c r="FW85" s="2">
        <f t="shared" si="82"/>
        <v>1.6326545078128519E-4</v>
      </c>
      <c r="FX85" s="2">
        <f t="shared" si="82"/>
        <v>2.0318123390649113E-4</v>
      </c>
      <c r="FY85" s="2">
        <f t="shared" si="82"/>
        <v>1.5886792487110744E-4</v>
      </c>
      <c r="FZ85" s="2">
        <f t="shared" si="82"/>
        <v>1.7723396442116408E-4</v>
      </c>
      <c r="GA85" s="2">
        <f t="shared" si="82"/>
        <v>1.8997875672431268E-4</v>
      </c>
      <c r="GB85" s="2">
        <f t="shared" si="82"/>
        <v>2.2815047511081518E-4</v>
      </c>
      <c r="GC85" s="2">
        <f t="shared" si="82"/>
        <v>2.5538252930580293E-4</v>
      </c>
      <c r="GD85" s="2">
        <f t="shared" si="82"/>
        <v>2.6389776258635428E-4</v>
      </c>
      <c r="GE85" s="2">
        <f t="shared" si="82"/>
        <v>2.4249038095987624E-4</v>
      </c>
      <c r="GF85" s="2">
        <f t="shared" si="82"/>
        <v>2.2115797443324035E-4</v>
      </c>
      <c r="GG85" s="2">
        <f t="shared" si="82"/>
        <v>1.8166601318230665E-4</v>
      </c>
      <c r="GH85" s="2">
        <f t="shared" si="82"/>
        <v>1.6747649512797078E-4</v>
      </c>
      <c r="GI85" s="2">
        <f t="shared" si="82"/>
        <v>1.6622940135363723E-4</v>
      </c>
      <c r="GJ85" s="2">
        <f t="shared" si="82"/>
        <v>1.0170653233499987E-4</v>
      </c>
      <c r="GK85" s="2">
        <f t="shared" si="82"/>
        <v>1.0108801607248185E-4</v>
      </c>
      <c r="GM85" s="86">
        <f t="shared" si="83"/>
        <v>0.40531094258902089</v>
      </c>
      <c r="GN85" s="86">
        <f t="shared" si="83"/>
        <v>0.48111187090573115</v>
      </c>
      <c r="GO85" s="86">
        <f t="shared" si="83"/>
        <v>0.44910019120827949</v>
      </c>
      <c r="GP85" s="86">
        <f t="shared" si="83"/>
        <v>0.47493963009728285</v>
      </c>
      <c r="GQ85" s="86">
        <f t="shared" si="83"/>
        <v>0.49305804488259569</v>
      </c>
      <c r="GR85" s="86">
        <f t="shared" si="83"/>
        <v>0.45125875748360189</v>
      </c>
      <c r="GS85" s="86">
        <f t="shared" si="83"/>
        <v>0.49829046600127386</v>
      </c>
      <c r="GT85" s="86">
        <f t="shared" si="83"/>
        <v>0.4551575800702814</v>
      </c>
      <c r="GU85" s="86">
        <f t="shared" si="83"/>
        <v>0.42220339901016785</v>
      </c>
      <c r="GV85" s="86">
        <f t="shared" si="83"/>
        <v>0.45608049598475714</v>
      </c>
      <c r="GW85" s="86">
        <f t="shared" si="83"/>
        <v>0.38663231572023404</v>
      </c>
      <c r="GX85" s="86">
        <f t="shared" si="83"/>
        <v>0.46628666401763391</v>
      </c>
      <c r="GY85" s="86">
        <f t="shared" si="83"/>
        <v>0.49291126799000501</v>
      </c>
      <c r="GZ85" s="86">
        <f t="shared" si="83"/>
        <v>0.3071380449421533</v>
      </c>
      <c r="HA85" s="86">
        <f t="shared" si="83"/>
        <v>0.27975498930143378</v>
      </c>
      <c r="HC85" s="86">
        <f t="shared" si="73"/>
        <v>2.1181676553049047E-5</v>
      </c>
      <c r="HD85" s="86">
        <f t="shared" si="73"/>
        <v>1.4325514326844779E-4</v>
      </c>
      <c r="HE85" s="86">
        <f t="shared" si="73"/>
        <v>8.4824376535574164E-5</v>
      </c>
      <c r="HF85" s="86">
        <f t="shared" si="73"/>
        <v>7.4254457028168197E-5</v>
      </c>
      <c r="HG85" s="86">
        <f t="shared" si="87"/>
        <v>1.5485535178290824E-4</v>
      </c>
      <c r="HH85" s="86">
        <f t="shared" si="87"/>
        <v>1.6525766067594096E-4</v>
      </c>
      <c r="HI85" s="86">
        <f t="shared" si="87"/>
        <v>2.4055527695461426E-4</v>
      </c>
      <c r="HJ85" s="86">
        <f t="shared" si="87"/>
        <v>1.3579864491343319E-4</v>
      </c>
      <c r="HK85" s="86">
        <f t="shared" si="87"/>
        <v>8.4364370622325955E-5</v>
      </c>
      <c r="HL85" s="86">
        <f t="shared" si="87"/>
        <v>1.0010779444715618E-4</v>
      </c>
      <c r="HM85" s="86">
        <f t="shared" si="87"/>
        <v>5.4172665587295391E-5</v>
      </c>
      <c r="HN85" s="86">
        <f t="shared" si="87"/>
        <v>1.5798763417763519E-4</v>
      </c>
      <c r="HO85" s="86">
        <f t="shared" si="87"/>
        <v>1.5557524770562411E-4</v>
      </c>
      <c r="HP85" s="86">
        <f t="shared" si="87"/>
        <v>1.4086928838926183E-5</v>
      </c>
      <c r="HQ85" s="86">
        <f t="shared" si="87"/>
        <v>3.7183819690853685E-7</v>
      </c>
      <c r="HS85" s="86">
        <f t="shared" si="84"/>
        <v>3.81987908264248E-26</v>
      </c>
      <c r="HT85" s="86">
        <f t="shared" si="84"/>
        <v>1.3355774685236686E-20</v>
      </c>
      <c r="HU85" s="86">
        <f t="shared" si="84"/>
        <v>1.5886772656037512E-22</v>
      </c>
      <c r="HV85" s="86">
        <f t="shared" si="84"/>
        <v>3.7887721640327991E-23</v>
      </c>
      <c r="HW85" s="86">
        <f t="shared" si="84"/>
        <v>1.4809229050891549E-21</v>
      </c>
      <c r="HX85" s="86">
        <f t="shared" si="84"/>
        <v>1.3568989725904843E-21</v>
      </c>
      <c r="HY85" s="86">
        <f t="shared" si="84"/>
        <v>1.6019349885435824E-21</v>
      </c>
      <c r="HZ85" s="86">
        <f t="shared" si="84"/>
        <v>4.5991049621131838E-23</v>
      </c>
      <c r="IA85" s="86">
        <f t="shared" si="84"/>
        <v>1.2806366533238725E-23</v>
      </c>
      <c r="IB85" s="86">
        <f t="shared" si="84"/>
        <v>5.1373429490378978E-24</v>
      </c>
      <c r="IC85" s="86">
        <f t="shared" si="84"/>
        <v>2.0706737493570895E-24</v>
      </c>
      <c r="ID85" s="86">
        <f t="shared" si="84"/>
        <v>2.4659795415079819E-21</v>
      </c>
      <c r="IE85" s="86">
        <f t="shared" si="84"/>
        <v>3.5398216659432265E-21</v>
      </c>
      <c r="IF85" s="86">
        <f t="shared" si="84"/>
        <v>4.3485529797758944E-15</v>
      </c>
      <c r="IG85" s="86">
        <f t="shared" si="84"/>
        <v>3.1061060790540752E-16</v>
      </c>
      <c r="II85" s="86">
        <f t="shared" si="85"/>
        <v>2.8312604204373074E-149</v>
      </c>
      <c r="IJ85" s="86">
        <f t="shared" si="85"/>
        <v>6.2495070936027588E-113</v>
      </c>
      <c r="IK85" s="86">
        <f t="shared" si="85"/>
        <v>2.0579553668971535E-128</v>
      </c>
      <c r="IL85" s="86">
        <f t="shared" si="85"/>
        <v>1.2645934868990912E-131</v>
      </c>
      <c r="IM85" s="86">
        <f t="shared" si="85"/>
        <v>4.8128943867401532E-123</v>
      </c>
      <c r="IN85" s="86">
        <f t="shared" si="85"/>
        <v>1.4700129168489663E-116</v>
      </c>
      <c r="IO85" s="86">
        <f t="shared" si="85"/>
        <v>1.1744280719165842E-118</v>
      </c>
      <c r="IP85" s="86">
        <f t="shared" si="85"/>
        <v>1.3047067735657444E-126</v>
      </c>
      <c r="IQ85" s="86">
        <f t="shared" si="85"/>
        <v>2.1302260712082109E-131</v>
      </c>
      <c r="IR85" s="86">
        <f t="shared" si="85"/>
        <v>2.8121755026476454E-134</v>
      </c>
      <c r="IS85" s="86">
        <f t="shared" si="85"/>
        <v>1.3414234336565715E-136</v>
      </c>
      <c r="IT85" s="86">
        <f t="shared" si="85"/>
        <v>6.3370613727649588E-120</v>
      </c>
      <c r="IU85" s="86">
        <f t="shared" si="85"/>
        <v>1.1971103240223381E-119</v>
      </c>
      <c r="IV85" s="86">
        <f t="shared" si="85"/>
        <v>1.6913832323622769E-53</v>
      </c>
      <c r="IW85" s="86">
        <f t="shared" si="85"/>
        <v>3.4506125283601599E-57</v>
      </c>
      <c r="IY85" s="86">
        <f t="shared" si="86"/>
        <v>0.40533212426557397</v>
      </c>
      <c r="IZ85" s="86">
        <f t="shared" si="86"/>
        <v>0.48125512604899962</v>
      </c>
      <c r="JA85" s="86">
        <f t="shared" si="86"/>
        <v>0.44918501558481505</v>
      </c>
      <c r="JB85" s="86">
        <f t="shared" si="86"/>
        <v>0.47501388455431104</v>
      </c>
      <c r="JC85" s="86">
        <f t="shared" si="86"/>
        <v>0.49321290023437858</v>
      </c>
      <c r="JD85" s="86">
        <f t="shared" si="86"/>
        <v>0.45142401514427782</v>
      </c>
      <c r="JE85" s="86">
        <f t="shared" si="86"/>
        <v>0.49853102127822846</v>
      </c>
      <c r="JF85" s="86">
        <f t="shared" si="86"/>
        <v>0.45529337871519482</v>
      </c>
      <c r="JG85" s="86">
        <f t="shared" si="86"/>
        <v>0.42228776338079016</v>
      </c>
      <c r="JH85" s="86">
        <f t="shared" si="86"/>
        <v>0.45618060377920427</v>
      </c>
      <c r="JI85" s="86">
        <f t="shared" si="86"/>
        <v>0.38668648838582131</v>
      </c>
      <c r="JJ85" s="86">
        <f t="shared" si="86"/>
        <v>0.46644465165181154</v>
      </c>
      <c r="JK85" s="86">
        <f t="shared" si="86"/>
        <v>0.49306684323771061</v>
      </c>
      <c r="JL85" s="86">
        <f t="shared" si="86"/>
        <v>0.30715213187099655</v>
      </c>
      <c r="JM85" s="86">
        <f t="shared" si="86"/>
        <v>0.27975536113963101</v>
      </c>
    </row>
    <row r="86" spans="2:273" x14ac:dyDescent="0.25">
      <c r="B86" s="2">
        <v>59</v>
      </c>
      <c r="C86" s="37">
        <v>212.565</v>
      </c>
      <c r="D86" s="37">
        <v>235.7</v>
      </c>
      <c r="E86" s="37">
        <v>235.56700000000001</v>
      </c>
      <c r="F86" s="37">
        <v>235.78299999999999</v>
      </c>
      <c r="G86" s="37">
        <v>235.017</v>
      </c>
      <c r="H86" s="37">
        <v>236.13300000000001</v>
      </c>
      <c r="I86" s="37">
        <v>239.833</v>
      </c>
      <c r="J86" s="37">
        <v>238.43299999999999</v>
      </c>
      <c r="K86" s="37">
        <v>237.46700000000001</v>
      </c>
      <c r="L86" s="37">
        <v>239.1</v>
      </c>
      <c r="M86" s="37">
        <v>232.607</v>
      </c>
      <c r="N86" s="37">
        <v>242.11699999999999</v>
      </c>
      <c r="O86" s="37">
        <v>233.53299999999999</v>
      </c>
      <c r="P86" s="37">
        <v>189.3</v>
      </c>
      <c r="Q86" s="37">
        <v>177.512</v>
      </c>
      <c r="S86" s="4">
        <f t="shared" si="88"/>
        <v>213.92647733728316</v>
      </c>
      <c r="T86" s="4">
        <f t="shared" si="88"/>
        <v>235.91218834362417</v>
      </c>
      <c r="U86" s="4">
        <f t="shared" si="88"/>
        <v>233.3660200989799</v>
      </c>
      <c r="V86" s="4">
        <f t="shared" si="88"/>
        <v>235.09940825988579</v>
      </c>
      <c r="W86" s="4">
        <f t="shared" si="88"/>
        <v>237.45927599440287</v>
      </c>
      <c r="X86" s="4">
        <f t="shared" si="88"/>
        <v>237.59471123401255</v>
      </c>
      <c r="Y86" s="4">
        <f t="shared" si="88"/>
        <v>243.36691257383242</v>
      </c>
      <c r="Z86" s="4">
        <f t="shared" si="88"/>
        <v>239.21886826778689</v>
      </c>
      <c r="AA86" s="4">
        <f t="shared" si="88"/>
        <v>237.28195175215473</v>
      </c>
      <c r="AB86" s="4">
        <f t="shared" si="88"/>
        <v>242.27752769849178</v>
      </c>
      <c r="AC86" s="4">
        <f t="shared" si="88"/>
        <v>232.77874882870444</v>
      </c>
      <c r="AD86" s="4">
        <f t="shared" si="88"/>
        <v>243.84102216624223</v>
      </c>
      <c r="AE86" s="4">
        <f t="shared" si="88"/>
        <v>232.76068697554891</v>
      </c>
      <c r="AF86" s="4">
        <f t="shared" si="88"/>
        <v>184.19852053062891</v>
      </c>
      <c r="AG86" s="4">
        <f t="shared" si="88"/>
        <v>177.52014973454996</v>
      </c>
      <c r="AI86" s="4">
        <f t="shared" si="89"/>
        <v>-1.3614773372831621</v>
      </c>
      <c r="AJ86" s="4">
        <f t="shared" si="89"/>
        <v>-0.21218834362417738</v>
      </c>
      <c r="AK86" s="4">
        <f t="shared" si="89"/>
        <v>2.200979901020105</v>
      </c>
      <c r="AL86" s="4">
        <f t="shared" si="89"/>
        <v>0.68359174011419555</v>
      </c>
      <c r="AM86" s="4">
        <f t="shared" si="89"/>
        <v>-2.4422759944028769</v>
      </c>
      <c r="AN86" s="4">
        <f t="shared" si="89"/>
        <v>-1.4617112340125402</v>
      </c>
      <c r="AO86" s="4">
        <f t="shared" si="89"/>
        <v>-3.5339125738324242</v>
      </c>
      <c r="AP86" s="4">
        <f t="shared" si="89"/>
        <v>-0.78586826778689556</v>
      </c>
      <c r="AQ86" s="4">
        <f t="shared" si="89"/>
        <v>0.18504824784528751</v>
      </c>
      <c r="AR86" s="4">
        <f t="shared" si="89"/>
        <v>-3.1775276984917866</v>
      </c>
      <c r="AS86" s="4">
        <f t="shared" si="89"/>
        <v>-0.17174882870443753</v>
      </c>
      <c r="AT86" s="4">
        <f t="shared" si="89"/>
        <v>-1.7240221662422357</v>
      </c>
      <c r="AU86" s="4">
        <f t="shared" si="89"/>
        <v>0.77231302445107985</v>
      </c>
      <c r="AV86" s="4">
        <f t="shared" si="89"/>
        <v>5.1014794693710996</v>
      </c>
      <c r="AW86" s="4">
        <f t="shared" si="89"/>
        <v>-8.1497345499599305E-3</v>
      </c>
      <c r="AY86" s="2">
        <f t="shared" si="80"/>
        <v>78.630698729452163</v>
      </c>
      <c r="AZ86" s="2">
        <f t="shared" si="80"/>
        <v>82.153873836117455</v>
      </c>
      <c r="BA86" s="2">
        <f t="shared" si="80"/>
        <v>81.110595334107941</v>
      </c>
      <c r="BB86" s="2">
        <f t="shared" si="80"/>
        <v>82.185830160978512</v>
      </c>
      <c r="BC86" s="2">
        <f t="shared" si="80"/>
        <v>82.482180059811398</v>
      </c>
      <c r="BD86" s="2">
        <f t="shared" si="80"/>
        <v>82.96259559456405</v>
      </c>
      <c r="BE86" s="2">
        <f t="shared" si="80"/>
        <v>84.001394752120703</v>
      </c>
      <c r="BF86" s="2">
        <f t="shared" si="80"/>
        <v>88.069222012636075</v>
      </c>
      <c r="BG86" s="2">
        <f t="shared" si="80"/>
        <v>84.472068891593779</v>
      </c>
      <c r="BH86" s="2">
        <f t="shared" si="80"/>
        <v>83.650675419295297</v>
      </c>
      <c r="BI86" s="2">
        <f t="shared" si="80"/>
        <v>85.198906112822044</v>
      </c>
      <c r="BJ86" s="2">
        <f t="shared" si="80"/>
        <v>84.587707608173034</v>
      </c>
      <c r="BK86" s="2">
        <f t="shared" si="80"/>
        <v>84.607625751680018</v>
      </c>
      <c r="BL86" s="2">
        <f t="shared" si="80"/>
        <v>81.167557858176821</v>
      </c>
      <c r="BM86" s="2">
        <f t="shared" si="80"/>
        <v>81.250871556636284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88.593469344608891</v>
      </c>
      <c r="DL86" s="2">
        <f t="shared" si="90"/>
        <v>94.025444250871089</v>
      </c>
      <c r="DM86" s="2">
        <f t="shared" si="90"/>
        <v>92.831488858277297</v>
      </c>
      <c r="DN86" s="2">
        <f t="shared" si="90"/>
        <v>93.615874041811836</v>
      </c>
      <c r="DO86" s="2">
        <f t="shared" si="90"/>
        <v>96.156085191637644</v>
      </c>
      <c r="DP86" s="2">
        <f t="shared" si="90"/>
        <v>96.973757173059496</v>
      </c>
      <c r="DQ86" s="2">
        <f t="shared" si="90"/>
        <v>98.329499848988206</v>
      </c>
      <c r="DR86" s="2">
        <f t="shared" si="90"/>
        <v>102.37398308668077</v>
      </c>
      <c r="DS86" s="2">
        <f t="shared" si="90"/>
        <v>98.330382663847814</v>
      </c>
      <c r="DT86" s="2">
        <f t="shared" si="90"/>
        <v>97.005916641498047</v>
      </c>
      <c r="DU86" s="2">
        <f t="shared" si="90"/>
        <v>96.793931312967601</v>
      </c>
      <c r="DV86" s="2">
        <f t="shared" si="90"/>
        <v>95.268905896334701</v>
      </c>
      <c r="DW86" s="2">
        <f t="shared" si="90"/>
        <v>91.319211819887428</v>
      </c>
      <c r="DX86" s="2">
        <f t="shared" si="90"/>
        <v>89.225078129117236</v>
      </c>
      <c r="DY86" s="2">
        <f t="shared" si="90"/>
        <v>85.819909274193563</v>
      </c>
      <c r="EA86" s="2">
        <f t="shared" si="94"/>
        <v>76.174494774747529</v>
      </c>
      <c r="EB86" s="2">
        <f t="shared" si="91"/>
        <v>79.87454288770337</v>
      </c>
      <c r="EC86" s="2">
        <f t="shared" si="91"/>
        <v>78.562310959395816</v>
      </c>
      <c r="ED86" s="2">
        <f t="shared" si="91"/>
        <v>79.864681340265747</v>
      </c>
      <c r="EE86" s="2">
        <f t="shared" si="91"/>
        <v>79.868224642082424</v>
      </c>
      <c r="EF86" s="2">
        <f t="shared" si="91"/>
        <v>79.753978563636821</v>
      </c>
      <c r="EG86" s="2">
        <f t="shared" si="91"/>
        <v>80.774755940956041</v>
      </c>
      <c r="EH86" s="2">
        <f t="shared" si="91"/>
        <v>84.682103118635155</v>
      </c>
      <c r="EI86" s="2">
        <f t="shared" si="91"/>
        <v>80.987516122124973</v>
      </c>
      <c r="EJ86" s="2">
        <f t="shared" si="91"/>
        <v>80.315581517919881</v>
      </c>
      <c r="EK86" s="2">
        <f t="shared" si="91"/>
        <v>81.960266203916134</v>
      </c>
      <c r="EL86" s="2">
        <f t="shared" si="91"/>
        <v>82.319419789160946</v>
      </c>
      <c r="EM86" s="2">
        <f t="shared" si="91"/>
        <v>83.361237975977531</v>
      </c>
      <c r="EN86" s="2">
        <f t="shared" si="91"/>
        <v>78.920826281965461</v>
      </c>
      <c r="EO86" s="2">
        <f t="shared" si="91"/>
        <v>79.338427272727287</v>
      </c>
      <c r="EQ86" s="2">
        <f t="shared" si="92"/>
        <v>76.06070596741786</v>
      </c>
      <c r="ER86" s="2">
        <f t="shared" si="92"/>
        <v>79.009344194162864</v>
      </c>
      <c r="ES86" s="2">
        <f t="shared" si="92"/>
        <v>78.584556033161419</v>
      </c>
      <c r="ET86" s="2">
        <f t="shared" si="92"/>
        <v>79.32431047487843</v>
      </c>
      <c r="EU86" s="2">
        <f t="shared" si="92"/>
        <v>78.823843465547938</v>
      </c>
      <c r="EV86" s="2">
        <f t="shared" si="92"/>
        <v>79.163573676183773</v>
      </c>
      <c r="EW86" s="2">
        <f t="shared" si="92"/>
        <v>80.654020311996192</v>
      </c>
      <c r="EX86" s="2">
        <f t="shared" si="92"/>
        <v>83.279519638942006</v>
      </c>
      <c r="EY86" s="2">
        <f t="shared" si="92"/>
        <v>81.175011642043103</v>
      </c>
      <c r="EZ86" s="2">
        <f t="shared" si="92"/>
        <v>80.155804427513843</v>
      </c>
      <c r="FA86" s="2">
        <f t="shared" si="92"/>
        <v>80.747626146372966</v>
      </c>
      <c r="FB86" s="2">
        <f t="shared" si="92"/>
        <v>81.926077305305611</v>
      </c>
      <c r="FC86" s="2">
        <f t="shared" si="92"/>
        <v>82.658535955351084</v>
      </c>
      <c r="FD86" s="2">
        <f t="shared" si="92"/>
        <v>80.785789042972226</v>
      </c>
      <c r="FE86" s="2">
        <f t="shared" si="92"/>
        <v>83.084452929625556</v>
      </c>
      <c r="FG86" s="2">
        <f t="shared" si="93"/>
        <v>0.80222003751611592</v>
      </c>
      <c r="FH86" s="2">
        <f t="shared" si="93"/>
        <v>0.83891318027165229</v>
      </c>
      <c r="FI86" s="2">
        <f t="shared" si="93"/>
        <v>0.82141364289908825</v>
      </c>
      <c r="FJ86" s="2">
        <f t="shared" si="93"/>
        <v>0.83119618193965461</v>
      </c>
      <c r="FK86" s="2">
        <f t="shared" si="93"/>
        <v>0.83950175909921865</v>
      </c>
      <c r="FL86" s="2">
        <f t="shared" si="93"/>
        <v>0.81365818937994305</v>
      </c>
      <c r="FM86" s="2">
        <f t="shared" si="93"/>
        <v>0.81619369466209302</v>
      </c>
      <c r="FN86" s="2">
        <f t="shared" si="93"/>
        <v>0.80852658175744097</v>
      </c>
      <c r="FO86" s="2">
        <f t="shared" si="93"/>
        <v>0.79908148921471778</v>
      </c>
      <c r="FP86" s="2">
        <f t="shared" si="93"/>
        <v>0.80017581306882846</v>
      </c>
      <c r="FQ86" s="2">
        <f t="shared" si="93"/>
        <v>0.7816533250510217</v>
      </c>
      <c r="FR86" s="2">
        <f t="shared" si="93"/>
        <v>0.82483011061187994</v>
      </c>
      <c r="FS86" s="2">
        <f t="shared" si="93"/>
        <v>0.84336266021642625</v>
      </c>
      <c r="FT86" s="2">
        <f t="shared" si="93"/>
        <v>0.781980911103211</v>
      </c>
      <c r="FU86" s="2">
        <f t="shared" si="93"/>
        <v>0.70500125202467567</v>
      </c>
      <c r="FW86" s="2">
        <f t="shared" si="82"/>
        <v>1.7901418721313987E-4</v>
      </c>
      <c r="FX86" s="2">
        <f t="shared" si="82"/>
        <v>2.2277942579711159E-4</v>
      </c>
      <c r="FY86" s="2">
        <f t="shared" si="82"/>
        <v>1.7419254578787552E-4</v>
      </c>
      <c r="FZ86" s="2">
        <f t="shared" si="82"/>
        <v>1.9432985471620976E-4</v>
      </c>
      <c r="GA86" s="2">
        <f t="shared" si="82"/>
        <v>2.083037465192748E-4</v>
      </c>
      <c r="GB86" s="2">
        <f t="shared" si="82"/>
        <v>2.5015651506700665E-4</v>
      </c>
      <c r="GC86" s="2">
        <f t="shared" si="82"/>
        <v>2.8001447582623207E-4</v>
      </c>
      <c r="GD86" s="2">
        <f t="shared" si="82"/>
        <v>2.8935077570617628E-4</v>
      </c>
      <c r="GE86" s="2">
        <f t="shared" si="82"/>
        <v>2.6587919524400332E-4</v>
      </c>
      <c r="GF86" s="2">
        <f t="shared" si="82"/>
        <v>2.4248972288483121E-4</v>
      </c>
      <c r="GG86" s="2">
        <f t="shared" si="82"/>
        <v>1.9918933128124547E-4</v>
      </c>
      <c r="GH86" s="2">
        <f t="shared" si="82"/>
        <v>1.8363135819000505E-4</v>
      </c>
      <c r="GI86" s="2">
        <f t="shared" si="82"/>
        <v>1.8226399108111003E-4</v>
      </c>
      <c r="GJ86" s="2">
        <f t="shared" si="82"/>
        <v>1.1151790084540828E-4</v>
      </c>
      <c r="GK86" s="2">
        <f t="shared" si="82"/>
        <v>1.1083972451835312E-4</v>
      </c>
      <c r="GM86" s="86">
        <f t="shared" si="83"/>
        <v>0.4652979582798496</v>
      </c>
      <c r="GN86" s="86">
        <f t="shared" si="83"/>
        <v>0.54589978732862809</v>
      </c>
      <c r="GO86" s="86">
        <f t="shared" si="83"/>
        <v>0.51731797914297883</v>
      </c>
      <c r="GP86" s="86">
        <f t="shared" si="83"/>
        <v>0.54216952155858489</v>
      </c>
      <c r="GQ86" s="86">
        <f t="shared" si="83"/>
        <v>0.55568213284217549</v>
      </c>
      <c r="GR86" s="86">
        <f t="shared" si="83"/>
        <v>0.51714917132610094</v>
      </c>
      <c r="GS86" s="86">
        <f t="shared" si="83"/>
        <v>0.56417524317175782</v>
      </c>
      <c r="GT86" s="86">
        <f t="shared" si="83"/>
        <v>0.52440124701040924</v>
      </c>
      <c r="GU86" s="86">
        <f t="shared" si="83"/>
        <v>0.49203243739960312</v>
      </c>
      <c r="GV86" s="86">
        <f t="shared" si="83"/>
        <v>0.52685983407148118</v>
      </c>
      <c r="GW86" s="86">
        <f t="shared" si="83"/>
        <v>0.45634368806201425</v>
      </c>
      <c r="GX86" s="86">
        <f t="shared" si="83"/>
        <v>0.53382183704240516</v>
      </c>
      <c r="GY86" s="86">
        <f t="shared" si="83"/>
        <v>0.56049370081348782</v>
      </c>
      <c r="GZ86" s="86">
        <f t="shared" si="83"/>
        <v>0.362928928622058</v>
      </c>
      <c r="HA86" s="86">
        <f t="shared" si="83"/>
        <v>0.34385436648623985</v>
      </c>
      <c r="HC86" s="86">
        <f t="shared" si="73"/>
        <v>4.0957631352582093E-5</v>
      </c>
      <c r="HD86" s="86">
        <f t="shared" si="73"/>
        <v>2.4359186879226361E-4</v>
      </c>
      <c r="HE86" s="86">
        <f t="shared" si="73"/>
        <v>1.4958024082203442E-4</v>
      </c>
      <c r="HF86" s="86">
        <f t="shared" si="73"/>
        <v>1.3338693125989126E-4</v>
      </c>
      <c r="HG86" s="86">
        <f t="shared" si="87"/>
        <v>2.6768733732464794E-4</v>
      </c>
      <c r="HH86" s="86">
        <f t="shared" si="87"/>
        <v>2.8416139967338364E-4</v>
      </c>
      <c r="HI86" s="86">
        <f t="shared" si="87"/>
        <v>4.134507727144141E-4</v>
      </c>
      <c r="HJ86" s="86">
        <f t="shared" si="87"/>
        <v>2.4289771254685857E-4</v>
      </c>
      <c r="HK86" s="86">
        <f t="shared" si="87"/>
        <v>1.5412822093680169E-4</v>
      </c>
      <c r="HL86" s="86">
        <f t="shared" si="87"/>
        <v>1.8183544792014508E-4</v>
      </c>
      <c r="HM86" s="86">
        <f t="shared" si="87"/>
        <v>9.9571956943001754E-5</v>
      </c>
      <c r="HN86" s="86">
        <f t="shared" si="87"/>
        <v>2.6894782690039257E-4</v>
      </c>
      <c r="HO86" s="86">
        <f t="shared" si="87"/>
        <v>2.6468903218075039E-4</v>
      </c>
      <c r="HP86" s="86">
        <f t="shared" si="87"/>
        <v>2.7074667959928365E-5</v>
      </c>
      <c r="HQ86" s="86">
        <f t="shared" si="87"/>
        <v>9.575542713385258E-7</v>
      </c>
      <c r="HS86" s="86">
        <f t="shared" si="84"/>
        <v>2.0050159008984835E-25</v>
      </c>
      <c r="HT86" s="86">
        <f t="shared" si="84"/>
        <v>4.9092046912159999E-20</v>
      </c>
      <c r="HU86" s="86">
        <f t="shared" si="84"/>
        <v>6.5457848453336166E-22</v>
      </c>
      <c r="HV86" s="86">
        <f t="shared" si="84"/>
        <v>1.6525415741480719E-22</v>
      </c>
      <c r="HW86" s="86">
        <f t="shared" si="84"/>
        <v>5.8967895547350019E-21</v>
      </c>
      <c r="HX86" s="86">
        <f t="shared" si="84"/>
        <v>5.3662848795541745E-21</v>
      </c>
      <c r="HY86" s="86">
        <f t="shared" si="84"/>
        <v>6.5198285571154436E-21</v>
      </c>
      <c r="HZ86" s="86">
        <f t="shared" si="84"/>
        <v>2.083231629647611E-22</v>
      </c>
      <c r="IA86" s="86">
        <f t="shared" si="84"/>
        <v>5.9915661333678604E-23</v>
      </c>
      <c r="IB86" s="86">
        <f t="shared" si="84"/>
        <v>2.4366737910793517E-23</v>
      </c>
      <c r="IC86" s="86">
        <f t="shared" si="84"/>
        <v>9.7353284472089573E-24</v>
      </c>
      <c r="ID86" s="86">
        <f t="shared" si="84"/>
        <v>9.3889668961295002E-21</v>
      </c>
      <c r="IE86" s="86">
        <f t="shared" si="84"/>
        <v>1.3370997571516849E-20</v>
      </c>
      <c r="IF86" s="86">
        <f t="shared" si="84"/>
        <v>1.0365753247838193E-14</v>
      </c>
      <c r="IG86" s="86">
        <f t="shared" si="84"/>
        <v>7.9312756308300536E-16</v>
      </c>
      <c r="II86" s="86">
        <f t="shared" si="85"/>
        <v>3.5174185654282966E-146</v>
      </c>
      <c r="IJ86" s="86">
        <f t="shared" si="85"/>
        <v>1.5394111155923131E-110</v>
      </c>
      <c r="IK86" s="86">
        <f t="shared" si="85"/>
        <v>9.1571011620392497E-126</v>
      </c>
      <c r="IL86" s="86">
        <f t="shared" si="85"/>
        <v>7.1063533453640126E-129</v>
      </c>
      <c r="IM86" s="86">
        <f t="shared" si="85"/>
        <v>1.8668619595745342E-120</v>
      </c>
      <c r="IN86" s="86">
        <f t="shared" si="85"/>
        <v>4.6863433869570632E-114</v>
      </c>
      <c r="IO86" s="86">
        <f t="shared" si="85"/>
        <v>4.5044343986148871E-116</v>
      </c>
      <c r="IP86" s="86">
        <f t="shared" si="85"/>
        <v>7.6926174324769468E-124</v>
      </c>
      <c r="IQ86" s="86">
        <f t="shared" si="85"/>
        <v>1.5001900583935509E-128</v>
      </c>
      <c r="IR86" s="86">
        <f t="shared" si="85"/>
        <v>2.1298121583069884E-131</v>
      </c>
      <c r="IS86" s="86">
        <f t="shared" si="85"/>
        <v>9.7892610122377055E-134</v>
      </c>
      <c r="IT86" s="86">
        <f t="shared" si="85"/>
        <v>1.9392233564912102E-117</v>
      </c>
      <c r="IU86" s="86">
        <f t="shared" si="85"/>
        <v>3.5970288736073861E-117</v>
      </c>
      <c r="IV86" s="86">
        <f t="shared" si="85"/>
        <v>1.8155410416959972E-52</v>
      </c>
      <c r="IW86" s="86">
        <f t="shared" si="85"/>
        <v>4.3773490461209309E-56</v>
      </c>
      <c r="IY86" s="86">
        <f t="shared" si="86"/>
        <v>0.46533891591120219</v>
      </c>
      <c r="IZ86" s="86">
        <f t="shared" si="86"/>
        <v>0.5461433791974204</v>
      </c>
      <c r="JA86" s="86">
        <f t="shared" si="86"/>
        <v>0.51746755938380085</v>
      </c>
      <c r="JB86" s="86">
        <f t="shared" si="86"/>
        <v>0.54230290848984475</v>
      </c>
      <c r="JC86" s="86">
        <f t="shared" si="86"/>
        <v>0.55594982017950012</v>
      </c>
      <c r="JD86" s="86">
        <f t="shared" si="86"/>
        <v>0.5174333327257743</v>
      </c>
      <c r="JE86" s="86">
        <f t="shared" si="86"/>
        <v>0.5645886939444722</v>
      </c>
      <c r="JF86" s="86">
        <f t="shared" si="86"/>
        <v>0.52464414472295606</v>
      </c>
      <c r="JG86" s="86">
        <f t="shared" si="86"/>
        <v>0.49218656562053992</v>
      </c>
      <c r="JH86" s="86">
        <f t="shared" si="86"/>
        <v>0.52704166951940135</v>
      </c>
      <c r="JI86" s="86">
        <f t="shared" si="86"/>
        <v>0.45644326001895724</v>
      </c>
      <c r="JJ86" s="86">
        <f t="shared" si="86"/>
        <v>0.5340907848693055</v>
      </c>
      <c r="JK86" s="86">
        <f t="shared" si="86"/>
        <v>0.56075838984566861</v>
      </c>
      <c r="JL86" s="86">
        <f t="shared" si="86"/>
        <v>0.36295600329002831</v>
      </c>
      <c r="JM86" s="86">
        <f t="shared" si="86"/>
        <v>0.34385532404051194</v>
      </c>
    </row>
    <row r="87" spans="2:273" x14ac:dyDescent="0.25">
      <c r="B87" s="2">
        <v>60</v>
      </c>
      <c r="C87" s="37">
        <v>215.15199999999999</v>
      </c>
      <c r="D87" s="37">
        <v>237</v>
      </c>
      <c r="E87" s="37">
        <v>239.55</v>
      </c>
      <c r="F87" s="37">
        <v>238.31700000000001</v>
      </c>
      <c r="G87" s="37">
        <v>236.81700000000001</v>
      </c>
      <c r="H87" s="37">
        <v>238.31700000000001</v>
      </c>
      <c r="I87" s="37">
        <v>239.05</v>
      </c>
      <c r="J87" s="37">
        <v>241.06700000000001</v>
      </c>
      <c r="K87" s="37">
        <v>241.68299999999999</v>
      </c>
      <c r="L87" s="37">
        <v>241.083</v>
      </c>
      <c r="M87" s="37">
        <v>237.29499999999999</v>
      </c>
      <c r="N87" s="37">
        <v>243.31700000000001</v>
      </c>
      <c r="O87" s="37">
        <v>236.667</v>
      </c>
      <c r="P87" s="37">
        <v>197.2</v>
      </c>
      <c r="Q87" s="37">
        <v>182.023</v>
      </c>
      <c r="S87" s="4">
        <f t="shared" si="88"/>
        <v>219.38863476602575</v>
      </c>
      <c r="T87" s="4">
        <f t="shared" si="88"/>
        <v>242.01983627704774</v>
      </c>
      <c r="U87" s="4">
        <f t="shared" si="88"/>
        <v>241.86347378928673</v>
      </c>
      <c r="V87" s="4">
        <f t="shared" si="88"/>
        <v>241.80211979244945</v>
      </c>
      <c r="W87" s="4">
        <f t="shared" si="88"/>
        <v>241.53703030660046</v>
      </c>
      <c r="X87" s="4">
        <f t="shared" si="88"/>
        <v>243.3459463462695</v>
      </c>
      <c r="Y87" s="4">
        <f t="shared" si="88"/>
        <v>244.90836364870003</v>
      </c>
      <c r="Z87" s="4">
        <f t="shared" si="88"/>
        <v>245.10884643069264</v>
      </c>
      <c r="AA87" s="4">
        <f t="shared" si="88"/>
        <v>245.84733934846463</v>
      </c>
      <c r="AB87" s="4">
        <f t="shared" si="88"/>
        <v>247.6555170452103</v>
      </c>
      <c r="AC87" s="4">
        <f t="shared" si="88"/>
        <v>242.526638910066</v>
      </c>
      <c r="AD87" s="4">
        <f t="shared" si="88"/>
        <v>250.85826938511855</v>
      </c>
      <c r="AE87" s="4">
        <f t="shared" si="88"/>
        <v>239.96258604433785</v>
      </c>
      <c r="AF87" s="4">
        <f t="shared" si="88"/>
        <v>193.39957106471715</v>
      </c>
      <c r="AG87" s="4">
        <f t="shared" si="88"/>
        <v>183.65762181273357</v>
      </c>
      <c r="AI87" s="4">
        <f t="shared" si="89"/>
        <v>-4.2366347660257588</v>
      </c>
      <c r="AJ87" s="4">
        <f t="shared" si="89"/>
        <v>-5.0198362770477445</v>
      </c>
      <c r="AK87" s="4">
        <f t="shared" si="89"/>
        <v>-2.3134737892867179</v>
      </c>
      <c r="AL87" s="4">
        <f t="shared" si="89"/>
        <v>-3.4851197924494386</v>
      </c>
      <c r="AM87" s="4">
        <f t="shared" si="89"/>
        <v>-4.7200303066004494</v>
      </c>
      <c r="AN87" s="4">
        <f t="shared" si="89"/>
        <v>-5.0289463462694926</v>
      </c>
      <c r="AO87" s="4">
        <f t="shared" si="89"/>
        <v>-5.8583636487000206</v>
      </c>
      <c r="AP87" s="4">
        <f t="shared" si="89"/>
        <v>-4.0418464306926296</v>
      </c>
      <c r="AQ87" s="4">
        <f t="shared" si="89"/>
        <v>-4.1643393484646367</v>
      </c>
      <c r="AR87" s="4">
        <f t="shared" si="89"/>
        <v>-6.5725170452103043</v>
      </c>
      <c r="AS87" s="4">
        <f t="shared" si="89"/>
        <v>-5.2316389100660103</v>
      </c>
      <c r="AT87" s="4">
        <f t="shared" si="89"/>
        <v>-7.5412693851185395</v>
      </c>
      <c r="AU87" s="4">
        <f t="shared" si="89"/>
        <v>-3.2955860443378526</v>
      </c>
      <c r="AV87" s="4">
        <f t="shared" si="89"/>
        <v>3.800428935282838</v>
      </c>
      <c r="AW87" s="4">
        <f t="shared" si="89"/>
        <v>-1.6346218127335703</v>
      </c>
      <c r="AY87" s="2">
        <f t="shared" si="80"/>
        <v>78.404092128023137</v>
      </c>
      <c r="AZ87" s="2">
        <f t="shared" si="80"/>
        <v>81.916098346777147</v>
      </c>
      <c r="BA87" s="2">
        <f t="shared" si="80"/>
        <v>80.873166842724814</v>
      </c>
      <c r="BB87" s="2">
        <f t="shared" si="80"/>
        <v>81.946733115459963</v>
      </c>
      <c r="BC87" s="2">
        <f t="shared" si="80"/>
        <v>82.217444402787891</v>
      </c>
      <c r="BD87" s="2">
        <f t="shared" si="80"/>
        <v>82.670841249097265</v>
      </c>
      <c r="BE87" s="2">
        <f t="shared" si="80"/>
        <v>83.702255604520985</v>
      </c>
      <c r="BF87" s="2">
        <f t="shared" si="80"/>
        <v>87.735750872011877</v>
      </c>
      <c r="BG87" s="2">
        <f t="shared" si="80"/>
        <v>84.172480687370225</v>
      </c>
      <c r="BH87" s="2">
        <f t="shared" si="80"/>
        <v>83.362191058699764</v>
      </c>
      <c r="BI87" s="2">
        <f t="shared" si="80"/>
        <v>84.90788753125338</v>
      </c>
      <c r="BJ87" s="2">
        <f t="shared" si="80"/>
        <v>84.34204724435881</v>
      </c>
      <c r="BK87" s="2">
        <f t="shared" si="80"/>
        <v>84.418926877348682</v>
      </c>
      <c r="BL87" s="2">
        <f t="shared" si="80"/>
        <v>80.999652150342243</v>
      </c>
      <c r="BM87" s="2">
        <f t="shared" si="80"/>
        <v>81.13624824667545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88.757820648343909</v>
      </c>
      <c r="DL87" s="2">
        <f t="shared" si="90"/>
        <v>94.228857142857152</v>
      </c>
      <c r="DM87" s="2">
        <f t="shared" si="90"/>
        <v>93.020692650514547</v>
      </c>
      <c r="DN87" s="2">
        <f t="shared" si="90"/>
        <v>93.820386759581865</v>
      </c>
      <c r="DO87" s="2">
        <f t="shared" si="90"/>
        <v>96.414278745644609</v>
      </c>
      <c r="DP87" s="2">
        <f t="shared" si="90"/>
        <v>97.21532422228934</v>
      </c>
      <c r="DQ87" s="2">
        <f t="shared" si="90"/>
        <v>98.534895499848972</v>
      </c>
      <c r="DR87" s="2">
        <f t="shared" si="90"/>
        <v>102.57298202959832</v>
      </c>
      <c r="DS87" s="2">
        <f t="shared" si="90"/>
        <v>98.525363777308002</v>
      </c>
      <c r="DT87" s="2">
        <f t="shared" si="90"/>
        <v>97.240623376623375</v>
      </c>
      <c r="DU87" s="2">
        <f t="shared" si="90"/>
        <v>97.035224482078689</v>
      </c>
      <c r="DV87" s="2">
        <f t="shared" si="90"/>
        <v>95.46469813359262</v>
      </c>
      <c r="DW87" s="2">
        <f t="shared" si="90"/>
        <v>91.500700093808632</v>
      </c>
      <c r="DX87" s="2">
        <f t="shared" si="90"/>
        <v>89.386008168642931</v>
      </c>
      <c r="DY87" s="2">
        <f t="shared" si="90"/>
        <v>85.980957258064535</v>
      </c>
      <c r="EA87" s="2">
        <f t="shared" si="94"/>
        <v>76.076105134597441</v>
      </c>
      <c r="EB87" s="2">
        <f t="shared" si="91"/>
        <v>79.760095176088385</v>
      </c>
      <c r="EC87" s="2">
        <f t="shared" si="91"/>
        <v>78.464509116347898</v>
      </c>
      <c r="ED87" s="2">
        <f t="shared" si="91"/>
        <v>79.747675101097641</v>
      </c>
      <c r="EE87" s="2">
        <f t="shared" si="91"/>
        <v>79.742348422683591</v>
      </c>
      <c r="EF87" s="2">
        <f t="shared" si="91"/>
        <v>79.633180877241927</v>
      </c>
      <c r="EG87" s="2">
        <f t="shared" si="91"/>
        <v>80.655908463577362</v>
      </c>
      <c r="EH87" s="2">
        <f t="shared" si="91"/>
        <v>84.5317301416964</v>
      </c>
      <c r="EI87" s="2">
        <f t="shared" si="91"/>
        <v>80.881110687501305</v>
      </c>
      <c r="EJ87" s="2">
        <f t="shared" si="91"/>
        <v>80.201398219723586</v>
      </c>
      <c r="EK87" s="2">
        <f t="shared" si="91"/>
        <v>81.81864447327365</v>
      </c>
      <c r="EL87" s="2">
        <f t="shared" si="91"/>
        <v>82.187854373251483</v>
      </c>
      <c r="EM87" s="2">
        <f t="shared" si="91"/>
        <v>83.219525070278578</v>
      </c>
      <c r="EN87" s="2">
        <f t="shared" si="91"/>
        <v>78.866957825679478</v>
      </c>
      <c r="EO87" s="2">
        <f t="shared" si="91"/>
        <v>79.286800000000014</v>
      </c>
      <c r="EQ87" s="2">
        <f t="shared" si="92"/>
        <v>75.964430990133209</v>
      </c>
      <c r="ER87" s="2">
        <f t="shared" si="92"/>
        <v>78.913181967737216</v>
      </c>
      <c r="ES87" s="2">
        <f t="shared" si="92"/>
        <v>78.486161994503448</v>
      </c>
      <c r="ET87" s="2">
        <f t="shared" si="92"/>
        <v>79.218021310308913</v>
      </c>
      <c r="EU87" s="2">
        <f t="shared" si="92"/>
        <v>78.719493401983229</v>
      </c>
      <c r="EV87" s="2">
        <f t="shared" si="92"/>
        <v>79.055521191908682</v>
      </c>
      <c r="EW87" s="2">
        <f t="shared" si="92"/>
        <v>80.537784143640224</v>
      </c>
      <c r="EX87" s="2">
        <f t="shared" si="92"/>
        <v>83.159809937531051</v>
      </c>
      <c r="EY87" s="2">
        <f t="shared" si="92"/>
        <v>81.064642389403829</v>
      </c>
      <c r="EZ87" s="2">
        <f t="shared" si="92"/>
        <v>80.045021382879327</v>
      </c>
      <c r="FA87" s="2">
        <f t="shared" si="92"/>
        <v>80.630596335295834</v>
      </c>
      <c r="FB87" s="2">
        <f t="shared" si="92"/>
        <v>81.802512938153441</v>
      </c>
      <c r="FC87" s="2">
        <f t="shared" si="92"/>
        <v>82.531149778799886</v>
      </c>
      <c r="FD87" s="2">
        <f t="shared" si="92"/>
        <v>80.690319732141333</v>
      </c>
      <c r="FE87" s="2">
        <f t="shared" si="92"/>
        <v>82.943387019654097</v>
      </c>
      <c r="FG87" s="2">
        <f t="shared" si="93"/>
        <v>0.81642791856510333</v>
      </c>
      <c r="FH87" s="2">
        <f t="shared" si="93"/>
        <v>0.85097480703318307</v>
      </c>
      <c r="FI87" s="2">
        <f t="shared" si="93"/>
        <v>0.83452712140313201</v>
      </c>
      <c r="FJ87" s="2">
        <f t="shared" si="93"/>
        <v>0.843727994758664</v>
      </c>
      <c r="FK87" s="2">
        <f t="shared" si="93"/>
        <v>0.85152711485273813</v>
      </c>
      <c r="FL87" s="2">
        <f t="shared" si="93"/>
        <v>0.82722136002634783</v>
      </c>
      <c r="FM87" s="2">
        <f t="shared" si="93"/>
        <v>0.82961096165761194</v>
      </c>
      <c r="FN87" s="2">
        <f t="shared" si="93"/>
        <v>0.82238172811779264</v>
      </c>
      <c r="FO87" s="2">
        <f t="shared" si="93"/>
        <v>0.81346240731437502</v>
      </c>
      <c r="FP87" s="2">
        <f t="shared" si="93"/>
        <v>0.81449658730925667</v>
      </c>
      <c r="FQ87" s="2">
        <f t="shared" si="93"/>
        <v>0.79696472341692193</v>
      </c>
      <c r="FR87" s="2">
        <f t="shared" si="93"/>
        <v>0.83774227547887681</v>
      </c>
      <c r="FS87" s="2">
        <f t="shared" si="93"/>
        <v>0.85514865076432789</v>
      </c>
      <c r="FT87" s="2">
        <f t="shared" si="93"/>
        <v>0.79727529554402565</v>
      </c>
      <c r="FU87" s="2">
        <f t="shared" si="93"/>
        <v>0.72378840488663587</v>
      </c>
      <c r="FW87" s="2">
        <f t="shared" si="82"/>
        <v>1.9628176310387119E-4</v>
      </c>
      <c r="FX87" s="2">
        <f t="shared" si="82"/>
        <v>2.4426753280651174E-4</v>
      </c>
      <c r="FY87" s="2">
        <f t="shared" si="82"/>
        <v>1.9099511856463872E-4</v>
      </c>
      <c r="FZ87" s="2">
        <f t="shared" si="82"/>
        <v>2.1307445370960656E-4</v>
      </c>
      <c r="GA87" s="2">
        <f t="shared" si="82"/>
        <v>2.2839592621298928E-4</v>
      </c>
      <c r="GB87" s="2">
        <f t="shared" si="82"/>
        <v>2.7428454463283619E-4</v>
      </c>
      <c r="GC87" s="2">
        <f t="shared" si="82"/>
        <v>3.0702147307332833E-4</v>
      </c>
      <c r="GD87" s="2">
        <f t="shared" si="82"/>
        <v>3.1725796001275412E-4</v>
      </c>
      <c r="GE87" s="2">
        <f t="shared" si="82"/>
        <v>2.9152326237102011E-4</v>
      </c>
      <c r="GF87" s="2">
        <f t="shared" si="82"/>
        <v>2.6587847371282634E-4</v>
      </c>
      <c r="GG87" s="2">
        <f t="shared" si="82"/>
        <v>2.1840256151886317E-4</v>
      </c>
      <c r="GH87" s="2">
        <f t="shared" si="82"/>
        <v>2.0134421328441102E-4</v>
      </c>
      <c r="GI87" s="2">
        <f t="shared" si="82"/>
        <v>1.9984497798824149E-4</v>
      </c>
      <c r="GJ87" s="2">
        <f t="shared" si="82"/>
        <v>1.22275631187518E-4</v>
      </c>
      <c r="GK87" s="2">
        <f t="shared" si="82"/>
        <v>1.2153204158382399E-4</v>
      </c>
      <c r="GM87" s="86">
        <f t="shared" si="83"/>
        <v>0.52080926745997358</v>
      </c>
      <c r="GN87" s="86">
        <f t="shared" si="83"/>
        <v>0.607411036333242</v>
      </c>
      <c r="GO87" s="86">
        <f t="shared" si="83"/>
        <v>0.58596932350803554</v>
      </c>
      <c r="GP87" s="86">
        <f t="shared" si="83"/>
        <v>0.60694359597610614</v>
      </c>
      <c r="GQ87" s="86">
        <f t="shared" si="83"/>
        <v>0.61119527090938797</v>
      </c>
      <c r="GR87" s="86">
        <f t="shared" si="83"/>
        <v>0.57748179577193981</v>
      </c>
      <c r="GS87" s="86">
        <f t="shared" si="83"/>
        <v>0.61632672480411543</v>
      </c>
      <c r="GT87" s="86">
        <f t="shared" si="83"/>
        <v>0.58812711664953321</v>
      </c>
      <c r="GU87" s="86">
        <f t="shared" si="83"/>
        <v>0.56041131787976639</v>
      </c>
      <c r="GV87" s="86">
        <f t="shared" si="83"/>
        <v>0.58997613722184084</v>
      </c>
      <c r="GW87" s="86">
        <f t="shared" si="83"/>
        <v>0.52578905922606134</v>
      </c>
      <c r="GX87" s="86">
        <f t="shared" si="83"/>
        <v>0.59834411606627658</v>
      </c>
      <c r="GY87" s="86">
        <f t="shared" si="83"/>
        <v>0.62855465481315953</v>
      </c>
      <c r="GZ87" s="86">
        <f t="shared" si="83"/>
        <v>0.42211507619917776</v>
      </c>
      <c r="HA87" s="86">
        <f t="shared" si="83"/>
        <v>0.40546364317098216</v>
      </c>
      <c r="HC87" s="86">
        <f t="shared" si="73"/>
        <v>7.7512347907551034E-5</v>
      </c>
      <c r="HD87" s="86">
        <f t="shared" si="73"/>
        <v>4.0726635048375854E-4</v>
      </c>
      <c r="HE87" s="86">
        <f t="shared" si="73"/>
        <v>2.5900596842311479E-4</v>
      </c>
      <c r="HF87" s="86">
        <f t="shared" si="73"/>
        <v>2.3505687840048525E-4</v>
      </c>
      <c r="HG87" s="86">
        <f t="shared" si="87"/>
        <v>4.5441568651688789E-4</v>
      </c>
      <c r="HH87" s="86">
        <f t="shared" si="87"/>
        <v>4.7994107954343695E-4</v>
      </c>
      <c r="HI87" s="86">
        <f t="shared" si="87"/>
        <v>6.974468383965385E-4</v>
      </c>
      <c r="HJ87" s="86">
        <f t="shared" si="87"/>
        <v>4.2577329559678647E-4</v>
      </c>
      <c r="HK87" s="86">
        <f t="shared" si="87"/>
        <v>2.7583993310370747E-4</v>
      </c>
      <c r="HL87" s="86">
        <f t="shared" si="87"/>
        <v>3.2355565549232264E-4</v>
      </c>
      <c r="HM87" s="86">
        <f t="shared" si="87"/>
        <v>1.7938278662457332E-4</v>
      </c>
      <c r="HN87" s="86">
        <f t="shared" si="87"/>
        <v>4.5005019049622672E-4</v>
      </c>
      <c r="HO87" s="86">
        <f t="shared" si="87"/>
        <v>4.4269934606989909E-4</v>
      </c>
      <c r="HP87" s="86">
        <f t="shared" si="87"/>
        <v>5.0990180275456772E-5</v>
      </c>
      <c r="HQ87" s="86">
        <f t="shared" si="87"/>
        <v>2.3876523173089821E-6</v>
      </c>
      <c r="HS87" s="86">
        <f t="shared" si="84"/>
        <v>1.0271587326333078E-24</v>
      </c>
      <c r="HT87" s="86">
        <f t="shared" si="84"/>
        <v>1.77016475235429E-19</v>
      </c>
      <c r="HU87" s="86">
        <f t="shared" si="84"/>
        <v>2.6418183088136143E-21</v>
      </c>
      <c r="HV87" s="86">
        <f t="shared" si="84"/>
        <v>7.052705158959339E-22</v>
      </c>
      <c r="HW87" s="86">
        <f t="shared" si="84"/>
        <v>2.300047779983639E-20</v>
      </c>
      <c r="HX87" s="86">
        <f t="shared" si="84"/>
        <v>2.0794252154957427E-20</v>
      </c>
      <c r="HY87" s="86">
        <f t="shared" si="84"/>
        <v>2.5975357442523017E-20</v>
      </c>
      <c r="HZ87" s="86">
        <f t="shared" si="84"/>
        <v>9.2218469908925037E-22</v>
      </c>
      <c r="IA87" s="86">
        <f t="shared" si="84"/>
        <v>2.7383858927094642E-22</v>
      </c>
      <c r="IB87" s="86">
        <f t="shared" si="84"/>
        <v>1.1290011817872206E-22</v>
      </c>
      <c r="IC87" s="86">
        <f t="shared" si="84"/>
        <v>4.4741933016386788E-23</v>
      </c>
      <c r="ID87" s="86">
        <f t="shared" si="84"/>
        <v>3.50564089571007E-20</v>
      </c>
      <c r="IE87" s="86">
        <f t="shared" si="84"/>
        <v>4.9533908351197669E-20</v>
      </c>
      <c r="IF87" s="86">
        <f t="shared" si="84"/>
        <v>2.4417680213788282E-14</v>
      </c>
      <c r="IG87" s="86">
        <f t="shared" si="84"/>
        <v>1.9994816432869385E-15</v>
      </c>
      <c r="II87" s="86">
        <f t="shared" si="85"/>
        <v>4.0523797805069312E-143</v>
      </c>
      <c r="IJ87" s="86">
        <f t="shared" si="85"/>
        <v>3.5720307975491361E-108</v>
      </c>
      <c r="IK87" s="86">
        <f t="shared" si="85"/>
        <v>3.8207134575840735E-123</v>
      </c>
      <c r="IL87" s="86">
        <f t="shared" si="85"/>
        <v>3.7322081139910671E-126</v>
      </c>
      <c r="IM87" s="86">
        <f t="shared" si="85"/>
        <v>6.7911372045982544E-118</v>
      </c>
      <c r="IN87" s="86">
        <f t="shared" si="85"/>
        <v>1.4021759002382563E-111</v>
      </c>
      <c r="IO87" s="86">
        <f t="shared" si="85"/>
        <v>1.6167182813727185E-113</v>
      </c>
      <c r="IP87" s="86">
        <f t="shared" si="85"/>
        <v>4.2228094895994359E-121</v>
      </c>
      <c r="IQ87" s="86">
        <f t="shared" si="85"/>
        <v>9.824052624402406E-126</v>
      </c>
      <c r="IR87" s="86">
        <f t="shared" si="85"/>
        <v>1.4999017785226417E-128</v>
      </c>
      <c r="IS87" s="86">
        <f t="shared" si="85"/>
        <v>6.6566027538074544E-131</v>
      </c>
      <c r="IT87" s="86">
        <f t="shared" si="85"/>
        <v>5.5846205511082714E-115</v>
      </c>
      <c r="IU87" s="86">
        <f t="shared" si="85"/>
        <v>1.0173881149006095E-114</v>
      </c>
      <c r="IV87" s="86">
        <f t="shared" si="85"/>
        <v>1.9031737458026126E-51</v>
      </c>
      <c r="IW87" s="86">
        <f t="shared" si="85"/>
        <v>5.4139139660293321E-55</v>
      </c>
      <c r="IY87" s="86">
        <f t="shared" si="86"/>
        <v>0.52088677980788112</v>
      </c>
      <c r="IZ87" s="86">
        <f t="shared" si="86"/>
        <v>0.60781830268372572</v>
      </c>
      <c r="JA87" s="86">
        <f t="shared" si="86"/>
        <v>0.58622832947645864</v>
      </c>
      <c r="JB87" s="86">
        <f t="shared" si="86"/>
        <v>0.60717865285450667</v>
      </c>
      <c r="JC87" s="86">
        <f t="shared" si="86"/>
        <v>0.61164968659590491</v>
      </c>
      <c r="JD87" s="86">
        <f t="shared" si="86"/>
        <v>0.57796173685148322</v>
      </c>
      <c r="JE87" s="86">
        <f t="shared" si="86"/>
        <v>0.617024171642512</v>
      </c>
      <c r="JF87" s="86">
        <f t="shared" si="86"/>
        <v>0.58855288994513</v>
      </c>
      <c r="JG87" s="86">
        <f t="shared" si="86"/>
        <v>0.56068715781287015</v>
      </c>
      <c r="JH87" s="86">
        <f t="shared" si="86"/>
        <v>0.59029969287733319</v>
      </c>
      <c r="JI87" s="86">
        <f t="shared" si="86"/>
        <v>0.52596844201268589</v>
      </c>
      <c r="JJ87" s="86">
        <f t="shared" si="86"/>
        <v>0.59879416625677284</v>
      </c>
      <c r="JK87" s="86">
        <f t="shared" si="86"/>
        <v>0.62899735415922942</v>
      </c>
      <c r="JL87" s="86">
        <f t="shared" si="86"/>
        <v>0.42216606637947762</v>
      </c>
      <c r="JM87" s="86">
        <f t="shared" si="86"/>
        <v>0.40546603082330146</v>
      </c>
    </row>
    <row r="88" spans="2:273" x14ac:dyDescent="0.25">
      <c r="B88" s="2">
        <v>61</v>
      </c>
      <c r="C88" s="37">
        <v>214</v>
      </c>
      <c r="D88" s="37">
        <v>235.983</v>
      </c>
      <c r="E88" s="37">
        <v>239.483</v>
      </c>
      <c r="F88" s="37">
        <v>236.43299999999999</v>
      </c>
      <c r="G88" s="37">
        <v>233.45</v>
      </c>
      <c r="H88" s="37">
        <v>236.35</v>
      </c>
      <c r="I88" s="37">
        <v>233.36699999999999</v>
      </c>
      <c r="J88" s="37">
        <v>239.05</v>
      </c>
      <c r="K88" s="37">
        <v>242.45</v>
      </c>
      <c r="L88" s="37">
        <v>238.517</v>
      </c>
      <c r="M88" s="37">
        <v>238.82</v>
      </c>
      <c r="N88" s="37">
        <v>242.333</v>
      </c>
      <c r="O88" s="37">
        <v>237</v>
      </c>
      <c r="P88" s="37">
        <v>200.333</v>
      </c>
      <c r="Q88" s="37">
        <v>180.209</v>
      </c>
      <c r="S88" s="4">
        <f t="shared" si="88"/>
        <v>220.02739325447109</v>
      </c>
      <c r="T88" s="4">
        <f t="shared" si="88"/>
        <v>242.86974956232339</v>
      </c>
      <c r="U88" s="4">
        <f t="shared" si="88"/>
        <v>245.7542537174333</v>
      </c>
      <c r="V88" s="4">
        <f t="shared" si="88"/>
        <v>243.09664644751646</v>
      </c>
      <c r="W88" s="4">
        <f t="shared" si="88"/>
        <v>239.52175832725305</v>
      </c>
      <c r="X88" s="4">
        <f t="shared" si="88"/>
        <v>242.7760794292754</v>
      </c>
      <c r="Y88" s="4">
        <f t="shared" si="88"/>
        <v>237.85019253493226</v>
      </c>
      <c r="Z88" s="4">
        <f t="shared" si="88"/>
        <v>244.28112378053672</v>
      </c>
      <c r="AA88" s="4">
        <f t="shared" si="88"/>
        <v>248.58504101752555</v>
      </c>
      <c r="AB88" s="4">
        <f t="shared" si="88"/>
        <v>245.03195811260764</v>
      </c>
      <c r="AC88" s="4">
        <f t="shared" si="88"/>
        <v>246.68947537217915</v>
      </c>
      <c r="AD88" s="4">
        <f t="shared" si="88"/>
        <v>251.97980362765946</v>
      </c>
      <c r="AE88" s="4">
        <f t="shared" si="88"/>
        <v>243.02022733543458</v>
      </c>
      <c r="AF88" s="4">
        <f t="shared" si="88"/>
        <v>200.72436197761601</v>
      </c>
      <c r="AG88" s="4">
        <f t="shared" si="88"/>
        <v>184.72396021553877</v>
      </c>
      <c r="AI88" s="4">
        <f t="shared" si="89"/>
        <v>-6.0273932544710931</v>
      </c>
      <c r="AJ88" s="4">
        <f t="shared" si="89"/>
        <v>-6.8867495623233879</v>
      </c>
      <c r="AK88" s="4">
        <f t="shared" si="89"/>
        <v>-6.2712537174332965</v>
      </c>
      <c r="AL88" s="4">
        <f t="shared" si="89"/>
        <v>-6.6636464475164701</v>
      </c>
      <c r="AM88" s="4">
        <f t="shared" si="89"/>
        <v>-6.0717583272530646</v>
      </c>
      <c r="AN88" s="4">
        <f t="shared" si="89"/>
        <v>-6.4260794292754042</v>
      </c>
      <c r="AO88" s="4">
        <f t="shared" si="89"/>
        <v>-4.4831925349322717</v>
      </c>
      <c r="AP88" s="4">
        <f t="shared" si="89"/>
        <v>-5.2311237805367057</v>
      </c>
      <c r="AQ88" s="4">
        <f t="shared" si="89"/>
        <v>-6.1350410175255661</v>
      </c>
      <c r="AR88" s="4">
        <f t="shared" si="89"/>
        <v>-6.5149581126076441</v>
      </c>
      <c r="AS88" s="4">
        <f t="shared" si="89"/>
        <v>-7.8694753721791528</v>
      </c>
      <c r="AT88" s="4">
        <f t="shared" si="89"/>
        <v>-9.646803627659466</v>
      </c>
      <c r="AU88" s="4">
        <f t="shared" si="89"/>
        <v>-6.0202273354345834</v>
      </c>
      <c r="AV88" s="4">
        <f t="shared" si="89"/>
        <v>-0.39136197761601466</v>
      </c>
      <c r="AW88" s="4">
        <f t="shared" si="89"/>
        <v>-4.514960215538764</v>
      </c>
      <c r="AY88" s="2">
        <f t="shared" si="80"/>
        <v>78.18042867837849</v>
      </c>
      <c r="AZ88" s="2">
        <f t="shared" si="80"/>
        <v>81.681816103777862</v>
      </c>
      <c r="BA88" s="2">
        <f t="shared" si="80"/>
        <v>80.639839090366806</v>
      </c>
      <c r="BB88" s="2">
        <f t="shared" si="80"/>
        <v>81.710640525992801</v>
      </c>
      <c r="BC88" s="2">
        <f t="shared" si="80"/>
        <v>81.956326468165784</v>
      </c>
      <c r="BD88" s="2">
        <f t="shared" si="80"/>
        <v>82.383487945454846</v>
      </c>
      <c r="BE88" s="2">
        <f t="shared" si="80"/>
        <v>83.40879786307768</v>
      </c>
      <c r="BF88" s="2">
        <f t="shared" si="80"/>
        <v>87.407281777107968</v>
      </c>
      <c r="BG88" s="2">
        <f t="shared" si="80"/>
        <v>83.878697925670707</v>
      </c>
      <c r="BH88" s="2">
        <f t="shared" si="80"/>
        <v>83.077723862930611</v>
      </c>
      <c r="BI88" s="2">
        <f t="shared" si="80"/>
        <v>84.617851013295279</v>
      </c>
      <c r="BJ88" s="2">
        <f t="shared" si="80"/>
        <v>84.098524332699341</v>
      </c>
      <c r="BK88" s="2">
        <f t="shared" si="80"/>
        <v>84.229028732921051</v>
      </c>
      <c r="BL88" s="2">
        <f t="shared" si="80"/>
        <v>80.833921216385022</v>
      </c>
      <c r="BM88" s="2">
        <f t="shared" si="80"/>
        <v>81.018873052731237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88.922171952078941</v>
      </c>
      <c r="DL88" s="2">
        <f t="shared" si="90"/>
        <v>94.432270034843214</v>
      </c>
      <c r="DM88" s="2">
        <f t="shared" si="90"/>
        <v>93.209896442751813</v>
      </c>
      <c r="DN88" s="2">
        <f t="shared" si="90"/>
        <v>94.024899477351894</v>
      </c>
      <c r="DO88" s="2">
        <f t="shared" si="90"/>
        <v>96.672472299651588</v>
      </c>
      <c r="DP88" s="2">
        <f t="shared" si="90"/>
        <v>97.456891271519183</v>
      </c>
      <c r="DQ88" s="2">
        <f t="shared" si="90"/>
        <v>98.740291150709737</v>
      </c>
      <c r="DR88" s="2">
        <f t="shared" si="90"/>
        <v>102.77198097251586</v>
      </c>
      <c r="DS88" s="2">
        <f t="shared" si="90"/>
        <v>98.720344890768189</v>
      </c>
      <c r="DT88" s="2">
        <f t="shared" si="90"/>
        <v>97.475330111748718</v>
      </c>
      <c r="DU88" s="2">
        <f t="shared" si="90"/>
        <v>97.276517651189792</v>
      </c>
      <c r="DV88" s="2">
        <f t="shared" si="90"/>
        <v>95.660490370850539</v>
      </c>
      <c r="DW88" s="2">
        <f t="shared" si="90"/>
        <v>91.682188367729822</v>
      </c>
      <c r="DX88" s="2">
        <f t="shared" si="90"/>
        <v>89.546938208168626</v>
      </c>
      <c r="DY88" s="2">
        <f t="shared" si="90"/>
        <v>86.142005241935507</v>
      </c>
      <c r="EA88" s="2">
        <f t="shared" si="94"/>
        <v>75.977715494447366</v>
      </c>
      <c r="EB88" s="2">
        <f t="shared" si="91"/>
        <v>79.645647464473399</v>
      </c>
      <c r="EC88" s="2">
        <f t="shared" si="91"/>
        <v>78.36670727329998</v>
      </c>
      <c r="ED88" s="2">
        <f t="shared" si="91"/>
        <v>79.630668861929536</v>
      </c>
      <c r="EE88" s="2">
        <f t="shared" si="91"/>
        <v>79.616472203284772</v>
      </c>
      <c r="EF88" s="2">
        <f t="shared" si="91"/>
        <v>79.512383190847046</v>
      </c>
      <c r="EG88" s="2">
        <f t="shared" si="91"/>
        <v>80.537060986198696</v>
      </c>
      <c r="EH88" s="2">
        <f t="shared" si="91"/>
        <v>84.381357164757659</v>
      </c>
      <c r="EI88" s="2">
        <f t="shared" si="91"/>
        <v>80.774705252877652</v>
      </c>
      <c r="EJ88" s="2">
        <f t="shared" si="91"/>
        <v>80.087214921527291</v>
      </c>
      <c r="EK88" s="2">
        <f t="shared" si="91"/>
        <v>81.677022742631181</v>
      </c>
      <c r="EL88" s="2">
        <f t="shared" si="91"/>
        <v>82.056288957342034</v>
      </c>
      <c r="EM88" s="2">
        <f t="shared" si="91"/>
        <v>83.077812164579626</v>
      </c>
      <c r="EN88" s="2">
        <f t="shared" si="91"/>
        <v>78.813089369393495</v>
      </c>
      <c r="EO88" s="2">
        <f t="shared" si="91"/>
        <v>79.23517272727274</v>
      </c>
      <c r="EQ88" s="2">
        <f t="shared" si="92"/>
        <v>75.868156012848559</v>
      </c>
      <c r="ER88" s="2">
        <f t="shared" si="92"/>
        <v>78.817019741311555</v>
      </c>
      <c r="ES88" s="2">
        <f t="shared" si="92"/>
        <v>78.38776795584549</v>
      </c>
      <c r="ET88" s="2">
        <f t="shared" si="92"/>
        <v>79.11173214573941</v>
      </c>
      <c r="EU88" s="2">
        <f t="shared" si="92"/>
        <v>78.61514333841852</v>
      </c>
      <c r="EV88" s="2">
        <f t="shared" si="92"/>
        <v>78.94746870763359</v>
      </c>
      <c r="EW88" s="2">
        <f t="shared" si="92"/>
        <v>80.421547975284241</v>
      </c>
      <c r="EX88" s="2">
        <f t="shared" si="92"/>
        <v>83.040100236120097</v>
      </c>
      <c r="EY88" s="2">
        <f t="shared" si="92"/>
        <v>80.954273136764556</v>
      </c>
      <c r="EZ88" s="2">
        <f t="shared" si="92"/>
        <v>79.934238338244811</v>
      </c>
      <c r="FA88" s="2">
        <f t="shared" si="92"/>
        <v>80.513566524218717</v>
      </c>
      <c r="FB88" s="2">
        <f t="shared" si="92"/>
        <v>81.678948571001257</v>
      </c>
      <c r="FC88" s="2">
        <f t="shared" si="92"/>
        <v>82.403763602248702</v>
      </c>
      <c r="FD88" s="2">
        <f t="shared" si="92"/>
        <v>80.594850421310426</v>
      </c>
      <c r="FE88" s="2">
        <f t="shared" si="92"/>
        <v>82.802321109682623</v>
      </c>
      <c r="FG88" s="2">
        <f t="shared" si="93"/>
        <v>0.82983165265063918</v>
      </c>
      <c r="FH88" s="2">
        <f t="shared" si="93"/>
        <v>0.86228156165612346</v>
      </c>
      <c r="FI88" s="2">
        <f t="shared" si="93"/>
        <v>0.84685720968533973</v>
      </c>
      <c r="FJ88" s="2">
        <f t="shared" si="93"/>
        <v>0.85549120636556175</v>
      </c>
      <c r="FK88" s="2">
        <f t="shared" si="93"/>
        <v>0.86279872126664081</v>
      </c>
      <c r="FL88" s="2">
        <f t="shared" si="93"/>
        <v>0.83999145401185005</v>
      </c>
      <c r="FM88" s="2">
        <f t="shared" si="93"/>
        <v>0.84223812277573018</v>
      </c>
      <c r="FN88" s="2">
        <f t="shared" si="93"/>
        <v>0.83543836207122502</v>
      </c>
      <c r="FO88" s="2">
        <f t="shared" si="93"/>
        <v>0.8270367990017472</v>
      </c>
      <c r="FP88" s="2">
        <f t="shared" si="93"/>
        <v>0.82801163295739377</v>
      </c>
      <c r="FQ88" s="2">
        <f t="shared" si="93"/>
        <v>0.81146140313278825</v>
      </c>
      <c r="FR88" s="2">
        <f t="shared" si="93"/>
        <v>0.84987588635856304</v>
      </c>
      <c r="FS88" s="2">
        <f t="shared" si="93"/>
        <v>0.86618852550764758</v>
      </c>
      <c r="FT88" s="2">
        <f t="shared" si="93"/>
        <v>0.81175503820786232</v>
      </c>
      <c r="FU88" s="2">
        <f t="shared" si="93"/>
        <v>0.74181725430281176</v>
      </c>
      <c r="FW88" s="2">
        <f t="shared" si="82"/>
        <v>2.1521459804436799E-4</v>
      </c>
      <c r="FX88" s="2">
        <f t="shared" si="82"/>
        <v>2.6782771198868177E-4</v>
      </c>
      <c r="FY88" s="2">
        <f t="shared" si="82"/>
        <v>2.094181241565087E-4</v>
      </c>
      <c r="FZ88" s="2">
        <f t="shared" si="82"/>
        <v>2.3362668997474156E-4</v>
      </c>
      <c r="GA88" s="2">
        <f t="shared" si="82"/>
        <v>2.5042563499476481E-4</v>
      </c>
      <c r="GB88" s="2">
        <f t="shared" si="82"/>
        <v>3.0073906442806196E-4</v>
      </c>
      <c r="GC88" s="2">
        <f t="shared" si="82"/>
        <v>3.366323796260525E-4</v>
      </c>
      <c r="GD88" s="2">
        <f t="shared" si="82"/>
        <v>3.4785578837140803E-4</v>
      </c>
      <c r="GE88" s="2">
        <f t="shared" si="82"/>
        <v>3.1963991078177566E-4</v>
      </c>
      <c r="GF88" s="2">
        <f t="shared" si="82"/>
        <v>2.9152247126840262E-4</v>
      </c>
      <c r="GG88" s="2">
        <f t="shared" si="82"/>
        <v>2.3946860082397088E-4</v>
      </c>
      <c r="GH88" s="2">
        <f t="shared" si="82"/>
        <v>2.2076525134887196E-4</v>
      </c>
      <c r="GI88" s="2">
        <f t="shared" si="82"/>
        <v>2.1912143616187573E-4</v>
      </c>
      <c r="GJ88" s="2">
        <f t="shared" si="82"/>
        <v>1.3407098189045864E-4</v>
      </c>
      <c r="GK88" s="2">
        <f t="shared" si="82"/>
        <v>1.3325567128107956E-4</v>
      </c>
      <c r="GM88" s="86">
        <f t="shared" si="83"/>
        <v>0.5647917344241451</v>
      </c>
      <c r="GN88" s="86">
        <f t="shared" si="83"/>
        <v>0.65521528980770416</v>
      </c>
      <c r="GO88" s="86">
        <f t="shared" si="83"/>
        <v>0.64576231689491281</v>
      </c>
      <c r="GP88" s="86">
        <f t="shared" si="83"/>
        <v>0.65812200528519627</v>
      </c>
      <c r="GQ88" s="86">
        <f t="shared" si="83"/>
        <v>0.6484746368806783</v>
      </c>
      <c r="GR88" s="86">
        <f t="shared" si="83"/>
        <v>0.62147881294128005</v>
      </c>
      <c r="GS88" s="86">
        <f t="shared" si="83"/>
        <v>0.63980198188275494</v>
      </c>
      <c r="GT88" s="86">
        <f t="shared" si="83"/>
        <v>0.63364105344741706</v>
      </c>
      <c r="GU88" s="86">
        <f t="shared" si="83"/>
        <v>0.6167646455629503</v>
      </c>
      <c r="GV88" s="86">
        <f t="shared" si="83"/>
        <v>0.63119594175028337</v>
      </c>
      <c r="GW88" s="86">
        <f t="shared" si="83"/>
        <v>0.58550793942888968</v>
      </c>
      <c r="GX88" s="86">
        <f t="shared" si="83"/>
        <v>0.64859185033915101</v>
      </c>
      <c r="GY88" s="86">
        <f t="shared" si="83"/>
        <v>0.68721519025676114</v>
      </c>
      <c r="GZ88" s="86">
        <f t="shared" si="83"/>
        <v>0.48142381925926286</v>
      </c>
      <c r="HA88" s="86">
        <f t="shared" si="83"/>
        <v>0.45757396781688864</v>
      </c>
      <c r="HC88" s="86">
        <f t="shared" si="73"/>
        <v>1.435801357335317E-4</v>
      </c>
      <c r="HD88" s="86">
        <f t="shared" si="73"/>
        <v>6.6954602058218833E-4</v>
      </c>
      <c r="HE88" s="86">
        <f t="shared" si="73"/>
        <v>4.404040613328363E-4</v>
      </c>
      <c r="HF88" s="86">
        <f t="shared" si="73"/>
        <v>4.0637509958314641E-4</v>
      </c>
      <c r="HG88" s="86">
        <f t="shared" si="87"/>
        <v>7.5758026542119565E-4</v>
      </c>
      <c r="HH88" s="86">
        <f t="shared" si="87"/>
        <v>7.962617496548608E-4</v>
      </c>
      <c r="HI88" s="86">
        <f t="shared" si="87"/>
        <v>1.1547977483482945E-3</v>
      </c>
      <c r="HJ88" s="86">
        <f t="shared" si="87"/>
        <v>7.3145998075003474E-4</v>
      </c>
      <c r="HK88" s="86">
        <f t="shared" si="87"/>
        <v>4.8362977636535521E-4</v>
      </c>
      <c r="HL88" s="86">
        <f t="shared" si="87"/>
        <v>5.6403874823612084E-4</v>
      </c>
      <c r="HM88" s="86">
        <f t="shared" si="87"/>
        <v>3.1676528728904059E-4</v>
      </c>
      <c r="HN88" s="86">
        <f t="shared" si="87"/>
        <v>7.4033063470287748E-4</v>
      </c>
      <c r="HO88" s="86">
        <f t="shared" si="87"/>
        <v>7.2791890194659091E-4</v>
      </c>
      <c r="HP88" s="86">
        <f t="shared" si="87"/>
        <v>9.4104208404524221E-5</v>
      </c>
      <c r="HQ88" s="86">
        <f t="shared" si="87"/>
        <v>5.7651218283034954E-6</v>
      </c>
      <c r="HS88" s="86">
        <f t="shared" si="84"/>
        <v>5.1358407655195985E-24</v>
      </c>
      <c r="HT88" s="86">
        <f t="shared" si="84"/>
        <v>6.2615154708211877E-19</v>
      </c>
      <c r="HU88" s="86">
        <f t="shared" si="84"/>
        <v>1.0443883172613771E-20</v>
      </c>
      <c r="HV88" s="86">
        <f t="shared" si="84"/>
        <v>2.9451760149470171E-21</v>
      </c>
      <c r="HW88" s="86">
        <f t="shared" si="84"/>
        <v>8.7881807261062038E-20</v>
      </c>
      <c r="HX88" s="86">
        <f t="shared" si="84"/>
        <v>7.8951255793626154E-20</v>
      </c>
      <c r="HY88" s="86">
        <f t="shared" si="84"/>
        <v>1.0130338461702422E-19</v>
      </c>
      <c r="HZ88" s="86">
        <f t="shared" si="84"/>
        <v>3.9894901481757581E-21</v>
      </c>
      <c r="IA88" s="86">
        <f t="shared" si="84"/>
        <v>1.222620840069744E-21</v>
      </c>
      <c r="IB88" s="86">
        <f t="shared" si="84"/>
        <v>5.1101363581965243E-22</v>
      </c>
      <c r="IC88" s="86">
        <f t="shared" si="84"/>
        <v>2.0100497450406131E-22</v>
      </c>
      <c r="ID88" s="86">
        <f t="shared" si="84"/>
        <v>1.283633309243428E-19</v>
      </c>
      <c r="IE88" s="86">
        <f t="shared" si="84"/>
        <v>1.7997012076761162E-19</v>
      </c>
      <c r="IF88" s="86">
        <f t="shared" si="84"/>
        <v>5.6840446489566279E-14</v>
      </c>
      <c r="IG88" s="86">
        <f t="shared" si="84"/>
        <v>4.9767008021994598E-15</v>
      </c>
      <c r="II88" s="86">
        <f t="shared" si="85"/>
        <v>4.3295138884667249E-140</v>
      </c>
      <c r="IJ88" s="86">
        <f t="shared" si="85"/>
        <v>7.8077990592478247E-106</v>
      </c>
      <c r="IK88" s="86">
        <f t="shared" si="85"/>
        <v>1.4948456818368776E-120</v>
      </c>
      <c r="IL88" s="86">
        <f t="shared" si="85"/>
        <v>1.8319313215044977E-123</v>
      </c>
      <c r="IM88" s="86">
        <f t="shared" si="85"/>
        <v>2.3168522314912287E-115</v>
      </c>
      <c r="IN88" s="86">
        <f t="shared" si="85"/>
        <v>3.9375629028923305E-109</v>
      </c>
      <c r="IO88" s="86">
        <f t="shared" si="85"/>
        <v>5.4301259708605086E-111</v>
      </c>
      <c r="IP88" s="86">
        <f t="shared" si="85"/>
        <v>2.158222564597891E-118</v>
      </c>
      <c r="IQ88" s="86">
        <f t="shared" si="85"/>
        <v>5.9821885722318084E-123</v>
      </c>
      <c r="IR88" s="86">
        <f t="shared" si="85"/>
        <v>9.8221858593138913E-126</v>
      </c>
      <c r="IS88" s="86">
        <f t="shared" si="85"/>
        <v>4.2176950708752548E-128</v>
      </c>
      <c r="IT88" s="86">
        <f t="shared" si="85"/>
        <v>1.5135141418737376E-112</v>
      </c>
      <c r="IU88" s="86">
        <f t="shared" si="85"/>
        <v>2.7087157978394013E-112</v>
      </c>
      <c r="IV88" s="86">
        <f t="shared" si="85"/>
        <v>1.9483186645218606E-50</v>
      </c>
      <c r="IW88" s="86">
        <f t="shared" si="85"/>
        <v>6.5282620644027314E-54</v>
      </c>
      <c r="IY88" s="86">
        <f t="shared" si="86"/>
        <v>0.56493531455987867</v>
      </c>
      <c r="IZ88" s="86">
        <f t="shared" si="86"/>
        <v>0.65588483582828638</v>
      </c>
      <c r="JA88" s="86">
        <f t="shared" si="86"/>
        <v>0.64620272095624565</v>
      </c>
      <c r="JB88" s="86">
        <f t="shared" si="86"/>
        <v>0.65852838038477945</v>
      </c>
      <c r="JC88" s="86">
        <f t="shared" si="86"/>
        <v>0.64923221714609947</v>
      </c>
      <c r="JD88" s="86">
        <f t="shared" si="86"/>
        <v>0.6222750746909349</v>
      </c>
      <c r="JE88" s="86">
        <f t="shared" si="86"/>
        <v>0.6409567796311032</v>
      </c>
      <c r="JF88" s="86">
        <f t="shared" si="86"/>
        <v>0.63437251342816714</v>
      </c>
      <c r="JG88" s="86">
        <f t="shared" si="86"/>
        <v>0.6172482753393157</v>
      </c>
      <c r="JH88" s="86">
        <f t="shared" si="86"/>
        <v>0.63175998049851945</v>
      </c>
      <c r="JI88" s="86">
        <f t="shared" si="86"/>
        <v>0.58582470471617876</v>
      </c>
      <c r="JJ88" s="86">
        <f t="shared" si="86"/>
        <v>0.64933218097385392</v>
      </c>
      <c r="JK88" s="86">
        <f t="shared" si="86"/>
        <v>0.68794310915870771</v>
      </c>
      <c r="JL88" s="86">
        <f t="shared" si="86"/>
        <v>0.48151792346772421</v>
      </c>
      <c r="JM88" s="86">
        <f t="shared" si="86"/>
        <v>0.45757973293872195</v>
      </c>
    </row>
    <row r="89" spans="2:273" x14ac:dyDescent="0.25">
      <c r="B89" s="2">
        <v>62</v>
      </c>
      <c r="C89" s="37">
        <v>209.435</v>
      </c>
      <c r="D89" s="37">
        <v>229.15</v>
      </c>
      <c r="E89" s="37">
        <v>233.68299999999999</v>
      </c>
      <c r="F89" s="37">
        <v>229.65</v>
      </c>
      <c r="G89" s="37">
        <v>226.2</v>
      </c>
      <c r="H89" s="37">
        <v>229.68299999999999</v>
      </c>
      <c r="I89" s="37">
        <v>220.18299999999999</v>
      </c>
      <c r="J89" s="37">
        <v>231.13300000000001</v>
      </c>
      <c r="K89" s="37">
        <v>237.53299999999999</v>
      </c>
      <c r="L89" s="37">
        <v>230.18299999999999</v>
      </c>
      <c r="M89" s="37">
        <v>236.24600000000001</v>
      </c>
      <c r="N89" s="37">
        <v>237.1</v>
      </c>
      <c r="O89" s="37">
        <v>230.85</v>
      </c>
      <c r="P89" s="37">
        <v>201.233</v>
      </c>
      <c r="Q89" s="37">
        <v>174.30199999999999</v>
      </c>
      <c r="S89" s="4">
        <f t="shared" si="88"/>
        <v>214.75369180847682</v>
      </c>
      <c r="T89" s="4">
        <f t="shared" si="88"/>
        <v>235.77786018809147</v>
      </c>
      <c r="U89" s="4">
        <f t="shared" si="88"/>
        <v>241.68011547217424</v>
      </c>
      <c r="V89" s="4">
        <f t="shared" si="88"/>
        <v>235.87878112950168</v>
      </c>
      <c r="W89" s="4">
        <f t="shared" si="88"/>
        <v>229.4409061584081</v>
      </c>
      <c r="X89" s="4">
        <f t="shared" si="88"/>
        <v>233.83668399759205</v>
      </c>
      <c r="Y89" s="4">
        <f t="shared" si="88"/>
        <v>220.89564899868438</v>
      </c>
      <c r="Z89" s="4">
        <f t="shared" si="88"/>
        <v>234.26340525077276</v>
      </c>
      <c r="AA89" s="4">
        <f t="shared" si="88"/>
        <v>242.55695056579609</v>
      </c>
      <c r="AB89" s="4">
        <f t="shared" si="88"/>
        <v>232.04073741696786</v>
      </c>
      <c r="AC89" s="4">
        <f t="shared" si="88"/>
        <v>242.5678133452715</v>
      </c>
      <c r="AD89" s="4">
        <f t="shared" si="88"/>
        <v>244.17564447280421</v>
      </c>
      <c r="AE89" s="4">
        <f t="shared" si="88"/>
        <v>238.06794909909976</v>
      </c>
      <c r="AF89" s="4">
        <f t="shared" si="88"/>
        <v>205.02565921447538</v>
      </c>
      <c r="AG89" s="4">
        <f t="shared" si="88"/>
        <v>180.23647135257931</v>
      </c>
      <c r="AI89" s="4">
        <f t="shared" si="89"/>
        <v>-5.3186918084768138</v>
      </c>
      <c r="AJ89" s="4">
        <f t="shared" si="89"/>
        <v>-6.6278601880914607</v>
      </c>
      <c r="AK89" s="4">
        <f t="shared" si="89"/>
        <v>-7.9971154721742437</v>
      </c>
      <c r="AL89" s="4">
        <f t="shared" si="89"/>
        <v>-6.2287811295016695</v>
      </c>
      <c r="AM89" s="4">
        <f t="shared" si="89"/>
        <v>-3.2409061584081087</v>
      </c>
      <c r="AN89" s="4">
        <f t="shared" si="89"/>
        <v>-4.1536839975920543</v>
      </c>
      <c r="AO89" s="4">
        <f t="shared" si="89"/>
        <v>-0.71264899868438647</v>
      </c>
      <c r="AP89" s="4">
        <f t="shared" si="89"/>
        <v>-3.1304052507727533</v>
      </c>
      <c r="AQ89" s="4">
        <f t="shared" si="89"/>
        <v>-5.023950565796099</v>
      </c>
      <c r="AR89" s="4">
        <f t="shared" si="89"/>
        <v>-1.8577374169678649</v>
      </c>
      <c r="AS89" s="4">
        <f t="shared" si="89"/>
        <v>-6.3218133452714937</v>
      </c>
      <c r="AT89" s="4">
        <f t="shared" si="89"/>
        <v>-7.075644472804214</v>
      </c>
      <c r="AU89" s="4">
        <f t="shared" si="89"/>
        <v>-7.2179490990997692</v>
      </c>
      <c r="AV89" s="4">
        <f t="shared" si="89"/>
        <v>-3.7926592144753783</v>
      </c>
      <c r="AW89" s="4">
        <f t="shared" si="89"/>
        <v>-5.9344713525793225</v>
      </c>
      <c r="AY89" s="2">
        <f t="shared" si="80"/>
        <v>77.960153026532538</v>
      </c>
      <c r="AZ89" s="2">
        <f t="shared" si="80"/>
        <v>81.451366522618386</v>
      </c>
      <c r="BA89" s="2">
        <f t="shared" si="80"/>
        <v>80.410976577322359</v>
      </c>
      <c r="BB89" s="2">
        <f t="shared" si="80"/>
        <v>81.477951846563172</v>
      </c>
      <c r="BC89" s="2">
        <f t="shared" si="80"/>
        <v>81.699253037209132</v>
      </c>
      <c r="BD89" s="2">
        <f t="shared" si="80"/>
        <v>82.101066134155246</v>
      </c>
      <c r="BE89" s="2">
        <f t="shared" si="80"/>
        <v>83.121439704783057</v>
      </c>
      <c r="BF89" s="2">
        <f t="shared" si="80"/>
        <v>87.084343165170168</v>
      </c>
      <c r="BG89" s="2">
        <f t="shared" si="80"/>
        <v>83.591208471718517</v>
      </c>
      <c r="BH89" s="2">
        <f t="shared" si="80"/>
        <v>82.797875695327221</v>
      </c>
      <c r="BI89" s="2">
        <f t="shared" si="80"/>
        <v>84.329624590071518</v>
      </c>
      <c r="BJ89" s="2">
        <f t="shared" si="80"/>
        <v>83.857604197177679</v>
      </c>
      <c r="BK89" s="2">
        <f t="shared" si="80"/>
        <v>84.038420670145157</v>
      </c>
      <c r="BL89" s="2">
        <f t="shared" si="80"/>
        <v>80.670814804727968</v>
      </c>
      <c r="BM89" s="2">
        <f t="shared" si="80"/>
        <v>80.899420243877145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89.086523255813958</v>
      </c>
      <c r="DL89" s="2">
        <f t="shared" si="90"/>
        <v>94.635682926829276</v>
      </c>
      <c r="DM89" s="2">
        <f t="shared" si="90"/>
        <v>93.399100234989078</v>
      </c>
      <c r="DN89" s="2">
        <f t="shared" si="90"/>
        <v>94.229412195121938</v>
      </c>
      <c r="DO89" s="2">
        <f t="shared" si="90"/>
        <v>96.930665853658553</v>
      </c>
      <c r="DP89" s="2">
        <f t="shared" si="90"/>
        <v>97.698458320749026</v>
      </c>
      <c r="DQ89" s="2">
        <f t="shared" si="90"/>
        <v>98.945686801570503</v>
      </c>
      <c r="DR89" s="2">
        <f t="shared" si="90"/>
        <v>102.97097991543342</v>
      </c>
      <c r="DS89" s="2">
        <f t="shared" si="90"/>
        <v>98.915326004228362</v>
      </c>
      <c r="DT89" s="2">
        <f t="shared" si="90"/>
        <v>97.710036846874061</v>
      </c>
      <c r="DU89" s="2">
        <f t="shared" si="90"/>
        <v>97.51781082030088</v>
      </c>
      <c r="DV89" s="2">
        <f t="shared" si="90"/>
        <v>95.856282608108458</v>
      </c>
      <c r="DW89" s="2">
        <f t="shared" si="90"/>
        <v>91.863676641651026</v>
      </c>
      <c r="DX89" s="2">
        <f t="shared" si="90"/>
        <v>89.707868247694321</v>
      </c>
      <c r="DY89" s="2">
        <f t="shared" si="90"/>
        <v>86.303053225806465</v>
      </c>
      <c r="EA89" s="2">
        <f t="shared" si="94"/>
        <v>75.879325854297278</v>
      </c>
      <c r="EB89" s="2">
        <f t="shared" si="91"/>
        <v>79.531199752858399</v>
      </c>
      <c r="EC89" s="2">
        <f t="shared" si="91"/>
        <v>78.268905430252062</v>
      </c>
      <c r="ED89" s="2">
        <f t="shared" si="91"/>
        <v>79.513662622761416</v>
      </c>
      <c r="EE89" s="2">
        <f t="shared" si="91"/>
        <v>79.490595983885953</v>
      </c>
      <c r="EF89" s="2">
        <f t="shared" si="91"/>
        <v>79.391585504452152</v>
      </c>
      <c r="EG89" s="2">
        <f t="shared" si="91"/>
        <v>80.418213508820031</v>
      </c>
      <c r="EH89" s="2">
        <f t="shared" si="91"/>
        <v>84.230984187818919</v>
      </c>
      <c r="EI89" s="2">
        <f t="shared" si="91"/>
        <v>80.668299818253985</v>
      </c>
      <c r="EJ89" s="2">
        <f t="shared" si="91"/>
        <v>79.973031623330982</v>
      </c>
      <c r="EK89" s="2">
        <f t="shared" si="91"/>
        <v>81.535401011988682</v>
      </c>
      <c r="EL89" s="2">
        <f t="shared" si="91"/>
        <v>81.924723541432584</v>
      </c>
      <c r="EM89" s="2">
        <f t="shared" si="91"/>
        <v>82.936099258880674</v>
      </c>
      <c r="EN89" s="2">
        <f t="shared" si="91"/>
        <v>78.759220913107512</v>
      </c>
      <c r="EO89" s="2">
        <f t="shared" si="91"/>
        <v>79.183545454545467</v>
      </c>
      <c r="EQ89" s="2">
        <f t="shared" si="92"/>
        <v>75.771881035563908</v>
      </c>
      <c r="ER89" s="2">
        <f t="shared" si="92"/>
        <v>78.720857514885907</v>
      </c>
      <c r="ES89" s="2">
        <f t="shared" si="92"/>
        <v>78.289373917187532</v>
      </c>
      <c r="ET89" s="2">
        <f t="shared" si="92"/>
        <v>79.005442981169907</v>
      </c>
      <c r="EU89" s="2">
        <f t="shared" si="92"/>
        <v>78.51079327485381</v>
      </c>
      <c r="EV89" s="2">
        <f t="shared" si="92"/>
        <v>78.839416223358498</v>
      </c>
      <c r="EW89" s="2">
        <f t="shared" si="92"/>
        <v>80.305311806928273</v>
      </c>
      <c r="EX89" s="2">
        <f t="shared" si="92"/>
        <v>82.920390534709142</v>
      </c>
      <c r="EY89" s="2">
        <f t="shared" si="92"/>
        <v>80.843903884125268</v>
      </c>
      <c r="EZ89" s="2">
        <f t="shared" si="92"/>
        <v>79.823455293610294</v>
      </c>
      <c r="FA89" s="2">
        <f t="shared" si="92"/>
        <v>80.3965367131416</v>
      </c>
      <c r="FB89" s="2">
        <f t="shared" si="92"/>
        <v>81.555384203849087</v>
      </c>
      <c r="FC89" s="2">
        <f t="shared" si="92"/>
        <v>82.276377425697504</v>
      </c>
      <c r="FD89" s="2">
        <f t="shared" si="92"/>
        <v>80.499381110479533</v>
      </c>
      <c r="FE89" s="2">
        <f t="shared" si="92"/>
        <v>82.66125519971115</v>
      </c>
      <c r="FG89" s="2">
        <f t="shared" si="93"/>
        <v>0.84244556486332489</v>
      </c>
      <c r="FH89" s="2">
        <f t="shared" si="93"/>
        <v>0.8728586266431001</v>
      </c>
      <c r="FI89" s="2">
        <f t="shared" si="93"/>
        <v>0.85842439738638554</v>
      </c>
      <c r="FJ89" s="2">
        <f t="shared" si="93"/>
        <v>0.8665090486834458</v>
      </c>
      <c r="FK89" s="2">
        <f t="shared" si="93"/>
        <v>0.87334190151371716</v>
      </c>
      <c r="FL89" s="2">
        <f t="shared" si="93"/>
        <v>0.85198658823140982</v>
      </c>
      <c r="FM89" s="2">
        <f t="shared" si="93"/>
        <v>0.85409408908327389</v>
      </c>
      <c r="FN89" s="2">
        <f t="shared" si="93"/>
        <v>0.84771294060992763</v>
      </c>
      <c r="FO89" s="2">
        <f t="shared" si="93"/>
        <v>0.83981789250604411</v>
      </c>
      <c r="FP89" s="2">
        <f t="shared" si="93"/>
        <v>0.84073456331390217</v>
      </c>
      <c r="FQ89" s="2">
        <f t="shared" si="93"/>
        <v>0.82515010948406353</v>
      </c>
      <c r="FR89" s="2">
        <f t="shared" si="93"/>
        <v>0.86125242347591369</v>
      </c>
      <c r="FS89" s="2">
        <f t="shared" si="93"/>
        <v>0.8765085009459157</v>
      </c>
      <c r="FT89" s="2">
        <f t="shared" si="93"/>
        <v>0.82542701187744949</v>
      </c>
      <c r="FU89" s="2">
        <f t="shared" si="93"/>
        <v>0.7590610592662399</v>
      </c>
      <c r="FW89" s="2">
        <f t="shared" si="82"/>
        <v>2.3597321461370452E-4</v>
      </c>
      <c r="FX89" s="2">
        <f t="shared" si="82"/>
        <v>2.9365965848962062E-4</v>
      </c>
      <c r="FY89" s="2">
        <f t="shared" si="82"/>
        <v>2.2961776775248964E-4</v>
      </c>
      <c r="FZ89" s="2">
        <f t="shared" si="82"/>
        <v>2.5616079776035052E-4</v>
      </c>
      <c r="GA89" s="2">
        <f t="shared" si="82"/>
        <v>2.7457961451512108E-4</v>
      </c>
      <c r="GB89" s="2">
        <f t="shared" si="82"/>
        <v>3.2974425942251535E-4</v>
      </c>
      <c r="GC89" s="2">
        <f t="shared" si="82"/>
        <v>3.6909807692477774E-4</v>
      </c>
      <c r="GD89" s="2">
        <f t="shared" si="82"/>
        <v>3.8140348726010173E-4</v>
      </c>
      <c r="GE89" s="2">
        <f t="shared" si="82"/>
        <v>3.5046738497731747E-4</v>
      </c>
      <c r="GF89" s="2">
        <f t="shared" si="82"/>
        <v>3.1963904340379643E-4</v>
      </c>
      <c r="GG89" s="2">
        <f t="shared" si="82"/>
        <v>2.6256603327040769E-4</v>
      </c>
      <c r="GH89" s="2">
        <f t="shared" si="82"/>
        <v>2.4205912894467892E-4</v>
      </c>
      <c r="GI89" s="2">
        <f t="shared" si="82"/>
        <v>2.4025679792444123E-4</v>
      </c>
      <c r="GJ89" s="2">
        <f t="shared" si="82"/>
        <v>1.470040068923731E-4</v>
      </c>
      <c r="GK89" s="2">
        <f t="shared" si="82"/>
        <v>1.461100596422199E-4</v>
      </c>
      <c r="GM89" s="86">
        <f t="shared" si="83"/>
        <v>0.58919323177818494</v>
      </c>
      <c r="GN89" s="86">
        <f t="shared" si="83"/>
        <v>0.67386253345070835</v>
      </c>
      <c r="GO89" s="86">
        <f t="shared" si="83"/>
        <v>0.67978906001453321</v>
      </c>
      <c r="GP89" s="86">
        <f t="shared" si="83"/>
        <v>0.67823621179463645</v>
      </c>
      <c r="GQ89" s="86">
        <f t="shared" si="83"/>
        <v>0.65393132749337302</v>
      </c>
      <c r="GR89" s="86">
        <f t="shared" si="83"/>
        <v>0.63576452019969365</v>
      </c>
      <c r="GS89" s="86">
        <f t="shared" si="83"/>
        <v>0.62018244699117975</v>
      </c>
      <c r="GT89" s="86">
        <f t="shared" si="83"/>
        <v>0.64458112063740913</v>
      </c>
      <c r="GU89" s="86">
        <f t="shared" si="83"/>
        <v>0.64531973277391386</v>
      </c>
      <c r="GV89" s="86">
        <f t="shared" si="83"/>
        <v>0.63363414027169274</v>
      </c>
      <c r="GW89" s="86">
        <f t="shared" si="83"/>
        <v>0.62158553193791888</v>
      </c>
      <c r="GX89" s="86">
        <f t="shared" si="83"/>
        <v>0.66781761228593362</v>
      </c>
      <c r="GY89" s="86">
        <f t="shared" si="83"/>
        <v>0.71569943996881513</v>
      </c>
      <c r="GZ89" s="86">
        <f t="shared" si="83"/>
        <v>0.53557478775389611</v>
      </c>
      <c r="HA89" s="86">
        <f t="shared" si="83"/>
        <v>0.49309473602279202</v>
      </c>
      <c r="HC89" s="86">
        <f t="shared" si="73"/>
        <v>2.6033541273057844E-4</v>
      </c>
      <c r="HD89" s="86">
        <f t="shared" si="73"/>
        <v>1.0824137097703655E-3</v>
      </c>
      <c r="HE89" s="86">
        <f t="shared" si="73"/>
        <v>7.3540197089309975E-4</v>
      </c>
      <c r="HF89" s="86">
        <f t="shared" si="73"/>
        <v>6.8929203322181211E-4</v>
      </c>
      <c r="HG89" s="86">
        <f t="shared" si="87"/>
        <v>1.2404576247812128E-3</v>
      </c>
      <c r="HH89" s="86">
        <f t="shared" si="87"/>
        <v>1.2977668994006277E-3</v>
      </c>
      <c r="HI89" s="86">
        <f t="shared" si="87"/>
        <v>1.8768944546780568E-3</v>
      </c>
      <c r="HJ89" s="86">
        <f t="shared" si="87"/>
        <v>1.2316650675081792E-3</v>
      </c>
      <c r="HK89" s="86">
        <f t="shared" si="87"/>
        <v>8.3077108141149235E-4</v>
      </c>
      <c r="HL89" s="86">
        <f t="shared" si="87"/>
        <v>9.633645343898198E-4</v>
      </c>
      <c r="HM89" s="86">
        <f t="shared" si="87"/>
        <v>5.4832226200253985E-4</v>
      </c>
      <c r="HN89" s="86">
        <f t="shared" si="87"/>
        <v>1.1972590789658239E-3</v>
      </c>
      <c r="HO89" s="86">
        <f t="shared" si="87"/>
        <v>1.1767490581238837E-3</v>
      </c>
      <c r="HP89" s="86">
        <f t="shared" si="87"/>
        <v>1.7019819060578613E-4</v>
      </c>
      <c r="HQ89" s="86">
        <f t="shared" si="87"/>
        <v>1.3480622613834698E-5</v>
      </c>
      <c r="HS89" s="86">
        <f t="shared" si="84"/>
        <v>2.5063551543691234E-23</v>
      </c>
      <c r="HT89" s="86">
        <f t="shared" si="84"/>
        <v>2.1727576898910746E-18</v>
      </c>
      <c r="HU89" s="86">
        <f t="shared" si="84"/>
        <v>4.0442843756493782E-20</v>
      </c>
      <c r="HV89" s="86">
        <f t="shared" si="84"/>
        <v>1.2034328354628225E-20</v>
      </c>
      <c r="HW89" s="86">
        <f t="shared" si="84"/>
        <v>3.2893111763600667E-19</v>
      </c>
      <c r="HX89" s="86">
        <f t="shared" si="84"/>
        <v>2.9371345241639498E-19</v>
      </c>
      <c r="HY89" s="86">
        <f t="shared" si="84"/>
        <v>3.8674666571822418E-19</v>
      </c>
      <c r="HZ89" s="86">
        <f t="shared" si="84"/>
        <v>1.6867051584699141E-20</v>
      </c>
      <c r="IA89" s="86">
        <f t="shared" si="84"/>
        <v>5.332549803066246E-21</v>
      </c>
      <c r="IB89" s="86">
        <f t="shared" si="84"/>
        <v>2.2595123336019103E-21</v>
      </c>
      <c r="IC89" s="86">
        <f t="shared" si="84"/>
        <v>8.8273355567965988E-22</v>
      </c>
      <c r="ID89" s="86">
        <f t="shared" si="84"/>
        <v>4.6093663713909062E-19</v>
      </c>
      <c r="IE89" s="86">
        <f t="shared" si="84"/>
        <v>6.4129820742289577E-19</v>
      </c>
      <c r="IF89" s="86">
        <f t="shared" si="84"/>
        <v>1.3075620133364188E-13</v>
      </c>
      <c r="IG89" s="86">
        <f t="shared" si="84"/>
        <v>1.2229749748327357E-14</v>
      </c>
      <c r="II89" s="86">
        <f t="shared" si="85"/>
        <v>4.2895539325299833E-137</v>
      </c>
      <c r="IJ89" s="86">
        <f t="shared" si="85"/>
        <v>1.6076669667366904E-103</v>
      </c>
      <c r="IK89" s="86">
        <f t="shared" si="85"/>
        <v>5.4842187179925239E-118</v>
      </c>
      <c r="IL89" s="86">
        <f t="shared" si="85"/>
        <v>8.403842844554272E-121</v>
      </c>
      <c r="IM89" s="86">
        <f t="shared" si="85"/>
        <v>7.4127754236468873E-113</v>
      </c>
      <c r="IN89" s="86">
        <f t="shared" si="85"/>
        <v>1.0377920726311924E-106</v>
      </c>
      <c r="IO89" s="86">
        <f t="shared" si="85"/>
        <v>1.7067433036130475E-108</v>
      </c>
      <c r="IP89" s="86">
        <f t="shared" si="85"/>
        <v>1.0269744694830782E-115</v>
      </c>
      <c r="IQ89" s="86">
        <f t="shared" si="85"/>
        <v>3.38731661586124E-120</v>
      </c>
      <c r="IR89" s="86">
        <f t="shared" si="85"/>
        <v>5.9810646532204037E-123</v>
      </c>
      <c r="IS89" s="86">
        <f t="shared" si="85"/>
        <v>2.4901106787652742E-125</v>
      </c>
      <c r="IT89" s="86">
        <f t="shared" si="85"/>
        <v>3.8601783112402146E-110</v>
      </c>
      <c r="IU89" s="86">
        <f t="shared" si="85"/>
        <v>6.788523988817265E-110</v>
      </c>
      <c r="IV89" s="86">
        <f t="shared" si="85"/>
        <v>1.9478325768759695E-49</v>
      </c>
      <c r="IW89" s="86">
        <f t="shared" si="85"/>
        <v>7.6748653445959554E-53</v>
      </c>
      <c r="IY89" s="86">
        <f t="shared" si="86"/>
        <v>0.58945356719091557</v>
      </c>
      <c r="IZ89" s="86">
        <f t="shared" si="86"/>
        <v>0.6749449471604787</v>
      </c>
      <c r="JA89" s="86">
        <f t="shared" si="86"/>
        <v>0.68052446198542627</v>
      </c>
      <c r="JB89" s="86">
        <f t="shared" si="86"/>
        <v>0.67892550382785821</v>
      </c>
      <c r="JC89" s="86">
        <f t="shared" si="86"/>
        <v>0.65517178511815422</v>
      </c>
      <c r="JD89" s="86">
        <f t="shared" si="86"/>
        <v>0.63706228709909429</v>
      </c>
      <c r="JE89" s="86">
        <f t="shared" si="86"/>
        <v>0.62205934144585784</v>
      </c>
      <c r="JF89" s="86">
        <f t="shared" si="86"/>
        <v>0.64581278570491729</v>
      </c>
      <c r="JG89" s="86">
        <f t="shared" si="86"/>
        <v>0.64615050385532535</v>
      </c>
      <c r="JH89" s="86">
        <f t="shared" si="86"/>
        <v>0.63459750480608257</v>
      </c>
      <c r="JI89" s="86">
        <f t="shared" si="86"/>
        <v>0.6221338541999214</v>
      </c>
      <c r="JJ89" s="86">
        <f t="shared" si="86"/>
        <v>0.66901487136489945</v>
      </c>
      <c r="JK89" s="86">
        <f t="shared" si="86"/>
        <v>0.71687618902693906</v>
      </c>
      <c r="JL89" s="86">
        <f t="shared" si="86"/>
        <v>0.53574498594463271</v>
      </c>
      <c r="JM89" s="86">
        <f t="shared" si="86"/>
        <v>0.4931082166454181</v>
      </c>
    </row>
    <row r="90" spans="2:273" x14ac:dyDescent="0.25">
      <c r="B90" s="2">
        <v>63</v>
      </c>
      <c r="C90" s="37">
        <v>201.696</v>
      </c>
      <c r="D90" s="37">
        <v>217.167</v>
      </c>
      <c r="E90" s="37">
        <v>222.583</v>
      </c>
      <c r="F90" s="37">
        <v>216.233</v>
      </c>
      <c r="G90" s="37">
        <v>211.25</v>
      </c>
      <c r="H90" s="37">
        <v>215.93299999999999</v>
      </c>
      <c r="I90" s="37">
        <v>199.5</v>
      </c>
      <c r="J90" s="37">
        <v>215.4</v>
      </c>
      <c r="K90" s="37">
        <v>225.13300000000001</v>
      </c>
      <c r="L90" s="37">
        <v>212.017</v>
      </c>
      <c r="M90" s="37">
        <v>227.459</v>
      </c>
      <c r="N90" s="37">
        <v>225.53299999999999</v>
      </c>
      <c r="O90" s="37">
        <v>219.767</v>
      </c>
      <c r="P90" s="37">
        <v>199.21700000000001</v>
      </c>
      <c r="Q90" s="37">
        <v>167.16300000000001</v>
      </c>
      <c r="S90" s="4">
        <f t="shared" si="88"/>
        <v>203.25128809248787</v>
      </c>
      <c r="T90" s="4">
        <f t="shared" si="88"/>
        <v>219.00323304779698</v>
      </c>
      <c r="U90" s="4">
        <f t="shared" si="88"/>
        <v>226.5244275947006</v>
      </c>
      <c r="V90" s="4">
        <f t="shared" si="88"/>
        <v>218.02461816684399</v>
      </c>
      <c r="W90" s="4">
        <f t="shared" si="88"/>
        <v>210.76022972867895</v>
      </c>
      <c r="X90" s="4">
        <f t="shared" si="88"/>
        <v>215.91213499816971</v>
      </c>
      <c r="Y90" s="4">
        <f t="shared" si="88"/>
        <v>195.48174547516038</v>
      </c>
      <c r="Z90" s="4">
        <f t="shared" si="88"/>
        <v>214.36445608291058</v>
      </c>
      <c r="AA90" s="4">
        <f t="shared" si="88"/>
        <v>225.92724789237803</v>
      </c>
      <c r="AB90" s="4">
        <f t="shared" si="88"/>
        <v>208.72475871885615</v>
      </c>
      <c r="AC90" s="4">
        <f t="shared" si="88"/>
        <v>228.40986101248515</v>
      </c>
      <c r="AD90" s="4">
        <f t="shared" si="88"/>
        <v>225.61098911051292</v>
      </c>
      <c r="AE90" s="4">
        <f t="shared" si="88"/>
        <v>221.05434481277496</v>
      </c>
      <c r="AF90" s="4">
        <f t="shared" si="88"/>
        <v>205.09614671587283</v>
      </c>
      <c r="AG90" s="4">
        <f t="shared" si="88"/>
        <v>170.62460486712655</v>
      </c>
      <c r="AI90" s="4">
        <f t="shared" si="89"/>
        <v>-1.5552880924878707</v>
      </c>
      <c r="AJ90" s="4">
        <f t="shared" si="89"/>
        <v>-1.8362330477969806</v>
      </c>
      <c r="AK90" s="4">
        <f t="shared" si="89"/>
        <v>-3.941427594700599</v>
      </c>
      <c r="AL90" s="4">
        <f t="shared" si="89"/>
        <v>-1.791618166843989</v>
      </c>
      <c r="AM90" s="4">
        <f t="shared" si="89"/>
        <v>0.48977027132104922</v>
      </c>
      <c r="AN90" s="4">
        <f t="shared" si="89"/>
        <v>2.0865001830287611E-2</v>
      </c>
      <c r="AO90" s="4">
        <f t="shared" si="89"/>
        <v>4.0182545248396195</v>
      </c>
      <c r="AP90" s="4">
        <f t="shared" si="89"/>
        <v>1.0355439170894272</v>
      </c>
      <c r="AQ90" s="4">
        <f t="shared" si="89"/>
        <v>-0.79424789237802429</v>
      </c>
      <c r="AR90" s="4">
        <f t="shared" si="89"/>
        <v>3.2922412811438448</v>
      </c>
      <c r="AS90" s="4">
        <f t="shared" si="89"/>
        <v>-0.95086101248514865</v>
      </c>
      <c r="AT90" s="4">
        <f t="shared" si="89"/>
        <v>-7.7989110512930893E-2</v>
      </c>
      <c r="AU90" s="4">
        <f t="shared" si="89"/>
        <v>-1.2873448127749612</v>
      </c>
      <c r="AV90" s="4">
        <f t="shared" si="89"/>
        <v>-5.879146715872821</v>
      </c>
      <c r="AW90" s="4">
        <f t="shared" si="89"/>
        <v>-3.4616048671265389</v>
      </c>
      <c r="AY90" s="2">
        <f t="shared" si="80"/>
        <v>77.7436320140406</v>
      </c>
      <c r="AZ90" s="2">
        <f t="shared" si="80"/>
        <v>81.225016272450077</v>
      </c>
      <c r="BA90" s="2">
        <f t="shared" si="80"/>
        <v>80.18686465438202</v>
      </c>
      <c r="BB90" s="2">
        <f t="shared" si="80"/>
        <v>81.248990541568489</v>
      </c>
      <c r="BC90" s="2">
        <f t="shared" si="80"/>
        <v>81.446565492158541</v>
      </c>
      <c r="BD90" s="2">
        <f t="shared" si="80"/>
        <v>81.824004658229725</v>
      </c>
      <c r="BE90" s="2">
        <f t="shared" si="80"/>
        <v>82.840501325674822</v>
      </c>
      <c r="BF90" s="2">
        <f t="shared" si="80"/>
        <v>86.767358069390156</v>
      </c>
      <c r="BG90" s="2">
        <f t="shared" si="80"/>
        <v>83.31039471757768</v>
      </c>
      <c r="BH90" s="2">
        <f t="shared" si="80"/>
        <v>82.523143184926326</v>
      </c>
      <c r="BI90" s="2">
        <f t="shared" si="80"/>
        <v>84.043932181913888</v>
      </c>
      <c r="BJ90" s="2">
        <f t="shared" si="80"/>
        <v>83.619675283846362</v>
      </c>
      <c r="BK90" s="2">
        <f t="shared" si="80"/>
        <v>83.847535970288575</v>
      </c>
      <c r="BL90" s="2">
        <f t="shared" si="80"/>
        <v>80.510712972289085</v>
      </c>
      <c r="BM90" s="2">
        <f t="shared" si="80"/>
        <v>80.778523569329508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89.25087455954899</v>
      </c>
      <c r="DL90" s="2">
        <f t="shared" si="90"/>
        <v>94.839095818815338</v>
      </c>
      <c r="DM90" s="2">
        <f t="shared" si="90"/>
        <v>93.588304027226329</v>
      </c>
      <c r="DN90" s="2">
        <f t="shared" si="90"/>
        <v>94.433924912891968</v>
      </c>
      <c r="DO90" s="2">
        <f t="shared" si="90"/>
        <v>97.188859407665518</v>
      </c>
      <c r="DP90" s="2">
        <f t="shared" si="90"/>
        <v>97.940025369978855</v>
      </c>
      <c r="DQ90" s="2">
        <f t="shared" si="90"/>
        <v>99.151082452431268</v>
      </c>
      <c r="DR90" s="2">
        <f t="shared" si="90"/>
        <v>103.16997885835096</v>
      </c>
      <c r="DS90" s="2">
        <f t="shared" si="90"/>
        <v>99.110307117688549</v>
      </c>
      <c r="DT90" s="2">
        <f t="shared" si="90"/>
        <v>97.944743581999404</v>
      </c>
      <c r="DU90" s="2">
        <f t="shared" si="90"/>
        <v>97.759103989411969</v>
      </c>
      <c r="DV90" s="2">
        <f t="shared" si="90"/>
        <v>96.052074845366377</v>
      </c>
      <c r="DW90" s="2">
        <f t="shared" si="90"/>
        <v>92.045164915572229</v>
      </c>
      <c r="DX90" s="2">
        <f t="shared" si="90"/>
        <v>89.868798287220017</v>
      </c>
      <c r="DY90" s="2">
        <f t="shared" si="90"/>
        <v>86.464101209677438</v>
      </c>
      <c r="EA90" s="2">
        <f t="shared" si="94"/>
        <v>75.780936214147189</v>
      </c>
      <c r="EB90" s="2">
        <f t="shared" si="91"/>
        <v>79.416752041243413</v>
      </c>
      <c r="EC90" s="2">
        <f t="shared" si="91"/>
        <v>78.171103587204158</v>
      </c>
      <c r="ED90" s="2">
        <f t="shared" si="91"/>
        <v>79.39665638359331</v>
      </c>
      <c r="EE90" s="2">
        <f t="shared" si="91"/>
        <v>79.364719764487134</v>
      </c>
      <c r="EF90" s="2">
        <f t="shared" si="91"/>
        <v>79.270787818057272</v>
      </c>
      <c r="EG90" s="2">
        <f t="shared" si="91"/>
        <v>80.299366031441366</v>
      </c>
      <c r="EH90" s="2">
        <f t="shared" si="91"/>
        <v>84.080611210880178</v>
      </c>
      <c r="EI90" s="2">
        <f t="shared" si="91"/>
        <v>80.561894383630332</v>
      </c>
      <c r="EJ90" s="2">
        <f t="shared" si="91"/>
        <v>79.858848325134687</v>
      </c>
      <c r="EK90" s="2">
        <f t="shared" si="91"/>
        <v>81.393779281346212</v>
      </c>
      <c r="EL90" s="2">
        <f t="shared" si="91"/>
        <v>81.793158125523135</v>
      </c>
      <c r="EM90" s="2">
        <f t="shared" si="91"/>
        <v>82.794386353181721</v>
      </c>
      <c r="EN90" s="2">
        <f t="shared" si="91"/>
        <v>78.705352456821529</v>
      </c>
      <c r="EO90" s="2">
        <f t="shared" si="91"/>
        <v>79.131918181818193</v>
      </c>
      <c r="EQ90" s="2">
        <f t="shared" si="92"/>
        <v>75.675606058279257</v>
      </c>
      <c r="ER90" s="2">
        <f t="shared" si="92"/>
        <v>78.624695288460259</v>
      </c>
      <c r="ES90" s="2">
        <f t="shared" si="92"/>
        <v>78.190979878529561</v>
      </c>
      <c r="ET90" s="2">
        <f t="shared" si="92"/>
        <v>78.899153816600389</v>
      </c>
      <c r="EU90" s="2">
        <f t="shared" si="92"/>
        <v>78.406443211289101</v>
      </c>
      <c r="EV90" s="2">
        <f t="shared" si="92"/>
        <v>78.731363739083406</v>
      </c>
      <c r="EW90" s="2">
        <f t="shared" si="92"/>
        <v>80.189075638572291</v>
      </c>
      <c r="EX90" s="2">
        <f t="shared" si="92"/>
        <v>82.800680833298188</v>
      </c>
      <c r="EY90" s="2">
        <f t="shared" si="92"/>
        <v>80.733534631485995</v>
      </c>
      <c r="EZ90" s="2">
        <f t="shared" si="92"/>
        <v>79.712672248975778</v>
      </c>
      <c r="FA90" s="2">
        <f t="shared" si="92"/>
        <v>80.279506902064469</v>
      </c>
      <c r="FB90" s="2">
        <f t="shared" si="92"/>
        <v>81.431819836696917</v>
      </c>
      <c r="FC90" s="2">
        <f t="shared" si="92"/>
        <v>82.14899124914632</v>
      </c>
      <c r="FD90" s="2">
        <f t="shared" si="92"/>
        <v>80.403911799648625</v>
      </c>
      <c r="FE90" s="2">
        <f t="shared" si="92"/>
        <v>82.520189289739676</v>
      </c>
      <c r="FG90" s="2">
        <f t="shared" si="93"/>
        <v>0.85428863874397543</v>
      </c>
      <c r="FH90" s="2">
        <f t="shared" si="93"/>
        <v>0.88273382531622457</v>
      </c>
      <c r="FI90" s="2">
        <f t="shared" si="93"/>
        <v>0.86925278225061808</v>
      </c>
      <c r="FJ90" s="2">
        <f t="shared" si="93"/>
        <v>0.87680782006310676</v>
      </c>
      <c r="FK90" s="2">
        <f t="shared" si="93"/>
        <v>0.88318458727490246</v>
      </c>
      <c r="FL90" s="2">
        <f t="shared" si="93"/>
        <v>0.86322891550181557</v>
      </c>
      <c r="FM90" s="2">
        <f t="shared" si="93"/>
        <v>0.86520166804449383</v>
      </c>
      <c r="FN90" s="2">
        <f t="shared" si="93"/>
        <v>0.85922623755260041</v>
      </c>
      <c r="FO90" s="2">
        <f t="shared" si="93"/>
        <v>0.85182374267298822</v>
      </c>
      <c r="FP90" s="2">
        <f t="shared" si="93"/>
        <v>0.85268375981617428</v>
      </c>
      <c r="FQ90" s="2">
        <f t="shared" si="93"/>
        <v>0.83804331802550669</v>
      </c>
      <c r="FR90" s="2">
        <f t="shared" si="93"/>
        <v>0.87189678601174347</v>
      </c>
      <c r="FS90" s="2">
        <f t="shared" si="93"/>
        <v>0.88613719087682141</v>
      </c>
      <c r="FT90" s="2">
        <f t="shared" si="93"/>
        <v>0.83830380317877917</v>
      </c>
      <c r="FU90" s="2">
        <f t="shared" si="93"/>
        <v>0.7755017072171202</v>
      </c>
      <c r="FW90" s="2">
        <f t="shared" si="82"/>
        <v>2.587335942988556E-4</v>
      </c>
      <c r="FX90" s="2">
        <f t="shared" si="82"/>
        <v>3.2198229029764005E-4</v>
      </c>
      <c r="FY90" s="2">
        <f t="shared" si="82"/>
        <v>2.5176529840381949E-4</v>
      </c>
      <c r="FZ90" s="2">
        <f t="shared" si="82"/>
        <v>2.8086778810353899E-4</v>
      </c>
      <c r="GA90" s="2">
        <f t="shared" si="82"/>
        <v>3.0106258498857825E-4</v>
      </c>
      <c r="GB90" s="2">
        <f t="shared" si="82"/>
        <v>3.6154588885332358E-4</v>
      </c>
      <c r="GC90" s="2">
        <f t="shared" si="82"/>
        <v>4.0469358248165337E-4</v>
      </c>
      <c r="GD90" s="2">
        <f t="shared" si="82"/>
        <v>4.1818521970177555E-4</v>
      </c>
      <c r="GE90" s="2">
        <f t="shared" si="82"/>
        <v>3.8426685307892301E-4</v>
      </c>
      <c r="GF90" s="2">
        <f t="shared" si="82"/>
        <v>3.5046643397493109E-4</v>
      </c>
      <c r="GG90" s="2">
        <f t="shared" si="82"/>
        <v>2.8789063771275181E-4</v>
      </c>
      <c r="GH90" s="2">
        <f t="shared" si="82"/>
        <v>2.6540635891692687E-4</v>
      </c>
      <c r="GI90" s="2">
        <f t="shared" si="82"/>
        <v>2.6343023420702594E-4</v>
      </c>
      <c r="GJ90" s="2">
        <f t="shared" si="82"/>
        <v>1.6118440227614361E-4</v>
      </c>
      <c r="GK90" s="2">
        <f t="shared" si="82"/>
        <v>1.6020423632627151E-4</v>
      </c>
      <c r="GM90" s="86">
        <f t="shared" si="83"/>
        <v>0.58689616092443042</v>
      </c>
      <c r="GN90" s="86">
        <f t="shared" si="83"/>
        <v>0.64755057951203676</v>
      </c>
      <c r="GO90" s="86">
        <f t="shared" si="83"/>
        <v>0.66666816628481995</v>
      </c>
      <c r="GP90" s="86">
        <f t="shared" si="83"/>
        <v>0.64884286037635686</v>
      </c>
      <c r="GQ90" s="86">
        <f t="shared" si="83"/>
        <v>0.61664241900434302</v>
      </c>
      <c r="GR90" s="86">
        <f t="shared" si="83"/>
        <v>0.60899069340978673</v>
      </c>
      <c r="GS90" s="86">
        <f t="shared" si="83"/>
        <v>0.55159809313406627</v>
      </c>
      <c r="GT90" s="86">
        <f t="shared" si="83"/>
        <v>0.60736666935566841</v>
      </c>
      <c r="GU90" s="86">
        <f t="shared" si="83"/>
        <v>0.62958874823107547</v>
      </c>
      <c r="GV90" s="86">
        <f t="shared" si="83"/>
        <v>0.58545969711675694</v>
      </c>
      <c r="GW90" s="86">
        <f t="shared" si="83"/>
        <v>0.61905180408898119</v>
      </c>
      <c r="GX90" s="86">
        <f t="shared" si="83"/>
        <v>0.63917526884330855</v>
      </c>
      <c r="GY90" s="86">
        <f t="shared" si="83"/>
        <v>0.68575881375173409</v>
      </c>
      <c r="GZ90" s="86">
        <f t="shared" si="83"/>
        <v>0.57733902332996789</v>
      </c>
      <c r="HA90" s="86">
        <f t="shared" si="83"/>
        <v>0.50641271156524226</v>
      </c>
      <c r="HC90" s="86">
        <f t="shared" si="73"/>
        <v>4.6208084147255675E-4</v>
      </c>
      <c r="HD90" s="86">
        <f t="shared" si="73"/>
        <v>1.7208532658210458E-3</v>
      </c>
      <c r="HE90" s="86">
        <f t="shared" si="73"/>
        <v>1.2060303588694828E-3</v>
      </c>
      <c r="HF90" s="86">
        <f t="shared" si="73"/>
        <v>1.1471795148362465E-3</v>
      </c>
      <c r="HG90" s="86">
        <f t="shared" si="87"/>
        <v>1.9950031104903434E-3</v>
      </c>
      <c r="HH90" s="86">
        <f t="shared" si="87"/>
        <v>2.0779761586475019E-3</v>
      </c>
      <c r="HI90" s="86">
        <f t="shared" si="87"/>
        <v>2.9946575998361022E-3</v>
      </c>
      <c r="HJ90" s="86">
        <f t="shared" si="87"/>
        <v>2.0329195736843169E-3</v>
      </c>
      <c r="HK90" s="86">
        <f t="shared" si="87"/>
        <v>1.3982873549753571E-3</v>
      </c>
      <c r="HL90" s="86">
        <f t="shared" si="87"/>
        <v>1.612238304181855E-3</v>
      </c>
      <c r="HM90" s="86">
        <f t="shared" si="87"/>
        <v>9.3047871017537098E-4</v>
      </c>
      <c r="HN90" s="86">
        <f t="shared" si="87"/>
        <v>1.9036016365486408E-3</v>
      </c>
      <c r="HO90" s="86">
        <f t="shared" si="87"/>
        <v>1.8704197792882922E-3</v>
      </c>
      <c r="HP90" s="86">
        <f t="shared" si="87"/>
        <v>3.0168277657291486E-4</v>
      </c>
      <c r="HQ90" s="86">
        <f t="shared" si="87"/>
        <v>3.0529035367162166E-5</v>
      </c>
      <c r="HS90" s="86">
        <f t="shared" si="84"/>
        <v>1.1938058389083594E-22</v>
      </c>
      <c r="HT90" s="86">
        <f t="shared" si="84"/>
        <v>7.396260084594372E-18</v>
      </c>
      <c r="HU90" s="86">
        <f t="shared" si="84"/>
        <v>1.5340689857124231E-19</v>
      </c>
      <c r="HV90" s="86">
        <f t="shared" si="84"/>
        <v>4.811611397150655E-20</v>
      </c>
      <c r="HW90" s="86">
        <f t="shared" si="84"/>
        <v>1.2060294166352368E-18</v>
      </c>
      <c r="HX90" s="86">
        <f t="shared" si="84"/>
        <v>1.0706332513219703E-18</v>
      </c>
      <c r="HY90" s="86">
        <f t="shared" si="84"/>
        <v>1.4453488296506583E-18</v>
      </c>
      <c r="HZ90" s="86">
        <f t="shared" si="84"/>
        <v>6.9692580076762807E-20</v>
      </c>
      <c r="IA90" s="86">
        <f t="shared" si="84"/>
        <v>2.2720992359761903E-20</v>
      </c>
      <c r="IB90" s="86">
        <f t="shared" si="84"/>
        <v>9.7598751734948624E-21</v>
      </c>
      <c r="IC90" s="86">
        <f t="shared" si="84"/>
        <v>3.7895374270720825E-21</v>
      </c>
      <c r="ID90" s="86">
        <f t="shared" si="84"/>
        <v>1.6231963818662033E-18</v>
      </c>
      <c r="IE90" s="86">
        <f t="shared" si="84"/>
        <v>2.2412192894422482E-18</v>
      </c>
      <c r="IF90" s="86">
        <f t="shared" si="84"/>
        <v>2.972494935470165E-13</v>
      </c>
      <c r="IG90" s="86">
        <f t="shared" si="84"/>
        <v>2.9672068288151333E-14</v>
      </c>
      <c r="II90" s="86">
        <f t="shared" si="85"/>
        <v>3.9412161231822681E-134</v>
      </c>
      <c r="IJ90" s="86">
        <f t="shared" si="85"/>
        <v>3.1183063983837368E-101</v>
      </c>
      <c r="IK90" s="86">
        <f t="shared" si="85"/>
        <v>1.886691074414426E-115</v>
      </c>
      <c r="IL90" s="86">
        <f t="shared" si="85"/>
        <v>3.6030742409871102E-118</v>
      </c>
      <c r="IM90" s="86">
        <f t="shared" si="85"/>
        <v>2.2242889818408083E-110</v>
      </c>
      <c r="IN90" s="86">
        <f t="shared" si="85"/>
        <v>2.5671562028102088E-104</v>
      </c>
      <c r="IO90" s="86">
        <f t="shared" si="85"/>
        <v>5.0200792910907128E-106</v>
      </c>
      <c r="IP90" s="86">
        <f t="shared" si="85"/>
        <v>4.5498081181409202E-113</v>
      </c>
      <c r="IQ90" s="86">
        <f t="shared" si="85"/>
        <v>1.7835244095227623E-117</v>
      </c>
      <c r="IR90" s="86">
        <f t="shared" si="85"/>
        <v>3.3866874714239659E-120</v>
      </c>
      <c r="IS90" s="86">
        <f t="shared" si="85"/>
        <v>1.3698853617661811E-122</v>
      </c>
      <c r="IT90" s="86">
        <f t="shared" si="85"/>
        <v>9.2652565456406408E-108</v>
      </c>
      <c r="IU90" s="86">
        <f t="shared" si="85"/>
        <v>1.6014874351584185E-107</v>
      </c>
      <c r="IV90" s="86">
        <f t="shared" si="85"/>
        <v>1.9017536664589041E-48</v>
      </c>
      <c r="IW90" s="86">
        <f t="shared" si="85"/>
        <v>8.7969439949973945E-52</v>
      </c>
      <c r="IY90" s="86">
        <f t="shared" si="86"/>
        <v>0.58735824176590301</v>
      </c>
      <c r="IZ90" s="86">
        <f t="shared" si="86"/>
        <v>0.64927143277785782</v>
      </c>
      <c r="JA90" s="86">
        <f t="shared" si="86"/>
        <v>0.66787419664368941</v>
      </c>
      <c r="JB90" s="86">
        <f t="shared" si="86"/>
        <v>0.64999003989119308</v>
      </c>
      <c r="JC90" s="86">
        <f t="shared" si="86"/>
        <v>0.61863742211483341</v>
      </c>
      <c r="JD90" s="86">
        <f t="shared" si="86"/>
        <v>0.6110686695684342</v>
      </c>
      <c r="JE90" s="86">
        <f t="shared" si="86"/>
        <v>0.55459275073390235</v>
      </c>
      <c r="JF90" s="86">
        <f t="shared" si="86"/>
        <v>0.60939958892935275</v>
      </c>
      <c r="JG90" s="86">
        <f t="shared" si="86"/>
        <v>0.63098703558605085</v>
      </c>
      <c r="JH90" s="86">
        <f t="shared" si="86"/>
        <v>0.58707193542093883</v>
      </c>
      <c r="JI90" s="86">
        <f t="shared" si="86"/>
        <v>0.61998228279915657</v>
      </c>
      <c r="JJ90" s="86">
        <f t="shared" si="86"/>
        <v>0.64107887047985723</v>
      </c>
      <c r="JK90" s="86">
        <f t="shared" si="86"/>
        <v>0.68762923353102234</v>
      </c>
      <c r="JL90" s="86">
        <f t="shared" si="86"/>
        <v>0.57764070610683804</v>
      </c>
      <c r="JM90" s="86">
        <f t="shared" si="86"/>
        <v>0.50644324060063906</v>
      </c>
    </row>
    <row r="91" spans="2:273" x14ac:dyDescent="0.25">
      <c r="B91" s="2">
        <v>64</v>
      </c>
      <c r="C91" s="37">
        <v>189.45699999999999</v>
      </c>
      <c r="D91" s="37">
        <v>198.267</v>
      </c>
      <c r="E91" s="37">
        <v>204.13300000000001</v>
      </c>
      <c r="F91" s="37">
        <v>195.53299999999999</v>
      </c>
      <c r="G91" s="37">
        <v>190.833</v>
      </c>
      <c r="H91" s="37">
        <v>195.667</v>
      </c>
      <c r="I91" s="37">
        <v>172.71700000000001</v>
      </c>
      <c r="J91" s="37">
        <v>191</v>
      </c>
      <c r="K91" s="37">
        <v>204.06700000000001</v>
      </c>
      <c r="L91" s="37">
        <v>185.85</v>
      </c>
      <c r="M91" s="37">
        <v>210.03299999999999</v>
      </c>
      <c r="N91" s="37">
        <v>205.93299999999999</v>
      </c>
      <c r="O91" s="37">
        <v>197.36699999999999</v>
      </c>
      <c r="P91" s="37">
        <v>193.43299999999999</v>
      </c>
      <c r="Q91" s="37">
        <v>159.90700000000001</v>
      </c>
      <c r="S91" s="4">
        <f t="shared" si="88"/>
        <v>186.32940110924412</v>
      </c>
      <c r="T91" s="4">
        <f t="shared" si="88"/>
        <v>193.50134085994577</v>
      </c>
      <c r="U91" s="4">
        <f t="shared" si="88"/>
        <v>200.08397951000973</v>
      </c>
      <c r="V91" s="4">
        <f t="shared" si="88"/>
        <v>190.63155396934667</v>
      </c>
      <c r="W91" s="4">
        <f t="shared" si="88"/>
        <v>185.39912151573822</v>
      </c>
      <c r="X91" s="4">
        <f t="shared" si="88"/>
        <v>190.82351573334338</v>
      </c>
      <c r="Y91" s="4">
        <f t="shared" si="88"/>
        <v>166.03466997914043</v>
      </c>
      <c r="Z91" s="4">
        <f t="shared" si="88"/>
        <v>187.03768786196127</v>
      </c>
      <c r="AA91" s="4">
        <f t="shared" si="88"/>
        <v>199.79242722107981</v>
      </c>
      <c r="AB91" s="4">
        <f t="shared" si="88"/>
        <v>178.65162370294149</v>
      </c>
      <c r="AC91" s="4">
        <f t="shared" si="88"/>
        <v>204.8992749654945</v>
      </c>
      <c r="AD91" s="4">
        <f t="shared" si="88"/>
        <v>197.67254781389249</v>
      </c>
      <c r="AE91" s="4">
        <f t="shared" si="88"/>
        <v>191.72204671973751</v>
      </c>
      <c r="AF91" s="4">
        <f t="shared" si="88"/>
        <v>200.00225063095209</v>
      </c>
      <c r="AG91" s="4">
        <f t="shared" si="88"/>
        <v>157.18838336476648</v>
      </c>
      <c r="AI91" s="4">
        <f t="shared" si="89"/>
        <v>3.1275988907558769</v>
      </c>
      <c r="AJ91" s="4">
        <f t="shared" si="89"/>
        <v>4.7656591400542254</v>
      </c>
      <c r="AK91" s="4">
        <f t="shared" si="89"/>
        <v>4.0490204899902835</v>
      </c>
      <c r="AL91" s="4">
        <f t="shared" si="89"/>
        <v>4.9014460306533181</v>
      </c>
      <c r="AM91" s="4">
        <f t="shared" si="89"/>
        <v>5.4338784842617827</v>
      </c>
      <c r="AN91" s="4">
        <f t="shared" si="89"/>
        <v>4.8434842666566169</v>
      </c>
      <c r="AO91" s="4">
        <f t="shared" si="89"/>
        <v>6.6823300208595811</v>
      </c>
      <c r="AP91" s="4">
        <f t="shared" si="89"/>
        <v>3.9623121380387261</v>
      </c>
      <c r="AQ91" s="4">
        <f t="shared" si="89"/>
        <v>4.2745727789202022</v>
      </c>
      <c r="AR91" s="4">
        <f t="shared" si="89"/>
        <v>7.1983762970585019</v>
      </c>
      <c r="AS91" s="4">
        <f t="shared" si="89"/>
        <v>5.1337250345054883</v>
      </c>
      <c r="AT91" s="4">
        <f t="shared" si="89"/>
        <v>8.2604521861075</v>
      </c>
      <c r="AU91" s="4">
        <f t="shared" si="89"/>
        <v>5.6449532802624844</v>
      </c>
      <c r="AV91" s="4">
        <f t="shared" si="89"/>
        <v>-6.5692506309520979</v>
      </c>
      <c r="AW91" s="4">
        <f t="shared" si="89"/>
        <v>2.7186166352335306</v>
      </c>
      <c r="AY91" s="2">
        <f t="shared" si="80"/>
        <v>77.531159200478825</v>
      </c>
      <c r="AZ91" s="2">
        <f t="shared" si="80"/>
        <v>81.002965389988447</v>
      </c>
      <c r="BA91" s="2">
        <f t="shared" si="80"/>
        <v>79.967715742547654</v>
      </c>
      <c r="BB91" s="2">
        <f t="shared" si="80"/>
        <v>81.024009739185928</v>
      </c>
      <c r="BC91" s="2">
        <f t="shared" si="80"/>
        <v>81.19852668430552</v>
      </c>
      <c r="BD91" s="2">
        <f t="shared" si="80"/>
        <v>81.552637703890397</v>
      </c>
      <c r="BE91" s="2">
        <f t="shared" si="80"/>
        <v>82.566212857107473</v>
      </c>
      <c r="BF91" s="2">
        <f t="shared" si="80"/>
        <v>86.456651396932685</v>
      </c>
      <c r="BG91" s="2">
        <f t="shared" si="80"/>
        <v>83.036541010372034</v>
      </c>
      <c r="BH91" s="2">
        <f t="shared" si="80"/>
        <v>82.253923756632247</v>
      </c>
      <c r="BI91" s="2">
        <f t="shared" si="80"/>
        <v>83.761395876094795</v>
      </c>
      <c r="BJ91" s="2">
        <f t="shared" si="80"/>
        <v>83.385053976206237</v>
      </c>
      <c r="BK91" s="2">
        <f t="shared" si="80"/>
        <v>83.656754036251613</v>
      </c>
      <c r="BL91" s="2">
        <f t="shared" si="80"/>
        <v>80.353928948601023</v>
      </c>
      <c r="BM91" s="2">
        <f t="shared" si="80"/>
        <v>80.656770870323882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89.415225863284007</v>
      </c>
      <c r="DL91" s="2">
        <f t="shared" si="90"/>
        <v>95.0425087108014</v>
      </c>
      <c r="DM91" s="2">
        <f t="shared" si="90"/>
        <v>93.77750781946358</v>
      </c>
      <c r="DN91" s="2">
        <f t="shared" si="90"/>
        <v>94.638437630661997</v>
      </c>
      <c r="DO91" s="2">
        <f t="shared" si="90"/>
        <v>97.447052961672483</v>
      </c>
      <c r="DP91" s="2">
        <f t="shared" si="90"/>
        <v>98.181592419208698</v>
      </c>
      <c r="DQ91" s="2">
        <f t="shared" si="90"/>
        <v>99.356478103292034</v>
      </c>
      <c r="DR91" s="2">
        <f t="shared" si="90"/>
        <v>103.36897780126851</v>
      </c>
      <c r="DS91" s="2">
        <f t="shared" si="90"/>
        <v>99.305288231148737</v>
      </c>
      <c r="DT91" s="2">
        <f t="shared" si="90"/>
        <v>98.179450317124747</v>
      </c>
      <c r="DU91" s="2">
        <f t="shared" si="90"/>
        <v>98.000397158523072</v>
      </c>
      <c r="DV91" s="2">
        <f t="shared" si="90"/>
        <v>96.247867082624296</v>
      </c>
      <c r="DW91" s="2">
        <f t="shared" si="90"/>
        <v>92.226653189493433</v>
      </c>
      <c r="DX91" s="2">
        <f t="shared" si="90"/>
        <v>90.029728326745698</v>
      </c>
      <c r="DY91" s="2">
        <f t="shared" si="90"/>
        <v>86.62514919354841</v>
      </c>
      <c r="EA91" s="2">
        <f t="shared" si="94"/>
        <v>75.682546573997115</v>
      </c>
      <c r="EB91" s="2">
        <f t="shared" si="91"/>
        <v>79.302304329628413</v>
      </c>
      <c r="EC91" s="2">
        <f t="shared" si="91"/>
        <v>78.07330174415624</v>
      </c>
      <c r="ED91" s="2">
        <f t="shared" si="91"/>
        <v>79.279650144425204</v>
      </c>
      <c r="EE91" s="2">
        <f t="shared" si="91"/>
        <v>79.238843545088315</v>
      </c>
      <c r="EF91" s="2">
        <f t="shared" si="91"/>
        <v>79.149990131662392</v>
      </c>
      <c r="EG91" s="2">
        <f t="shared" si="91"/>
        <v>80.180518554062701</v>
      </c>
      <c r="EH91" s="2">
        <f t="shared" si="91"/>
        <v>83.930238233941424</v>
      </c>
      <c r="EI91" s="2">
        <f t="shared" si="91"/>
        <v>80.455488949006664</v>
      </c>
      <c r="EJ91" s="2">
        <f t="shared" si="91"/>
        <v>79.744665026938392</v>
      </c>
      <c r="EK91" s="2">
        <f t="shared" si="91"/>
        <v>81.252157550703728</v>
      </c>
      <c r="EL91" s="2">
        <f t="shared" si="91"/>
        <v>81.661592709613686</v>
      </c>
      <c r="EM91" s="2">
        <f t="shared" si="91"/>
        <v>82.652673447482769</v>
      </c>
      <c r="EN91" s="2">
        <f t="shared" si="91"/>
        <v>78.651484000535547</v>
      </c>
      <c r="EO91" s="2">
        <f t="shared" si="91"/>
        <v>79.08029090909092</v>
      </c>
      <c r="EQ91" s="2">
        <f t="shared" si="92"/>
        <v>75.579331080994606</v>
      </c>
      <c r="ER91" s="2">
        <f t="shared" si="92"/>
        <v>78.528533062034612</v>
      </c>
      <c r="ES91" s="2">
        <f t="shared" si="92"/>
        <v>78.092585839871603</v>
      </c>
      <c r="ET91" s="2">
        <f t="shared" si="92"/>
        <v>78.792864652030886</v>
      </c>
      <c r="EU91" s="2">
        <f t="shared" si="92"/>
        <v>78.302093147724392</v>
      </c>
      <c r="EV91" s="2">
        <f t="shared" si="92"/>
        <v>78.623311254808314</v>
      </c>
      <c r="EW91" s="2">
        <f t="shared" si="92"/>
        <v>80.072839470216323</v>
      </c>
      <c r="EX91" s="2">
        <f t="shared" si="92"/>
        <v>82.680971131887233</v>
      </c>
      <c r="EY91" s="2">
        <f t="shared" si="92"/>
        <v>80.623165378846721</v>
      </c>
      <c r="EZ91" s="2">
        <f t="shared" si="92"/>
        <v>79.601889204341276</v>
      </c>
      <c r="FA91" s="2">
        <f t="shared" si="92"/>
        <v>80.162477090987352</v>
      </c>
      <c r="FB91" s="2">
        <f t="shared" si="92"/>
        <v>81.308255469544733</v>
      </c>
      <c r="FC91" s="2">
        <f t="shared" si="92"/>
        <v>82.021605072595122</v>
      </c>
      <c r="FD91" s="2">
        <f t="shared" si="92"/>
        <v>80.308442488817732</v>
      </c>
      <c r="FE91" s="2">
        <f t="shared" si="92"/>
        <v>82.379123379768217</v>
      </c>
      <c r="FG91" s="2">
        <f t="shared" si="93"/>
        <v>0.86538374132212437</v>
      </c>
      <c r="FH91" s="2">
        <f t="shared" si="93"/>
        <v>0.89193696676558598</v>
      </c>
      <c r="FI91" s="2">
        <f t="shared" si="93"/>
        <v>0.87936934436785819</v>
      </c>
      <c r="FJ91" s="2">
        <f t="shared" si="93"/>
        <v>0.88641619624247947</v>
      </c>
      <c r="FK91" s="2">
        <f t="shared" si="93"/>
        <v>0.89235666645094214</v>
      </c>
      <c r="FL91" s="2">
        <f t="shared" si="93"/>
        <v>0.87374387513647211</v>
      </c>
      <c r="FM91" s="2">
        <f t="shared" si="93"/>
        <v>0.87558682128410048</v>
      </c>
      <c r="FN91" s="2">
        <f t="shared" si="93"/>
        <v>0.87000258124805552</v>
      </c>
      <c r="FO91" s="2">
        <f t="shared" si="93"/>
        <v>0.86307645102593722</v>
      </c>
      <c r="FP91" s="2">
        <f t="shared" si="93"/>
        <v>0.86388159373372997</v>
      </c>
      <c r="FQ91" s="2">
        <f t="shared" si="93"/>
        <v>0.85015844354605796</v>
      </c>
      <c r="FR91" s="2">
        <f t="shared" si="93"/>
        <v>0.88183657832278994</v>
      </c>
      <c r="FS91" s="2">
        <f t="shared" si="93"/>
        <v>0.89510497280510704</v>
      </c>
      <c r="FT91" s="2">
        <f t="shared" si="93"/>
        <v>0.85040292149138452</v>
      </c>
      <c r="FU91" s="2">
        <f t="shared" si="93"/>
        <v>0.79112921192534424</v>
      </c>
      <c r="FW91" s="2">
        <f t="shared" si="82"/>
        <v>2.8368866327935531E-4</v>
      </c>
      <c r="FX91" s="2">
        <f t="shared" si="82"/>
        <v>3.5303559406239706E-4</v>
      </c>
      <c r="FY91" s="2">
        <f t="shared" si="82"/>
        <v>2.7604845506643542E-4</v>
      </c>
      <c r="FZ91" s="2">
        <f t="shared" si="82"/>
        <v>3.0795706075184028E-4</v>
      </c>
      <c r="GA91" s="2">
        <f t="shared" si="82"/>
        <v>3.3009897206794867E-4</v>
      </c>
      <c r="GB91" s="2">
        <f t="shared" si="82"/>
        <v>3.9641335662157106E-4</v>
      </c>
      <c r="GC91" s="2">
        <f t="shared" si="82"/>
        <v>4.4372036464488713E-4</v>
      </c>
      <c r="GD91" s="2">
        <f t="shared" si="82"/>
        <v>4.5851247632001192E-4</v>
      </c>
      <c r="GE91" s="2">
        <f t="shared" si="82"/>
        <v>4.213246059773989E-4</v>
      </c>
      <c r="GF91" s="2">
        <f t="shared" si="82"/>
        <v>3.8426581039605398E-4</v>
      </c>
      <c r="GG91" s="2">
        <f t="shared" si="82"/>
        <v>3.1565703969803517E-4</v>
      </c>
      <c r="GH91" s="2">
        <f t="shared" si="82"/>
        <v>2.9100483422169274E-4</v>
      </c>
      <c r="GI91" s="2">
        <f t="shared" si="82"/>
        <v>2.8883816711179372E-4</v>
      </c>
      <c r="GJ91" s="2">
        <f t="shared" si="82"/>
        <v>1.7673243432689148E-4</v>
      </c>
      <c r="GK91" s="2">
        <f t="shared" si="82"/>
        <v>1.7565773705764708E-4</v>
      </c>
      <c r="GM91" s="86">
        <f t="shared" si="83"/>
        <v>0.55421115271060395</v>
      </c>
      <c r="GN91" s="86">
        <f t="shared" si="83"/>
        <v>0.56939787729151459</v>
      </c>
      <c r="GO91" s="86">
        <f t="shared" si="83"/>
        <v>0.59238246792400406</v>
      </c>
      <c r="GP91" s="86">
        <f t="shared" si="83"/>
        <v>0.56222542131382214</v>
      </c>
      <c r="GQ91" s="86">
        <f t="shared" si="83"/>
        <v>0.5351999479908538</v>
      </c>
      <c r="GR91" s="86">
        <f t="shared" si="83"/>
        <v>0.53827050298649093</v>
      </c>
      <c r="GS91" s="86">
        <f t="shared" si="83"/>
        <v>0.4430947315841921</v>
      </c>
      <c r="GT91" s="86">
        <f t="shared" si="83"/>
        <v>0.52034048400620758</v>
      </c>
      <c r="GU91" s="86">
        <f t="shared" si="83"/>
        <v>0.56148426921654715</v>
      </c>
      <c r="GV91" s="86">
        <f t="shared" si="83"/>
        <v>0.48896987816126675</v>
      </c>
      <c r="GW91" s="86">
        <f t="shared" si="83"/>
        <v>0.56891350944793073</v>
      </c>
      <c r="GX91" s="86">
        <f t="shared" si="83"/>
        <v>0.55620770190529978</v>
      </c>
      <c r="GY91" s="86">
        <f t="shared" si="83"/>
        <v>0.58083119780178216</v>
      </c>
      <c r="GZ91" s="86">
        <f t="shared" si="83"/>
        <v>0.59853396805469838</v>
      </c>
      <c r="HA91" s="86">
        <f t="shared" si="83"/>
        <v>0.49485221083403319</v>
      </c>
      <c r="HC91" s="86">
        <f t="shared" si="73"/>
        <v>8.029371536630636E-4</v>
      </c>
      <c r="HD91" s="86">
        <f t="shared" si="73"/>
        <v>2.6906736513780958E-3</v>
      </c>
      <c r="HE91" s="86">
        <f t="shared" si="73"/>
        <v>1.942593993485138E-3</v>
      </c>
      <c r="HF91" s="86">
        <f t="shared" si="73"/>
        <v>1.8734577913570446E-3</v>
      </c>
      <c r="HG91" s="86">
        <f t="shared" si="87"/>
        <v>3.1517123779466194E-3</v>
      </c>
      <c r="HH91" s="86">
        <f t="shared" si="87"/>
        <v>3.2690390444081734E-3</v>
      </c>
      <c r="HI91" s="86">
        <f t="shared" si="87"/>
        <v>4.6909972966752388E-3</v>
      </c>
      <c r="HJ91" s="86">
        <f t="shared" si="87"/>
        <v>3.2893651509198797E-3</v>
      </c>
      <c r="HK91" s="86">
        <f t="shared" si="87"/>
        <v>2.3061923725555765E-3</v>
      </c>
      <c r="HL91" s="86">
        <f t="shared" si="87"/>
        <v>2.6440089209841724E-3</v>
      </c>
      <c r="HM91" s="86">
        <f t="shared" si="87"/>
        <v>1.5480419101734793E-3</v>
      </c>
      <c r="HN91" s="86">
        <f t="shared" si="87"/>
        <v>2.975909094153979E-3</v>
      </c>
      <c r="HO91" s="86">
        <f t="shared" si="87"/>
        <v>2.9233347821459163E-3</v>
      </c>
      <c r="HP91" s="86">
        <f t="shared" si="87"/>
        <v>5.241121872756534E-4</v>
      </c>
      <c r="HQ91" s="86">
        <f t="shared" si="87"/>
        <v>6.6966737772835468E-5</v>
      </c>
      <c r="HS91" s="86">
        <f t="shared" si="84"/>
        <v>5.5499350114910848E-22</v>
      </c>
      <c r="HT91" s="86">
        <f t="shared" si="84"/>
        <v>2.4699331497363567E-17</v>
      </c>
      <c r="HU91" s="86">
        <f t="shared" si="84"/>
        <v>5.6999972882982135E-19</v>
      </c>
      <c r="HV91" s="86">
        <f t="shared" si="84"/>
        <v>1.8824370611079034E-19</v>
      </c>
      <c r="HW91" s="86">
        <f t="shared" si="84"/>
        <v>4.3317266171825473E-18</v>
      </c>
      <c r="HX91" s="86">
        <f t="shared" si="84"/>
        <v>3.8239559411540115E-18</v>
      </c>
      <c r="HY91" s="86">
        <f t="shared" si="84"/>
        <v>5.2876861832615094E-18</v>
      </c>
      <c r="HZ91" s="86">
        <f t="shared" si="84"/>
        <v>2.8142518534450631E-19</v>
      </c>
      <c r="IA91" s="86">
        <f t="shared" si="84"/>
        <v>9.4574126889917369E-20</v>
      </c>
      <c r="IB91" s="86">
        <f t="shared" si="84"/>
        <v>4.1183614517603541E-20</v>
      </c>
      <c r="IC91" s="86">
        <f t="shared" si="84"/>
        <v>1.5903019776944589E-20</v>
      </c>
      <c r="ID91" s="86">
        <f t="shared" si="84"/>
        <v>5.6057471292567386E-18</v>
      </c>
      <c r="IE91" s="86">
        <f t="shared" si="84"/>
        <v>7.6820373607755449E-18</v>
      </c>
      <c r="IF91" s="86">
        <f t="shared" si="84"/>
        <v>6.6778450015231016E-13</v>
      </c>
      <c r="IG91" s="86">
        <f t="shared" si="84"/>
        <v>7.1077910941209569E-14</v>
      </c>
      <c r="II91" s="86">
        <f t="shared" si="85"/>
        <v>3.358107957064358E-131</v>
      </c>
      <c r="IJ91" s="86">
        <f t="shared" si="85"/>
        <v>5.697678915796742E-99</v>
      </c>
      <c r="IK91" s="86">
        <f t="shared" si="85"/>
        <v>6.0863313560673975E-113</v>
      </c>
      <c r="IL91" s="86">
        <f t="shared" si="85"/>
        <v>1.4437641299053868E-115</v>
      </c>
      <c r="IM91" s="86">
        <f t="shared" si="85"/>
        <v>6.2593705328050207E-108</v>
      </c>
      <c r="IN91" s="86">
        <f t="shared" si="85"/>
        <v>5.9601151421264498E-102</v>
      </c>
      <c r="IO91" s="86">
        <f t="shared" si="85"/>
        <v>1.3817783297289202E-103</v>
      </c>
      <c r="IP91" s="86">
        <f t="shared" si="85"/>
        <v>1.876713229721384E-110</v>
      </c>
      <c r="IQ91" s="86">
        <f t="shared" si="85"/>
        <v>8.73235203779602E-115</v>
      </c>
      <c r="IR91" s="86">
        <f t="shared" si="85"/>
        <v>1.7831969665306552E-117</v>
      </c>
      <c r="IS91" s="86">
        <f t="shared" si="85"/>
        <v>7.0221985776493655E-120</v>
      </c>
      <c r="IT91" s="86">
        <f t="shared" si="85"/>
        <v>2.0928490179463594E-105</v>
      </c>
      <c r="IU91" s="86">
        <f t="shared" si="85"/>
        <v>3.5563880360730099E-105</v>
      </c>
      <c r="IV91" s="86">
        <f t="shared" si="85"/>
        <v>1.8132966250853222E-47</v>
      </c>
      <c r="IW91" s="86">
        <f t="shared" si="85"/>
        <v>9.8306383506309542E-51</v>
      </c>
      <c r="IY91" s="86">
        <f t="shared" si="86"/>
        <v>0.55501408986426704</v>
      </c>
      <c r="IZ91" s="86">
        <f t="shared" si="86"/>
        <v>0.57208855094289268</v>
      </c>
      <c r="JA91" s="86">
        <f t="shared" si="86"/>
        <v>0.59432506191748924</v>
      </c>
      <c r="JB91" s="86">
        <f t="shared" si="86"/>
        <v>0.5640988791051792</v>
      </c>
      <c r="JC91" s="86">
        <f t="shared" si="86"/>
        <v>0.53835166036880044</v>
      </c>
      <c r="JD91" s="86">
        <f t="shared" si="86"/>
        <v>0.54153954203089916</v>
      </c>
      <c r="JE91" s="86">
        <f t="shared" si="86"/>
        <v>0.44778572888086732</v>
      </c>
      <c r="JF91" s="86">
        <f t="shared" si="86"/>
        <v>0.52362984915712751</v>
      </c>
      <c r="JG91" s="86">
        <f t="shared" si="86"/>
        <v>0.56379046158910273</v>
      </c>
      <c r="JH91" s="86">
        <f t="shared" si="86"/>
        <v>0.4916138870822509</v>
      </c>
      <c r="JI91" s="86">
        <f t="shared" si="86"/>
        <v>0.57046155135810417</v>
      </c>
      <c r="JJ91" s="86">
        <f t="shared" si="86"/>
        <v>0.5591836109994538</v>
      </c>
      <c r="JK91" s="86">
        <f t="shared" si="86"/>
        <v>0.58375453258392807</v>
      </c>
      <c r="JL91" s="86">
        <f t="shared" si="86"/>
        <v>0.59905808024264184</v>
      </c>
      <c r="JM91" s="86">
        <f t="shared" si="86"/>
        <v>0.49491917757187709</v>
      </c>
    </row>
    <row r="92" spans="2:273" x14ac:dyDescent="0.25">
      <c r="B92" s="2">
        <v>65</v>
      </c>
      <c r="C92" s="37">
        <v>171.17400000000001</v>
      </c>
      <c r="D92" s="37">
        <v>173.68299999999999</v>
      </c>
      <c r="E92" s="37">
        <v>176.833</v>
      </c>
      <c r="F92" s="37">
        <v>166.733</v>
      </c>
      <c r="G92" s="37">
        <v>165.13300000000001</v>
      </c>
      <c r="H92" s="37">
        <v>170.78299999999999</v>
      </c>
      <c r="I92" s="37">
        <v>140.6</v>
      </c>
      <c r="J92" s="37">
        <v>162.917</v>
      </c>
      <c r="K92" s="37">
        <v>175.45</v>
      </c>
      <c r="L92" s="37">
        <v>152.63300000000001</v>
      </c>
      <c r="M92" s="37">
        <v>184.262</v>
      </c>
      <c r="N92" s="37">
        <v>175.9</v>
      </c>
      <c r="O92" s="37">
        <v>164.46700000000001</v>
      </c>
      <c r="P92" s="37">
        <v>185.21700000000001</v>
      </c>
      <c r="Q92" s="37">
        <v>149.13999999999999</v>
      </c>
      <c r="S92" s="4">
        <f t="shared" si="88"/>
        <v>165.93285455811758</v>
      </c>
      <c r="T92" s="4">
        <f t="shared" si="88"/>
        <v>163.56273505539428</v>
      </c>
      <c r="U92" s="4">
        <f t="shared" si="88"/>
        <v>166.93175699837425</v>
      </c>
      <c r="V92" s="4">
        <f t="shared" si="88"/>
        <v>158.8234370594287</v>
      </c>
      <c r="W92" s="4">
        <f t="shared" si="88"/>
        <v>157.5836461849882</v>
      </c>
      <c r="X92" s="4">
        <f t="shared" si="88"/>
        <v>162.73147457726336</v>
      </c>
      <c r="Y92" s="4">
        <f t="shared" si="88"/>
        <v>138.35798352149484</v>
      </c>
      <c r="Z92" s="4">
        <f t="shared" si="88"/>
        <v>157.57728338141447</v>
      </c>
      <c r="AA92" s="4">
        <f t="shared" si="88"/>
        <v>168.78484547550616</v>
      </c>
      <c r="AB92" s="4">
        <f t="shared" si="88"/>
        <v>147.95310092362161</v>
      </c>
      <c r="AC92" s="4">
        <f t="shared" si="88"/>
        <v>175.76359975282011</v>
      </c>
      <c r="AD92" s="4">
        <f t="shared" si="88"/>
        <v>165.51910691896168</v>
      </c>
      <c r="AE92" s="4">
        <f t="shared" si="88"/>
        <v>156.44722625002663</v>
      </c>
      <c r="AF92" s="4">
        <f t="shared" si="88"/>
        <v>189.5043959421738</v>
      </c>
      <c r="AG92" s="4">
        <f t="shared" si="88"/>
        <v>141.79764894204865</v>
      </c>
      <c r="AI92" s="4">
        <f t="shared" si="89"/>
        <v>5.2411454418824235</v>
      </c>
      <c r="AJ92" s="4">
        <f t="shared" si="89"/>
        <v>10.120264944605708</v>
      </c>
      <c r="AK92" s="4">
        <f t="shared" si="89"/>
        <v>9.901243001625744</v>
      </c>
      <c r="AL92" s="4">
        <f t="shared" si="89"/>
        <v>7.9095629405713055</v>
      </c>
      <c r="AM92" s="4">
        <f t="shared" si="89"/>
        <v>7.5493538150118127</v>
      </c>
      <c r="AN92" s="4">
        <f t="shared" si="89"/>
        <v>8.0515254227366313</v>
      </c>
      <c r="AO92" s="4">
        <f t="shared" si="89"/>
        <v>2.2420164785051497</v>
      </c>
      <c r="AP92" s="4">
        <f t="shared" si="89"/>
        <v>5.3397166185855269</v>
      </c>
      <c r="AQ92" s="4">
        <f t="shared" si="89"/>
        <v>6.6651545244938291</v>
      </c>
      <c r="AR92" s="4">
        <f t="shared" si="89"/>
        <v>4.6798990763784047</v>
      </c>
      <c r="AS92" s="4">
        <f t="shared" si="89"/>
        <v>8.4984002471798874</v>
      </c>
      <c r="AT92" s="4">
        <f t="shared" si="89"/>
        <v>10.380893081038323</v>
      </c>
      <c r="AU92" s="4">
        <f t="shared" si="89"/>
        <v>8.0197737499733819</v>
      </c>
      <c r="AV92" s="4">
        <f t="shared" si="89"/>
        <v>-4.2873959421737879</v>
      </c>
      <c r="AW92" s="4">
        <f t="shared" si="89"/>
        <v>7.3423510579513334</v>
      </c>
      <c r="AY92" s="2">
        <f t="shared" si="80"/>
        <v>77.322960139945124</v>
      </c>
      <c r="AZ92" s="2">
        <f t="shared" si="80"/>
        <v>80.785353662053865</v>
      </c>
      <c r="BA92" s="2">
        <f t="shared" si="80"/>
        <v>79.75367598907097</v>
      </c>
      <c r="BB92" s="2">
        <f t="shared" si="80"/>
        <v>80.803198316014061</v>
      </c>
      <c r="BC92" s="2">
        <f t="shared" si="80"/>
        <v>80.95532816523081</v>
      </c>
      <c r="BD92" s="2">
        <f t="shared" si="80"/>
        <v>81.287212516164416</v>
      </c>
      <c r="BE92" s="2">
        <f t="shared" si="80"/>
        <v>82.298722814421993</v>
      </c>
      <c r="BF92" s="2">
        <f t="shared" si="80"/>
        <v>86.152458016756754</v>
      </c>
      <c r="BG92" s="2">
        <f t="shared" si="80"/>
        <v>82.76984191668987</v>
      </c>
      <c r="BH92" s="2">
        <f t="shared" si="80"/>
        <v>81.99052270467584</v>
      </c>
      <c r="BI92" s="2">
        <f t="shared" si="80"/>
        <v>83.482539880791421</v>
      </c>
      <c r="BJ92" s="2">
        <f t="shared" si="80"/>
        <v>83.153990017655573</v>
      </c>
      <c r="BK92" s="2">
        <f t="shared" si="80"/>
        <v>83.4664031922145</v>
      </c>
      <c r="BL92" s="2">
        <f t="shared" si="80"/>
        <v>80.200712918626465</v>
      </c>
      <c r="BM92" s="2">
        <f t="shared" si="80"/>
        <v>80.534700260562502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89.579577167019039</v>
      </c>
      <c r="DL92" s="2">
        <f t="shared" si="90"/>
        <v>95.245921602787462</v>
      </c>
      <c r="DM92" s="2">
        <f t="shared" si="90"/>
        <v>93.966711611700845</v>
      </c>
      <c r="DN92" s="2">
        <f t="shared" si="90"/>
        <v>94.842950348432041</v>
      </c>
      <c r="DO92" s="2">
        <f t="shared" si="90"/>
        <v>97.705246515679448</v>
      </c>
      <c r="DP92" s="2">
        <f t="shared" si="90"/>
        <v>98.423159468438541</v>
      </c>
      <c r="DQ92" s="2">
        <f t="shared" si="90"/>
        <v>99.561873754152813</v>
      </c>
      <c r="DR92" s="2">
        <f t="shared" si="90"/>
        <v>103.56797674418605</v>
      </c>
      <c r="DS92" s="2">
        <f t="shared" si="90"/>
        <v>99.50026934460891</v>
      </c>
      <c r="DT92" s="2">
        <f t="shared" si="90"/>
        <v>98.414157052250076</v>
      </c>
      <c r="DU92" s="2">
        <f t="shared" si="90"/>
        <v>98.24169032763416</v>
      </c>
      <c r="DV92" s="2">
        <f t="shared" si="90"/>
        <v>96.443659319882215</v>
      </c>
      <c r="DW92" s="2">
        <f t="shared" si="90"/>
        <v>92.408141463414637</v>
      </c>
      <c r="DX92" s="2">
        <f t="shared" si="90"/>
        <v>90.190658366271393</v>
      </c>
      <c r="DY92" s="2">
        <f t="shared" si="90"/>
        <v>86.786197177419368</v>
      </c>
      <c r="EA92" s="2">
        <f t="shared" si="94"/>
        <v>75.584156933847026</v>
      </c>
      <c r="EB92" s="2">
        <f t="shared" si="91"/>
        <v>79.187856618013427</v>
      </c>
      <c r="EC92" s="2">
        <f t="shared" si="91"/>
        <v>77.975499901108321</v>
      </c>
      <c r="ED92" s="2">
        <f t="shared" si="91"/>
        <v>79.162643905257084</v>
      </c>
      <c r="EE92" s="2">
        <f t="shared" si="91"/>
        <v>79.112967325689482</v>
      </c>
      <c r="EF92" s="2">
        <f t="shared" si="91"/>
        <v>79.029192445267498</v>
      </c>
      <c r="EG92" s="2">
        <f t="shared" si="91"/>
        <v>80.061671076684036</v>
      </c>
      <c r="EH92" s="2">
        <f t="shared" si="91"/>
        <v>83.779865257002683</v>
      </c>
      <c r="EI92" s="2">
        <f t="shared" si="91"/>
        <v>80.349083514383011</v>
      </c>
      <c r="EJ92" s="2">
        <f t="shared" si="91"/>
        <v>79.630481728742097</v>
      </c>
      <c r="EK92" s="2">
        <f t="shared" si="91"/>
        <v>81.110535820061244</v>
      </c>
      <c r="EL92" s="2">
        <f t="shared" si="91"/>
        <v>81.530027293704237</v>
      </c>
      <c r="EM92" s="2">
        <f t="shared" si="91"/>
        <v>82.510960541783817</v>
      </c>
      <c r="EN92" s="2">
        <f t="shared" si="91"/>
        <v>78.597615544249564</v>
      </c>
      <c r="EO92" s="2">
        <f t="shared" si="91"/>
        <v>79.028663636363646</v>
      </c>
      <c r="EQ92" s="2">
        <f t="shared" si="92"/>
        <v>75.483056103709956</v>
      </c>
      <c r="ER92" s="2">
        <f t="shared" si="92"/>
        <v>78.432370835608964</v>
      </c>
      <c r="ES92" s="2">
        <f t="shared" si="92"/>
        <v>77.994191801213645</v>
      </c>
      <c r="ET92" s="2">
        <f t="shared" si="92"/>
        <v>78.686575487461369</v>
      </c>
      <c r="EU92" s="2">
        <f t="shared" si="92"/>
        <v>78.197743084159683</v>
      </c>
      <c r="EV92" s="2">
        <f t="shared" si="92"/>
        <v>78.515258770533222</v>
      </c>
      <c r="EW92" s="2">
        <f t="shared" si="92"/>
        <v>79.956603301860355</v>
      </c>
      <c r="EX92" s="2">
        <f t="shared" si="92"/>
        <v>82.561261430476279</v>
      </c>
      <c r="EY92" s="2">
        <f t="shared" si="92"/>
        <v>80.512796126207434</v>
      </c>
      <c r="EZ92" s="2">
        <f t="shared" si="92"/>
        <v>79.49110615970676</v>
      </c>
      <c r="FA92" s="2">
        <f t="shared" si="92"/>
        <v>80.045447279910235</v>
      </c>
      <c r="FB92" s="2">
        <f t="shared" si="92"/>
        <v>81.184691102392563</v>
      </c>
      <c r="FC92" s="2">
        <f t="shared" si="92"/>
        <v>81.894218896043924</v>
      </c>
      <c r="FD92" s="2">
        <f t="shared" si="92"/>
        <v>80.212973177986825</v>
      </c>
      <c r="FE92" s="2">
        <f t="shared" si="92"/>
        <v>82.238057469796743</v>
      </c>
      <c r="FG92" s="2">
        <f t="shared" si="93"/>
        <v>0.87575688157031029</v>
      </c>
      <c r="FH92" s="2">
        <f t="shared" si="93"/>
        <v>0.90049925187175262</v>
      </c>
      <c r="FI92" s="2">
        <f t="shared" si="93"/>
        <v>0.8888032712836671</v>
      </c>
      <c r="FJ92" s="2">
        <f t="shared" si="93"/>
        <v>0.89536459857505024</v>
      </c>
      <c r="FK92" s="2">
        <f t="shared" si="93"/>
        <v>0.90088939219269526</v>
      </c>
      <c r="FL92" s="2">
        <f t="shared" si="93"/>
        <v>0.88355948809501195</v>
      </c>
      <c r="FM92" s="2">
        <f t="shared" si="93"/>
        <v>0.8852779690988537</v>
      </c>
      <c r="FN92" s="2">
        <f t="shared" si="93"/>
        <v>0.88006913211681126</v>
      </c>
      <c r="FO92" s="2">
        <f t="shared" si="93"/>
        <v>0.87360141580819717</v>
      </c>
      <c r="FP92" s="2">
        <f t="shared" si="93"/>
        <v>0.87435367905995387</v>
      </c>
      <c r="FQ92" s="2">
        <f t="shared" si="93"/>
        <v>0.8615170572782781</v>
      </c>
      <c r="FR92" s="2">
        <f t="shared" si="93"/>
        <v>0.89110144946339576</v>
      </c>
      <c r="FS92" s="2">
        <f t="shared" si="93"/>
        <v>0.90344341711391551</v>
      </c>
      <c r="FT92" s="2">
        <f t="shared" si="93"/>
        <v>0.86174601655054672</v>
      </c>
      <c r="FU92" s="2">
        <f t="shared" si="93"/>
        <v>0.80594109174038975</v>
      </c>
      <c r="FW92" s="2">
        <f t="shared" si="82"/>
        <v>3.1104992041388371E-4</v>
      </c>
      <c r="FX92" s="2">
        <f t="shared" si="82"/>
        <v>3.8708264722505959E-4</v>
      </c>
      <c r="FY92" s="2">
        <f t="shared" si="82"/>
        <v>3.0267305107180791E-4</v>
      </c>
      <c r="FZ92" s="2">
        <f t="shared" si="82"/>
        <v>3.3765817025298896E-4</v>
      </c>
      <c r="GA92" s="2">
        <f t="shared" si="82"/>
        <v>3.6193479877634862E-4</v>
      </c>
      <c r="GB92" s="2">
        <f t="shared" si="82"/>
        <v>4.3464197920625416E-4</v>
      </c>
      <c r="GC92" s="2">
        <f t="shared" si="82"/>
        <v>4.8650887789367418E-4</v>
      </c>
      <c r="GD92" s="2">
        <f t="shared" si="82"/>
        <v>5.0272669409691427E-4</v>
      </c>
      <c r="GE92" s="2">
        <f t="shared" si="82"/>
        <v>4.619544661329817E-4</v>
      </c>
      <c r="GF92" s="2">
        <f t="shared" si="82"/>
        <v>4.2132346278313346E-4</v>
      </c>
      <c r="GG92" s="2">
        <f t="shared" si="82"/>
        <v>3.4610052133518131E-4</v>
      </c>
      <c r="GH92" s="2">
        <f t="shared" si="82"/>
        <v>3.1907149756575908E-4</v>
      </c>
      <c r="GI92" s="2">
        <f t="shared" si="82"/>
        <v>3.1669592721796054E-4</v>
      </c>
      <c r="GJ92" s="2">
        <f t="shared" si="82"/>
        <v>1.9377995668233062E-4</v>
      </c>
      <c r="GK92" s="2">
        <f t="shared" si="82"/>
        <v>1.9260161462072542E-4</v>
      </c>
      <c r="GM92" s="86">
        <f t="shared" si="83"/>
        <v>0.49288498878928355</v>
      </c>
      <c r="GN92" s="86">
        <f t="shared" si="83"/>
        <v>0.4494637385840955</v>
      </c>
      <c r="GO92" s="86">
        <f t="shared" si="83"/>
        <v>0.46456456352931491</v>
      </c>
      <c r="GP92" s="86">
        <f t="shared" si="83"/>
        <v>0.43150759511879216</v>
      </c>
      <c r="GQ92" s="86">
        <f t="shared" si="83"/>
        <v>0.4215697667917393</v>
      </c>
      <c r="GR92" s="86">
        <f t="shared" si="83"/>
        <v>0.43330161808652179</v>
      </c>
      <c r="GS92" s="86">
        <f t="shared" si="83"/>
        <v>0.31726036542932806</v>
      </c>
      <c r="GT92" s="86">
        <f t="shared" si="83"/>
        <v>0.398759570367408</v>
      </c>
      <c r="GU92" s="86">
        <f t="shared" si="83"/>
        <v>0.44953307635627177</v>
      </c>
      <c r="GV92" s="86">
        <f t="shared" si="83"/>
        <v>0.36347133245562147</v>
      </c>
      <c r="GW92" s="86">
        <f t="shared" si="83"/>
        <v>0.47518465923366682</v>
      </c>
      <c r="GX92" s="86">
        <f t="shared" si="83"/>
        <v>0.43133268428654975</v>
      </c>
      <c r="GY92" s="86">
        <f t="shared" si="83"/>
        <v>0.41888776834202468</v>
      </c>
      <c r="GZ92" s="86">
        <f t="shared" si="83"/>
        <v>0.59208634081283973</v>
      </c>
      <c r="HA92" s="86">
        <f t="shared" si="83"/>
        <v>0.45951076135941588</v>
      </c>
      <c r="HC92" s="86">
        <f t="shared" si="73"/>
        <v>1.3660292783444058E-3</v>
      </c>
      <c r="HD92" s="86">
        <f t="shared" si="73"/>
        <v>4.1378633763309754E-3</v>
      </c>
      <c r="HE92" s="86">
        <f t="shared" si="73"/>
        <v>3.0734710925562352E-3</v>
      </c>
      <c r="HF92" s="86">
        <f t="shared" si="73"/>
        <v>3.0024522436266662E-3</v>
      </c>
      <c r="HG92" s="86">
        <f t="shared" si="87"/>
        <v>4.891327698484966E-3</v>
      </c>
      <c r="HH92" s="86">
        <f t="shared" si="87"/>
        <v>5.0532499228817885E-3</v>
      </c>
      <c r="HI92" s="86">
        <f t="shared" si="87"/>
        <v>7.2149690701512727E-3</v>
      </c>
      <c r="HJ92" s="86">
        <f t="shared" si="87"/>
        <v>5.2180786066727417E-3</v>
      </c>
      <c r="HK92" s="86">
        <f t="shared" si="87"/>
        <v>3.7275147683530109E-3</v>
      </c>
      <c r="HL92" s="86">
        <f t="shared" si="87"/>
        <v>4.2494567003335598E-3</v>
      </c>
      <c r="HM92" s="86">
        <f t="shared" si="87"/>
        <v>2.5252308299784751E-3</v>
      </c>
      <c r="HN92" s="86">
        <f t="shared" si="87"/>
        <v>4.5745836452378875E-3</v>
      </c>
      <c r="HO92" s="86">
        <f t="shared" si="87"/>
        <v>4.4929813961564697E-3</v>
      </c>
      <c r="HP92" s="86">
        <f t="shared" si="87"/>
        <v>8.9249760829893869E-4</v>
      </c>
      <c r="HQ92" s="86">
        <f t="shared" si="87"/>
        <v>1.4229625147365774E-4</v>
      </c>
      <c r="HS92" s="86">
        <f t="shared" si="84"/>
        <v>2.5183056119439957E-21</v>
      </c>
      <c r="HT92" s="86">
        <f t="shared" si="84"/>
        <v>8.0915852474088926E-17</v>
      </c>
      <c r="HU92" s="86">
        <f t="shared" si="84"/>
        <v>2.0745988380098442E-18</v>
      </c>
      <c r="HV92" s="86">
        <f t="shared" si="84"/>
        <v>7.2063425925143943E-19</v>
      </c>
      <c r="HW92" s="86">
        <f t="shared" si="84"/>
        <v>1.524115097010512E-17</v>
      </c>
      <c r="HX92" s="86">
        <f t="shared" si="84"/>
        <v>1.3382695894741052E-17</v>
      </c>
      <c r="HY92" s="86">
        <f t="shared" si="84"/>
        <v>1.8936911789685476E-17</v>
      </c>
      <c r="HZ92" s="86">
        <f t="shared" si="84"/>
        <v>1.1106367621051032E-18</v>
      </c>
      <c r="IA92" s="86">
        <f t="shared" si="84"/>
        <v>3.8456843528661712E-19</v>
      </c>
      <c r="IB92" s="86">
        <f t="shared" si="84"/>
        <v>1.697691572276294E-19</v>
      </c>
      <c r="IC92" s="86">
        <f t="shared" si="84"/>
        <v>6.5239867542505703E-20</v>
      </c>
      <c r="ID92" s="86">
        <f t="shared" si="84"/>
        <v>1.8985921875738382E-17</v>
      </c>
      <c r="IE92" s="86">
        <f t="shared" si="84"/>
        <v>2.5824943583282574E-17</v>
      </c>
      <c r="IF92" s="86">
        <f t="shared" si="84"/>
        <v>1.4825535657679E-12</v>
      </c>
      <c r="IG92" s="86">
        <f t="shared" si="84"/>
        <v>1.6810496743362973E-13</v>
      </c>
      <c r="II92" s="86">
        <f t="shared" si="85"/>
        <v>2.6534233263034943E-128</v>
      </c>
      <c r="IJ92" s="86">
        <f t="shared" si="85"/>
        <v>9.8069720937232927E-97</v>
      </c>
      <c r="IK92" s="86">
        <f t="shared" si="85"/>
        <v>1.8411125815605173E-110</v>
      </c>
      <c r="IL92" s="86">
        <f t="shared" si="85"/>
        <v>5.4068991269262468E-113</v>
      </c>
      <c r="IM92" s="86">
        <f t="shared" si="85"/>
        <v>1.6519635445858074E-105</v>
      </c>
      <c r="IN92" s="86">
        <f t="shared" si="85"/>
        <v>1.2987296842462203E-99</v>
      </c>
      <c r="IO92" s="86">
        <f t="shared" si="85"/>
        <v>3.5592051641392301E-101</v>
      </c>
      <c r="IP92" s="86">
        <f t="shared" si="85"/>
        <v>7.2073495206840174E-108</v>
      </c>
      <c r="IQ92" s="86">
        <f t="shared" si="85"/>
        <v>3.9757010062041715E-112</v>
      </c>
      <c r="IR92" s="86">
        <f t="shared" si="85"/>
        <v>8.7307675422040024E-115</v>
      </c>
      <c r="IS92" s="86">
        <f t="shared" si="85"/>
        <v>3.3541813693994475E-117</v>
      </c>
      <c r="IT92" s="86">
        <f t="shared" si="85"/>
        <v>4.4488721123708387E-103</v>
      </c>
      <c r="IU92" s="86">
        <f t="shared" si="85"/>
        <v>7.4341851803324877E-103</v>
      </c>
      <c r="IV92" s="86">
        <f t="shared" si="85"/>
        <v>1.688481777877143E-46</v>
      </c>
      <c r="IW92" s="86">
        <f t="shared" si="85"/>
        <v>1.0710788003237051E-49</v>
      </c>
      <c r="IY92" s="86">
        <f t="shared" si="86"/>
        <v>0.49425101806762795</v>
      </c>
      <c r="IZ92" s="86">
        <f t="shared" si="86"/>
        <v>0.45360160196042654</v>
      </c>
      <c r="JA92" s="86">
        <f t="shared" si="86"/>
        <v>0.46763803462187115</v>
      </c>
      <c r="JB92" s="86">
        <f t="shared" si="86"/>
        <v>0.43451004736241883</v>
      </c>
      <c r="JC92" s="86">
        <f t="shared" si="86"/>
        <v>0.42646109449022429</v>
      </c>
      <c r="JD92" s="86">
        <f t="shared" si="86"/>
        <v>0.4383548680094036</v>
      </c>
      <c r="JE92" s="86">
        <f t="shared" si="86"/>
        <v>0.32447533449947935</v>
      </c>
      <c r="JF92" s="86">
        <f t="shared" si="86"/>
        <v>0.40397764897408073</v>
      </c>
      <c r="JG92" s="86">
        <f t="shared" si="86"/>
        <v>0.4532605911246248</v>
      </c>
      <c r="JH92" s="86">
        <f t="shared" si="86"/>
        <v>0.36772078915595502</v>
      </c>
      <c r="JI92" s="86">
        <f t="shared" si="86"/>
        <v>0.47770989006364528</v>
      </c>
      <c r="JJ92" s="86">
        <f t="shared" si="86"/>
        <v>0.43590726793178763</v>
      </c>
      <c r="JK92" s="86">
        <f t="shared" si="86"/>
        <v>0.42338074973818113</v>
      </c>
      <c r="JL92" s="86">
        <f t="shared" si="86"/>
        <v>0.59297883842262122</v>
      </c>
      <c r="JM92" s="86">
        <f t="shared" si="86"/>
        <v>0.45965305761105762</v>
      </c>
    </row>
    <row r="93" spans="2:273" x14ac:dyDescent="0.25">
      <c r="B93" s="2">
        <v>66</v>
      </c>
      <c r="C93" s="37">
        <v>152.17400000000001</v>
      </c>
      <c r="D93" s="37">
        <v>138.21700000000001</v>
      </c>
      <c r="E93" s="37">
        <v>138.9</v>
      </c>
      <c r="F93" s="37">
        <v>132.233</v>
      </c>
      <c r="G93" s="37">
        <v>131.65</v>
      </c>
      <c r="H93" s="37">
        <v>139.4</v>
      </c>
      <c r="I93" s="37">
        <v>111.733</v>
      </c>
      <c r="J93" s="37">
        <v>132.18299999999999</v>
      </c>
      <c r="K93" s="37">
        <v>142.05000000000001</v>
      </c>
      <c r="L93" s="37">
        <v>120.25</v>
      </c>
      <c r="M93" s="37">
        <v>151.36099999999999</v>
      </c>
      <c r="N93" s="37">
        <v>136.517</v>
      </c>
      <c r="O93" s="37">
        <v>123.483</v>
      </c>
      <c r="P93" s="37">
        <v>177.083</v>
      </c>
      <c r="Q93" s="37">
        <v>134.90700000000001</v>
      </c>
      <c r="S93" s="4">
        <f t="shared" si="88"/>
        <v>144.71734234191362</v>
      </c>
      <c r="T93" s="4">
        <f t="shared" si="88"/>
        <v>135.26008433373894</v>
      </c>
      <c r="U93" s="4">
        <f t="shared" si="88"/>
        <v>134.8853517051937</v>
      </c>
      <c r="V93" s="4">
        <f t="shared" si="88"/>
        <v>129.63854064689721</v>
      </c>
      <c r="W93" s="4">
        <f t="shared" si="88"/>
        <v>132.28899412793473</v>
      </c>
      <c r="X93" s="4">
        <f t="shared" si="88"/>
        <v>136.66741146595055</v>
      </c>
      <c r="Y93" s="4">
        <f t="shared" si="88"/>
        <v>117.08418907499284</v>
      </c>
      <c r="Z93" s="4">
        <f t="shared" si="88"/>
        <v>131.87428822314391</v>
      </c>
      <c r="AA93" s="4">
        <f t="shared" si="88"/>
        <v>139.3788172126022</v>
      </c>
      <c r="AB93" s="4">
        <f t="shared" si="88"/>
        <v>122.55662879127892</v>
      </c>
      <c r="AC93" s="4">
        <f t="shared" si="88"/>
        <v>146.63115265341992</v>
      </c>
      <c r="AD93" s="4">
        <f t="shared" si="88"/>
        <v>136.00264876468665</v>
      </c>
      <c r="AE93" s="4">
        <f t="shared" si="88"/>
        <v>125.23747619799317</v>
      </c>
      <c r="AF93" s="4">
        <f t="shared" si="88"/>
        <v>174.37218568723105</v>
      </c>
      <c r="AG93" s="4">
        <f t="shared" si="88"/>
        <v>126.43297848559817</v>
      </c>
      <c r="AI93" s="4">
        <f t="shared" si="89"/>
        <v>7.4566576580863853</v>
      </c>
      <c r="AJ93" s="4">
        <f t="shared" si="89"/>
        <v>2.9569156662610681</v>
      </c>
      <c r="AK93" s="4">
        <f t="shared" si="89"/>
        <v>4.0146482948063067</v>
      </c>
      <c r="AL93" s="4">
        <f t="shared" si="89"/>
        <v>2.594459353102792</v>
      </c>
      <c r="AM93" s="4">
        <f t="shared" si="89"/>
        <v>-0.63899412793472266</v>
      </c>
      <c r="AN93" s="4">
        <f t="shared" si="89"/>
        <v>2.7325885340494551</v>
      </c>
      <c r="AO93" s="4">
        <f t="shared" si="89"/>
        <v>-5.3511890749928313</v>
      </c>
      <c r="AP93" s="4">
        <f t="shared" si="89"/>
        <v>0.30871177685608586</v>
      </c>
      <c r="AQ93" s="4">
        <f t="shared" si="89"/>
        <v>2.6711827873978109</v>
      </c>
      <c r="AR93" s="4">
        <f t="shared" si="89"/>
        <v>-2.306628791278925</v>
      </c>
      <c r="AS93" s="4">
        <f t="shared" si="89"/>
        <v>4.7298473465800726</v>
      </c>
      <c r="AT93" s="4">
        <f t="shared" si="89"/>
        <v>0.5143512353133417</v>
      </c>
      <c r="AU93" s="4">
        <f t="shared" si="89"/>
        <v>-1.7544761979931707</v>
      </c>
      <c r="AV93" s="4">
        <f t="shared" si="89"/>
        <v>2.7108143127689459</v>
      </c>
      <c r="AW93" s="4">
        <f t="shared" si="89"/>
        <v>8.4740215144018407</v>
      </c>
      <c r="AY93" s="2">
        <f t="shared" ref="AY93:BM109" si="125">IF(OR($B93 &lt; C$230, $B93 &gt; C$233), #N/A, ((1-FG93)*DK93) + (FG93 - FW93)*EA93 + (FW93*EQ93))</f>
        <v>77.119198157240945</v>
      </c>
      <c r="AZ93" s="2">
        <f t="shared" si="125"/>
        <v>80.572267079989558</v>
      </c>
      <c r="BA93" s="2">
        <f t="shared" si="125"/>
        <v>79.544832124487471</v>
      </c>
      <c r="BB93" s="2">
        <f t="shared" si="125"/>
        <v>80.586687194240085</v>
      </c>
      <c r="BC93" s="2">
        <f t="shared" si="125"/>
        <v>80.717097548474896</v>
      </c>
      <c r="BD93" s="2">
        <f t="shared" si="125"/>
        <v>81.027897562866301</v>
      </c>
      <c r="BE93" s="2">
        <f t="shared" si="125"/>
        <v>82.038106781555783</v>
      </c>
      <c r="BF93" s="2">
        <f t="shared" si="125"/>
        <v>85.854931323386083</v>
      </c>
      <c r="BG93" s="2">
        <f t="shared" si="125"/>
        <v>82.51041097939067</v>
      </c>
      <c r="BH93" s="2">
        <f t="shared" si="125"/>
        <v>81.733160963222687</v>
      </c>
      <c r="BI93" s="2">
        <f t="shared" si="125"/>
        <v>83.207795794586474</v>
      </c>
      <c r="BJ93" s="2">
        <f t="shared" si="125"/>
        <v>82.926672308123528</v>
      </c>
      <c r="BK93" s="2">
        <f t="shared" si="125"/>
        <v>83.276763921418208</v>
      </c>
      <c r="BL93" s="2">
        <f t="shared" si="125"/>
        <v>80.051256483969169</v>
      </c>
      <c r="BM93" s="2">
        <f t="shared" si="125"/>
        <v>80.41279778733626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89.743928470754057</v>
      </c>
      <c r="DL93" s="2">
        <f t="shared" si="90"/>
        <v>95.449334494773524</v>
      </c>
      <c r="DM93" s="2">
        <f t="shared" si="90"/>
        <v>94.15591540393811</v>
      </c>
      <c r="DN93" s="2">
        <f t="shared" si="90"/>
        <v>95.04746306620207</v>
      </c>
      <c r="DO93" s="2">
        <f t="shared" si="90"/>
        <v>97.963440069686428</v>
      </c>
      <c r="DP93" s="2">
        <f t="shared" si="90"/>
        <v>98.664726517668385</v>
      </c>
      <c r="DQ93" s="2">
        <f t="shared" si="90"/>
        <v>99.767269405013579</v>
      </c>
      <c r="DR93" s="2">
        <f t="shared" si="90"/>
        <v>103.76697568710361</v>
      </c>
      <c r="DS93" s="2">
        <f t="shared" si="90"/>
        <v>99.695250458069097</v>
      </c>
      <c r="DT93" s="2">
        <f t="shared" si="90"/>
        <v>98.648863787375419</v>
      </c>
      <c r="DU93" s="2">
        <f t="shared" si="90"/>
        <v>98.482983496745248</v>
      </c>
      <c r="DV93" s="2">
        <f t="shared" si="90"/>
        <v>96.639451557140148</v>
      </c>
      <c r="DW93" s="2">
        <f t="shared" si="90"/>
        <v>92.589629737335827</v>
      </c>
      <c r="DX93" s="2">
        <f t="shared" si="90"/>
        <v>90.351588405797088</v>
      </c>
      <c r="DY93" s="2">
        <f t="shared" si="90"/>
        <v>86.94724516129034</v>
      </c>
      <c r="EA93" s="2">
        <f t="shared" si="94"/>
        <v>75.485767293696938</v>
      </c>
      <c r="EB93" s="2">
        <f t="shared" si="91"/>
        <v>79.073408906398441</v>
      </c>
      <c r="EC93" s="2">
        <f t="shared" si="91"/>
        <v>77.877698058060417</v>
      </c>
      <c r="ED93" s="2">
        <f t="shared" si="91"/>
        <v>79.045637666088979</v>
      </c>
      <c r="EE93" s="2">
        <f t="shared" si="91"/>
        <v>78.987091106290663</v>
      </c>
      <c r="EF93" s="2">
        <f t="shared" si="91"/>
        <v>78.908394758872618</v>
      </c>
      <c r="EG93" s="2">
        <f t="shared" si="91"/>
        <v>79.94282359930537</v>
      </c>
      <c r="EH93" s="2">
        <f t="shared" si="91"/>
        <v>83.629492280063943</v>
      </c>
      <c r="EI93" s="2">
        <f t="shared" si="91"/>
        <v>80.242678079759344</v>
      </c>
      <c r="EJ93" s="2">
        <f t="shared" si="91"/>
        <v>79.516298430545788</v>
      </c>
      <c r="EK93" s="2">
        <f t="shared" si="91"/>
        <v>80.96891408941876</v>
      </c>
      <c r="EL93" s="2">
        <f t="shared" si="91"/>
        <v>81.398461877794787</v>
      </c>
      <c r="EM93" s="2">
        <f t="shared" si="91"/>
        <v>82.369247636084864</v>
      </c>
      <c r="EN93" s="2">
        <f t="shared" si="91"/>
        <v>78.543747087963581</v>
      </c>
      <c r="EO93" s="2">
        <f t="shared" si="91"/>
        <v>78.977036363636373</v>
      </c>
      <c r="EQ93" s="2">
        <f t="shared" si="92"/>
        <v>75.386781126425291</v>
      </c>
      <c r="ER93" s="2">
        <f t="shared" si="92"/>
        <v>78.336208609183302</v>
      </c>
      <c r="ES93" s="2">
        <f t="shared" si="92"/>
        <v>77.895797762555688</v>
      </c>
      <c r="ET93" s="2">
        <f t="shared" si="92"/>
        <v>78.580286322891865</v>
      </c>
      <c r="EU93" s="2">
        <f t="shared" si="92"/>
        <v>78.093393020594974</v>
      </c>
      <c r="EV93" s="2">
        <f t="shared" si="92"/>
        <v>78.407206286258116</v>
      </c>
      <c r="EW93" s="2">
        <f t="shared" si="92"/>
        <v>79.840367133504373</v>
      </c>
      <c r="EX93" s="2">
        <f t="shared" si="92"/>
        <v>82.441551729065338</v>
      </c>
      <c r="EY93" s="2">
        <f t="shared" si="92"/>
        <v>80.40242687356816</v>
      </c>
      <c r="EZ93" s="2">
        <f t="shared" si="92"/>
        <v>79.380323115072244</v>
      </c>
      <c r="FA93" s="2">
        <f t="shared" si="92"/>
        <v>79.928417468833103</v>
      </c>
      <c r="FB93" s="2">
        <f t="shared" si="92"/>
        <v>81.061126735240379</v>
      </c>
      <c r="FC93" s="2">
        <f t="shared" si="92"/>
        <v>81.76683271949274</v>
      </c>
      <c r="FD93" s="2">
        <f t="shared" si="92"/>
        <v>80.117503867155932</v>
      </c>
      <c r="FE93" s="2">
        <f t="shared" si="92"/>
        <v>82.09699155982527</v>
      </c>
      <c r="FG93" s="2">
        <f t="shared" si="93"/>
        <v>0.88543651580207627</v>
      </c>
      <c r="FH93" s="2">
        <f t="shared" si="93"/>
        <v>0.90845274411940047</v>
      </c>
      <c r="FI93" s="2">
        <f t="shared" si="93"/>
        <v>0.89758534215688845</v>
      </c>
      <c r="FJ93" s="2">
        <f t="shared" si="93"/>
        <v>0.90368462514287706</v>
      </c>
      <c r="FK93" s="2">
        <f t="shared" si="93"/>
        <v>0.90881485682761554</v>
      </c>
      <c r="FL93" s="2">
        <f t="shared" si="93"/>
        <v>0.8927057070117318</v>
      </c>
      <c r="FM93" s="2">
        <f t="shared" si="93"/>
        <v>0.89430535131971789</v>
      </c>
      <c r="FN93" s="2">
        <f t="shared" si="93"/>
        <v>0.88945521177194076</v>
      </c>
      <c r="FO93" s="2">
        <f t="shared" si="93"/>
        <v>0.88342662642768222</v>
      </c>
      <c r="FP93" s="2">
        <f t="shared" si="93"/>
        <v>0.88412817070976968</v>
      </c>
      <c r="FQ93" s="2">
        <f t="shared" si="93"/>
        <v>0.87214413168579208</v>
      </c>
      <c r="FR93" s="2">
        <f t="shared" si="93"/>
        <v>0.89972249327528087</v>
      </c>
      <c r="FS93" s="2">
        <f t="shared" si="93"/>
        <v>0.91118478168067374</v>
      </c>
      <c r="FT93" s="2">
        <f t="shared" si="93"/>
        <v>0.87235812398441392</v>
      </c>
      <c r="FU93" s="2">
        <f t="shared" si="93"/>
        <v>0.81994166157883763</v>
      </c>
      <c r="FW93" s="2">
        <f t="shared" ref="FW93:GK109" si="127">POWER(10,($B93-C$232)/C$229)/(1+POWER(10,($B93-C$232)/C$229))</f>
        <v>3.4104922091728545E-4</v>
      </c>
      <c r="FX93" s="2">
        <f t="shared" si="127"/>
        <v>4.2441183311266157E-4</v>
      </c>
      <c r="FY93" s="2">
        <f t="shared" si="127"/>
        <v>3.3186471016282012E-4</v>
      </c>
      <c r="FZ93" s="2">
        <f t="shared" si="127"/>
        <v>3.7022276081426849E-4</v>
      </c>
      <c r="GA93" s="2">
        <f t="shared" si="127"/>
        <v>3.9683975810904132E-4</v>
      </c>
      <c r="GB93" s="2">
        <f t="shared" si="127"/>
        <v>4.7655546970172069E-4</v>
      </c>
      <c r="GC93" s="2">
        <f t="shared" si="127"/>
        <v>5.3342133937694556E-4</v>
      </c>
      <c r="GD93" s="2">
        <f t="shared" si="127"/>
        <v>5.512021242002551E-4</v>
      </c>
      <c r="GE93" s="2">
        <f t="shared" si="127"/>
        <v>5.0650042574454E-4</v>
      </c>
      <c r="GF93" s="2">
        <f t="shared" si="127"/>
        <v>4.6195321274729371E-4</v>
      </c>
      <c r="GG93" s="2">
        <f t="shared" si="127"/>
        <v>3.7947900407595702E-4</v>
      </c>
      <c r="GH93" s="2">
        <f t="shared" si="127"/>
        <v>3.4984417068368711E-4</v>
      </c>
      <c r="GI93" s="2">
        <f t="shared" si="127"/>
        <v>3.472395693566115E-4</v>
      </c>
      <c r="GJ93" s="2">
        <f t="shared" si="127"/>
        <v>2.1247152508170803E-4</v>
      </c>
      <c r="GK93" s="2">
        <f t="shared" si="127"/>
        <v>2.1117954686559369E-4</v>
      </c>
      <c r="GM93" s="86">
        <f t="shared" ref="GM93:HA109" si="128" xml:space="preserve"> _xlfn.NORM.DIST($B93, C$7, ABS(C$11), TRUE) * _xlfn.NORM.DIST(($B93 - C$7)*C$15, 0, ABS(C$11), TRUE) * 2</f>
        <v>0.41047003389772863</v>
      </c>
      <c r="GN93" s="86">
        <f t="shared" si="128"/>
        <v>0.31344451212465069</v>
      </c>
      <c r="GO93" s="86">
        <f t="shared" si="128"/>
        <v>0.31453396063112044</v>
      </c>
      <c r="GP93" s="86">
        <f t="shared" si="128"/>
        <v>0.28798252371804917</v>
      </c>
      <c r="GQ93" s="86">
        <f t="shared" si="128"/>
        <v>0.29786264918561428</v>
      </c>
      <c r="GR93" s="86">
        <f t="shared" si="128"/>
        <v>0.31422466402516147</v>
      </c>
      <c r="GS93" s="86">
        <f t="shared" si="128"/>
        <v>0.20037551385428939</v>
      </c>
      <c r="GT93" s="86">
        <f t="shared" si="128"/>
        <v>0.269743927573595</v>
      </c>
      <c r="GU93" s="86">
        <f t="shared" si="128"/>
        <v>0.31824985682616008</v>
      </c>
      <c r="GV93" s="86">
        <f t="shared" si="128"/>
        <v>0.23750351657427776</v>
      </c>
      <c r="GW93" s="86">
        <f t="shared" si="128"/>
        <v>0.35609895607133102</v>
      </c>
      <c r="GX93" s="86">
        <f t="shared" si="128"/>
        <v>0.29319561890759976</v>
      </c>
      <c r="GY93" s="86">
        <f t="shared" si="128"/>
        <v>0.24952707808294436</v>
      </c>
      <c r="GZ93" s="86">
        <f t="shared" si="128"/>
        <v>0.55464936772165241</v>
      </c>
      <c r="HA93" s="86">
        <f t="shared" si="128"/>
        <v>0.40511885251194457</v>
      </c>
      <c r="HC93" s="86">
        <f t="shared" si="73"/>
        <v>2.2755823823563956E-3</v>
      </c>
      <c r="HD93" s="86">
        <f t="shared" si="73"/>
        <v>6.2592619866659862E-3</v>
      </c>
      <c r="HE93" s="86">
        <f t="shared" si="73"/>
        <v>4.7767804782917252E-3</v>
      </c>
      <c r="HF93" s="86">
        <f t="shared" si="73"/>
        <v>4.7224387663527424E-3</v>
      </c>
      <c r="HG93" s="86">
        <f t="shared" si="87"/>
        <v>7.4580120414181475E-3</v>
      </c>
      <c r="HH93" s="86">
        <f t="shared" si="87"/>
        <v>7.6759316042265277E-3</v>
      </c>
      <c r="HI93" s="86">
        <f t="shared" si="87"/>
        <v>1.089680814218914E-2</v>
      </c>
      <c r="HJ93" s="86">
        <f t="shared" si="87"/>
        <v>8.1163735899936734E-3</v>
      </c>
      <c r="HK93" s="86">
        <f t="shared" si="87"/>
        <v>5.9048980542414529E-3</v>
      </c>
      <c r="HL93" s="86">
        <f t="shared" si="87"/>
        <v>6.694008919389486E-3</v>
      </c>
      <c r="HM93" s="86">
        <f t="shared" si="87"/>
        <v>4.0392542119314385E-3</v>
      </c>
      <c r="HN93" s="86">
        <f t="shared" si="87"/>
        <v>6.9152396255406532E-3</v>
      </c>
      <c r="HO93" s="86">
        <f t="shared" si="87"/>
        <v>6.7911352140502023E-3</v>
      </c>
      <c r="HP93" s="86">
        <f t="shared" si="87"/>
        <v>1.4898155085362602E-3</v>
      </c>
      <c r="HQ93" s="86">
        <f t="shared" si="87"/>
        <v>2.9293133410204054E-4</v>
      </c>
      <c r="HS93" s="86">
        <f t="shared" ref="HS93:IG109" si="129" xml:space="preserve"> _xlfn.NORM.DIST($B93, C$9, ABS(C$13), TRUE) * _xlfn.NORM.DIST(($B93 - C$9)*C$17, 0, ABS(C$13), TRUE) * 2</f>
        <v>1.1153179179771745E-20</v>
      </c>
      <c r="HT93" s="86">
        <f t="shared" si="129"/>
        <v>2.6005236765971211E-16</v>
      </c>
      <c r="HU93" s="86">
        <f t="shared" si="129"/>
        <v>7.3965065289013766E-18</v>
      </c>
      <c r="HV93" s="86">
        <f t="shared" si="129"/>
        <v>2.6994625469427813E-18</v>
      </c>
      <c r="HW93" s="86">
        <f t="shared" si="129"/>
        <v>5.2532929754747677E-17</v>
      </c>
      <c r="HX93" s="86">
        <f t="shared" si="129"/>
        <v>4.589193636707891E-17</v>
      </c>
      <c r="HY93" s="86">
        <f t="shared" si="129"/>
        <v>6.6390644109543141E-17</v>
      </c>
      <c r="HZ93" s="86">
        <f t="shared" si="129"/>
        <v>4.2836855540467241E-18</v>
      </c>
      <c r="IA93" s="86">
        <f t="shared" si="129"/>
        <v>1.5276889246886155E-18</v>
      </c>
      <c r="IB93" s="86">
        <f t="shared" si="129"/>
        <v>6.8367690654131503E-19</v>
      </c>
      <c r="IC93" s="86">
        <f t="shared" si="129"/>
        <v>2.6163148378996222E-19</v>
      </c>
      <c r="ID93" s="86">
        <f t="shared" si="129"/>
        <v>6.3062170782473979E-17</v>
      </c>
      <c r="IE93" s="86">
        <f t="shared" si="129"/>
        <v>8.5148413419099169E-17</v>
      </c>
      <c r="IF93" s="86">
        <f t="shared" si="129"/>
        <v>3.2527139100744459E-12</v>
      </c>
      <c r="IG93" s="86">
        <f t="shared" si="129"/>
        <v>3.925437512992888E-13</v>
      </c>
      <c r="II93" s="86">
        <f t="shared" ref="II93:IW109" si="130" xml:space="preserve"> _xlfn.NORM.DIST($B93, C$10, ABS(C$14), TRUE) * _xlfn.NORM.DIST(($B93 - C$10)*C$18, 0, ABS(C$14), TRUE) * 2</f>
        <v>1.9443173847681035E-125</v>
      </c>
      <c r="IJ93" s="86">
        <f t="shared" si="130"/>
        <v>1.5901241320131828E-94</v>
      </c>
      <c r="IK93" s="86">
        <f t="shared" si="130"/>
        <v>5.2224739135944951E-108</v>
      </c>
      <c r="IL93" s="86">
        <f t="shared" si="130"/>
        <v>1.8924767233860369E-110</v>
      </c>
      <c r="IM93" s="86">
        <f t="shared" si="130"/>
        <v>4.0888569144990835E-103</v>
      </c>
      <c r="IN93" s="86">
        <f t="shared" si="130"/>
        <v>2.6561099403397049E-97</v>
      </c>
      <c r="IO93" s="86">
        <f t="shared" si="130"/>
        <v>8.5793814440444191E-99</v>
      </c>
      <c r="IP93" s="86">
        <f t="shared" si="130"/>
        <v>2.577078045670034E-105</v>
      </c>
      <c r="IQ93" s="86">
        <f t="shared" si="130"/>
        <v>1.683169822834207E-109</v>
      </c>
      <c r="IR93" s="86">
        <f t="shared" si="130"/>
        <v>3.9749881263096095E-112</v>
      </c>
      <c r="IS93" s="86">
        <f t="shared" si="130"/>
        <v>1.4928831701851836E-114</v>
      </c>
      <c r="IT93" s="86">
        <f t="shared" si="130"/>
        <v>8.9000975223551228E-101</v>
      </c>
      <c r="IU93" s="86">
        <f t="shared" si="130"/>
        <v>1.4628422068316716E-100</v>
      </c>
      <c r="IV93" s="86">
        <f t="shared" si="130"/>
        <v>1.5354576674784662E-45</v>
      </c>
      <c r="IW93" s="86">
        <f t="shared" si="130"/>
        <v>1.1377633788512167E-48</v>
      </c>
      <c r="IY93" s="86">
        <f t="shared" ref="IY93:JM109" si="131">GM93+HC93+HS93+II93</f>
        <v>0.41274561628008505</v>
      </c>
      <c r="IZ93" s="86">
        <f t="shared" si="131"/>
        <v>0.31970377411131695</v>
      </c>
      <c r="JA93" s="86">
        <f t="shared" si="131"/>
        <v>0.31931074110941216</v>
      </c>
      <c r="JB93" s="86">
        <f t="shared" si="131"/>
        <v>0.29270496248440192</v>
      </c>
      <c r="JC93" s="86">
        <f t="shared" si="131"/>
        <v>0.3053206612270325</v>
      </c>
      <c r="JD93" s="86">
        <f t="shared" si="131"/>
        <v>0.32190059562938805</v>
      </c>
      <c r="JE93" s="86">
        <f t="shared" si="131"/>
        <v>0.21127232199647858</v>
      </c>
      <c r="JF93" s="86">
        <f t="shared" si="131"/>
        <v>0.27786030116358867</v>
      </c>
      <c r="JG93" s="86">
        <f t="shared" si="131"/>
        <v>0.32415475488040152</v>
      </c>
      <c r="JH93" s="86">
        <f t="shared" si="131"/>
        <v>0.24419752549366724</v>
      </c>
      <c r="JI93" s="86">
        <f t="shared" si="131"/>
        <v>0.36013821028326248</v>
      </c>
      <c r="JJ93" s="86">
        <f t="shared" si="131"/>
        <v>0.30011085853314046</v>
      </c>
      <c r="JK93" s="86">
        <f t="shared" si="131"/>
        <v>0.25631821329699467</v>
      </c>
      <c r="JL93" s="86">
        <f t="shared" si="131"/>
        <v>0.55613918323344136</v>
      </c>
      <c r="JM93" s="86">
        <f t="shared" si="131"/>
        <v>0.40541178384643911</v>
      </c>
    </row>
    <row r="94" spans="2:273" x14ac:dyDescent="0.25">
      <c r="B94" s="2">
        <v>67</v>
      </c>
      <c r="C94" s="37">
        <v>127.239</v>
      </c>
      <c r="D94" s="37">
        <v>105.783</v>
      </c>
      <c r="E94" s="37">
        <v>101.233</v>
      </c>
      <c r="F94" s="37">
        <v>100.56699999999999</v>
      </c>
      <c r="G94" s="37">
        <v>105.81699999999999</v>
      </c>
      <c r="H94" s="37">
        <v>110.417</v>
      </c>
      <c r="I94" s="37">
        <v>96.55</v>
      </c>
      <c r="J94" s="37">
        <v>107.017</v>
      </c>
      <c r="K94" s="37">
        <v>110.55</v>
      </c>
      <c r="L94" s="37">
        <v>96.283000000000001</v>
      </c>
      <c r="M94" s="37">
        <v>118.328</v>
      </c>
      <c r="N94" s="37">
        <v>102.75</v>
      </c>
      <c r="O94" s="37">
        <v>97.082999999999998</v>
      </c>
      <c r="P94" s="37">
        <v>164.78299999999999</v>
      </c>
      <c r="Q94" s="37">
        <v>116.55800000000001</v>
      </c>
      <c r="S94" s="4">
        <f t="shared" si="88"/>
        <v>125.33476951741014</v>
      </c>
      <c r="T94" s="4">
        <f t="shared" si="88"/>
        <v>113.56557193227496</v>
      </c>
      <c r="U94" s="4">
        <f t="shared" si="88"/>
        <v>110.6714207254993</v>
      </c>
      <c r="V94" s="4">
        <f t="shared" si="88"/>
        <v>108.35189377652085</v>
      </c>
      <c r="W94" s="4">
        <f t="shared" si="88"/>
        <v>113.2059278388998</v>
      </c>
      <c r="X94" s="4">
        <f t="shared" si="88"/>
        <v>116.53271393319524</v>
      </c>
      <c r="Y94" s="4">
        <f t="shared" si="88"/>
        <v>104.01597244251568</v>
      </c>
      <c r="Z94" s="4">
        <f t="shared" si="88"/>
        <v>113.77545486740688</v>
      </c>
      <c r="AA94" s="4">
        <f t="shared" si="88"/>
        <v>116.85648856351986</v>
      </c>
      <c r="AB94" s="4">
        <f t="shared" si="88"/>
        <v>105.63595973988453</v>
      </c>
      <c r="AC94" s="4">
        <f t="shared" si="88"/>
        <v>122.64202245184023</v>
      </c>
      <c r="AD94" s="4">
        <f t="shared" si="88"/>
        <v>114.2777074186383</v>
      </c>
      <c r="AE94" s="4">
        <f t="shared" si="88"/>
        <v>104.88290111634245</v>
      </c>
      <c r="AF94" s="4">
        <f t="shared" si="88"/>
        <v>156.38281487226104</v>
      </c>
      <c r="AG94" s="4">
        <f t="shared" si="88"/>
        <v>112.73764239516903</v>
      </c>
      <c r="AI94" s="4">
        <f t="shared" si="89"/>
        <v>1.9042304825898668</v>
      </c>
      <c r="AJ94" s="4">
        <f t="shared" si="89"/>
        <v>-7.782571932274962</v>
      </c>
      <c r="AK94" s="4">
        <f t="shared" si="89"/>
        <v>-9.4384207254992987</v>
      </c>
      <c r="AL94" s="4">
        <f t="shared" si="89"/>
        <v>-7.7848937765208603</v>
      </c>
      <c r="AM94" s="4">
        <f t="shared" si="89"/>
        <v>-7.3889278388998036</v>
      </c>
      <c r="AN94" s="4">
        <f t="shared" si="89"/>
        <v>-6.1157139331952379</v>
      </c>
      <c r="AO94" s="4">
        <f t="shared" si="89"/>
        <v>-7.4659724425156782</v>
      </c>
      <c r="AP94" s="4">
        <f t="shared" si="89"/>
        <v>-6.7584548674068827</v>
      </c>
      <c r="AQ94" s="4">
        <f t="shared" si="89"/>
        <v>-6.3064885635198635</v>
      </c>
      <c r="AR94" s="4">
        <f t="shared" si="89"/>
        <v>-9.3529597398845254</v>
      </c>
      <c r="AS94" s="4">
        <f t="shared" si="89"/>
        <v>-4.3140224518402306</v>
      </c>
      <c r="AT94" s="4">
        <f t="shared" si="89"/>
        <v>-11.5277074186383</v>
      </c>
      <c r="AU94" s="4">
        <f t="shared" si="89"/>
        <v>-7.7999011163424541</v>
      </c>
      <c r="AV94" s="4">
        <f t="shared" si="89"/>
        <v>8.4001851277389505</v>
      </c>
      <c r="AW94" s="4">
        <f t="shared" si="89"/>
        <v>3.8203576048309742</v>
      </c>
      <c r="AY94" s="2">
        <f t="shared" si="125"/>
        <v>76.919980398903505</v>
      </c>
      <c r="AZ94" s="2">
        <f t="shared" si="125"/>
        <v>80.36374420466575</v>
      </c>
      <c r="BA94" s="2">
        <f t="shared" si="125"/>
        <v>79.3412183228168</v>
      </c>
      <c r="BB94" s="2">
        <f t="shared" si="125"/>
        <v>80.374555667380378</v>
      </c>
      <c r="BC94" s="2">
        <f t="shared" si="125"/>
        <v>80.483905809508315</v>
      </c>
      <c r="BD94" s="2">
        <f t="shared" si="125"/>
        <v>80.774790874159081</v>
      </c>
      <c r="BE94" s="2">
        <f t="shared" si="125"/>
        <v>81.784376082397216</v>
      </c>
      <c r="BF94" s="2">
        <f t="shared" si="125"/>
        <v>85.564151988285829</v>
      </c>
      <c r="BG94" s="2">
        <f t="shared" si="125"/>
        <v>82.25828966851509</v>
      </c>
      <c r="BH94" s="2">
        <f t="shared" si="125"/>
        <v>81.481983267284122</v>
      </c>
      <c r="BI94" s="2">
        <f t="shared" si="125"/>
        <v>82.937508848718451</v>
      </c>
      <c r="BJ94" s="2">
        <f t="shared" si="125"/>
        <v>82.703234873872091</v>
      </c>
      <c r="BK94" s="2">
        <f t="shared" si="125"/>
        <v>83.088072392054073</v>
      </c>
      <c r="BL94" s="2">
        <f t="shared" si="125"/>
        <v>79.905697580901361</v>
      </c>
      <c r="BM94" s="2">
        <f t="shared" si="125"/>
        <v>80.291496441804497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89.908279774489088</v>
      </c>
      <c r="DL94" s="2">
        <f t="shared" si="90"/>
        <v>95.652747386759586</v>
      </c>
      <c r="DM94" s="2">
        <f t="shared" si="90"/>
        <v>94.345119196175361</v>
      </c>
      <c r="DN94" s="2">
        <f t="shared" si="90"/>
        <v>95.251975783972114</v>
      </c>
      <c r="DO94" s="2">
        <f t="shared" si="90"/>
        <v>98.221633623693393</v>
      </c>
      <c r="DP94" s="2">
        <f t="shared" si="90"/>
        <v>98.906293566898228</v>
      </c>
      <c r="DQ94" s="2">
        <f t="shared" si="90"/>
        <v>99.972665055874344</v>
      </c>
      <c r="DR94" s="2">
        <f t="shared" si="90"/>
        <v>103.96597463002115</v>
      </c>
      <c r="DS94" s="2">
        <f t="shared" si="90"/>
        <v>99.890231571529284</v>
      </c>
      <c r="DT94" s="2">
        <f t="shared" si="90"/>
        <v>98.883570522500762</v>
      </c>
      <c r="DU94" s="2">
        <f t="shared" si="90"/>
        <v>98.724276665856337</v>
      </c>
      <c r="DV94" s="2">
        <f t="shared" si="90"/>
        <v>96.835243794398068</v>
      </c>
      <c r="DW94" s="2">
        <f t="shared" si="90"/>
        <v>92.77111801125703</v>
      </c>
      <c r="DX94" s="2">
        <f t="shared" si="90"/>
        <v>90.512518445322769</v>
      </c>
      <c r="DY94" s="2">
        <f t="shared" si="90"/>
        <v>87.108293145161312</v>
      </c>
      <c r="EA94" s="2">
        <f t="shared" si="94"/>
        <v>75.387377653546864</v>
      </c>
      <c r="EB94" s="2">
        <f t="shared" si="91"/>
        <v>78.958961194783456</v>
      </c>
      <c r="EC94" s="2">
        <f t="shared" si="91"/>
        <v>77.779896215012499</v>
      </c>
      <c r="ED94" s="2">
        <f t="shared" si="91"/>
        <v>78.928631426920859</v>
      </c>
      <c r="EE94" s="2">
        <f t="shared" si="91"/>
        <v>78.861214886891844</v>
      </c>
      <c r="EF94" s="2">
        <f t="shared" si="91"/>
        <v>78.787597072477723</v>
      </c>
      <c r="EG94" s="2">
        <f t="shared" si="91"/>
        <v>79.823976121926691</v>
      </c>
      <c r="EH94" s="2">
        <f t="shared" si="91"/>
        <v>83.479119303125202</v>
      </c>
      <c r="EI94" s="2">
        <f t="shared" si="91"/>
        <v>80.136272645135691</v>
      </c>
      <c r="EJ94" s="2">
        <f t="shared" si="91"/>
        <v>79.402115132349493</v>
      </c>
      <c r="EK94" s="2">
        <f t="shared" si="91"/>
        <v>80.827292358776276</v>
      </c>
      <c r="EL94" s="2">
        <f t="shared" si="91"/>
        <v>81.266896461885338</v>
      </c>
      <c r="EM94" s="2">
        <f t="shared" si="91"/>
        <v>82.227534730385912</v>
      </c>
      <c r="EN94" s="2">
        <f t="shared" si="91"/>
        <v>78.489878631677612</v>
      </c>
      <c r="EO94" s="2">
        <f t="shared" si="91"/>
        <v>78.925409090909099</v>
      </c>
      <c r="EQ94" s="2">
        <f t="shared" si="92"/>
        <v>75.29050614914064</v>
      </c>
      <c r="ER94" s="2">
        <f t="shared" si="92"/>
        <v>78.240046382757654</v>
      </c>
      <c r="ES94" s="2">
        <f t="shared" si="92"/>
        <v>77.797403723897716</v>
      </c>
      <c r="ET94" s="2">
        <f t="shared" si="92"/>
        <v>78.473997158322362</v>
      </c>
      <c r="EU94" s="2">
        <f t="shared" si="92"/>
        <v>77.989042957030264</v>
      </c>
      <c r="EV94" s="2">
        <f t="shared" si="92"/>
        <v>78.299153801983024</v>
      </c>
      <c r="EW94" s="2">
        <f t="shared" si="92"/>
        <v>79.724130965148404</v>
      </c>
      <c r="EX94" s="2">
        <f t="shared" si="92"/>
        <v>82.321842027654384</v>
      </c>
      <c r="EY94" s="2">
        <f t="shared" si="92"/>
        <v>80.292057620928887</v>
      </c>
      <c r="EZ94" s="2">
        <f t="shared" si="92"/>
        <v>79.269540070437728</v>
      </c>
      <c r="FA94" s="2">
        <f t="shared" si="92"/>
        <v>79.811387657755986</v>
      </c>
      <c r="FB94" s="2">
        <f t="shared" si="92"/>
        <v>80.937562368088209</v>
      </c>
      <c r="FC94" s="2">
        <f t="shared" si="92"/>
        <v>81.639446542941542</v>
      </c>
      <c r="FD94" s="2">
        <f t="shared" si="92"/>
        <v>80.022034556325025</v>
      </c>
      <c r="FE94" s="2">
        <f t="shared" si="92"/>
        <v>81.955925649853796</v>
      </c>
      <c r="FG94" s="2">
        <f t="shared" si="93"/>
        <v>0.89445290955116574</v>
      </c>
      <c r="FH94" s="2">
        <f t="shared" si="93"/>
        <v>0.91582990622885418</v>
      </c>
      <c r="FI94" s="2">
        <f t="shared" si="93"/>
        <v>0.90574737574561814</v>
      </c>
      <c r="FJ94" s="2">
        <f t="shared" si="93"/>
        <v>0.91140854735342436</v>
      </c>
      <c r="FK94" s="2">
        <f t="shared" si="93"/>
        <v>0.91616553159518976</v>
      </c>
      <c r="FL94" s="2">
        <f t="shared" si="93"/>
        <v>0.90121382774125292</v>
      </c>
      <c r="FM94" s="2">
        <f t="shared" si="93"/>
        <v>0.90270045054477099</v>
      </c>
      <c r="FN94" s="2">
        <f t="shared" si="93"/>
        <v>0.89819169163779122</v>
      </c>
      <c r="FO94" s="2">
        <f t="shared" si="93"/>
        <v>0.89258201266237758</v>
      </c>
      <c r="FP94" s="2">
        <f t="shared" si="93"/>
        <v>0.89323511809445044</v>
      </c>
      <c r="FQ94" s="2">
        <f t="shared" si="93"/>
        <v>0.88206732785255104</v>
      </c>
      <c r="FR94" s="2">
        <f t="shared" si="93"/>
        <v>0.907731713042498</v>
      </c>
      <c r="FS94" s="2">
        <f t="shared" si="93"/>
        <v>0.91836157212434599</v>
      </c>
      <c r="FT94" s="2">
        <f t="shared" si="93"/>
        <v>0.88226695372144226</v>
      </c>
      <c r="FU94" s="2">
        <f t="shared" si="93"/>
        <v>0.83314127041153951</v>
      </c>
      <c r="FW94" s="2">
        <f t="shared" si="127"/>
        <v>3.7394073047131941E-4</v>
      </c>
      <c r="FX94" s="2">
        <f t="shared" si="127"/>
        <v>4.6533926718443587E-4</v>
      </c>
      <c r="FY94" s="2">
        <f t="shared" si="127"/>
        <v>3.6387076845467692E-4</v>
      </c>
      <c r="FZ94" s="2">
        <f t="shared" si="127"/>
        <v>4.0592668588724465E-4</v>
      </c>
      <c r="GA94" s="2">
        <f t="shared" si="127"/>
        <v>4.3510948336052851E-4</v>
      </c>
      <c r="GB94" s="2">
        <f t="shared" si="127"/>
        <v>5.2250865828931594E-4</v>
      </c>
      <c r="GC94" s="2">
        <f t="shared" si="127"/>
        <v>5.848547692941645E-4</v>
      </c>
      <c r="GD94" s="2">
        <f t="shared" si="127"/>
        <v>6.0434897218746204E-4</v>
      </c>
      <c r="GE94" s="2">
        <f t="shared" si="127"/>
        <v>5.5533953580696907E-4</v>
      </c>
      <c r="GF94" s="2">
        <f t="shared" si="127"/>
        <v>5.0649905155695596E-4</v>
      </c>
      <c r="GG94" s="2">
        <f t="shared" si="127"/>
        <v>4.1607522074636543E-4</v>
      </c>
      <c r="GH94" s="2">
        <f t="shared" si="127"/>
        <v>3.835835583618799E-4</v>
      </c>
      <c r="GI94" s="2">
        <f t="shared" si="127"/>
        <v>3.8072786185557278E-4</v>
      </c>
      <c r="GJ94" s="2">
        <f t="shared" si="127"/>
        <v>2.3296561902156693E-4</v>
      </c>
      <c r="GK94" s="2">
        <f t="shared" si="127"/>
        <v>2.3154905097781206E-4</v>
      </c>
      <c r="GM94" s="86">
        <f t="shared" si="128"/>
        <v>0.31855535464775292</v>
      </c>
      <c r="GN94" s="86">
        <f t="shared" si="128"/>
        <v>0.19069159417772047</v>
      </c>
      <c r="GO94" s="86">
        <f t="shared" si="128"/>
        <v>0.18072876681145889</v>
      </c>
      <c r="GP94" s="86">
        <f t="shared" si="128"/>
        <v>0.16475576759771393</v>
      </c>
      <c r="GQ94" s="86">
        <f t="shared" si="128"/>
        <v>0.18703428371908712</v>
      </c>
      <c r="GR94" s="86">
        <f t="shared" si="128"/>
        <v>0.20350066188996332</v>
      </c>
      <c r="GS94" s="86">
        <f t="shared" si="128"/>
        <v>0.11074063374497334</v>
      </c>
      <c r="GT94" s="86">
        <f t="shared" si="128"/>
        <v>0.15941240538484458</v>
      </c>
      <c r="GU94" s="86">
        <f t="shared" si="128"/>
        <v>0.19687315703299008</v>
      </c>
      <c r="GV94" s="86">
        <f t="shared" si="128"/>
        <v>0.13512553748678729</v>
      </c>
      <c r="GW94" s="86">
        <f t="shared" si="128"/>
        <v>0.23695678589303595</v>
      </c>
      <c r="GX94" s="86">
        <f t="shared" si="128"/>
        <v>0.17245189913503695</v>
      </c>
      <c r="GY94" s="86">
        <f t="shared" si="128"/>
        <v>0.12003481010217047</v>
      </c>
      <c r="GZ94" s="86">
        <f t="shared" si="128"/>
        <v>0.48862654378515424</v>
      </c>
      <c r="HA94" s="86">
        <f t="shared" si="128"/>
        <v>0.33893191929660915</v>
      </c>
      <c r="HC94" s="86">
        <f t="shared" si="73"/>
        <v>3.7121205805843924E-3</v>
      </c>
      <c r="HD94" s="86">
        <f t="shared" si="73"/>
        <v>9.3140546960382032E-3</v>
      </c>
      <c r="HE94" s="86">
        <f t="shared" si="73"/>
        <v>7.293557115308812E-3</v>
      </c>
      <c r="HF94" s="86">
        <f t="shared" si="73"/>
        <v>7.2904846251402233E-3</v>
      </c>
      <c r="HG94" s="86">
        <f t="shared" si="87"/>
        <v>1.1173209813979026E-2</v>
      </c>
      <c r="HH94" s="86">
        <f t="shared" si="87"/>
        <v>1.145890163663839E-2</v>
      </c>
      <c r="HI94" s="86">
        <f t="shared" si="87"/>
        <v>1.6162479632187993E-2</v>
      </c>
      <c r="HJ94" s="86">
        <f t="shared" si="87"/>
        <v>1.2379893744051166E-2</v>
      </c>
      <c r="HK94" s="86">
        <f t="shared" si="87"/>
        <v>9.1690268631717826E-3</v>
      </c>
      <c r="HL94" s="86">
        <f t="shared" si="87"/>
        <v>1.0336450342195835E-2</v>
      </c>
      <c r="HM94" s="86">
        <f t="shared" si="87"/>
        <v>6.3361620438011556E-3</v>
      </c>
      <c r="HN94" s="86">
        <f t="shared" si="87"/>
        <v>1.0280757586651828E-2</v>
      </c>
      <c r="HO94" s="86">
        <f t="shared" si="87"/>
        <v>1.0095781175102705E-2</v>
      </c>
      <c r="HP94" s="86">
        <f t="shared" si="87"/>
        <v>2.4380189155846343E-3</v>
      </c>
      <c r="HQ94" s="86">
        <f t="shared" si="87"/>
        <v>5.8429319922435419E-4</v>
      </c>
      <c r="HS94" s="86">
        <f t="shared" si="129"/>
        <v>4.8212779245173078E-20</v>
      </c>
      <c r="HT94" s="86">
        <f t="shared" si="129"/>
        <v>8.1991785485639508E-16</v>
      </c>
      <c r="HU94" s="86">
        <f t="shared" si="129"/>
        <v>2.5831858737656903E-17</v>
      </c>
      <c r="HV94" s="86">
        <f t="shared" si="129"/>
        <v>9.8948968410937585E-18</v>
      </c>
      <c r="HW94" s="86">
        <f t="shared" si="129"/>
        <v>1.7738068322934146E-16</v>
      </c>
      <c r="HX94" s="86">
        <f t="shared" si="129"/>
        <v>1.5420371235673289E-16</v>
      </c>
      <c r="HY94" s="86">
        <f t="shared" si="129"/>
        <v>2.2785721592372375E-16</v>
      </c>
      <c r="HZ94" s="86">
        <f t="shared" si="129"/>
        <v>1.6147435239339031E-17</v>
      </c>
      <c r="IA94" s="86">
        <f t="shared" si="129"/>
        <v>5.9287093062170588E-18</v>
      </c>
      <c r="IB94" s="86">
        <f t="shared" si="129"/>
        <v>2.6897049208795129E-18</v>
      </c>
      <c r="IC94" s="86">
        <f t="shared" si="129"/>
        <v>1.025684864338088E-18</v>
      </c>
      <c r="ID94" s="86">
        <f t="shared" si="129"/>
        <v>2.0542279144485151E-16</v>
      </c>
      <c r="IE94" s="86">
        <f t="shared" si="129"/>
        <v>2.753540142988547E-16</v>
      </c>
      <c r="IF94" s="86">
        <f t="shared" si="129"/>
        <v>7.0525378619152174E-12</v>
      </c>
      <c r="IG94" s="86">
        <f t="shared" si="129"/>
        <v>9.0502359026593421E-13</v>
      </c>
      <c r="II94" s="86">
        <f t="shared" si="130"/>
        <v>1.3212280589294581E-122</v>
      </c>
      <c r="IJ94" s="86">
        <f t="shared" si="130"/>
        <v>2.4287769063977563E-92</v>
      </c>
      <c r="IK94" s="86">
        <f t="shared" si="130"/>
        <v>1.3891356614898392E-105</v>
      </c>
      <c r="IL94" s="86">
        <f t="shared" si="130"/>
        <v>6.1907662525121566E-108</v>
      </c>
      <c r="IM94" s="86">
        <f t="shared" si="130"/>
        <v>9.4915333276106616E-101</v>
      </c>
      <c r="IN94" s="86">
        <f t="shared" si="130"/>
        <v>5.0984473755218815E-95</v>
      </c>
      <c r="IO94" s="86">
        <f t="shared" si="130"/>
        <v>1.9353020543803716E-96</v>
      </c>
      <c r="IP94" s="86">
        <f t="shared" si="130"/>
        <v>8.5793703860663478E-103</v>
      </c>
      <c r="IQ94" s="86">
        <f t="shared" si="130"/>
        <v>6.6263655018308307E-107</v>
      </c>
      <c r="IR94" s="86">
        <f t="shared" si="130"/>
        <v>1.682871620050262E-109</v>
      </c>
      <c r="IS94" s="86">
        <f t="shared" si="130"/>
        <v>6.191448720578885E-112</v>
      </c>
      <c r="IT94" s="86">
        <f t="shared" si="130"/>
        <v>1.6756129963337647E-98</v>
      </c>
      <c r="IU94" s="86">
        <f t="shared" si="130"/>
        <v>2.7095848142620769E-98</v>
      </c>
      <c r="IV94" s="86">
        <f t="shared" si="130"/>
        <v>1.3636229568339899E-44</v>
      </c>
      <c r="IW94" s="86">
        <f t="shared" si="130"/>
        <v>1.1783501096442696E-47</v>
      </c>
      <c r="IY94" s="86">
        <f t="shared" si="131"/>
        <v>0.32226747522833732</v>
      </c>
      <c r="IZ94" s="86">
        <f t="shared" si="131"/>
        <v>0.20000564887375952</v>
      </c>
      <c r="JA94" s="86">
        <f t="shared" si="131"/>
        <v>0.18802232392676774</v>
      </c>
      <c r="JB94" s="86">
        <f t="shared" si="131"/>
        <v>0.17204625222285416</v>
      </c>
      <c r="JC94" s="86">
        <f t="shared" si="131"/>
        <v>0.19820749353306633</v>
      </c>
      <c r="JD94" s="86">
        <f t="shared" si="131"/>
        <v>0.21495956352660189</v>
      </c>
      <c r="JE94" s="86">
        <f t="shared" si="131"/>
        <v>0.12690311337716156</v>
      </c>
      <c r="JF94" s="86">
        <f t="shared" si="131"/>
        <v>0.17179229912889576</v>
      </c>
      <c r="JG94" s="86">
        <f t="shared" si="131"/>
        <v>0.20604218389616186</v>
      </c>
      <c r="JH94" s="86">
        <f t="shared" si="131"/>
        <v>0.14546198782898312</v>
      </c>
      <c r="JI94" s="86">
        <f t="shared" si="131"/>
        <v>0.24329294793683712</v>
      </c>
      <c r="JJ94" s="86">
        <f t="shared" si="131"/>
        <v>0.18273265672168898</v>
      </c>
      <c r="JK94" s="86">
        <f t="shared" si="131"/>
        <v>0.13013059127727344</v>
      </c>
      <c r="JL94" s="86">
        <f t="shared" si="131"/>
        <v>0.49106456270779142</v>
      </c>
      <c r="JM94" s="86">
        <f t="shared" si="131"/>
        <v>0.33951621249673852</v>
      </c>
    </row>
    <row r="95" spans="2:273" x14ac:dyDescent="0.25">
      <c r="B95" s="2">
        <v>68</v>
      </c>
      <c r="C95" s="37">
        <v>107.5</v>
      </c>
      <c r="D95" s="37">
        <v>90.716999999999999</v>
      </c>
      <c r="E95" s="37">
        <v>87.3</v>
      </c>
      <c r="F95" s="37">
        <v>87.266999999999996</v>
      </c>
      <c r="G95" s="37">
        <v>95.3</v>
      </c>
      <c r="H95" s="37">
        <v>94.316999999999993</v>
      </c>
      <c r="I95" s="37">
        <v>95.2</v>
      </c>
      <c r="J95" s="37">
        <v>98</v>
      </c>
      <c r="K95" s="37">
        <v>95.6</v>
      </c>
      <c r="L95" s="37">
        <v>91.35</v>
      </c>
      <c r="M95" s="37">
        <v>95.278999999999996</v>
      </c>
      <c r="N95" s="37">
        <v>93.2</v>
      </c>
      <c r="O95" s="37">
        <v>91.167000000000002</v>
      </c>
      <c r="P95" s="37">
        <v>146.36699999999999</v>
      </c>
      <c r="Q95" s="37">
        <v>98.488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109.74857069065513</v>
      </c>
      <c r="T95" s="4">
        <f t="shared" si="132"/>
        <v>100.35646311037084</v>
      </c>
      <c r="U95" s="4">
        <f t="shared" si="132"/>
        <v>96.632364780353697</v>
      </c>
      <c r="V95" s="4">
        <f t="shared" si="132"/>
        <v>96.327101239861619</v>
      </c>
      <c r="W95" s="4">
        <f t="shared" si="132"/>
        <v>101.59765509572287</v>
      </c>
      <c r="X95" s="4">
        <f t="shared" si="132"/>
        <v>103.87366732756732</v>
      </c>
      <c r="Y95" s="4">
        <f t="shared" si="132"/>
        <v>98.321270358672606</v>
      </c>
      <c r="Z95" s="4">
        <f t="shared" si="132"/>
        <v>103.98318098531226</v>
      </c>
      <c r="AA95" s="4">
        <f t="shared" si="132"/>
        <v>103.24545283421583</v>
      </c>
      <c r="AB95" s="4">
        <f t="shared" si="132"/>
        <v>97.078301577563025</v>
      </c>
      <c r="AC95" s="4">
        <f t="shared" si="132"/>
        <v>106.46295157441027</v>
      </c>
      <c r="AD95" s="4">
        <f t="shared" si="132"/>
        <v>101.81206149134024</v>
      </c>
      <c r="AE95" s="4">
        <f t="shared" si="132"/>
        <v>95.617561931863122</v>
      </c>
      <c r="AF95" s="4">
        <f t="shared" si="132"/>
        <v>137.92203866632329</v>
      </c>
      <c r="AG95" s="4">
        <f t="shared" si="132"/>
        <v>101.73546854907251</v>
      </c>
      <c r="AI95" s="4">
        <f t="shared" ref="AI95:AW111" si="133">IF(OR($B95 &lt; C$230, $B95 &gt; C$233), 0, C95-S95)</f>
        <v>-2.2485706906551286</v>
      </c>
      <c r="AJ95" s="4">
        <f t="shared" si="133"/>
        <v>-9.6394631103708406</v>
      </c>
      <c r="AK95" s="4">
        <f t="shared" si="133"/>
        <v>-9.3323647803537</v>
      </c>
      <c r="AL95" s="4">
        <f t="shared" si="133"/>
        <v>-9.0601012398616234</v>
      </c>
      <c r="AM95" s="4">
        <f t="shared" si="133"/>
        <v>-6.2976550957228739</v>
      </c>
      <c r="AN95" s="4">
        <f t="shared" si="133"/>
        <v>-9.5566673275673253</v>
      </c>
      <c r="AO95" s="4">
        <f t="shared" si="133"/>
        <v>-3.1212703586726036</v>
      </c>
      <c r="AP95" s="4">
        <f t="shared" si="133"/>
        <v>-5.9831809853122593</v>
      </c>
      <c r="AQ95" s="4">
        <f t="shared" si="133"/>
        <v>-7.6454528342158312</v>
      </c>
      <c r="AR95" s="4">
        <f t="shared" si="133"/>
        <v>-5.7283015775630304</v>
      </c>
      <c r="AS95" s="4">
        <f t="shared" si="133"/>
        <v>-11.183951574410273</v>
      </c>
      <c r="AT95" s="4">
        <f t="shared" si="133"/>
        <v>-8.612061491340242</v>
      </c>
      <c r="AU95" s="4">
        <f t="shared" si="133"/>
        <v>-4.4505619318631204</v>
      </c>
      <c r="AV95" s="4">
        <f t="shared" si="133"/>
        <v>8.4449613336767015</v>
      </c>
      <c r="AW95" s="4">
        <f t="shared" si="133"/>
        <v>-3.2474685490725079</v>
      </c>
      <c r="AY95" s="2">
        <f t="shared" si="125"/>
        <v>76.725363967046334</v>
      </c>
      <c r="AZ95" s="2">
        <f t="shared" si="125"/>
        <v>80.159782314818429</v>
      </c>
      <c r="BA95" s="2">
        <f t="shared" si="125"/>
        <v>79.142822904621326</v>
      </c>
      <c r="BB95" s="2">
        <f t="shared" si="125"/>
        <v>80.166837605220394</v>
      </c>
      <c r="BC95" s="2">
        <f t="shared" si="125"/>
        <v>80.255774371111812</v>
      </c>
      <c r="BD95" s="2">
        <f t="shared" si="125"/>
        <v>80.52792833076731</v>
      </c>
      <c r="BE95" s="2">
        <f t="shared" si="125"/>
        <v>81.537486237149935</v>
      </c>
      <c r="BF95" s="2">
        <f t="shared" si="125"/>
        <v>85.280136658422379</v>
      </c>
      <c r="BG95" s="2">
        <f t="shared" si="125"/>
        <v>82.013456276664172</v>
      </c>
      <c r="BH95" s="2">
        <f t="shared" si="125"/>
        <v>81.237066441123275</v>
      </c>
      <c r="BI95" s="2">
        <f t="shared" si="125"/>
        <v>82.67194480834614</v>
      </c>
      <c r="BJ95" s="2">
        <f t="shared" si="125"/>
        <v>82.483762842551613</v>
      </c>
      <c r="BK95" s="2">
        <f t="shared" si="125"/>
        <v>82.900524142117021</v>
      </c>
      <c r="BL95" s="2">
        <f t="shared" si="125"/>
        <v>79.764125658142163</v>
      </c>
      <c r="BM95" s="2">
        <f t="shared" si="125"/>
        <v>80.171176356883237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90.072631078224106</v>
      </c>
      <c r="DL95" s="2">
        <f t="shared" si="134"/>
        <v>95.856160278745648</v>
      </c>
      <c r="DM95" s="2">
        <f t="shared" si="134"/>
        <v>94.534322988412612</v>
      </c>
      <c r="DN95" s="2">
        <f t="shared" si="134"/>
        <v>95.456488501742143</v>
      </c>
      <c r="DO95" s="2">
        <f t="shared" si="134"/>
        <v>98.479827177700358</v>
      </c>
      <c r="DP95" s="2">
        <f t="shared" si="134"/>
        <v>99.147860616128057</v>
      </c>
      <c r="DQ95" s="2">
        <f t="shared" si="134"/>
        <v>100.17806070673511</v>
      </c>
      <c r="DR95" s="2">
        <f t="shared" si="134"/>
        <v>104.16497357293869</v>
      </c>
      <c r="DS95" s="2">
        <f t="shared" si="134"/>
        <v>100.08521268498947</v>
      </c>
      <c r="DT95" s="2">
        <f t="shared" si="134"/>
        <v>99.118277257626104</v>
      </c>
      <c r="DU95" s="2">
        <f t="shared" si="134"/>
        <v>98.96556983496744</v>
      </c>
      <c r="DV95" s="2">
        <f t="shared" si="134"/>
        <v>97.031036031655987</v>
      </c>
      <c r="DW95" s="2">
        <f t="shared" si="134"/>
        <v>92.952606285178234</v>
      </c>
      <c r="DX95" s="2">
        <f t="shared" si="134"/>
        <v>90.673448484848464</v>
      </c>
      <c r="DY95" s="2">
        <f t="shared" si="134"/>
        <v>87.269341129032284</v>
      </c>
      <c r="EA95" s="2">
        <f t="shared" si="94"/>
        <v>75.288988013396775</v>
      </c>
      <c r="EB95" s="2">
        <f t="shared" si="91"/>
        <v>78.844513483168456</v>
      </c>
      <c r="EC95" s="2">
        <f t="shared" si="91"/>
        <v>77.682094371964581</v>
      </c>
      <c r="ED95" s="2">
        <f t="shared" si="91"/>
        <v>78.811625187752753</v>
      </c>
      <c r="EE95" s="2">
        <f t="shared" si="91"/>
        <v>78.735338667493011</v>
      </c>
      <c r="EF95" s="2">
        <f t="shared" si="91"/>
        <v>78.666799386082843</v>
      </c>
      <c r="EG95" s="2">
        <f t="shared" si="91"/>
        <v>79.705128644548026</v>
      </c>
      <c r="EH95" s="2">
        <f t="shared" si="91"/>
        <v>83.328746326186447</v>
      </c>
      <c r="EI95" s="2">
        <f t="shared" si="91"/>
        <v>80.029867210512023</v>
      </c>
      <c r="EJ95" s="2">
        <f t="shared" si="91"/>
        <v>79.287931834153198</v>
      </c>
      <c r="EK95" s="2">
        <f t="shared" si="91"/>
        <v>80.685670628133792</v>
      </c>
      <c r="EL95" s="2">
        <f t="shared" si="91"/>
        <v>81.135331045975875</v>
      </c>
      <c r="EM95" s="2">
        <f t="shared" ref="EM95:EO158" si="135">CQ$228*$B95+CQ$229</f>
        <v>82.08582182468696</v>
      </c>
      <c r="EN95" s="2">
        <f t="shared" si="135"/>
        <v>78.43601017539163</v>
      </c>
      <c r="EO95" s="2">
        <f t="shared" si="135"/>
        <v>78.873781818181826</v>
      </c>
      <c r="EQ95" s="2">
        <f t="shared" ref="EQ95:FE111" si="136">CU$228*$B95+CU$229</f>
        <v>75.194231171855989</v>
      </c>
      <c r="ER95" s="2">
        <f t="shared" si="136"/>
        <v>78.143884156332007</v>
      </c>
      <c r="ES95" s="2">
        <f t="shared" si="136"/>
        <v>77.699009685239758</v>
      </c>
      <c r="ET95" s="2">
        <f t="shared" si="136"/>
        <v>78.367707993752845</v>
      </c>
      <c r="EU95" s="2">
        <f t="shared" si="136"/>
        <v>77.884692893465555</v>
      </c>
      <c r="EV95" s="2">
        <f t="shared" si="136"/>
        <v>78.191101317707933</v>
      </c>
      <c r="EW95" s="2">
        <f t="shared" si="136"/>
        <v>79.607894796792422</v>
      </c>
      <c r="EX95" s="2">
        <f t="shared" si="136"/>
        <v>82.202132326243429</v>
      </c>
      <c r="EY95" s="2">
        <f t="shared" si="136"/>
        <v>80.181688368289599</v>
      </c>
      <c r="EZ95" s="2">
        <f t="shared" si="136"/>
        <v>79.158757025803212</v>
      </c>
      <c r="FA95" s="2">
        <f t="shared" si="136"/>
        <v>79.694357846678869</v>
      </c>
      <c r="FB95" s="2">
        <f t="shared" si="136"/>
        <v>80.813998000936039</v>
      </c>
      <c r="FC95" s="2">
        <f t="shared" si="136"/>
        <v>81.512060366390358</v>
      </c>
      <c r="FD95" s="2">
        <f t="shared" si="136"/>
        <v>79.926565245494132</v>
      </c>
      <c r="FE95" s="2">
        <f t="shared" si="136"/>
        <v>81.814859739882337</v>
      </c>
      <c r="FG95" s="2">
        <f t="shared" ref="FG95:FU111" si="137">POWER(10,($B95-C$231)/C$229)/(1+POWER(10,($B95-C$231)/C$229))</f>
        <v>0.90283756189551412</v>
      </c>
      <c r="FH95" s="2">
        <f t="shared" si="137"/>
        <v>0.92266320147795577</v>
      </c>
      <c r="FI95" s="2">
        <f t="shared" si="137"/>
        <v>0.91332174412482303</v>
      </c>
      <c r="FJ95" s="2">
        <f t="shared" si="137"/>
        <v>0.91856887214037486</v>
      </c>
      <c r="FK95" s="2">
        <f t="shared" si="137"/>
        <v>0.9229738709746621</v>
      </c>
      <c r="FL95" s="2">
        <f t="shared" si="137"/>
        <v>0.90911596588342725</v>
      </c>
      <c r="FM95" s="2">
        <f t="shared" si="137"/>
        <v>0.91049548068208108</v>
      </c>
      <c r="FN95" s="2">
        <f t="shared" si="137"/>
        <v>0.9063104456232961</v>
      </c>
      <c r="FO95" s="2">
        <f t="shared" si="137"/>
        <v>0.90109885531315581</v>
      </c>
      <c r="FP95" s="2">
        <f t="shared" si="137"/>
        <v>0.90170588050643175</v>
      </c>
      <c r="FQ95" s="2">
        <f t="shared" si="137"/>
        <v>0.89131633639078867</v>
      </c>
      <c r="FR95" s="2">
        <f t="shared" si="137"/>
        <v>0.91516155196774196</v>
      </c>
      <c r="FS95" s="2">
        <f t="shared" si="137"/>
        <v>0.92500616590507256</v>
      </c>
      <c r="FT95" s="2">
        <f t="shared" si="137"/>
        <v>0.89150223210288548</v>
      </c>
      <c r="FU95" s="2">
        <f t="shared" si="137"/>
        <v>0.84555551315249888</v>
      </c>
      <c r="FW95" s="2">
        <f t="shared" si="127"/>
        <v>4.100030658789215E-4</v>
      </c>
      <c r="FX95" s="2">
        <f t="shared" si="127"/>
        <v>5.1021145428624512E-4</v>
      </c>
      <c r="FY95" s="2">
        <f t="shared" si="127"/>
        <v>3.9896235801331045E-4</v>
      </c>
      <c r="FZ95" s="2">
        <f t="shared" si="127"/>
        <v>4.4507232990724868E-4</v>
      </c>
      <c r="GA95" s="2">
        <f t="shared" si="127"/>
        <v>4.7706803480219772E-4</v>
      </c>
      <c r="GB95" s="2">
        <f t="shared" si="127"/>
        <v>5.7289047130469574E-4</v>
      </c>
      <c r="GC95" s="2">
        <f t="shared" si="127"/>
        <v>6.412443197605348E-4</v>
      </c>
      <c r="GD95" s="2">
        <f t="shared" si="127"/>
        <v>6.6261683599742416E-4</v>
      </c>
      <c r="GE95" s="2">
        <f t="shared" si="127"/>
        <v>6.0888506952897468E-4</v>
      </c>
      <c r="GF95" s="2">
        <f t="shared" si="127"/>
        <v>5.5533802918749417E-4</v>
      </c>
      <c r="GG95" s="2">
        <f t="shared" si="127"/>
        <v>4.5619909467459511E-4</v>
      </c>
      <c r="GH95" s="2">
        <f t="shared" si="127"/>
        <v>4.2057544371820586E-4</v>
      </c>
      <c r="GI95" s="2">
        <f t="shared" si="127"/>
        <v>4.174444656448978E-4</v>
      </c>
      <c r="GJ95" s="2">
        <f t="shared" si="127"/>
        <v>2.554359805028209E-4</v>
      </c>
      <c r="GK95" s="2">
        <f t="shared" si="127"/>
        <v>2.5388281413625535E-4</v>
      </c>
      <c r="GM95" s="86">
        <f t="shared" si="128"/>
        <v>0.22947541721615849</v>
      </c>
      <c r="GN95" s="86">
        <f t="shared" si="128"/>
        <v>0.10023848378990326</v>
      </c>
      <c r="GO95" s="86">
        <f t="shared" si="128"/>
        <v>8.7016094690470724E-2</v>
      </c>
      <c r="GP95" s="86">
        <f t="shared" si="128"/>
        <v>7.9942775839549687E-2</v>
      </c>
      <c r="GQ95" s="86">
        <f t="shared" si="128"/>
        <v>0.10362566067543523</v>
      </c>
      <c r="GR95" s="86">
        <f t="shared" si="128"/>
        <v>0.11690461144581368</v>
      </c>
      <c r="GS95" s="86">
        <f t="shared" si="128"/>
        <v>5.3234312316025725E-2</v>
      </c>
      <c r="GT95" s="86">
        <f t="shared" si="128"/>
        <v>8.166423744298322E-2</v>
      </c>
      <c r="GU95" s="86">
        <f t="shared" si="128"/>
        <v>0.10545966787343049</v>
      </c>
      <c r="GV95" s="86">
        <f t="shared" si="128"/>
        <v>6.6461027479597631E-2</v>
      </c>
      <c r="GW95" s="86">
        <f t="shared" si="128"/>
        <v>0.13889103512912226</v>
      </c>
      <c r="GX95" s="86">
        <f t="shared" si="128"/>
        <v>8.6920833662469874E-2</v>
      </c>
      <c r="GY95" s="86">
        <f t="shared" si="128"/>
        <v>4.588900583462812E-2</v>
      </c>
      <c r="GZ95" s="86">
        <f t="shared" si="128"/>
        <v>0.40238095833304233</v>
      </c>
      <c r="HA95" s="86">
        <f t="shared" si="128"/>
        <v>0.26903520948321674</v>
      </c>
      <c r="HC95" s="86">
        <f t="shared" si="73"/>
        <v>5.9305561160239223E-3</v>
      </c>
      <c r="HD95" s="86">
        <f t="shared" si="73"/>
        <v>1.3635249786838777E-2</v>
      </c>
      <c r="HE95" s="86">
        <f t="shared" si="73"/>
        <v>1.0941674651655591E-2</v>
      </c>
      <c r="HF95" s="86">
        <f t="shared" si="73"/>
        <v>1.1048209783769268E-2</v>
      </c>
      <c r="HG95" s="86">
        <f t="shared" si="87"/>
        <v>1.6448928890693122E-2</v>
      </c>
      <c r="HH95" s="86">
        <f t="shared" si="87"/>
        <v>1.6813268770334247E-2</v>
      </c>
      <c r="HI95" s="86">
        <f t="shared" si="87"/>
        <v>2.3545794349859362E-2</v>
      </c>
      <c r="HJ95" s="86">
        <f t="shared" si="87"/>
        <v>1.851956233483738E-2</v>
      </c>
      <c r="HK95" s="86">
        <f t="shared" si="87"/>
        <v>1.3957420280632495E-2</v>
      </c>
      <c r="HL95" s="86">
        <f t="shared" si="87"/>
        <v>1.5647446295958992E-2</v>
      </c>
      <c r="HM95" s="86">
        <f t="shared" si="87"/>
        <v>9.7481815616544207E-3</v>
      </c>
      <c r="HN95" s="86">
        <f t="shared" si="87"/>
        <v>1.5033048785632119E-2</v>
      </c>
      <c r="HO95" s="86">
        <f t="shared" si="87"/>
        <v>1.4762798703899776E-2</v>
      </c>
      <c r="HP95" s="86">
        <f t="shared" si="87"/>
        <v>3.9116554709614729E-3</v>
      </c>
      <c r="HQ95" s="86">
        <f t="shared" si="87"/>
        <v>1.1294000682333604E-3</v>
      </c>
      <c r="HS95" s="86">
        <f t="shared" si="129"/>
        <v>2.0342419027436078E-19</v>
      </c>
      <c r="HT95" s="86">
        <f t="shared" si="129"/>
        <v>2.5360973832893358E-15</v>
      </c>
      <c r="HU95" s="86">
        <f t="shared" si="129"/>
        <v>8.837405705030076E-17</v>
      </c>
      <c r="HV95" s="86">
        <f t="shared" si="129"/>
        <v>3.5491190805773152E-17</v>
      </c>
      <c r="HW95" s="86">
        <f t="shared" si="129"/>
        <v>5.8674008441402261E-16</v>
      </c>
      <c r="HX95" s="86">
        <f t="shared" si="129"/>
        <v>5.0771822134322494E-16</v>
      </c>
      <c r="HY95" s="86">
        <f t="shared" si="129"/>
        <v>7.6556311024670155E-16</v>
      </c>
      <c r="HZ95" s="86">
        <f t="shared" si="129"/>
        <v>5.9488650316192217E-17</v>
      </c>
      <c r="IA95" s="86">
        <f t="shared" si="129"/>
        <v>2.2477781178097682E-17</v>
      </c>
      <c r="IB95" s="86">
        <f t="shared" si="129"/>
        <v>1.0337701409032355E-17</v>
      </c>
      <c r="IC95" s="86">
        <f t="shared" si="129"/>
        <v>3.9308693851807251E-18</v>
      </c>
      <c r="ID95" s="86">
        <f t="shared" si="129"/>
        <v>6.5625771627101136E-16</v>
      </c>
      <c r="IE95" s="86">
        <f t="shared" si="129"/>
        <v>8.7334846407316157E-16</v>
      </c>
      <c r="IF95" s="86">
        <f t="shared" si="129"/>
        <v>1.5111648951560661E-11</v>
      </c>
      <c r="IG95" s="86">
        <f t="shared" si="129"/>
        <v>2.0601499561106565E-12</v>
      </c>
      <c r="II95" s="86">
        <f t="shared" si="130"/>
        <v>8.3260642603733989E-120</v>
      </c>
      <c r="IJ95" s="86">
        <f t="shared" si="130"/>
        <v>3.4946699340136326E-90</v>
      </c>
      <c r="IK95" s="86">
        <f t="shared" si="130"/>
        <v>3.4648688481788207E-103</v>
      </c>
      <c r="IL95" s="86">
        <f t="shared" si="130"/>
        <v>1.89274110662954E-105</v>
      </c>
      <c r="IM95" s="86">
        <f t="shared" si="130"/>
        <v>2.0663565090138355E-98</v>
      </c>
      <c r="IN95" s="86">
        <f t="shared" si="130"/>
        <v>9.1853551276539822E-93</v>
      </c>
      <c r="IO95" s="86">
        <f t="shared" si="130"/>
        <v>4.0853845003064665E-94</v>
      </c>
      <c r="IP95" s="86">
        <f t="shared" si="130"/>
        <v>2.6592594970692496E-100</v>
      </c>
      <c r="IQ95" s="86">
        <f t="shared" si="130"/>
        <v>2.4258146463210649E-104</v>
      </c>
      <c r="IR95" s="86">
        <f t="shared" si="130"/>
        <v>6.6252057180881115E-107</v>
      </c>
      <c r="IS95" s="86">
        <f t="shared" si="130"/>
        <v>2.392694759698443E-109</v>
      </c>
      <c r="IT95" s="86">
        <f t="shared" si="130"/>
        <v>2.9688490790801636E-96</v>
      </c>
      <c r="IU95" s="86">
        <f t="shared" si="130"/>
        <v>4.7244418494209642E-96</v>
      </c>
      <c r="IV95" s="86">
        <f t="shared" si="130"/>
        <v>1.1826788322878402E-43</v>
      </c>
      <c r="IW95" s="86">
        <f t="shared" si="130"/>
        <v>1.1898430763244656E-46</v>
      </c>
      <c r="IY95" s="86">
        <f t="shared" si="131"/>
        <v>0.23540597333218241</v>
      </c>
      <c r="IZ95" s="86">
        <f t="shared" si="131"/>
        <v>0.11387373357674457</v>
      </c>
      <c r="JA95" s="86">
        <f t="shared" si="131"/>
        <v>9.7957769342126397E-2</v>
      </c>
      <c r="JB95" s="86">
        <f t="shared" si="131"/>
        <v>9.099098562331899E-2</v>
      </c>
      <c r="JC95" s="86">
        <f t="shared" si="131"/>
        <v>0.12007458956612893</v>
      </c>
      <c r="JD95" s="86">
        <f t="shared" si="131"/>
        <v>0.13371788021614844</v>
      </c>
      <c r="JE95" s="86">
        <f t="shared" si="131"/>
        <v>7.6780106665885847E-2</v>
      </c>
      <c r="JF95" s="86">
        <f t="shared" si="131"/>
        <v>0.10018379977782066</v>
      </c>
      <c r="JG95" s="86">
        <f t="shared" si="131"/>
        <v>0.11941708815406302</v>
      </c>
      <c r="JH95" s="86">
        <f t="shared" si="131"/>
        <v>8.2108473775556634E-2</v>
      </c>
      <c r="JI95" s="86">
        <f t="shared" si="131"/>
        <v>0.14863921669077668</v>
      </c>
      <c r="JJ95" s="86">
        <f t="shared" si="131"/>
        <v>0.10195388244810265</v>
      </c>
      <c r="JK95" s="86">
        <f t="shared" si="131"/>
        <v>6.0651804538528767E-2</v>
      </c>
      <c r="JL95" s="86">
        <f t="shared" si="131"/>
        <v>0.40629261381911541</v>
      </c>
      <c r="JM95" s="86">
        <f t="shared" si="131"/>
        <v>0.27016460955351024</v>
      </c>
    </row>
    <row r="96" spans="2:273" x14ac:dyDescent="0.25">
      <c r="B96" s="2">
        <v>69</v>
      </c>
      <c r="C96" s="37">
        <v>91.977999999999994</v>
      </c>
      <c r="D96" s="37">
        <v>90.382999999999996</v>
      </c>
      <c r="E96" s="37">
        <v>87.766999999999996</v>
      </c>
      <c r="F96" s="37">
        <v>89.2</v>
      </c>
      <c r="G96" s="37">
        <v>95.016999999999996</v>
      </c>
      <c r="H96" s="37">
        <v>94.016999999999996</v>
      </c>
      <c r="I96" s="37">
        <v>97</v>
      </c>
      <c r="J96" s="37">
        <v>99.132999999999996</v>
      </c>
      <c r="K96" s="37">
        <v>94.516999999999996</v>
      </c>
      <c r="L96" s="37">
        <v>93.533000000000001</v>
      </c>
      <c r="M96" s="37">
        <v>91.638999999999996</v>
      </c>
      <c r="N96" s="37">
        <v>94.05</v>
      </c>
      <c r="O96" s="37">
        <v>91.882999999999996</v>
      </c>
      <c r="P96" s="37">
        <v>124.717</v>
      </c>
      <c r="Q96" s="37">
        <v>84.813999999999993</v>
      </c>
      <c r="S96" s="4">
        <f t="shared" si="132"/>
        <v>98.877638306656635</v>
      </c>
      <c r="T96" s="4">
        <f t="shared" si="132"/>
        <v>94.605662797301065</v>
      </c>
      <c r="U96" s="4">
        <f t="shared" si="132"/>
        <v>91.067986368651233</v>
      </c>
      <c r="V96" s="4">
        <f t="shared" si="132"/>
        <v>91.780993355904101</v>
      </c>
      <c r="W96" s="4">
        <f t="shared" si="132"/>
        <v>96.609119094820599</v>
      </c>
      <c r="X96" s="4">
        <f t="shared" si="132"/>
        <v>98.053561707169521</v>
      </c>
      <c r="Y96" s="4">
        <f t="shared" si="132"/>
        <v>97.945936275231986</v>
      </c>
      <c r="Z96" s="4">
        <f t="shared" si="132"/>
        <v>100.9218416363678</v>
      </c>
      <c r="AA96" s="4">
        <f t="shared" si="132"/>
        <v>97.538478335034654</v>
      </c>
      <c r="AB96" s="4">
        <f t="shared" si="132"/>
        <v>94.833707292340492</v>
      </c>
      <c r="AC96" s="4">
        <f t="shared" si="132"/>
        <v>97.967044832634429</v>
      </c>
      <c r="AD96" s="4">
        <f t="shared" si="132"/>
        <v>97.015772229695727</v>
      </c>
      <c r="AE96" s="4">
        <f t="shared" si="132"/>
        <v>93.72933377226704</v>
      </c>
      <c r="AF96" s="4">
        <f t="shared" si="132"/>
        <v>121.32965618188292</v>
      </c>
      <c r="AG96" s="4">
        <f t="shared" si="132"/>
        <v>93.783240618435485</v>
      </c>
      <c r="AI96" s="4">
        <f t="shared" si="133"/>
        <v>-6.8996383066566409</v>
      </c>
      <c r="AJ96" s="4">
        <f t="shared" si="133"/>
        <v>-4.2226627973010693</v>
      </c>
      <c r="AK96" s="4">
        <f t="shared" si="133"/>
        <v>-3.3009863686512375</v>
      </c>
      <c r="AL96" s="4">
        <f t="shared" si="133"/>
        <v>-2.5809933559040985</v>
      </c>
      <c r="AM96" s="4">
        <f t="shared" si="133"/>
        <v>-1.5921190948206032</v>
      </c>
      <c r="AN96" s="4">
        <f t="shared" si="133"/>
        <v>-4.0365617071695254</v>
      </c>
      <c r="AO96" s="4">
        <f t="shared" si="133"/>
        <v>-0.9459362752319862</v>
      </c>
      <c r="AP96" s="4">
        <f t="shared" si="133"/>
        <v>-1.7888416363678061</v>
      </c>
      <c r="AQ96" s="4">
        <f t="shared" si="133"/>
        <v>-3.0214783350346579</v>
      </c>
      <c r="AR96" s="4">
        <f t="shared" si="133"/>
        <v>-1.3007072923404905</v>
      </c>
      <c r="AS96" s="4">
        <f t="shared" si="133"/>
        <v>-6.3280448326344327</v>
      </c>
      <c r="AT96" s="4">
        <f t="shared" si="133"/>
        <v>-2.9657722296957303</v>
      </c>
      <c r="AU96" s="4">
        <f t="shared" si="133"/>
        <v>-1.8463337722670445</v>
      </c>
      <c r="AV96" s="4">
        <f t="shared" si="133"/>
        <v>3.3873438181170741</v>
      </c>
      <c r="AW96" s="4">
        <f t="shared" si="133"/>
        <v>-8.9692406184354923</v>
      </c>
      <c r="AY96" s="2">
        <f t="shared" si="125"/>
        <v>76.535361977654432</v>
      </c>
      <c r="AZ96" s="2">
        <f t="shared" si="125"/>
        <v>79.960343242848509</v>
      </c>
      <c r="BA96" s="2">
        <f t="shared" si="125"/>
        <v>78.949594758343522</v>
      </c>
      <c r="BB96" s="2">
        <f t="shared" si="125"/>
        <v>79.963527421361931</v>
      </c>
      <c r="BC96" s="2">
        <f t="shared" si="125"/>
        <v>80.032681857664073</v>
      </c>
      <c r="BD96" s="2">
        <f t="shared" si="125"/>
        <v>80.28729171896795</v>
      </c>
      <c r="BE96" s="2">
        <f t="shared" si="125"/>
        <v>81.297345047274845</v>
      </c>
      <c r="BF96" s="2">
        <f t="shared" si="125"/>
        <v>85.002846409004988</v>
      </c>
      <c r="BG96" s="2">
        <f t="shared" si="125"/>
        <v>81.775834557900723</v>
      </c>
      <c r="BH96" s="2">
        <f t="shared" si="125"/>
        <v>80.998427596861163</v>
      </c>
      <c r="BI96" s="2">
        <f t="shared" si="125"/>
        <v>82.411297255357965</v>
      </c>
      <c r="BJ96" s="2">
        <f t="shared" si="125"/>
        <v>82.268298288060734</v>
      </c>
      <c r="BK96" s="2">
        <f t="shared" si="125"/>
        <v>82.714277815147739</v>
      </c>
      <c r="BL96" s="2">
        <f t="shared" si="125"/>
        <v>79.626586945098452</v>
      </c>
      <c r="BM96" s="2">
        <f t="shared" si="125"/>
        <v>80.052166013950554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90.236982381959137</v>
      </c>
      <c r="DL96" s="2">
        <f t="shared" si="134"/>
        <v>96.05957317073171</v>
      </c>
      <c r="DM96" s="2">
        <f t="shared" si="134"/>
        <v>94.723526780649877</v>
      </c>
      <c r="DN96" s="2">
        <f t="shared" si="134"/>
        <v>95.661001219512173</v>
      </c>
      <c r="DO96" s="2">
        <f t="shared" si="134"/>
        <v>98.738020731707337</v>
      </c>
      <c r="DP96" s="2">
        <f t="shared" si="134"/>
        <v>99.3894276653579</v>
      </c>
      <c r="DQ96" s="2">
        <f t="shared" si="134"/>
        <v>100.38345635759588</v>
      </c>
      <c r="DR96" s="2">
        <f t="shared" si="134"/>
        <v>104.36397251585625</v>
      </c>
      <c r="DS96" s="2">
        <f t="shared" si="134"/>
        <v>100.28019379844964</v>
      </c>
      <c r="DT96" s="2">
        <f t="shared" si="134"/>
        <v>99.352983992751433</v>
      </c>
      <c r="DU96" s="2">
        <f t="shared" si="134"/>
        <v>99.206863004078528</v>
      </c>
      <c r="DV96" s="2">
        <f t="shared" si="134"/>
        <v>97.226828268913906</v>
      </c>
      <c r="DW96" s="2">
        <f t="shared" si="134"/>
        <v>93.134094559099438</v>
      </c>
      <c r="DX96" s="2">
        <f t="shared" si="134"/>
        <v>90.834378524374159</v>
      </c>
      <c r="DY96" s="2">
        <f t="shared" si="134"/>
        <v>87.430389112903242</v>
      </c>
      <c r="EA96" s="2">
        <f t="shared" si="94"/>
        <v>75.190598373246686</v>
      </c>
      <c r="EB96" s="2">
        <f t="shared" si="94"/>
        <v>78.73006577155347</v>
      </c>
      <c r="EC96" s="2">
        <f t="shared" si="94"/>
        <v>77.584292528916663</v>
      </c>
      <c r="ED96" s="2">
        <f t="shared" si="94"/>
        <v>78.694618948584647</v>
      </c>
      <c r="EE96" s="2">
        <f t="shared" si="94"/>
        <v>78.609462448094192</v>
      </c>
      <c r="EF96" s="2">
        <f t="shared" si="94"/>
        <v>78.546001699687963</v>
      </c>
      <c r="EG96" s="2">
        <f t="shared" si="94"/>
        <v>79.586281167169361</v>
      </c>
      <c r="EH96" s="2">
        <f t="shared" si="94"/>
        <v>83.178373349247707</v>
      </c>
      <c r="EI96" s="2">
        <f t="shared" si="94"/>
        <v>79.92346177588837</v>
      </c>
      <c r="EJ96" s="2">
        <f t="shared" si="94"/>
        <v>79.173748535956889</v>
      </c>
      <c r="EK96" s="2">
        <f t="shared" si="94"/>
        <v>80.544048897491308</v>
      </c>
      <c r="EL96" s="2">
        <f t="shared" si="94"/>
        <v>81.003765630066425</v>
      </c>
      <c r="EM96" s="2">
        <f t="shared" si="135"/>
        <v>81.944108918988007</v>
      </c>
      <c r="EN96" s="2">
        <f t="shared" si="135"/>
        <v>78.382141719105647</v>
      </c>
      <c r="EO96" s="2">
        <f t="shared" si="135"/>
        <v>78.822154545454552</v>
      </c>
      <c r="EQ96" s="2">
        <f t="shared" si="136"/>
        <v>75.097956194571339</v>
      </c>
      <c r="ER96" s="2">
        <f t="shared" si="136"/>
        <v>78.047721929906359</v>
      </c>
      <c r="ES96" s="2">
        <f t="shared" si="136"/>
        <v>77.600615646581801</v>
      </c>
      <c r="ET96" s="2">
        <f t="shared" si="136"/>
        <v>78.261418829183341</v>
      </c>
      <c r="EU96" s="2">
        <f t="shared" si="136"/>
        <v>77.780342829900846</v>
      </c>
      <c r="EV96" s="2">
        <f t="shared" si="136"/>
        <v>78.083048833432841</v>
      </c>
      <c r="EW96" s="2">
        <f t="shared" si="136"/>
        <v>79.491658628436454</v>
      </c>
      <c r="EX96" s="2">
        <f t="shared" si="136"/>
        <v>82.082422624832475</v>
      </c>
      <c r="EY96" s="2">
        <f t="shared" si="136"/>
        <v>80.071319115650326</v>
      </c>
      <c r="EZ96" s="2">
        <f t="shared" si="136"/>
        <v>79.047973981168695</v>
      </c>
      <c r="FA96" s="2">
        <f t="shared" si="136"/>
        <v>79.577328035601738</v>
      </c>
      <c r="FB96" s="2">
        <f t="shared" si="136"/>
        <v>80.690433633783854</v>
      </c>
      <c r="FC96" s="2">
        <f t="shared" si="136"/>
        <v>81.38467418983916</v>
      </c>
      <c r="FD96" s="2">
        <f t="shared" si="136"/>
        <v>79.831095934663225</v>
      </c>
      <c r="FE96" s="2">
        <f t="shared" si="136"/>
        <v>81.673793829910863</v>
      </c>
      <c r="FG96" s="2">
        <f t="shared" si="137"/>
        <v>0.91062269511757921</v>
      </c>
      <c r="FH96" s="2">
        <f t="shared" si="137"/>
        <v>0.9289847569416394</v>
      </c>
      <c r="FI96" s="2">
        <f t="shared" si="137"/>
        <v>0.92034095169927244</v>
      </c>
      <c r="FJ96" s="2">
        <f t="shared" si="137"/>
        <v>0.92519796793822517</v>
      </c>
      <c r="FK96" s="2">
        <f t="shared" si="137"/>
        <v>0.92927197876640011</v>
      </c>
      <c r="FL96" s="2">
        <f t="shared" si="137"/>
        <v>0.91644459910607579</v>
      </c>
      <c r="FM96" s="2">
        <f t="shared" si="137"/>
        <v>0.91772294119684394</v>
      </c>
      <c r="FN96" s="2">
        <f t="shared" si="137"/>
        <v>0.91384386856719146</v>
      </c>
      <c r="FO96" s="2">
        <f t="shared" si="137"/>
        <v>0.90900926180684849</v>
      </c>
      <c r="FP96" s="2">
        <f t="shared" si="137"/>
        <v>0.90957260760190828</v>
      </c>
      <c r="FQ96" s="2">
        <f t="shared" si="137"/>
        <v>0.89992227904958644</v>
      </c>
      <c r="FR96" s="2">
        <f t="shared" si="137"/>
        <v>0.92204448852225729</v>
      </c>
      <c r="FS96" s="2">
        <f t="shared" si="137"/>
        <v>0.93115049702536923</v>
      </c>
      <c r="FT96" s="2">
        <f t="shared" si="137"/>
        <v>0.90009510480919708</v>
      </c>
      <c r="FU96" s="2">
        <f t="shared" si="137"/>
        <v>0.85720444214146274</v>
      </c>
      <c r="FW96" s="2">
        <f t="shared" si="127"/>
        <v>4.4954163985885798E-4</v>
      </c>
      <c r="FX96" s="2">
        <f t="shared" si="127"/>
        <v>5.5940819858114584E-4</v>
      </c>
      <c r="FY96" s="2">
        <f t="shared" si="127"/>
        <v>4.374366891940976E-4</v>
      </c>
      <c r="FZ96" s="2">
        <f t="shared" si="127"/>
        <v>4.8799115121944426E-4</v>
      </c>
      <c r="GA96" s="2">
        <f t="shared" si="127"/>
        <v>5.2307062304196789E-4</v>
      </c>
      <c r="GB96" s="2">
        <f t="shared" si="127"/>
        <v>6.2812719306979347E-4</v>
      </c>
      <c r="GC96" s="2">
        <f t="shared" si="127"/>
        <v>7.0306691901311064E-4</v>
      </c>
      <c r="GD96" s="2">
        <f t="shared" si="127"/>
        <v>7.2649846941841561E-4</v>
      </c>
      <c r="GE96" s="2">
        <f t="shared" si="127"/>
        <v>6.6758998570062703E-4</v>
      </c>
      <c r="GF96" s="2">
        <f t="shared" si="127"/>
        <v>6.0888341773057643E-4</v>
      </c>
      <c r="GG96" s="2">
        <f t="shared" si="127"/>
        <v>5.0019034540036344E-4</v>
      </c>
      <c r="GH96" s="2">
        <f t="shared" si="127"/>
        <v>4.6113309276780761E-4</v>
      </c>
      <c r="GI96" s="2">
        <f t="shared" si="127"/>
        <v>4.5770032112524891E-4</v>
      </c>
      <c r="GJ96" s="2">
        <f t="shared" si="127"/>
        <v>2.8007308101005396E-4</v>
      </c>
      <c r="GK96" s="2">
        <f t="shared" si="127"/>
        <v>2.7837015163397361E-4</v>
      </c>
      <c r="GM96" s="86">
        <f t="shared" si="128"/>
        <v>0.15295183611655605</v>
      </c>
      <c r="GN96" s="86">
        <f t="shared" si="128"/>
        <v>4.5201600346194894E-2</v>
      </c>
      <c r="GO96" s="86">
        <f t="shared" si="128"/>
        <v>3.4783394396715551E-2</v>
      </c>
      <c r="GP96" s="86">
        <f t="shared" si="128"/>
        <v>3.2642584966900853E-2</v>
      </c>
      <c r="GQ96" s="86">
        <f t="shared" si="128"/>
        <v>5.038294356533158E-2</v>
      </c>
      <c r="GR96" s="86">
        <f t="shared" si="128"/>
        <v>5.9265511168170609E-2</v>
      </c>
      <c r="GS96" s="86">
        <f t="shared" si="128"/>
        <v>2.2159488230282236E-2</v>
      </c>
      <c r="GT96" s="86">
        <f t="shared" si="128"/>
        <v>3.6054610680943809E-2</v>
      </c>
      <c r="GU96" s="86">
        <f t="shared" si="128"/>
        <v>4.8589544806900246E-2</v>
      </c>
      <c r="GV96" s="86">
        <f t="shared" si="128"/>
        <v>2.8110377235007374E-2</v>
      </c>
      <c r="GW96" s="86">
        <f t="shared" si="128"/>
        <v>7.1277769240329192E-2</v>
      </c>
      <c r="GX96" s="86">
        <f t="shared" si="128"/>
        <v>3.7273919245795158E-2</v>
      </c>
      <c r="GY96" s="86">
        <f t="shared" si="128"/>
        <v>1.3786968669953416E-2</v>
      </c>
      <c r="GZ96" s="86">
        <f t="shared" si="128"/>
        <v>0.30817330122605346</v>
      </c>
      <c r="HA96" s="86">
        <f t="shared" si="128"/>
        <v>0.2026396588015674</v>
      </c>
      <c r="HC96" s="86">
        <f t="shared" si="73"/>
        <v>9.2803409759929061E-3</v>
      </c>
      <c r="HD96" s="86">
        <f t="shared" si="73"/>
        <v>1.9639913262003737E-2</v>
      </c>
      <c r="HE96" s="86">
        <f t="shared" si="73"/>
        <v>1.6129268827234436E-2</v>
      </c>
      <c r="HF96" s="86">
        <f t="shared" si="73"/>
        <v>1.6437006092039238E-2</v>
      </c>
      <c r="HG96" s="86">
        <f t="shared" si="87"/>
        <v>2.3798663259433347E-2</v>
      </c>
      <c r="HH96" s="86">
        <f t="shared" si="87"/>
        <v>2.424981576997377E-2</v>
      </c>
      <c r="HI96" s="86">
        <f t="shared" si="87"/>
        <v>3.3695598691969648E-2</v>
      </c>
      <c r="HJ96" s="86">
        <f t="shared" si="87"/>
        <v>2.7174669006070313E-2</v>
      </c>
      <c r="HK96" s="86">
        <f t="shared" si="87"/>
        <v>2.0831309181853372E-2</v>
      </c>
      <c r="HL96" s="86">
        <f t="shared" si="87"/>
        <v>2.3225357561687487E-2</v>
      </c>
      <c r="HM96" s="86">
        <f t="shared" si="87"/>
        <v>1.4711091683392883E-2</v>
      </c>
      <c r="HN96" s="86">
        <f t="shared" si="87"/>
        <v>2.1623133391471937E-2</v>
      </c>
      <c r="HO96" s="86">
        <f t="shared" si="87"/>
        <v>2.1236051689957649E-2</v>
      </c>
      <c r="HP96" s="86">
        <f t="shared" si="87"/>
        <v>6.1538440045756804E-3</v>
      </c>
      <c r="HQ96" s="86">
        <f t="shared" si="87"/>
        <v>2.1158266804092844E-3</v>
      </c>
      <c r="HS96" s="86">
        <f t="shared" si="129"/>
        <v>8.3776814378968371E-19</v>
      </c>
      <c r="HT96" s="86">
        <f t="shared" si="129"/>
        <v>7.6957588859995724E-15</v>
      </c>
      <c r="HU96" s="86">
        <f t="shared" si="129"/>
        <v>2.9616780788161939E-16</v>
      </c>
      <c r="HV96" s="86">
        <f t="shared" si="129"/>
        <v>1.2456876581828916E-16</v>
      </c>
      <c r="HW96" s="86">
        <f t="shared" si="129"/>
        <v>1.9013147073103583E-15</v>
      </c>
      <c r="HX96" s="86">
        <f t="shared" si="129"/>
        <v>1.6380385909271E-15</v>
      </c>
      <c r="HY96" s="86">
        <f t="shared" si="129"/>
        <v>2.5180586968444656E-15</v>
      </c>
      <c r="HZ96" s="86">
        <f t="shared" si="129"/>
        <v>2.1419713240734817E-16</v>
      </c>
      <c r="IA96" s="86">
        <f t="shared" si="129"/>
        <v>8.3256683314523846E-17</v>
      </c>
      <c r="IB96" s="86">
        <f t="shared" si="129"/>
        <v>3.8816212547334556E-17</v>
      </c>
      <c r="IC96" s="86">
        <f t="shared" si="129"/>
        <v>1.4727122425653577E-17</v>
      </c>
      <c r="ID96" s="86">
        <f t="shared" si="129"/>
        <v>2.0561276761781537E-15</v>
      </c>
      <c r="IE96" s="86">
        <f t="shared" si="129"/>
        <v>2.7168696342014625E-15</v>
      </c>
      <c r="IF96" s="86">
        <f t="shared" si="129"/>
        <v>3.1999858570177879E-11</v>
      </c>
      <c r="IG96" s="86">
        <f t="shared" si="129"/>
        <v>4.6302856234277788E-12</v>
      </c>
      <c r="II96" s="86">
        <f t="shared" si="130"/>
        <v>4.865802147835225E-117</v>
      </c>
      <c r="IJ96" s="86">
        <f t="shared" si="130"/>
        <v>4.7368336346655602E-88</v>
      </c>
      <c r="IK96" s="86">
        <f t="shared" si="130"/>
        <v>8.1040862721285332E-101</v>
      </c>
      <c r="IL96" s="86">
        <f t="shared" si="130"/>
        <v>5.4084446018724387E-103</v>
      </c>
      <c r="IM96" s="86">
        <f t="shared" si="130"/>
        <v>4.2190045298464768E-96</v>
      </c>
      <c r="IN96" s="86">
        <f t="shared" si="130"/>
        <v>1.5531794569795562E-90</v>
      </c>
      <c r="IO96" s="86">
        <f t="shared" si="130"/>
        <v>8.0706803378082768E-92</v>
      </c>
      <c r="IP96" s="86">
        <f t="shared" si="130"/>
        <v>7.6744123699438207E-98</v>
      </c>
      <c r="IQ96" s="86">
        <f t="shared" si="130"/>
        <v>8.258025460189329E-102</v>
      </c>
      <c r="IR96" s="86">
        <f t="shared" si="130"/>
        <v>2.4253952618590568E-104</v>
      </c>
      <c r="IS96" s="86">
        <f t="shared" si="130"/>
        <v>8.6161312710126631E-107</v>
      </c>
      <c r="IT96" s="86">
        <f t="shared" si="130"/>
        <v>4.9503892560758408E-94</v>
      </c>
      <c r="IU96" s="86">
        <f t="shared" si="130"/>
        <v>7.7542917114307314E-94</v>
      </c>
      <c r="IV96" s="86">
        <f t="shared" si="130"/>
        <v>1.0017434641154015E-42</v>
      </c>
      <c r="IW96" s="86">
        <f t="shared" si="130"/>
        <v>1.1713834596548624E-45</v>
      </c>
      <c r="IY96" s="86">
        <f t="shared" si="131"/>
        <v>0.16223217709254895</v>
      </c>
      <c r="IZ96" s="86">
        <f t="shared" si="131"/>
        <v>6.4841513608206336E-2</v>
      </c>
      <c r="JA96" s="86">
        <f t="shared" si="131"/>
        <v>5.0912663223950286E-2</v>
      </c>
      <c r="JB96" s="86">
        <f t="shared" si="131"/>
        <v>4.907959105894022E-2</v>
      </c>
      <c r="JC96" s="86">
        <f t="shared" si="131"/>
        <v>7.4181606824766835E-2</v>
      </c>
      <c r="JD96" s="86">
        <f t="shared" si="131"/>
        <v>8.351532693814602E-2</v>
      </c>
      <c r="JE96" s="86">
        <f t="shared" si="131"/>
        <v>5.5855086922254403E-2</v>
      </c>
      <c r="JF96" s="86">
        <f t="shared" si="131"/>
        <v>6.3229279687014334E-2</v>
      </c>
      <c r="JG96" s="86">
        <f t="shared" si="131"/>
        <v>6.9420853988753695E-2</v>
      </c>
      <c r="JH96" s="86">
        <f t="shared" si="131"/>
        <v>5.1335734796694898E-2</v>
      </c>
      <c r="JI96" s="86">
        <f t="shared" si="131"/>
        <v>8.5988860923722085E-2</v>
      </c>
      <c r="JJ96" s="86">
        <f t="shared" si="131"/>
        <v>5.8897052637269146E-2</v>
      </c>
      <c r="JK96" s="86">
        <f t="shared" si="131"/>
        <v>3.5023020359913781E-2</v>
      </c>
      <c r="JL96" s="86">
        <f t="shared" si="131"/>
        <v>0.314327145262629</v>
      </c>
      <c r="JM96" s="86">
        <f t="shared" si="131"/>
        <v>0.20475548548660696</v>
      </c>
    </row>
    <row r="97" spans="2:273" x14ac:dyDescent="0.25">
      <c r="B97" s="2">
        <v>70</v>
      </c>
      <c r="C97" s="37">
        <v>84.825999999999993</v>
      </c>
      <c r="D97" s="37">
        <v>93.132999999999996</v>
      </c>
      <c r="E97" s="37">
        <v>90.783000000000001</v>
      </c>
      <c r="F97" s="37">
        <v>90.8</v>
      </c>
      <c r="G97" s="37">
        <v>97.766999999999996</v>
      </c>
      <c r="H97" s="37">
        <v>96.3</v>
      </c>
      <c r="I97" s="37">
        <v>100.9</v>
      </c>
      <c r="J97" s="37">
        <v>102.233</v>
      </c>
      <c r="K97" s="37">
        <v>96.882999999999996</v>
      </c>
      <c r="L97" s="37">
        <v>96.683000000000007</v>
      </c>
      <c r="M97" s="37">
        <v>93.918000000000006</v>
      </c>
      <c r="N97" s="37">
        <v>96.882999999999996</v>
      </c>
      <c r="O97" s="37">
        <v>94.9</v>
      </c>
      <c r="P97" s="37">
        <v>103.233</v>
      </c>
      <c r="Q97" s="37">
        <v>79.977000000000004</v>
      </c>
      <c r="S97" s="4">
        <f t="shared" si="132"/>
        <v>92.666788778080218</v>
      </c>
      <c r="T97" s="4">
        <f t="shared" si="132"/>
        <v>94.019275253875321</v>
      </c>
      <c r="U97" s="4">
        <f t="shared" si="132"/>
        <v>90.860593444989803</v>
      </c>
      <c r="V97" s="4">
        <f t="shared" si="132"/>
        <v>92.001756072948652</v>
      </c>
      <c r="W97" s="4">
        <f t="shared" si="132"/>
        <v>96.441281742618926</v>
      </c>
      <c r="X97" s="4">
        <f t="shared" si="132"/>
        <v>97.34763647527312</v>
      </c>
      <c r="Y97" s="4">
        <f t="shared" si="132"/>
        <v>100.95934361663285</v>
      </c>
      <c r="Z97" s="4">
        <f t="shared" si="132"/>
        <v>102.38890371624218</v>
      </c>
      <c r="AA97" s="4">
        <f t="shared" si="132"/>
        <v>97.403084374435196</v>
      </c>
      <c r="AB97" s="4">
        <f t="shared" si="132"/>
        <v>96.641541540056778</v>
      </c>
      <c r="AC97" s="4">
        <f t="shared" si="132"/>
        <v>95.370711130935277</v>
      </c>
      <c r="AD97" s="4">
        <f t="shared" si="132"/>
        <v>97.261123634441816</v>
      </c>
      <c r="AE97" s="4">
        <f t="shared" si="132"/>
        <v>95.592278895563524</v>
      </c>
      <c r="AF97" s="4">
        <f t="shared" si="132"/>
        <v>108.28921104516373</v>
      </c>
      <c r="AG97" s="4">
        <f t="shared" si="132"/>
        <v>88.721404748200086</v>
      </c>
      <c r="AI97" s="4">
        <f t="shared" si="133"/>
        <v>-7.8407887780802241</v>
      </c>
      <c r="AJ97" s="4">
        <f t="shared" si="133"/>
        <v>-0.88627525387532557</v>
      </c>
      <c r="AK97" s="4">
        <f t="shared" si="133"/>
        <v>-7.7593444989801696E-2</v>
      </c>
      <c r="AL97" s="4">
        <f t="shared" si="133"/>
        <v>-1.2017560729486547</v>
      </c>
      <c r="AM97" s="4">
        <f t="shared" si="133"/>
        <v>1.3257182573810695</v>
      </c>
      <c r="AN97" s="4">
        <f t="shared" si="133"/>
        <v>-1.0476364752731229</v>
      </c>
      <c r="AO97" s="4">
        <f t="shared" si="133"/>
        <v>-5.9343616632844487E-2</v>
      </c>
      <c r="AP97" s="4">
        <f t="shared" si="133"/>
        <v>-0.1559037162421788</v>
      </c>
      <c r="AQ97" s="4">
        <f t="shared" si="133"/>
        <v>-0.52008437443519995</v>
      </c>
      <c r="AR97" s="4">
        <f t="shared" si="133"/>
        <v>4.1458459943228831E-2</v>
      </c>
      <c r="AS97" s="4">
        <f t="shared" si="133"/>
        <v>-1.4527111309352705</v>
      </c>
      <c r="AT97" s="4">
        <f t="shared" si="133"/>
        <v>-0.3781236344418204</v>
      </c>
      <c r="AU97" s="4">
        <f t="shared" si="133"/>
        <v>-0.6922788955635184</v>
      </c>
      <c r="AV97" s="4">
        <f t="shared" si="133"/>
        <v>-5.056211045163721</v>
      </c>
      <c r="AW97" s="4">
        <f t="shared" si="133"/>
        <v>-8.7444047482000826</v>
      </c>
      <c r="AY97" s="2">
        <f t="shared" si="125"/>
        <v>76.34994941772284</v>
      </c>
      <c r="AZ97" s="2">
        <f t="shared" si="125"/>
        <v>79.76535883014418</v>
      </c>
      <c r="BA97" s="2">
        <f t="shared" si="125"/>
        <v>78.761449388026165</v>
      </c>
      <c r="BB97" s="2">
        <f t="shared" si="125"/>
        <v>79.764585716696018</v>
      </c>
      <c r="BC97" s="2">
        <f t="shared" si="125"/>
        <v>79.814570434416368</v>
      </c>
      <c r="BD97" s="2">
        <f t="shared" si="125"/>
        <v>80.052816412831319</v>
      </c>
      <c r="BE97" s="2">
        <f t="shared" si="125"/>
        <v>81.063820194084059</v>
      </c>
      <c r="BF97" s="2">
        <f t="shared" si="125"/>
        <v>84.732194802169076</v>
      </c>
      <c r="BG97" s="2">
        <f t="shared" si="125"/>
        <v>81.545301955543735</v>
      </c>
      <c r="BH97" s="2">
        <f t="shared" si="125"/>
        <v>80.766032070407462</v>
      </c>
      <c r="BI97" s="2">
        <f t="shared" si="125"/>
        <v>82.155695015291812</v>
      </c>
      <c r="BJ97" s="2">
        <f t="shared" si="125"/>
        <v>82.056845840231475</v>
      </c>
      <c r="BK97" s="2">
        <f t="shared" si="125"/>
        <v>82.529458859066253</v>
      </c>
      <c r="BL97" s="2">
        <f t="shared" si="125"/>
        <v>79.493089670182115</v>
      </c>
      <c r="BM97" s="2">
        <f t="shared" si="125"/>
        <v>79.93474427360843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90.401333685694155</v>
      </c>
      <c r="DL97" s="2">
        <f t="shared" si="134"/>
        <v>96.262986062717772</v>
      </c>
      <c r="DM97" s="2">
        <f t="shared" si="134"/>
        <v>94.912730572887142</v>
      </c>
      <c r="DN97" s="2">
        <f t="shared" si="134"/>
        <v>95.865513937282216</v>
      </c>
      <c r="DO97" s="2">
        <f t="shared" si="134"/>
        <v>98.996214285714302</v>
      </c>
      <c r="DP97" s="2">
        <f t="shared" si="134"/>
        <v>99.630994714587743</v>
      </c>
      <c r="DQ97" s="2">
        <f t="shared" si="134"/>
        <v>100.58885200845664</v>
      </c>
      <c r="DR97" s="2">
        <f t="shared" si="134"/>
        <v>104.56297145877379</v>
      </c>
      <c r="DS97" s="2">
        <f t="shared" si="134"/>
        <v>100.47517491190983</v>
      </c>
      <c r="DT97" s="2">
        <f t="shared" si="134"/>
        <v>99.587690727876776</v>
      </c>
      <c r="DU97" s="2">
        <f t="shared" si="134"/>
        <v>99.448156173189631</v>
      </c>
      <c r="DV97" s="2">
        <f t="shared" si="134"/>
        <v>97.422620506171825</v>
      </c>
      <c r="DW97" s="2">
        <f t="shared" si="134"/>
        <v>93.315582833020642</v>
      </c>
      <c r="DX97" s="2">
        <f t="shared" si="134"/>
        <v>90.995308563899854</v>
      </c>
      <c r="DY97" s="2">
        <f t="shared" si="134"/>
        <v>87.591437096774214</v>
      </c>
      <c r="EA97" s="2">
        <f t="shared" si="94"/>
        <v>75.092208733096598</v>
      </c>
      <c r="EB97" s="2">
        <f t="shared" si="94"/>
        <v>78.61561805993847</v>
      </c>
      <c r="EC97" s="2">
        <f t="shared" si="94"/>
        <v>77.486490685868745</v>
      </c>
      <c r="ED97" s="2">
        <f t="shared" si="94"/>
        <v>78.577612709416528</v>
      </c>
      <c r="EE97" s="2">
        <f t="shared" si="94"/>
        <v>78.483586228695373</v>
      </c>
      <c r="EF97" s="2">
        <f t="shared" si="94"/>
        <v>78.425204013293069</v>
      </c>
      <c r="EG97" s="2">
        <f t="shared" si="94"/>
        <v>79.467433689790695</v>
      </c>
      <c r="EH97" s="2">
        <f t="shared" si="94"/>
        <v>83.028000372308966</v>
      </c>
      <c r="EI97" s="2">
        <f t="shared" si="94"/>
        <v>79.817056341264703</v>
      </c>
      <c r="EJ97" s="2">
        <f t="shared" si="94"/>
        <v>79.059565237760594</v>
      </c>
      <c r="EK97" s="2">
        <f t="shared" si="94"/>
        <v>80.402427166848824</v>
      </c>
      <c r="EL97" s="2">
        <f t="shared" si="94"/>
        <v>80.872200214156976</v>
      </c>
      <c r="EM97" s="2">
        <f t="shared" si="135"/>
        <v>81.802396013289055</v>
      </c>
      <c r="EN97" s="2">
        <f t="shared" si="135"/>
        <v>78.328273262819664</v>
      </c>
      <c r="EO97" s="2">
        <f t="shared" si="135"/>
        <v>78.770527272727279</v>
      </c>
      <c r="EQ97" s="2">
        <f t="shared" si="136"/>
        <v>75.001681217286688</v>
      </c>
      <c r="ER97" s="2">
        <f t="shared" si="136"/>
        <v>77.951559703480712</v>
      </c>
      <c r="ES97" s="2">
        <f t="shared" si="136"/>
        <v>77.502221607923829</v>
      </c>
      <c r="ET97" s="2">
        <f t="shared" si="136"/>
        <v>78.155129664613838</v>
      </c>
      <c r="EU97" s="2">
        <f t="shared" si="136"/>
        <v>77.675992766336137</v>
      </c>
      <c r="EV97" s="2">
        <f t="shared" si="136"/>
        <v>77.974996349157749</v>
      </c>
      <c r="EW97" s="2">
        <f t="shared" si="136"/>
        <v>79.375422460080472</v>
      </c>
      <c r="EX97" s="2">
        <f t="shared" si="136"/>
        <v>81.96271292342152</v>
      </c>
      <c r="EY97" s="2">
        <f t="shared" si="136"/>
        <v>79.960949863011052</v>
      </c>
      <c r="EZ97" s="2">
        <f t="shared" si="136"/>
        <v>78.937190936534179</v>
      </c>
      <c r="FA97" s="2">
        <f t="shared" si="136"/>
        <v>79.460298224524621</v>
      </c>
      <c r="FB97" s="2">
        <f t="shared" si="136"/>
        <v>80.566869266631684</v>
      </c>
      <c r="FC97" s="2">
        <f t="shared" si="136"/>
        <v>81.257288013287962</v>
      </c>
      <c r="FD97" s="2">
        <f t="shared" si="136"/>
        <v>79.735626623832331</v>
      </c>
      <c r="FE97" s="2">
        <f t="shared" si="136"/>
        <v>81.53272791993939</v>
      </c>
      <c r="FG97" s="2">
        <f t="shared" si="137"/>
        <v>0.9178408100567913</v>
      </c>
      <c r="FH97" s="2">
        <f t="shared" si="137"/>
        <v>0.93482608469310136</v>
      </c>
      <c r="FI97" s="2">
        <f t="shared" si="137"/>
        <v>0.92683727725741727</v>
      </c>
      <c r="FJ97" s="2">
        <f t="shared" si="137"/>
        <v>0.9313277511427257</v>
      </c>
      <c r="FK97" s="2">
        <f t="shared" si="137"/>
        <v>0.93509133192520755</v>
      </c>
      <c r="FL97" s="2">
        <f t="shared" si="137"/>
        <v>0.92323217397544088</v>
      </c>
      <c r="FM97" s="2">
        <f t="shared" si="137"/>
        <v>0.92441523544359649</v>
      </c>
      <c r="FN97" s="2">
        <f t="shared" si="137"/>
        <v>0.9208244598712596</v>
      </c>
      <c r="FO97" s="2">
        <f t="shared" si="137"/>
        <v>0.91634570760147249</v>
      </c>
      <c r="FP97" s="2">
        <f t="shared" si="137"/>
        <v>0.91686778565802696</v>
      </c>
      <c r="FQ97" s="2">
        <f t="shared" si="137"/>
        <v>0.90791717494887114</v>
      </c>
      <c r="FR97" s="2">
        <f t="shared" si="137"/>
        <v>0.9284126940305556</v>
      </c>
      <c r="FS97" s="2">
        <f t="shared" si="137"/>
        <v>0.9368257970510846</v>
      </c>
      <c r="FT97" s="2">
        <f t="shared" si="137"/>
        <v>0.90807760446278607</v>
      </c>
      <c r="FU97" s="2">
        <f t="shared" si="137"/>
        <v>0.86811179922931037</v>
      </c>
      <c r="FW97" s="2">
        <f t="shared" si="127"/>
        <v>4.9289122919469824E-4</v>
      </c>
      <c r="FX97" s="2">
        <f t="shared" si="127"/>
        <v>6.1334578979008398E-4</v>
      </c>
      <c r="FY97" s="2">
        <f t="shared" si="127"/>
        <v>4.796195504612459E-4</v>
      </c>
      <c r="FZ97" s="2">
        <f t="shared" si="127"/>
        <v>5.3504646696453221E-4</v>
      </c>
      <c r="GA97" s="2">
        <f t="shared" si="127"/>
        <v>5.735065912499418E-4</v>
      </c>
      <c r="GB97" s="2">
        <f t="shared" si="127"/>
        <v>6.8868603683338724E-4</v>
      </c>
      <c r="GC97" s="2">
        <f t="shared" si="127"/>
        <v>7.7084526020926303E-4</v>
      </c>
      <c r="GD97" s="2">
        <f t="shared" si="127"/>
        <v>7.9653390118246457E-4</v>
      </c>
      <c r="GE97" s="2">
        <f t="shared" si="127"/>
        <v>7.3195071989191386E-4</v>
      </c>
      <c r="GF97" s="2">
        <f t="shared" si="127"/>
        <v>6.6758817475246997E-4</v>
      </c>
      <c r="GG97" s="2">
        <f t="shared" si="127"/>
        <v>5.4842134223060594E-4</v>
      </c>
      <c r="GH97" s="2">
        <f t="shared" si="127"/>
        <v>5.0559988796045432E-4</v>
      </c>
      <c r="GI97" s="2">
        <f t="shared" si="127"/>
        <v>5.0183626234503239E-4</v>
      </c>
      <c r="GJ97" s="2">
        <f t="shared" si="127"/>
        <v>3.0708572890737919E-4</v>
      </c>
      <c r="GK97" s="2">
        <f t="shared" si="127"/>
        <v>3.0521860457446016E-4</v>
      </c>
      <c r="GM97" s="86">
        <f t="shared" si="128"/>
        <v>9.4091604762748068E-2</v>
      </c>
      <c r="GN97" s="86">
        <f t="shared" si="128"/>
        <v>1.7393329256608695E-2</v>
      </c>
      <c r="GO97" s="86">
        <f t="shared" si="128"/>
        <v>1.146714850888737E-2</v>
      </c>
      <c r="GP97" s="86">
        <f t="shared" si="128"/>
        <v>1.1152753076524864E-2</v>
      </c>
      <c r="GQ97" s="86">
        <f t="shared" si="128"/>
        <v>2.1408293410012932E-2</v>
      </c>
      <c r="GR97" s="86">
        <f t="shared" si="128"/>
        <v>2.6411503091413342E-2</v>
      </c>
      <c r="GS97" s="86">
        <f t="shared" si="128"/>
        <v>7.9612637846372611E-3</v>
      </c>
      <c r="GT97" s="86">
        <f t="shared" si="128"/>
        <v>1.3660044151539005E-2</v>
      </c>
      <c r="GU97" s="86">
        <f t="shared" si="128"/>
        <v>1.9160354195112524E-2</v>
      </c>
      <c r="GV97" s="86">
        <f t="shared" si="128"/>
        <v>1.0184963385060817E-2</v>
      </c>
      <c r="GW97" s="86">
        <f t="shared" si="128"/>
        <v>3.1882391883486239E-2</v>
      </c>
      <c r="GX97" s="86">
        <f t="shared" si="128"/>
        <v>1.3527662685479299E-2</v>
      </c>
      <c r="GY97" s="86">
        <f t="shared" si="128"/>
        <v>3.2300231970090942E-3</v>
      </c>
      <c r="GZ97" s="86">
        <f t="shared" si="128"/>
        <v>0.21859782139316414</v>
      </c>
      <c r="HA97" s="86">
        <f t="shared" si="128"/>
        <v>0.14488282167696204</v>
      </c>
      <c r="HC97" s="86">
        <f t="shared" si="73"/>
        <v>1.4226034518883907E-2</v>
      </c>
      <c r="HD97" s="86">
        <f t="shared" si="73"/>
        <v>2.7836558688674913E-2</v>
      </c>
      <c r="HE97" s="86">
        <f t="shared" si="73"/>
        <v>2.3365895994228565E-2</v>
      </c>
      <c r="HF97" s="86">
        <f t="shared" si="73"/>
        <v>2.4010618087370084E-2</v>
      </c>
      <c r="HG97" s="86">
        <f t="shared" si="87"/>
        <v>3.3843708331181922E-2</v>
      </c>
      <c r="HH97" s="86">
        <f t="shared" si="87"/>
        <v>3.4384785397219134E-2</v>
      </c>
      <c r="HI97" s="86">
        <f t="shared" si="87"/>
        <v>4.737517475816886E-2</v>
      </c>
      <c r="HJ97" s="86">
        <f t="shared" si="87"/>
        <v>3.9118697168369534E-2</v>
      </c>
      <c r="HK97" s="86">
        <f t="shared" si="87"/>
        <v>3.0487489168975816E-2</v>
      </c>
      <c r="HL97" s="86">
        <f t="shared" si="87"/>
        <v>3.3806028898097272E-2</v>
      </c>
      <c r="HM97" s="86">
        <f t="shared" si="87"/>
        <v>2.1779445674570151E-2</v>
      </c>
      <c r="HN97" s="86">
        <f t="shared" si="87"/>
        <v>3.0597746950470343E-2</v>
      </c>
      <c r="HO97" s="86">
        <f t="shared" si="87"/>
        <v>3.0054138917762565E-2</v>
      </c>
      <c r="HP97" s="86">
        <f t="shared" si="87"/>
        <v>9.493844846017941E-3</v>
      </c>
      <c r="HQ97" s="86">
        <f t="shared" si="87"/>
        <v>3.842311718819946E-3</v>
      </c>
      <c r="HS97" s="86">
        <f t="shared" si="129"/>
        <v>3.3676734440842737E-18</v>
      </c>
      <c r="HT97" s="86">
        <f t="shared" si="129"/>
        <v>2.2910312115933022E-14</v>
      </c>
      <c r="HU97" s="86">
        <f t="shared" si="129"/>
        <v>9.722967011880224E-16</v>
      </c>
      <c r="HV97" s="86">
        <f t="shared" si="129"/>
        <v>4.2783980762313941E-16</v>
      </c>
      <c r="HW97" s="86">
        <f t="shared" si="129"/>
        <v>6.03580706102004E-15</v>
      </c>
      <c r="HX97" s="86">
        <f t="shared" si="129"/>
        <v>5.1784900459717956E-15</v>
      </c>
      <c r="HY97" s="86">
        <f t="shared" si="129"/>
        <v>8.1081521737736008E-15</v>
      </c>
      <c r="HZ97" s="86">
        <f t="shared" si="129"/>
        <v>7.5378372877486392E-16</v>
      </c>
      <c r="IA97" s="86">
        <f t="shared" si="129"/>
        <v>3.0127403563180203E-16</v>
      </c>
      <c r="IB97" s="86">
        <f t="shared" si="129"/>
        <v>1.4238904437859874E-16</v>
      </c>
      <c r="IC97" s="86">
        <f t="shared" si="129"/>
        <v>5.3939371444597882E-17</v>
      </c>
      <c r="ID97" s="86">
        <f t="shared" si="129"/>
        <v>6.3179989377869421E-15</v>
      </c>
      <c r="IE97" s="86">
        <f t="shared" si="129"/>
        <v>8.2897055671738849E-15</v>
      </c>
      <c r="IF97" s="86">
        <f t="shared" si="129"/>
        <v>6.6966416758612175E-11</v>
      </c>
      <c r="IG97" s="86">
        <f t="shared" si="129"/>
        <v>1.0275188140708689E-11</v>
      </c>
      <c r="II97" s="86">
        <f t="shared" si="130"/>
        <v>2.637079817257878E-114</v>
      </c>
      <c r="IJ97" s="86">
        <f t="shared" si="130"/>
        <v>6.048324321366564E-86</v>
      </c>
      <c r="IK97" s="86">
        <f t="shared" si="130"/>
        <v>1.7774517936273966E-98</v>
      </c>
      <c r="IL97" s="86">
        <f t="shared" si="130"/>
        <v>1.4444063435370585E-100</v>
      </c>
      <c r="IM97" s="86">
        <f t="shared" si="130"/>
        <v>8.0788975090500949E-94</v>
      </c>
      <c r="IN97" s="86">
        <f t="shared" si="130"/>
        <v>2.4649982461734156E-88</v>
      </c>
      <c r="IO97" s="86">
        <f t="shared" si="130"/>
        <v>1.4920455374754189E-89</v>
      </c>
      <c r="IP97" s="86">
        <f t="shared" si="130"/>
        <v>2.0621030931339496E-95</v>
      </c>
      <c r="IQ97" s="86">
        <f t="shared" si="130"/>
        <v>2.6141641822609112E-99</v>
      </c>
      <c r="IR97" s="86">
        <f t="shared" si="130"/>
        <v>8.2566154649345627E-102</v>
      </c>
      <c r="IS97" s="86">
        <f t="shared" si="130"/>
        <v>2.8911377753235976E-104</v>
      </c>
      <c r="IT97" s="86">
        <f t="shared" si="130"/>
        <v>7.7683509411781049E-92</v>
      </c>
      <c r="IU97" s="86">
        <f t="shared" si="130"/>
        <v>1.198061348751622E-91</v>
      </c>
      <c r="IV97" s="86">
        <f t="shared" si="130"/>
        <v>8.2863740225530862E-42</v>
      </c>
      <c r="IW97" s="86">
        <f t="shared" si="130"/>
        <v>1.1243556177977734E-44</v>
      </c>
      <c r="IY97" s="86">
        <f t="shared" si="131"/>
        <v>0.10831763928163197</v>
      </c>
      <c r="IZ97" s="86">
        <f t="shared" si="131"/>
        <v>4.5229887945306524E-2</v>
      </c>
      <c r="JA97" s="86">
        <f t="shared" si="131"/>
        <v>3.4833044503116903E-2</v>
      </c>
      <c r="JB97" s="86">
        <f t="shared" si="131"/>
        <v>3.5163371163895382E-2</v>
      </c>
      <c r="JC97" s="86">
        <f t="shared" si="131"/>
        <v>5.5252001741200887E-2</v>
      </c>
      <c r="JD97" s="86">
        <f t="shared" si="131"/>
        <v>6.0796288488637648E-2</v>
      </c>
      <c r="JE97" s="86">
        <f t="shared" si="131"/>
        <v>5.5336438542814233E-2</v>
      </c>
      <c r="JF97" s="86">
        <f t="shared" si="131"/>
        <v>5.2778741319909298E-2</v>
      </c>
      <c r="JG97" s="86">
        <f t="shared" si="131"/>
        <v>4.9647843364088638E-2</v>
      </c>
      <c r="JH97" s="86">
        <f t="shared" si="131"/>
        <v>4.3990992283158233E-2</v>
      </c>
      <c r="JI97" s="86">
        <f t="shared" si="131"/>
        <v>5.3661837558056445E-2</v>
      </c>
      <c r="JJ97" s="86">
        <f t="shared" si="131"/>
        <v>4.4125409635955966E-2</v>
      </c>
      <c r="JK97" s="86">
        <f t="shared" si="131"/>
        <v>3.3284162114779949E-2</v>
      </c>
      <c r="JL97" s="86">
        <f t="shared" si="131"/>
        <v>0.22809166630614849</v>
      </c>
      <c r="JM97" s="86">
        <f t="shared" si="131"/>
        <v>0.14872513340605717</v>
      </c>
    </row>
    <row r="98" spans="2:273" x14ac:dyDescent="0.25">
      <c r="B98" s="2">
        <v>71</v>
      </c>
      <c r="C98" s="37">
        <v>84.977999999999994</v>
      </c>
      <c r="D98" s="37">
        <v>96.917000000000002</v>
      </c>
      <c r="E98" s="37">
        <v>93.716999999999999</v>
      </c>
      <c r="F98" s="37">
        <v>94.233000000000004</v>
      </c>
      <c r="G98" s="37">
        <v>101.017</v>
      </c>
      <c r="H98" s="37">
        <v>100.93300000000001</v>
      </c>
      <c r="I98" s="37">
        <v>104.767</v>
      </c>
      <c r="J98" s="37">
        <v>107.217</v>
      </c>
      <c r="K98" s="37">
        <v>101.7</v>
      </c>
      <c r="L98" s="37">
        <v>101.233</v>
      </c>
      <c r="M98" s="37">
        <v>96.77</v>
      </c>
      <c r="N98" s="37">
        <v>100.65</v>
      </c>
      <c r="O98" s="37">
        <v>99.882999999999996</v>
      </c>
      <c r="P98" s="37">
        <v>90.2</v>
      </c>
      <c r="Q98" s="37">
        <v>79.186000000000007</v>
      </c>
      <c r="S98" s="4">
        <f t="shared" si="132"/>
        <v>90.453320358381617</v>
      </c>
      <c r="T98" s="4">
        <f t="shared" si="132"/>
        <v>96.547501758728018</v>
      </c>
      <c r="U98" s="4">
        <f t="shared" si="132"/>
        <v>93.583167290347021</v>
      </c>
      <c r="V98" s="4">
        <f t="shared" si="132"/>
        <v>94.950062421781055</v>
      </c>
      <c r="W98" s="4">
        <f t="shared" si="132"/>
        <v>99.421041377663826</v>
      </c>
      <c r="X98" s="4">
        <f t="shared" si="132"/>
        <v>100.03527609316401</v>
      </c>
      <c r="Y98" s="4">
        <f t="shared" si="132"/>
        <v>106.13322759695446</v>
      </c>
      <c r="Z98" s="4">
        <f t="shared" si="132"/>
        <v>106.69053275711771</v>
      </c>
      <c r="AA98" s="4">
        <f t="shared" si="132"/>
        <v>100.74923012876663</v>
      </c>
      <c r="AB98" s="4">
        <f t="shared" si="132"/>
        <v>100.96815184586478</v>
      </c>
      <c r="AC98" s="4">
        <f t="shared" si="132"/>
        <v>96.6612485405238</v>
      </c>
      <c r="AD98" s="4">
        <f t="shared" si="132"/>
        <v>100.44680899806193</v>
      </c>
      <c r="AE98" s="4">
        <f t="shared" si="132"/>
        <v>99.283369997841703</v>
      </c>
      <c r="AF98" s="4">
        <f t="shared" si="132"/>
        <v>99.531122095540837</v>
      </c>
      <c r="AG98" s="4">
        <f t="shared" si="132"/>
        <v>86.119722600798497</v>
      </c>
      <c r="AI98" s="4">
        <f t="shared" si="133"/>
        <v>-5.475320358381623</v>
      </c>
      <c r="AJ98" s="4">
        <f t="shared" si="133"/>
        <v>0.36949824127198383</v>
      </c>
      <c r="AK98" s="4">
        <f t="shared" si="133"/>
        <v>0.13383270965297811</v>
      </c>
      <c r="AL98" s="4">
        <f t="shared" si="133"/>
        <v>-0.71706242178105128</v>
      </c>
      <c r="AM98" s="4">
        <f t="shared" si="133"/>
        <v>1.5959586223361697</v>
      </c>
      <c r="AN98" s="4">
        <f t="shared" si="133"/>
        <v>0.89772390683599212</v>
      </c>
      <c r="AO98" s="4">
        <f t="shared" si="133"/>
        <v>-1.3662275969544595</v>
      </c>
      <c r="AP98" s="4">
        <f t="shared" si="133"/>
        <v>0.52646724288229052</v>
      </c>
      <c r="AQ98" s="4">
        <f t="shared" si="133"/>
        <v>0.95076987123337631</v>
      </c>
      <c r="AR98" s="4">
        <f t="shared" si="133"/>
        <v>0.26484815413522256</v>
      </c>
      <c r="AS98" s="4">
        <f t="shared" si="133"/>
        <v>0.10875145947619558</v>
      </c>
      <c r="AT98" s="4">
        <f t="shared" si="133"/>
        <v>0.20319100193808026</v>
      </c>
      <c r="AU98" s="4">
        <f t="shared" si="133"/>
        <v>0.59963000215829254</v>
      </c>
      <c r="AV98" s="4">
        <f t="shared" si="133"/>
        <v>-9.3311220955408345</v>
      </c>
      <c r="AW98" s="4">
        <f t="shared" si="133"/>
        <v>-6.9337226007984896</v>
      </c>
      <c r="AY98" s="2">
        <f t="shared" si="125"/>
        <v>76.169068706096553</v>
      </c>
      <c r="AZ98" s="2">
        <f t="shared" si="125"/>
        <v>79.574735958099481</v>
      </c>
      <c r="BA98" s="2">
        <f t="shared" si="125"/>
        <v>78.578274524395567</v>
      </c>
      <c r="BB98" s="2">
        <f t="shared" si="125"/>
        <v>79.569944538515699</v>
      </c>
      <c r="BC98" s="2">
        <f t="shared" si="125"/>
        <v>79.60135167610639</v>
      </c>
      <c r="BD98" s="2">
        <f t="shared" si="125"/>
        <v>79.824398582494609</v>
      </c>
      <c r="BE98" s="2">
        <f t="shared" si="125"/>
        <v>80.83674627275748</v>
      </c>
      <c r="BF98" s="2">
        <f t="shared" si="125"/>
        <v>84.468055443994245</v>
      </c>
      <c r="BG98" s="2">
        <f t="shared" si="125"/>
        <v>81.321697306524101</v>
      </c>
      <c r="BH98" s="2">
        <f t="shared" si="125"/>
        <v>80.539800963320431</v>
      </c>
      <c r="BI98" s="2">
        <f t="shared" si="125"/>
        <v>81.905209531910955</v>
      </c>
      <c r="BJ98" s="2">
        <f t="shared" si="125"/>
        <v>81.849377981936058</v>
      </c>
      <c r="BK98" s="2">
        <f t="shared" si="125"/>
        <v>82.346163119095394</v>
      </c>
      <c r="BL98" s="2">
        <f t="shared" si="125"/>
        <v>79.363609117175699</v>
      </c>
      <c r="BM98" s="2">
        <f t="shared" si="125"/>
        <v>79.819143049087813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90.565684989429187</v>
      </c>
      <c r="DL98" s="2">
        <f t="shared" si="134"/>
        <v>96.466398954703834</v>
      </c>
      <c r="DM98" s="2">
        <f t="shared" si="134"/>
        <v>95.101934365124393</v>
      </c>
      <c r="DN98" s="2">
        <f t="shared" si="134"/>
        <v>96.070026655052246</v>
      </c>
      <c r="DO98" s="2">
        <f t="shared" si="134"/>
        <v>99.254407839721267</v>
      </c>
      <c r="DP98" s="2">
        <f t="shared" si="134"/>
        <v>99.872561763817586</v>
      </c>
      <c r="DQ98" s="2">
        <f t="shared" si="134"/>
        <v>100.79424765931741</v>
      </c>
      <c r="DR98" s="2">
        <f t="shared" si="134"/>
        <v>104.76197040169134</v>
      </c>
      <c r="DS98" s="2">
        <f t="shared" si="134"/>
        <v>100.67015602537002</v>
      </c>
      <c r="DT98" s="2">
        <f t="shared" si="134"/>
        <v>99.822397463002119</v>
      </c>
      <c r="DU98" s="2">
        <f t="shared" si="134"/>
        <v>99.689449342300719</v>
      </c>
      <c r="DV98" s="2">
        <f t="shared" si="134"/>
        <v>97.618412743429744</v>
      </c>
      <c r="DW98" s="2">
        <f t="shared" si="134"/>
        <v>93.497071106941831</v>
      </c>
      <c r="DX98" s="2">
        <f t="shared" si="134"/>
        <v>91.15623860342555</v>
      </c>
      <c r="DY98" s="2">
        <f t="shared" si="134"/>
        <v>87.752485080645187</v>
      </c>
      <c r="EA98" s="2">
        <f t="shared" si="94"/>
        <v>74.993819092946524</v>
      </c>
      <c r="EB98" s="2">
        <f t="shared" si="94"/>
        <v>78.501170348323484</v>
      </c>
      <c r="EC98" s="2">
        <f t="shared" si="94"/>
        <v>77.388688842820841</v>
      </c>
      <c r="ED98" s="2">
        <f t="shared" si="94"/>
        <v>78.460606470248422</v>
      </c>
      <c r="EE98" s="2">
        <f t="shared" si="94"/>
        <v>78.357710009296554</v>
      </c>
      <c r="EF98" s="2">
        <f t="shared" si="94"/>
        <v>78.304406326898189</v>
      </c>
      <c r="EG98" s="2">
        <f t="shared" si="94"/>
        <v>79.34858621241203</v>
      </c>
      <c r="EH98" s="2">
        <f t="shared" si="94"/>
        <v>82.877627395370212</v>
      </c>
      <c r="EI98" s="2">
        <f t="shared" si="94"/>
        <v>79.71065090664105</v>
      </c>
      <c r="EJ98" s="2">
        <f t="shared" si="94"/>
        <v>78.9453819395643</v>
      </c>
      <c r="EK98" s="2">
        <f t="shared" si="94"/>
        <v>80.26080543620634</v>
      </c>
      <c r="EL98" s="2">
        <f t="shared" si="94"/>
        <v>80.740634798247527</v>
      </c>
      <c r="EM98" s="2">
        <f t="shared" si="135"/>
        <v>81.660683107590103</v>
      </c>
      <c r="EN98" s="2">
        <f t="shared" si="135"/>
        <v>78.274404806533681</v>
      </c>
      <c r="EO98" s="2">
        <f t="shared" si="135"/>
        <v>78.718900000000005</v>
      </c>
      <c r="EQ98" s="2">
        <f t="shared" si="136"/>
        <v>74.905406240002037</v>
      </c>
      <c r="ER98" s="2">
        <f t="shared" si="136"/>
        <v>77.85539747705505</v>
      </c>
      <c r="ES98" s="2">
        <f t="shared" si="136"/>
        <v>77.403827569265871</v>
      </c>
      <c r="ET98" s="2">
        <f t="shared" si="136"/>
        <v>78.048840500044321</v>
      </c>
      <c r="EU98" s="2">
        <f t="shared" si="136"/>
        <v>77.571642702771427</v>
      </c>
      <c r="EV98" s="2">
        <f t="shared" si="136"/>
        <v>77.866943864882657</v>
      </c>
      <c r="EW98" s="2">
        <f t="shared" si="136"/>
        <v>79.259186291724504</v>
      </c>
      <c r="EX98" s="2">
        <f t="shared" si="136"/>
        <v>81.843003222010566</v>
      </c>
      <c r="EY98" s="2">
        <f t="shared" si="136"/>
        <v>79.850580610371779</v>
      </c>
      <c r="EZ98" s="2">
        <f t="shared" si="136"/>
        <v>78.826407891899663</v>
      </c>
      <c r="FA98" s="2">
        <f t="shared" si="136"/>
        <v>79.343268413447504</v>
      </c>
      <c r="FB98" s="2">
        <f t="shared" si="136"/>
        <v>80.443304899479514</v>
      </c>
      <c r="FC98" s="2">
        <f t="shared" si="136"/>
        <v>81.129901836736778</v>
      </c>
      <c r="FD98" s="2">
        <f t="shared" si="136"/>
        <v>79.640157313001424</v>
      </c>
      <c r="FE98" s="2">
        <f t="shared" si="136"/>
        <v>81.391662009967916</v>
      </c>
      <c r="FG98" s="2">
        <f t="shared" si="137"/>
        <v>0.92452430550520803</v>
      </c>
      <c r="FH98" s="2">
        <f t="shared" si="137"/>
        <v>0.94021785622853471</v>
      </c>
      <c r="FI98" s="2">
        <f t="shared" si="137"/>
        <v>0.93284247547382637</v>
      </c>
      <c r="FJ98" s="2">
        <f t="shared" si="137"/>
        <v>0.93698942875055957</v>
      </c>
      <c r="FK98" s="2">
        <f t="shared" si="137"/>
        <v>0.94046255737938778</v>
      </c>
      <c r="FL98" s="2">
        <f t="shared" si="137"/>
        <v>0.9295107744014226</v>
      </c>
      <c r="FM98" s="2">
        <f t="shared" si="137"/>
        <v>0.93060434994897878</v>
      </c>
      <c r="FN98" s="2">
        <f t="shared" si="137"/>
        <v>0.92728446995576408</v>
      </c>
      <c r="FO98" s="2">
        <f t="shared" si="137"/>
        <v>0.92314064212945757</v>
      </c>
      <c r="FP98" s="2">
        <f t="shared" si="137"/>
        <v>0.92362384820427668</v>
      </c>
      <c r="FQ98" s="2">
        <f t="shared" si="137"/>
        <v>0.91533347263571152</v>
      </c>
      <c r="FR98" s="2">
        <f t="shared" si="137"/>
        <v>0.93429774862678627</v>
      </c>
      <c r="FS98" s="2">
        <f t="shared" si="137"/>
        <v>0.94206238751766158</v>
      </c>
      <c r="FT98" s="2">
        <f t="shared" si="137"/>
        <v>0.91548218405286974</v>
      </c>
      <c r="FU98" s="2">
        <f t="shared" si="137"/>
        <v>0.878304285147264</v>
      </c>
      <c r="FW98" s="2">
        <f t="shared" si="127"/>
        <v>5.4041878720889277E-4</v>
      </c>
      <c r="FX98" s="2">
        <f t="shared" si="127"/>
        <v>6.7248049150728944E-4</v>
      </c>
      <c r="FY98" s="2">
        <f t="shared" si="127"/>
        <v>5.2586804612254423E-4</v>
      </c>
      <c r="FZ98" s="2">
        <f t="shared" si="127"/>
        <v>5.8663650258724881E-4</v>
      </c>
      <c r="GA98" s="2">
        <f t="shared" si="127"/>
        <v>6.2880268044342743E-4</v>
      </c>
      <c r="GB98" s="2">
        <f t="shared" si="127"/>
        <v>7.5507905351766456E-4</v>
      </c>
      <c r="GC98" s="2">
        <f t="shared" si="127"/>
        <v>8.4515216665580152E-4</v>
      </c>
      <c r="GD98" s="2">
        <f t="shared" si="127"/>
        <v>8.7331494249429271E-4</v>
      </c>
      <c r="GE98" s="2">
        <f t="shared" si="127"/>
        <v>8.0251133384111719E-4</v>
      </c>
      <c r="GF98" s="2">
        <f t="shared" si="127"/>
        <v>7.3194873448250569E-4</v>
      </c>
      <c r="GG98" s="2">
        <f t="shared" si="127"/>
        <v>6.0130022883832408E-4</v>
      </c>
      <c r="GH98" s="2">
        <f t="shared" si="127"/>
        <v>5.5435221217209004E-4</v>
      </c>
      <c r="GI98" s="2">
        <f t="shared" si="127"/>
        <v>5.5022587981752103E-4</v>
      </c>
      <c r="GJ98" s="2">
        <f t="shared" si="127"/>
        <v>3.3670283057292752E-4</v>
      </c>
      <c r="GK98" s="2">
        <f t="shared" si="127"/>
        <v>3.3465569038697513E-4</v>
      </c>
      <c r="GM98" s="86">
        <f t="shared" si="128"/>
        <v>5.3318434104470853E-2</v>
      </c>
      <c r="GN98" s="86">
        <f t="shared" si="128"/>
        <v>5.6887525506646806E-3</v>
      </c>
      <c r="GO98" s="86">
        <f t="shared" si="128"/>
        <v>3.102926014976172E-3</v>
      </c>
      <c r="GP98" s="86">
        <f t="shared" si="128"/>
        <v>3.1751960730020167E-3</v>
      </c>
      <c r="GQ98" s="86">
        <f t="shared" si="128"/>
        <v>7.9253764394989594E-3</v>
      </c>
      <c r="GR98" s="86">
        <f t="shared" si="128"/>
        <v>1.0316823235737642E-2</v>
      </c>
      <c r="GS98" s="86">
        <f t="shared" si="128"/>
        <v>2.462697282245959E-3</v>
      </c>
      <c r="GT98" s="86">
        <f t="shared" si="128"/>
        <v>4.4273631488770246E-3</v>
      </c>
      <c r="GU98" s="86">
        <f t="shared" si="128"/>
        <v>6.4431003504235073E-3</v>
      </c>
      <c r="GV98" s="86">
        <f t="shared" si="128"/>
        <v>3.1522961930641347E-3</v>
      </c>
      <c r="GW98" s="86">
        <f t="shared" si="128"/>
        <v>1.2388646378621568E-2</v>
      </c>
      <c r="GX98" s="86">
        <f t="shared" si="128"/>
        <v>4.1390609555230782E-3</v>
      </c>
      <c r="GY98" s="86">
        <f t="shared" si="128"/>
        <v>5.868745480280931E-4</v>
      </c>
      <c r="GZ98" s="86">
        <f t="shared" si="128"/>
        <v>0.14313407211499959</v>
      </c>
      <c r="HA98" s="86">
        <f t="shared" si="128"/>
        <v>9.8384366876693288E-2</v>
      </c>
      <c r="HC98" s="86">
        <f t="shared" si="73"/>
        <v>2.1365676975864219E-2</v>
      </c>
      <c r="HD98" s="86">
        <f t="shared" si="73"/>
        <v>3.8827788986845573E-2</v>
      </c>
      <c r="HE98" s="86">
        <f t="shared" si="73"/>
        <v>3.3269184776558325E-2</v>
      </c>
      <c r="HF98" s="86">
        <f t="shared" si="73"/>
        <v>3.4442409017553119E-2</v>
      </c>
      <c r="HG98" s="86">
        <f t="shared" si="87"/>
        <v>4.731230691198858E-2</v>
      </c>
      <c r="HH98" s="86">
        <f t="shared" si="87"/>
        <v>4.7938599572194089E-2</v>
      </c>
      <c r="HI98" s="86">
        <f t="shared" si="87"/>
        <v>6.5450923294164312E-2</v>
      </c>
      <c r="HJ98" s="86">
        <f t="shared" si="87"/>
        <v>5.5254111504268767E-2</v>
      </c>
      <c r="HK98" s="86">
        <f t="shared" si="87"/>
        <v>4.3761383872930569E-2</v>
      </c>
      <c r="HL98" s="86">
        <f t="shared" si="87"/>
        <v>4.8262660313314242E-2</v>
      </c>
      <c r="HM98" s="86">
        <f t="shared" si="87"/>
        <v>3.1636727242134587E-2</v>
      </c>
      <c r="HN98" s="86">
        <f t="shared" si="87"/>
        <v>4.2600402746822932E-2</v>
      </c>
      <c r="HO98" s="86">
        <f t="shared" si="87"/>
        <v>4.1851771566974241E-2</v>
      </c>
      <c r="HP98" s="86">
        <f t="shared" si="87"/>
        <v>1.4364788276901437E-2</v>
      </c>
      <c r="HQ98" s="86">
        <f t="shared" si="87"/>
        <v>6.7646686460974036E-3</v>
      </c>
      <c r="HS98" s="86">
        <f t="shared" si="129"/>
        <v>1.3213724684267358E-17</v>
      </c>
      <c r="HT98" s="86">
        <f t="shared" si="129"/>
        <v>6.6912748387375978E-14</v>
      </c>
      <c r="HU98" s="86">
        <f t="shared" si="129"/>
        <v>3.126884595852905E-15</v>
      </c>
      <c r="HV98" s="86">
        <f t="shared" si="129"/>
        <v>1.4379408141101891E-15</v>
      </c>
      <c r="HW98" s="86">
        <f t="shared" si="129"/>
        <v>1.8771296769060647E-14</v>
      </c>
      <c r="HX98" s="86">
        <f t="shared" si="129"/>
        <v>1.6042209578504758E-14</v>
      </c>
      <c r="HY98" s="86">
        <f t="shared" si="129"/>
        <v>2.5559591305370434E-14</v>
      </c>
      <c r="HZ98" s="86">
        <f t="shared" si="129"/>
        <v>2.5926164214638231E-15</v>
      </c>
      <c r="IA98" s="86">
        <f t="shared" si="129"/>
        <v>1.065089287121889E-15</v>
      </c>
      <c r="IB98" s="86">
        <f t="shared" si="129"/>
        <v>5.1029214176411807E-16</v>
      </c>
      <c r="IC98" s="86">
        <f t="shared" si="129"/>
        <v>1.931331621563742E-16</v>
      </c>
      <c r="ID98" s="86">
        <f t="shared" si="129"/>
        <v>1.904000150003317E-14</v>
      </c>
      <c r="IE98" s="86">
        <f t="shared" si="129"/>
        <v>2.4808622350411635E-14</v>
      </c>
      <c r="IF98" s="86">
        <f t="shared" si="129"/>
        <v>1.3849752811303189E-10</v>
      </c>
      <c r="IG98" s="86">
        <f t="shared" si="129"/>
        <v>2.2513758701050526E-11</v>
      </c>
      <c r="II98" s="86">
        <f t="shared" si="130"/>
        <v>1.3254023057512073E-111</v>
      </c>
      <c r="IJ98" s="86">
        <f t="shared" si="130"/>
        <v>7.2752609967482182E-84</v>
      </c>
      <c r="IK98" s="86">
        <f t="shared" si="130"/>
        <v>3.6556918574136122E-96</v>
      </c>
      <c r="IL98" s="86">
        <f t="shared" si="130"/>
        <v>3.6053193404302494E-98</v>
      </c>
      <c r="IM98" s="86">
        <f t="shared" si="130"/>
        <v>1.4508854741199425E-91</v>
      </c>
      <c r="IN98" s="86">
        <f t="shared" si="130"/>
        <v>3.6718299403757039E-86</v>
      </c>
      <c r="IO98" s="86">
        <f t="shared" si="130"/>
        <v>2.5813713731179195E-87</v>
      </c>
      <c r="IP98" s="86">
        <f t="shared" si="130"/>
        <v>5.1589133075802504E-93</v>
      </c>
      <c r="IQ98" s="86">
        <f t="shared" si="130"/>
        <v>7.6953657421195811E-97</v>
      </c>
      <c r="IR98" s="86">
        <f t="shared" si="130"/>
        <v>2.6137234316102825E-99</v>
      </c>
      <c r="IS98" s="86">
        <f t="shared" si="130"/>
        <v>9.0397886741540608E-102</v>
      </c>
      <c r="IT98" s="86">
        <f t="shared" si="130"/>
        <v>1.1472499982581696E-89</v>
      </c>
      <c r="IU98" s="86">
        <f t="shared" si="130"/>
        <v>1.7424597444946211E-89</v>
      </c>
      <c r="IV98" s="86">
        <f t="shared" si="130"/>
        <v>6.6940977910764542E-41</v>
      </c>
      <c r="IW98" s="86">
        <f t="shared" si="130"/>
        <v>1.0522155003806171E-43</v>
      </c>
      <c r="IY98" s="86">
        <f t="shared" si="131"/>
        <v>7.4684111080335083E-2</v>
      </c>
      <c r="IZ98" s="86">
        <f t="shared" si="131"/>
        <v>4.4516541537577163E-2</v>
      </c>
      <c r="JA98" s="86">
        <f t="shared" si="131"/>
        <v>3.6372110791537626E-2</v>
      </c>
      <c r="JB98" s="86">
        <f t="shared" si="131"/>
        <v>3.7617605090556575E-2</v>
      </c>
      <c r="JC98" s="86">
        <f t="shared" si="131"/>
        <v>5.5237683351506313E-2</v>
      </c>
      <c r="JD98" s="86">
        <f t="shared" si="131"/>
        <v>5.8255422807947772E-2</v>
      </c>
      <c r="JE98" s="86">
        <f t="shared" si="131"/>
        <v>6.7913620576435837E-2</v>
      </c>
      <c r="JF98" s="86">
        <f t="shared" si="131"/>
        <v>5.9681474653148388E-2</v>
      </c>
      <c r="JG98" s="86">
        <f t="shared" si="131"/>
        <v>5.0204484223355141E-2</v>
      </c>
      <c r="JH98" s="86">
        <f t="shared" si="131"/>
        <v>5.1414956506378888E-2</v>
      </c>
      <c r="JI98" s="86">
        <f t="shared" si="131"/>
        <v>4.4025373620756349E-2</v>
      </c>
      <c r="JJ98" s="86">
        <f t="shared" si="131"/>
        <v>4.673946370236505E-2</v>
      </c>
      <c r="JK98" s="86">
        <f t="shared" si="131"/>
        <v>4.2438646115027144E-2</v>
      </c>
      <c r="JL98" s="86">
        <f t="shared" si="131"/>
        <v>0.15749886053039855</v>
      </c>
      <c r="JM98" s="86">
        <f t="shared" si="131"/>
        <v>0.10514903554530444</v>
      </c>
    </row>
    <row r="99" spans="2:273" x14ac:dyDescent="0.25">
      <c r="B99" s="2">
        <v>72</v>
      </c>
      <c r="C99" s="37">
        <v>88.783000000000001</v>
      </c>
      <c r="D99" s="37">
        <v>101.483</v>
      </c>
      <c r="E99" s="37">
        <v>97.233000000000004</v>
      </c>
      <c r="F99" s="37">
        <v>99.3</v>
      </c>
      <c r="G99" s="37">
        <v>106.35</v>
      </c>
      <c r="H99" s="37">
        <v>105.133</v>
      </c>
      <c r="I99" s="37">
        <v>112.7</v>
      </c>
      <c r="J99" s="37">
        <v>112.483</v>
      </c>
      <c r="K99" s="37">
        <v>106.93300000000001</v>
      </c>
      <c r="L99" s="37">
        <v>107.31699999999999</v>
      </c>
      <c r="M99" s="37">
        <v>100.852</v>
      </c>
      <c r="N99" s="37">
        <v>105.56699999999999</v>
      </c>
      <c r="O99" s="37">
        <v>103.05</v>
      </c>
      <c r="P99" s="37">
        <v>86.85</v>
      </c>
      <c r="Q99" s="37">
        <v>77.14</v>
      </c>
      <c r="S99" s="4">
        <f t="shared" si="132"/>
        <v>91.393586040115125</v>
      </c>
      <c r="T99" s="4">
        <f t="shared" si="132"/>
        <v>100.96632788051792</v>
      </c>
      <c r="U99" s="4">
        <f t="shared" si="132"/>
        <v>98.018987601125687</v>
      </c>
      <c r="V99" s="4">
        <f t="shared" si="132"/>
        <v>99.605607268052381</v>
      </c>
      <c r="W99" s="4">
        <f t="shared" si="132"/>
        <v>104.46394187093681</v>
      </c>
      <c r="X99" s="4">
        <f t="shared" si="132"/>
        <v>104.93728460722645</v>
      </c>
      <c r="Y99" s="4">
        <f t="shared" si="132"/>
        <v>112.8755741722569</v>
      </c>
      <c r="Z99" s="4">
        <f t="shared" si="132"/>
        <v>112.90279661942495</v>
      </c>
      <c r="AA99" s="4">
        <f t="shared" si="132"/>
        <v>106.33003753761005</v>
      </c>
      <c r="AB99" s="4">
        <f t="shared" si="132"/>
        <v>107.0715254673915</v>
      </c>
      <c r="AC99" s="4">
        <f t="shared" si="132"/>
        <v>100.41331255804933</v>
      </c>
      <c r="AD99" s="4">
        <f t="shared" si="132"/>
        <v>105.43037329416798</v>
      </c>
      <c r="AE99" s="4">
        <f t="shared" si="132"/>
        <v>104.16459519113114</v>
      </c>
      <c r="AF99" s="4">
        <f t="shared" si="132"/>
        <v>94.924225286682685</v>
      </c>
      <c r="AG99" s="4">
        <f t="shared" si="132"/>
        <v>85.508968298659951</v>
      </c>
      <c r="AI99" s="4">
        <f t="shared" si="133"/>
        <v>-2.6105860401151233</v>
      </c>
      <c r="AJ99" s="4">
        <f t="shared" si="133"/>
        <v>0.51667211948208092</v>
      </c>
      <c r="AK99" s="4">
        <f t="shared" si="133"/>
        <v>-0.785987601125683</v>
      </c>
      <c r="AL99" s="4">
        <f t="shared" si="133"/>
        <v>-0.30560726805238403</v>
      </c>
      <c r="AM99" s="4">
        <f t="shared" si="133"/>
        <v>1.886058129063187</v>
      </c>
      <c r="AN99" s="4">
        <f t="shared" si="133"/>
        <v>0.19571539277355043</v>
      </c>
      <c r="AO99" s="4">
        <f t="shared" si="133"/>
        <v>-0.17557417225690131</v>
      </c>
      <c r="AP99" s="4">
        <f t="shared" si="133"/>
        <v>-0.41979661942494317</v>
      </c>
      <c r="AQ99" s="4">
        <f t="shared" si="133"/>
        <v>0.60296246238995366</v>
      </c>
      <c r="AR99" s="4">
        <f t="shared" si="133"/>
        <v>0.2454745326084975</v>
      </c>
      <c r="AS99" s="4">
        <f t="shared" si="133"/>
        <v>0.43868744195067677</v>
      </c>
      <c r="AT99" s="4">
        <f t="shared" si="133"/>
        <v>0.13662670583201475</v>
      </c>
      <c r="AU99" s="4">
        <f t="shared" si="133"/>
        <v>-1.1145951911311442</v>
      </c>
      <c r="AV99" s="4">
        <f t="shared" si="133"/>
        <v>-8.0742252866826902</v>
      </c>
      <c r="AW99" s="4">
        <f t="shared" si="133"/>
        <v>-8.3689682986599507</v>
      </c>
      <c r="AY99" s="2">
        <f t="shared" si="125"/>
        <v>75.992634890203789</v>
      </c>
      <c r="AZ99" s="2">
        <f t="shared" si="125"/>
        <v>79.388361131194159</v>
      </c>
      <c r="BA99" s="2">
        <f t="shared" si="125"/>
        <v>78.399935261000394</v>
      </c>
      <c r="BB99" s="2">
        <f t="shared" si="125"/>
        <v>79.379512217577741</v>
      </c>
      <c r="BC99" s="2">
        <f t="shared" si="125"/>
        <v>79.392911933082971</v>
      </c>
      <c r="BD99" s="2">
        <f t="shared" si="125"/>
        <v>79.601901860774291</v>
      </c>
      <c r="BE99" s="2">
        <f t="shared" si="125"/>
        <v>80.615931214958934</v>
      </c>
      <c r="BF99" s="2">
        <f t="shared" si="125"/>
        <v>84.210268967895942</v>
      </c>
      <c r="BG99" s="2">
        <f t="shared" si="125"/>
        <v>81.104827947238334</v>
      </c>
      <c r="BH99" s="2">
        <f t="shared" si="125"/>
        <v>80.319618196512891</v>
      </c>
      <c r="BI99" s="2">
        <f t="shared" si="125"/>
        <v>81.659862032728711</v>
      </c>
      <c r="BJ99" s="2">
        <f t="shared" si="125"/>
        <v>81.645839980383798</v>
      </c>
      <c r="BK99" s="2">
        <f t="shared" si="125"/>
        <v>82.164460272665252</v>
      </c>
      <c r="BL99" s="2">
        <f t="shared" si="125"/>
        <v>79.238092434198947</v>
      </c>
      <c r="BM99" s="2">
        <f t="shared" si="125"/>
        <v>79.705550451415888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90.730036293164204</v>
      </c>
      <c r="DL99" s="2">
        <f t="shared" si="134"/>
        <v>96.669811846689896</v>
      </c>
      <c r="DM99" s="2">
        <f t="shared" si="134"/>
        <v>95.291138157361644</v>
      </c>
      <c r="DN99" s="2">
        <f t="shared" si="134"/>
        <v>96.274539372822289</v>
      </c>
      <c r="DO99" s="2">
        <f t="shared" si="134"/>
        <v>99.512601393728232</v>
      </c>
      <c r="DP99" s="2">
        <f t="shared" si="134"/>
        <v>100.11412881304742</v>
      </c>
      <c r="DQ99" s="2">
        <f t="shared" si="134"/>
        <v>100.99964331017819</v>
      </c>
      <c r="DR99" s="2">
        <f t="shared" si="134"/>
        <v>104.96096934460888</v>
      </c>
      <c r="DS99" s="2">
        <f t="shared" si="134"/>
        <v>100.86513713883019</v>
      </c>
      <c r="DT99" s="2">
        <f t="shared" si="134"/>
        <v>100.05710419812746</v>
      </c>
      <c r="DU99" s="2">
        <f t="shared" si="134"/>
        <v>99.930742511411808</v>
      </c>
      <c r="DV99" s="2">
        <f t="shared" si="134"/>
        <v>97.814204980687663</v>
      </c>
      <c r="DW99" s="2">
        <f t="shared" si="134"/>
        <v>93.678559380863035</v>
      </c>
      <c r="DX99" s="2">
        <f t="shared" si="134"/>
        <v>91.317168642951231</v>
      </c>
      <c r="DY99" s="2">
        <f t="shared" si="134"/>
        <v>87.913533064516145</v>
      </c>
      <c r="EA99" s="2">
        <f t="shared" si="94"/>
        <v>74.895429452796435</v>
      </c>
      <c r="EB99" s="2">
        <f t="shared" si="94"/>
        <v>78.386722636708498</v>
      </c>
      <c r="EC99" s="2">
        <f t="shared" si="94"/>
        <v>77.290886999772923</v>
      </c>
      <c r="ED99" s="2">
        <f t="shared" si="94"/>
        <v>78.343600231080302</v>
      </c>
      <c r="EE99" s="2">
        <f t="shared" si="94"/>
        <v>78.231833789897735</v>
      </c>
      <c r="EF99" s="2">
        <f t="shared" si="94"/>
        <v>78.183608640503309</v>
      </c>
      <c r="EG99" s="2">
        <f t="shared" si="94"/>
        <v>79.229738735033351</v>
      </c>
      <c r="EH99" s="2">
        <f t="shared" si="94"/>
        <v>82.727254418431471</v>
      </c>
      <c r="EI99" s="2">
        <f t="shared" si="94"/>
        <v>79.604245472017382</v>
      </c>
      <c r="EJ99" s="2">
        <f t="shared" si="94"/>
        <v>78.831198641368005</v>
      </c>
      <c r="EK99" s="2">
        <f t="shared" si="94"/>
        <v>80.119183705563856</v>
      </c>
      <c r="EL99" s="2">
        <f t="shared" si="94"/>
        <v>80.609069382338078</v>
      </c>
      <c r="EM99" s="2">
        <f t="shared" si="135"/>
        <v>81.51897020189115</v>
      </c>
      <c r="EN99" s="2">
        <f t="shared" si="135"/>
        <v>78.220536350247698</v>
      </c>
      <c r="EO99" s="2">
        <f t="shared" si="135"/>
        <v>78.667272727272731</v>
      </c>
      <c r="EQ99" s="2">
        <f t="shared" si="136"/>
        <v>74.809131262717386</v>
      </c>
      <c r="ER99" s="2">
        <f t="shared" si="136"/>
        <v>77.759235250629402</v>
      </c>
      <c r="ES99" s="2">
        <f t="shared" si="136"/>
        <v>77.305433530607914</v>
      </c>
      <c r="ET99" s="2">
        <f t="shared" si="136"/>
        <v>77.942551335474818</v>
      </c>
      <c r="EU99" s="2">
        <f t="shared" si="136"/>
        <v>77.467292639206718</v>
      </c>
      <c r="EV99" s="2">
        <f t="shared" si="136"/>
        <v>77.758891380607565</v>
      </c>
      <c r="EW99" s="2">
        <f t="shared" si="136"/>
        <v>79.142950123368536</v>
      </c>
      <c r="EX99" s="2">
        <f t="shared" si="136"/>
        <v>81.723293520599611</v>
      </c>
      <c r="EY99" s="2">
        <f t="shared" si="136"/>
        <v>79.740211357732491</v>
      </c>
      <c r="EZ99" s="2">
        <f t="shared" si="136"/>
        <v>78.715624847265161</v>
      </c>
      <c r="FA99" s="2">
        <f t="shared" si="136"/>
        <v>79.226238602370373</v>
      </c>
      <c r="FB99" s="2">
        <f t="shared" si="136"/>
        <v>80.31974053232733</v>
      </c>
      <c r="FC99" s="2">
        <f t="shared" si="136"/>
        <v>81.00251566018558</v>
      </c>
      <c r="FD99" s="2">
        <f t="shared" si="136"/>
        <v>79.544688002170531</v>
      </c>
      <c r="FE99" s="2">
        <f t="shared" si="136"/>
        <v>81.250596099996457</v>
      </c>
      <c r="FG99" s="2">
        <f t="shared" si="137"/>
        <v>0.930705158490161</v>
      </c>
      <c r="FH99" s="2">
        <f t="shared" si="137"/>
        <v>0.94518972493204956</v>
      </c>
      <c r="FI99" s="2">
        <f t="shared" si="137"/>
        <v>0.93838753335314773</v>
      </c>
      <c r="FJ99" s="2">
        <f t="shared" si="137"/>
        <v>0.94221329222935946</v>
      </c>
      <c r="FK99" s="2">
        <f t="shared" si="137"/>
        <v>0.94541525663832504</v>
      </c>
      <c r="FL99" s="2">
        <f t="shared" si="137"/>
        <v>0.93531184765855324</v>
      </c>
      <c r="FM99" s="2">
        <f t="shared" si="137"/>
        <v>0.93632159044143637</v>
      </c>
      <c r="FN99" s="2">
        <f t="shared" si="137"/>
        <v>0.93325560586564538</v>
      </c>
      <c r="FO99" s="2">
        <f t="shared" si="137"/>
        <v>0.92942615640511639</v>
      </c>
      <c r="FP99" s="2">
        <f t="shared" si="137"/>
        <v>0.92987284805387416</v>
      </c>
      <c r="FQ99" s="2">
        <f t="shared" si="137"/>
        <v>0.92220364696859658</v>
      </c>
      <c r="FR99" s="2">
        <f t="shared" si="137"/>
        <v>0.93973041090275433</v>
      </c>
      <c r="FS99" s="2">
        <f t="shared" si="137"/>
        <v>0.94688951844752101</v>
      </c>
      <c r="FT99" s="2">
        <f t="shared" si="137"/>
        <v>0.92234131514799633</v>
      </c>
      <c r="FU99" s="2">
        <f t="shared" si="137"/>
        <v>0.88781087863168562</v>
      </c>
      <c r="FW99" s="2">
        <f t="shared" si="127"/>
        <v>5.9252652343967096E-4</v>
      </c>
      <c r="FX99" s="2">
        <f t="shared" si="127"/>
        <v>7.3731235966118327E-4</v>
      </c>
      <c r="FY99" s="2">
        <f t="shared" si="127"/>
        <v>5.7657359427550959E-4</v>
      </c>
      <c r="FZ99" s="2">
        <f t="shared" si="127"/>
        <v>6.4319773068043161E-4</v>
      </c>
      <c r="GA99" s="2">
        <f t="shared" si="127"/>
        <v>6.8942660420174033E-4</v>
      </c>
      <c r="GB99" s="2">
        <f t="shared" si="127"/>
        <v>8.278674095109483E-4</v>
      </c>
      <c r="GC99" s="2">
        <f t="shared" si="127"/>
        <v>9.2661536809638409E-4</v>
      </c>
      <c r="GD99" s="2">
        <f t="shared" si="127"/>
        <v>9.5749011866691394E-4</v>
      </c>
      <c r="GE99" s="2">
        <f t="shared" si="127"/>
        <v>8.7986805606593934E-4</v>
      </c>
      <c r="GF99" s="2">
        <f t="shared" si="127"/>
        <v>8.0250915719041885E-4</v>
      </c>
      <c r="GG99" s="2">
        <f t="shared" si="127"/>
        <v>6.5927434419560003E-4</v>
      </c>
      <c r="GH99" s="2">
        <f t="shared" si="127"/>
        <v>6.078026065835236E-4</v>
      </c>
      <c r="GI99" s="2">
        <f t="shared" si="127"/>
        <v>6.0327865524663934E-4</v>
      </c>
      <c r="GJ99" s="2">
        <f t="shared" si="127"/>
        <v>3.69175319833976E-4</v>
      </c>
      <c r="GK99" s="2">
        <f t="shared" si="127"/>
        <v>3.6693082063747248E-4</v>
      </c>
      <c r="GM99" s="86">
        <f t="shared" si="128"/>
        <v>2.7789762468148158E-2</v>
      </c>
      <c r="GN99" s="86">
        <f t="shared" si="128"/>
        <v>1.5768733613644424E-3</v>
      </c>
      <c r="GO99" s="86">
        <f t="shared" si="128"/>
        <v>6.8678413205499407E-4</v>
      </c>
      <c r="GP99" s="86">
        <f t="shared" si="128"/>
        <v>7.5099298505088149E-4</v>
      </c>
      <c r="GQ99" s="86">
        <f t="shared" si="128"/>
        <v>2.5502943719717332E-3</v>
      </c>
      <c r="GR99" s="86">
        <f t="shared" si="128"/>
        <v>3.5247249630111221E-3</v>
      </c>
      <c r="GS99" s="86">
        <f t="shared" si="128"/>
        <v>6.5476291548250938E-4</v>
      </c>
      <c r="GT99" s="86">
        <f t="shared" si="128"/>
        <v>1.2247494963153712E-3</v>
      </c>
      <c r="GU99" s="86">
        <f t="shared" si="128"/>
        <v>1.8427720903024141E-3</v>
      </c>
      <c r="GV99" s="86">
        <f t="shared" si="128"/>
        <v>8.3174508298902055E-4</v>
      </c>
      <c r="GW99" s="86">
        <f t="shared" si="128"/>
        <v>4.1717949014869965E-3</v>
      </c>
      <c r="GX99" s="86">
        <f t="shared" si="128"/>
        <v>1.0646723057449203E-3</v>
      </c>
      <c r="GY99" s="86">
        <f t="shared" si="128"/>
        <v>8.2376627967016303E-5</v>
      </c>
      <c r="GZ99" s="86">
        <f t="shared" si="128"/>
        <v>8.628676239309889E-2</v>
      </c>
      <c r="HA99" s="86">
        <f t="shared" si="128"/>
        <v>6.3495931389221771E-2</v>
      </c>
      <c r="HC99" s="86">
        <f t="shared" si="73"/>
        <v>3.1443347458113231E-2</v>
      </c>
      <c r="HD99" s="86">
        <f t="shared" si="73"/>
        <v>5.3306141818447811E-2</v>
      </c>
      <c r="HE99" s="86">
        <f t="shared" si="73"/>
        <v>4.6564411181752592E-2</v>
      </c>
      <c r="HF99" s="86">
        <f t="shared" si="73"/>
        <v>4.8524243814808181E-2</v>
      </c>
      <c r="HG99" s="86">
        <f t="shared" si="87"/>
        <v>6.5029022321785174E-2</v>
      </c>
      <c r="HH99" s="86">
        <f t="shared" si="87"/>
        <v>6.5725020255117395E-2</v>
      </c>
      <c r="HI99" s="86">
        <f t="shared" si="87"/>
        <v>8.886777980696102E-2</v>
      </c>
      <c r="HJ99" s="86">
        <f t="shared" si="87"/>
        <v>7.6592437153320578E-2</v>
      </c>
      <c r="HK99" s="86">
        <f t="shared" si="87"/>
        <v>6.1617276459090396E-2</v>
      </c>
      <c r="HL99" s="86">
        <f t="shared" si="87"/>
        <v>6.7591739790428151E-2</v>
      </c>
      <c r="HM99" s="86">
        <f t="shared" si="87"/>
        <v>4.5096974369670369E-2</v>
      </c>
      <c r="HN99" s="86">
        <f t="shared" si="87"/>
        <v>5.8364742292718388E-2</v>
      </c>
      <c r="HO99" s="86">
        <f t="shared" si="87"/>
        <v>5.7353639132145903E-2</v>
      </c>
      <c r="HP99" s="86">
        <f t="shared" si="87"/>
        <v>2.1319343249897416E-2</v>
      </c>
      <c r="HQ99" s="86">
        <f t="shared" si="87"/>
        <v>1.1547532281438745E-2</v>
      </c>
      <c r="HS99" s="86">
        <f t="shared" si="129"/>
        <v>5.0607416737468764E-17</v>
      </c>
      <c r="HT99" s="86">
        <f t="shared" si="129"/>
        <v>1.9172976348720103E-13</v>
      </c>
      <c r="HU99" s="86">
        <f t="shared" si="129"/>
        <v>9.8510235216069971E-15</v>
      </c>
      <c r="HV99" s="86">
        <f t="shared" si="129"/>
        <v>4.7292600569182374E-15</v>
      </c>
      <c r="HW99" s="86">
        <f t="shared" si="129"/>
        <v>5.7192029757925354E-14</v>
      </c>
      <c r="HX99" s="86">
        <f t="shared" si="129"/>
        <v>4.8698081900906867E-14</v>
      </c>
      <c r="HY99" s="86">
        <f t="shared" si="129"/>
        <v>7.8880003765759833E-14</v>
      </c>
      <c r="HZ99" s="86">
        <f t="shared" si="129"/>
        <v>8.7155192180541359E-15</v>
      </c>
      <c r="IA99" s="86">
        <f t="shared" si="129"/>
        <v>3.6787228491556406E-15</v>
      </c>
      <c r="IB99" s="86">
        <f t="shared" si="129"/>
        <v>1.7866725062741995E-15</v>
      </c>
      <c r="IC99" s="86">
        <f t="shared" si="129"/>
        <v>6.7604453648370498E-16</v>
      </c>
      <c r="ID99" s="86">
        <f t="shared" si="129"/>
        <v>5.6275157468109451E-14</v>
      </c>
      <c r="IE99" s="86">
        <f t="shared" si="129"/>
        <v>7.2822201369080275E-14</v>
      </c>
      <c r="IF99" s="86">
        <f t="shared" si="129"/>
        <v>2.8307807877613107E-10</v>
      </c>
      <c r="IG99" s="86">
        <f t="shared" si="129"/>
        <v>4.8706370325390788E-11</v>
      </c>
      <c r="II99" s="86">
        <f t="shared" si="130"/>
        <v>6.1777355851278304E-109</v>
      </c>
      <c r="IJ99" s="86">
        <f t="shared" si="130"/>
        <v>8.2438543722033366E-82</v>
      </c>
      <c r="IK99" s="86">
        <f t="shared" si="130"/>
        <v>7.0505145683195441E-94</v>
      </c>
      <c r="IL99" s="86">
        <f t="shared" si="130"/>
        <v>8.4107943588616338E-96</v>
      </c>
      <c r="IM99" s="86">
        <f t="shared" si="130"/>
        <v>2.4437383874734052E-89</v>
      </c>
      <c r="IN99" s="86">
        <f t="shared" si="130"/>
        <v>5.1335903531594403E-84</v>
      </c>
      <c r="IO99" s="86">
        <f t="shared" si="130"/>
        <v>4.1794314375135442E-85</v>
      </c>
      <c r="IP99" s="86">
        <f t="shared" si="130"/>
        <v>1.2016847604926867E-90</v>
      </c>
      <c r="IQ99" s="86">
        <f t="shared" si="130"/>
        <v>2.106527947347069E-94</v>
      </c>
      <c r="IR99" s="86">
        <f t="shared" si="130"/>
        <v>7.6940847741540761E-97</v>
      </c>
      <c r="IS99" s="86">
        <f t="shared" si="130"/>
        <v>2.6337974267602137E-99</v>
      </c>
      <c r="IT99" s="86">
        <f t="shared" si="130"/>
        <v>1.5945148643422021E-87</v>
      </c>
      <c r="IU99" s="86">
        <f t="shared" si="130"/>
        <v>2.3855842283880022E-87</v>
      </c>
      <c r="IV99" s="86">
        <f t="shared" si="130"/>
        <v>5.2812934912746634E-40</v>
      </c>
      <c r="IW99" s="86">
        <f t="shared" si="130"/>
        <v>9.6007092342726767E-43</v>
      </c>
      <c r="IY99" s="86">
        <f t="shared" si="131"/>
        <v>5.9233109926261442E-2</v>
      </c>
      <c r="IZ99" s="86">
        <f t="shared" si="131"/>
        <v>5.4883015180003984E-2</v>
      </c>
      <c r="JA99" s="86">
        <f t="shared" si="131"/>
        <v>4.725119531381744E-2</v>
      </c>
      <c r="JB99" s="86">
        <f t="shared" si="131"/>
        <v>4.9275236799863793E-2</v>
      </c>
      <c r="JC99" s="86">
        <f t="shared" si="131"/>
        <v>6.7579316693814104E-2</v>
      </c>
      <c r="JD99" s="86">
        <f t="shared" si="131"/>
        <v>6.9249745218177214E-2</v>
      </c>
      <c r="JE99" s="86">
        <f t="shared" si="131"/>
        <v>8.9522542722522414E-2</v>
      </c>
      <c r="JF99" s="86">
        <f t="shared" si="131"/>
        <v>7.7817186649644668E-2</v>
      </c>
      <c r="JG99" s="86">
        <f t="shared" si="131"/>
        <v>6.3460048549396492E-2</v>
      </c>
      <c r="JH99" s="86">
        <f t="shared" si="131"/>
        <v>6.8423484873418969E-2</v>
      </c>
      <c r="JI99" s="86">
        <f t="shared" si="131"/>
        <v>4.9268769271158037E-2</v>
      </c>
      <c r="JJ99" s="86">
        <f t="shared" si="131"/>
        <v>5.9429414598519581E-2</v>
      </c>
      <c r="JK99" s="86">
        <f t="shared" si="131"/>
        <v>5.7436015760185741E-2</v>
      </c>
      <c r="JL99" s="86">
        <f t="shared" si="131"/>
        <v>0.10760610592607438</v>
      </c>
      <c r="JM99" s="86">
        <f t="shared" si="131"/>
        <v>7.504346371936689E-2</v>
      </c>
    </row>
    <row r="100" spans="2:273" x14ac:dyDescent="0.25">
      <c r="B100" s="2">
        <v>73</v>
      </c>
      <c r="C100" s="37">
        <v>94.304000000000002</v>
      </c>
      <c r="D100" s="37">
        <v>106.7</v>
      </c>
      <c r="E100" s="37">
        <v>101.93300000000001</v>
      </c>
      <c r="F100" s="37">
        <v>105.417</v>
      </c>
      <c r="G100" s="37">
        <v>110.667</v>
      </c>
      <c r="H100" s="37">
        <v>110.867</v>
      </c>
      <c r="I100" s="37">
        <v>119.75</v>
      </c>
      <c r="J100" s="37">
        <v>119.017</v>
      </c>
      <c r="K100" s="37">
        <v>114.417</v>
      </c>
      <c r="L100" s="37">
        <v>114.383</v>
      </c>
      <c r="M100" s="37">
        <v>106.279</v>
      </c>
      <c r="N100" s="37">
        <v>110.55</v>
      </c>
      <c r="O100" s="37">
        <v>109.05</v>
      </c>
      <c r="P100" s="37">
        <v>87.6</v>
      </c>
      <c r="Q100" s="37">
        <v>80.418999999999997</v>
      </c>
      <c r="S100" s="4">
        <f t="shared" si="132"/>
        <v>94.763342263309951</v>
      </c>
      <c r="T100" s="4">
        <f t="shared" si="132"/>
        <v>106.74340147449207</v>
      </c>
      <c r="U100" s="4">
        <f t="shared" si="132"/>
        <v>103.76185672452725</v>
      </c>
      <c r="V100" s="4">
        <f t="shared" si="132"/>
        <v>105.6240729503758</v>
      </c>
      <c r="W100" s="4">
        <f t="shared" si="132"/>
        <v>111.0272748450508</v>
      </c>
      <c r="X100" s="4">
        <f t="shared" si="132"/>
        <v>111.42855807679113</v>
      </c>
      <c r="Y100" s="4">
        <f t="shared" si="132"/>
        <v>120.93993969617217</v>
      </c>
      <c r="Z100" s="4">
        <f t="shared" si="132"/>
        <v>120.63027015115784</v>
      </c>
      <c r="AA100" s="4">
        <f t="shared" si="132"/>
        <v>113.59773246836491</v>
      </c>
      <c r="AB100" s="4">
        <f t="shared" si="132"/>
        <v>114.68230486128031</v>
      </c>
      <c r="AC100" s="4">
        <f t="shared" si="132"/>
        <v>105.89411539628448</v>
      </c>
      <c r="AD100" s="4">
        <f t="shared" si="132"/>
        <v>111.7605381285758</v>
      </c>
      <c r="AE100" s="4">
        <f t="shared" si="132"/>
        <v>110.12312547791787</v>
      </c>
      <c r="AF100" s="4">
        <f t="shared" si="132"/>
        <v>93.821787453167659</v>
      </c>
      <c r="AG100" s="4">
        <f t="shared" si="132"/>
        <v>86.530207794927179</v>
      </c>
      <c r="AI100" s="4">
        <f t="shared" si="133"/>
        <v>-0.45934226330994932</v>
      </c>
      <c r="AJ100" s="4">
        <f t="shared" si="133"/>
        <v>-4.3401474492071657E-2</v>
      </c>
      <c r="AK100" s="4">
        <f t="shared" si="133"/>
        <v>-1.8288567245272418</v>
      </c>
      <c r="AL100" s="4">
        <f t="shared" si="133"/>
        <v>-0.20707295037580309</v>
      </c>
      <c r="AM100" s="4">
        <f t="shared" si="133"/>
        <v>-0.36027484505079599</v>
      </c>
      <c r="AN100" s="4">
        <f t="shared" si="133"/>
        <v>-0.56155807679112968</v>
      </c>
      <c r="AO100" s="4">
        <f t="shared" si="133"/>
        <v>-1.1899396961721749</v>
      </c>
      <c r="AP100" s="4">
        <f t="shared" si="133"/>
        <v>-1.6132701511578489</v>
      </c>
      <c r="AQ100" s="4">
        <f t="shared" si="133"/>
        <v>0.81926753163509147</v>
      </c>
      <c r="AR100" s="4">
        <f t="shared" si="133"/>
        <v>-0.2993048612803193</v>
      </c>
      <c r="AS100" s="4">
        <f t="shared" si="133"/>
        <v>0.3848846037155198</v>
      </c>
      <c r="AT100" s="4">
        <f t="shared" si="133"/>
        <v>-1.2105381285758057</v>
      </c>
      <c r="AU100" s="4">
        <f t="shared" si="133"/>
        <v>-1.0731254779178698</v>
      </c>
      <c r="AV100" s="4">
        <f t="shared" si="133"/>
        <v>-6.2217874531676642</v>
      </c>
      <c r="AW100" s="4">
        <f t="shared" si="133"/>
        <v>-6.1112077949271821</v>
      </c>
      <c r="AY100" s="2">
        <f t="shared" si="125"/>
        <v>75.82054043460397</v>
      </c>
      <c r="AZ100" s="2">
        <f t="shared" si="125"/>
        <v>79.206104604910308</v>
      </c>
      <c r="BA100" s="2">
        <f t="shared" si="125"/>
        <v>78.226278697600719</v>
      </c>
      <c r="BB100" s="2">
        <f t="shared" si="125"/>
        <v>79.193177764201735</v>
      </c>
      <c r="BC100" s="2">
        <f t="shared" si="125"/>
        <v>79.189117182597883</v>
      </c>
      <c r="BD100" s="2">
        <f t="shared" si="125"/>
        <v>79.385163428855378</v>
      </c>
      <c r="BE100" s="2">
        <f t="shared" si="125"/>
        <v>80.401162079262235</v>
      </c>
      <c r="BF100" s="2">
        <f t="shared" si="125"/>
        <v>83.958649402720553</v>
      </c>
      <c r="BG100" s="2">
        <f t="shared" si="125"/>
        <v>80.894476177608169</v>
      </c>
      <c r="BH100" s="2">
        <f t="shared" si="125"/>
        <v>80.105337014199122</v>
      </c>
      <c r="BI100" s="2">
        <f t="shared" si="125"/>
        <v>81.419630365734022</v>
      </c>
      <c r="BJ100" s="2">
        <f t="shared" si="125"/>
        <v>81.44615441994732</v>
      </c>
      <c r="BK100" s="2">
        <f t="shared" si="125"/>
        <v>81.984397068954607</v>
      </c>
      <c r="BL100" s="2">
        <f t="shared" si="125"/>
        <v>79.116463133819252</v>
      </c>
      <c r="BM100" s="2">
        <f t="shared" si="125"/>
        <v>79.594114251080271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90.894387596899236</v>
      </c>
      <c r="DL100" s="2">
        <f t="shared" si="134"/>
        <v>96.873224738675958</v>
      </c>
      <c r="DM100" s="2">
        <f t="shared" si="134"/>
        <v>95.480341949598909</v>
      </c>
      <c r="DN100" s="2">
        <f t="shared" si="134"/>
        <v>96.479052090592319</v>
      </c>
      <c r="DO100" s="2">
        <f t="shared" si="134"/>
        <v>99.770794947735197</v>
      </c>
      <c r="DP100" s="2">
        <f t="shared" si="134"/>
        <v>100.35569586227726</v>
      </c>
      <c r="DQ100" s="2">
        <f t="shared" si="134"/>
        <v>101.20503896103895</v>
      </c>
      <c r="DR100" s="2">
        <f t="shared" si="134"/>
        <v>105.15996828752644</v>
      </c>
      <c r="DS100" s="2">
        <f t="shared" si="134"/>
        <v>101.06011825229038</v>
      </c>
      <c r="DT100" s="2">
        <f t="shared" si="134"/>
        <v>100.2918109332528</v>
      </c>
      <c r="DU100" s="2">
        <f t="shared" si="134"/>
        <v>100.1720356805229</v>
      </c>
      <c r="DV100" s="2">
        <f t="shared" si="134"/>
        <v>98.009997217945582</v>
      </c>
      <c r="DW100" s="2">
        <f t="shared" si="134"/>
        <v>93.860047654784239</v>
      </c>
      <c r="DX100" s="2">
        <f t="shared" si="134"/>
        <v>91.478098682476926</v>
      </c>
      <c r="DY100" s="2">
        <f t="shared" si="134"/>
        <v>88.074581048387117</v>
      </c>
      <c r="EA100" s="2">
        <f t="shared" si="94"/>
        <v>74.797039812646346</v>
      </c>
      <c r="EB100" s="2">
        <f t="shared" si="94"/>
        <v>78.272274925093512</v>
      </c>
      <c r="EC100" s="2">
        <f t="shared" si="94"/>
        <v>77.193085156725004</v>
      </c>
      <c r="ED100" s="2">
        <f t="shared" si="94"/>
        <v>78.226593991912196</v>
      </c>
      <c r="EE100" s="2">
        <f t="shared" si="94"/>
        <v>78.105957570498902</v>
      </c>
      <c r="EF100" s="2">
        <f t="shared" si="94"/>
        <v>78.062810954108414</v>
      </c>
      <c r="EG100" s="2">
        <f t="shared" si="94"/>
        <v>79.110891257654686</v>
      </c>
      <c r="EH100" s="2">
        <f t="shared" si="94"/>
        <v>82.576881441492731</v>
      </c>
      <c r="EI100" s="2">
        <f t="shared" si="94"/>
        <v>79.497840037393729</v>
      </c>
      <c r="EJ100" s="2">
        <f t="shared" si="94"/>
        <v>78.717015343171695</v>
      </c>
      <c r="EK100" s="2">
        <f t="shared" si="94"/>
        <v>79.977561974921372</v>
      </c>
      <c r="EL100" s="2">
        <f t="shared" si="94"/>
        <v>80.477503966428628</v>
      </c>
      <c r="EM100" s="2">
        <f t="shared" si="135"/>
        <v>81.377257296192198</v>
      </c>
      <c r="EN100" s="2">
        <f t="shared" si="135"/>
        <v>78.166667893961716</v>
      </c>
      <c r="EO100" s="2">
        <f t="shared" si="135"/>
        <v>78.615645454545458</v>
      </c>
      <c r="EQ100" s="2">
        <f t="shared" si="136"/>
        <v>74.712856285432736</v>
      </c>
      <c r="ER100" s="2">
        <f t="shared" si="136"/>
        <v>77.663073024203754</v>
      </c>
      <c r="ES100" s="2">
        <f t="shared" si="136"/>
        <v>77.207039491949956</v>
      </c>
      <c r="ET100" s="2">
        <f t="shared" si="136"/>
        <v>77.8362621709053</v>
      </c>
      <c r="EU100" s="2">
        <f t="shared" si="136"/>
        <v>77.362942575642009</v>
      </c>
      <c r="EV100" s="2">
        <f t="shared" si="136"/>
        <v>77.650838896332473</v>
      </c>
      <c r="EW100" s="2">
        <f t="shared" si="136"/>
        <v>79.026713955012553</v>
      </c>
      <c r="EX100" s="2">
        <f t="shared" si="136"/>
        <v>81.603583819188657</v>
      </c>
      <c r="EY100" s="2">
        <f t="shared" si="136"/>
        <v>79.629842105093218</v>
      </c>
      <c r="EZ100" s="2">
        <f t="shared" si="136"/>
        <v>78.604841802630645</v>
      </c>
      <c r="FA100" s="2">
        <f t="shared" si="136"/>
        <v>79.109208791293256</v>
      </c>
      <c r="FB100" s="2">
        <f t="shared" si="136"/>
        <v>80.19617616517516</v>
      </c>
      <c r="FC100" s="2">
        <f t="shared" si="136"/>
        <v>80.875129483634396</v>
      </c>
      <c r="FD100" s="2">
        <f t="shared" si="136"/>
        <v>79.449218691339624</v>
      </c>
      <c r="FE100" s="2">
        <f t="shared" si="136"/>
        <v>81.109530190024984</v>
      </c>
      <c r="FG100" s="2">
        <f t="shared" si="137"/>
        <v>0.93641466122565387</v>
      </c>
      <c r="FH100" s="2">
        <f t="shared" si="137"/>
        <v>0.94977019122395034</v>
      </c>
      <c r="FI100" s="2">
        <f t="shared" si="137"/>
        <v>0.94350247655334074</v>
      </c>
      <c r="FJ100" s="2">
        <f t="shared" si="137"/>
        <v>0.94702855733783953</v>
      </c>
      <c r="FK100" s="2">
        <f t="shared" si="137"/>
        <v>0.94997787282924295</v>
      </c>
      <c r="FL100" s="2">
        <f t="shared" si="137"/>
        <v>0.94066598319359396</v>
      </c>
      <c r="FM100" s="2">
        <f t="shared" si="137"/>
        <v>0.94159736973947006</v>
      </c>
      <c r="FN100" s="2">
        <f t="shared" si="137"/>
        <v>0.93876879146937475</v>
      </c>
      <c r="FO100" s="2">
        <f t="shared" si="137"/>
        <v>0.93523370827049102</v>
      </c>
      <c r="FP100" s="2">
        <f t="shared" si="137"/>
        <v>0.93564618664043719</v>
      </c>
      <c r="FQ100" s="2">
        <f t="shared" si="137"/>
        <v>0.92855985815618003</v>
      </c>
      <c r="FR100" s="2">
        <f t="shared" si="137"/>
        <v>0.94474043609343794</v>
      </c>
      <c r="FS100" s="2">
        <f t="shared" si="137"/>
        <v>0.95133524761403887</v>
      </c>
      <c r="FT100" s="2">
        <f t="shared" si="137"/>
        <v>0.92868714819284992</v>
      </c>
      <c r="FU100" s="2">
        <f t="shared" si="137"/>
        <v>0.89666221388126899</v>
      </c>
      <c r="FW100" s="2">
        <f t="shared" si="127"/>
        <v>6.4965527546601129E-4</v>
      </c>
      <c r="FX100" s="2">
        <f t="shared" si="127"/>
        <v>8.0838942168433162E-4</v>
      </c>
      <c r="FY100" s="2">
        <f t="shared" si="127"/>
        <v>6.3216520927978151E-4</v>
      </c>
      <c r="FZ100" s="2">
        <f t="shared" si="127"/>
        <v>7.0520852609731732E-4</v>
      </c>
      <c r="GA100" s="2">
        <f t="shared" si="127"/>
        <v>7.5589096153672844E-4</v>
      </c>
      <c r="GB100" s="2">
        <f t="shared" si="127"/>
        <v>9.0766606748975316E-4</v>
      </c>
      <c r="GC100" s="2">
        <f t="shared" si="127"/>
        <v>1.0159227256869596E-3</v>
      </c>
      <c r="GD100" s="2">
        <f t="shared" si="127"/>
        <v>1.0497700636161887E-3</v>
      </c>
      <c r="GE100" s="2">
        <f t="shared" si="127"/>
        <v>9.6467424961152654E-4</v>
      </c>
      <c r="GF100" s="2">
        <f t="shared" si="127"/>
        <v>8.7986566978543758E-4</v>
      </c>
      <c r="GG100" s="2">
        <f t="shared" si="127"/>
        <v>7.2283396739924381E-4</v>
      </c>
      <c r="GH100" s="2">
        <f t="shared" si="127"/>
        <v>6.6640322799306213E-4</v>
      </c>
      <c r="GI100" s="2">
        <f t="shared" si="127"/>
        <v>6.6144339353030313E-4</v>
      </c>
      <c r="GJ100" s="2">
        <f t="shared" si="127"/>
        <v>4.0477827161511138E-4</v>
      </c>
      <c r="GK100" s="2">
        <f t="shared" si="127"/>
        <v>4.0231740195450285E-4</v>
      </c>
      <c r="GM100" s="86">
        <f t="shared" si="128"/>
        <v>1.3307099340417471E-2</v>
      </c>
      <c r="GN100" s="86">
        <f t="shared" si="128"/>
        <v>3.6964858912826671E-4</v>
      </c>
      <c r="GO100" s="86">
        <f t="shared" si="128"/>
        <v>1.2402703810390176E-4</v>
      </c>
      <c r="GP100" s="86">
        <f t="shared" si="128"/>
        <v>1.4723707566633476E-4</v>
      </c>
      <c r="GQ100" s="86">
        <f t="shared" si="128"/>
        <v>7.1209815520479767E-4</v>
      </c>
      <c r="GR100" s="86">
        <f t="shared" si="128"/>
        <v>1.0515755686048231E-3</v>
      </c>
      <c r="GS100" s="86">
        <f t="shared" si="128"/>
        <v>1.4943445659422954E-4</v>
      </c>
      <c r="GT100" s="86">
        <f t="shared" si="128"/>
        <v>2.8869440739003846E-4</v>
      </c>
      <c r="GU100" s="86">
        <f t="shared" si="128"/>
        <v>4.4740875044872741E-4</v>
      </c>
      <c r="GV100" s="86">
        <f t="shared" si="128"/>
        <v>1.8681895454060351E-4</v>
      </c>
      <c r="GW100" s="86">
        <f t="shared" si="128"/>
        <v>1.2153213573395652E-3</v>
      </c>
      <c r="GX100" s="86">
        <f t="shared" si="128"/>
        <v>2.2975623518732829E-4</v>
      </c>
      <c r="GY100" s="86">
        <f t="shared" si="128"/>
        <v>8.9078986518153761E-6</v>
      </c>
      <c r="GZ100" s="86">
        <f t="shared" si="128"/>
        <v>4.7792412876307866E-2</v>
      </c>
      <c r="HA100" s="86">
        <f t="shared" si="128"/>
        <v>3.897600112611764E-2</v>
      </c>
      <c r="HC100" s="86">
        <f t="shared" si="73"/>
        <v>4.5351289512274719E-2</v>
      </c>
      <c r="HD100" s="86">
        <f t="shared" si="73"/>
        <v>7.2041185011101835E-2</v>
      </c>
      <c r="HE100" s="86">
        <f t="shared" si="73"/>
        <v>6.4074368508316534E-2</v>
      </c>
      <c r="HF100" s="86">
        <f t="shared" si="73"/>
        <v>6.7153871311005794E-2</v>
      </c>
      <c r="HG100" s="86">
        <f t="shared" si="87"/>
        <v>8.789207868704621E-2</v>
      </c>
      <c r="HH100" s="86">
        <f t="shared" si="87"/>
        <v>8.8628609352940008E-2</v>
      </c>
      <c r="HI100" s="86">
        <f t="shared" ref="HI100:HQ128" si="138" xml:space="preserve"> _xlfn.NORM.DIST($B100, I$8, ABS(I$12), TRUE) * _xlfn.NORM.DIST(($B100 - I$8)*I$16, 0, ABS(I$12), TRUE) * 2</f>
        <v>0.11860970814759772</v>
      </c>
      <c r="HJ100" s="86">
        <f t="shared" si="138"/>
        <v>0.10421674381767845</v>
      </c>
      <c r="HK100" s="86">
        <f t="shared" si="138"/>
        <v>8.5121986723889084E-2</v>
      </c>
      <c r="HL100" s="86">
        <f t="shared" si="138"/>
        <v>9.2881535634955159E-2</v>
      </c>
      <c r="HM100" s="86">
        <f t="shared" si="138"/>
        <v>6.3094214584303837E-2</v>
      </c>
      <c r="HN100" s="86">
        <f t="shared" si="138"/>
        <v>7.8698191204583087E-2</v>
      </c>
      <c r="HO100" s="86">
        <f t="shared" si="138"/>
        <v>7.7358791149793701E-2</v>
      </c>
      <c r="HP100" s="86">
        <f t="shared" si="138"/>
        <v>3.1040273836142652E-2</v>
      </c>
      <c r="HQ100" s="86">
        <f t="shared" si="138"/>
        <v>1.9113345002017983E-2</v>
      </c>
      <c r="HS100" s="86">
        <f t="shared" si="129"/>
        <v>1.8919141712784717E-16</v>
      </c>
      <c r="HT100" s="86">
        <f t="shared" si="129"/>
        <v>5.3898630784741551E-13</v>
      </c>
      <c r="HU100" s="86">
        <f t="shared" si="129"/>
        <v>3.0402683966707001E-14</v>
      </c>
      <c r="HV100" s="86">
        <f t="shared" si="129"/>
        <v>1.5220977816544162E-14</v>
      </c>
      <c r="HW100" s="86">
        <f t="shared" si="129"/>
        <v>1.7071198639430244E-13</v>
      </c>
      <c r="HX100" s="86">
        <f t="shared" si="129"/>
        <v>1.4486083952130777E-13</v>
      </c>
      <c r="HY100" s="86">
        <f t="shared" si="129"/>
        <v>2.3832315425937743E-13</v>
      </c>
      <c r="HZ100" s="86">
        <f t="shared" si="129"/>
        <v>2.8636313329700212E-14</v>
      </c>
      <c r="IA100" s="86">
        <f t="shared" si="129"/>
        <v>1.2413668971050289E-14</v>
      </c>
      <c r="IB100" s="86">
        <f t="shared" si="129"/>
        <v>6.1116705384110685E-15</v>
      </c>
      <c r="IC100" s="86">
        <f t="shared" si="129"/>
        <v>2.3134812271887637E-15</v>
      </c>
      <c r="ID100" s="86">
        <f t="shared" si="129"/>
        <v>1.631298133349402E-13</v>
      </c>
      <c r="IE100" s="86">
        <f t="shared" si="129"/>
        <v>2.0966559282014692E-13</v>
      </c>
      <c r="IF100" s="86">
        <f t="shared" si="129"/>
        <v>5.7181185856886755E-10</v>
      </c>
      <c r="IG100" s="86">
        <f t="shared" si="129"/>
        <v>1.0404147988486123E-10</v>
      </c>
      <c r="II100" s="86">
        <f t="shared" si="130"/>
        <v>2.6703589521841088E-106</v>
      </c>
      <c r="IJ100" s="86">
        <f t="shared" si="130"/>
        <v>8.7999861914623792E-80</v>
      </c>
      <c r="IK100" s="86">
        <f t="shared" si="130"/>
        <v>1.2751259742704204E-91</v>
      </c>
      <c r="IL100" s="86">
        <f t="shared" si="130"/>
        <v>1.8338797308370113E-93</v>
      </c>
      <c r="IM100" s="86">
        <f t="shared" si="130"/>
        <v>3.8602773727656856E-87</v>
      </c>
      <c r="IN100" s="86">
        <f t="shared" si="130"/>
        <v>6.7365009523119535E-82</v>
      </c>
      <c r="IO100" s="86">
        <f t="shared" si="130"/>
        <v>6.3326300996846157E-83</v>
      </c>
      <c r="IP100" s="86">
        <f t="shared" si="130"/>
        <v>2.6062091853067E-88</v>
      </c>
      <c r="IQ100" s="86">
        <f t="shared" si="130"/>
        <v>5.3622690292504506E-92</v>
      </c>
      <c r="IR100" s="86">
        <f t="shared" si="130"/>
        <v>2.1061818059263058E-94</v>
      </c>
      <c r="IS100" s="86">
        <f t="shared" si="130"/>
        <v>7.1506037689571497E-97</v>
      </c>
      <c r="IT100" s="86">
        <f t="shared" si="130"/>
        <v>2.0856524946050503E-85</v>
      </c>
      <c r="IU100" s="86">
        <f t="shared" si="130"/>
        <v>3.0745152363141893E-85</v>
      </c>
      <c r="IV100" s="86">
        <f t="shared" si="130"/>
        <v>4.0692141717948633E-39</v>
      </c>
      <c r="IW100" s="86">
        <f t="shared" si="130"/>
        <v>8.5408447434191467E-42</v>
      </c>
      <c r="IY100" s="86">
        <f t="shared" si="131"/>
        <v>5.8658388852692374E-2</v>
      </c>
      <c r="IZ100" s="86">
        <f t="shared" si="131"/>
        <v>7.2410833600769081E-2</v>
      </c>
      <c r="JA100" s="86">
        <f t="shared" si="131"/>
        <v>6.4198395546450848E-2</v>
      </c>
      <c r="JB100" s="86">
        <f t="shared" si="131"/>
        <v>6.7301108386687347E-2</v>
      </c>
      <c r="JC100" s="86">
        <f t="shared" si="131"/>
        <v>8.8604176842421722E-2</v>
      </c>
      <c r="JD100" s="86">
        <f t="shared" si="131"/>
        <v>8.9680184921689693E-2</v>
      </c>
      <c r="JE100" s="86">
        <f t="shared" si="131"/>
        <v>0.11875914260443027</v>
      </c>
      <c r="JF100" s="86">
        <f t="shared" si="131"/>
        <v>0.10450543822509713</v>
      </c>
      <c r="JG100" s="86">
        <f t="shared" si="131"/>
        <v>8.5569395474350218E-2</v>
      </c>
      <c r="JH100" s="86">
        <f t="shared" si="131"/>
        <v>9.306835458950187E-2</v>
      </c>
      <c r="JI100" s="86">
        <f t="shared" si="131"/>
        <v>6.4309535941645721E-2</v>
      </c>
      <c r="JJ100" s="86">
        <f t="shared" si="131"/>
        <v>7.8927947439933546E-2</v>
      </c>
      <c r="JK100" s="86">
        <f t="shared" si="131"/>
        <v>7.7367699048655189E-2</v>
      </c>
      <c r="JL100" s="86">
        <f t="shared" si="131"/>
        <v>7.8832687284262376E-2</v>
      </c>
      <c r="JM100" s="86">
        <f t="shared" si="131"/>
        <v>5.8089346232177104E-2</v>
      </c>
    </row>
    <row r="101" spans="2:273" x14ac:dyDescent="0.25">
      <c r="B101" s="2">
        <v>74</v>
      </c>
      <c r="C101" s="37">
        <v>100.02200000000001</v>
      </c>
      <c r="D101" s="37">
        <v>114.133</v>
      </c>
      <c r="E101" s="37">
        <v>109.333</v>
      </c>
      <c r="F101" s="37">
        <v>111.533</v>
      </c>
      <c r="G101" s="37">
        <v>118.75</v>
      </c>
      <c r="H101" s="37">
        <v>119.85</v>
      </c>
      <c r="I101" s="37">
        <v>128.88300000000001</v>
      </c>
      <c r="J101" s="37">
        <v>128.53299999999999</v>
      </c>
      <c r="K101" s="37">
        <v>123.05</v>
      </c>
      <c r="L101" s="37">
        <v>123.35</v>
      </c>
      <c r="M101" s="37">
        <v>112.557</v>
      </c>
      <c r="N101" s="37">
        <v>117.93300000000001</v>
      </c>
      <c r="O101" s="37">
        <v>115.283</v>
      </c>
      <c r="P101" s="37">
        <v>91</v>
      </c>
      <c r="Q101" s="37">
        <v>83.278999999999996</v>
      </c>
      <c r="S101" s="4">
        <f t="shared" si="132"/>
        <v>100.0714013517714</v>
      </c>
      <c r="T101" s="4">
        <f t="shared" si="132"/>
        <v>113.70273841245914</v>
      </c>
      <c r="U101" s="4">
        <f t="shared" si="132"/>
        <v>110.73655636891552</v>
      </c>
      <c r="V101" s="4">
        <f t="shared" si="132"/>
        <v>112.93813412176985</v>
      </c>
      <c r="W101" s="4">
        <f t="shared" si="132"/>
        <v>118.87383093879961</v>
      </c>
      <c r="X101" s="4">
        <f t="shared" si="132"/>
        <v>119.22203180746354</v>
      </c>
      <c r="Y101" s="4">
        <f t="shared" si="132"/>
        <v>130.18356606108526</v>
      </c>
      <c r="Z101" s="4">
        <f t="shared" si="132"/>
        <v>129.69394777644956</v>
      </c>
      <c r="AA101" s="4">
        <f t="shared" si="132"/>
        <v>122.34769526589375</v>
      </c>
      <c r="AB101" s="4">
        <f t="shared" si="132"/>
        <v>123.6965198425914</v>
      </c>
      <c r="AC101" s="4">
        <f t="shared" si="132"/>
        <v>112.81841658599807</v>
      </c>
      <c r="AD101" s="4">
        <f t="shared" si="132"/>
        <v>119.29763438368701</v>
      </c>
      <c r="AE101" s="4">
        <f t="shared" si="132"/>
        <v>117.16133388971031</v>
      </c>
      <c r="AF101" s="4">
        <f t="shared" si="132"/>
        <v>95.442289439501906</v>
      </c>
      <c r="AG101" s="4">
        <f t="shared" si="132"/>
        <v>88.984905023880955</v>
      </c>
      <c r="AI101" s="4">
        <f t="shared" si="133"/>
        <v>-4.940135177139382E-2</v>
      </c>
      <c r="AJ101" s="4">
        <f t="shared" si="133"/>
        <v>0.43026158754085486</v>
      </c>
      <c r="AK101" s="4">
        <f t="shared" si="133"/>
        <v>-1.4035563689155168</v>
      </c>
      <c r="AL101" s="4">
        <f t="shared" si="133"/>
        <v>-1.4051341217698479</v>
      </c>
      <c r="AM101" s="4">
        <f t="shared" si="133"/>
        <v>-0.12383093879961393</v>
      </c>
      <c r="AN101" s="4">
        <f t="shared" si="133"/>
        <v>0.62796819253645708</v>
      </c>
      <c r="AO101" s="4">
        <f t="shared" si="133"/>
        <v>-1.3005660610852487</v>
      </c>
      <c r="AP101" s="4">
        <f t="shared" si="133"/>
        <v>-1.160947776449575</v>
      </c>
      <c r="AQ101" s="4">
        <f t="shared" si="133"/>
        <v>0.70230473410624938</v>
      </c>
      <c r="AR101" s="4">
        <f t="shared" si="133"/>
        <v>-0.34651984259140534</v>
      </c>
      <c r="AS101" s="4">
        <f t="shared" si="133"/>
        <v>-0.26141658599806306</v>
      </c>
      <c r="AT101" s="4">
        <f t="shared" si="133"/>
        <v>-1.3646343836870045</v>
      </c>
      <c r="AU101" s="4">
        <f t="shared" si="133"/>
        <v>-1.878333889710305</v>
      </c>
      <c r="AV101" s="4">
        <f t="shared" si="133"/>
        <v>-4.4422894395019057</v>
      </c>
      <c r="AW101" s="4">
        <f t="shared" si="133"/>
        <v>-5.705905023880959</v>
      </c>
      <c r="AY101" s="2">
        <f t="shared" si="125"/>
        <v>75.652659577245032</v>
      </c>
      <c r="AZ101" s="2">
        <f t="shared" si="125"/>
        <v>79.027824064169025</v>
      </c>
      <c r="BA101" s="2">
        <f t="shared" si="125"/>
        <v>78.05713808947381</v>
      </c>
      <c r="BB101" s="2">
        <f t="shared" si="125"/>
        <v>79.010814819632458</v>
      </c>
      <c r="BC101" s="2">
        <f t="shared" si="125"/>
        <v>78.989817368365607</v>
      </c>
      <c r="BD101" s="2">
        <f t="shared" si="125"/>
        <v>79.173999505179182</v>
      </c>
      <c r="BE101" s="2">
        <f t="shared" si="125"/>
        <v>80.192210209480379</v>
      </c>
      <c r="BF101" s="2">
        <f t="shared" si="125"/>
        <v>83.712989908819182</v>
      </c>
      <c r="BG101" s="2">
        <f t="shared" si="125"/>
        <v>80.690405066269392</v>
      </c>
      <c r="BH101" s="2">
        <f t="shared" si="125"/>
        <v>79.896785903873706</v>
      </c>
      <c r="BI101" s="2">
        <f t="shared" si="125"/>
        <v>81.184455420740491</v>
      </c>
      <c r="BJ101" s="2">
        <f t="shared" si="125"/>
        <v>81.250225320860366</v>
      </c>
      <c r="BK101" s="2">
        <f t="shared" si="125"/>
        <v>81.806000348311755</v>
      </c>
      <c r="BL101" s="2">
        <f t="shared" si="125"/>
        <v>78.998625243787046</v>
      </c>
      <c r="BM101" s="2">
        <f t="shared" si="125"/>
        <v>79.484945519702336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91.058738900634253</v>
      </c>
      <c r="DL101" s="2">
        <f t="shared" si="134"/>
        <v>97.07663763066202</v>
      </c>
      <c r="DM101" s="2">
        <f t="shared" si="134"/>
        <v>95.66954574183616</v>
      </c>
      <c r="DN101" s="2">
        <f t="shared" si="134"/>
        <v>96.683564808362348</v>
      </c>
      <c r="DO101" s="2">
        <f t="shared" si="134"/>
        <v>100.02898850174218</v>
      </c>
      <c r="DP101" s="2">
        <f t="shared" si="134"/>
        <v>100.5972629115071</v>
      </c>
      <c r="DQ101" s="2">
        <f t="shared" si="134"/>
        <v>101.41043461189972</v>
      </c>
      <c r="DR101" s="2">
        <f t="shared" si="134"/>
        <v>105.35896723044398</v>
      </c>
      <c r="DS101" s="2">
        <f t="shared" si="134"/>
        <v>101.25509936575057</v>
      </c>
      <c r="DT101" s="2">
        <f t="shared" si="134"/>
        <v>100.52651766837815</v>
      </c>
      <c r="DU101" s="2">
        <f t="shared" si="134"/>
        <v>100.413328849634</v>
      </c>
      <c r="DV101" s="2">
        <f t="shared" si="134"/>
        <v>98.205789455203501</v>
      </c>
      <c r="DW101" s="2">
        <f t="shared" si="134"/>
        <v>94.041535928705443</v>
      </c>
      <c r="DX101" s="2">
        <f t="shared" si="134"/>
        <v>91.639028722002621</v>
      </c>
      <c r="DY101" s="2">
        <f t="shared" si="134"/>
        <v>88.235629032258089</v>
      </c>
      <c r="EA101" s="2">
        <f t="shared" si="94"/>
        <v>74.698650172496272</v>
      </c>
      <c r="EB101" s="2">
        <f t="shared" si="94"/>
        <v>78.157827213478512</v>
      </c>
      <c r="EC101" s="2">
        <f t="shared" si="94"/>
        <v>77.095283313677086</v>
      </c>
      <c r="ED101" s="2">
        <f t="shared" si="94"/>
        <v>78.10958775274409</v>
      </c>
      <c r="EE101" s="2">
        <f t="shared" si="94"/>
        <v>77.980081351100083</v>
      </c>
      <c r="EF101" s="2">
        <f t="shared" si="94"/>
        <v>77.942013267713534</v>
      </c>
      <c r="EG101" s="2">
        <f t="shared" si="94"/>
        <v>78.99204378027602</v>
      </c>
      <c r="EH101" s="2">
        <f t="shared" si="94"/>
        <v>82.42650846455399</v>
      </c>
      <c r="EI101" s="2">
        <f t="shared" si="94"/>
        <v>79.391434602770062</v>
      </c>
      <c r="EJ101" s="2">
        <f t="shared" si="94"/>
        <v>78.602832044975401</v>
      </c>
      <c r="EK101" s="2">
        <f t="shared" si="94"/>
        <v>79.835940244278888</v>
      </c>
      <c r="EL101" s="2">
        <f t="shared" si="94"/>
        <v>80.345938550519179</v>
      </c>
      <c r="EM101" s="2">
        <f t="shared" si="135"/>
        <v>81.235544390493246</v>
      </c>
      <c r="EN101" s="2">
        <f t="shared" si="135"/>
        <v>78.112799437675733</v>
      </c>
      <c r="EO101" s="2">
        <f t="shared" si="135"/>
        <v>78.564018181818184</v>
      </c>
      <c r="EQ101" s="2">
        <f t="shared" si="136"/>
        <v>74.616581308148085</v>
      </c>
      <c r="ER101" s="2">
        <f t="shared" si="136"/>
        <v>77.566910797778107</v>
      </c>
      <c r="ES101" s="2">
        <f t="shared" si="136"/>
        <v>77.108645453291984</v>
      </c>
      <c r="ET101" s="2">
        <f t="shared" si="136"/>
        <v>77.729973006335797</v>
      </c>
      <c r="EU101" s="2">
        <f t="shared" si="136"/>
        <v>77.2585925120773</v>
      </c>
      <c r="EV101" s="2">
        <f t="shared" si="136"/>
        <v>77.542786412057382</v>
      </c>
      <c r="EW101" s="2">
        <f t="shared" si="136"/>
        <v>78.910477786656585</v>
      </c>
      <c r="EX101" s="2">
        <f t="shared" si="136"/>
        <v>81.483874117777702</v>
      </c>
      <c r="EY101" s="2">
        <f t="shared" si="136"/>
        <v>79.519472852453944</v>
      </c>
      <c r="EZ101" s="2">
        <f t="shared" si="136"/>
        <v>78.494058757996129</v>
      </c>
      <c r="FA101" s="2">
        <f t="shared" si="136"/>
        <v>78.992178980216138</v>
      </c>
      <c r="FB101" s="2">
        <f t="shared" si="136"/>
        <v>80.07261179802299</v>
      </c>
      <c r="FC101" s="2">
        <f t="shared" si="136"/>
        <v>80.747743307083198</v>
      </c>
      <c r="FD101" s="2">
        <f t="shared" si="136"/>
        <v>79.353749380508731</v>
      </c>
      <c r="FE101" s="2">
        <f t="shared" si="136"/>
        <v>80.96846428005351</v>
      </c>
      <c r="FG101" s="2">
        <f t="shared" si="137"/>
        <v>0.94168320983543852</v>
      </c>
      <c r="FH101" s="2">
        <f t="shared" si="137"/>
        <v>0.95398650507340654</v>
      </c>
      <c r="FI101" s="2">
        <f t="shared" si="137"/>
        <v>0.94821622026484387</v>
      </c>
      <c r="FJ101" s="2">
        <f t="shared" si="137"/>
        <v>0.95146324453202868</v>
      </c>
      <c r="FK101" s="2">
        <f t="shared" si="137"/>
        <v>0.95417759485025289</v>
      </c>
      <c r="FL101" s="2">
        <f t="shared" si="137"/>
        <v>0.94560273901142455</v>
      </c>
      <c r="FM101" s="2">
        <f t="shared" si="137"/>
        <v>0.9464610422441897</v>
      </c>
      <c r="FN101" s="2">
        <f t="shared" si="137"/>
        <v>0.94385397716043473</v>
      </c>
      <c r="FO101" s="2">
        <f t="shared" si="137"/>
        <v>0.94059390049852853</v>
      </c>
      <c r="FP101" s="2">
        <f t="shared" si="137"/>
        <v>0.94097439583692155</v>
      </c>
      <c r="FQ101" s="2">
        <f t="shared" si="137"/>
        <v>0.9344336690631494</v>
      </c>
      <c r="FR101" s="2">
        <f t="shared" si="137"/>
        <v>0.9493564374495721</v>
      </c>
      <c r="FS101" s="2">
        <f t="shared" si="137"/>
        <v>0.95542635528809738</v>
      </c>
      <c r="FT101" s="2">
        <f t="shared" si="137"/>
        <v>0.93455123098123161</v>
      </c>
      <c r="FU101" s="2">
        <f t="shared" si="137"/>
        <v>0.90489002147233355</v>
      </c>
      <c r="FW101" s="2">
        <f t="shared" si="127"/>
        <v>7.1228820006500346E-4</v>
      </c>
      <c r="FX101" s="2">
        <f t="shared" si="127"/>
        <v>8.8631224964618675E-4</v>
      </c>
      <c r="FY101" s="2">
        <f t="shared" si="127"/>
        <v>6.9311309525765027E-4</v>
      </c>
      <c r="FZ101" s="2">
        <f t="shared" si="127"/>
        <v>7.7319316666590659E-4</v>
      </c>
      <c r="GA101" s="2">
        <f t="shared" si="127"/>
        <v>8.2875751919007001E-4</v>
      </c>
      <c r="GB101" s="2">
        <f t="shared" si="127"/>
        <v>9.9514890720677342E-4</v>
      </c>
      <c r="GC101" s="2">
        <f t="shared" si="127"/>
        <v>1.1138279465131404E-3</v>
      </c>
      <c r="GD101" s="2">
        <f t="shared" si="127"/>
        <v>1.1509334192719462E-3</v>
      </c>
      <c r="GE101" s="2">
        <f t="shared" si="127"/>
        <v>1.0576458459476629E-3</v>
      </c>
      <c r="GF101" s="2">
        <f t="shared" si="127"/>
        <v>9.6467163355114824E-4</v>
      </c>
      <c r="GG101" s="2">
        <f t="shared" si="127"/>
        <v>7.9251641639915338E-4</v>
      </c>
      <c r="GH101" s="2">
        <f t="shared" si="127"/>
        <v>7.3064963339832228E-4</v>
      </c>
      <c r="GI101" s="2">
        <f t="shared" si="127"/>
        <v>7.2521197968402078E-4</v>
      </c>
      <c r="GJ101" s="2">
        <f t="shared" si="127"/>
        <v>4.438132171815852E-4</v>
      </c>
      <c r="GK101" s="2">
        <f t="shared" si="127"/>
        <v>4.4111513735101338E-4</v>
      </c>
      <c r="GM101" s="86">
        <f t="shared" si="128"/>
        <v>5.8493903342313842E-3</v>
      </c>
      <c r="GN101" s="86">
        <f t="shared" si="128"/>
        <v>7.3164831410902099E-5</v>
      </c>
      <c r="GO101" s="86">
        <f t="shared" si="128"/>
        <v>1.8241997376399681E-5</v>
      </c>
      <c r="GP101" s="86">
        <f t="shared" si="128"/>
        <v>2.388971846051873E-5</v>
      </c>
      <c r="GQ101" s="86">
        <f t="shared" si="128"/>
        <v>1.7230834859118159E-4</v>
      </c>
      <c r="GR101" s="86">
        <f t="shared" si="128"/>
        <v>2.7364451346697507E-4</v>
      </c>
      <c r="GS101" s="86">
        <f t="shared" si="128"/>
        <v>2.9249532186716066E-5</v>
      </c>
      <c r="GT101" s="86">
        <f t="shared" si="128"/>
        <v>5.7916254650227655E-5</v>
      </c>
      <c r="GU101" s="86">
        <f t="shared" si="128"/>
        <v>9.2086833627745988E-5</v>
      </c>
      <c r="GV101" s="86">
        <f t="shared" si="128"/>
        <v>3.5684222772222957E-5</v>
      </c>
      <c r="GW101" s="86">
        <f t="shared" si="128"/>
        <v>3.0590756801632404E-4</v>
      </c>
      <c r="GX101" s="86">
        <f t="shared" si="128"/>
        <v>4.1533572067962754E-5</v>
      </c>
      <c r="GY101" s="86">
        <f t="shared" si="128"/>
        <v>7.4060537368760807E-7</v>
      </c>
      <c r="GZ101" s="86">
        <f t="shared" si="128"/>
        <v>2.4282983193279362E-2</v>
      </c>
      <c r="HA101" s="86">
        <f t="shared" si="128"/>
        <v>2.2772087785900074E-2</v>
      </c>
      <c r="HC101" s="86">
        <f t="shared" si="73"/>
        <v>6.4115806426942951E-2</v>
      </c>
      <c r="HD101" s="86">
        <f t="shared" si="73"/>
        <v>9.5856313698860995E-2</v>
      </c>
      <c r="HE101" s="86">
        <f t="shared" si="73"/>
        <v>8.6697228129343273E-2</v>
      </c>
      <c r="HF101" s="86">
        <f t="shared" si="73"/>
        <v>9.1308126021072078E-2</v>
      </c>
      <c r="HG101" s="86">
        <f t="shared" si="73"/>
        <v>0.11683721078211347</v>
      </c>
      <c r="HH101" s="86">
        <f t="shared" si="73"/>
        <v>0.11756912874861494</v>
      </c>
      <c r="HI101" s="86">
        <f t="shared" si="138"/>
        <v>0.15564485384909046</v>
      </c>
      <c r="HJ101" s="86">
        <f t="shared" si="138"/>
        <v>0.13922513970708769</v>
      </c>
      <c r="HK101" s="86">
        <f t="shared" si="138"/>
        <v>0.11539933408668877</v>
      </c>
      <c r="HL101" s="86">
        <f t="shared" si="138"/>
        <v>0.12526091331534886</v>
      </c>
      <c r="HM101" s="86">
        <f t="shared" si="138"/>
        <v>8.6656411021440977E-2</v>
      </c>
      <c r="HN101" s="86">
        <f t="shared" si="138"/>
        <v>0.10445447266046699</v>
      </c>
      <c r="HO101" s="86">
        <f t="shared" si="138"/>
        <v>0.10271406907019782</v>
      </c>
      <c r="HP101" s="86">
        <f t="shared" si="138"/>
        <v>4.4341945889447891E-2</v>
      </c>
      <c r="HQ101" s="86">
        <f t="shared" si="138"/>
        <v>3.067240980314391E-2</v>
      </c>
      <c r="HS101" s="86">
        <f t="shared" si="129"/>
        <v>6.9038602712611759E-16</v>
      </c>
      <c r="HT101" s="86">
        <f t="shared" si="129"/>
        <v>1.4865462382651011E-12</v>
      </c>
      <c r="HU101" s="86">
        <f t="shared" si="129"/>
        <v>9.1919657823958747E-14</v>
      </c>
      <c r="HV101" s="86">
        <f t="shared" si="129"/>
        <v>4.7939570428519086E-14</v>
      </c>
      <c r="HW101" s="86">
        <f t="shared" si="129"/>
        <v>4.9921200095973862E-13</v>
      </c>
      <c r="HX101" s="86">
        <f t="shared" si="129"/>
        <v>4.2226657421689964E-13</v>
      </c>
      <c r="HY101" s="86">
        <f t="shared" si="129"/>
        <v>7.0494856342719931E-13</v>
      </c>
      <c r="HZ101" s="86">
        <f t="shared" si="129"/>
        <v>9.1963487700428326E-14</v>
      </c>
      <c r="IA101" s="86">
        <f t="shared" si="129"/>
        <v>4.0926147674654421E-14</v>
      </c>
      <c r="IB101" s="86">
        <f t="shared" si="129"/>
        <v>2.0425337067814524E-14</v>
      </c>
      <c r="IC101" s="86">
        <f t="shared" si="129"/>
        <v>7.739873159003116E-15</v>
      </c>
      <c r="ID101" s="86">
        <f t="shared" si="129"/>
        <v>4.6379027744749025E-13</v>
      </c>
      <c r="IE101" s="86">
        <f t="shared" si="129"/>
        <v>5.9210341625300096E-13</v>
      </c>
      <c r="IF101" s="86">
        <f t="shared" si="129"/>
        <v>1.1415274984368924E-9</v>
      </c>
      <c r="IG101" s="86">
        <f t="shared" si="129"/>
        <v>2.1943903666941455E-10</v>
      </c>
      <c r="II101" s="86">
        <f t="shared" si="130"/>
        <v>1.0704597681238563E-103</v>
      </c>
      <c r="IJ101" s="86">
        <f t="shared" si="130"/>
        <v>8.8492283463225286E-78</v>
      </c>
      <c r="IK101" s="86">
        <f t="shared" si="130"/>
        <v>2.1625593553070285E-89</v>
      </c>
      <c r="IL101" s="86">
        <f t="shared" si="130"/>
        <v>3.7372051693309474E-91</v>
      </c>
      <c r="IM101" s="86">
        <f t="shared" si="130"/>
        <v>5.7190813552432095E-85</v>
      </c>
      <c r="IN101" s="86">
        <f t="shared" si="130"/>
        <v>8.2970542893985882E-80</v>
      </c>
      <c r="IO101" s="86">
        <f t="shared" si="130"/>
        <v>8.9795217653983634E-81</v>
      </c>
      <c r="IP101" s="86">
        <f t="shared" si="130"/>
        <v>5.2627941745171539E-86</v>
      </c>
      <c r="IQ101" s="86">
        <f t="shared" si="130"/>
        <v>1.2693322674702856E-89</v>
      </c>
      <c r="IR101" s="86">
        <f t="shared" si="130"/>
        <v>5.3613993905251088E-92</v>
      </c>
      <c r="IS101" s="86">
        <f t="shared" si="130"/>
        <v>1.8090102425403294E-94</v>
      </c>
      <c r="IT101" s="86">
        <f t="shared" si="130"/>
        <v>2.5674373164125411E-83</v>
      </c>
      <c r="IU101" s="86">
        <f t="shared" si="130"/>
        <v>3.7300107614050832E-83</v>
      </c>
      <c r="IV101" s="86">
        <f t="shared" si="130"/>
        <v>3.0619923260057481E-38</v>
      </c>
      <c r="IW101" s="86">
        <f t="shared" si="130"/>
        <v>7.4079584441563214E-41</v>
      </c>
      <c r="IY101" s="86">
        <f t="shared" si="131"/>
        <v>6.9965196761175033E-2</v>
      </c>
      <c r="IZ101" s="86">
        <f t="shared" si="131"/>
        <v>9.5929478531758441E-2</v>
      </c>
      <c r="JA101" s="86">
        <f t="shared" si="131"/>
        <v>8.6715470126811606E-2</v>
      </c>
      <c r="JB101" s="86">
        <f t="shared" si="131"/>
        <v>9.1332015739580524E-2</v>
      </c>
      <c r="JC101" s="86">
        <f t="shared" si="131"/>
        <v>0.11700951913120386</v>
      </c>
      <c r="JD101" s="86">
        <f t="shared" si="131"/>
        <v>0.1178427732625042</v>
      </c>
      <c r="JE101" s="86">
        <f t="shared" si="131"/>
        <v>0.15567410338198212</v>
      </c>
      <c r="JF101" s="86">
        <f t="shared" si="131"/>
        <v>0.13928305596182988</v>
      </c>
      <c r="JG101" s="86">
        <f t="shared" si="131"/>
        <v>0.11549142092035744</v>
      </c>
      <c r="JH101" s="86">
        <f t="shared" si="131"/>
        <v>0.12529659753814151</v>
      </c>
      <c r="JI101" s="86">
        <f t="shared" si="131"/>
        <v>8.6962318589465043E-2</v>
      </c>
      <c r="JJ101" s="86">
        <f t="shared" si="131"/>
        <v>0.10449600623299875</v>
      </c>
      <c r="JK101" s="86">
        <f t="shared" si="131"/>
        <v>0.10271480967616362</v>
      </c>
      <c r="JL101" s="86">
        <f t="shared" si="131"/>
        <v>6.8624930224254754E-2</v>
      </c>
      <c r="JM101" s="86">
        <f t="shared" si="131"/>
        <v>5.3444497808483024E-2</v>
      </c>
    </row>
    <row r="102" spans="2:273" x14ac:dyDescent="0.25">
      <c r="B102" s="2">
        <v>75</v>
      </c>
      <c r="C102" s="37">
        <v>108.95699999999999</v>
      </c>
      <c r="D102" s="37">
        <v>121.383</v>
      </c>
      <c r="E102" s="37">
        <v>118.217</v>
      </c>
      <c r="F102" s="37">
        <v>120.1</v>
      </c>
      <c r="G102" s="37">
        <v>127.467</v>
      </c>
      <c r="H102" s="37">
        <v>128.25</v>
      </c>
      <c r="I102" s="37">
        <v>141.19999999999999</v>
      </c>
      <c r="J102" s="37">
        <v>139.19999999999999</v>
      </c>
      <c r="K102" s="37">
        <v>132.85</v>
      </c>
      <c r="L102" s="37">
        <v>134.667</v>
      </c>
      <c r="M102" s="37">
        <v>120.836</v>
      </c>
      <c r="N102" s="37">
        <v>127.017</v>
      </c>
      <c r="O102" s="37">
        <v>123.733</v>
      </c>
      <c r="P102" s="37">
        <v>97.332999999999998</v>
      </c>
      <c r="Q102" s="37">
        <v>89.349000000000004</v>
      </c>
      <c r="S102" s="4">
        <f t="shared" si="132"/>
        <v>107.02816408076568</v>
      </c>
      <c r="T102" s="4">
        <f t="shared" si="132"/>
        <v>121.77648046756612</v>
      </c>
      <c r="U102" s="4">
        <f t="shared" si="132"/>
        <v>118.93069910742182</v>
      </c>
      <c r="V102" s="4">
        <f t="shared" si="132"/>
        <v>121.52521969921072</v>
      </c>
      <c r="W102" s="4">
        <f t="shared" si="132"/>
        <v>127.8649350885792</v>
      </c>
      <c r="X102" s="4">
        <f t="shared" si="132"/>
        <v>128.15617657721637</v>
      </c>
      <c r="Y102" s="4">
        <f t="shared" si="132"/>
        <v>140.43572517192558</v>
      </c>
      <c r="Z102" s="4">
        <f t="shared" si="132"/>
        <v>139.92985497136661</v>
      </c>
      <c r="AA102" s="4">
        <f t="shared" si="132"/>
        <v>132.45158778533994</v>
      </c>
      <c r="AB102" s="4">
        <f t="shared" si="132"/>
        <v>133.99771343762012</v>
      </c>
      <c r="AC102" s="4">
        <f t="shared" si="132"/>
        <v>121.08062439179982</v>
      </c>
      <c r="AD102" s="4">
        <f t="shared" si="132"/>
        <v>127.9730432201636</v>
      </c>
      <c r="AE102" s="4">
        <f t="shared" si="132"/>
        <v>125.25787064184425</v>
      </c>
      <c r="AF102" s="4">
        <f t="shared" si="132"/>
        <v>99.122936524507438</v>
      </c>
      <c r="AG102" s="4">
        <f t="shared" si="132"/>
        <v>92.804531422363695</v>
      </c>
      <c r="AI102" s="4">
        <f t="shared" si="133"/>
        <v>1.9288359192343165</v>
      </c>
      <c r="AJ102" s="4">
        <f t="shared" si="133"/>
        <v>-0.39348046756612121</v>
      </c>
      <c r="AK102" s="4">
        <f t="shared" si="133"/>
        <v>-0.7136991074218173</v>
      </c>
      <c r="AL102" s="4">
        <f t="shared" si="133"/>
        <v>-1.4252196992107287</v>
      </c>
      <c r="AM102" s="4">
        <f t="shared" si="133"/>
        <v>-0.39793508857920301</v>
      </c>
      <c r="AN102" s="4">
        <f t="shared" si="133"/>
        <v>9.3823422783628985E-2</v>
      </c>
      <c r="AO102" s="4">
        <f t="shared" si="133"/>
        <v>0.76427482807440583</v>
      </c>
      <c r="AP102" s="4">
        <f t="shared" si="133"/>
        <v>-0.72985497136662048</v>
      </c>
      <c r="AQ102" s="4">
        <f t="shared" si="133"/>
        <v>0.3984122146600555</v>
      </c>
      <c r="AR102" s="4">
        <f t="shared" si="133"/>
        <v>0.66928656237988093</v>
      </c>
      <c r="AS102" s="4">
        <f t="shared" si="133"/>
        <v>-0.24462439179981743</v>
      </c>
      <c r="AT102" s="4">
        <f t="shared" si="133"/>
        <v>-0.95604322016360754</v>
      </c>
      <c r="AU102" s="4">
        <f t="shared" si="133"/>
        <v>-1.5248706418442453</v>
      </c>
      <c r="AV102" s="4">
        <f t="shared" si="133"/>
        <v>-1.7899365245074392</v>
      </c>
      <c r="AW102" s="4">
        <f t="shared" si="133"/>
        <v>-3.4555314223636913</v>
      </c>
      <c r="AY102" s="2">
        <f t="shared" si="125"/>
        <v>75.48885224561829</v>
      </c>
      <c r="AZ102" s="2">
        <f t="shared" si="125"/>
        <v>78.853367867751217</v>
      </c>
      <c r="BA102" s="2">
        <f t="shared" si="125"/>
        <v>77.892336514077982</v>
      </c>
      <c r="BB102" s="2">
        <f t="shared" si="125"/>
        <v>78.83228517069989</v>
      </c>
      <c r="BC102" s="2">
        <f t="shared" si="125"/>
        <v>78.794850243309369</v>
      </c>
      <c r="BD102" s="2">
        <f t="shared" si="125"/>
        <v>78.968210240267013</v>
      </c>
      <c r="BE102" s="2">
        <f t="shared" si="125"/>
        <v>79.988835777140437</v>
      </c>
      <c r="BF102" s="2">
        <f t="shared" si="125"/>
        <v>83.473067885251567</v>
      </c>
      <c r="BG102" s="2">
        <f t="shared" si="125"/>
        <v>80.492363600726819</v>
      </c>
      <c r="BH102" s="2">
        <f t="shared" si="125"/>
        <v>79.693773920515909</v>
      </c>
      <c r="BI102" s="2">
        <f t="shared" si="125"/>
        <v>80.954247077626178</v>
      </c>
      <c r="BJ102" s="2">
        <f t="shared" si="125"/>
        <v>81.057941841772589</v>
      </c>
      <c r="BK102" s="2">
        <f t="shared" si="125"/>
        <v>81.629279827261513</v>
      </c>
      <c r="BL102" s="2">
        <f t="shared" si="125"/>
        <v>78.884467085581647</v>
      </c>
      <c r="BM102" s="2">
        <f t="shared" si="125"/>
        <v>79.378122335522477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91.223090204369285</v>
      </c>
      <c r="DL102" s="2">
        <f t="shared" si="134"/>
        <v>97.280050522648082</v>
      </c>
      <c r="DM102" s="2">
        <f t="shared" si="134"/>
        <v>95.858749534073425</v>
      </c>
      <c r="DN102" s="2">
        <f t="shared" si="134"/>
        <v>96.888077526132392</v>
      </c>
      <c r="DO102" s="2">
        <f t="shared" si="134"/>
        <v>100.28718205574914</v>
      </c>
      <c r="DP102" s="2">
        <f t="shared" si="134"/>
        <v>100.83882996073694</v>
      </c>
      <c r="DQ102" s="2">
        <f t="shared" si="134"/>
        <v>101.61583026276048</v>
      </c>
      <c r="DR102" s="2">
        <f t="shared" si="134"/>
        <v>105.55796617336154</v>
      </c>
      <c r="DS102" s="2">
        <f t="shared" si="134"/>
        <v>101.45008047921075</v>
      </c>
      <c r="DT102" s="2">
        <f t="shared" si="134"/>
        <v>100.76122440350348</v>
      </c>
      <c r="DU102" s="2">
        <f t="shared" si="134"/>
        <v>100.65462201874509</v>
      </c>
      <c r="DV102" s="2">
        <f t="shared" si="134"/>
        <v>98.401581692461434</v>
      </c>
      <c r="DW102" s="2">
        <f t="shared" si="134"/>
        <v>94.223024202626647</v>
      </c>
      <c r="DX102" s="2">
        <f t="shared" si="134"/>
        <v>91.799958761528302</v>
      </c>
      <c r="DY102" s="2">
        <f t="shared" si="134"/>
        <v>88.396677016129047</v>
      </c>
      <c r="EA102" s="2">
        <f t="shared" si="94"/>
        <v>74.600260532346184</v>
      </c>
      <c r="EB102" s="2">
        <f t="shared" si="94"/>
        <v>78.043379501863527</v>
      </c>
      <c r="EC102" s="2">
        <f t="shared" si="94"/>
        <v>76.997481470629182</v>
      </c>
      <c r="ED102" s="2">
        <f t="shared" si="94"/>
        <v>77.992581513575971</v>
      </c>
      <c r="EE102" s="2">
        <f t="shared" si="94"/>
        <v>77.854205131701264</v>
      </c>
      <c r="EF102" s="2">
        <f t="shared" si="94"/>
        <v>77.82121558131864</v>
      </c>
      <c r="EG102" s="2">
        <f t="shared" si="94"/>
        <v>78.873196302897355</v>
      </c>
      <c r="EH102" s="2">
        <f t="shared" si="94"/>
        <v>82.27613548761525</v>
      </c>
      <c r="EI102" s="2">
        <f t="shared" si="94"/>
        <v>79.285029168146409</v>
      </c>
      <c r="EJ102" s="2">
        <f t="shared" si="94"/>
        <v>78.488648746779106</v>
      </c>
      <c r="EK102" s="2">
        <f t="shared" si="94"/>
        <v>79.694318513636404</v>
      </c>
      <c r="EL102" s="2">
        <f t="shared" si="94"/>
        <v>80.21437313460973</v>
      </c>
      <c r="EM102" s="2">
        <f t="shared" si="135"/>
        <v>81.093831484794293</v>
      </c>
      <c r="EN102" s="2">
        <f t="shared" si="135"/>
        <v>78.05893098138975</v>
      </c>
      <c r="EO102" s="2">
        <f t="shared" si="135"/>
        <v>78.512390909090911</v>
      </c>
      <c r="EQ102" s="2">
        <f t="shared" si="136"/>
        <v>74.520306330863434</v>
      </c>
      <c r="ER102" s="2">
        <f t="shared" si="136"/>
        <v>77.470748571352459</v>
      </c>
      <c r="ES102" s="2">
        <f t="shared" si="136"/>
        <v>77.010251414634027</v>
      </c>
      <c r="ET102" s="2">
        <f t="shared" si="136"/>
        <v>77.623683841766294</v>
      </c>
      <c r="EU102" s="2">
        <f t="shared" si="136"/>
        <v>77.154242448512591</v>
      </c>
      <c r="EV102" s="2">
        <f t="shared" si="136"/>
        <v>77.43473392778229</v>
      </c>
      <c r="EW102" s="2">
        <f t="shared" si="136"/>
        <v>78.794241618300603</v>
      </c>
      <c r="EX102" s="2">
        <f t="shared" si="136"/>
        <v>81.364164416366748</v>
      </c>
      <c r="EY102" s="2">
        <f t="shared" si="136"/>
        <v>79.409103599814671</v>
      </c>
      <c r="EZ102" s="2">
        <f t="shared" si="136"/>
        <v>78.383275713361613</v>
      </c>
      <c r="FA102" s="2">
        <f t="shared" si="136"/>
        <v>78.875149169139007</v>
      </c>
      <c r="FB102" s="2">
        <f t="shared" si="136"/>
        <v>79.949047430870806</v>
      </c>
      <c r="FC102" s="2">
        <f t="shared" si="136"/>
        <v>80.620357130532</v>
      </c>
      <c r="FD102" s="2">
        <f t="shared" si="136"/>
        <v>79.258280069677824</v>
      </c>
      <c r="FE102" s="2">
        <f t="shared" si="136"/>
        <v>80.827398370082051</v>
      </c>
      <c r="FG102" s="2">
        <f t="shared" si="137"/>
        <v>0.94654013958969652</v>
      </c>
      <c r="FH102" s="2">
        <f t="shared" si="137"/>
        <v>0.95786460075140822</v>
      </c>
      <c r="FI102" s="2">
        <f t="shared" si="137"/>
        <v>0.95255645929307131</v>
      </c>
      <c r="FJ102" s="2">
        <f t="shared" si="137"/>
        <v>0.95554409469899959</v>
      </c>
      <c r="FK102" s="2">
        <f t="shared" si="137"/>
        <v>0.95804029352789066</v>
      </c>
      <c r="FL102" s="2">
        <f t="shared" si="137"/>
        <v>0.95015051027814079</v>
      </c>
      <c r="FM102" s="2">
        <f t="shared" si="137"/>
        <v>0.95094077967113777</v>
      </c>
      <c r="FN102" s="2">
        <f t="shared" si="137"/>
        <v>0.94853999372897602</v>
      </c>
      <c r="FO102" s="2">
        <f t="shared" si="137"/>
        <v>0.94553630654914622</v>
      </c>
      <c r="FP102" s="2">
        <f t="shared" si="137"/>
        <v>0.94588696703240149</v>
      </c>
      <c r="FQ102" s="2">
        <f t="shared" si="137"/>
        <v>0.93985581608804014</v>
      </c>
      <c r="FR102" s="2">
        <f t="shared" si="137"/>
        <v>0.95360578546731944</v>
      </c>
      <c r="FS102" s="2">
        <f t="shared" si="137"/>
        <v>0.95918828944289902</v>
      </c>
      <c r="FT102" s="2">
        <f t="shared" si="137"/>
        <v>0.93996428059704928</v>
      </c>
      <c r="FU102" s="2">
        <f t="shared" si="137"/>
        <v>0.91252663492191599</v>
      </c>
      <c r="FW102" s="2">
        <f t="shared" si="127"/>
        <v>7.8095481330738481E-4</v>
      </c>
      <c r="FX102" s="2">
        <f t="shared" si="127"/>
        <v>9.7173896350037192E-4</v>
      </c>
      <c r="FY102" s="2">
        <f t="shared" si="127"/>
        <v>7.5993257949088112E-4</v>
      </c>
      <c r="FZ102" s="2">
        <f t="shared" si="127"/>
        <v>8.477262114325513E-4</v>
      </c>
      <c r="GA102" s="2">
        <f t="shared" si="127"/>
        <v>9.0864189737373464E-4</v>
      </c>
      <c r="GB102" s="2">
        <f t="shared" si="127"/>
        <v>1.0910543263549977E-3</v>
      </c>
      <c r="GC102" s="2">
        <f t="shared" si="127"/>
        <v>1.2211568319577719E-3</v>
      </c>
      <c r="GD102" s="2">
        <f t="shared" si="127"/>
        <v>1.2618332855012086E-3</v>
      </c>
      <c r="GE102" s="2">
        <f t="shared" si="127"/>
        <v>1.1595672873514068E-3</v>
      </c>
      <c r="GF102" s="2">
        <f t="shared" si="127"/>
        <v>1.0576429780283572E-3</v>
      </c>
      <c r="GG102" s="2">
        <f t="shared" si="127"/>
        <v>8.6891053328622115E-4</v>
      </c>
      <c r="GH102" s="2">
        <f t="shared" si="127"/>
        <v>8.010849221562862E-4</v>
      </c>
      <c r="GI102" s="2">
        <f t="shared" si="127"/>
        <v>7.9512349078588709E-4</v>
      </c>
      <c r="GJ102" s="2">
        <f t="shared" si="127"/>
        <v>4.86610679958363E-4</v>
      </c>
      <c r="GK102" s="2">
        <f t="shared" si="127"/>
        <v>4.8365254681251497E-4</v>
      </c>
      <c r="GM102" s="86">
        <f t="shared" si="128"/>
        <v>2.3588734617198781E-3</v>
      </c>
      <c r="GN102" s="86">
        <f t="shared" si="128"/>
        <v>1.221307439908573E-5</v>
      </c>
      <c r="GO102" s="86">
        <f t="shared" si="128"/>
        <v>2.1823150510212443E-6</v>
      </c>
      <c r="GP102" s="86">
        <f t="shared" si="128"/>
        <v>3.2040783681197927E-6</v>
      </c>
      <c r="GQ102" s="86">
        <f t="shared" si="128"/>
        <v>3.6097090036305624E-5</v>
      </c>
      <c r="GR102" s="86">
        <f t="shared" si="128"/>
        <v>6.20581889022436E-5</v>
      </c>
      <c r="GS102" s="86">
        <f t="shared" si="128"/>
        <v>4.9069789501493106E-6</v>
      </c>
      <c r="GT102" s="86">
        <f t="shared" si="128"/>
        <v>9.8801967781767934E-6</v>
      </c>
      <c r="GU102" s="86">
        <f t="shared" si="128"/>
        <v>1.6051936792913542E-5</v>
      </c>
      <c r="GV102" s="86">
        <f t="shared" si="128"/>
        <v>5.7922849024083428E-6</v>
      </c>
      <c r="GW102" s="86">
        <f t="shared" si="128"/>
        <v>6.6472945974363333E-5</v>
      </c>
      <c r="GX102" s="86">
        <f t="shared" si="128"/>
        <v>6.2825155134318448E-6</v>
      </c>
      <c r="GY102" s="86">
        <f t="shared" si="128"/>
        <v>4.727206158840375E-8</v>
      </c>
      <c r="GZ102" s="86">
        <f t="shared" si="128"/>
        <v>1.1304535609025985E-2</v>
      </c>
      <c r="HA102" s="86">
        <f t="shared" si="128"/>
        <v>1.2672574155303618E-2</v>
      </c>
      <c r="HC102" s="86">
        <f t="shared" si="73"/>
        <v>8.8858822177606073E-2</v>
      </c>
      <c r="HD102" s="86">
        <f t="shared" si="73"/>
        <v>0.12559445039408329</v>
      </c>
      <c r="HE102" s="86">
        <f t="shared" si="73"/>
        <v>0.11537087743881783</v>
      </c>
      <c r="HF102" s="86">
        <f t="shared" si="73"/>
        <v>0.1220002832957633</v>
      </c>
      <c r="HG102" s="86">
        <f t="shared" si="73"/>
        <v>0.15278777734488427</v>
      </c>
      <c r="HH102" s="86">
        <f t="shared" si="73"/>
        <v>0.15345266831910392</v>
      </c>
      <c r="HI102" s="86">
        <f t="shared" si="138"/>
        <v>0.20085502221065282</v>
      </c>
      <c r="HJ102" s="86">
        <f t="shared" si="138"/>
        <v>0.18265546475408886</v>
      </c>
      <c r="HK102" s="86">
        <f t="shared" si="138"/>
        <v>0.15356432827404065</v>
      </c>
      <c r="HL102" s="86">
        <f t="shared" si="138"/>
        <v>0.16582778709582971</v>
      </c>
      <c r="HM102" s="86">
        <f t="shared" si="138"/>
        <v>0.11686164264910649</v>
      </c>
      <c r="HN102" s="86">
        <f t="shared" si="138"/>
        <v>0.13649444400423469</v>
      </c>
      <c r="HO102" s="86">
        <f t="shared" si="138"/>
        <v>0.13427600141232063</v>
      </c>
      <c r="HP102" s="86">
        <f t="shared" si="138"/>
        <v>6.215767528953605E-2</v>
      </c>
      <c r="HQ102" s="86">
        <f t="shared" si="138"/>
        <v>4.7707775316293763E-2</v>
      </c>
      <c r="HS102" s="86">
        <f t="shared" si="129"/>
        <v>2.4591842855768051E-15</v>
      </c>
      <c r="HT102" s="86">
        <f t="shared" si="129"/>
        <v>4.0225071883598659E-12</v>
      </c>
      <c r="HU102" s="86">
        <f t="shared" si="129"/>
        <v>2.7225500218881934E-13</v>
      </c>
      <c r="HV102" s="86">
        <f t="shared" si="129"/>
        <v>1.4775877254754165E-13</v>
      </c>
      <c r="HW102" s="86">
        <f t="shared" si="129"/>
        <v>1.4302238488672036E-12</v>
      </c>
      <c r="HX102" s="86">
        <f t="shared" si="129"/>
        <v>1.2062139267733078E-12</v>
      </c>
      <c r="HY102" s="86">
        <f t="shared" si="129"/>
        <v>2.0414858699068766E-12</v>
      </c>
      <c r="HZ102" s="86">
        <f t="shared" si="129"/>
        <v>2.886650469905179E-13</v>
      </c>
      <c r="IA102" s="86">
        <f t="shared" si="129"/>
        <v>1.3182721424752053E-13</v>
      </c>
      <c r="IB102" s="86">
        <f t="shared" si="129"/>
        <v>6.6692738476372467E-14</v>
      </c>
      <c r="IC102" s="86">
        <f t="shared" si="129"/>
        <v>2.5315361620730884E-14</v>
      </c>
      <c r="ID102" s="86">
        <f t="shared" si="129"/>
        <v>1.2932624570545964E-12</v>
      </c>
      <c r="IE102" s="86">
        <f t="shared" si="129"/>
        <v>1.6401368388657052E-12</v>
      </c>
      <c r="IF102" s="86">
        <f t="shared" si="129"/>
        <v>2.2522140560244218E-9</v>
      </c>
      <c r="IG102" s="86">
        <f t="shared" si="129"/>
        <v>4.5699521413579464E-10</v>
      </c>
      <c r="II102" s="86">
        <f t="shared" si="130"/>
        <v>3.9795424442575185E-101</v>
      </c>
      <c r="IJ102" s="86">
        <f t="shared" si="130"/>
        <v>8.3830566257249667E-76</v>
      </c>
      <c r="IK102" s="86">
        <f t="shared" si="130"/>
        <v>3.4392783615505466E-87</v>
      </c>
      <c r="IL102" s="86">
        <f t="shared" si="130"/>
        <v>7.1181485341674223E-89</v>
      </c>
      <c r="IM102" s="86">
        <f t="shared" si="130"/>
        <v>7.9465717536627906E-83</v>
      </c>
      <c r="IN102" s="86">
        <f t="shared" si="130"/>
        <v>9.5916170250910319E-78</v>
      </c>
      <c r="IO102" s="86">
        <f t="shared" si="130"/>
        <v>1.1915890805527061E-78</v>
      </c>
      <c r="IP102" s="86">
        <f t="shared" si="130"/>
        <v>9.8949585629537007E-84</v>
      </c>
      <c r="IQ102" s="86">
        <f t="shared" si="130"/>
        <v>2.7941479565991073E-87</v>
      </c>
      <c r="IR102" s="86">
        <f t="shared" si="130"/>
        <v>1.2691291280702358E-89</v>
      </c>
      <c r="IS102" s="86">
        <f t="shared" si="130"/>
        <v>4.2646076944958536E-92</v>
      </c>
      <c r="IT102" s="86">
        <f t="shared" si="130"/>
        <v>2.97443160168124E-81</v>
      </c>
      <c r="IU102" s="86">
        <f t="shared" si="130"/>
        <v>4.2598741576277297E-81</v>
      </c>
      <c r="IV102" s="86">
        <f t="shared" si="130"/>
        <v>2.2502061383965449E-37</v>
      </c>
      <c r="IW102" s="86">
        <f t="shared" si="130"/>
        <v>6.2646643013914347E-40</v>
      </c>
      <c r="IY102" s="86">
        <f t="shared" si="131"/>
        <v>9.1217695639328411E-2</v>
      </c>
      <c r="IZ102" s="86">
        <f t="shared" si="131"/>
        <v>0.12560666347250488</v>
      </c>
      <c r="JA102" s="86">
        <f t="shared" si="131"/>
        <v>0.1153730597541411</v>
      </c>
      <c r="JB102" s="86">
        <f t="shared" si="131"/>
        <v>0.12200348737427918</v>
      </c>
      <c r="JC102" s="86">
        <f t="shared" si="131"/>
        <v>0.15282387443635079</v>
      </c>
      <c r="JD102" s="86">
        <f t="shared" si="131"/>
        <v>0.15351472650921236</v>
      </c>
      <c r="JE102" s="86">
        <f t="shared" si="131"/>
        <v>0.20085992919164444</v>
      </c>
      <c r="JF102" s="86">
        <f t="shared" si="131"/>
        <v>0.18266534495115569</v>
      </c>
      <c r="JG102" s="86">
        <f t="shared" si="131"/>
        <v>0.1535803802109654</v>
      </c>
      <c r="JH102" s="86">
        <f t="shared" si="131"/>
        <v>0.16583357938079882</v>
      </c>
      <c r="JI102" s="86">
        <f t="shared" si="131"/>
        <v>0.11692811559510617</v>
      </c>
      <c r="JJ102" s="86">
        <f t="shared" si="131"/>
        <v>0.13650072652104139</v>
      </c>
      <c r="JK102" s="86">
        <f t="shared" si="131"/>
        <v>0.13427604868602236</v>
      </c>
      <c r="JL102" s="86">
        <f t="shared" si="131"/>
        <v>7.3462213150776084E-2</v>
      </c>
      <c r="JM102" s="86">
        <f t="shared" si="131"/>
        <v>6.0380349928592592E-2</v>
      </c>
    </row>
    <row r="103" spans="2:273" x14ac:dyDescent="0.25">
      <c r="B103" s="2">
        <v>76</v>
      </c>
      <c r="C103" s="37">
        <v>118.435</v>
      </c>
      <c r="D103" s="37">
        <v>131.767</v>
      </c>
      <c r="E103" s="37">
        <v>128.68299999999999</v>
      </c>
      <c r="F103" s="37">
        <v>131.85</v>
      </c>
      <c r="G103" s="37">
        <v>138.69999999999999</v>
      </c>
      <c r="H103" s="37">
        <v>139.9</v>
      </c>
      <c r="I103" s="37">
        <v>153.21700000000001</v>
      </c>
      <c r="J103" s="37">
        <v>152.1</v>
      </c>
      <c r="K103" s="37">
        <v>145.21700000000001</v>
      </c>
      <c r="L103" s="37">
        <v>146.667</v>
      </c>
      <c r="M103" s="37">
        <v>131.49199999999999</v>
      </c>
      <c r="N103" s="37">
        <v>137.85</v>
      </c>
      <c r="O103" s="37">
        <v>134.96700000000001</v>
      </c>
      <c r="P103" s="37">
        <v>102.7</v>
      </c>
      <c r="Q103" s="37">
        <v>96.278999999999996</v>
      </c>
      <c r="S103" s="4">
        <f t="shared" si="132"/>
        <v>115.44430837093613</v>
      </c>
      <c r="T103" s="4">
        <f t="shared" si="132"/>
        <v>130.88199000159352</v>
      </c>
      <c r="U103" s="4">
        <f t="shared" si="132"/>
        <v>128.28838138528133</v>
      </c>
      <c r="V103" s="4">
        <f t="shared" si="132"/>
        <v>131.30855063186053</v>
      </c>
      <c r="W103" s="4">
        <f t="shared" si="132"/>
        <v>137.84141807077046</v>
      </c>
      <c r="X103" s="4">
        <f t="shared" si="132"/>
        <v>138.06449081888394</v>
      </c>
      <c r="Y103" s="4">
        <f t="shared" si="132"/>
        <v>151.44005394504993</v>
      </c>
      <c r="Z103" s="4">
        <f t="shared" si="132"/>
        <v>151.09511539530993</v>
      </c>
      <c r="AA103" s="4">
        <f t="shared" si="132"/>
        <v>143.72203035795692</v>
      </c>
      <c r="AB103" s="4">
        <f t="shared" si="132"/>
        <v>145.37700793531525</v>
      </c>
      <c r="AC103" s="4">
        <f t="shared" si="132"/>
        <v>130.58488836897402</v>
      </c>
      <c r="AD103" s="4">
        <f t="shared" si="132"/>
        <v>137.68240630767943</v>
      </c>
      <c r="AE103" s="4">
        <f t="shared" si="132"/>
        <v>134.32856102592697</v>
      </c>
      <c r="AF103" s="4">
        <f t="shared" si="132"/>
        <v>104.40291948087886</v>
      </c>
      <c r="AG103" s="4">
        <f t="shared" si="132"/>
        <v>97.96998514295133</v>
      </c>
      <c r="AI103" s="4">
        <f t="shared" si="133"/>
        <v>2.9906916290638748</v>
      </c>
      <c r="AJ103" s="4">
        <f t="shared" si="133"/>
        <v>0.8850099984064741</v>
      </c>
      <c r="AK103" s="4">
        <f t="shared" si="133"/>
        <v>0.39461861471866655</v>
      </c>
      <c r="AL103" s="4">
        <f t="shared" si="133"/>
        <v>0.54144936813946742</v>
      </c>
      <c r="AM103" s="4">
        <f t="shared" si="133"/>
        <v>0.85858192922952981</v>
      </c>
      <c r="AN103" s="4">
        <f t="shared" si="133"/>
        <v>1.8355091811160662</v>
      </c>
      <c r="AO103" s="4">
        <f t="shared" si="133"/>
        <v>1.7769460549500877</v>
      </c>
      <c r="AP103" s="4">
        <f t="shared" si="133"/>
        <v>1.0048846046900621</v>
      </c>
      <c r="AQ103" s="4">
        <f t="shared" si="133"/>
        <v>1.4949696420430882</v>
      </c>
      <c r="AR103" s="4">
        <f t="shared" si="133"/>
        <v>1.2899920646847534</v>
      </c>
      <c r="AS103" s="4">
        <f t="shared" si="133"/>
        <v>0.9071116310259697</v>
      </c>
      <c r="AT103" s="4">
        <f t="shared" si="133"/>
        <v>0.16759369232056542</v>
      </c>
      <c r="AU103" s="4">
        <f t="shared" si="133"/>
        <v>0.63843897407303984</v>
      </c>
      <c r="AV103" s="4">
        <f t="shared" si="133"/>
        <v>-1.7029194808788617</v>
      </c>
      <c r="AW103" s="4">
        <f t="shared" si="133"/>
        <v>-1.6909851429513338</v>
      </c>
      <c r="AY103" s="2">
        <f t="shared" si="125"/>
        <v>75.328967537859015</v>
      </c>
      <c r="AZ103" s="2">
        <f t="shared" si="125"/>
        <v>78.68257788123357</v>
      </c>
      <c r="BA103" s="2">
        <f t="shared" si="125"/>
        <v>77.731690076013393</v>
      </c>
      <c r="BB103" s="2">
        <f t="shared" si="125"/>
        <v>78.657441844664859</v>
      </c>
      <c r="BC103" s="2">
        <f t="shared" si="125"/>
        <v>78.604044739065017</v>
      </c>
      <c r="BD103" s="2">
        <f t="shared" si="125"/>
        <v>78.767584034511586</v>
      </c>
      <c r="BE103" s="2">
        <f t="shared" si="125"/>
        <v>79.79079173629853</v>
      </c>
      <c r="BF103" s="2">
        <f t="shared" si="125"/>
        <v>83.238649466536685</v>
      </c>
      <c r="BG103" s="2">
        <f t="shared" si="125"/>
        <v>80.300091202363319</v>
      </c>
      <c r="BH103" s="2">
        <f t="shared" si="125"/>
        <v>79.496095420933401</v>
      </c>
      <c r="BI103" s="2">
        <f t="shared" si="125"/>
        <v>80.728889648078905</v>
      </c>
      <c r="BJ103" s="2">
        <f t="shared" si="125"/>
        <v>80.869181574730575</v>
      </c>
      <c r="BK103" s="2">
        <f t="shared" si="125"/>
        <v>81.454230643293869</v>
      </c>
      <c r="BL103" s="2">
        <f t="shared" si="125"/>
        <v>78.773864672463986</v>
      </c>
      <c r="BM103" s="2">
        <f t="shared" si="125"/>
        <v>79.273693456974883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91.387441508104303</v>
      </c>
      <c r="DL103" s="2">
        <f t="shared" si="134"/>
        <v>97.483463414634144</v>
      </c>
      <c r="DM103" s="2">
        <f t="shared" si="134"/>
        <v>96.047953326310676</v>
      </c>
      <c r="DN103" s="2">
        <f t="shared" si="134"/>
        <v>97.092590243902421</v>
      </c>
      <c r="DO103" s="2">
        <f t="shared" si="134"/>
        <v>100.54537560975611</v>
      </c>
      <c r="DP103" s="2">
        <f t="shared" si="134"/>
        <v>101.08039700996679</v>
      </c>
      <c r="DQ103" s="2">
        <f t="shared" si="134"/>
        <v>101.82122591362125</v>
      </c>
      <c r="DR103" s="2">
        <f t="shared" si="134"/>
        <v>105.75696511627908</v>
      </c>
      <c r="DS103" s="2">
        <f t="shared" si="134"/>
        <v>101.64506159267093</v>
      </c>
      <c r="DT103" s="2">
        <f t="shared" si="134"/>
        <v>100.99593113862882</v>
      </c>
      <c r="DU103" s="2">
        <f t="shared" si="134"/>
        <v>100.89591518785619</v>
      </c>
      <c r="DV103" s="2">
        <f t="shared" si="134"/>
        <v>98.597373929719353</v>
      </c>
      <c r="DW103" s="2">
        <f t="shared" si="134"/>
        <v>94.404512476547836</v>
      </c>
      <c r="DX103" s="2">
        <f t="shared" si="134"/>
        <v>91.960888801053997</v>
      </c>
      <c r="DY103" s="2">
        <f t="shared" si="134"/>
        <v>88.557725000000019</v>
      </c>
      <c r="EA103" s="2">
        <f t="shared" si="94"/>
        <v>74.501870892196095</v>
      </c>
      <c r="EB103" s="2">
        <f t="shared" si="94"/>
        <v>77.928931790248527</v>
      </c>
      <c r="EC103" s="2">
        <f t="shared" si="94"/>
        <v>76.899679627581264</v>
      </c>
      <c r="ED103" s="2">
        <f t="shared" si="94"/>
        <v>77.875575274407865</v>
      </c>
      <c r="EE103" s="2">
        <f t="shared" si="94"/>
        <v>77.728328912302445</v>
      </c>
      <c r="EF103" s="2">
        <f t="shared" si="94"/>
        <v>77.70041789492376</v>
      </c>
      <c r="EG103" s="2">
        <f t="shared" si="94"/>
        <v>78.75434882551869</v>
      </c>
      <c r="EH103" s="2">
        <f t="shared" si="94"/>
        <v>82.125762510676495</v>
      </c>
      <c r="EI103" s="2">
        <f t="shared" si="94"/>
        <v>79.178623733522741</v>
      </c>
      <c r="EJ103" s="2">
        <f t="shared" si="94"/>
        <v>78.374465448582811</v>
      </c>
      <c r="EK103" s="2">
        <f t="shared" si="94"/>
        <v>79.55269678299392</v>
      </c>
      <c r="EL103" s="2">
        <f t="shared" si="94"/>
        <v>80.08280771870028</v>
      </c>
      <c r="EM103" s="2">
        <f t="shared" si="135"/>
        <v>80.952118579095341</v>
      </c>
      <c r="EN103" s="2">
        <f t="shared" si="135"/>
        <v>78.005062525103767</v>
      </c>
      <c r="EO103" s="2">
        <f t="shared" si="135"/>
        <v>78.460763636363637</v>
      </c>
      <c r="EQ103" s="2">
        <f t="shared" si="136"/>
        <v>74.424031353578783</v>
      </c>
      <c r="ER103" s="2">
        <f t="shared" si="136"/>
        <v>77.374586344926797</v>
      </c>
      <c r="ES103" s="2">
        <f t="shared" si="136"/>
        <v>76.911857375976069</v>
      </c>
      <c r="ET103" s="2">
        <f t="shared" si="136"/>
        <v>77.517394677196776</v>
      </c>
      <c r="EU103" s="2">
        <f t="shared" si="136"/>
        <v>77.049892384947881</v>
      </c>
      <c r="EV103" s="2">
        <f t="shared" si="136"/>
        <v>77.326681443507198</v>
      </c>
      <c r="EW103" s="2">
        <f t="shared" si="136"/>
        <v>78.678005449944635</v>
      </c>
      <c r="EX103" s="2">
        <f t="shared" si="136"/>
        <v>81.244454714955793</v>
      </c>
      <c r="EY103" s="2">
        <f t="shared" si="136"/>
        <v>79.298734347175383</v>
      </c>
      <c r="EZ103" s="2">
        <f t="shared" si="136"/>
        <v>78.272492668727097</v>
      </c>
      <c r="FA103" s="2">
        <f t="shared" si="136"/>
        <v>78.75811935806189</v>
      </c>
      <c r="FB103" s="2">
        <f t="shared" si="136"/>
        <v>79.825483063718636</v>
      </c>
      <c r="FC103" s="2">
        <f t="shared" si="136"/>
        <v>80.492970953980816</v>
      </c>
      <c r="FD103" s="2">
        <f t="shared" si="136"/>
        <v>79.162810758846931</v>
      </c>
      <c r="FE103" s="2">
        <f t="shared" si="136"/>
        <v>80.686332460110577</v>
      </c>
      <c r="FG103" s="2">
        <f t="shared" si="137"/>
        <v>0.9510136012902618</v>
      </c>
      <c r="FH103" s="2">
        <f t="shared" si="137"/>
        <v>0.96142905900499509</v>
      </c>
      <c r="FI103" s="2">
        <f t="shared" si="137"/>
        <v>0.9565495921374666</v>
      </c>
      <c r="FJ103" s="2">
        <f t="shared" si="137"/>
        <v>0.95929651520266335</v>
      </c>
      <c r="FK103" s="2">
        <f t="shared" si="137"/>
        <v>0.96159048497661503</v>
      </c>
      <c r="FL103" s="2">
        <f t="shared" si="137"/>
        <v>0.95433643483381547</v>
      </c>
      <c r="FM103" s="2">
        <f t="shared" si="137"/>
        <v>0.95506348274154784</v>
      </c>
      <c r="FN103" s="2">
        <f t="shared" si="137"/>
        <v>0.95285444505631001</v>
      </c>
      <c r="FO103" s="2">
        <f t="shared" si="137"/>
        <v>0.95008933861768241</v>
      </c>
      <c r="FP103" s="2">
        <f t="shared" si="137"/>
        <v>0.95041222210356979</v>
      </c>
      <c r="FQ103" s="2">
        <f t="shared" si="137"/>
        <v>0.94485602845111805</v>
      </c>
      <c r="FR103" s="2">
        <f t="shared" si="137"/>
        <v>0.95751453982729273</v>
      </c>
      <c r="FS103" s="2">
        <f t="shared" si="137"/>
        <v>0.96264513672767416</v>
      </c>
      <c r="FT103" s="2">
        <f t="shared" si="137"/>
        <v>0.94495600365487209</v>
      </c>
      <c r="FU103" s="2">
        <f t="shared" si="137"/>
        <v>0.91960456269060431</v>
      </c>
      <c r="FW103" s="2">
        <f t="shared" si="127"/>
        <v>8.5623541181191151E-4</v>
      </c>
      <c r="FX103" s="2">
        <f t="shared" si="127"/>
        <v>1.065390703714058E-3</v>
      </c>
      <c r="FY103" s="2">
        <f t="shared" si="127"/>
        <v>8.3318841713835945E-4</v>
      </c>
      <c r="FZ103" s="2">
        <f t="shared" si="127"/>
        <v>9.2943729115817935E-4</v>
      </c>
      <c r="GA103" s="2">
        <f t="shared" si="127"/>
        <v>9.962186959260118E-4</v>
      </c>
      <c r="GB103" s="2">
        <f t="shared" si="127"/>
        <v>1.1961913650201501E-3</v>
      </c>
      <c r="GC103" s="2">
        <f t="shared" si="127"/>
        <v>1.3388141079176748E-3</v>
      </c>
      <c r="GD103" s="2">
        <f t="shared" si="127"/>
        <v>1.3834042699150983E-3</v>
      </c>
      <c r="GE103" s="2">
        <f t="shared" si="127"/>
        <v>1.2712980236685256E-3</v>
      </c>
      <c r="GF103" s="2">
        <f t="shared" si="127"/>
        <v>1.1595641433820726E-3</v>
      </c>
      <c r="GG103" s="2">
        <f t="shared" si="127"/>
        <v>9.5266159164899113E-4</v>
      </c>
      <c r="GH103" s="2">
        <f t="shared" si="127"/>
        <v>8.7830426870094333E-4</v>
      </c>
      <c r="GI103" s="2">
        <f t="shared" si="127"/>
        <v>8.7176869569796666E-4</v>
      </c>
      <c r="GJ103" s="2">
        <f t="shared" si="127"/>
        <v>5.3353295264216207E-4</v>
      </c>
      <c r="GK103" s="2">
        <f t="shared" si="127"/>
        <v>5.3028972774939284E-4</v>
      </c>
      <c r="GM103" s="86">
        <f t="shared" si="128"/>
        <v>8.7233329080727863E-4</v>
      </c>
      <c r="GN103" s="86">
        <f t="shared" si="128"/>
        <v>1.7178271379593931E-6</v>
      </c>
      <c r="GO103" s="86">
        <f t="shared" si="128"/>
        <v>2.1214813746145462E-7</v>
      </c>
      <c r="GP103" s="86">
        <f t="shared" si="128"/>
        <v>3.5491068818227794E-7</v>
      </c>
      <c r="GQ103" s="86">
        <f t="shared" si="128"/>
        <v>6.5422904242993525E-6</v>
      </c>
      <c r="GR103" s="86">
        <f t="shared" si="128"/>
        <v>1.2257962037922715E-5</v>
      </c>
      <c r="GS103" s="86">
        <f t="shared" si="128"/>
        <v>7.0525989666720928E-7</v>
      </c>
      <c r="GT103" s="86">
        <f t="shared" si="128"/>
        <v>1.432441594865776E-6</v>
      </c>
      <c r="GU103" s="86">
        <f t="shared" si="128"/>
        <v>2.3680902051924855E-6</v>
      </c>
      <c r="GV103" s="86">
        <f t="shared" si="128"/>
        <v>7.9861185342247851E-7</v>
      </c>
      <c r="GW103" s="86">
        <f t="shared" si="128"/>
        <v>1.2462362599850328E-5</v>
      </c>
      <c r="GX103" s="86">
        <f t="shared" si="128"/>
        <v>7.9455540317209718E-7</v>
      </c>
      <c r="GY103" s="86">
        <f t="shared" si="128"/>
        <v>2.3140131314024347E-9</v>
      </c>
      <c r="GZ103" s="86">
        <f t="shared" si="128"/>
        <v>4.8174967792173626E-3</v>
      </c>
      <c r="HA103" s="86">
        <f t="shared" si="128"/>
        <v>6.7212209100727116E-3</v>
      </c>
      <c r="HC103" s="86">
        <f t="shared" si="73"/>
        <v>0.12072133327177693</v>
      </c>
      <c r="HD103" s="86">
        <f t="shared" si="73"/>
        <v>0.16207286980396868</v>
      </c>
      <c r="HE103" s="86">
        <f t="shared" si="73"/>
        <v>0.15102348428377627</v>
      </c>
      <c r="HF103" s="86">
        <f t="shared" si="73"/>
        <v>0.1602213627884452</v>
      </c>
      <c r="HG103" s="86">
        <f t="shared" si="73"/>
        <v>0.1965918406833248</v>
      </c>
      <c r="HH103" s="86">
        <f t="shared" si="73"/>
        <v>0.19711001833973138</v>
      </c>
      <c r="HI103" s="86">
        <f t="shared" si="138"/>
        <v>0.25494019832022125</v>
      </c>
      <c r="HJ103" s="86">
        <f t="shared" si="138"/>
        <v>0.2353885800794849</v>
      </c>
      <c r="HK103" s="86">
        <f t="shared" si="138"/>
        <v>0.20063601114505106</v>
      </c>
      <c r="HL103" s="86">
        <f t="shared" si="138"/>
        <v>0.21555475150720263</v>
      </c>
      <c r="HM103" s="86">
        <f t="shared" si="138"/>
        <v>0.15477576029289761</v>
      </c>
      <c r="HN103" s="86">
        <f t="shared" si="138"/>
        <v>0.17563597370538231</v>
      </c>
      <c r="HO103" s="86">
        <f t="shared" si="138"/>
        <v>0.17286179757350673</v>
      </c>
      <c r="HP103" s="86">
        <f t="shared" si="138"/>
        <v>8.550557803028451E-2</v>
      </c>
      <c r="HQ103" s="86">
        <f t="shared" si="138"/>
        <v>7.1877565815094233E-2</v>
      </c>
      <c r="HS103" s="86">
        <f t="shared" si="129"/>
        <v>8.5507492947070522E-15</v>
      </c>
      <c r="HT103" s="86">
        <f t="shared" si="129"/>
        <v>1.0679193419519277E-11</v>
      </c>
      <c r="HU103" s="86">
        <f t="shared" si="129"/>
        <v>7.899865368186675E-13</v>
      </c>
      <c r="HV103" s="86">
        <f t="shared" si="129"/>
        <v>4.4568248935036188E-13</v>
      </c>
      <c r="HW103" s="86">
        <f t="shared" si="129"/>
        <v>4.0144569906499649E-12</v>
      </c>
      <c r="HX103" s="86">
        <f t="shared" si="129"/>
        <v>3.3765217111600575E-12</v>
      </c>
      <c r="HY103" s="86">
        <f t="shared" si="129"/>
        <v>5.7881434892912927E-12</v>
      </c>
      <c r="HZ103" s="86">
        <f t="shared" si="129"/>
        <v>8.8564503098048798E-13</v>
      </c>
      <c r="IA103" s="86">
        <f t="shared" si="129"/>
        <v>4.148766513519601E-13</v>
      </c>
      <c r="IB103" s="86">
        <f t="shared" si="129"/>
        <v>2.1276192269730474E-13</v>
      </c>
      <c r="IC103" s="86">
        <f t="shared" si="129"/>
        <v>8.09510287847647E-14</v>
      </c>
      <c r="ID103" s="86">
        <f t="shared" si="129"/>
        <v>3.5369892742878175E-12</v>
      </c>
      <c r="IE103" s="86">
        <f t="shared" si="129"/>
        <v>4.4563578843653342E-12</v>
      </c>
      <c r="IF103" s="86">
        <f t="shared" si="129"/>
        <v>4.3916422844828567E-9</v>
      </c>
      <c r="IG103" s="86">
        <f t="shared" si="129"/>
        <v>9.397314758098525E-10</v>
      </c>
      <c r="II103" s="86">
        <f t="shared" si="130"/>
        <v>1.3720179417407177E-98</v>
      </c>
      <c r="IJ103" s="86">
        <f t="shared" si="130"/>
        <v>7.4812628216882411E-74</v>
      </c>
      <c r="IK103" s="86">
        <f t="shared" si="130"/>
        <v>5.1292363416345059E-85</v>
      </c>
      <c r="IL103" s="86">
        <f t="shared" si="130"/>
        <v>1.2671644904078413E-86</v>
      </c>
      <c r="IM103" s="86">
        <f t="shared" si="130"/>
        <v>1.0355736557105364E-80</v>
      </c>
      <c r="IN103" s="86">
        <f t="shared" si="130"/>
        <v>1.0407348524128147E-75</v>
      </c>
      <c r="IO103" s="86">
        <f t="shared" si="130"/>
        <v>1.4798107426709536E-76</v>
      </c>
      <c r="IP103" s="86">
        <f t="shared" si="130"/>
        <v>1.7322246861716386E-81</v>
      </c>
      <c r="IQ103" s="86">
        <f t="shared" si="130"/>
        <v>5.7196957451807478E-85</v>
      </c>
      <c r="IR103" s="86">
        <f t="shared" si="130"/>
        <v>2.7937067729014029E-87</v>
      </c>
      <c r="IS103" s="86">
        <f t="shared" si="130"/>
        <v>9.3682558622541748E-90</v>
      </c>
      <c r="IT103" s="86">
        <f t="shared" si="130"/>
        <v>3.2430686468099281E-79</v>
      </c>
      <c r="IU103" s="86">
        <f t="shared" si="130"/>
        <v>4.5797152777871879E-79</v>
      </c>
      <c r="IV103" s="86">
        <f t="shared" si="130"/>
        <v>1.614977850977597E-36</v>
      </c>
      <c r="IW103" s="86">
        <f t="shared" si="130"/>
        <v>5.1653532802025787E-39</v>
      </c>
      <c r="IY103" s="86">
        <f t="shared" si="131"/>
        <v>0.12159366656259277</v>
      </c>
      <c r="IZ103" s="86">
        <f t="shared" si="131"/>
        <v>0.16207458764178581</v>
      </c>
      <c r="JA103" s="86">
        <f t="shared" si="131"/>
        <v>0.15102369643270372</v>
      </c>
      <c r="JB103" s="86">
        <f t="shared" si="131"/>
        <v>0.16022171769957905</v>
      </c>
      <c r="JC103" s="86">
        <f t="shared" si="131"/>
        <v>0.19659838297776355</v>
      </c>
      <c r="JD103" s="86">
        <f t="shared" si="131"/>
        <v>0.19712227630514581</v>
      </c>
      <c r="JE103" s="86">
        <f t="shared" si="131"/>
        <v>0.25494090358590604</v>
      </c>
      <c r="JF103" s="86">
        <f t="shared" si="131"/>
        <v>0.23539001252196542</v>
      </c>
      <c r="JG103" s="86">
        <f t="shared" si="131"/>
        <v>0.20063837923567113</v>
      </c>
      <c r="JH103" s="86">
        <f t="shared" si="131"/>
        <v>0.21555555011926883</v>
      </c>
      <c r="JI103" s="86">
        <f t="shared" si="131"/>
        <v>0.15478822265557843</v>
      </c>
      <c r="JJ103" s="86">
        <f t="shared" si="131"/>
        <v>0.17563676826432245</v>
      </c>
      <c r="JK103" s="86">
        <f t="shared" si="131"/>
        <v>0.1728617998919762</v>
      </c>
      <c r="JL103" s="86">
        <f t="shared" si="131"/>
        <v>9.0323079201144157E-2</v>
      </c>
      <c r="JM103" s="86">
        <f t="shared" si="131"/>
        <v>7.8598787664898417E-2</v>
      </c>
    </row>
    <row r="104" spans="2:273" x14ac:dyDescent="0.25">
      <c r="B104" s="2">
        <v>77</v>
      </c>
      <c r="C104" s="37">
        <v>129.47800000000001</v>
      </c>
      <c r="D104" s="37">
        <v>143.86699999999999</v>
      </c>
      <c r="E104" s="37">
        <v>140.417</v>
      </c>
      <c r="F104" s="37">
        <v>145.05000000000001</v>
      </c>
      <c r="G104" s="37">
        <v>150.4</v>
      </c>
      <c r="H104" s="37">
        <v>151.36699999999999</v>
      </c>
      <c r="I104" s="37">
        <v>165.53299999999999</v>
      </c>
      <c r="J104" s="37">
        <v>164.667</v>
      </c>
      <c r="K104" s="37">
        <v>159.18299999999999</v>
      </c>
      <c r="L104" s="37">
        <v>160.333</v>
      </c>
      <c r="M104" s="37">
        <v>144</v>
      </c>
      <c r="N104" s="37">
        <v>152.03299999999999</v>
      </c>
      <c r="O104" s="37">
        <v>146.25</v>
      </c>
      <c r="P104" s="37">
        <v>112.8</v>
      </c>
      <c r="Q104" s="37">
        <v>107.256</v>
      </c>
      <c r="S104" s="4">
        <f t="shared" si="132"/>
        <v>125.11574120247943</v>
      </c>
      <c r="T104" s="4">
        <f t="shared" si="132"/>
        <v>140.87362289581955</v>
      </c>
      <c r="U104" s="4">
        <f t="shared" si="132"/>
        <v>138.6730812209758</v>
      </c>
      <c r="V104" s="4">
        <f t="shared" si="132"/>
        <v>142.11945697413103</v>
      </c>
      <c r="W104" s="4">
        <f t="shared" si="132"/>
        <v>148.57012023567069</v>
      </c>
      <c r="X104" s="4">
        <f t="shared" si="132"/>
        <v>148.71378450117274</v>
      </c>
      <c r="Y104" s="4">
        <f t="shared" si="132"/>
        <v>162.81870689841639</v>
      </c>
      <c r="Z104" s="4">
        <f t="shared" si="132"/>
        <v>162.82524036310863</v>
      </c>
      <c r="AA104" s="4">
        <f t="shared" si="132"/>
        <v>155.85419233998746</v>
      </c>
      <c r="AB104" s="4">
        <f t="shared" si="132"/>
        <v>157.49527801845025</v>
      </c>
      <c r="AC104" s="4">
        <f t="shared" si="132"/>
        <v>141.16264840793266</v>
      </c>
      <c r="AD104" s="4">
        <f t="shared" si="132"/>
        <v>148.2475111550564</v>
      </c>
      <c r="AE104" s="4">
        <f t="shared" si="132"/>
        <v>144.2133986887284</v>
      </c>
      <c r="AF104" s="4">
        <f t="shared" si="132"/>
        <v>110.98201980296997</v>
      </c>
      <c r="AG104" s="4">
        <f t="shared" si="132"/>
        <v>104.40760260601172</v>
      </c>
      <c r="AI104" s="4">
        <f t="shared" si="133"/>
        <v>4.3622587975205818</v>
      </c>
      <c r="AJ104" s="4">
        <f t="shared" si="133"/>
        <v>2.9933771041804391</v>
      </c>
      <c r="AK104" s="4">
        <f t="shared" si="133"/>
        <v>1.7439187790241988</v>
      </c>
      <c r="AL104" s="4">
        <f t="shared" si="133"/>
        <v>2.9305430258689853</v>
      </c>
      <c r="AM104" s="4">
        <f t="shared" si="133"/>
        <v>1.8298797643293199</v>
      </c>
      <c r="AN104" s="4">
        <f t="shared" si="133"/>
        <v>2.6532154988272509</v>
      </c>
      <c r="AO104" s="4">
        <f t="shared" si="133"/>
        <v>2.7142931015835927</v>
      </c>
      <c r="AP104" s="4">
        <f t="shared" si="133"/>
        <v>1.8417596368913678</v>
      </c>
      <c r="AQ104" s="4">
        <f t="shared" si="133"/>
        <v>3.3288076600125294</v>
      </c>
      <c r="AR104" s="4">
        <f t="shared" si="133"/>
        <v>2.8377219815497483</v>
      </c>
      <c r="AS104" s="4">
        <f t="shared" si="133"/>
        <v>2.8373515920673356</v>
      </c>
      <c r="AT104" s="4">
        <f t="shared" si="133"/>
        <v>3.7854888449435862</v>
      </c>
      <c r="AU104" s="4">
        <f t="shared" si="133"/>
        <v>2.0366013112715962</v>
      </c>
      <c r="AV104" s="4">
        <f t="shared" si="133"/>
        <v>1.8179801970300247</v>
      </c>
      <c r="AW104" s="4">
        <f t="shared" si="133"/>
        <v>2.8483973939882787</v>
      </c>
      <c r="AY104" s="2">
        <f t="shared" si="125"/>
        <v>75.172846783607184</v>
      </c>
      <c r="AZ104" s="2">
        <f t="shared" si="125"/>
        <v>78.515291925750887</v>
      </c>
      <c r="BA104" s="2">
        <f t="shared" si="125"/>
        <v>77.575010677896628</v>
      </c>
      <c r="BB104" s="2">
        <f t="shared" si="125"/>
        <v>78.486131807452566</v>
      </c>
      <c r="BC104" s="2">
        <f t="shared" si="125"/>
        <v>78.41722389178382</v>
      </c>
      <c r="BD104" s="2">
        <f t="shared" si="125"/>
        <v>78.571901306459367</v>
      </c>
      <c r="BE104" s="2">
        <f t="shared" si="125"/>
        <v>79.597827227233424</v>
      </c>
      <c r="BF104" s="2">
        <f t="shared" si="125"/>
        <v>83.009493438569322</v>
      </c>
      <c r="BG104" s="2">
        <f t="shared" si="125"/>
        <v>80.113321637954868</v>
      </c>
      <c r="BH104" s="2">
        <f t="shared" si="125"/>
        <v>79.303534227655803</v>
      </c>
      <c r="BI104" s="2">
        <f t="shared" si="125"/>
        <v>80.508246797415225</v>
      </c>
      <c r="BJ104" s="2">
        <f t="shared" si="125"/>
        <v>80.683813449050987</v>
      </c>
      <c r="BK104" s="2">
        <f t="shared" si="125"/>
        <v>81.280835660328549</v>
      </c>
      <c r="BL104" s="2">
        <f t="shared" si="125"/>
        <v>78.666684730233172</v>
      </c>
      <c r="BM104" s="2">
        <f t="shared" si="125"/>
        <v>79.171681888282919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91.551792811839334</v>
      </c>
      <c r="DL104" s="2">
        <f t="shared" si="134"/>
        <v>97.686876306620221</v>
      </c>
      <c r="DM104" s="2">
        <f t="shared" si="134"/>
        <v>96.237157118547941</v>
      </c>
      <c r="DN104" s="2">
        <f t="shared" si="134"/>
        <v>97.297102961672465</v>
      </c>
      <c r="DO104" s="2">
        <f t="shared" si="134"/>
        <v>100.80356916376309</v>
      </c>
      <c r="DP104" s="2">
        <f t="shared" si="134"/>
        <v>101.32196405919662</v>
      </c>
      <c r="DQ104" s="2">
        <f t="shared" si="134"/>
        <v>102.02662156448201</v>
      </c>
      <c r="DR104" s="2">
        <f t="shared" si="134"/>
        <v>105.95596405919663</v>
      </c>
      <c r="DS104" s="2">
        <f t="shared" si="134"/>
        <v>101.84004270613111</v>
      </c>
      <c r="DT104" s="2">
        <f t="shared" si="134"/>
        <v>101.23063787375416</v>
      </c>
      <c r="DU104" s="2">
        <f t="shared" si="134"/>
        <v>101.13720835696728</v>
      </c>
      <c r="DV104" s="2">
        <f t="shared" si="134"/>
        <v>98.793166166977272</v>
      </c>
      <c r="DW104" s="2">
        <f t="shared" si="134"/>
        <v>94.58600075046904</v>
      </c>
      <c r="DX104" s="2">
        <f t="shared" si="134"/>
        <v>92.121818840579692</v>
      </c>
      <c r="DY104" s="2">
        <f t="shared" si="134"/>
        <v>88.718772983870991</v>
      </c>
      <c r="EA104" s="2">
        <f t="shared" si="94"/>
        <v>74.403481252046021</v>
      </c>
      <c r="EB104" s="2">
        <f t="shared" si="94"/>
        <v>77.814484078633541</v>
      </c>
      <c r="EC104" s="2">
        <f t="shared" si="94"/>
        <v>76.801877784533346</v>
      </c>
      <c r="ED104" s="2">
        <f t="shared" si="94"/>
        <v>77.758569035239759</v>
      </c>
      <c r="EE104" s="2">
        <f t="shared" si="94"/>
        <v>77.602452692903611</v>
      </c>
      <c r="EF104" s="2">
        <f t="shared" si="94"/>
        <v>77.579620208528866</v>
      </c>
      <c r="EG104" s="2">
        <f t="shared" si="94"/>
        <v>78.635501348140025</v>
      </c>
      <c r="EH104" s="2">
        <f t="shared" si="94"/>
        <v>81.975389533737754</v>
      </c>
      <c r="EI104" s="2">
        <f t="shared" si="94"/>
        <v>79.072218298899088</v>
      </c>
      <c r="EJ104" s="2">
        <f t="shared" si="94"/>
        <v>78.260282150386502</v>
      </c>
      <c r="EK104" s="2">
        <f t="shared" si="94"/>
        <v>79.411075052351435</v>
      </c>
      <c r="EL104" s="2">
        <f t="shared" si="94"/>
        <v>79.951242302790831</v>
      </c>
      <c r="EM104" s="2">
        <f t="shared" si="135"/>
        <v>80.810405673396389</v>
      </c>
      <c r="EN104" s="2">
        <f t="shared" si="135"/>
        <v>77.951194068817784</v>
      </c>
      <c r="EO104" s="2">
        <f t="shared" si="135"/>
        <v>78.409136363636364</v>
      </c>
      <c r="EQ104" s="2">
        <f t="shared" si="136"/>
        <v>74.327756376294118</v>
      </c>
      <c r="ER104" s="2">
        <f t="shared" si="136"/>
        <v>77.27842411850115</v>
      </c>
      <c r="ES104" s="2">
        <f t="shared" si="136"/>
        <v>76.813463337318098</v>
      </c>
      <c r="ET104" s="2">
        <f t="shared" si="136"/>
        <v>77.411105512627273</v>
      </c>
      <c r="EU104" s="2">
        <f t="shared" si="136"/>
        <v>76.945542321383172</v>
      </c>
      <c r="EV104" s="2">
        <f t="shared" si="136"/>
        <v>77.218628959232092</v>
      </c>
      <c r="EW104" s="2">
        <f t="shared" si="136"/>
        <v>78.561769281588653</v>
      </c>
      <c r="EX104" s="2">
        <f t="shared" si="136"/>
        <v>81.124745013544853</v>
      </c>
      <c r="EY104" s="2">
        <f t="shared" si="136"/>
        <v>79.18836509453611</v>
      </c>
      <c r="EZ104" s="2">
        <f t="shared" si="136"/>
        <v>78.16170962409258</v>
      </c>
      <c r="FA104" s="2">
        <f t="shared" si="136"/>
        <v>78.641089546984773</v>
      </c>
      <c r="FB104" s="2">
        <f t="shared" si="136"/>
        <v>79.701918696566452</v>
      </c>
      <c r="FC104" s="2">
        <f t="shared" si="136"/>
        <v>80.365584777429618</v>
      </c>
      <c r="FD104" s="2">
        <f t="shared" si="136"/>
        <v>79.067341448016037</v>
      </c>
      <c r="FE104" s="2">
        <f t="shared" si="136"/>
        <v>80.545266550139104</v>
      </c>
      <c r="FG104" s="2">
        <f t="shared" si="137"/>
        <v>0.9551304735273688</v>
      </c>
      <c r="FH104" s="2">
        <f t="shared" si="137"/>
        <v>0.96470309221008121</v>
      </c>
      <c r="FI104" s="2">
        <f t="shared" si="137"/>
        <v>0.96022067413183454</v>
      </c>
      <c r="FJ104" s="2">
        <f t="shared" si="137"/>
        <v>0.96274455156340077</v>
      </c>
      <c r="FK104" s="2">
        <f t="shared" si="137"/>
        <v>0.96485131673662394</v>
      </c>
      <c r="FL104" s="2">
        <f t="shared" si="137"/>
        <v>0.95818633051356461</v>
      </c>
      <c r="FM104" s="2">
        <f t="shared" si="137"/>
        <v>0.95885472378203962</v>
      </c>
      <c r="FN104" s="2">
        <f t="shared" si="137"/>
        <v>0.95682363444131813</v>
      </c>
      <c r="FO104" s="2">
        <f t="shared" si="137"/>
        <v>0.95428015266626709</v>
      </c>
      <c r="FP104" s="2">
        <f t="shared" si="137"/>
        <v>0.95457722098199693</v>
      </c>
      <c r="FQ104" s="2">
        <f t="shared" si="137"/>
        <v>0.94946289054007893</v>
      </c>
      <c r="FR104" s="2">
        <f t="shared" si="137"/>
        <v>0.96110740919172333</v>
      </c>
      <c r="FS104" s="2">
        <f t="shared" si="137"/>
        <v>0.96581961491490209</v>
      </c>
      <c r="FT104" s="2">
        <f t="shared" si="137"/>
        <v>0.94955495948632074</v>
      </c>
      <c r="FU104" s="2">
        <f t="shared" si="137"/>
        <v>0.92615612354404708</v>
      </c>
      <c r="FW104" s="2">
        <f t="shared" si="127"/>
        <v>9.3876591019806605E-4</v>
      </c>
      <c r="FX104" s="2">
        <f t="shared" si="127"/>
        <v>1.1680576158891521E-3</v>
      </c>
      <c r="FY104" s="2">
        <f t="shared" si="127"/>
        <v>9.1349950145639932E-4</v>
      </c>
      <c r="FZ104" s="2">
        <f t="shared" si="127"/>
        <v>1.0190163487998132E-3</v>
      </c>
      <c r="GA104" s="2">
        <f t="shared" si="127"/>
        <v>1.092227101031661E-3</v>
      </c>
      <c r="GB104" s="2">
        <f t="shared" si="127"/>
        <v>1.3114464008709204E-3</v>
      </c>
      <c r="GC104" s="2">
        <f t="shared" si="127"/>
        <v>1.4677908887994423E-3</v>
      </c>
      <c r="GD104" s="2">
        <f t="shared" si="127"/>
        <v>1.516670190947684E-3</v>
      </c>
      <c r="GE104" s="2">
        <f t="shared" si="127"/>
        <v>1.3937796131425913E-3</v>
      </c>
      <c r="GF104" s="2">
        <f t="shared" si="127"/>
        <v>1.2712945771458878E-3</v>
      </c>
      <c r="GG104" s="2">
        <f t="shared" si="127"/>
        <v>1.0444766645763691E-3</v>
      </c>
      <c r="GH104" s="2">
        <f t="shared" si="127"/>
        <v>9.6295988167490105E-4</v>
      </c>
      <c r="GI104" s="2">
        <f t="shared" si="127"/>
        <v>9.5579497817902556E-4</v>
      </c>
      <c r="GJ104" s="2">
        <f t="shared" si="127"/>
        <v>5.8497713820916057E-4</v>
      </c>
      <c r="GK104" s="2">
        <f t="shared" si="127"/>
        <v>5.8142137778634977E-4</v>
      </c>
      <c r="GM104" s="86">
        <f t="shared" si="128"/>
        <v>2.9574786698282349E-4</v>
      </c>
      <c r="GN104" s="86">
        <f t="shared" si="128"/>
        <v>2.034647560492792E-7</v>
      </c>
      <c r="GO104" s="86">
        <f t="shared" si="128"/>
        <v>1.6747196708283518E-8</v>
      </c>
      <c r="GP104" s="86">
        <f t="shared" si="128"/>
        <v>3.2448038982234016E-8</v>
      </c>
      <c r="GQ104" s="86">
        <f t="shared" si="128"/>
        <v>1.0253095024969012E-6</v>
      </c>
      <c r="GR104" s="86">
        <f t="shared" si="128"/>
        <v>2.1079689349413744E-6</v>
      </c>
      <c r="GS104" s="86">
        <f t="shared" si="128"/>
        <v>8.6816066062366628E-8</v>
      </c>
      <c r="GT104" s="86">
        <f t="shared" si="128"/>
        <v>1.7642473658606799E-7</v>
      </c>
      <c r="GU104" s="86">
        <f t="shared" si="128"/>
        <v>2.9553418036229131E-7</v>
      </c>
      <c r="GV104" s="86">
        <f t="shared" si="128"/>
        <v>9.3497463023873589E-8</v>
      </c>
      <c r="GW104" s="86">
        <f t="shared" si="128"/>
        <v>2.0150681163684131E-6</v>
      </c>
      <c r="GX104" s="86">
        <f t="shared" si="128"/>
        <v>8.3969899964481088E-8</v>
      </c>
      <c r="GY104" s="86">
        <f t="shared" si="128"/>
        <v>8.6802780675202113E-11</v>
      </c>
      <c r="GZ104" s="86">
        <f t="shared" si="128"/>
        <v>1.8781150919811162E-3</v>
      </c>
      <c r="HA104" s="86">
        <f t="shared" si="128"/>
        <v>3.3991441231808936E-3</v>
      </c>
      <c r="HC104" s="86">
        <f t="shared" si="73"/>
        <v>0.16072280871443373</v>
      </c>
      <c r="HD104" s="86">
        <f t="shared" si="73"/>
        <v>0.20602803534646127</v>
      </c>
      <c r="HE104" s="86">
        <f t="shared" si="73"/>
        <v>0.19451153339828151</v>
      </c>
      <c r="HF104" s="86">
        <f t="shared" si="73"/>
        <v>0.20686575833001353</v>
      </c>
      <c r="HG104" s="86">
        <f t="shared" si="73"/>
        <v>0.2489433784825813</v>
      </c>
      <c r="HH104" s="86">
        <f t="shared" si="73"/>
        <v>0.24921849109637703</v>
      </c>
      <c r="HI104" s="86">
        <f t="shared" si="138"/>
        <v>0.31824171619689307</v>
      </c>
      <c r="HJ104" s="86">
        <f t="shared" si="138"/>
        <v>0.29799824152807464</v>
      </c>
      <c r="HK104" s="86">
        <f t="shared" si="138"/>
        <v>0.25741465419326459</v>
      </c>
      <c r="HL104" s="86">
        <f t="shared" si="138"/>
        <v>0.27514699790324249</v>
      </c>
      <c r="HM104" s="86">
        <f t="shared" si="138"/>
        <v>0.20137095975681218</v>
      </c>
      <c r="HN104" s="86">
        <f t="shared" si="138"/>
        <v>0.22259491558758357</v>
      </c>
      <c r="HO104" s="86">
        <f t="shared" si="138"/>
        <v>0.21919150596965534</v>
      </c>
      <c r="HP104" s="86">
        <f t="shared" si="138"/>
        <v>0.11542077608783395</v>
      </c>
      <c r="HQ104" s="86">
        <f t="shared" si="138"/>
        <v>0.1047900017774865</v>
      </c>
      <c r="HS104" s="86">
        <f t="shared" si="129"/>
        <v>2.902265131813485E-14</v>
      </c>
      <c r="HT104" s="86">
        <f t="shared" si="129"/>
        <v>2.7816922990353586E-11</v>
      </c>
      <c r="HU104" s="86">
        <f t="shared" si="129"/>
        <v>2.245667792988055E-12</v>
      </c>
      <c r="HV104" s="86">
        <f t="shared" si="129"/>
        <v>1.3155790274984861E-12</v>
      </c>
      <c r="HW104" s="86">
        <f t="shared" si="129"/>
        <v>1.1039757017383485E-11</v>
      </c>
      <c r="HX104" s="86">
        <f t="shared" si="129"/>
        <v>9.2625013511621388E-12</v>
      </c>
      <c r="HY104" s="86">
        <f t="shared" si="129"/>
        <v>1.6067293040806061E-11</v>
      </c>
      <c r="HZ104" s="86">
        <f t="shared" si="129"/>
        <v>2.6559417241726763E-12</v>
      </c>
      <c r="IA104" s="86">
        <f t="shared" si="129"/>
        <v>1.2757018522334718E-12</v>
      </c>
      <c r="IB104" s="86">
        <f t="shared" si="129"/>
        <v>6.6316508526014806E-13</v>
      </c>
      <c r="IC104" s="86">
        <f t="shared" si="129"/>
        <v>2.5307798663499154E-13</v>
      </c>
      <c r="ID104" s="86">
        <f t="shared" si="129"/>
        <v>9.4878640563776488E-12</v>
      </c>
      <c r="IE104" s="86">
        <f t="shared" si="129"/>
        <v>1.1876900837155067E-11</v>
      </c>
      <c r="IF104" s="86">
        <f t="shared" si="129"/>
        <v>8.4633515851387331E-9</v>
      </c>
      <c r="IG104" s="86">
        <f t="shared" si="129"/>
        <v>1.9080704299408686E-9</v>
      </c>
      <c r="II104" s="86">
        <f t="shared" si="130"/>
        <v>4.3868434788629673E-96</v>
      </c>
      <c r="IJ104" s="86">
        <f t="shared" si="130"/>
        <v>6.2896277559961225E-72</v>
      </c>
      <c r="IK104" s="86">
        <f t="shared" si="130"/>
        <v>7.1734156940815176E-83</v>
      </c>
      <c r="IL104" s="86">
        <f t="shared" si="130"/>
        <v>2.1083693031026166E-84</v>
      </c>
      <c r="IM104" s="86">
        <f t="shared" si="130"/>
        <v>1.265702916013561E-78</v>
      </c>
      <c r="IN104" s="86">
        <f t="shared" si="130"/>
        <v>1.0599145368552237E-73</v>
      </c>
      <c r="IO104" s="86">
        <f t="shared" si="130"/>
        <v>1.719865208117877E-74</v>
      </c>
      <c r="IP104" s="86">
        <f t="shared" si="130"/>
        <v>2.8235102893458883E-79</v>
      </c>
      <c r="IQ104" s="86">
        <f t="shared" si="130"/>
        <v>1.0887999237457409E-82</v>
      </c>
      <c r="IR104" s="86">
        <f t="shared" si="130"/>
        <v>5.7188048743421527E-85</v>
      </c>
      <c r="IS104" s="86">
        <f t="shared" si="130"/>
        <v>1.9177055249058593E-87</v>
      </c>
      <c r="IT104" s="86">
        <f t="shared" si="130"/>
        <v>3.3278072463010169E-77</v>
      </c>
      <c r="IU104" s="86">
        <f t="shared" si="130"/>
        <v>4.6348646344689058E-77</v>
      </c>
      <c r="IV104" s="86">
        <f t="shared" si="130"/>
        <v>1.131978932259003E-35</v>
      </c>
      <c r="IW104" s="86">
        <f t="shared" si="130"/>
        <v>4.1524715864587698E-38</v>
      </c>
      <c r="IY104" s="86">
        <f t="shared" si="131"/>
        <v>0.16101855658144559</v>
      </c>
      <c r="IZ104" s="86">
        <f t="shared" si="131"/>
        <v>0.20602823883903423</v>
      </c>
      <c r="JA104" s="86">
        <f t="shared" si="131"/>
        <v>0.19451155014772389</v>
      </c>
      <c r="JB104" s="86">
        <f t="shared" si="131"/>
        <v>0.20686579077936809</v>
      </c>
      <c r="JC104" s="86">
        <f t="shared" si="131"/>
        <v>0.24894440380312355</v>
      </c>
      <c r="JD104" s="86">
        <f t="shared" si="131"/>
        <v>0.24922059907457447</v>
      </c>
      <c r="JE104" s="86">
        <f t="shared" si="131"/>
        <v>0.31824180302902644</v>
      </c>
      <c r="JF104" s="86">
        <f t="shared" si="131"/>
        <v>0.29799841795546717</v>
      </c>
      <c r="JG104" s="86">
        <f t="shared" si="131"/>
        <v>0.25741494972872064</v>
      </c>
      <c r="JH104" s="86">
        <f t="shared" si="131"/>
        <v>0.27514709140136873</v>
      </c>
      <c r="JI104" s="86">
        <f t="shared" si="131"/>
        <v>0.20137297482518163</v>
      </c>
      <c r="JJ104" s="86">
        <f t="shared" si="131"/>
        <v>0.2225949995669714</v>
      </c>
      <c r="JK104" s="86">
        <f t="shared" si="131"/>
        <v>0.21919150606833501</v>
      </c>
      <c r="JL104" s="86">
        <f t="shared" si="131"/>
        <v>0.11729889964316666</v>
      </c>
      <c r="JM104" s="86">
        <f t="shared" si="131"/>
        <v>0.10818914780873781</v>
      </c>
    </row>
    <row r="105" spans="2:273" x14ac:dyDescent="0.25">
      <c r="B105" s="2">
        <v>78</v>
      </c>
      <c r="C105" s="37">
        <v>139.63</v>
      </c>
      <c r="D105" s="37">
        <v>155.917</v>
      </c>
      <c r="E105" s="37">
        <v>154.18299999999999</v>
      </c>
      <c r="F105" s="37">
        <v>157.03299999999999</v>
      </c>
      <c r="G105" s="37">
        <v>162.93299999999999</v>
      </c>
      <c r="H105" s="37">
        <v>163.017</v>
      </c>
      <c r="I105" s="37">
        <v>175.7</v>
      </c>
      <c r="J105" s="37">
        <v>176.35</v>
      </c>
      <c r="K105" s="37">
        <v>171</v>
      </c>
      <c r="L105" s="37">
        <v>172.03299999999999</v>
      </c>
      <c r="M105" s="37">
        <v>155.852</v>
      </c>
      <c r="N105" s="37">
        <v>163.95</v>
      </c>
      <c r="O105" s="37">
        <v>157.88300000000001</v>
      </c>
      <c r="P105" s="37">
        <v>122.517</v>
      </c>
      <c r="Q105" s="37">
        <v>117.44199999999999</v>
      </c>
      <c r="S105" s="4">
        <f t="shared" si="132"/>
        <v>135.71669783694989</v>
      </c>
      <c r="T105" s="4">
        <f t="shared" si="132"/>
        <v>151.52550391642248</v>
      </c>
      <c r="U105" s="4">
        <f t="shared" si="132"/>
        <v>149.85404914347862</v>
      </c>
      <c r="V105" s="4">
        <f t="shared" si="132"/>
        <v>153.68051675601166</v>
      </c>
      <c r="W105" s="4">
        <f t="shared" si="132"/>
        <v>159.71713313073167</v>
      </c>
      <c r="X105" s="4">
        <f t="shared" si="132"/>
        <v>159.77257539162335</v>
      </c>
      <c r="Y105" s="4">
        <f t="shared" si="132"/>
        <v>173.9975288123685</v>
      </c>
      <c r="Z105" s="4">
        <f t="shared" si="132"/>
        <v>174.57599382138702</v>
      </c>
      <c r="AA105" s="4">
        <f t="shared" si="132"/>
        <v>168.38075654595355</v>
      </c>
      <c r="AB105" s="4">
        <f t="shared" si="132"/>
        <v>169.8326976063249</v>
      </c>
      <c r="AC105" s="4">
        <f t="shared" si="132"/>
        <v>152.53548826547805</v>
      </c>
      <c r="AD105" s="4">
        <f t="shared" si="132"/>
        <v>159.40546728407816</v>
      </c>
      <c r="AE105" s="4">
        <f t="shared" si="132"/>
        <v>154.67239555840592</v>
      </c>
      <c r="AF105" s="4">
        <f t="shared" si="132"/>
        <v>118.62365149982158</v>
      </c>
      <c r="AG105" s="4">
        <f t="shared" si="132"/>
        <v>111.88324847450521</v>
      </c>
      <c r="AI105" s="4">
        <f t="shared" si="133"/>
        <v>3.9133021630501048</v>
      </c>
      <c r="AJ105" s="4">
        <f t="shared" si="133"/>
        <v>4.3914960835775219</v>
      </c>
      <c r="AK105" s="4">
        <f t="shared" si="133"/>
        <v>4.3289508565213737</v>
      </c>
      <c r="AL105" s="4">
        <f t="shared" si="133"/>
        <v>3.3524832439883312</v>
      </c>
      <c r="AM105" s="4">
        <f t="shared" si="133"/>
        <v>3.215866869268325</v>
      </c>
      <c r="AN105" s="4">
        <f t="shared" si="133"/>
        <v>3.2444246083766473</v>
      </c>
      <c r="AO105" s="4">
        <f t="shared" si="133"/>
        <v>1.7024711876314882</v>
      </c>
      <c r="AP105" s="4">
        <f t="shared" si="133"/>
        <v>1.7740061786129786</v>
      </c>
      <c r="AQ105" s="4">
        <f t="shared" si="133"/>
        <v>2.6192434540464546</v>
      </c>
      <c r="AR105" s="4">
        <f t="shared" si="133"/>
        <v>2.2003023936750878</v>
      </c>
      <c r="AS105" s="4">
        <f t="shared" si="133"/>
        <v>3.3165117345219528</v>
      </c>
      <c r="AT105" s="4">
        <f t="shared" si="133"/>
        <v>4.5445327159218323</v>
      </c>
      <c r="AU105" s="4">
        <f t="shared" si="133"/>
        <v>3.2106044415940858</v>
      </c>
      <c r="AV105" s="4">
        <f t="shared" si="133"/>
        <v>3.8933485001784192</v>
      </c>
      <c r="AW105" s="4">
        <f t="shared" si="133"/>
        <v>5.5587515254947846</v>
      </c>
      <c r="AY105" s="2">
        <f t="shared" si="125"/>
        <v>75.020326206516543</v>
      </c>
      <c r="AZ105" s="2">
        <f t="shared" si="125"/>
        <v>78.351345872794155</v>
      </c>
      <c r="BA105" s="2">
        <f t="shared" si="125"/>
        <v>77.422108389087214</v>
      </c>
      <c r="BB105" s="2">
        <f t="shared" si="125"/>
        <v>78.318198292661037</v>
      </c>
      <c r="BC105" s="2">
        <f t="shared" si="125"/>
        <v>78.234207357527936</v>
      </c>
      <c r="BD105" s="2">
        <f t="shared" si="125"/>
        <v>78.380937746363855</v>
      </c>
      <c r="BE105" s="2">
        <f t="shared" si="125"/>
        <v>79.409690470885309</v>
      </c>
      <c r="BF105" s="2">
        <f t="shared" si="125"/>
        <v>82.785354611055965</v>
      </c>
      <c r="BG105" s="2">
        <f t="shared" si="125"/>
        <v>79.931786367427193</v>
      </c>
      <c r="BH105" s="2">
        <f t="shared" si="125"/>
        <v>79.115867251592434</v>
      </c>
      <c r="BI105" s="2">
        <f t="shared" si="125"/>
        <v>80.292165948890357</v>
      </c>
      <c r="BJ105" s="2">
        <f t="shared" si="125"/>
        <v>80.50170026614326</v>
      </c>
      <c r="BK105" s="2">
        <f t="shared" si="125"/>
        <v>81.109067540878314</v>
      </c>
      <c r="BL105" s="2">
        <f t="shared" si="125"/>
        <v>78.56278735266541</v>
      </c>
      <c r="BM105" s="2">
        <f t="shared" si="125"/>
        <v>79.072088279135656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91.716144115574366</v>
      </c>
      <c r="DL105" s="2">
        <f t="shared" si="134"/>
        <v>97.890289198606283</v>
      </c>
      <c r="DM105" s="2">
        <f t="shared" si="134"/>
        <v>96.426360910785192</v>
      </c>
      <c r="DN105" s="2">
        <f t="shared" si="134"/>
        <v>97.501615679442494</v>
      </c>
      <c r="DO105" s="2">
        <f t="shared" si="134"/>
        <v>101.06176271777005</v>
      </c>
      <c r="DP105" s="2">
        <f t="shared" si="134"/>
        <v>101.56353110842646</v>
      </c>
      <c r="DQ105" s="2">
        <f t="shared" si="134"/>
        <v>102.23201721534278</v>
      </c>
      <c r="DR105" s="2">
        <f t="shared" si="134"/>
        <v>106.15496300211417</v>
      </c>
      <c r="DS105" s="2">
        <f t="shared" si="134"/>
        <v>102.0350238195913</v>
      </c>
      <c r="DT105" s="2">
        <f t="shared" si="134"/>
        <v>101.46534460887949</v>
      </c>
      <c r="DU105" s="2">
        <f t="shared" si="134"/>
        <v>101.37850152607837</v>
      </c>
      <c r="DV105" s="2">
        <f t="shared" si="134"/>
        <v>98.988958404235191</v>
      </c>
      <c r="DW105" s="2">
        <f t="shared" si="134"/>
        <v>94.767489024390244</v>
      </c>
      <c r="DX105" s="2">
        <f t="shared" si="134"/>
        <v>92.282748880105387</v>
      </c>
      <c r="DY105" s="2">
        <f t="shared" si="134"/>
        <v>88.879820967741949</v>
      </c>
      <c r="EA105" s="2">
        <f t="shared" si="94"/>
        <v>74.305091611895932</v>
      </c>
      <c r="EB105" s="2">
        <f t="shared" si="94"/>
        <v>77.700036367018555</v>
      </c>
      <c r="EC105" s="2">
        <f t="shared" si="94"/>
        <v>76.704075941485428</v>
      </c>
      <c r="ED105" s="2">
        <f t="shared" si="94"/>
        <v>77.641562796071639</v>
      </c>
      <c r="EE105" s="2">
        <f t="shared" si="94"/>
        <v>77.476576473504792</v>
      </c>
      <c r="EF105" s="2">
        <f t="shared" si="94"/>
        <v>77.458822522133985</v>
      </c>
      <c r="EG105" s="2">
        <f t="shared" si="94"/>
        <v>78.51665387076136</v>
      </c>
      <c r="EH105" s="2">
        <f t="shared" si="94"/>
        <v>81.825016556799014</v>
      </c>
      <c r="EI105" s="2">
        <f t="shared" si="94"/>
        <v>78.965812864275421</v>
      </c>
      <c r="EJ105" s="2">
        <f t="shared" si="94"/>
        <v>78.146098852190207</v>
      </c>
      <c r="EK105" s="2">
        <f t="shared" si="94"/>
        <v>79.269453321708951</v>
      </c>
      <c r="EL105" s="2">
        <f t="shared" si="94"/>
        <v>79.819676886881382</v>
      </c>
      <c r="EM105" s="2">
        <f t="shared" si="135"/>
        <v>80.668692767697436</v>
      </c>
      <c r="EN105" s="2">
        <f t="shared" si="135"/>
        <v>77.897325612531802</v>
      </c>
      <c r="EO105" s="2">
        <f t="shared" si="135"/>
        <v>78.35750909090909</v>
      </c>
      <c r="EQ105" s="2">
        <f t="shared" si="136"/>
        <v>74.231481399009468</v>
      </c>
      <c r="ER105" s="2">
        <f t="shared" si="136"/>
        <v>77.182261892075502</v>
      </c>
      <c r="ES105" s="2">
        <f t="shared" si="136"/>
        <v>76.71506929866014</v>
      </c>
      <c r="ET105" s="2">
        <f t="shared" si="136"/>
        <v>77.304816348057756</v>
      </c>
      <c r="EU105" s="2">
        <f t="shared" si="136"/>
        <v>76.841192257818463</v>
      </c>
      <c r="EV105" s="2">
        <f t="shared" si="136"/>
        <v>77.110576474957014</v>
      </c>
      <c r="EW105" s="2">
        <f t="shared" si="136"/>
        <v>78.445533113232685</v>
      </c>
      <c r="EX105" s="2">
        <f t="shared" si="136"/>
        <v>81.005035312133899</v>
      </c>
      <c r="EY105" s="2">
        <f t="shared" si="136"/>
        <v>79.077995841896836</v>
      </c>
      <c r="EZ105" s="2">
        <f t="shared" si="136"/>
        <v>78.050926579458064</v>
      </c>
      <c r="FA105" s="2">
        <f t="shared" si="136"/>
        <v>78.524059735907642</v>
      </c>
      <c r="FB105" s="2">
        <f t="shared" si="136"/>
        <v>79.578354329414282</v>
      </c>
      <c r="FC105" s="2">
        <f t="shared" si="136"/>
        <v>80.238198600878434</v>
      </c>
      <c r="FD105" s="2">
        <f t="shared" si="136"/>
        <v>78.97187213718513</v>
      </c>
      <c r="FE105" s="2">
        <f t="shared" si="136"/>
        <v>80.40420064016763</v>
      </c>
      <c r="FG105" s="2">
        <f t="shared" si="137"/>
        <v>0.95891630576177911</v>
      </c>
      <c r="FH105" s="2">
        <f t="shared" si="137"/>
        <v>0.96770854847637877</v>
      </c>
      <c r="FI105" s="2">
        <f t="shared" si="137"/>
        <v>0.96359339506611996</v>
      </c>
      <c r="FJ105" s="2">
        <f t="shared" si="137"/>
        <v>0.96591088048858709</v>
      </c>
      <c r="FK105" s="2">
        <f t="shared" si="137"/>
        <v>0.9678445726837458</v>
      </c>
      <c r="FL105" s="2">
        <f t="shared" si="137"/>
        <v>0.96172465948827013</v>
      </c>
      <c r="FM105" s="2">
        <f t="shared" si="137"/>
        <v>0.96233871550954786</v>
      </c>
      <c r="FN105" s="2">
        <f t="shared" si="137"/>
        <v>0.96047251964666891</v>
      </c>
      <c r="FO105" s="2">
        <f t="shared" si="137"/>
        <v>0.95813458533302853</v>
      </c>
      <c r="FP105" s="2">
        <f t="shared" si="137"/>
        <v>0.9584077007320061</v>
      </c>
      <c r="FQ105" s="2">
        <f t="shared" si="137"/>
        <v>0.95370374198627339</v>
      </c>
      <c r="FR105" s="2">
        <f t="shared" si="137"/>
        <v>0.96440773437967309</v>
      </c>
      <c r="FS105" s="2">
        <f t="shared" si="137"/>
        <v>0.96873308294987948</v>
      </c>
      <c r="FT105" s="2">
        <f t="shared" si="137"/>
        <v>0.95378846094741043</v>
      </c>
      <c r="FU105" s="2">
        <f t="shared" si="137"/>
        <v>0.93221314180446357</v>
      </c>
      <c r="FW105" s="2">
        <f t="shared" si="127"/>
        <v>1.0292431328096218E-3</v>
      </c>
      <c r="FX105" s="2">
        <f t="shared" si="127"/>
        <v>1.2806053935609124E-3</v>
      </c>
      <c r="FY105" s="2">
        <f t="shared" si="127"/>
        <v>1.001544016672046E-3</v>
      </c>
      <c r="FZ105" s="2">
        <f t="shared" si="127"/>
        <v>1.1172193709417539E-3</v>
      </c>
      <c r="GA105" s="2">
        <f t="shared" si="127"/>
        <v>1.1974770160595211E-3</v>
      </c>
      <c r="GB105" s="2">
        <f t="shared" si="127"/>
        <v>1.4377904661132101E-3</v>
      </c>
      <c r="GC105" s="2">
        <f t="shared" si="127"/>
        <v>1.6091728313956111E-3</v>
      </c>
      <c r="GD105" s="2">
        <f t="shared" si="127"/>
        <v>1.6627524918515061E-3</v>
      </c>
      <c r="GE105" s="2">
        <f t="shared" si="127"/>
        <v>1.5280434810369223E-3</v>
      </c>
      <c r="GF105" s="2">
        <f t="shared" si="127"/>
        <v>1.3937758350325102E-3</v>
      </c>
      <c r="GG105" s="2">
        <f t="shared" si="127"/>
        <v>1.1451304951763833E-3</v>
      </c>
      <c r="GH105" s="2">
        <f t="shared" si="127"/>
        <v>1.0557664284252791E-3</v>
      </c>
      <c r="GI105" s="2">
        <f t="shared" si="127"/>
        <v>1.0479117220794617E-3</v>
      </c>
      <c r="GJ105" s="2">
        <f t="shared" si="127"/>
        <v>6.413784794655833E-4</v>
      </c>
      <c r="GK105" s="2">
        <f t="shared" si="127"/>
        <v>6.3748010439564464E-4</v>
      </c>
      <c r="GM105" s="86">
        <f t="shared" si="128"/>
        <v>9.1906373455954459E-5</v>
      </c>
      <c r="GN105" s="86">
        <f t="shared" si="128"/>
        <v>2.0284001447769441E-8</v>
      </c>
      <c r="GO105" s="86">
        <f t="shared" si="128"/>
        <v>1.0730419191204218E-9</v>
      </c>
      <c r="GP105" s="86">
        <f t="shared" si="128"/>
        <v>2.4474747829523352E-9</v>
      </c>
      <c r="GQ105" s="86">
        <f t="shared" si="128"/>
        <v>1.388950357764512E-7</v>
      </c>
      <c r="GR105" s="86">
        <f t="shared" si="128"/>
        <v>3.1551178919376374E-7</v>
      </c>
      <c r="GS105" s="86">
        <f t="shared" si="128"/>
        <v>9.1514225655677743E-9</v>
      </c>
      <c r="GT105" s="86">
        <f t="shared" si="128"/>
        <v>1.8454309069135478E-8</v>
      </c>
      <c r="GU105" s="86">
        <f t="shared" si="128"/>
        <v>3.1190461638485708E-8</v>
      </c>
      <c r="GV105" s="86">
        <f t="shared" si="128"/>
        <v>9.2930712229107858E-9</v>
      </c>
      <c r="GW105" s="86">
        <f t="shared" si="128"/>
        <v>2.8093713103355415E-7</v>
      </c>
      <c r="GX105" s="86">
        <f t="shared" si="128"/>
        <v>7.4123787669152591E-9</v>
      </c>
      <c r="GY105" s="86">
        <f t="shared" si="128"/>
        <v>2.4938100975602073E-12</v>
      </c>
      <c r="GZ105" s="86">
        <f t="shared" si="128"/>
        <v>6.6949958162607212E-4</v>
      </c>
      <c r="HA105" s="86">
        <f t="shared" si="128"/>
        <v>1.6398082408099041E-3</v>
      </c>
      <c r="HC105" s="86">
        <f t="shared" si="73"/>
        <v>0.20951171647677863</v>
      </c>
      <c r="HD105" s="86">
        <f t="shared" si="73"/>
        <v>0.25804785003790093</v>
      </c>
      <c r="HE105" s="86">
        <f t="shared" si="73"/>
        <v>0.24654646265956878</v>
      </c>
      <c r="HF105" s="86">
        <f t="shared" si="73"/>
        <v>0.2626334336560871</v>
      </c>
      <c r="HG105" s="86">
        <f t="shared" si="73"/>
        <v>0.31025713949316802</v>
      </c>
      <c r="HH105" s="86">
        <f t="shared" si="73"/>
        <v>0.31017395354162847</v>
      </c>
      <c r="HI105" s="86">
        <f t="shared" si="138"/>
        <v>0.39027891803293296</v>
      </c>
      <c r="HJ105" s="86">
        <f t="shared" si="138"/>
        <v>0.37038801917283737</v>
      </c>
      <c r="HK105" s="86">
        <f t="shared" si="138"/>
        <v>0.32424055367991866</v>
      </c>
      <c r="HL105" s="86">
        <f t="shared" si="138"/>
        <v>0.34472934894295176</v>
      </c>
      <c r="HM105" s="86">
        <f t="shared" si="138"/>
        <v>0.25741365244514242</v>
      </c>
      <c r="HN105" s="86">
        <f t="shared" si="138"/>
        <v>0.27791881029098109</v>
      </c>
      <c r="HO105" s="86">
        <f t="shared" si="138"/>
        <v>0.27382426525380416</v>
      </c>
      <c r="HP105" s="86">
        <f t="shared" si="138"/>
        <v>0.15283282027651005</v>
      </c>
      <c r="HQ105" s="86">
        <f t="shared" si="138"/>
        <v>0.14761340610982482</v>
      </c>
      <c r="HS105" s="86">
        <f t="shared" si="129"/>
        <v>9.6160325572813388E-14</v>
      </c>
      <c r="HT105" s="86">
        <f t="shared" si="129"/>
        <v>7.1091036696023346E-11</v>
      </c>
      <c r="HU105" s="86">
        <f t="shared" si="129"/>
        <v>6.2540202254871756E-12</v>
      </c>
      <c r="HV105" s="86">
        <f t="shared" si="129"/>
        <v>3.8004377792798679E-12</v>
      </c>
      <c r="HW105" s="86">
        <f t="shared" si="129"/>
        <v>2.9744631199100658E-11</v>
      </c>
      <c r="HX105" s="86">
        <f t="shared" si="129"/>
        <v>2.4900429350368845E-11</v>
      </c>
      <c r="HY105" s="86">
        <f t="shared" si="129"/>
        <v>4.3668028210602945E-11</v>
      </c>
      <c r="HZ105" s="86">
        <f t="shared" si="129"/>
        <v>7.7853434298967808E-12</v>
      </c>
      <c r="IA105" s="86">
        <f t="shared" si="129"/>
        <v>3.8326802458159378E-12</v>
      </c>
      <c r="IB105" s="86">
        <f t="shared" si="129"/>
        <v>2.0196146151610432E-12</v>
      </c>
      <c r="IC105" s="86">
        <f t="shared" si="129"/>
        <v>7.7354621934180987E-13</v>
      </c>
      <c r="ID105" s="86">
        <f t="shared" si="129"/>
        <v>2.496299560108837E-11</v>
      </c>
      <c r="IE105" s="86">
        <f t="shared" si="129"/>
        <v>3.1049543964360019E-11</v>
      </c>
      <c r="IF105" s="86">
        <f t="shared" si="129"/>
        <v>1.6119822665058454E-8</v>
      </c>
      <c r="IG105" s="86">
        <f t="shared" si="129"/>
        <v>3.8254971434716524E-9</v>
      </c>
      <c r="II105" s="86">
        <f t="shared" si="130"/>
        <v>1.3008047075300762E-93</v>
      </c>
      <c r="IJ105" s="86">
        <f t="shared" si="130"/>
        <v>4.9814362570976641E-70</v>
      </c>
      <c r="IK105" s="86">
        <f t="shared" si="130"/>
        <v>9.4078216139702993E-81</v>
      </c>
      <c r="IL105" s="86">
        <f t="shared" si="130"/>
        <v>3.2787634969281935E-82</v>
      </c>
      <c r="IM105" s="86">
        <f t="shared" si="130"/>
        <v>1.4508890411713366E-76</v>
      </c>
      <c r="IN105" s="86">
        <f t="shared" si="130"/>
        <v>1.0131792274612262E-71</v>
      </c>
      <c r="IO105" s="86">
        <f t="shared" si="130"/>
        <v>1.8706542886894674E-72</v>
      </c>
      <c r="IP105" s="86">
        <f t="shared" si="130"/>
        <v>4.2852068134676105E-77</v>
      </c>
      <c r="IQ105" s="86">
        <f t="shared" si="130"/>
        <v>1.9274234099622551E-80</v>
      </c>
      <c r="IR105" s="86">
        <f t="shared" si="130"/>
        <v>1.0886326683929866E-82</v>
      </c>
      <c r="IS105" s="86">
        <f t="shared" si="130"/>
        <v>3.6580582088913361E-85</v>
      </c>
      <c r="IT105" s="86">
        <f t="shared" si="130"/>
        <v>3.213749132602516E-75</v>
      </c>
      <c r="IU105" s="86">
        <f t="shared" si="130"/>
        <v>4.4156476669818016E-75</v>
      </c>
      <c r="IV105" s="86">
        <f t="shared" si="130"/>
        <v>7.7488834276947448E-35</v>
      </c>
      <c r="IW105" s="86">
        <f t="shared" si="130"/>
        <v>3.2547619252973852E-37</v>
      </c>
      <c r="IY105" s="86">
        <f t="shared" si="131"/>
        <v>0.20960362285033077</v>
      </c>
      <c r="IZ105" s="86">
        <f t="shared" si="131"/>
        <v>0.25804787039299337</v>
      </c>
      <c r="JA105" s="86">
        <f t="shared" si="131"/>
        <v>0.24654646373886471</v>
      </c>
      <c r="JB105" s="86">
        <f t="shared" si="131"/>
        <v>0.26263343610736234</v>
      </c>
      <c r="JC105" s="86">
        <f t="shared" si="131"/>
        <v>0.31025727841794842</v>
      </c>
      <c r="JD105" s="86">
        <f t="shared" si="131"/>
        <v>0.31017426907831808</v>
      </c>
      <c r="JE105" s="86">
        <f t="shared" si="131"/>
        <v>0.39027892722802354</v>
      </c>
      <c r="JF105" s="86">
        <f t="shared" si="131"/>
        <v>0.37038803763493178</v>
      </c>
      <c r="JG105" s="86">
        <f t="shared" si="131"/>
        <v>0.32424058487421298</v>
      </c>
      <c r="JH105" s="86">
        <f t="shared" si="131"/>
        <v>0.34472935823804257</v>
      </c>
      <c r="JI105" s="86">
        <f t="shared" si="131"/>
        <v>0.25741393338304702</v>
      </c>
      <c r="JJ105" s="86">
        <f t="shared" si="131"/>
        <v>0.27791881772832283</v>
      </c>
      <c r="JK105" s="86">
        <f t="shared" si="131"/>
        <v>0.27382426528734749</v>
      </c>
      <c r="JL105" s="86">
        <f t="shared" si="131"/>
        <v>0.15350233597795879</v>
      </c>
      <c r="JM105" s="86">
        <f t="shared" si="131"/>
        <v>0.14925321817613185</v>
      </c>
    </row>
    <row r="106" spans="2:273" x14ac:dyDescent="0.25">
      <c r="B106" s="2">
        <v>79</v>
      </c>
      <c r="C106" s="37">
        <v>148.41300000000001</v>
      </c>
      <c r="D106" s="37">
        <v>167.46700000000001</v>
      </c>
      <c r="E106" s="37">
        <v>165.8</v>
      </c>
      <c r="F106" s="37">
        <v>169.46700000000001</v>
      </c>
      <c r="G106" s="37">
        <v>173.833</v>
      </c>
      <c r="H106" s="37">
        <v>173.35</v>
      </c>
      <c r="I106" s="37">
        <v>184.85</v>
      </c>
      <c r="J106" s="37">
        <v>186.5</v>
      </c>
      <c r="K106" s="37">
        <v>182.083</v>
      </c>
      <c r="L106" s="37">
        <v>184</v>
      </c>
      <c r="M106" s="37">
        <v>167.672</v>
      </c>
      <c r="N106" s="37">
        <v>175.71700000000001</v>
      </c>
      <c r="O106" s="37">
        <v>169.483</v>
      </c>
      <c r="P106" s="37">
        <v>132.96700000000001</v>
      </c>
      <c r="Q106" s="37">
        <v>126.116</v>
      </c>
      <c r="S106" s="4">
        <f t="shared" si="132"/>
        <v>146.70229240722438</v>
      </c>
      <c r="T106" s="4">
        <f t="shared" si="132"/>
        <v>162.5195235115786</v>
      </c>
      <c r="U106" s="4">
        <f t="shared" si="132"/>
        <v>161.49927043312596</v>
      </c>
      <c r="V106" s="4">
        <f t="shared" si="132"/>
        <v>165.58344766491314</v>
      </c>
      <c r="W106" s="4">
        <f t="shared" si="132"/>
        <v>170.79976212641247</v>
      </c>
      <c r="X106" s="4">
        <f t="shared" si="132"/>
        <v>170.75949769535833</v>
      </c>
      <c r="Y106" s="4">
        <f t="shared" si="132"/>
        <v>184.01565084543265</v>
      </c>
      <c r="Z106" s="4">
        <f t="shared" si="132"/>
        <v>185.45337017890245</v>
      </c>
      <c r="AA106" s="4">
        <f t="shared" si="132"/>
        <v>180.56280403416139</v>
      </c>
      <c r="AB106" s="4">
        <f t="shared" si="132"/>
        <v>181.54667452359337</v>
      </c>
      <c r="AC106" s="4">
        <f t="shared" si="132"/>
        <v>164.28140570131322</v>
      </c>
      <c r="AD106" s="4">
        <f t="shared" si="132"/>
        <v>170.80567719138162</v>
      </c>
      <c r="AE106" s="4">
        <f t="shared" si="132"/>
        <v>165.38663947643178</v>
      </c>
      <c r="AF106" s="4">
        <f t="shared" si="132"/>
        <v>127.05065032923122</v>
      </c>
      <c r="AG106" s="4">
        <f t="shared" si="132"/>
        <v>119.91740512981747</v>
      </c>
      <c r="AI106" s="4">
        <f t="shared" si="133"/>
        <v>1.7107075927756341</v>
      </c>
      <c r="AJ106" s="4">
        <f t="shared" si="133"/>
        <v>4.9474764884214153</v>
      </c>
      <c r="AK106" s="4">
        <f t="shared" si="133"/>
        <v>4.3007295668740539</v>
      </c>
      <c r="AL106" s="4">
        <f t="shared" si="133"/>
        <v>3.8835523350868755</v>
      </c>
      <c r="AM106" s="4">
        <f t="shared" si="133"/>
        <v>3.0332378735875238</v>
      </c>
      <c r="AN106" s="4">
        <f t="shared" si="133"/>
        <v>2.5905023046416602</v>
      </c>
      <c r="AO106" s="4">
        <f t="shared" si="133"/>
        <v>0.83434915456734871</v>
      </c>
      <c r="AP106" s="4">
        <f t="shared" si="133"/>
        <v>1.0466298210975538</v>
      </c>
      <c r="AQ106" s="4">
        <f t="shared" si="133"/>
        <v>1.5201959658386102</v>
      </c>
      <c r="AR106" s="4">
        <f t="shared" si="133"/>
        <v>2.4533254764066328</v>
      </c>
      <c r="AS106" s="4">
        <f t="shared" si="133"/>
        <v>3.3905942986867785</v>
      </c>
      <c r="AT106" s="4">
        <f t="shared" si="133"/>
        <v>4.9113228086183938</v>
      </c>
      <c r="AU106" s="4">
        <f t="shared" si="133"/>
        <v>4.0963605235682223</v>
      </c>
      <c r="AV106" s="4">
        <f t="shared" si="133"/>
        <v>5.9163496707687955</v>
      </c>
      <c r="AW106" s="4">
        <f t="shared" si="133"/>
        <v>6.1985948701825322</v>
      </c>
      <c r="AY106" s="2">
        <f t="shared" si="125"/>
        <v>74.871239215089474</v>
      </c>
      <c r="AZ106" s="2">
        <f t="shared" si="125"/>
        <v>78.190575416648414</v>
      </c>
      <c r="BA106" s="2">
        <f t="shared" si="125"/>
        <v>77.272793446607977</v>
      </c>
      <c r="BB106" s="2">
        <f t="shared" si="125"/>
        <v>78.153482791178533</v>
      </c>
      <c r="BC106" s="2">
        <f t="shared" si="125"/>
        <v>78.054813552517388</v>
      </c>
      <c r="BD106" s="2">
        <f t="shared" si="125"/>
        <v>78.194467094352746</v>
      </c>
      <c r="BE106" s="2">
        <f t="shared" si="125"/>
        <v>79.226131198787797</v>
      </c>
      <c r="BF106" s="2">
        <f t="shared" si="125"/>
        <v>82.565986688678279</v>
      </c>
      <c r="BG106" s="2">
        <f t="shared" si="125"/>
        <v>79.755217372618858</v>
      </c>
      <c r="BH106" s="2">
        <f t="shared" si="125"/>
        <v>78.932867609341244</v>
      </c>
      <c r="BI106" s="2">
        <f t="shared" si="125"/>
        <v>80.080482185067638</v>
      </c>
      <c r="BJ106" s="2">
        <f t="shared" si="125"/>
        <v>80.322700891010825</v>
      </c>
      <c r="BK106" s="2">
        <f t="shared" si="125"/>
        <v>80.938890594711978</v>
      </c>
      <c r="BL106" s="2">
        <f t="shared" si="125"/>
        <v>78.462028310006289</v>
      </c>
      <c r="BM106" s="2">
        <f t="shared" si="125"/>
        <v>78.974894116674633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91.880495419309383</v>
      </c>
      <c r="DL106" s="2">
        <f t="shared" si="134"/>
        <v>98.093702090592345</v>
      </c>
      <c r="DM106" s="2">
        <f t="shared" si="134"/>
        <v>96.615564703022457</v>
      </c>
      <c r="DN106" s="2">
        <f t="shared" si="134"/>
        <v>97.706128397212524</v>
      </c>
      <c r="DO106" s="2">
        <f t="shared" si="134"/>
        <v>101.31995627177702</v>
      </c>
      <c r="DP106" s="2">
        <f t="shared" si="134"/>
        <v>101.8050981576563</v>
      </c>
      <c r="DQ106" s="2">
        <f t="shared" si="134"/>
        <v>102.43741286620354</v>
      </c>
      <c r="DR106" s="2">
        <f t="shared" si="134"/>
        <v>106.35396194503173</v>
      </c>
      <c r="DS106" s="2">
        <f t="shared" si="134"/>
        <v>102.23000493305148</v>
      </c>
      <c r="DT106" s="2">
        <f t="shared" si="134"/>
        <v>101.70005134400483</v>
      </c>
      <c r="DU106" s="2">
        <f t="shared" si="134"/>
        <v>101.61979469518946</v>
      </c>
      <c r="DV106" s="2">
        <f t="shared" si="134"/>
        <v>99.18475064149311</v>
      </c>
      <c r="DW106" s="2">
        <f t="shared" si="134"/>
        <v>94.948977298311448</v>
      </c>
      <c r="DX106" s="2">
        <f t="shared" si="134"/>
        <v>92.443678919631083</v>
      </c>
      <c r="DY106" s="2">
        <f t="shared" si="134"/>
        <v>89.040868951612921</v>
      </c>
      <c r="EA106" s="2">
        <f t="shared" si="94"/>
        <v>74.206701971745844</v>
      </c>
      <c r="EB106" s="2">
        <f t="shared" si="94"/>
        <v>77.585588655403569</v>
      </c>
      <c r="EC106" s="2">
        <f t="shared" si="94"/>
        <v>76.606274098437524</v>
      </c>
      <c r="ED106" s="2">
        <f t="shared" si="94"/>
        <v>77.524556556903534</v>
      </c>
      <c r="EE106" s="2">
        <f t="shared" si="94"/>
        <v>77.350700254105973</v>
      </c>
      <c r="EF106" s="2">
        <f t="shared" si="94"/>
        <v>77.338024835739105</v>
      </c>
      <c r="EG106" s="2">
        <f t="shared" si="94"/>
        <v>78.39780639338268</v>
      </c>
      <c r="EH106" s="2">
        <f t="shared" si="94"/>
        <v>81.674643579860259</v>
      </c>
      <c r="EI106" s="2">
        <f t="shared" si="94"/>
        <v>78.859407429651768</v>
      </c>
      <c r="EJ106" s="2">
        <f t="shared" si="94"/>
        <v>78.031915553993912</v>
      </c>
      <c r="EK106" s="2">
        <f t="shared" si="94"/>
        <v>79.127831591066467</v>
      </c>
      <c r="EL106" s="2">
        <f t="shared" si="94"/>
        <v>79.688111470971918</v>
      </c>
      <c r="EM106" s="2">
        <f t="shared" si="135"/>
        <v>80.526979861998484</v>
      </c>
      <c r="EN106" s="2">
        <f t="shared" si="135"/>
        <v>77.843457156245819</v>
      </c>
      <c r="EO106" s="2">
        <f t="shared" si="135"/>
        <v>78.305881818181817</v>
      </c>
      <c r="EQ106" s="2">
        <f t="shared" si="136"/>
        <v>74.135206421724817</v>
      </c>
      <c r="ER106" s="2">
        <f t="shared" si="136"/>
        <v>77.086099665649854</v>
      </c>
      <c r="ES106" s="2">
        <f t="shared" si="136"/>
        <v>76.616675260002182</v>
      </c>
      <c r="ET106" s="2">
        <f t="shared" si="136"/>
        <v>77.198527183488252</v>
      </c>
      <c r="EU106" s="2">
        <f t="shared" si="136"/>
        <v>76.736842194253754</v>
      </c>
      <c r="EV106" s="2">
        <f t="shared" si="136"/>
        <v>77.002523990681908</v>
      </c>
      <c r="EW106" s="2">
        <f t="shared" si="136"/>
        <v>78.329296944876717</v>
      </c>
      <c r="EX106" s="2">
        <f t="shared" si="136"/>
        <v>80.885325610722944</v>
      </c>
      <c r="EY106" s="2">
        <f t="shared" si="136"/>
        <v>78.967626589257549</v>
      </c>
      <c r="EZ106" s="2">
        <f t="shared" si="136"/>
        <v>77.940143534823548</v>
      </c>
      <c r="FA106" s="2">
        <f t="shared" si="136"/>
        <v>78.407029924830525</v>
      </c>
      <c r="FB106" s="2">
        <f t="shared" si="136"/>
        <v>79.454789962262112</v>
      </c>
      <c r="FC106" s="2">
        <f t="shared" si="136"/>
        <v>80.110812424327236</v>
      </c>
      <c r="FD106" s="2">
        <f t="shared" si="136"/>
        <v>78.876402826354223</v>
      </c>
      <c r="FE106" s="2">
        <f t="shared" si="136"/>
        <v>80.263134730196157</v>
      </c>
      <c r="FG106" s="2">
        <f t="shared" si="137"/>
        <v>0.96239528751527048</v>
      </c>
      <c r="FH106" s="2">
        <f t="shared" si="137"/>
        <v>0.97046593110945212</v>
      </c>
      <c r="FI106" s="2">
        <f t="shared" si="137"/>
        <v>0.96669007711520272</v>
      </c>
      <c r="FJ106" s="2">
        <f t="shared" si="137"/>
        <v>0.96881682039581296</v>
      </c>
      <c r="FK106" s="2">
        <f t="shared" si="137"/>
        <v>0.97059069313692137</v>
      </c>
      <c r="FL106" s="2">
        <f t="shared" si="137"/>
        <v>0.96497451521725341</v>
      </c>
      <c r="FM106" s="2">
        <f t="shared" si="137"/>
        <v>0.96553830166814447</v>
      </c>
      <c r="FN106" s="2">
        <f t="shared" si="137"/>
        <v>0.96382469211281563</v>
      </c>
      <c r="FO106" s="2">
        <f t="shared" si="137"/>
        <v>0.96167711792555433</v>
      </c>
      <c r="FP106" s="2">
        <f t="shared" si="137"/>
        <v>0.96192804137184362</v>
      </c>
      <c r="FQ106" s="2">
        <f t="shared" si="137"/>
        <v>0.95760461032969479</v>
      </c>
      <c r="FR106" s="2">
        <f t="shared" si="137"/>
        <v>0.96743749085377095</v>
      </c>
      <c r="FS106" s="2">
        <f t="shared" si="137"/>
        <v>0.971405565163734</v>
      </c>
      <c r="FT106" s="2">
        <f t="shared" si="137"/>
        <v>0.95768250771030705</v>
      </c>
      <c r="FU106" s="2">
        <f t="shared" si="137"/>
        <v>0.93780669806588013</v>
      </c>
      <c r="FW106" s="2">
        <f t="shared" si="127"/>
        <v>1.1284306010378629E-3</v>
      </c>
      <c r="FX106" s="2">
        <f t="shared" si="127"/>
        <v>1.4039824291741142E-3</v>
      </c>
      <c r="FY106" s="2">
        <f t="shared" si="127"/>
        <v>1.0980650738488882E-3</v>
      </c>
      <c r="FZ106" s="2">
        <f t="shared" si="127"/>
        <v>1.224874654602815E-3</v>
      </c>
      <c r="GA106" s="2">
        <f t="shared" si="127"/>
        <v>1.3128557637108926E-3</v>
      </c>
      <c r="GB106" s="2">
        <f t="shared" si="127"/>
        <v>1.5762872413522453E-3</v>
      </c>
      <c r="GC106" s="2">
        <f t="shared" si="127"/>
        <v>1.7641490391505524E-3</v>
      </c>
      <c r="GD106" s="2">
        <f t="shared" si="127"/>
        <v>1.8228794277448609E-3</v>
      </c>
      <c r="GE106" s="2">
        <f t="shared" si="127"/>
        <v>1.6752193940502277E-3</v>
      </c>
      <c r="GF106" s="2">
        <f t="shared" si="127"/>
        <v>1.5280393395354789E-3</v>
      </c>
      <c r="GG106" s="2">
        <f t="shared" si="127"/>
        <v>1.255471915006047E-3</v>
      </c>
      <c r="GH106" s="2">
        <f t="shared" si="127"/>
        <v>1.1575069671336691E-3</v>
      </c>
      <c r="GI106" s="2">
        <f t="shared" si="127"/>
        <v>1.148896200610241E-3</v>
      </c>
      <c r="GJ106" s="2">
        <f t="shared" si="127"/>
        <v>7.0321400400288306E-4</v>
      </c>
      <c r="GK106" s="2">
        <f t="shared" si="127"/>
        <v>6.9894004808366997E-4</v>
      </c>
      <c r="GM106" s="86">
        <f t="shared" si="128"/>
        <v>2.6176500917621901E-5</v>
      </c>
      <c r="GN106" s="86">
        <f t="shared" si="128"/>
        <v>1.7014897423695759E-9</v>
      </c>
      <c r="GO106" s="86">
        <f t="shared" si="128"/>
        <v>5.5784925488075006E-11</v>
      </c>
      <c r="GP106" s="86">
        <f t="shared" si="128"/>
        <v>1.5225542338643691E-10</v>
      </c>
      <c r="GQ106" s="86">
        <f t="shared" si="128"/>
        <v>1.625967092964849E-8</v>
      </c>
      <c r="GR106" s="86">
        <f t="shared" si="128"/>
        <v>4.1095467813505846E-8</v>
      </c>
      <c r="GS106" s="86">
        <f t="shared" si="128"/>
        <v>8.2597685607500064E-10</v>
      </c>
      <c r="GT106" s="86">
        <f t="shared" si="128"/>
        <v>1.6391501889903757E-9</v>
      </c>
      <c r="GU106" s="86">
        <f t="shared" si="128"/>
        <v>2.7832682570136887E-9</v>
      </c>
      <c r="GV106" s="86">
        <f t="shared" si="128"/>
        <v>7.8409009072642321E-10</v>
      </c>
      <c r="GW106" s="86">
        <f t="shared" si="128"/>
        <v>3.3767469826373861E-8</v>
      </c>
      <c r="GX106" s="86">
        <f t="shared" si="128"/>
        <v>5.4639382564628944E-10</v>
      </c>
      <c r="GY106" s="86">
        <f t="shared" si="128"/>
        <v>5.4850278206961756E-14</v>
      </c>
      <c r="GZ106" s="86">
        <f t="shared" si="128"/>
        <v>2.1815442030871004E-4</v>
      </c>
      <c r="HA106" s="86">
        <f t="shared" si="128"/>
        <v>7.5479829647191927E-4</v>
      </c>
      <c r="HC106" s="86">
        <f t="shared" si="73"/>
        <v>0.26694882935386965</v>
      </c>
      <c r="HD106" s="86">
        <f t="shared" si="73"/>
        <v>0.31846364306103614</v>
      </c>
      <c r="HE106" s="86">
        <f t="shared" si="73"/>
        <v>0.30759747784286356</v>
      </c>
      <c r="HF106" s="86">
        <f t="shared" si="73"/>
        <v>0.32785116387229463</v>
      </c>
      <c r="HG106" s="86">
        <f t="shared" si="73"/>
        <v>0.38035537086443783</v>
      </c>
      <c r="HH106" s="86">
        <f t="shared" si="73"/>
        <v>0.37976894773998415</v>
      </c>
      <c r="HI106" s="86">
        <f t="shared" si="138"/>
        <v>0.46853112104563177</v>
      </c>
      <c r="HJ106" s="86">
        <f t="shared" si="138"/>
        <v>0.45073235065967798</v>
      </c>
      <c r="HK106" s="86">
        <f t="shared" si="138"/>
        <v>0.40034467677673574</v>
      </c>
      <c r="HL106" s="86">
        <f t="shared" si="138"/>
        <v>0.42298419817353733</v>
      </c>
      <c r="HM106" s="86">
        <f t="shared" si="138"/>
        <v>0.3232501861516171</v>
      </c>
      <c r="HN106" s="86">
        <f t="shared" si="138"/>
        <v>0.34189926819848632</v>
      </c>
      <c r="HO106" s="86">
        <f t="shared" si="138"/>
        <v>0.33708509427433703</v>
      </c>
      <c r="HP106" s="86">
        <f t="shared" si="138"/>
        <v>0.19835509573623422</v>
      </c>
      <c r="HQ106" s="86">
        <f t="shared" si="138"/>
        <v>0.20052068282571425</v>
      </c>
      <c r="HS106" s="86">
        <f t="shared" si="129"/>
        <v>3.1101916946523557E-13</v>
      </c>
      <c r="HT106" s="86">
        <f t="shared" si="129"/>
        <v>1.7826339779382833E-10</v>
      </c>
      <c r="HU106" s="86">
        <f t="shared" si="129"/>
        <v>1.7063467275116903E-11</v>
      </c>
      <c r="HV106" s="86">
        <f t="shared" si="129"/>
        <v>1.0744401251759143E-11</v>
      </c>
      <c r="HW106" s="86">
        <f t="shared" si="129"/>
        <v>7.8520101631252743E-11</v>
      </c>
      <c r="HX106" s="86">
        <f t="shared" si="129"/>
        <v>6.5601208008427921E-11</v>
      </c>
      <c r="HY106" s="86">
        <f t="shared" si="129"/>
        <v>1.1620082723410737E-10</v>
      </c>
      <c r="HZ106" s="86">
        <f t="shared" si="129"/>
        <v>2.230718770802342E-11</v>
      </c>
      <c r="IA106" s="86">
        <f t="shared" si="129"/>
        <v>1.125088130202867E-11</v>
      </c>
      <c r="IB106" s="86">
        <f t="shared" si="129"/>
        <v>6.0095446097561713E-12</v>
      </c>
      <c r="IC106" s="86">
        <f t="shared" si="129"/>
        <v>2.3116631265887531E-12</v>
      </c>
      <c r="ID106" s="86">
        <f t="shared" si="129"/>
        <v>6.4420591043464109E-11</v>
      </c>
      <c r="IE106" s="86">
        <f t="shared" si="129"/>
        <v>7.962374654200765E-11</v>
      </c>
      <c r="IF106" s="86">
        <f t="shared" si="129"/>
        <v>3.0344858623774126E-8</v>
      </c>
      <c r="IG106" s="86">
        <f t="shared" si="129"/>
        <v>7.5733630182026745E-9</v>
      </c>
      <c r="II106" s="86">
        <f t="shared" si="130"/>
        <v>3.5771871498244583E-91</v>
      </c>
      <c r="IJ106" s="86">
        <f t="shared" si="130"/>
        <v>3.7167725507765396E-68</v>
      </c>
      <c r="IK106" s="86">
        <f t="shared" si="130"/>
        <v>1.1570280660576748E-78</v>
      </c>
      <c r="IL106" s="86">
        <f t="shared" si="130"/>
        <v>4.7656842916674462E-80</v>
      </c>
      <c r="IM106" s="86">
        <f t="shared" si="130"/>
        <v>1.559877039575725E-74</v>
      </c>
      <c r="IN106" s="86">
        <f t="shared" si="130"/>
        <v>9.0905188709458514E-70</v>
      </c>
      <c r="IO106" s="86">
        <f t="shared" si="130"/>
        <v>1.9041710384728763E-70</v>
      </c>
      <c r="IP106" s="86">
        <f t="shared" si="130"/>
        <v>6.0555544425351422E-75</v>
      </c>
      <c r="IQ106" s="86">
        <f t="shared" si="130"/>
        <v>3.1729441892006611E-78</v>
      </c>
      <c r="IR106" s="86">
        <f t="shared" si="130"/>
        <v>1.927131455374469E-80</v>
      </c>
      <c r="IS106" s="86">
        <f t="shared" si="130"/>
        <v>6.5022984484339237E-83</v>
      </c>
      <c r="IT106" s="86">
        <f t="shared" si="130"/>
        <v>2.9209193597774042E-73</v>
      </c>
      <c r="IU106" s="86">
        <f t="shared" si="130"/>
        <v>3.9601582805716824E-73</v>
      </c>
      <c r="IV106" s="86">
        <f t="shared" si="130"/>
        <v>5.1804856661857093E-34</v>
      </c>
      <c r="IW106" s="86">
        <f t="shared" si="130"/>
        <v>2.4873635268014776E-36</v>
      </c>
      <c r="IY106" s="86">
        <f t="shared" si="131"/>
        <v>0.26697500585509831</v>
      </c>
      <c r="IZ106" s="86">
        <f t="shared" si="131"/>
        <v>0.31846364494078927</v>
      </c>
      <c r="JA106" s="86">
        <f t="shared" si="131"/>
        <v>0.30759747791571196</v>
      </c>
      <c r="JB106" s="86">
        <f t="shared" si="131"/>
        <v>0.32785116403529446</v>
      </c>
      <c r="JC106" s="86">
        <f t="shared" si="131"/>
        <v>0.38035538720262885</v>
      </c>
      <c r="JD106" s="86">
        <f t="shared" si="131"/>
        <v>0.37976898890105315</v>
      </c>
      <c r="JE106" s="86">
        <f t="shared" si="131"/>
        <v>0.46853112198780944</v>
      </c>
      <c r="JF106" s="86">
        <f t="shared" si="131"/>
        <v>0.4507323523211354</v>
      </c>
      <c r="JG106" s="86">
        <f t="shared" si="131"/>
        <v>0.40034467957125491</v>
      </c>
      <c r="JH106" s="86">
        <f t="shared" si="131"/>
        <v>0.42298419896363693</v>
      </c>
      <c r="JI106" s="86">
        <f t="shared" si="131"/>
        <v>0.32325021992139857</v>
      </c>
      <c r="JJ106" s="86">
        <f t="shared" si="131"/>
        <v>0.34189926880930072</v>
      </c>
      <c r="JK106" s="86">
        <f t="shared" si="131"/>
        <v>0.33708509435401562</v>
      </c>
      <c r="JL106" s="86">
        <f t="shared" si="131"/>
        <v>0.19857328050140155</v>
      </c>
      <c r="JM106" s="86">
        <f t="shared" si="131"/>
        <v>0.2012754886955492</v>
      </c>
    </row>
    <row r="107" spans="2:273" x14ac:dyDescent="0.25">
      <c r="B107" s="2">
        <v>80</v>
      </c>
      <c r="C107" s="37">
        <v>156.761</v>
      </c>
      <c r="D107" s="37">
        <v>177.11699999999999</v>
      </c>
      <c r="E107" s="37">
        <v>177.11699999999999</v>
      </c>
      <c r="F107" s="37">
        <v>179.88300000000001</v>
      </c>
      <c r="G107" s="37">
        <v>182.5</v>
      </c>
      <c r="H107" s="37">
        <v>181.583</v>
      </c>
      <c r="I107" s="37">
        <v>189.86699999999999</v>
      </c>
      <c r="J107" s="37">
        <v>193.083</v>
      </c>
      <c r="K107" s="37">
        <v>190.25</v>
      </c>
      <c r="L107" s="37">
        <v>190.31700000000001</v>
      </c>
      <c r="M107" s="37">
        <v>178.57400000000001</v>
      </c>
      <c r="N107" s="37">
        <v>185.15</v>
      </c>
      <c r="O107" s="37">
        <v>179.86699999999999</v>
      </c>
      <c r="P107" s="37">
        <v>141.63300000000001</v>
      </c>
      <c r="Q107" s="37">
        <v>133.767</v>
      </c>
      <c r="S107" s="4">
        <f t="shared" si="132"/>
        <v>157.22695912116413</v>
      </c>
      <c r="T107" s="4">
        <f t="shared" si="132"/>
        <v>173.40568775287315</v>
      </c>
      <c r="U107" s="4">
        <f t="shared" si="132"/>
        <v>173.15096459144985</v>
      </c>
      <c r="V107" s="4">
        <f t="shared" si="132"/>
        <v>177.21169988627898</v>
      </c>
      <c r="W107" s="4">
        <f t="shared" si="132"/>
        <v>181.03963109918379</v>
      </c>
      <c r="X107" s="4">
        <f t="shared" si="132"/>
        <v>180.89677434597823</v>
      </c>
      <c r="Y107" s="4">
        <f t="shared" si="132"/>
        <v>191.21228015500293</v>
      </c>
      <c r="Z107" s="4">
        <f t="shared" si="132"/>
        <v>193.85432419652278</v>
      </c>
      <c r="AA107" s="4">
        <f t="shared" si="132"/>
        <v>191.12551959380045</v>
      </c>
      <c r="AB107" s="4">
        <f t="shared" si="132"/>
        <v>191.16358126048161</v>
      </c>
      <c r="AC107" s="4">
        <f t="shared" si="132"/>
        <v>175.74363586759404</v>
      </c>
      <c r="AD107" s="4">
        <f t="shared" si="132"/>
        <v>181.98461354891225</v>
      </c>
      <c r="AE107" s="4">
        <f t="shared" si="132"/>
        <v>175.95000978400154</v>
      </c>
      <c r="AF107" s="4">
        <f t="shared" si="132"/>
        <v>135.85427447006046</v>
      </c>
      <c r="AG107" s="4">
        <f t="shared" si="132"/>
        <v>127.75159278194803</v>
      </c>
      <c r="AI107" s="4">
        <f t="shared" si="133"/>
        <v>-0.46595912116413274</v>
      </c>
      <c r="AJ107" s="4">
        <f t="shared" si="133"/>
        <v>3.7113122471268412</v>
      </c>
      <c r="AK107" s="4">
        <f t="shared" si="133"/>
        <v>3.966035408550141</v>
      </c>
      <c r="AL107" s="4">
        <f t="shared" si="133"/>
        <v>2.6713001137210313</v>
      </c>
      <c r="AM107" s="4">
        <f t="shared" si="133"/>
        <v>1.4603689008162064</v>
      </c>
      <c r="AN107" s="4">
        <f t="shared" si="133"/>
        <v>0.68622565402176861</v>
      </c>
      <c r="AO107" s="4">
        <f t="shared" si="133"/>
        <v>-1.3452801550029392</v>
      </c>
      <c r="AP107" s="4">
        <f t="shared" si="133"/>
        <v>-0.77132419652278372</v>
      </c>
      <c r="AQ107" s="4">
        <f t="shared" si="133"/>
        <v>-0.87551959380044764</v>
      </c>
      <c r="AR107" s="4">
        <f t="shared" si="133"/>
        <v>-0.84658126048159943</v>
      </c>
      <c r="AS107" s="4">
        <f t="shared" si="133"/>
        <v>2.8303641324059754</v>
      </c>
      <c r="AT107" s="4">
        <f t="shared" si="133"/>
        <v>3.1653864510877554</v>
      </c>
      <c r="AU107" s="4">
        <f t="shared" si="133"/>
        <v>3.9169902159984531</v>
      </c>
      <c r="AV107" s="4">
        <f t="shared" si="133"/>
        <v>5.7787255299395497</v>
      </c>
      <c r="AW107" s="4">
        <f t="shared" si="133"/>
        <v>6.015407218051962</v>
      </c>
      <c r="AY107" s="2">
        <f t="shared" si="125"/>
        <v>74.725418351423912</v>
      </c>
      <c r="AZ107" s="2">
        <f t="shared" si="125"/>
        <v>78.032817556296777</v>
      </c>
      <c r="BA107" s="2">
        <f t="shared" si="125"/>
        <v>77.126877923487044</v>
      </c>
      <c r="BB107" s="2">
        <f t="shared" si="125"/>
        <v>77.991826732307942</v>
      </c>
      <c r="BC107" s="2">
        <f t="shared" si="125"/>
        <v>77.878861454054288</v>
      </c>
      <c r="BD107" s="2">
        <f t="shared" si="125"/>
        <v>78.012263484946416</v>
      </c>
      <c r="BE107" s="2">
        <f t="shared" si="125"/>
        <v>79.046902664189474</v>
      </c>
      <c r="BF107" s="2">
        <f t="shared" si="125"/>
        <v>82.351144685716278</v>
      </c>
      <c r="BG107" s="2">
        <f t="shared" si="125"/>
        <v>79.583349514369957</v>
      </c>
      <c r="BH107" s="2">
        <f t="shared" si="125"/>
        <v>78.754307275121263</v>
      </c>
      <c r="BI107" s="2">
        <f t="shared" si="125"/>
        <v>79.873021669740467</v>
      </c>
      <c r="BJ107" s="2">
        <f t="shared" si="125"/>
        <v>80.14667212826788</v>
      </c>
      <c r="BK107" s="2">
        <f t="shared" si="125"/>
        <v>80.770262416463183</v>
      </c>
      <c r="BL107" s="2">
        <f t="shared" si="125"/>
        <v>78.36426103325428</v>
      </c>
      <c r="BM107" s="2">
        <f t="shared" si="125"/>
        <v>78.880064682006278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92.044846723044401</v>
      </c>
      <c r="DL107" s="2">
        <f t="shared" si="134"/>
        <v>98.297114982578407</v>
      </c>
      <c r="DM107" s="2">
        <f t="shared" si="134"/>
        <v>96.804768495259708</v>
      </c>
      <c r="DN107" s="2">
        <f t="shared" si="134"/>
        <v>97.910641114982553</v>
      </c>
      <c r="DO107" s="2">
        <f t="shared" si="134"/>
        <v>101.57814982578398</v>
      </c>
      <c r="DP107" s="2">
        <f t="shared" si="134"/>
        <v>102.04666520688613</v>
      </c>
      <c r="DQ107" s="2">
        <f t="shared" si="134"/>
        <v>102.64280851706431</v>
      </c>
      <c r="DR107" s="2">
        <f t="shared" si="134"/>
        <v>106.55296088794927</v>
      </c>
      <c r="DS107" s="2">
        <f t="shared" si="134"/>
        <v>102.42498604651166</v>
      </c>
      <c r="DT107" s="2">
        <f t="shared" si="134"/>
        <v>101.93475807913018</v>
      </c>
      <c r="DU107" s="2">
        <f t="shared" si="134"/>
        <v>101.86108786430056</v>
      </c>
      <c r="DV107" s="2">
        <f t="shared" si="134"/>
        <v>99.380542878751029</v>
      </c>
      <c r="DW107" s="2">
        <f t="shared" si="134"/>
        <v>95.130465572232637</v>
      </c>
      <c r="DX107" s="2">
        <f t="shared" si="134"/>
        <v>92.604608959156764</v>
      </c>
      <c r="DY107" s="2">
        <f t="shared" si="134"/>
        <v>89.201916935483894</v>
      </c>
      <c r="EA107" s="2">
        <f t="shared" si="94"/>
        <v>74.108312331595755</v>
      </c>
      <c r="EB107" s="2">
        <f t="shared" si="94"/>
        <v>77.471140943788569</v>
      </c>
      <c r="EC107" s="2">
        <f t="shared" si="94"/>
        <v>76.508472255389606</v>
      </c>
      <c r="ED107" s="2">
        <f t="shared" si="94"/>
        <v>77.407550317735428</v>
      </c>
      <c r="EE107" s="2">
        <f t="shared" si="94"/>
        <v>77.224824034707154</v>
      </c>
      <c r="EF107" s="2">
        <f t="shared" si="94"/>
        <v>77.217227149344211</v>
      </c>
      <c r="EG107" s="2">
        <f t="shared" si="94"/>
        <v>78.278958916004015</v>
      </c>
      <c r="EH107" s="2">
        <f t="shared" si="94"/>
        <v>81.524270602921519</v>
      </c>
      <c r="EI107" s="2">
        <f t="shared" si="94"/>
        <v>78.7530019950281</v>
      </c>
      <c r="EJ107" s="2">
        <f t="shared" si="94"/>
        <v>77.917732255797603</v>
      </c>
      <c r="EK107" s="2">
        <f t="shared" si="94"/>
        <v>78.986209860423983</v>
      </c>
      <c r="EL107" s="2">
        <f t="shared" si="94"/>
        <v>79.556546055062469</v>
      </c>
      <c r="EM107" s="2">
        <f t="shared" si="135"/>
        <v>80.385266956299532</v>
      </c>
      <c r="EN107" s="2">
        <f t="shared" si="135"/>
        <v>77.789588699959836</v>
      </c>
      <c r="EO107" s="2">
        <f t="shared" si="135"/>
        <v>78.254254545454543</v>
      </c>
      <c r="EQ107" s="2">
        <f t="shared" si="136"/>
        <v>74.038931444440166</v>
      </c>
      <c r="ER107" s="2">
        <f t="shared" si="136"/>
        <v>76.989937439224207</v>
      </c>
      <c r="ES107" s="2">
        <f t="shared" si="136"/>
        <v>76.518281221344211</v>
      </c>
      <c r="ET107" s="2">
        <f t="shared" si="136"/>
        <v>77.092238018918749</v>
      </c>
      <c r="EU107" s="2">
        <f t="shared" si="136"/>
        <v>76.632492130689045</v>
      </c>
      <c r="EV107" s="2">
        <f t="shared" si="136"/>
        <v>76.894471506406816</v>
      </c>
      <c r="EW107" s="2">
        <f t="shared" si="136"/>
        <v>78.213060776520734</v>
      </c>
      <c r="EX107" s="2">
        <f t="shared" si="136"/>
        <v>80.76561590931199</v>
      </c>
      <c r="EY107" s="2">
        <f t="shared" si="136"/>
        <v>78.857257336618275</v>
      </c>
      <c r="EZ107" s="2">
        <f t="shared" si="136"/>
        <v>77.829360490189032</v>
      </c>
      <c r="FA107" s="2">
        <f t="shared" si="136"/>
        <v>78.290000113753408</v>
      </c>
      <c r="FB107" s="2">
        <f t="shared" si="136"/>
        <v>79.331225595109942</v>
      </c>
      <c r="FC107" s="2">
        <f t="shared" si="136"/>
        <v>79.983426247776052</v>
      </c>
      <c r="FD107" s="2">
        <f t="shared" si="136"/>
        <v>78.78093351552333</v>
      </c>
      <c r="FE107" s="2">
        <f t="shared" si="136"/>
        <v>80.122068820224698</v>
      </c>
      <c r="FG107" s="2">
        <f t="shared" si="137"/>
        <v>0.96559023934311339</v>
      </c>
      <c r="FH107" s="2">
        <f t="shared" si="137"/>
        <v>0.97299443026341836</v>
      </c>
      <c r="FI107" s="2">
        <f t="shared" si="137"/>
        <v>0.96953168932884393</v>
      </c>
      <c r="FJ107" s="2">
        <f t="shared" si="137"/>
        <v>0.97148235600283284</v>
      </c>
      <c r="FK107" s="2">
        <f t="shared" si="137"/>
        <v>0.97310880701676783</v>
      </c>
      <c r="FL107" s="2">
        <f t="shared" si="137"/>
        <v>0.96795762802358309</v>
      </c>
      <c r="FM107" s="2">
        <f t="shared" si="137"/>
        <v>0.96847496560686419</v>
      </c>
      <c r="FN107" s="2">
        <f t="shared" si="137"/>
        <v>0.96690237619562447</v>
      </c>
      <c r="FO107" s="2">
        <f t="shared" si="137"/>
        <v>0.96493086308524156</v>
      </c>
      <c r="FP107" s="2">
        <f t="shared" si="137"/>
        <v>0.96516125405481201</v>
      </c>
      <c r="FQ107" s="2">
        <f t="shared" si="137"/>
        <v>0.96119017142971874</v>
      </c>
      <c r="FR107" s="2">
        <f t="shared" si="137"/>
        <v>0.97021730688291385</v>
      </c>
      <c r="FS107" s="2">
        <f t="shared" si="137"/>
        <v>0.97385578663486749</v>
      </c>
      <c r="FT107" s="2">
        <f t="shared" si="137"/>
        <v>0.96126174720362367</v>
      </c>
      <c r="FU107" s="2">
        <f t="shared" si="137"/>
        <v>0.9429669303557412</v>
      </c>
      <c r="FW107" s="2">
        <f t="shared" si="127"/>
        <v>1.2371648610607752E-3</v>
      </c>
      <c r="FX107" s="2">
        <f t="shared" si="127"/>
        <v>1.5392276272923318E-3</v>
      </c>
      <c r="FY107" s="2">
        <f t="shared" si="127"/>
        <v>1.2038768735031637E-3</v>
      </c>
      <c r="FZ107" s="2">
        <f t="shared" si="127"/>
        <v>1.3428896575446686E-3</v>
      </c>
      <c r="GA107" s="2">
        <f t="shared" si="127"/>
        <v>1.4393354105516375E-3</v>
      </c>
      <c r="GB107" s="2">
        <f t="shared" si="127"/>
        <v>1.7281017858619086E-3</v>
      </c>
      <c r="GC107" s="2">
        <f t="shared" si="127"/>
        <v>1.9340217819606741E-3</v>
      </c>
      <c r="GD107" s="2">
        <f t="shared" si="127"/>
        <v>1.9983960925584418E-3</v>
      </c>
      <c r="GE107" s="2">
        <f t="shared" si="127"/>
        <v>1.8365447130358468E-3</v>
      </c>
      <c r="GF107" s="2">
        <f t="shared" si="127"/>
        <v>1.6752148543228132E-3</v>
      </c>
      <c r="GG107" s="2">
        <f t="shared" si="127"/>
        <v>1.3764308595701487E-3</v>
      </c>
      <c r="GH107" s="2">
        <f t="shared" si="127"/>
        <v>1.2690394324025487E-3</v>
      </c>
      <c r="GI107" s="2">
        <f t="shared" si="127"/>
        <v>1.2596000152109946E-3</v>
      </c>
      <c r="GJ107" s="2">
        <f t="shared" si="127"/>
        <v>7.7100651381463133E-4</v>
      </c>
      <c r="GK107" s="2">
        <f t="shared" si="127"/>
        <v>7.6632084822353462E-4</v>
      </c>
      <c r="GM107" s="86">
        <f t="shared" si="128"/>
        <v>6.8328252280967215E-6</v>
      </c>
      <c r="GN107" s="86">
        <f t="shared" si="128"/>
        <v>1.2006475010625803E-10</v>
      </c>
      <c r="GO107" s="86">
        <f t="shared" si="128"/>
        <v>2.3525712872693171E-12</v>
      </c>
      <c r="GP107" s="86">
        <f t="shared" si="128"/>
        <v>7.8101376695071212E-12</v>
      </c>
      <c r="GQ107" s="86">
        <f t="shared" si="128"/>
        <v>1.6445696764019611E-9</v>
      </c>
      <c r="GR107" s="86">
        <f t="shared" si="128"/>
        <v>4.657480602893238E-9</v>
      </c>
      <c r="GS107" s="86">
        <f t="shared" si="128"/>
        <v>6.3828083726483224E-11</v>
      </c>
      <c r="GT107" s="86">
        <f t="shared" si="128"/>
        <v>1.2361705158840985E-10</v>
      </c>
      <c r="GU107" s="86">
        <f t="shared" si="128"/>
        <v>2.0996926089424481E-10</v>
      </c>
      <c r="GV107" s="86">
        <f t="shared" si="128"/>
        <v>5.6155742332825161E-11</v>
      </c>
      <c r="GW107" s="86">
        <f t="shared" si="128"/>
        <v>3.4988604076511715E-9</v>
      </c>
      <c r="GX107" s="86">
        <f t="shared" si="128"/>
        <v>3.3626929306139805E-11</v>
      </c>
      <c r="GY107" s="86">
        <f t="shared" si="128"/>
        <v>9.2332461512734734E-16</v>
      </c>
      <c r="GZ107" s="86">
        <f t="shared" si="128"/>
        <v>6.4963539955807315E-5</v>
      </c>
      <c r="HA107" s="86">
        <f t="shared" si="128"/>
        <v>3.3154998651354565E-4</v>
      </c>
      <c r="HC107" s="86">
        <f t="shared" si="73"/>
        <v>0.33149139038757935</v>
      </c>
      <c r="HD107" s="86">
        <f t="shared" si="73"/>
        <v>0.38707463829417821</v>
      </c>
      <c r="HE107" s="86">
        <f t="shared" si="73"/>
        <v>0.3776781053919841</v>
      </c>
      <c r="HF107" s="86">
        <f t="shared" si="73"/>
        <v>0.40198122949345161</v>
      </c>
      <c r="HG107" s="86">
        <f t="shared" si="73"/>
        <v>0.45755366053784774</v>
      </c>
      <c r="HH107" s="86">
        <f t="shared" si="73"/>
        <v>0.45628004842432446</v>
      </c>
      <c r="HI107" s="86">
        <f t="shared" si="138"/>
        <v>0.54599626895165487</v>
      </c>
      <c r="HJ107" s="86">
        <f t="shared" si="138"/>
        <v>0.5329484836145324</v>
      </c>
      <c r="HK107" s="86">
        <f t="shared" si="138"/>
        <v>0.48218485823784168</v>
      </c>
      <c r="HL107" s="86">
        <f t="shared" si="138"/>
        <v>0.50508833123207808</v>
      </c>
      <c r="HM107" s="86">
        <f t="shared" si="138"/>
        <v>0.39823007709511699</v>
      </c>
      <c r="HN107" s="86">
        <f t="shared" si="138"/>
        <v>0.4143500225809057</v>
      </c>
      <c r="HO107" s="86">
        <f t="shared" si="138"/>
        <v>0.40891843800342281</v>
      </c>
      <c r="HP107" s="86">
        <f t="shared" si="138"/>
        <v>0.2519469999971386</v>
      </c>
      <c r="HQ107" s="86">
        <f t="shared" si="138"/>
        <v>0.26204733384053863</v>
      </c>
      <c r="HS107" s="86">
        <f t="shared" si="129"/>
        <v>9.8201384812204714E-13</v>
      </c>
      <c r="HT107" s="86">
        <f t="shared" si="129"/>
        <v>4.3858916588061993E-10</v>
      </c>
      <c r="HU107" s="86">
        <f t="shared" si="129"/>
        <v>4.5611688703901559E-11</v>
      </c>
      <c r="HV107" s="86">
        <f t="shared" si="129"/>
        <v>2.972827342856293E-11</v>
      </c>
      <c r="HW107" s="86">
        <f t="shared" si="129"/>
        <v>2.0308765428918808E-10</v>
      </c>
      <c r="HX107" s="86">
        <f t="shared" si="129"/>
        <v>1.693753878856076E-10</v>
      </c>
      <c r="HY107" s="86">
        <f t="shared" si="129"/>
        <v>3.0275225551922663E-10</v>
      </c>
      <c r="HZ107" s="86">
        <f t="shared" si="129"/>
        <v>6.2478062735242208E-11</v>
      </c>
      <c r="IA107" s="86">
        <f t="shared" si="129"/>
        <v>3.2270732821098287E-11</v>
      </c>
      <c r="IB107" s="86">
        <f t="shared" si="129"/>
        <v>1.747223039259486E-11</v>
      </c>
      <c r="IC107" s="86">
        <f t="shared" si="129"/>
        <v>6.7542332670178972E-12</v>
      </c>
      <c r="ID107" s="86">
        <f t="shared" si="129"/>
        <v>1.6306435497068978E-10</v>
      </c>
      <c r="IE107" s="86">
        <f t="shared" si="129"/>
        <v>2.0029582153442163E-10</v>
      </c>
      <c r="IF107" s="86">
        <f t="shared" si="129"/>
        <v>5.6457508591524132E-8</v>
      </c>
      <c r="IG107" s="86">
        <f t="shared" si="129"/>
        <v>1.4804776725257685E-8</v>
      </c>
      <c r="II107" s="86">
        <f t="shared" si="130"/>
        <v>9.1231096467251025E-89</v>
      </c>
      <c r="IJ107" s="86">
        <f t="shared" si="130"/>
        <v>2.6125308381212163E-66</v>
      </c>
      <c r="IK107" s="86">
        <f t="shared" si="130"/>
        <v>1.3344198489615606E-76</v>
      </c>
      <c r="IL107" s="86">
        <f t="shared" si="130"/>
        <v>6.4743228661387116E-78</v>
      </c>
      <c r="IM107" s="86">
        <f t="shared" si="130"/>
        <v>1.5729049359164119E-72</v>
      </c>
      <c r="IN107" s="86">
        <f t="shared" si="130"/>
        <v>7.6556209099462904E-68</v>
      </c>
      <c r="IO107" s="86">
        <f t="shared" si="130"/>
        <v>1.8139870817059804E-68</v>
      </c>
      <c r="IP107" s="86">
        <f t="shared" si="130"/>
        <v>7.9677979514080714E-73</v>
      </c>
      <c r="IQ107" s="86">
        <f t="shared" si="130"/>
        <v>4.8574289372844839E-76</v>
      </c>
      <c r="IR107" s="86">
        <f t="shared" si="130"/>
        <v>3.1724703613555588E-78</v>
      </c>
      <c r="IS107" s="86">
        <f t="shared" si="130"/>
        <v>1.0770427574702975E-80</v>
      </c>
      <c r="IT107" s="86">
        <f t="shared" si="130"/>
        <v>2.498521122347576E-71</v>
      </c>
      <c r="IU107" s="86">
        <f t="shared" si="130"/>
        <v>3.3434398899340782E-71</v>
      </c>
      <c r="IV107" s="86">
        <f t="shared" si="130"/>
        <v>3.382470386032203E-33</v>
      </c>
      <c r="IW107" s="86">
        <f t="shared" si="130"/>
        <v>1.8533967211278254E-35</v>
      </c>
      <c r="IY107" s="86">
        <f t="shared" si="131"/>
        <v>0.33149822321378947</v>
      </c>
      <c r="IZ107" s="86">
        <f t="shared" si="131"/>
        <v>0.38707463885283211</v>
      </c>
      <c r="JA107" s="86">
        <f t="shared" si="131"/>
        <v>0.37767810543994834</v>
      </c>
      <c r="JB107" s="86">
        <f t="shared" si="131"/>
        <v>0.40198122953099003</v>
      </c>
      <c r="JC107" s="86">
        <f t="shared" si="131"/>
        <v>0.4575536623855051</v>
      </c>
      <c r="JD107" s="86">
        <f t="shared" si="131"/>
        <v>0.45628005325118048</v>
      </c>
      <c r="JE107" s="86">
        <f t="shared" si="131"/>
        <v>0.54599626931823519</v>
      </c>
      <c r="JF107" s="86">
        <f t="shared" si="131"/>
        <v>0.53294848380062743</v>
      </c>
      <c r="JG107" s="86">
        <f t="shared" si="131"/>
        <v>0.48218485848008169</v>
      </c>
      <c r="JH107" s="86">
        <f t="shared" si="131"/>
        <v>0.50508833130570607</v>
      </c>
      <c r="JI107" s="86">
        <f t="shared" si="131"/>
        <v>0.39823008060073162</v>
      </c>
      <c r="JJ107" s="86">
        <f t="shared" si="131"/>
        <v>0.41435002277759697</v>
      </c>
      <c r="JK107" s="86">
        <f t="shared" si="131"/>
        <v>0.40891843820371959</v>
      </c>
      <c r="JL107" s="86">
        <f t="shared" si="131"/>
        <v>0.25201201999460304</v>
      </c>
      <c r="JM107" s="86">
        <f t="shared" si="131"/>
        <v>0.26237889863182889</v>
      </c>
    </row>
    <row r="108" spans="2:273" x14ac:dyDescent="0.25">
      <c r="B108" s="2">
        <v>81</v>
      </c>
      <c r="C108" s="37">
        <v>164.17400000000001</v>
      </c>
      <c r="D108" s="37">
        <v>183.667</v>
      </c>
      <c r="E108" s="37">
        <v>185.71700000000001</v>
      </c>
      <c r="F108" s="37">
        <v>187.333</v>
      </c>
      <c r="G108" s="37">
        <v>187.21700000000001</v>
      </c>
      <c r="H108" s="37">
        <v>186.81700000000001</v>
      </c>
      <c r="I108" s="37">
        <v>189.43299999999999</v>
      </c>
      <c r="J108" s="37">
        <v>193.78299999999999</v>
      </c>
      <c r="K108" s="37">
        <v>194.38300000000001</v>
      </c>
      <c r="L108" s="37">
        <v>192.36699999999999</v>
      </c>
      <c r="M108" s="37">
        <v>185.31100000000001</v>
      </c>
      <c r="N108" s="37">
        <v>192.6</v>
      </c>
      <c r="O108" s="37">
        <v>187</v>
      </c>
      <c r="P108" s="37">
        <v>149.083</v>
      </c>
      <c r="Q108" s="37">
        <v>136.88399999999999</v>
      </c>
      <c r="S108" s="4">
        <f t="shared" si="132"/>
        <v>166.113714844518</v>
      </c>
      <c r="T108" s="4">
        <f t="shared" si="132"/>
        <v>183.46857069527778</v>
      </c>
      <c r="U108" s="4">
        <f t="shared" si="132"/>
        <v>184.11015196202803</v>
      </c>
      <c r="V108" s="4">
        <f t="shared" si="132"/>
        <v>187.517593868142</v>
      </c>
      <c r="W108" s="4">
        <f t="shared" si="132"/>
        <v>189.05056223988151</v>
      </c>
      <c r="X108" s="4">
        <f t="shared" si="132"/>
        <v>188.81361816762228</v>
      </c>
      <c r="Y108" s="4">
        <f t="shared" si="132"/>
        <v>193.07596019221282</v>
      </c>
      <c r="Z108" s="4">
        <f t="shared" si="132"/>
        <v>197.13202747970806</v>
      </c>
      <c r="AA108" s="4">
        <f t="shared" si="132"/>
        <v>197.88578470141189</v>
      </c>
      <c r="AB108" s="4">
        <f t="shared" si="132"/>
        <v>196.2436392233117</v>
      </c>
      <c r="AC108" s="4">
        <f t="shared" si="132"/>
        <v>185.79751138721693</v>
      </c>
      <c r="AD108" s="4">
        <f t="shared" si="132"/>
        <v>192.22396669543579</v>
      </c>
      <c r="AE108" s="4">
        <f t="shared" si="132"/>
        <v>185.7804875125523</v>
      </c>
      <c r="AF108" s="4">
        <f t="shared" si="132"/>
        <v>144.42579439080754</v>
      </c>
      <c r="AG108" s="4">
        <f t="shared" si="132"/>
        <v>134.4001494636359</v>
      </c>
      <c r="AI108" s="4">
        <f t="shared" si="133"/>
        <v>-1.9397148445179937</v>
      </c>
      <c r="AJ108" s="4">
        <f t="shared" si="133"/>
        <v>0.1984293047222252</v>
      </c>
      <c r="AK108" s="4">
        <f t="shared" si="133"/>
        <v>1.6068480379719858</v>
      </c>
      <c r="AL108" s="4">
        <f t="shared" si="133"/>
        <v>-0.18459386814200229</v>
      </c>
      <c r="AM108" s="4">
        <f t="shared" si="133"/>
        <v>-1.8335622398815019</v>
      </c>
      <c r="AN108" s="4">
        <f t="shared" si="133"/>
        <v>-1.9966181676222732</v>
      </c>
      <c r="AO108" s="4">
        <f t="shared" si="133"/>
        <v>-3.6429601922128256</v>
      </c>
      <c r="AP108" s="4">
        <f t="shared" si="133"/>
        <v>-3.3490274797080701</v>
      </c>
      <c r="AQ108" s="4">
        <f t="shared" si="133"/>
        <v>-3.5027847014118834</v>
      </c>
      <c r="AR108" s="4">
        <f t="shared" si="133"/>
        <v>-3.8766392233117131</v>
      </c>
      <c r="AS108" s="4">
        <f t="shared" si="133"/>
        <v>-0.48651138721692178</v>
      </c>
      <c r="AT108" s="4">
        <f t="shared" si="133"/>
        <v>0.37603330456420281</v>
      </c>
      <c r="AU108" s="4">
        <f t="shared" si="133"/>
        <v>1.2195124874477017</v>
      </c>
      <c r="AV108" s="4">
        <f t="shared" si="133"/>
        <v>4.6572056091924594</v>
      </c>
      <c r="AW108" s="4">
        <f t="shared" si="133"/>
        <v>2.4838505363640877</v>
      </c>
      <c r="AY108" s="2">
        <f t="shared" si="125"/>
        <v>74.58269692885824</v>
      </c>
      <c r="AZ108" s="2">
        <f t="shared" si="125"/>
        <v>77.877911817960111</v>
      </c>
      <c r="BA108" s="2">
        <f t="shared" si="125"/>
        <v>76.984177099473044</v>
      </c>
      <c r="BB108" s="2">
        <f t="shared" si="125"/>
        <v>77.833072887293852</v>
      </c>
      <c r="BC108" s="2">
        <f t="shared" si="125"/>
        <v>77.706172097451471</v>
      </c>
      <c r="BD108" s="2">
        <f t="shared" si="125"/>
        <v>77.834103400354181</v>
      </c>
      <c r="BE108" s="2">
        <f t="shared" si="125"/>
        <v>78.871763279534619</v>
      </c>
      <c r="BF108" s="2">
        <f t="shared" si="125"/>
        <v>82.140586929563753</v>
      </c>
      <c r="BG108" s="2">
        <f t="shared" si="125"/>
        <v>79.415922465874758</v>
      </c>
      <c r="BH108" s="2">
        <f t="shared" si="125"/>
        <v>78.579959309306219</v>
      </c>
      <c r="BI108" s="2">
        <f t="shared" si="125"/>
        <v>79.669604620078147</v>
      </c>
      <c r="BJ108" s="2">
        <f t="shared" si="125"/>
        <v>79.973470311378534</v>
      </c>
      <c r="BK108" s="2">
        <f t="shared" si="125"/>
        <v>80.603135326342937</v>
      </c>
      <c r="BL108" s="2">
        <f t="shared" si="125"/>
        <v>78.269338299659836</v>
      </c>
      <c r="BM108" s="2">
        <f t="shared" si="125"/>
        <v>78.787551755212633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92.209198026779433</v>
      </c>
      <c r="DL108" s="2">
        <f t="shared" si="134"/>
        <v>98.500527874564469</v>
      </c>
      <c r="DM108" s="2">
        <f t="shared" si="134"/>
        <v>96.993972287496973</v>
      </c>
      <c r="DN108" s="2">
        <f t="shared" si="134"/>
        <v>98.115153832752597</v>
      </c>
      <c r="DO108" s="2">
        <f t="shared" si="134"/>
        <v>101.83634337979095</v>
      </c>
      <c r="DP108" s="2">
        <f t="shared" si="134"/>
        <v>102.28823225611598</v>
      </c>
      <c r="DQ108" s="2">
        <f t="shared" si="134"/>
        <v>102.84820416792508</v>
      </c>
      <c r="DR108" s="2">
        <f t="shared" si="134"/>
        <v>106.75195983086681</v>
      </c>
      <c r="DS108" s="2">
        <f t="shared" si="134"/>
        <v>102.61996715997185</v>
      </c>
      <c r="DT108" s="2">
        <f t="shared" si="134"/>
        <v>102.16946481425552</v>
      </c>
      <c r="DU108" s="2">
        <f t="shared" si="134"/>
        <v>102.10238103341165</v>
      </c>
      <c r="DV108" s="2">
        <f t="shared" si="134"/>
        <v>99.576335116008948</v>
      </c>
      <c r="DW108" s="2">
        <f t="shared" si="134"/>
        <v>95.311953846153841</v>
      </c>
      <c r="DX108" s="2">
        <f t="shared" si="134"/>
        <v>92.765538998682459</v>
      </c>
      <c r="DY108" s="2">
        <f t="shared" si="134"/>
        <v>89.362964919354852</v>
      </c>
      <c r="EA108" s="2">
        <f t="shared" si="94"/>
        <v>74.009922691445681</v>
      </c>
      <c r="EB108" s="2">
        <f t="shared" si="94"/>
        <v>77.356693232173583</v>
      </c>
      <c r="EC108" s="2">
        <f t="shared" si="94"/>
        <v>76.410670412341688</v>
      </c>
      <c r="ED108" s="2">
        <f t="shared" si="94"/>
        <v>77.290544078567308</v>
      </c>
      <c r="EE108" s="2">
        <f t="shared" si="94"/>
        <v>77.098947815308321</v>
      </c>
      <c r="EF108" s="2">
        <f t="shared" si="94"/>
        <v>77.096429462949331</v>
      </c>
      <c r="EG108" s="2">
        <f t="shared" si="94"/>
        <v>78.16011143862535</v>
      </c>
      <c r="EH108" s="2">
        <f t="shared" si="94"/>
        <v>81.373897625982778</v>
      </c>
      <c r="EI108" s="2">
        <f t="shared" si="94"/>
        <v>78.646596560404447</v>
      </c>
      <c r="EJ108" s="2">
        <f t="shared" si="94"/>
        <v>77.803548957601308</v>
      </c>
      <c r="EK108" s="2">
        <f t="shared" si="94"/>
        <v>78.844588129781499</v>
      </c>
      <c r="EL108" s="2">
        <f t="shared" si="94"/>
        <v>79.42498063915302</v>
      </c>
      <c r="EM108" s="2">
        <f t="shared" si="135"/>
        <v>80.243554050600579</v>
      </c>
      <c r="EN108" s="2">
        <f t="shared" si="135"/>
        <v>77.735720243673853</v>
      </c>
      <c r="EO108" s="2">
        <f t="shared" si="135"/>
        <v>78.20262727272727</v>
      </c>
      <c r="EQ108" s="2">
        <f t="shared" si="136"/>
        <v>73.942656467155516</v>
      </c>
      <c r="ER108" s="2">
        <f t="shared" si="136"/>
        <v>76.893775212798559</v>
      </c>
      <c r="ES108" s="2">
        <f t="shared" si="136"/>
        <v>76.419887182686253</v>
      </c>
      <c r="ET108" s="2">
        <f t="shared" si="136"/>
        <v>76.985948854349232</v>
      </c>
      <c r="EU108" s="2">
        <f t="shared" si="136"/>
        <v>76.528142067124335</v>
      </c>
      <c r="EV108" s="2">
        <f t="shared" si="136"/>
        <v>76.786419022131724</v>
      </c>
      <c r="EW108" s="2">
        <f t="shared" si="136"/>
        <v>78.096824608164766</v>
      </c>
      <c r="EX108" s="2">
        <f t="shared" si="136"/>
        <v>80.645906207901035</v>
      </c>
      <c r="EY108" s="2">
        <f t="shared" si="136"/>
        <v>78.746888083979002</v>
      </c>
      <c r="EZ108" s="2">
        <f t="shared" si="136"/>
        <v>77.71857744555453</v>
      </c>
      <c r="FA108" s="2">
        <f t="shared" si="136"/>
        <v>78.172970302676276</v>
      </c>
      <c r="FB108" s="2">
        <f t="shared" si="136"/>
        <v>79.207661227957757</v>
      </c>
      <c r="FC108" s="2">
        <f t="shared" si="136"/>
        <v>79.856040071224854</v>
      </c>
      <c r="FD108" s="2">
        <f t="shared" si="136"/>
        <v>78.685464204692437</v>
      </c>
      <c r="FE108" s="2">
        <f t="shared" si="136"/>
        <v>79.981002910253224</v>
      </c>
      <c r="FG108" s="2">
        <f t="shared" si="137"/>
        <v>0.96852262168495262</v>
      </c>
      <c r="FH108" s="2">
        <f t="shared" si="137"/>
        <v>0.97531196403003106</v>
      </c>
      <c r="FI108" s="2">
        <f t="shared" si="137"/>
        <v>0.97213787536820717</v>
      </c>
      <c r="FJ108" s="2">
        <f t="shared" si="137"/>
        <v>0.97392617398169945</v>
      </c>
      <c r="FK108" s="2">
        <f t="shared" si="137"/>
        <v>0.97541677331991172</v>
      </c>
      <c r="FL108" s="2">
        <f t="shared" si="137"/>
        <v>0.97069438573461131</v>
      </c>
      <c r="FM108" s="2">
        <f t="shared" si="137"/>
        <v>0.97116885331993408</v>
      </c>
      <c r="FN108" s="2">
        <f t="shared" si="137"/>
        <v>0.96972644471285074</v>
      </c>
      <c r="FO108" s="2">
        <f t="shared" si="137"/>
        <v>0.96791757012720958</v>
      </c>
      <c r="FP108" s="2">
        <f t="shared" si="137"/>
        <v>0.96812898764684829</v>
      </c>
      <c r="FQ108" s="2">
        <f t="shared" si="137"/>
        <v>0.96448373315106073</v>
      </c>
      <c r="FR108" s="2">
        <f t="shared" si="137"/>
        <v>0.97276649417477756</v>
      </c>
      <c r="FS108" s="2">
        <f t="shared" si="137"/>
        <v>0.97610121708774944</v>
      </c>
      <c r="FT108" s="2">
        <f t="shared" si="137"/>
        <v>0.96454945873903253</v>
      </c>
      <c r="FU108" s="2">
        <f t="shared" si="137"/>
        <v>0.94772288043562114</v>
      </c>
      <c r="FW108" s="2">
        <f t="shared" si="127"/>
        <v>1.3563624005390519E-3</v>
      </c>
      <c r="FX108" s="2">
        <f t="shared" si="127"/>
        <v>1.6874789383903614E-3</v>
      </c>
      <c r="FY108" s="2">
        <f t="shared" si="127"/>
        <v>1.3198714423816825E-3</v>
      </c>
      <c r="FZ108" s="2">
        <f t="shared" si="127"/>
        <v>1.4722584841451642E-3</v>
      </c>
      <c r="GA108" s="2">
        <f t="shared" si="127"/>
        <v>1.5779807691213171E-3</v>
      </c>
      <c r="GB108" s="2">
        <f t="shared" si="127"/>
        <v>1.8945100683460349E-3</v>
      </c>
      <c r="GC108" s="2">
        <f t="shared" si="127"/>
        <v>2.1202171014991049E-3</v>
      </c>
      <c r="GD108" s="2">
        <f t="shared" si="127"/>
        <v>2.1907753576439204E-3</v>
      </c>
      <c r="GE108" s="2">
        <f t="shared" si="127"/>
        <v>2.0133744912641683E-3</v>
      </c>
      <c r="GF108" s="2">
        <f t="shared" si="127"/>
        <v>1.836539736932344E-3</v>
      </c>
      <c r="GG108" s="2">
        <f t="shared" si="127"/>
        <v>1.5090260340503154E-3</v>
      </c>
      <c r="GH108" s="2">
        <f t="shared" si="127"/>
        <v>1.3913037239113267E-3</v>
      </c>
      <c r="GI108" s="2">
        <f t="shared" si="127"/>
        <v>1.3809561333138806E-3</v>
      </c>
      <c r="GJ108" s="2">
        <f t="shared" si="127"/>
        <v>8.4532895141952813E-4</v>
      </c>
      <c r="GK108" s="2">
        <f t="shared" si="127"/>
        <v>8.4019198320050615E-4</v>
      </c>
      <c r="GM108" s="86">
        <f t="shared" si="128"/>
        <v>1.6345875609012913E-6</v>
      </c>
      <c r="GN108" s="86">
        <f t="shared" si="128"/>
        <v>7.1259520894916558E-12</v>
      </c>
      <c r="GO108" s="86">
        <f t="shared" si="128"/>
        <v>8.0468853717518605E-14</v>
      </c>
      <c r="GP108" s="86">
        <f t="shared" si="128"/>
        <v>3.3030345871981075E-13</v>
      </c>
      <c r="GQ108" s="86">
        <f t="shared" si="128"/>
        <v>1.4369990280853603E-10</v>
      </c>
      <c r="GR108" s="86">
        <f t="shared" si="128"/>
        <v>4.5926082677259158E-10</v>
      </c>
      <c r="GS108" s="86">
        <f t="shared" si="128"/>
        <v>4.22286141918696E-12</v>
      </c>
      <c r="GT108" s="86">
        <f t="shared" si="128"/>
        <v>7.9150146912467486E-12</v>
      </c>
      <c r="GU108" s="86">
        <f t="shared" si="128"/>
        <v>1.3390418158374229E-11</v>
      </c>
      <c r="GV108" s="86">
        <f t="shared" si="128"/>
        <v>3.4137455980099981E-12</v>
      </c>
      <c r="GW108" s="86">
        <f t="shared" si="128"/>
        <v>3.1252135296736268E-10</v>
      </c>
      <c r="GX108" s="86">
        <f t="shared" si="128"/>
        <v>1.7276229044324236E-12</v>
      </c>
      <c r="GY108" s="86">
        <f t="shared" si="128"/>
        <v>1.189328302974623E-17</v>
      </c>
      <c r="GZ108" s="86">
        <f t="shared" si="128"/>
        <v>1.7677041685636703E-5</v>
      </c>
      <c r="HA108" s="86">
        <f t="shared" si="128"/>
        <v>1.389872080248708E-4</v>
      </c>
      <c r="HC108" s="86">
        <f t="shared" si="73"/>
        <v>0.39946205726475154</v>
      </c>
      <c r="HD108" s="86">
        <f t="shared" si="73"/>
        <v>0.46233314371928569</v>
      </c>
      <c r="HE108" s="86">
        <f t="shared" si="73"/>
        <v>0.45564410133927558</v>
      </c>
      <c r="HF108" s="86">
        <f t="shared" si="73"/>
        <v>0.48224582495274676</v>
      </c>
      <c r="HG108" s="86">
        <f t="shared" si="73"/>
        <v>0.53648994912764369</v>
      </c>
      <c r="HH108" s="86">
        <f t="shared" si="73"/>
        <v>0.53437488331731009</v>
      </c>
      <c r="HI108" s="86">
        <f t="shared" si="138"/>
        <v>0.60832005603158168</v>
      </c>
      <c r="HJ108" s="86">
        <f t="shared" si="138"/>
        <v>0.60289944080686664</v>
      </c>
      <c r="HK108" s="86">
        <f t="shared" si="138"/>
        <v>0.56036858431498104</v>
      </c>
      <c r="HL108" s="86">
        <f t="shared" si="138"/>
        <v>0.57938741577268238</v>
      </c>
      <c r="HM108" s="86">
        <f t="shared" si="138"/>
        <v>0.47919059929549612</v>
      </c>
      <c r="HN108" s="86">
        <f t="shared" si="138"/>
        <v>0.49376710620672848</v>
      </c>
      <c r="HO108" s="86">
        <f t="shared" si="138"/>
        <v>0.48830079264376547</v>
      </c>
      <c r="HP108" s="86">
        <f t="shared" si="138"/>
        <v>0.31243173589076545</v>
      </c>
      <c r="HQ108" s="86">
        <f t="shared" si="138"/>
        <v>0.32855466147561713</v>
      </c>
      <c r="HS108" s="86">
        <f t="shared" si="129"/>
        <v>3.0268752229234348E-12</v>
      </c>
      <c r="HT108" s="86">
        <f t="shared" si="129"/>
        <v>1.0587884823109146E-9</v>
      </c>
      <c r="HU108" s="86">
        <f t="shared" si="129"/>
        <v>1.1945185463159501E-10</v>
      </c>
      <c r="HV108" s="86">
        <f t="shared" si="129"/>
        <v>8.0501394730891745E-11</v>
      </c>
      <c r="HW108" s="86">
        <f t="shared" si="129"/>
        <v>5.1466452832133039E-10</v>
      </c>
      <c r="HX108" s="86">
        <f t="shared" si="129"/>
        <v>4.2857778446783644E-10</v>
      </c>
      <c r="HY108" s="86">
        <f t="shared" si="129"/>
        <v>7.7233605564278701E-10</v>
      </c>
      <c r="HZ108" s="86">
        <f t="shared" si="129"/>
        <v>1.7105442924023722E-10</v>
      </c>
      <c r="IA108" s="86">
        <f t="shared" si="129"/>
        <v>9.0443568723999646E-11</v>
      </c>
      <c r="IB108" s="86">
        <f t="shared" si="129"/>
        <v>4.9636005799342854E-11</v>
      </c>
      <c r="IC108" s="86">
        <f t="shared" si="129"/>
        <v>1.9295145004722826E-11</v>
      </c>
      <c r="ID108" s="86">
        <f t="shared" si="129"/>
        <v>4.0486164642394807E-10</v>
      </c>
      <c r="IE108" s="86">
        <f t="shared" si="129"/>
        <v>4.9425384239078179E-10</v>
      </c>
      <c r="IF108" s="86">
        <f t="shared" si="129"/>
        <v>1.0381856414042839E-7</v>
      </c>
      <c r="IG108" s="86">
        <f t="shared" si="129"/>
        <v>2.8578022013647282E-8</v>
      </c>
      <c r="II108" s="86">
        <f t="shared" si="130"/>
        <v>2.1578335983724489E-86</v>
      </c>
      <c r="IJ108" s="86">
        <f t="shared" si="130"/>
        <v>1.7299886457418798E-64</v>
      </c>
      <c r="IK108" s="86">
        <f t="shared" si="130"/>
        <v>1.4432347930011526E-74</v>
      </c>
      <c r="IL108" s="86">
        <f t="shared" si="130"/>
        <v>8.2209038819815495E-76</v>
      </c>
      <c r="IM108" s="86">
        <f t="shared" si="130"/>
        <v>1.4875542738469291E-70</v>
      </c>
      <c r="IN108" s="86">
        <f t="shared" si="130"/>
        <v>6.0515134857448753E-66</v>
      </c>
      <c r="IO108" s="86">
        <f t="shared" si="130"/>
        <v>1.6172637823580488E-66</v>
      </c>
      <c r="IP108" s="86">
        <f t="shared" si="130"/>
        <v>9.7617494548158017E-71</v>
      </c>
      <c r="IQ108" s="86">
        <f t="shared" si="130"/>
        <v>6.9153118064314919E-74</v>
      </c>
      <c r="IR108" s="86">
        <f t="shared" si="130"/>
        <v>4.856713954064246E-76</v>
      </c>
      <c r="IS108" s="86">
        <f t="shared" si="130"/>
        <v>1.6624592195284071E-78</v>
      </c>
      <c r="IT108" s="86">
        <f t="shared" si="130"/>
        <v>2.0114280822317632E-69</v>
      </c>
      <c r="IU108" s="86">
        <f t="shared" si="130"/>
        <v>2.6572933102720032E-69</v>
      </c>
      <c r="IV108" s="86">
        <f t="shared" si="130"/>
        <v>2.1569067965212791E-32</v>
      </c>
      <c r="IW108" s="86">
        <f t="shared" si="130"/>
        <v>1.3465059862058249E-34</v>
      </c>
      <c r="IY108" s="86">
        <f t="shared" si="131"/>
        <v>0.39946369185533931</v>
      </c>
      <c r="IZ108" s="86">
        <f t="shared" si="131"/>
        <v>0.46233314478520016</v>
      </c>
      <c r="JA108" s="86">
        <f t="shared" si="131"/>
        <v>0.4556441014588079</v>
      </c>
      <c r="JB108" s="86">
        <f t="shared" si="131"/>
        <v>0.48224582503357843</v>
      </c>
      <c r="JC108" s="86">
        <f t="shared" si="131"/>
        <v>0.53648994978600817</v>
      </c>
      <c r="JD108" s="86">
        <f t="shared" si="131"/>
        <v>0.53437488420514878</v>
      </c>
      <c r="JE108" s="86">
        <f t="shared" si="131"/>
        <v>0.60832005680814061</v>
      </c>
      <c r="JF108" s="86">
        <f t="shared" si="131"/>
        <v>0.60289944098583603</v>
      </c>
      <c r="JG108" s="86">
        <f t="shared" si="131"/>
        <v>0.56036858441881499</v>
      </c>
      <c r="JH108" s="86">
        <f t="shared" si="131"/>
        <v>0.57938741582573206</v>
      </c>
      <c r="JI108" s="86">
        <f t="shared" si="131"/>
        <v>0.47919059962731259</v>
      </c>
      <c r="JJ108" s="86">
        <f t="shared" si="131"/>
        <v>0.49376710661331774</v>
      </c>
      <c r="JK108" s="86">
        <f t="shared" si="131"/>
        <v>0.48830079313801933</v>
      </c>
      <c r="JL108" s="86">
        <f t="shared" si="131"/>
        <v>0.31244951675101523</v>
      </c>
      <c r="JM108" s="86">
        <f t="shared" si="131"/>
        <v>0.32869367726166399</v>
      </c>
    </row>
    <row r="109" spans="2:273" x14ac:dyDescent="0.25">
      <c r="B109" s="2">
        <v>82</v>
      </c>
      <c r="C109" s="37">
        <v>168.71700000000001</v>
      </c>
      <c r="D109" s="37">
        <v>188.68299999999999</v>
      </c>
      <c r="E109" s="37">
        <v>191.53299999999999</v>
      </c>
      <c r="F109" s="37">
        <v>191.483</v>
      </c>
      <c r="G109" s="37">
        <v>188.75</v>
      </c>
      <c r="H109" s="37">
        <v>187.46700000000001</v>
      </c>
      <c r="I109" s="37">
        <v>184.53299999999999</v>
      </c>
      <c r="J109" s="37">
        <v>189.03299999999999</v>
      </c>
      <c r="K109" s="37">
        <v>193.75</v>
      </c>
      <c r="L109" s="37">
        <v>189.45</v>
      </c>
      <c r="M109" s="37">
        <v>188.77</v>
      </c>
      <c r="N109" s="37">
        <v>196.15</v>
      </c>
      <c r="O109" s="37">
        <v>191.333</v>
      </c>
      <c r="P109" s="37">
        <v>153.75</v>
      </c>
      <c r="Q109" s="37">
        <v>137.90700000000001</v>
      </c>
      <c r="S109" s="4">
        <f t="shared" si="132"/>
        <v>171.94098044779417</v>
      </c>
      <c r="T109" s="4">
        <f t="shared" si="132"/>
        <v>191.43444330640722</v>
      </c>
      <c r="U109" s="4">
        <f t="shared" si="132"/>
        <v>193.10299134556584</v>
      </c>
      <c r="V109" s="4">
        <f t="shared" si="132"/>
        <v>194.63572773015341</v>
      </c>
      <c r="W109" s="4">
        <f t="shared" si="132"/>
        <v>192.52240528924551</v>
      </c>
      <c r="X109" s="4">
        <f t="shared" si="132"/>
        <v>192.26410789406066</v>
      </c>
      <c r="Y109" s="4">
        <f t="shared" si="132"/>
        <v>186.89015029368545</v>
      </c>
      <c r="Z109" s="4">
        <f t="shared" si="132"/>
        <v>192.06085304010384</v>
      </c>
      <c r="AA109" s="4">
        <f t="shared" si="132"/>
        <v>197.75435270358952</v>
      </c>
      <c r="AB109" s="4">
        <f t="shared" si="132"/>
        <v>193.63514509589436</v>
      </c>
      <c r="AC109" s="4">
        <f t="shared" si="132"/>
        <v>192.49463469812554</v>
      </c>
      <c r="AD109" s="4">
        <f t="shared" si="132"/>
        <v>200.12406276063905</v>
      </c>
      <c r="AE109" s="4">
        <f t="shared" si="132"/>
        <v>193.7642344160939</v>
      </c>
      <c r="AF109" s="4">
        <f t="shared" si="132"/>
        <v>151.92904667191209</v>
      </c>
      <c r="AG109" s="4">
        <f t="shared" si="132"/>
        <v>138.80787295811834</v>
      </c>
      <c r="AI109" s="4">
        <f t="shared" si="133"/>
        <v>-3.2239804477941618</v>
      </c>
      <c r="AJ109" s="4">
        <f t="shared" si="133"/>
        <v>-2.751443306407225</v>
      </c>
      <c r="AK109" s="4">
        <f t="shared" si="133"/>
        <v>-1.5699913455658532</v>
      </c>
      <c r="AL109" s="4">
        <f t="shared" si="133"/>
        <v>-3.1527277301534014</v>
      </c>
      <c r="AM109" s="4">
        <f t="shared" si="133"/>
        <v>-3.772405289245512</v>
      </c>
      <c r="AN109" s="4">
        <f t="shared" si="133"/>
        <v>-4.7971078940606446</v>
      </c>
      <c r="AO109" s="4">
        <f t="shared" si="133"/>
        <v>-2.3571502936854642</v>
      </c>
      <c r="AP109" s="4">
        <f t="shared" si="133"/>
        <v>-3.0278530401038495</v>
      </c>
      <c r="AQ109" s="4">
        <f t="shared" si="133"/>
        <v>-4.0043527035895181</v>
      </c>
      <c r="AR109" s="4">
        <f t="shared" si="133"/>
        <v>-4.1851450958943701</v>
      </c>
      <c r="AS109" s="4">
        <f t="shared" si="133"/>
        <v>-3.7246346981255272</v>
      </c>
      <c r="AT109" s="4">
        <f t="shared" si="133"/>
        <v>-3.9740627606390433</v>
      </c>
      <c r="AU109" s="4">
        <f t="shared" si="133"/>
        <v>-2.4312344160939006</v>
      </c>
      <c r="AV109" s="4">
        <f t="shared" si="133"/>
        <v>1.82095332808791</v>
      </c>
      <c r="AW109" s="4">
        <f t="shared" si="133"/>
        <v>-0.90087295811832746</v>
      </c>
      <c r="AY109" s="2">
        <f t="shared" si="125"/>
        <v>74.442910389725085</v>
      </c>
      <c r="AZ109" s="2">
        <f t="shared" si="125"/>
        <v>77.725701248145867</v>
      </c>
      <c r="BA109" s="2">
        <f t="shared" si="125"/>
        <v>76.844510567937675</v>
      </c>
      <c r="BB109" s="2">
        <f t="shared" si="125"/>
        <v>77.677066525348209</v>
      </c>
      <c r="BC109" s="2">
        <f t="shared" si="125"/>
        <v>77.536569803017272</v>
      </c>
      <c r="BD109" s="2">
        <f t="shared" si="125"/>
        <v>77.659767274366061</v>
      </c>
      <c r="BE109" s="2">
        <f t="shared" si="125"/>
        <v>78.700477923861953</v>
      </c>
      <c r="BF109" s="2">
        <f t="shared" si="125"/>
        <v>81.934076697880172</v>
      </c>
      <c r="BG109" s="2">
        <f t="shared" si="125"/>
        <v>79.252682269383385</v>
      </c>
      <c r="BH109" s="2">
        <f t="shared" si="125"/>
        <v>78.409599705922474</v>
      </c>
      <c r="BI109" s="2">
        <f t="shared" si="125"/>
        <v>79.470047862576763</v>
      </c>
      <c r="BJ109" s="2">
        <f t="shared" si="125"/>
        <v>79.802952633742564</v>
      </c>
      <c r="BK109" s="2">
        <f t="shared" si="125"/>
        <v>80.437457629077755</v>
      </c>
      <c r="BL109" s="2">
        <f t="shared" si="125"/>
        <v>78.17711364619943</v>
      </c>
      <c r="BM109" s="2">
        <f t="shared" si="125"/>
        <v>78.69729606243007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92.373549330514464</v>
      </c>
      <c r="DL109" s="2">
        <f t="shared" si="134"/>
        <v>98.703940766550531</v>
      </c>
      <c r="DM109" s="2">
        <f t="shared" si="134"/>
        <v>97.183176079734224</v>
      </c>
      <c r="DN109" s="2">
        <f t="shared" si="134"/>
        <v>98.319666550522641</v>
      </c>
      <c r="DO109" s="2">
        <f t="shared" si="134"/>
        <v>102.09453693379793</v>
      </c>
      <c r="DP109" s="2">
        <f t="shared" si="134"/>
        <v>102.52979930534582</v>
      </c>
      <c r="DQ109" s="2">
        <f t="shared" si="134"/>
        <v>103.05359981878584</v>
      </c>
      <c r="DR109" s="2">
        <f t="shared" si="134"/>
        <v>106.95095877378436</v>
      </c>
      <c r="DS109" s="2">
        <f t="shared" si="134"/>
        <v>102.81494827343204</v>
      </c>
      <c r="DT109" s="2">
        <f t="shared" si="134"/>
        <v>102.40417154938086</v>
      </c>
      <c r="DU109" s="2">
        <f t="shared" si="134"/>
        <v>102.34367420252275</v>
      </c>
      <c r="DV109" s="2">
        <f t="shared" si="134"/>
        <v>99.772127353266868</v>
      </c>
      <c r="DW109" s="2">
        <f t="shared" si="134"/>
        <v>95.493442120075045</v>
      </c>
      <c r="DX109" s="2">
        <f t="shared" si="134"/>
        <v>92.926469038208154</v>
      </c>
      <c r="DY109" s="2">
        <f t="shared" si="134"/>
        <v>89.524012903225824</v>
      </c>
      <c r="EA109" s="2">
        <f t="shared" si="94"/>
        <v>73.911533051295592</v>
      </c>
      <c r="EB109" s="2">
        <f t="shared" si="94"/>
        <v>77.242245520558583</v>
      </c>
      <c r="EC109" s="2">
        <f t="shared" si="94"/>
        <v>76.312868569293769</v>
      </c>
      <c r="ED109" s="2">
        <f t="shared" si="94"/>
        <v>77.173537839399202</v>
      </c>
      <c r="EE109" s="2">
        <f t="shared" si="94"/>
        <v>76.973071595909502</v>
      </c>
      <c r="EF109" s="2">
        <f t="shared" si="94"/>
        <v>76.975631776554451</v>
      </c>
      <c r="EG109" s="2">
        <f t="shared" si="94"/>
        <v>78.041263961246685</v>
      </c>
      <c r="EH109" s="2">
        <f t="shared" si="94"/>
        <v>81.223524649044037</v>
      </c>
      <c r="EI109" s="2">
        <f t="shared" si="94"/>
        <v>78.54019112578078</v>
      </c>
      <c r="EJ109" s="2">
        <f t="shared" si="94"/>
        <v>77.689365659405013</v>
      </c>
      <c r="EK109" s="2">
        <f t="shared" si="94"/>
        <v>78.702966399139015</v>
      </c>
      <c r="EL109" s="2">
        <f t="shared" si="94"/>
        <v>79.293415223243571</v>
      </c>
      <c r="EM109" s="2">
        <f t="shared" si="135"/>
        <v>80.101841144901627</v>
      </c>
      <c r="EN109" s="2">
        <f t="shared" si="135"/>
        <v>77.68185178738787</v>
      </c>
      <c r="EO109" s="2">
        <f t="shared" si="135"/>
        <v>78.15100000000001</v>
      </c>
      <c r="EQ109" s="2">
        <f t="shared" si="136"/>
        <v>73.846381489870865</v>
      </c>
      <c r="ER109" s="2">
        <f t="shared" si="136"/>
        <v>76.797612986372897</v>
      </c>
      <c r="ES109" s="2">
        <f t="shared" si="136"/>
        <v>76.321493144028295</v>
      </c>
      <c r="ET109" s="2">
        <f t="shared" si="136"/>
        <v>76.879659689779729</v>
      </c>
      <c r="EU109" s="2">
        <f t="shared" si="136"/>
        <v>76.423792003559626</v>
      </c>
      <c r="EV109" s="2">
        <f t="shared" si="136"/>
        <v>76.678366537856633</v>
      </c>
      <c r="EW109" s="2">
        <f t="shared" si="136"/>
        <v>77.980588439808784</v>
      </c>
      <c r="EX109" s="2">
        <f t="shared" si="136"/>
        <v>80.526196506490081</v>
      </c>
      <c r="EY109" s="2">
        <f t="shared" si="136"/>
        <v>78.636518831339714</v>
      </c>
      <c r="EZ109" s="2">
        <f t="shared" si="136"/>
        <v>77.607794400920014</v>
      </c>
      <c r="FA109" s="2">
        <f t="shared" si="136"/>
        <v>78.055940491599159</v>
      </c>
      <c r="FB109" s="2">
        <f t="shared" si="136"/>
        <v>79.084096860805587</v>
      </c>
      <c r="FC109" s="2">
        <f t="shared" si="136"/>
        <v>79.728653894673656</v>
      </c>
      <c r="FD109" s="2">
        <f t="shared" si="136"/>
        <v>78.58999489386153</v>
      </c>
      <c r="FE109" s="2">
        <f t="shared" si="136"/>
        <v>79.839937000281751</v>
      </c>
      <c r="FG109" s="2">
        <f t="shared" si="137"/>
        <v>0.97121255812280238</v>
      </c>
      <c r="FH109" s="2">
        <f t="shared" si="137"/>
        <v>0.97743522659687354</v>
      </c>
      <c r="FI109" s="2">
        <f t="shared" si="137"/>
        <v>0.97452699159348155</v>
      </c>
      <c r="FJ109" s="2">
        <f t="shared" si="137"/>
        <v>0.97616570707775119</v>
      </c>
      <c r="FK109" s="2">
        <f t="shared" si="137"/>
        <v>0.97753122955941441</v>
      </c>
      <c r="FL109" s="2">
        <f t="shared" si="137"/>
        <v>0.97320386625786692</v>
      </c>
      <c r="FM109" s="2">
        <f t="shared" si="137"/>
        <v>0.9736388078960172</v>
      </c>
      <c r="FN109" s="2">
        <f t="shared" si="137"/>
        <v>0.97231644751553392</v>
      </c>
      <c r="FO109" s="2">
        <f t="shared" si="137"/>
        <v>0.97065764549231748</v>
      </c>
      <c r="FP109" s="2">
        <f t="shared" si="137"/>
        <v>0.97085155016913149</v>
      </c>
      <c r="FQ109" s="2">
        <f t="shared" si="137"/>
        <v>0.96750723826868612</v>
      </c>
      <c r="FR109" s="2">
        <f t="shared" si="137"/>
        <v>0.97510308818616909</v>
      </c>
      <c r="FS109" s="2">
        <f t="shared" si="137"/>
        <v>0.97815812109432798</v>
      </c>
      <c r="FT109" s="2">
        <f t="shared" si="137"/>
        <v>0.96756755677682027</v>
      </c>
      <c r="FU109" s="2">
        <f t="shared" si="137"/>
        <v>0.95210237988217272</v>
      </c>
      <c r="FW109" s="2">
        <f t="shared" si="127"/>
        <v>1.4870272067748281E-3</v>
      </c>
      <c r="FX109" s="2">
        <f t="shared" si="127"/>
        <v>1.849982676106886E-3</v>
      </c>
      <c r="FY109" s="2">
        <f t="shared" si="127"/>
        <v>1.4470259957066987E-3</v>
      </c>
      <c r="FZ109" s="2">
        <f t="shared" si="127"/>
        <v>1.6140700630798783E-3</v>
      </c>
      <c r="GA109" s="2">
        <f t="shared" si="127"/>
        <v>1.7299581371710009E-3</v>
      </c>
      <c r="GB109" s="2">
        <f t="shared" si="127"/>
        <v>2.0769093670766369E-3</v>
      </c>
      <c r="GC109" s="2">
        <f t="shared" si="127"/>
        <v>2.3242963770858422E-3</v>
      </c>
      <c r="GD109" s="2">
        <f t="shared" si="127"/>
        <v>2.4016297988955198E-3</v>
      </c>
      <c r="GE109" s="2">
        <f t="shared" si="127"/>
        <v>2.2071924903982621E-3</v>
      </c>
      <c r="GF109" s="2">
        <f t="shared" si="127"/>
        <v>2.0133690370081887E-3</v>
      </c>
      <c r="GG109" s="2">
        <f t="shared" si="127"/>
        <v>1.6543732866690522E-3</v>
      </c>
      <c r="GH109" s="2">
        <f t="shared" si="127"/>
        <v>1.5253294517869238E-3</v>
      </c>
      <c r="GI109" s="2">
        <f t="shared" si="127"/>
        <v>1.5139865783118365E-3</v>
      </c>
      <c r="GJ109" s="2">
        <f t="shared" si="127"/>
        <v>9.2680917712473177E-4</v>
      </c>
      <c r="GK109" s="2">
        <f t="shared" si="127"/>
        <v>9.211775193133005E-4</v>
      </c>
      <c r="GM109" s="86">
        <f t="shared" si="128"/>
        <v>3.5837755066021132E-7</v>
      </c>
      <c r="GN109" s="86">
        <f t="shared" si="128"/>
        <v>3.5568450747140218E-13</v>
      </c>
      <c r="GO109" s="86">
        <f t="shared" si="128"/>
        <v>2.2321758083893439E-15</v>
      </c>
      <c r="GP109" s="86">
        <f t="shared" si="128"/>
        <v>1.1515816762842099E-14</v>
      </c>
      <c r="GQ109" s="86">
        <f t="shared" si="128"/>
        <v>1.084653362328055E-11</v>
      </c>
      <c r="GR109" s="86">
        <f t="shared" si="128"/>
        <v>3.9400748761039244E-11</v>
      </c>
      <c r="GS109" s="86">
        <f t="shared" si="128"/>
        <v>2.3919156337711524E-13</v>
      </c>
      <c r="GT109" s="86">
        <f t="shared" si="128"/>
        <v>4.3025424951242306E-13</v>
      </c>
      <c r="GU109" s="86">
        <f t="shared" si="128"/>
        <v>7.2186201694824197E-13</v>
      </c>
      <c r="GV109" s="86">
        <f t="shared" si="128"/>
        <v>1.7614502385538885E-13</v>
      </c>
      <c r="GW109" s="86">
        <f t="shared" si="128"/>
        <v>2.4063184931006208E-11</v>
      </c>
      <c r="GX109" s="86">
        <f t="shared" si="128"/>
        <v>7.4089622234099152E-14</v>
      </c>
      <c r="GY109" s="86">
        <f t="shared" si="128"/>
        <v>1.172086143854088E-19</v>
      </c>
      <c r="GZ109" s="86">
        <f t="shared" si="128"/>
        <v>4.3949303270469761E-6</v>
      </c>
      <c r="HA109" s="86">
        <f t="shared" si="128"/>
        <v>5.5604038161402422E-5</v>
      </c>
      <c r="HC109" s="86">
        <f t="shared" si="73"/>
        <v>0.46450635122096035</v>
      </c>
      <c r="HD109" s="86">
        <f t="shared" si="73"/>
        <v>0.53938000842340827</v>
      </c>
      <c r="HE109" s="86">
        <f t="shared" si="73"/>
        <v>0.53713105198375699</v>
      </c>
      <c r="HF109" s="86">
        <f t="shared" si="73"/>
        <v>0.56074792403075335</v>
      </c>
      <c r="HG109" s="86">
        <f t="shared" si="73"/>
        <v>0.60479643736737643</v>
      </c>
      <c r="HH109" s="86">
        <f t="shared" si="73"/>
        <v>0.60201012839737045</v>
      </c>
      <c r="HI109" s="86">
        <f t="shared" si="138"/>
        <v>0.63410406929983343</v>
      </c>
      <c r="HJ109" s="86">
        <f t="shared" si="138"/>
        <v>0.63710330067555121</v>
      </c>
      <c r="HK109" s="86">
        <f t="shared" si="138"/>
        <v>0.61680698452162186</v>
      </c>
      <c r="HL109" s="86">
        <f t="shared" si="138"/>
        <v>0.62541286962015974</v>
      </c>
      <c r="HM109" s="86">
        <f t="shared" si="138"/>
        <v>0.55752842641636291</v>
      </c>
      <c r="HN109" s="86">
        <f t="shared" si="138"/>
        <v>0.57470953974669747</v>
      </c>
      <c r="HO109" s="86">
        <f t="shared" si="138"/>
        <v>0.57101589834980437</v>
      </c>
      <c r="HP109" s="86">
        <f t="shared" si="138"/>
        <v>0.37693081908442905</v>
      </c>
      <c r="HQ109" s="86">
        <f t="shared" si="138"/>
        <v>0.39408637979899852</v>
      </c>
      <c r="HS109" s="86">
        <f t="shared" si="129"/>
        <v>9.1080526583001791E-12</v>
      </c>
      <c r="HT109" s="86">
        <f t="shared" si="129"/>
        <v>2.5079780357262227E-9</v>
      </c>
      <c r="HU109" s="86">
        <f t="shared" si="129"/>
        <v>3.0649609072643827E-10</v>
      </c>
      <c r="HV109" s="86">
        <f t="shared" si="129"/>
        <v>2.1334928067462846E-10</v>
      </c>
      <c r="HW109" s="86">
        <f t="shared" si="129"/>
        <v>1.2779418277468412E-9</v>
      </c>
      <c r="HX109" s="86">
        <f t="shared" si="129"/>
        <v>1.0628151924706168E-9</v>
      </c>
      <c r="HY109" s="86">
        <f t="shared" si="129"/>
        <v>1.9291887201221375E-9</v>
      </c>
      <c r="HZ109" s="86">
        <f t="shared" si="129"/>
        <v>4.5779810831583439E-10</v>
      </c>
      <c r="IA109" s="86">
        <f t="shared" si="129"/>
        <v>2.4768624281737339E-10</v>
      </c>
      <c r="IB109" s="86">
        <f t="shared" si="129"/>
        <v>1.3778294181575097E-10</v>
      </c>
      <c r="IC109" s="86">
        <f t="shared" si="129"/>
        <v>5.389496519536252E-11</v>
      </c>
      <c r="ID109" s="86">
        <f t="shared" si="129"/>
        <v>9.8599530323529824E-10</v>
      </c>
      <c r="IE109" s="86">
        <f t="shared" si="129"/>
        <v>1.1964222814721608E-9</v>
      </c>
      <c r="IF109" s="86">
        <f t="shared" si="129"/>
        <v>1.8869060669704973E-7</v>
      </c>
      <c r="IG109" s="86">
        <f t="shared" si="129"/>
        <v>5.447346034679599E-8</v>
      </c>
      <c r="II109" s="86">
        <f t="shared" si="130"/>
        <v>4.7333549589698271E-84</v>
      </c>
      <c r="IJ109" s="86">
        <f t="shared" si="130"/>
        <v>1.0792297805466468E-62</v>
      </c>
      <c r="IK109" s="86">
        <f t="shared" si="130"/>
        <v>1.4637927397298433E-72</v>
      </c>
      <c r="IL109" s="86">
        <f t="shared" si="130"/>
        <v>9.7567064391943636E-74</v>
      </c>
      <c r="IM109" s="86">
        <f t="shared" si="130"/>
        <v>1.3194829622063863E-68</v>
      </c>
      <c r="IN109" s="86">
        <f t="shared" si="130"/>
        <v>4.4899553605830082E-64</v>
      </c>
      <c r="IO109" s="86">
        <f t="shared" si="130"/>
        <v>1.3494248627971782E-64</v>
      </c>
      <c r="IP109" s="86">
        <f t="shared" si="130"/>
        <v>1.1135884949170251E-68</v>
      </c>
      <c r="IQ109" s="86">
        <f t="shared" si="130"/>
        <v>9.1554785364693662E-72</v>
      </c>
      <c r="IR109" s="86">
        <f t="shared" si="130"/>
        <v>6.9143087136248873E-74</v>
      </c>
      <c r="IS109" s="86">
        <f t="shared" si="130"/>
        <v>2.3912413640411992E-76</v>
      </c>
      <c r="IT109" s="86">
        <f t="shared" si="130"/>
        <v>1.5240045744647652E-67</v>
      </c>
      <c r="IU109" s="86">
        <f t="shared" si="130"/>
        <v>1.9881663174399959E-67</v>
      </c>
      <c r="IV109" s="86">
        <f t="shared" si="130"/>
        <v>1.3432731631694263E-31</v>
      </c>
      <c r="IW109" s="86">
        <f t="shared" si="130"/>
        <v>9.5380741586722584E-34</v>
      </c>
      <c r="IY109" s="86">
        <f t="shared" si="131"/>
        <v>0.46450670960761903</v>
      </c>
      <c r="IZ109" s="86">
        <f t="shared" si="131"/>
        <v>0.53938001093174204</v>
      </c>
      <c r="JA109" s="86">
        <f t="shared" si="131"/>
        <v>0.53713105229025526</v>
      </c>
      <c r="JB109" s="86">
        <f t="shared" si="131"/>
        <v>0.56074792424411413</v>
      </c>
      <c r="JC109" s="86">
        <f t="shared" si="131"/>
        <v>0.60479643865616484</v>
      </c>
      <c r="JD109" s="86">
        <f t="shared" si="131"/>
        <v>0.60201012949958632</v>
      </c>
      <c r="JE109" s="86">
        <f t="shared" si="131"/>
        <v>0.63410407122926127</v>
      </c>
      <c r="JF109" s="86">
        <f t="shared" si="131"/>
        <v>0.63710330113377955</v>
      </c>
      <c r="JG109" s="86">
        <f t="shared" si="131"/>
        <v>0.61680698477002993</v>
      </c>
      <c r="JH109" s="86">
        <f t="shared" si="131"/>
        <v>0.62541286975811883</v>
      </c>
      <c r="JI109" s="86">
        <f t="shared" si="131"/>
        <v>0.55752842649432111</v>
      </c>
      <c r="JJ109" s="86">
        <f t="shared" si="131"/>
        <v>0.57470954073276681</v>
      </c>
      <c r="JK109" s="86">
        <f t="shared" si="131"/>
        <v>0.57101589954622667</v>
      </c>
      <c r="JL109" s="86">
        <f t="shared" si="131"/>
        <v>0.3769354027053628</v>
      </c>
      <c r="JM109" s="86">
        <f t="shared" si="131"/>
        <v>0.39414203831062028</v>
      </c>
    </row>
    <row r="110" spans="2:273" x14ac:dyDescent="0.25">
      <c r="B110" s="2">
        <v>83</v>
      </c>
      <c r="C110" s="37">
        <v>168.935</v>
      </c>
      <c r="D110" s="37">
        <v>189.81700000000001</v>
      </c>
      <c r="E110" s="37">
        <v>192.583</v>
      </c>
      <c r="F110" s="37">
        <v>190.7</v>
      </c>
      <c r="G110" s="37">
        <v>184.833</v>
      </c>
      <c r="H110" s="37">
        <v>184.46700000000001</v>
      </c>
      <c r="I110" s="37">
        <v>172.35</v>
      </c>
      <c r="J110" s="37">
        <v>176.36699999999999</v>
      </c>
      <c r="K110" s="37">
        <v>186.517</v>
      </c>
      <c r="L110" s="37">
        <v>180.167</v>
      </c>
      <c r="M110" s="37">
        <v>187.55699999999999</v>
      </c>
      <c r="N110" s="37">
        <v>197.5</v>
      </c>
      <c r="O110" s="37">
        <v>192.333</v>
      </c>
      <c r="P110" s="37">
        <v>154.69999999999999</v>
      </c>
      <c r="Q110" s="37">
        <v>133.37200000000001</v>
      </c>
      <c r="S110" s="4">
        <f t="shared" si="132"/>
        <v>173.30950143028778</v>
      </c>
      <c r="T110" s="4">
        <f t="shared" si="132"/>
        <v>195.14737755800206</v>
      </c>
      <c r="U110" s="4">
        <f t="shared" si="132"/>
        <v>197.76733210523787</v>
      </c>
      <c r="V110" s="4">
        <f t="shared" si="132"/>
        <v>195.69654677496533</v>
      </c>
      <c r="W110" s="4">
        <f t="shared" si="132"/>
        <v>188.52417126209264</v>
      </c>
      <c r="X110" s="4">
        <f t="shared" si="132"/>
        <v>188.43757602899876</v>
      </c>
      <c r="Y110" s="4">
        <f t="shared" si="132"/>
        <v>171.4785678815129</v>
      </c>
      <c r="Z110" s="4">
        <f t="shared" si="132"/>
        <v>176.7979798755762</v>
      </c>
      <c r="AA110" s="4">
        <f t="shared" si="132"/>
        <v>187.91700494747832</v>
      </c>
      <c r="AB110" s="4">
        <f t="shared" si="132"/>
        <v>181.0339926305189</v>
      </c>
      <c r="AC110" s="4">
        <f t="shared" si="132"/>
        <v>192.98890864665256</v>
      </c>
      <c r="AD110" s="4">
        <f t="shared" si="132"/>
        <v>202.96534921014842</v>
      </c>
      <c r="AE110" s="4">
        <f t="shared" si="132"/>
        <v>197.52655941731297</v>
      </c>
      <c r="AF110" s="4">
        <f t="shared" si="132"/>
        <v>157.34826993362961</v>
      </c>
      <c r="AG110" s="4">
        <f t="shared" si="132"/>
        <v>140.09616876178751</v>
      </c>
      <c r="AI110" s="4">
        <f t="shared" si="133"/>
        <v>-4.3745014302877792</v>
      </c>
      <c r="AJ110" s="4">
        <f t="shared" si="133"/>
        <v>-5.3303775580020556</v>
      </c>
      <c r="AK110" s="4">
        <f t="shared" si="133"/>
        <v>-5.1843321052378712</v>
      </c>
      <c r="AL110" s="4">
        <f t="shared" si="133"/>
        <v>-4.9965467749653385</v>
      </c>
      <c r="AM110" s="4">
        <f t="shared" si="133"/>
        <v>-3.691171262092638</v>
      </c>
      <c r="AN110" s="4">
        <f t="shared" si="133"/>
        <v>-3.9705760289987495</v>
      </c>
      <c r="AO110" s="4">
        <f t="shared" si="133"/>
        <v>0.87143211848709257</v>
      </c>
      <c r="AP110" s="4">
        <f t="shared" si="133"/>
        <v>-0.43097987557621309</v>
      </c>
      <c r="AQ110" s="4">
        <f t="shared" si="133"/>
        <v>-1.4000049474783225</v>
      </c>
      <c r="AR110" s="4">
        <f t="shared" si="133"/>
        <v>-0.86699263051889375</v>
      </c>
      <c r="AS110" s="4">
        <f t="shared" si="133"/>
        <v>-5.4319086466525732</v>
      </c>
      <c r="AT110" s="4">
        <f t="shared" si="133"/>
        <v>-5.4653492101484176</v>
      </c>
      <c r="AU110" s="4">
        <f t="shared" si="133"/>
        <v>-5.1935594173129687</v>
      </c>
      <c r="AV110" s="4">
        <f t="shared" si="133"/>
        <v>-2.6482699336296207</v>
      </c>
      <c r="AW110" s="4">
        <f t="shared" si="133"/>
        <v>-6.7241687617874959</v>
      </c>
      <c r="AY110" s="2">
        <f t="shared" ref="AY110:BM126" si="139">IF(OR($B110 &lt; C$230, $B110 &gt; C$233), #N/A, ((1-FG110)*DK110) + (FG110 - FW110)*EA110 + (FW110*EQ110))</f>
        <v>74.305897413763589</v>
      </c>
      <c r="AZ110" s="2">
        <f t="shared" si="139"/>
        <v>77.57603320534885</v>
      </c>
      <c r="BA110" s="2">
        <f t="shared" si="139"/>
        <v>76.707703111037887</v>
      </c>
      <c r="BB110" s="2">
        <f t="shared" si="139"/>
        <v>77.523656350899245</v>
      </c>
      <c r="BC110" s="2">
        <f t="shared" si="139"/>
        <v>77.369883165329</v>
      </c>
      <c r="BD110" s="2">
        <f t="shared" si="139"/>
        <v>77.489040787103676</v>
      </c>
      <c r="BE110" s="2">
        <f t="shared" si="139"/>
        <v>78.532818961311321</v>
      </c>
      <c r="BF110" s="2">
        <f t="shared" si="139"/>
        <v>81.731383532422683</v>
      </c>
      <c r="BG110" s="2">
        <f t="shared" si="139"/>
        <v>79.093382561418053</v>
      </c>
      <c r="BH110" s="2">
        <f t="shared" si="139"/>
        <v>78.243008900635161</v>
      </c>
      <c r="BI110" s="2">
        <f t="shared" si="139"/>
        <v>79.274167008472759</v>
      </c>
      <c r="BJ110" s="2">
        <f t="shared" si="139"/>
        <v>79.634978249458712</v>
      </c>
      <c r="BK110" s="2">
        <f t="shared" si="139"/>
        <v>80.273174706567048</v>
      </c>
      <c r="BL110" s="2">
        <f t="shared" si="139"/>
        <v>78.087442538063868</v>
      </c>
      <c r="BM110" s="2">
        <f t="shared" si="139"/>
        <v>78.609229466166155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92.537900634249482</v>
      </c>
      <c r="DL110" s="2">
        <f t="shared" si="134"/>
        <v>98.907353658536593</v>
      </c>
      <c r="DM110" s="2">
        <f t="shared" si="134"/>
        <v>97.372379871971489</v>
      </c>
      <c r="DN110" s="2">
        <f t="shared" si="134"/>
        <v>98.52417926829267</v>
      </c>
      <c r="DO110" s="2">
        <f t="shared" si="134"/>
        <v>102.35273048780489</v>
      </c>
      <c r="DP110" s="2">
        <f t="shared" si="134"/>
        <v>102.77136635457566</v>
      </c>
      <c r="DQ110" s="2">
        <f t="shared" si="134"/>
        <v>103.25899546964662</v>
      </c>
      <c r="DR110" s="2">
        <f t="shared" si="134"/>
        <v>107.14995771670192</v>
      </c>
      <c r="DS110" s="2">
        <f t="shared" si="134"/>
        <v>103.00992938689221</v>
      </c>
      <c r="DT110" s="2">
        <f t="shared" si="134"/>
        <v>102.63887828450619</v>
      </c>
      <c r="DU110" s="2">
        <f t="shared" si="134"/>
        <v>102.58496737163384</v>
      </c>
      <c r="DV110" s="2">
        <f t="shared" si="134"/>
        <v>99.967919590524787</v>
      </c>
      <c r="DW110" s="2">
        <f t="shared" si="134"/>
        <v>95.674930393996249</v>
      </c>
      <c r="DX110" s="2">
        <f t="shared" si="134"/>
        <v>93.087399077733849</v>
      </c>
      <c r="DY110" s="2">
        <f t="shared" si="134"/>
        <v>89.685060887096796</v>
      </c>
      <c r="EA110" s="2">
        <f t="shared" si="94"/>
        <v>73.813143411145504</v>
      </c>
      <c r="EB110" s="2">
        <f t="shared" si="94"/>
        <v>77.127797808943598</v>
      </c>
      <c r="EC110" s="2">
        <f t="shared" si="94"/>
        <v>76.215066726245851</v>
      </c>
      <c r="ED110" s="2">
        <f t="shared" si="94"/>
        <v>77.056531600231096</v>
      </c>
      <c r="EE110" s="2">
        <f t="shared" si="94"/>
        <v>76.847195376510683</v>
      </c>
      <c r="EF110" s="2">
        <f t="shared" si="94"/>
        <v>76.854834090159557</v>
      </c>
      <c r="EG110" s="2">
        <f t="shared" si="94"/>
        <v>77.92241648386802</v>
      </c>
      <c r="EH110" s="2">
        <f t="shared" si="94"/>
        <v>81.073151672105297</v>
      </c>
      <c r="EI110" s="2">
        <f t="shared" si="94"/>
        <v>78.433785691157127</v>
      </c>
      <c r="EJ110" s="2">
        <f t="shared" si="94"/>
        <v>77.575182361208704</v>
      </c>
      <c r="EK110" s="2">
        <f t="shared" si="94"/>
        <v>78.561344668496531</v>
      </c>
      <c r="EL110" s="2">
        <f t="shared" si="94"/>
        <v>79.161849807334121</v>
      </c>
      <c r="EM110" s="2">
        <f t="shared" si="135"/>
        <v>79.960128239202675</v>
      </c>
      <c r="EN110" s="2">
        <f t="shared" si="135"/>
        <v>77.627983331101888</v>
      </c>
      <c r="EO110" s="2">
        <f t="shared" si="135"/>
        <v>78.099372727272737</v>
      </c>
      <c r="EQ110" s="2">
        <f t="shared" si="136"/>
        <v>73.750106512586214</v>
      </c>
      <c r="ER110" s="2">
        <f t="shared" si="136"/>
        <v>76.701450759947249</v>
      </c>
      <c r="ES110" s="2">
        <f t="shared" si="136"/>
        <v>76.223099105370324</v>
      </c>
      <c r="ET110" s="2">
        <f t="shared" si="136"/>
        <v>76.773370525210225</v>
      </c>
      <c r="EU110" s="2">
        <f t="shared" si="136"/>
        <v>76.319441939994917</v>
      </c>
      <c r="EV110" s="2">
        <f t="shared" si="136"/>
        <v>76.570314053581541</v>
      </c>
      <c r="EW110" s="2">
        <f t="shared" si="136"/>
        <v>77.864352271452816</v>
      </c>
      <c r="EX110" s="2">
        <f t="shared" si="136"/>
        <v>80.406486805079126</v>
      </c>
      <c r="EY110" s="2">
        <f t="shared" si="136"/>
        <v>78.526149578700441</v>
      </c>
      <c r="EZ110" s="2">
        <f t="shared" si="136"/>
        <v>77.497011356285498</v>
      </c>
      <c r="FA110" s="2">
        <f t="shared" si="136"/>
        <v>77.938910680522042</v>
      </c>
      <c r="FB110" s="2">
        <f t="shared" si="136"/>
        <v>78.960532493653403</v>
      </c>
      <c r="FC110" s="2">
        <f t="shared" si="136"/>
        <v>79.601267718122472</v>
      </c>
      <c r="FD110" s="2">
        <f t="shared" si="136"/>
        <v>78.494525583030637</v>
      </c>
      <c r="FE110" s="2">
        <f t="shared" si="136"/>
        <v>79.698871090310291</v>
      </c>
      <c r="FG110" s="2">
        <f t="shared" si="137"/>
        <v>0.97367886999984066</v>
      </c>
      <c r="FH110" s="2">
        <f t="shared" si="137"/>
        <v>0.97937974146359641</v>
      </c>
      <c r="FI110" s="2">
        <f t="shared" si="137"/>
        <v>0.97671615300371339</v>
      </c>
      <c r="FJ110" s="2">
        <f t="shared" si="137"/>
        <v>0.9782171844695503</v>
      </c>
      <c r="FK110" s="2">
        <f t="shared" si="137"/>
        <v>0.9794676451762715</v>
      </c>
      <c r="FL110" s="2">
        <f t="shared" si="137"/>
        <v>0.9755038793727564</v>
      </c>
      <c r="FM110" s="2">
        <f t="shared" si="137"/>
        <v>0.97590241272922773</v>
      </c>
      <c r="FN110" s="2">
        <f t="shared" si="137"/>
        <v>0.97469065021816592</v>
      </c>
      <c r="FO110" s="2">
        <f t="shared" si="137"/>
        <v>0.9731701851755119</v>
      </c>
      <c r="FP110" s="2">
        <f t="shared" si="137"/>
        <v>0.97334794200111363</v>
      </c>
      <c r="FQ110" s="2">
        <f t="shared" si="137"/>
        <v>0.97028128296652849</v>
      </c>
      <c r="FR110" s="2">
        <f t="shared" si="137"/>
        <v>0.97724389570889292</v>
      </c>
      <c r="FS110" s="2">
        <f t="shared" si="137"/>
        <v>0.98004161268757695</v>
      </c>
      <c r="FT110" s="2">
        <f t="shared" si="137"/>
        <v>0.97033660971426483</v>
      </c>
      <c r="FU110" s="2">
        <f t="shared" si="137"/>
        <v>0.95613197071880396</v>
      </c>
      <c r="FW110" s="2">
        <f t="shared" ref="FW110:GK126" si="141">POWER(10,($B110-C$232)/C$229)/(1+POWER(10,($B110-C$232)/C$229))</f>
        <v>1.6302590230442625E-3</v>
      </c>
      <c r="FX110" s="2">
        <f t="shared" si="141"/>
        <v>2.0281036855809721E-3</v>
      </c>
      <c r="FY110" s="2">
        <f t="shared" si="141"/>
        <v>1.5864109803271377E-3</v>
      </c>
      <c r="FZ110" s="2">
        <f t="shared" si="141"/>
        <v>1.7695170774708791E-3</v>
      </c>
      <c r="GA110" s="2">
        <f t="shared" si="141"/>
        <v>1.8965448381692816E-3</v>
      </c>
      <c r="GB110" s="2">
        <f t="shared" si="141"/>
        <v>2.2768296132859925E-3</v>
      </c>
      <c r="GC110" s="2">
        <f t="shared" si="141"/>
        <v>2.5479689323033121E-3</v>
      </c>
      <c r="GD110" s="2">
        <f t="shared" si="141"/>
        <v>2.6327246944561856E-3</v>
      </c>
      <c r="GE110" s="2">
        <f t="shared" si="141"/>
        <v>2.4196231914534881E-3</v>
      </c>
      <c r="GF110" s="2">
        <f t="shared" si="141"/>
        <v>2.2071865122481973E-3</v>
      </c>
      <c r="GG110" s="2">
        <f t="shared" si="141"/>
        <v>1.8136947515712397E-3</v>
      </c>
      <c r="GH110" s="2">
        <f t="shared" si="141"/>
        <v>1.6722443966048412E-3</v>
      </c>
      <c r="GI110" s="2">
        <f t="shared" si="141"/>
        <v>1.6598108292917532E-3</v>
      </c>
      <c r="GJ110" s="2">
        <f t="shared" si="141"/>
        <v>1.0161351950663364E-3</v>
      </c>
      <c r="GK110" s="2">
        <f t="shared" si="141"/>
        <v>1.0099613058623417E-3</v>
      </c>
      <c r="GM110" s="86">
        <f t="shared" ref="GM110:HA126" si="142" xml:space="preserve"> _xlfn.NORM.DIST($B110, C$7, ABS(C$11), TRUE) * _xlfn.NORM.DIST(($B110 - C$7)*C$15, 0, ABS(C$11), TRUE) * 2</f>
        <v>7.2012502743713646E-8</v>
      </c>
      <c r="GN110" s="86">
        <f t="shared" si="142"/>
        <v>1.492970220279683E-14</v>
      </c>
      <c r="GO110" s="86">
        <f t="shared" si="142"/>
        <v>5.0213039875178386E-17</v>
      </c>
      <c r="GP110" s="86">
        <f t="shared" si="142"/>
        <v>3.3096101570472541E-16</v>
      </c>
      <c r="GQ110" s="86">
        <f t="shared" si="142"/>
        <v>7.0718812420249315E-13</v>
      </c>
      <c r="GR110" s="86">
        <f t="shared" si="142"/>
        <v>2.9408923746587122E-12</v>
      </c>
      <c r="GS110" s="86">
        <f t="shared" si="142"/>
        <v>1.1599090595238084E-14</v>
      </c>
      <c r="GT110" s="86">
        <f t="shared" si="142"/>
        <v>1.9855956229469265E-14</v>
      </c>
      <c r="GU110" s="86">
        <f t="shared" si="142"/>
        <v>3.2894766618198149E-14</v>
      </c>
      <c r="GV110" s="86">
        <f t="shared" si="142"/>
        <v>7.7144821760620303E-15</v>
      </c>
      <c r="GW110" s="86">
        <f t="shared" si="142"/>
        <v>1.5971483632350939E-12</v>
      </c>
      <c r="GX110" s="86">
        <f t="shared" si="142"/>
        <v>2.6521096423997828E-15</v>
      </c>
      <c r="GY110" s="86">
        <f t="shared" si="142"/>
        <v>8.8366092594679253E-22</v>
      </c>
      <c r="GZ110" s="86">
        <f t="shared" si="142"/>
        <v>9.9835061705249312E-7</v>
      </c>
      <c r="HA110" s="86">
        <f t="shared" si="142"/>
        <v>2.1228566050291147E-5</v>
      </c>
      <c r="HC110" s="86">
        <f t="shared" si="73"/>
        <v>0.51776543258216767</v>
      </c>
      <c r="HD110" s="86">
        <f t="shared" si="73"/>
        <v>0.60692821701522459</v>
      </c>
      <c r="HE110" s="86">
        <f t="shared" si="73"/>
        <v>0.6104963493814991</v>
      </c>
      <c r="HF110" s="86">
        <f t="shared" si="73"/>
        <v>0.62108189911386436</v>
      </c>
      <c r="HG110" s="86">
        <f t="shared" si="73"/>
        <v>0.64158250394003991</v>
      </c>
      <c r="HH110" s="86">
        <f t="shared" si="73"/>
        <v>0.63911933634525142</v>
      </c>
      <c r="HI110" s="86">
        <f t="shared" si="138"/>
        <v>0.60304379018868337</v>
      </c>
      <c r="HJ110" s="86">
        <f t="shared" si="138"/>
        <v>0.61076684651494006</v>
      </c>
      <c r="HK110" s="86">
        <f t="shared" si="138"/>
        <v>0.62719817745833994</v>
      </c>
      <c r="HL110" s="86">
        <f t="shared" si="138"/>
        <v>0.61891478427635993</v>
      </c>
      <c r="HM110" s="86">
        <f t="shared" si="138"/>
        <v>0.6161853751758688</v>
      </c>
      <c r="HN110" s="86">
        <f t="shared" si="138"/>
        <v>0.64269702419161412</v>
      </c>
      <c r="HO110" s="86">
        <f t="shared" si="138"/>
        <v>0.64420979954720836</v>
      </c>
      <c r="HP110" s="86">
        <f t="shared" si="138"/>
        <v>0.44041732203685097</v>
      </c>
      <c r="HQ110" s="86">
        <f t="shared" si="138"/>
        <v>0.45090361912865512</v>
      </c>
      <c r="HS110" s="86">
        <f t="shared" ref="HS110:IG126" si="143" xml:space="preserve"> _xlfn.NORM.DIST($B110, C$9, ABS(C$13), TRUE) * _xlfn.NORM.DIST(($B110 - C$9)*C$17, 0, ABS(C$13), TRUE) * 2</f>
        <v>2.6755851301354637E-11</v>
      </c>
      <c r="HT110" s="86">
        <f t="shared" si="143"/>
        <v>5.8292077453020216E-9</v>
      </c>
      <c r="HU110" s="86">
        <f t="shared" si="143"/>
        <v>7.7051329427671633E-10</v>
      </c>
      <c r="HV110" s="86">
        <f t="shared" si="143"/>
        <v>5.534027346786711E-10</v>
      </c>
      <c r="HW110" s="86">
        <f t="shared" si="143"/>
        <v>3.1092285684034608E-9</v>
      </c>
      <c r="HX110" s="86">
        <f t="shared" si="143"/>
        <v>2.5831101644538304E-9</v>
      </c>
      <c r="HY110" s="86">
        <f t="shared" si="143"/>
        <v>4.7184772735069026E-9</v>
      </c>
      <c r="HZ110" s="86">
        <f t="shared" si="143"/>
        <v>1.1977218803409034E-9</v>
      </c>
      <c r="IA110" s="86">
        <f t="shared" si="143"/>
        <v>6.6281253692423906E-10</v>
      </c>
      <c r="IB110" s="86">
        <f t="shared" si="143"/>
        <v>3.7372590639595845E-10</v>
      </c>
      <c r="IC110" s="86">
        <f t="shared" si="143"/>
        <v>1.471921470972794E-10</v>
      </c>
      <c r="ID110" s="86">
        <f t="shared" si="143"/>
        <v>2.355436690669897E-9</v>
      </c>
      <c r="IE110" s="86">
        <f t="shared" si="143"/>
        <v>2.8410771461231577E-9</v>
      </c>
      <c r="IF110" s="86">
        <f t="shared" si="143"/>
        <v>3.3896355046669099E-7</v>
      </c>
      <c r="IG110" s="86">
        <f t="shared" si="143"/>
        <v>1.0253350471092993E-7</v>
      </c>
      <c r="II110" s="86">
        <f t="shared" ref="II110:IW126" si="144" xml:space="preserve"> _xlfn.NORM.DIST($B110, C$10, ABS(C$14), TRUE) * _xlfn.NORM.DIST(($B110 - C$10)*C$18, 0, ABS(C$14), TRUE) * 2</f>
        <v>9.6293860790721542E-82</v>
      </c>
      <c r="IJ110" s="86">
        <f t="shared" si="144"/>
        <v>6.3427265661512798E-61</v>
      </c>
      <c r="IK110" s="86">
        <f t="shared" si="144"/>
        <v>1.3922671789209381E-70</v>
      </c>
      <c r="IL110" s="86">
        <f t="shared" si="144"/>
        <v>1.0823002829815788E-71</v>
      </c>
      <c r="IM110" s="86">
        <f t="shared" si="144"/>
        <v>1.0977358919694255E-66</v>
      </c>
      <c r="IN110" s="86">
        <f t="shared" si="144"/>
        <v>3.1269229592801684E-62</v>
      </c>
      <c r="IO110" s="86">
        <f t="shared" si="144"/>
        <v>1.053757289479419E-62</v>
      </c>
      <c r="IP110" s="86">
        <f t="shared" si="144"/>
        <v>1.182857597062555E-66</v>
      </c>
      <c r="IQ110" s="86">
        <f t="shared" si="144"/>
        <v>1.1272418470552389E-69</v>
      </c>
      <c r="IR110" s="86">
        <f t="shared" si="144"/>
        <v>9.1541700887381891E-72</v>
      </c>
      <c r="IS110" s="86">
        <f t="shared" si="144"/>
        <v>3.2051815407981736E-74</v>
      </c>
      <c r="IT110" s="86">
        <f t="shared" si="144"/>
        <v>1.0867525189665724E-65</v>
      </c>
      <c r="IU110" s="86">
        <f t="shared" si="144"/>
        <v>1.4003465009712436E-65</v>
      </c>
      <c r="IV110" s="86">
        <f t="shared" si="144"/>
        <v>8.1702374804869855E-31</v>
      </c>
      <c r="IW110" s="86">
        <f t="shared" si="144"/>
        <v>6.5876029200035258E-33</v>
      </c>
      <c r="IY110" s="86">
        <f t="shared" ref="IY110:JM126" si="145">GM110+HC110+HS110+II110</f>
        <v>0.51776550462142623</v>
      </c>
      <c r="IZ110" s="86">
        <f t="shared" si="145"/>
        <v>0.60692822284444725</v>
      </c>
      <c r="JA110" s="86">
        <f t="shared" si="145"/>
        <v>0.61049635015201242</v>
      </c>
      <c r="JB110" s="86">
        <f t="shared" si="145"/>
        <v>0.62108189966726746</v>
      </c>
      <c r="JC110" s="86">
        <f t="shared" si="145"/>
        <v>0.64158250704997566</v>
      </c>
      <c r="JD110" s="86">
        <f t="shared" si="145"/>
        <v>0.63911933893130246</v>
      </c>
      <c r="JE110" s="86">
        <f t="shared" si="145"/>
        <v>0.60304379490717219</v>
      </c>
      <c r="JF110" s="86">
        <f t="shared" si="145"/>
        <v>0.61076684771268186</v>
      </c>
      <c r="JG110" s="86">
        <f t="shared" si="145"/>
        <v>0.62719817812118539</v>
      </c>
      <c r="JH110" s="86">
        <f t="shared" si="145"/>
        <v>0.61891478465009353</v>
      </c>
      <c r="JI110" s="86">
        <f t="shared" si="145"/>
        <v>0.61618537532465811</v>
      </c>
      <c r="JJ110" s="86">
        <f t="shared" si="145"/>
        <v>0.64269702654705352</v>
      </c>
      <c r="JK110" s="86">
        <f t="shared" si="145"/>
        <v>0.64420980238828551</v>
      </c>
      <c r="JL110" s="86">
        <f t="shared" si="145"/>
        <v>0.44041865935101848</v>
      </c>
      <c r="JM110" s="86">
        <f t="shared" si="145"/>
        <v>0.45092495022821011</v>
      </c>
    </row>
    <row r="111" spans="2:273" x14ac:dyDescent="0.25">
      <c r="B111" s="2">
        <v>84</v>
      </c>
      <c r="C111" s="37">
        <v>167.87</v>
      </c>
      <c r="D111" s="37">
        <v>186.15</v>
      </c>
      <c r="E111" s="37">
        <v>188.45</v>
      </c>
      <c r="F111" s="37">
        <v>184.15</v>
      </c>
      <c r="G111" s="37">
        <v>174.11699999999999</v>
      </c>
      <c r="H111" s="37">
        <v>174.733</v>
      </c>
      <c r="I111" s="37">
        <v>153.13300000000001</v>
      </c>
      <c r="J111" s="37">
        <v>157.68299999999999</v>
      </c>
      <c r="K111" s="37">
        <v>169.55</v>
      </c>
      <c r="L111" s="37">
        <v>161.63300000000001</v>
      </c>
      <c r="M111" s="37">
        <v>181.37700000000001</v>
      </c>
      <c r="N111" s="37">
        <v>192.03299999999999</v>
      </c>
      <c r="O111" s="37">
        <v>188.7</v>
      </c>
      <c r="P111" s="37">
        <v>154.767</v>
      </c>
      <c r="Q111" s="37">
        <v>128.88399999999999</v>
      </c>
      <c r="S111" s="4">
        <f t="shared" si="132"/>
        <v>169.2755920842358</v>
      </c>
      <c r="T111" s="4">
        <f t="shared" si="132"/>
        <v>191.77128104743406</v>
      </c>
      <c r="U111" s="4">
        <f t="shared" si="132"/>
        <v>194.64682281110441</v>
      </c>
      <c r="V111" s="4">
        <f t="shared" si="132"/>
        <v>187.6728489085684</v>
      </c>
      <c r="W111" s="4">
        <f t="shared" si="132"/>
        <v>175.07518724170075</v>
      </c>
      <c r="X111" s="4">
        <f t="shared" si="132"/>
        <v>175.43412465819424</v>
      </c>
      <c r="Y111" s="4">
        <f t="shared" si="132"/>
        <v>148.97473416543778</v>
      </c>
      <c r="Z111" s="4">
        <f t="shared" si="132"/>
        <v>153.3135262423701</v>
      </c>
      <c r="AA111" s="4">
        <f t="shared" si="132"/>
        <v>168.15950610114919</v>
      </c>
      <c r="AB111" s="4">
        <f t="shared" si="132"/>
        <v>159.32192007292826</v>
      </c>
      <c r="AC111" s="4">
        <f t="shared" si="132"/>
        <v>184.50637572867532</v>
      </c>
      <c r="AD111" s="4">
        <f t="shared" si="132"/>
        <v>196.84795390702956</v>
      </c>
      <c r="AE111" s="4">
        <f t="shared" si="132"/>
        <v>193.131018259054</v>
      </c>
      <c r="AF111" s="4">
        <f t="shared" si="132"/>
        <v>159.64538706352357</v>
      </c>
      <c r="AG111" s="4">
        <f t="shared" si="132"/>
        <v>137.82862257723156</v>
      </c>
      <c r="AI111" s="4">
        <f t="shared" si="133"/>
        <v>-1.4055920842357921</v>
      </c>
      <c r="AJ111" s="4">
        <f t="shared" si="133"/>
        <v>-5.6212810474340529</v>
      </c>
      <c r="AK111" s="4">
        <f t="shared" si="133"/>
        <v>-6.1968228111044255</v>
      </c>
      <c r="AL111" s="4">
        <f t="shared" si="133"/>
        <v>-3.5228489085683918</v>
      </c>
      <c r="AM111" s="4">
        <f t="shared" si="133"/>
        <v>-0.95818724170075598</v>
      </c>
      <c r="AN111" s="4">
        <f t="shared" si="133"/>
        <v>-0.70112465819423164</v>
      </c>
      <c r="AO111" s="4">
        <f t="shared" si="133"/>
        <v>4.1582658345622292</v>
      </c>
      <c r="AP111" s="4">
        <f t="shared" si="133"/>
        <v>4.3694737576298905</v>
      </c>
      <c r="AQ111" s="4">
        <f t="shared" si="133"/>
        <v>1.3904938988508206</v>
      </c>
      <c r="AR111" s="4">
        <f t="shared" si="133"/>
        <v>2.311079927071745</v>
      </c>
      <c r="AS111" s="4">
        <f t="shared" si="133"/>
        <v>-3.1293757286753134</v>
      </c>
      <c r="AT111" s="4">
        <f t="shared" si="133"/>
        <v>-4.8149539070295759</v>
      </c>
      <c r="AU111" s="4">
        <f t="shared" si="133"/>
        <v>-4.4310182590540137</v>
      </c>
      <c r="AV111" s="4">
        <f t="shared" si="133"/>
        <v>-4.8783870635235758</v>
      </c>
      <c r="AW111" s="4">
        <f t="shared" si="133"/>
        <v>-8.9446225772315699</v>
      </c>
      <c r="AY111" s="2">
        <f t="shared" si="139"/>
        <v>74.171500806440321</v>
      </c>
      <c r="AZ111" s="2">
        <f t="shared" si="139"/>
        <v>77.428759976541158</v>
      </c>
      <c r="BA111" s="2">
        <f t="shared" si="139"/>
        <v>76.573585373068525</v>
      </c>
      <c r="BB111" s="2">
        <f t="shared" si="139"/>
        <v>77.372695249035218</v>
      </c>
      <c r="BC111" s="2">
        <f t="shared" si="139"/>
        <v>77.205945834859193</v>
      </c>
      <c r="BD111" s="2">
        <f t="shared" si="139"/>
        <v>77.321715888679236</v>
      </c>
      <c r="BE111" s="2">
        <f t="shared" si="139"/>
        <v>78.368567009067618</v>
      </c>
      <c r="BF111" s="2">
        <f t="shared" si="139"/>
        <v>81.532284270199767</v>
      </c>
      <c r="BG111" s="2">
        <f t="shared" si="139"/>
        <v>78.937785509010538</v>
      </c>
      <c r="BH111" s="2">
        <f t="shared" si="139"/>
        <v>78.079972979019146</v>
      </c>
      <c r="BI111" s="2">
        <f t="shared" si="139"/>
        <v>79.081778284916822</v>
      </c>
      <c r="BJ111" s="2">
        <f t="shared" si="139"/>
        <v>79.469409170299016</v>
      </c>
      <c r="BK111" s="2">
        <f t="shared" si="139"/>
        <v>80.11022995967565</v>
      </c>
      <c r="BL111" s="2">
        <f t="shared" si="139"/>
        <v>78.000183318679589</v>
      </c>
      <c r="BM111" s="2">
        <f t="shared" si="139"/>
        <v>78.523276905831835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92.702251937984499</v>
      </c>
      <c r="DL111" s="2">
        <f t="shared" si="134"/>
        <v>99.110766550522655</v>
      </c>
      <c r="DM111" s="2">
        <f t="shared" si="134"/>
        <v>97.56158366420874</v>
      </c>
      <c r="DN111" s="2">
        <f t="shared" si="134"/>
        <v>98.728691986062699</v>
      </c>
      <c r="DO111" s="2">
        <f t="shared" si="134"/>
        <v>102.61092404181186</v>
      </c>
      <c r="DP111" s="2">
        <f t="shared" si="134"/>
        <v>103.0129334038055</v>
      </c>
      <c r="DQ111" s="2">
        <f t="shared" si="134"/>
        <v>103.46439112050739</v>
      </c>
      <c r="DR111" s="2">
        <f t="shared" si="134"/>
        <v>107.34895665961946</v>
      </c>
      <c r="DS111" s="2">
        <f t="shared" si="134"/>
        <v>103.2049105003524</v>
      </c>
      <c r="DT111" s="2">
        <f t="shared" si="134"/>
        <v>102.87358501963153</v>
      </c>
      <c r="DU111" s="2">
        <f t="shared" si="134"/>
        <v>102.82626054074493</v>
      </c>
      <c r="DV111" s="2">
        <f t="shared" si="134"/>
        <v>100.16371182778272</v>
      </c>
      <c r="DW111" s="2">
        <f t="shared" si="134"/>
        <v>95.856418667917438</v>
      </c>
      <c r="DX111" s="2">
        <f t="shared" si="134"/>
        <v>93.24832911725953</v>
      </c>
      <c r="DY111" s="2">
        <f t="shared" si="134"/>
        <v>89.846108870967754</v>
      </c>
      <c r="EA111" s="2">
        <f t="shared" si="94"/>
        <v>73.714753770995429</v>
      </c>
      <c r="EB111" s="2">
        <f t="shared" si="94"/>
        <v>77.013350097328612</v>
      </c>
      <c r="EC111" s="2">
        <f t="shared" si="94"/>
        <v>76.117264883197947</v>
      </c>
      <c r="ED111" s="2">
        <f t="shared" si="94"/>
        <v>76.939525361062977</v>
      </c>
      <c r="EE111" s="2">
        <f t="shared" si="94"/>
        <v>76.721319157111864</v>
      </c>
      <c r="EF111" s="2">
        <f t="shared" si="94"/>
        <v>76.734036403764676</v>
      </c>
      <c r="EG111" s="2">
        <f t="shared" si="94"/>
        <v>77.803569006489354</v>
      </c>
      <c r="EH111" s="2">
        <f t="shared" si="94"/>
        <v>80.922778695166542</v>
      </c>
      <c r="EI111" s="2">
        <f t="shared" si="94"/>
        <v>78.327380256533459</v>
      </c>
      <c r="EJ111" s="2">
        <f t="shared" si="94"/>
        <v>77.460999063012409</v>
      </c>
      <c r="EK111" s="2">
        <f t="shared" si="94"/>
        <v>78.419722937854061</v>
      </c>
      <c r="EL111" s="2">
        <f t="shared" si="94"/>
        <v>79.030284391424672</v>
      </c>
      <c r="EM111" s="2">
        <f t="shared" si="135"/>
        <v>79.818415333503722</v>
      </c>
      <c r="EN111" s="2">
        <f t="shared" si="135"/>
        <v>77.574114874815905</v>
      </c>
      <c r="EO111" s="2">
        <f t="shared" si="135"/>
        <v>78.047745454545463</v>
      </c>
      <c r="EQ111" s="2">
        <f t="shared" si="136"/>
        <v>73.653831535301563</v>
      </c>
      <c r="ER111" s="2">
        <f t="shared" si="136"/>
        <v>76.605288533521602</v>
      </c>
      <c r="ES111" s="2">
        <f t="shared" si="136"/>
        <v>76.124705066712366</v>
      </c>
      <c r="ET111" s="2">
        <f t="shared" si="136"/>
        <v>76.667081360640708</v>
      </c>
      <c r="EU111" s="2">
        <f t="shared" si="136"/>
        <v>76.215091876430208</v>
      </c>
      <c r="EV111" s="2">
        <f t="shared" si="136"/>
        <v>76.462261569306449</v>
      </c>
      <c r="EW111" s="2">
        <f t="shared" si="136"/>
        <v>77.748116103096834</v>
      </c>
      <c r="EX111" s="2">
        <f t="shared" si="136"/>
        <v>80.286777103668172</v>
      </c>
      <c r="EY111" s="2">
        <f t="shared" si="136"/>
        <v>78.415780326061167</v>
      </c>
      <c r="EZ111" s="2">
        <f t="shared" si="136"/>
        <v>77.386228311650981</v>
      </c>
      <c r="FA111" s="2">
        <f t="shared" si="136"/>
        <v>77.821880869444911</v>
      </c>
      <c r="FB111" s="2">
        <f t="shared" si="136"/>
        <v>78.836968126501233</v>
      </c>
      <c r="FC111" s="2">
        <f t="shared" si="136"/>
        <v>79.473881541571274</v>
      </c>
      <c r="FD111" s="2">
        <f t="shared" si="136"/>
        <v>78.399056272199729</v>
      </c>
      <c r="FE111" s="2">
        <f t="shared" si="136"/>
        <v>79.557805180338818</v>
      </c>
      <c r="FG111" s="2">
        <f t="shared" si="137"/>
        <v>0.97593911975943404</v>
      </c>
      <c r="FH111" s="2">
        <f t="shared" si="137"/>
        <v>0.98115991802765323</v>
      </c>
      <c r="FI111" s="2">
        <f t="shared" si="137"/>
        <v>0.97872128489733268</v>
      </c>
      <c r="FJ111" s="2">
        <f t="shared" si="137"/>
        <v>0.98009568648910761</v>
      </c>
      <c r="FK111" s="2">
        <f t="shared" si="137"/>
        <v>0.98124037824785726</v>
      </c>
      <c r="FL111" s="2">
        <f t="shared" si="137"/>
        <v>0.97761101540302375</v>
      </c>
      <c r="FM111" s="2">
        <f t="shared" si="137"/>
        <v>0.97797604122379811</v>
      </c>
      <c r="FN111" s="2">
        <f t="shared" si="137"/>
        <v>0.97686608061614744</v>
      </c>
      <c r="FO111" s="2">
        <f t="shared" si="137"/>
        <v>0.97547301640537298</v>
      </c>
      <c r="FP111" s="2">
        <f t="shared" si="137"/>
        <v>0.97563589814835006</v>
      </c>
      <c r="FQ111" s="2">
        <f t="shared" si="137"/>
        <v>0.97282514773405282</v>
      </c>
      <c r="FR111" s="2">
        <f t="shared" si="137"/>
        <v>0.97920454768805454</v>
      </c>
      <c r="FS111" s="2">
        <f t="shared" si="137"/>
        <v>0.98176571280671776</v>
      </c>
      <c r="FT111" s="2">
        <f t="shared" si="137"/>
        <v>0.97287587100969419</v>
      </c>
      <c r="FU111" s="2">
        <f t="shared" si="137"/>
        <v>0.95983685562857812</v>
      </c>
      <c r="FW111" s="2">
        <f t="shared" si="141"/>
        <v>1.7872623642561337E-3</v>
      </c>
      <c r="FX111" s="2">
        <f t="shared" si="141"/>
        <v>2.2233364354411461E-3</v>
      </c>
      <c r="FY111" s="2">
        <f t="shared" si="141"/>
        <v>1.7391988585874773E-3</v>
      </c>
      <c r="FZ111" s="2">
        <f t="shared" si="141"/>
        <v>1.9399057128041068E-3</v>
      </c>
      <c r="GA111" s="2">
        <f t="shared" si="141"/>
        <v>2.0791396320187739E-3</v>
      </c>
      <c r="GB111" s="2">
        <f t="shared" si="141"/>
        <v>2.495945756839122E-3</v>
      </c>
      <c r="GC111" s="2">
        <f t="shared" si="141"/>
        <v>2.7931057678347564E-3</v>
      </c>
      <c r="GD111" s="2">
        <f t="shared" si="141"/>
        <v>2.8859921803770969E-3</v>
      </c>
      <c r="GE111" s="2">
        <f t="shared" si="141"/>
        <v>2.652444883241168E-3</v>
      </c>
      <c r="GF111" s="2">
        <f t="shared" si="141"/>
        <v>2.4196166393330798E-3</v>
      </c>
      <c r="GG111" s="2">
        <f t="shared" si="141"/>
        <v>1.9883288278062516E-3</v>
      </c>
      <c r="GH111" s="2">
        <f t="shared" si="141"/>
        <v>1.8332837464412912E-3</v>
      </c>
      <c r="GI111" s="2">
        <f t="shared" si="141"/>
        <v>1.8196549925790562E-3</v>
      </c>
      <c r="GJ111" s="2">
        <f t="shared" si="141"/>
        <v>1.1140608688884708E-3</v>
      </c>
      <c r="GK111" s="2">
        <f t="shared" si="141"/>
        <v>1.107292657065898E-3</v>
      </c>
      <c r="GM111" s="86">
        <f t="shared" si="142"/>
        <v>1.3262328867604597E-8</v>
      </c>
      <c r="GN111" s="86">
        <f t="shared" si="142"/>
        <v>5.269648887119199E-16</v>
      </c>
      <c r="GO111" s="86">
        <f t="shared" si="142"/>
        <v>9.1595441681793558E-19</v>
      </c>
      <c r="GP111" s="86">
        <f t="shared" si="142"/>
        <v>7.8404680778418461E-18</v>
      </c>
      <c r="GQ111" s="86">
        <f t="shared" si="142"/>
        <v>3.9826824202040723E-14</v>
      </c>
      <c r="GR111" s="86">
        <f t="shared" si="142"/>
        <v>1.9097626675572255E-13</v>
      </c>
      <c r="GS111" s="86">
        <f t="shared" si="142"/>
        <v>4.8154332922485179E-16</v>
      </c>
      <c r="GT111" s="86">
        <f t="shared" si="142"/>
        <v>7.7793347524411988E-16</v>
      </c>
      <c r="GU111" s="86">
        <f t="shared" si="142"/>
        <v>1.2670841112240006E-15</v>
      </c>
      <c r="GV111" s="86">
        <f t="shared" si="142"/>
        <v>2.8676997200827818E-16</v>
      </c>
      <c r="GW111" s="86">
        <f t="shared" si="142"/>
        <v>9.1380509055097353E-14</v>
      </c>
      <c r="GX111" s="86">
        <f t="shared" si="142"/>
        <v>7.9238778708358158E-17</v>
      </c>
      <c r="GY111" s="86">
        <f t="shared" si="142"/>
        <v>5.0962562978473312E-24</v>
      </c>
      <c r="GZ111" s="86">
        <f t="shared" si="142"/>
        <v>2.0720513127418489E-7</v>
      </c>
      <c r="HA111" s="86">
        <f t="shared" si="142"/>
        <v>7.7335982753508831E-6</v>
      </c>
      <c r="HC111" s="86">
        <f t="shared" si="73"/>
        <v>0.54927924694034724</v>
      </c>
      <c r="HD111" s="86">
        <f t="shared" si="73"/>
        <v>0.64551611407990972</v>
      </c>
      <c r="HE111" s="86">
        <f t="shared" si="73"/>
        <v>0.65335720389952345</v>
      </c>
      <c r="HF111" s="86">
        <f t="shared" si="73"/>
        <v>0.63913368990429409</v>
      </c>
      <c r="HG111" s="86">
        <f t="shared" si="73"/>
        <v>0.62348256081959541</v>
      </c>
      <c r="HH111" s="86">
        <f t="shared" si="73"/>
        <v>0.62329941777088893</v>
      </c>
      <c r="HI111" s="86">
        <f t="shared" si="138"/>
        <v>0.5104576763949541</v>
      </c>
      <c r="HJ111" s="86">
        <f t="shared" si="138"/>
        <v>0.51575164723156153</v>
      </c>
      <c r="HK111" s="86">
        <f t="shared" si="138"/>
        <v>0.57326992069893323</v>
      </c>
      <c r="HL111" s="86">
        <f t="shared" si="138"/>
        <v>0.54643551872950891</v>
      </c>
      <c r="HM111" s="86">
        <f t="shared" si="138"/>
        <v>0.63130838124278532</v>
      </c>
      <c r="HN111" s="86">
        <f t="shared" si="138"/>
        <v>0.67078981621251388</v>
      </c>
      <c r="HO111" s="86">
        <f t="shared" si="138"/>
        <v>0.68054206011620821</v>
      </c>
      <c r="HP111" s="86">
        <f t="shared" si="138"/>
        <v>0.49573645815148271</v>
      </c>
      <c r="HQ111" s="86">
        <f t="shared" si="138"/>
        <v>0.49080829367701739</v>
      </c>
      <c r="HS111" s="86">
        <f t="shared" si="143"/>
        <v>7.6733119931171472E-11</v>
      </c>
      <c r="HT111" s="86">
        <f t="shared" si="143"/>
        <v>1.3294597087704053E-8</v>
      </c>
      <c r="HU111" s="86">
        <f t="shared" si="143"/>
        <v>1.8978715522629667E-9</v>
      </c>
      <c r="HV111" s="86">
        <f t="shared" si="143"/>
        <v>1.4049554233783352E-9</v>
      </c>
      <c r="HW111" s="86">
        <f t="shared" si="143"/>
        <v>7.4123862162058582E-9</v>
      </c>
      <c r="HX111" s="86">
        <f t="shared" si="143"/>
        <v>6.1531006240773321E-9</v>
      </c>
      <c r="HY111" s="86">
        <f t="shared" si="143"/>
        <v>1.1300499072046788E-8</v>
      </c>
      <c r="HZ111" s="86">
        <f t="shared" si="143"/>
        <v>3.0633055249681118E-9</v>
      </c>
      <c r="IA111" s="86">
        <f t="shared" si="143"/>
        <v>1.7332215165863419E-9</v>
      </c>
      <c r="IB111" s="86">
        <f t="shared" si="143"/>
        <v>9.9055734075200218E-10</v>
      </c>
      <c r="IC111" s="86">
        <f t="shared" si="143"/>
        <v>3.9306648497071152E-10</v>
      </c>
      <c r="ID111" s="86">
        <f t="shared" si="143"/>
        <v>5.5195622964415089E-9</v>
      </c>
      <c r="IE111" s="86">
        <f t="shared" si="143"/>
        <v>6.6184142418106826E-9</v>
      </c>
      <c r="IF111" s="86">
        <f t="shared" si="143"/>
        <v>6.0185096571510345E-7</v>
      </c>
      <c r="IG111" s="86">
        <f t="shared" si="143"/>
        <v>1.9058140193842495E-7</v>
      </c>
      <c r="II111" s="86">
        <f t="shared" si="144"/>
        <v>1.8168077079385469E-79</v>
      </c>
      <c r="IJ111" s="86">
        <f t="shared" si="144"/>
        <v>3.5118190463771018E-59</v>
      </c>
      <c r="IK111" s="86">
        <f t="shared" si="144"/>
        <v>1.2418478006756137E-68</v>
      </c>
      <c r="IL111" s="86">
        <f t="shared" si="144"/>
        <v>1.1221623456609385E-69</v>
      </c>
      <c r="IM111" s="86">
        <f t="shared" si="144"/>
        <v>8.5655972285662893E-65</v>
      </c>
      <c r="IN111" s="86">
        <f t="shared" si="144"/>
        <v>2.0440537327759459E-60</v>
      </c>
      <c r="IO111" s="86">
        <f t="shared" si="144"/>
        <v>7.7012195616137143E-61</v>
      </c>
      <c r="IP111" s="86">
        <f t="shared" si="144"/>
        <v>1.1699138705182243E-64</v>
      </c>
      <c r="IQ111" s="86">
        <f t="shared" si="144"/>
        <v>1.2906927091986666E-67</v>
      </c>
      <c r="IR111" s="86">
        <f t="shared" si="144"/>
        <v>1.1270831599503748E-69</v>
      </c>
      <c r="IS111" s="86">
        <f t="shared" si="144"/>
        <v>4.0035126761329517E-72</v>
      </c>
      <c r="IT111" s="86">
        <f t="shared" si="144"/>
        <v>7.2935692263729066E-64</v>
      </c>
      <c r="IU111" s="86">
        <f t="shared" si="144"/>
        <v>9.2851799926499499E-64</v>
      </c>
      <c r="IV111" s="86">
        <f t="shared" si="144"/>
        <v>4.8533797391499027E-30</v>
      </c>
      <c r="IW111" s="86">
        <f t="shared" si="144"/>
        <v>4.4361918303281441E-32</v>
      </c>
      <c r="IY111" s="86">
        <f t="shared" si="145"/>
        <v>0.54927926027940932</v>
      </c>
      <c r="IZ111" s="86">
        <f t="shared" si="145"/>
        <v>0.64551612737450736</v>
      </c>
      <c r="JA111" s="86">
        <f t="shared" si="145"/>
        <v>0.65335720579739498</v>
      </c>
      <c r="JB111" s="86">
        <f t="shared" si="145"/>
        <v>0.63913369130924946</v>
      </c>
      <c r="JC111" s="86">
        <f t="shared" si="145"/>
        <v>0.62348256823202153</v>
      </c>
      <c r="JD111" s="86">
        <f t="shared" si="145"/>
        <v>0.62329942392418047</v>
      </c>
      <c r="JE111" s="86">
        <f t="shared" si="145"/>
        <v>0.51045768769545363</v>
      </c>
      <c r="JF111" s="86">
        <f t="shared" si="145"/>
        <v>0.5157516502948678</v>
      </c>
      <c r="JG111" s="86">
        <f t="shared" si="145"/>
        <v>0.57326992243215602</v>
      </c>
      <c r="JH111" s="86">
        <f t="shared" si="145"/>
        <v>0.54643551972006654</v>
      </c>
      <c r="JI111" s="86">
        <f t="shared" si="145"/>
        <v>0.63130838163594316</v>
      </c>
      <c r="JJ111" s="86">
        <f t="shared" si="145"/>
        <v>0.67078982173207624</v>
      </c>
      <c r="JK111" s="86">
        <f t="shared" si="145"/>
        <v>0.68054206673462248</v>
      </c>
      <c r="JL111" s="86">
        <f t="shared" si="145"/>
        <v>0.49573726720757971</v>
      </c>
      <c r="JM111" s="86">
        <f t="shared" si="145"/>
        <v>0.49081621785669466</v>
      </c>
    </row>
    <row r="112" spans="2:273" x14ac:dyDescent="0.25">
      <c r="B112" s="2">
        <v>85</v>
      </c>
      <c r="C112" s="37">
        <v>159.95699999999999</v>
      </c>
      <c r="D112" s="37">
        <v>177.43299999999999</v>
      </c>
      <c r="E112" s="37">
        <v>178.417</v>
      </c>
      <c r="F112" s="37">
        <v>170.7</v>
      </c>
      <c r="G112" s="37">
        <v>156.75</v>
      </c>
      <c r="H112" s="37">
        <v>158.083</v>
      </c>
      <c r="I112" s="37">
        <v>128.667</v>
      </c>
      <c r="J112" s="37">
        <v>134.5</v>
      </c>
      <c r="K112" s="37">
        <v>147.31700000000001</v>
      </c>
      <c r="L112" s="37">
        <v>138.85</v>
      </c>
      <c r="M112" s="37">
        <v>168.279</v>
      </c>
      <c r="N112" s="37">
        <v>179.267</v>
      </c>
      <c r="O112" s="37">
        <v>177.31700000000001</v>
      </c>
      <c r="P112" s="37">
        <v>151.69999999999999</v>
      </c>
      <c r="Q112" s="37">
        <v>126.791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159.80360611948035</v>
      </c>
      <c r="T112" s="4">
        <f t="shared" si="146"/>
        <v>179.17460468644256</v>
      </c>
      <c r="U112" s="4">
        <f t="shared" si="146"/>
        <v>180.85849813597949</v>
      </c>
      <c r="V112" s="4">
        <f t="shared" si="146"/>
        <v>169.59381852961064</v>
      </c>
      <c r="W112" s="4">
        <f t="shared" si="146"/>
        <v>153.34634978362851</v>
      </c>
      <c r="X112" s="4">
        <f t="shared" si="146"/>
        <v>154.30966291842219</v>
      </c>
      <c r="Y112" s="4">
        <f t="shared" si="146"/>
        <v>124.60225374061658</v>
      </c>
      <c r="Z112" s="4">
        <f t="shared" si="146"/>
        <v>127.51242159081441</v>
      </c>
      <c r="AA112" s="4">
        <f t="shared" si="146"/>
        <v>142.40650572271804</v>
      </c>
      <c r="AB112" s="4">
        <f t="shared" si="146"/>
        <v>133.39661536108071</v>
      </c>
      <c r="AC112" s="4">
        <f t="shared" si="146"/>
        <v>166.48065028984686</v>
      </c>
      <c r="AD112" s="4">
        <f t="shared" si="146"/>
        <v>179.08676581726979</v>
      </c>
      <c r="AE112" s="4">
        <f t="shared" si="146"/>
        <v>177.13244409267358</v>
      </c>
      <c r="AF112" s="4">
        <f t="shared" si="146"/>
        <v>158.0244781414271</v>
      </c>
      <c r="AG112" s="4">
        <f t="shared" si="146"/>
        <v>132.19097637926538</v>
      </c>
      <c r="AI112" s="4">
        <f t="shared" ref="AI112:AW128" si="147">IF(OR($B112 &lt; C$230, $B112 &gt; C$233), 0, C112-S112)</f>
        <v>0.1533938805196442</v>
      </c>
      <c r="AJ112" s="4">
        <f t="shared" si="147"/>
        <v>-1.7416046864425709</v>
      </c>
      <c r="AK112" s="4">
        <f t="shared" si="147"/>
        <v>-2.4414981359794865</v>
      </c>
      <c r="AL112" s="4">
        <f t="shared" si="147"/>
        <v>1.1061814703893447</v>
      </c>
      <c r="AM112" s="4">
        <f t="shared" si="147"/>
        <v>3.4036502163714886</v>
      </c>
      <c r="AN112" s="4">
        <f t="shared" si="147"/>
        <v>3.7733370815778073</v>
      </c>
      <c r="AO112" s="4">
        <f t="shared" si="147"/>
        <v>4.0647462593834263</v>
      </c>
      <c r="AP112" s="4">
        <f t="shared" si="147"/>
        <v>6.9875784091855877</v>
      </c>
      <c r="AQ112" s="4">
        <f t="shared" si="147"/>
        <v>4.9104942772819697</v>
      </c>
      <c r="AR112" s="4">
        <f t="shared" si="147"/>
        <v>5.4533846389192888</v>
      </c>
      <c r="AS112" s="4">
        <f t="shared" si="147"/>
        <v>1.7983497101531327</v>
      </c>
      <c r="AT112" s="4">
        <f t="shared" si="147"/>
        <v>0.18023418273020297</v>
      </c>
      <c r="AU112" s="4">
        <f t="shared" si="147"/>
        <v>0.1845559073264269</v>
      </c>
      <c r="AV112" s="4">
        <f t="shared" si="147"/>
        <v>-6.3244781414271074</v>
      </c>
      <c r="AW112" s="4">
        <f t="shared" si="147"/>
        <v>-5.3999763792653823</v>
      </c>
      <c r="AY112" s="2">
        <f t="shared" si="139"/>
        <v>74.039568194690972</v>
      </c>
      <c r="AZ112" s="2">
        <f t="shared" si="139"/>
        <v>77.283739242438102</v>
      </c>
      <c r="BA112" s="2">
        <f t="shared" si="139"/>
        <v>76.44199435956223</v>
      </c>
      <c r="BB112" s="2">
        <f t="shared" si="139"/>
        <v>77.224040864122557</v>
      </c>
      <c r="BC112" s="2">
        <f t="shared" si="139"/>
        <v>77.04459711964995</v>
      </c>
      <c r="BD112" s="2">
        <f t="shared" si="139"/>
        <v>77.15759158717249</v>
      </c>
      <c r="BE112" s="2">
        <f t="shared" si="139"/>
        <v>78.207511489931363</v>
      </c>
      <c r="BF112" s="2">
        <f t="shared" si="139"/>
        <v>81.336563829738267</v>
      </c>
      <c r="BG112" s="2">
        <f t="shared" si="139"/>
        <v>78.785662496346774</v>
      </c>
      <c r="BH112" s="2">
        <f t="shared" si="139"/>
        <v>77.920284622578023</v>
      </c>
      <c r="BI112" s="2">
        <f t="shared" si="139"/>
        <v>78.892700057750289</v>
      </c>
      <c r="BJ112" s="2">
        <f t="shared" si="139"/>
        <v>79.306110983790191</v>
      </c>
      <c r="BK112" s="2">
        <f t="shared" si="139"/>
        <v>79.948565614160614</v>
      </c>
      <c r="BL112" s="2">
        <f t="shared" si="139"/>
        <v>77.91519796668166</v>
      </c>
      <c r="BM112" s="2">
        <f t="shared" si="139"/>
        <v>78.439358099716017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92.866603241719531</v>
      </c>
      <c r="DL112" s="2">
        <f t="shared" si="148"/>
        <v>99.314179442508717</v>
      </c>
      <c r="DM112" s="2">
        <f t="shared" si="148"/>
        <v>97.750787456446005</v>
      </c>
      <c r="DN112" s="2">
        <f t="shared" si="148"/>
        <v>98.933204703832729</v>
      </c>
      <c r="DO112" s="2">
        <f t="shared" si="148"/>
        <v>102.86911759581884</v>
      </c>
      <c r="DP112" s="2">
        <f t="shared" si="148"/>
        <v>103.25450045303535</v>
      </c>
      <c r="DQ112" s="2">
        <f t="shared" si="148"/>
        <v>103.66978677136815</v>
      </c>
      <c r="DR112" s="2">
        <f t="shared" si="148"/>
        <v>107.547955602537</v>
      </c>
      <c r="DS112" s="2">
        <f t="shared" si="148"/>
        <v>103.39989161381257</v>
      </c>
      <c r="DT112" s="2">
        <f t="shared" si="148"/>
        <v>103.10829175475688</v>
      </c>
      <c r="DU112" s="2">
        <f t="shared" si="148"/>
        <v>103.06755370985601</v>
      </c>
      <c r="DV112" s="2">
        <f t="shared" si="148"/>
        <v>100.35950406504064</v>
      </c>
      <c r="DW112" s="2">
        <f t="shared" si="148"/>
        <v>96.037906941838642</v>
      </c>
      <c r="DX112" s="2">
        <f t="shared" si="148"/>
        <v>93.409259156785225</v>
      </c>
      <c r="DY112" s="2">
        <f t="shared" si="148"/>
        <v>90.007156854838726</v>
      </c>
      <c r="EA112" s="2">
        <f t="shared" si="94"/>
        <v>73.616364130845341</v>
      </c>
      <c r="EB112" s="2">
        <f t="shared" si="94"/>
        <v>76.898902385713626</v>
      </c>
      <c r="EC112" s="2">
        <f t="shared" si="94"/>
        <v>76.019463040150029</v>
      </c>
      <c r="ED112" s="2">
        <f t="shared" si="94"/>
        <v>76.822519121894871</v>
      </c>
      <c r="EE112" s="2">
        <f t="shared" si="94"/>
        <v>76.595442937713031</v>
      </c>
      <c r="EF112" s="2">
        <f t="shared" si="94"/>
        <v>76.613238717369782</v>
      </c>
      <c r="EG112" s="2">
        <f t="shared" si="94"/>
        <v>77.684721529110675</v>
      </c>
      <c r="EH112" s="2">
        <f t="shared" si="94"/>
        <v>80.772405718227802</v>
      </c>
      <c r="EI112" s="2">
        <f t="shared" si="94"/>
        <v>78.220974821909806</v>
      </c>
      <c r="EJ112" s="2">
        <f t="shared" si="94"/>
        <v>77.346815764816114</v>
      </c>
      <c r="EK112" s="2">
        <f t="shared" si="94"/>
        <v>78.278101207211563</v>
      </c>
      <c r="EL112" s="2">
        <f t="shared" si="94"/>
        <v>78.898718975515223</v>
      </c>
      <c r="EM112" s="2">
        <f t="shared" si="135"/>
        <v>79.67670242780477</v>
      </c>
      <c r="EN112" s="2">
        <f t="shared" si="135"/>
        <v>77.520246418529922</v>
      </c>
      <c r="EO112" s="2">
        <f t="shared" si="135"/>
        <v>77.99611818181819</v>
      </c>
      <c r="EQ112" s="2">
        <f t="shared" ref="EQ112:FE128" si="149">CU$228*$B112+CU$229</f>
        <v>73.557556558016913</v>
      </c>
      <c r="ER112" s="2">
        <f t="shared" si="149"/>
        <v>76.509126307095954</v>
      </c>
      <c r="ES112" s="2">
        <f t="shared" si="149"/>
        <v>76.026311028054408</v>
      </c>
      <c r="ET112" s="2">
        <f t="shared" si="149"/>
        <v>76.560792196071205</v>
      </c>
      <c r="EU112" s="2">
        <f t="shared" si="149"/>
        <v>76.110741812865498</v>
      </c>
      <c r="EV112" s="2">
        <f t="shared" si="149"/>
        <v>76.354209085031357</v>
      </c>
      <c r="EW112" s="2">
        <f t="shared" si="149"/>
        <v>77.631879934740866</v>
      </c>
      <c r="EX112" s="2">
        <f t="shared" si="149"/>
        <v>80.167067402257217</v>
      </c>
      <c r="EY112" s="2">
        <f t="shared" si="149"/>
        <v>78.305411073421894</v>
      </c>
      <c r="EZ112" s="2">
        <f t="shared" si="149"/>
        <v>77.275445267016465</v>
      </c>
      <c r="FA112" s="2">
        <f t="shared" si="149"/>
        <v>77.704851058367794</v>
      </c>
      <c r="FB112" s="2">
        <f t="shared" si="149"/>
        <v>78.713403759349063</v>
      </c>
      <c r="FC112" s="2">
        <f t="shared" si="149"/>
        <v>79.34649536502009</v>
      </c>
      <c r="FD112" s="2">
        <f t="shared" si="149"/>
        <v>78.303586961368836</v>
      </c>
      <c r="FE112" s="2">
        <f t="shared" si="149"/>
        <v>79.416739270367344</v>
      </c>
      <c r="FG112" s="2">
        <f t="shared" ref="FG112:FU128" si="150">POWER(10,($B112-C$231)/C$229)/(1+POWER(10,($B112-C$231)/C$229))</f>
        <v>0.978009660742437</v>
      </c>
      <c r="FH112" s="2">
        <f t="shared" si="150"/>
        <v>0.98278911013890613</v>
      </c>
      <c r="FI112" s="2">
        <f t="shared" si="150"/>
        <v>0.98055717845632362</v>
      </c>
      <c r="FJ112" s="2">
        <f t="shared" si="150"/>
        <v>0.98181520213071971</v>
      </c>
      <c r="FK112" s="2">
        <f t="shared" si="150"/>
        <v>0.98286273410546632</v>
      </c>
      <c r="FL112" s="2">
        <f t="shared" si="150"/>
        <v>0.97954069878827965</v>
      </c>
      <c r="FM112" s="2">
        <f t="shared" si="150"/>
        <v>0.97987491107160307</v>
      </c>
      <c r="FN112" s="2">
        <f t="shared" si="150"/>
        <v>0.97885858068416509</v>
      </c>
      <c r="FO112" s="2">
        <f t="shared" si="150"/>
        <v>0.97758274623462293</v>
      </c>
      <c r="FP112" s="2">
        <f t="shared" si="150"/>
        <v>0.9777319372622475</v>
      </c>
      <c r="FQ112" s="2">
        <f t="shared" si="150"/>
        <v>0.97515683787838858</v>
      </c>
      <c r="FR112" s="2">
        <f t="shared" si="150"/>
        <v>0.98099955555547491</v>
      </c>
      <c r="FS112" s="2">
        <f t="shared" si="150"/>
        <v>0.98334340826913802</v>
      </c>
      <c r="FT112" s="2">
        <f t="shared" si="150"/>
        <v>0.97520331986834063</v>
      </c>
      <c r="FU112" s="2">
        <f t="shared" si="150"/>
        <v>0.96324087312693918</v>
      </c>
      <c r="FW112" s="2">
        <f t="shared" si="141"/>
        <v>1.9593563577546724E-3</v>
      </c>
      <c r="FX112" s="2">
        <f t="shared" si="141"/>
        <v>2.4373171111284962E-3</v>
      </c>
      <c r="FY112" s="2">
        <f t="shared" si="141"/>
        <v>1.9066736973264232E-3</v>
      </c>
      <c r="FZ112" s="2">
        <f t="shared" si="141"/>
        <v>2.1266662927690782E-3</v>
      </c>
      <c r="GA112" s="2">
        <f t="shared" si="141"/>
        <v>2.2792740699192592E-3</v>
      </c>
      <c r="GB112" s="2">
        <f t="shared" si="141"/>
        <v>2.736091238473595E-3</v>
      </c>
      <c r="GC112" s="2">
        <f t="shared" si="141"/>
        <v>3.0617545113110173E-3</v>
      </c>
      <c r="GD112" s="2">
        <f t="shared" si="141"/>
        <v>3.1635466568985865E-3</v>
      </c>
      <c r="GE112" s="2">
        <f t="shared" si="141"/>
        <v>2.9076039160964707E-3</v>
      </c>
      <c r="GF112" s="2">
        <f t="shared" si="141"/>
        <v>2.6524377023370202E-3</v>
      </c>
      <c r="GG112" s="2">
        <f t="shared" si="141"/>
        <v>2.1797410658984718E-3</v>
      </c>
      <c r="GH112" s="2">
        <f t="shared" si="141"/>
        <v>2.0098001781226017E-3</v>
      </c>
      <c r="GI112" s="2">
        <f t="shared" si="141"/>
        <v>1.9948618118485091E-3</v>
      </c>
      <c r="GJ112" s="2">
        <f t="shared" si="141"/>
        <v>1.221412171377424E-3</v>
      </c>
      <c r="GK112" s="2">
        <f t="shared" si="141"/>
        <v>1.2139925648843382E-3</v>
      </c>
      <c r="GM112" s="86">
        <f t="shared" si="142"/>
        <v>2.238642169785419E-9</v>
      </c>
      <c r="GN112" s="86">
        <f t="shared" si="142"/>
        <v>1.5640240800897647E-17</v>
      </c>
      <c r="GO112" s="86">
        <f t="shared" si="142"/>
        <v>1.3548386166768861E-20</v>
      </c>
      <c r="GP112" s="86">
        <f t="shared" si="142"/>
        <v>1.5310103437796655E-19</v>
      </c>
      <c r="GQ112" s="86">
        <f t="shared" si="142"/>
        <v>1.9373358264966285E-15</v>
      </c>
      <c r="GR112" s="86">
        <f t="shared" si="142"/>
        <v>1.0789505469182317E-14</v>
      </c>
      <c r="GS112" s="86">
        <f t="shared" si="142"/>
        <v>1.7114803984892342E-17</v>
      </c>
      <c r="GT112" s="86">
        <f t="shared" si="142"/>
        <v>2.5874563557627655E-17</v>
      </c>
      <c r="GU112" s="86">
        <f t="shared" si="142"/>
        <v>4.1255609655224279E-17</v>
      </c>
      <c r="GV112" s="86">
        <f t="shared" si="142"/>
        <v>9.0477589409990858E-18</v>
      </c>
      <c r="GW112" s="86">
        <f t="shared" si="142"/>
        <v>4.5068390047702355E-15</v>
      </c>
      <c r="GX112" s="86">
        <f t="shared" si="142"/>
        <v>1.9759986674035083E-18</v>
      </c>
      <c r="GY112" s="86">
        <f t="shared" si="142"/>
        <v>2.2482064679309501E-26</v>
      </c>
      <c r="GZ112" s="86">
        <f t="shared" si="142"/>
        <v>3.9292371470171473E-8</v>
      </c>
      <c r="HA112" s="86">
        <f t="shared" si="142"/>
        <v>2.688100909005468E-6</v>
      </c>
      <c r="HC112" s="86">
        <f t="shared" si="73"/>
        <v>0.55066411627783551</v>
      </c>
      <c r="HD112" s="86">
        <f t="shared" si="73"/>
        <v>0.63242109400384194</v>
      </c>
      <c r="HE112" s="86">
        <f t="shared" si="73"/>
        <v>0.63763449502453939</v>
      </c>
      <c r="HF112" s="86">
        <f t="shared" si="73"/>
        <v>0.59380390261278215</v>
      </c>
      <c r="HG112" s="86">
        <f t="shared" si="73"/>
        <v>0.53984967702913744</v>
      </c>
      <c r="HH112" s="86">
        <f t="shared" si="73"/>
        <v>0.54387757486958033</v>
      </c>
      <c r="HI112" s="86">
        <f t="shared" si="138"/>
        <v>0.37643454390015046</v>
      </c>
      <c r="HJ112" s="86">
        <f t="shared" si="138"/>
        <v>0.3739032714661229</v>
      </c>
      <c r="HK112" s="86">
        <f t="shared" si="138"/>
        <v>0.45911360616031044</v>
      </c>
      <c r="HL112" s="86">
        <f t="shared" si="138"/>
        <v>0.42000615048907802</v>
      </c>
      <c r="HM112" s="86">
        <f t="shared" si="138"/>
        <v>0.58343612024702995</v>
      </c>
      <c r="HN112" s="86">
        <f t="shared" si="138"/>
        <v>0.62882154002754986</v>
      </c>
      <c r="HO112" s="86">
        <f t="shared" si="138"/>
        <v>0.64488402504750608</v>
      </c>
      <c r="HP112" s="86">
        <f t="shared" si="138"/>
        <v>0.5344610642737202</v>
      </c>
      <c r="HQ112" s="86">
        <f t="shared" si="138"/>
        <v>0.50703185185576161</v>
      </c>
      <c r="HS112" s="86">
        <f t="shared" si="143"/>
        <v>2.1484583353047429E-10</v>
      </c>
      <c r="HT112" s="86">
        <f t="shared" si="143"/>
        <v>2.9752930643114979E-8</v>
      </c>
      <c r="HU112" s="86">
        <f t="shared" si="143"/>
        <v>4.5802988570485421E-9</v>
      </c>
      <c r="HV112" s="86">
        <f t="shared" si="143"/>
        <v>3.49111575479779E-9</v>
      </c>
      <c r="HW112" s="86">
        <f t="shared" si="143"/>
        <v>1.731557574425141E-8</v>
      </c>
      <c r="HX112" s="86">
        <f t="shared" si="143"/>
        <v>1.4365488783131857E-8</v>
      </c>
      <c r="HY112" s="86">
        <f t="shared" si="143"/>
        <v>2.6501622860329237E-8</v>
      </c>
      <c r="HZ112" s="86">
        <f t="shared" si="143"/>
        <v>7.6592749211860618E-9</v>
      </c>
      <c r="IA112" s="86">
        <f t="shared" si="143"/>
        <v>4.4289674999599693E-9</v>
      </c>
      <c r="IB112" s="86">
        <f t="shared" si="143"/>
        <v>2.5655758457600662E-9</v>
      </c>
      <c r="IC112" s="86">
        <f t="shared" si="143"/>
        <v>1.0263641896321061E-9</v>
      </c>
      <c r="ID112" s="86">
        <f t="shared" si="143"/>
        <v>1.2687708412888527E-8</v>
      </c>
      <c r="IE112" s="86">
        <f t="shared" si="143"/>
        <v>1.5125371207938986E-8</v>
      </c>
      <c r="IF112" s="86">
        <f t="shared" si="143"/>
        <v>1.0562439992909376E-6</v>
      </c>
      <c r="IG112" s="86">
        <f t="shared" si="143"/>
        <v>3.4981244313257008E-7</v>
      </c>
      <c r="II112" s="86">
        <f t="shared" si="144"/>
        <v>3.1790891496583131E-77</v>
      </c>
      <c r="IJ112" s="86">
        <f t="shared" si="144"/>
        <v>1.8318298512471787E-57</v>
      </c>
      <c r="IK112" s="86">
        <f t="shared" si="144"/>
        <v>1.0387701124028123E-66</v>
      </c>
      <c r="IL112" s="86">
        <f t="shared" si="144"/>
        <v>1.0875009039227336E-67</v>
      </c>
      <c r="IM112" s="86">
        <f t="shared" si="144"/>
        <v>6.2688207512107676E-63</v>
      </c>
      <c r="IN112" s="86">
        <f t="shared" si="144"/>
        <v>1.2542102908555088E-58</v>
      </c>
      <c r="IO112" s="86">
        <f t="shared" si="144"/>
        <v>5.2675489143580537E-59</v>
      </c>
      <c r="IP112" s="86">
        <f t="shared" si="144"/>
        <v>1.0774377923166989E-62</v>
      </c>
      <c r="IQ112" s="86">
        <f t="shared" si="144"/>
        <v>1.3743627396469156E-65</v>
      </c>
      <c r="IR112" s="86">
        <f t="shared" si="144"/>
        <v>1.2905137735420631E-67</v>
      </c>
      <c r="IS112" s="86">
        <f t="shared" si="144"/>
        <v>4.6600631657170651E-70</v>
      </c>
      <c r="IT112" s="86">
        <f t="shared" si="144"/>
        <v>4.60698907995842E-62</v>
      </c>
      <c r="IU112" s="86">
        <f t="shared" si="144"/>
        <v>5.7958842353641353E-62</v>
      </c>
      <c r="IV112" s="86">
        <f t="shared" si="144"/>
        <v>2.8157562473654746E-29</v>
      </c>
      <c r="IW112" s="86">
        <f t="shared" si="144"/>
        <v>2.9128046121720515E-31</v>
      </c>
      <c r="IY112" s="86">
        <f t="shared" si="145"/>
        <v>0.55066411873132348</v>
      </c>
      <c r="IZ112" s="86">
        <f t="shared" si="145"/>
        <v>0.63242112375677262</v>
      </c>
      <c r="JA112" s="86">
        <f t="shared" si="145"/>
        <v>0.6376344996048382</v>
      </c>
      <c r="JB112" s="86">
        <f t="shared" si="145"/>
        <v>0.59380390610389788</v>
      </c>
      <c r="JC112" s="86">
        <f t="shared" si="145"/>
        <v>0.53984969434471508</v>
      </c>
      <c r="JD112" s="86">
        <f t="shared" si="145"/>
        <v>0.54387758923507989</v>
      </c>
      <c r="JE112" s="86">
        <f t="shared" si="145"/>
        <v>0.37643457040177331</v>
      </c>
      <c r="JF112" s="86">
        <f t="shared" si="145"/>
        <v>0.37390327912539784</v>
      </c>
      <c r="JG112" s="86">
        <f t="shared" si="145"/>
        <v>0.45911361058927802</v>
      </c>
      <c r="JH112" s="86">
        <f t="shared" si="145"/>
        <v>0.42000615305465389</v>
      </c>
      <c r="JI112" s="86">
        <f t="shared" si="145"/>
        <v>0.58343612127339872</v>
      </c>
      <c r="JJ112" s="86">
        <f t="shared" si="145"/>
        <v>0.6288215527152583</v>
      </c>
      <c r="JK112" s="86">
        <f t="shared" si="145"/>
        <v>0.64488404017287726</v>
      </c>
      <c r="JL112" s="86">
        <f t="shared" si="145"/>
        <v>0.53446215981009093</v>
      </c>
      <c r="JM112" s="86">
        <f t="shared" si="145"/>
        <v>0.50703488976911371</v>
      </c>
    </row>
    <row r="113" spans="2:273" x14ac:dyDescent="0.25">
      <c r="B113" s="2">
        <v>86</v>
      </c>
      <c r="C113" s="37">
        <v>149.196</v>
      </c>
      <c r="D113" s="37">
        <v>162.333</v>
      </c>
      <c r="E113" s="37">
        <v>162.56700000000001</v>
      </c>
      <c r="F113" s="37">
        <v>150.5</v>
      </c>
      <c r="G113" s="37">
        <v>133.56700000000001</v>
      </c>
      <c r="H113" s="37">
        <v>136.19999999999999</v>
      </c>
      <c r="I113" s="37">
        <v>104.383</v>
      </c>
      <c r="J113" s="37">
        <v>108.9</v>
      </c>
      <c r="K113" s="37">
        <v>120.55</v>
      </c>
      <c r="L113" s="37">
        <v>112.75</v>
      </c>
      <c r="M113" s="37">
        <v>149.09800000000001</v>
      </c>
      <c r="N113" s="37">
        <v>158.46700000000001</v>
      </c>
      <c r="O113" s="37">
        <v>155.71700000000001</v>
      </c>
      <c r="P113" s="37">
        <v>145.43299999999999</v>
      </c>
      <c r="Q113" s="37">
        <v>124.023</v>
      </c>
      <c r="S113" s="4">
        <f t="shared" si="146"/>
        <v>145.99246658698573</v>
      </c>
      <c r="T113" s="4">
        <f t="shared" si="146"/>
        <v>158.06812141935671</v>
      </c>
      <c r="U113" s="4">
        <f t="shared" si="146"/>
        <v>157.15781039197654</v>
      </c>
      <c r="V113" s="4">
        <f t="shared" si="146"/>
        <v>144.54897302494393</v>
      </c>
      <c r="W113" s="4">
        <f t="shared" si="146"/>
        <v>128.24297064357651</v>
      </c>
      <c r="X113" s="4">
        <f t="shared" si="146"/>
        <v>129.65965357882655</v>
      </c>
      <c r="Y113" s="4">
        <f t="shared" si="146"/>
        <v>103.95814598242033</v>
      </c>
      <c r="Z113" s="4">
        <f t="shared" si="146"/>
        <v>105.9270449422467</v>
      </c>
      <c r="AA113" s="4">
        <f t="shared" si="146"/>
        <v>117.23762276390917</v>
      </c>
      <c r="AB113" s="4">
        <f t="shared" si="146"/>
        <v>109.82780017845394</v>
      </c>
      <c r="AC113" s="4">
        <f t="shared" si="146"/>
        <v>142.21195230694886</v>
      </c>
      <c r="AD113" s="4">
        <f t="shared" si="146"/>
        <v>151.91120651751879</v>
      </c>
      <c r="AE113" s="4">
        <f t="shared" si="146"/>
        <v>150.89398475535754</v>
      </c>
      <c r="AF113" s="4">
        <f t="shared" si="146"/>
        <v>152.23197318694389</v>
      </c>
      <c r="AG113" s="4">
        <f t="shared" si="146"/>
        <v>123.99288990559529</v>
      </c>
      <c r="AI113" s="4">
        <f t="shared" si="147"/>
        <v>3.2035334130142701</v>
      </c>
      <c r="AJ113" s="4">
        <f t="shared" si="147"/>
        <v>4.2648785806432841</v>
      </c>
      <c r="AK113" s="4">
        <f t="shared" si="147"/>
        <v>5.4091896080234676</v>
      </c>
      <c r="AL113" s="4">
        <f t="shared" si="147"/>
        <v>5.9510269750560667</v>
      </c>
      <c r="AM113" s="4">
        <f t="shared" si="147"/>
        <v>5.3240293564234946</v>
      </c>
      <c r="AN113" s="4">
        <f t="shared" si="147"/>
        <v>6.5403464211734388</v>
      </c>
      <c r="AO113" s="4">
        <f t="shared" si="147"/>
        <v>0.42485401757966201</v>
      </c>
      <c r="AP113" s="4">
        <f t="shared" si="147"/>
        <v>2.9729550577533104</v>
      </c>
      <c r="AQ113" s="4">
        <f t="shared" si="147"/>
        <v>3.3123772360908248</v>
      </c>
      <c r="AR113" s="4">
        <f t="shared" si="147"/>
        <v>2.9221998215460587</v>
      </c>
      <c r="AS113" s="4">
        <f t="shared" si="147"/>
        <v>6.8860476930511538</v>
      </c>
      <c r="AT113" s="4">
        <f t="shared" si="147"/>
        <v>6.5557934824812207</v>
      </c>
      <c r="AU113" s="4">
        <f t="shared" si="147"/>
        <v>4.8230152446424768</v>
      </c>
      <c r="AV113" s="4">
        <f t="shared" si="147"/>
        <v>-6.798973186943897</v>
      </c>
      <c r="AW113" s="4">
        <f t="shared" si="147"/>
        <v>3.0110094404705023E-2</v>
      </c>
      <c r="AY113" s="2">
        <f t="shared" si="139"/>
        <v>73.909952555584525</v>
      </c>
      <c r="AZ113" s="2">
        <f t="shared" si="139"/>
        <v>77.140834413326004</v>
      </c>
      <c r="BA113" s="2">
        <f t="shared" si="139"/>
        <v>76.312773787213843</v>
      </c>
      <c r="BB113" s="2">
        <f t="shared" si="139"/>
        <v>77.077556034470319</v>
      </c>
      <c r="BC113" s="2">
        <f t="shared" si="139"/>
        <v>76.885682432280205</v>
      </c>
      <c r="BD113" s="2">
        <f t="shared" si="139"/>
        <v>76.996474533461097</v>
      </c>
      <c r="BE113" s="2">
        <f t="shared" si="139"/>
        <v>78.049451001448247</v>
      </c>
      <c r="BF113" s="2">
        <f t="shared" si="139"/>
        <v>81.144015787156576</v>
      </c>
      <c r="BG113" s="2">
        <f t="shared" si="139"/>
        <v>78.636794597827105</v>
      </c>
      <c r="BH113" s="2">
        <f t="shared" si="139"/>
        <v>77.763743827256192</v>
      </c>
      <c r="BI113" s="2">
        <f t="shared" si="139"/>
        <v>78.706754080470816</v>
      </c>
      <c r="BJ113" s="2">
        <f t="shared" si="139"/>
        <v>79.14495341545549</v>
      </c>
      <c r="BK113" s="2">
        <f t="shared" si="139"/>
        <v>79.788123405078096</v>
      </c>
      <c r="BL113" s="2">
        <f t="shared" si="139"/>
        <v>77.832352683757435</v>
      </c>
      <c r="BM113" s="2">
        <f t="shared" si="139"/>
        <v>78.357389022559786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93.030954545454563</v>
      </c>
      <c r="DL113" s="2">
        <f t="shared" si="148"/>
        <v>99.517592334494779</v>
      </c>
      <c r="DM113" s="2">
        <f t="shared" si="148"/>
        <v>97.939991248683256</v>
      </c>
      <c r="DN113" s="2">
        <f t="shared" si="148"/>
        <v>99.137717421602773</v>
      </c>
      <c r="DO113" s="2">
        <f t="shared" si="148"/>
        <v>103.1273111498258</v>
      </c>
      <c r="DP113" s="2">
        <f t="shared" si="148"/>
        <v>103.49606750226518</v>
      </c>
      <c r="DQ113" s="2">
        <f t="shared" si="148"/>
        <v>103.87518242222892</v>
      </c>
      <c r="DR113" s="2">
        <f t="shared" si="148"/>
        <v>107.74695454545456</v>
      </c>
      <c r="DS113" s="2">
        <f t="shared" si="148"/>
        <v>103.59487272727276</v>
      </c>
      <c r="DT113" s="2">
        <f t="shared" si="148"/>
        <v>103.34299848988222</v>
      </c>
      <c r="DU113" s="2">
        <f t="shared" si="148"/>
        <v>103.30884687896712</v>
      </c>
      <c r="DV113" s="2">
        <f t="shared" si="148"/>
        <v>100.55529630229856</v>
      </c>
      <c r="DW113" s="2">
        <f t="shared" si="148"/>
        <v>96.219395215759846</v>
      </c>
      <c r="DX113" s="2">
        <f t="shared" si="148"/>
        <v>93.57018919631092</v>
      </c>
      <c r="DY113" s="2">
        <f t="shared" si="148"/>
        <v>90.168204838709698</v>
      </c>
      <c r="EA113" s="2">
        <f t="shared" si="94"/>
        <v>73.517974490695252</v>
      </c>
      <c r="EB113" s="2">
        <f t="shared" si="94"/>
        <v>76.784454674098626</v>
      </c>
      <c r="EC113" s="2">
        <f t="shared" si="94"/>
        <v>75.921661197102111</v>
      </c>
      <c r="ED113" s="2">
        <f t="shared" si="94"/>
        <v>76.705512882726751</v>
      </c>
      <c r="EE113" s="2">
        <f t="shared" si="94"/>
        <v>76.469566718314212</v>
      </c>
      <c r="EF113" s="2">
        <f t="shared" si="94"/>
        <v>76.492441030974902</v>
      </c>
      <c r="EG113" s="2">
        <f t="shared" si="94"/>
        <v>77.56587405173201</v>
      </c>
      <c r="EH113" s="2">
        <f t="shared" si="94"/>
        <v>80.622032741289061</v>
      </c>
      <c r="EI113" s="2">
        <f t="shared" si="94"/>
        <v>78.114569387286139</v>
      </c>
      <c r="EJ113" s="2">
        <f t="shared" si="94"/>
        <v>77.232632466619819</v>
      </c>
      <c r="EK113" s="2">
        <f t="shared" si="94"/>
        <v>78.136479476569093</v>
      </c>
      <c r="EL113" s="2">
        <f t="shared" si="94"/>
        <v>78.767153559605774</v>
      </c>
      <c r="EM113" s="2">
        <f t="shared" si="135"/>
        <v>79.534989522105818</v>
      </c>
      <c r="EN113" s="2">
        <f t="shared" si="135"/>
        <v>77.466377962243939</v>
      </c>
      <c r="EO113" s="2">
        <f t="shared" si="135"/>
        <v>77.944490909090916</v>
      </c>
      <c r="EQ113" s="2">
        <f t="shared" si="149"/>
        <v>73.461281580732248</v>
      </c>
      <c r="ER113" s="2">
        <f t="shared" si="149"/>
        <v>76.412964080670307</v>
      </c>
      <c r="ES113" s="2">
        <f t="shared" si="149"/>
        <v>75.927916989396451</v>
      </c>
      <c r="ET113" s="2">
        <f t="shared" si="149"/>
        <v>76.454503031501702</v>
      </c>
      <c r="EU113" s="2">
        <f t="shared" si="149"/>
        <v>76.006391749300789</v>
      </c>
      <c r="EV113" s="2">
        <f t="shared" si="149"/>
        <v>76.246156600756265</v>
      </c>
      <c r="EW113" s="2">
        <f t="shared" si="149"/>
        <v>77.515643766384898</v>
      </c>
      <c r="EX113" s="2">
        <f t="shared" si="149"/>
        <v>80.047357700846277</v>
      </c>
      <c r="EY113" s="2">
        <f t="shared" si="149"/>
        <v>78.195041820782606</v>
      </c>
      <c r="EZ113" s="2">
        <f t="shared" si="149"/>
        <v>77.164662222381949</v>
      </c>
      <c r="FA113" s="2">
        <f t="shared" si="149"/>
        <v>77.587821247290677</v>
      </c>
      <c r="FB113" s="2">
        <f t="shared" si="149"/>
        <v>78.589839392196879</v>
      </c>
      <c r="FC113" s="2">
        <f t="shared" si="149"/>
        <v>79.219109188468892</v>
      </c>
      <c r="FD113" s="2">
        <f t="shared" si="149"/>
        <v>78.208117650537929</v>
      </c>
      <c r="FE113" s="2">
        <f t="shared" si="149"/>
        <v>79.275673360395871</v>
      </c>
      <c r="FG113" s="2">
        <f t="shared" si="150"/>
        <v>0.97990569152757045</v>
      </c>
      <c r="FH113" s="2">
        <f t="shared" si="150"/>
        <v>0.98427967547631789</v>
      </c>
      <c r="FI113" s="2">
        <f t="shared" si="150"/>
        <v>0.98223754875696634</v>
      </c>
      <c r="FJ113" s="2">
        <f t="shared" si="150"/>
        <v>0.98338868805118895</v>
      </c>
      <c r="FK113" s="2">
        <f t="shared" si="150"/>
        <v>0.98434702472536917</v>
      </c>
      <c r="FL113" s="2">
        <f t="shared" si="150"/>
        <v>0.98130724489243892</v>
      </c>
      <c r="FM113" s="2">
        <f t="shared" si="150"/>
        <v>0.98161314149496248</v>
      </c>
      <c r="FN113" s="2">
        <f t="shared" si="150"/>
        <v>0.98068286238113167</v>
      </c>
      <c r="FO113" s="2">
        <f t="shared" si="150"/>
        <v>0.97951481505518845</v>
      </c>
      <c r="FP113" s="2">
        <f t="shared" si="150"/>
        <v>0.97965141545023049</v>
      </c>
      <c r="FQ113" s="2">
        <f t="shared" si="150"/>
        <v>0.97729313125872341</v>
      </c>
      <c r="FR113" s="2">
        <f t="shared" si="150"/>
        <v>0.98264236965204399</v>
      </c>
      <c r="FS113" s="2">
        <f t="shared" si="150"/>
        <v>0.98478671120588857</v>
      </c>
      <c r="FT113" s="2">
        <f t="shared" si="150"/>
        <v>0.97733570910448053</v>
      </c>
      <c r="FU113" s="2">
        <f t="shared" si="150"/>
        <v>0.96636649347426695</v>
      </c>
      <c r="FW113" s="2">
        <f t="shared" si="141"/>
        <v>2.1479854799586126E-3</v>
      </c>
      <c r="FX113" s="2">
        <f t="shared" si="141"/>
        <v>2.6718367924724023E-3</v>
      </c>
      <c r="FY113" s="2">
        <f t="shared" si="141"/>
        <v>2.090241631232071E-3</v>
      </c>
      <c r="FZ113" s="2">
        <f t="shared" si="141"/>
        <v>2.3313648782108363E-3</v>
      </c>
      <c r="GA113" s="2">
        <f t="shared" si="141"/>
        <v>2.4986248724649419E-3</v>
      </c>
      <c r="GB113" s="2">
        <f t="shared" si="141"/>
        <v>2.9992726582018922E-3</v>
      </c>
      <c r="GC113" s="2">
        <f t="shared" si="141"/>
        <v>3.3561556802033246E-3</v>
      </c>
      <c r="GD113" s="2">
        <f t="shared" si="141"/>
        <v>3.4677015432266795E-3</v>
      </c>
      <c r="GE113" s="2">
        <f t="shared" si="141"/>
        <v>3.1872302139866002E-3</v>
      </c>
      <c r="GF113" s="2">
        <f t="shared" si="141"/>
        <v>2.9075960464199041E-3</v>
      </c>
      <c r="GG113" s="2">
        <f t="shared" si="141"/>
        <v>2.38953603857373E-3</v>
      </c>
      <c r="GH113" s="2">
        <f t="shared" si="141"/>
        <v>2.2032748547448347E-3</v>
      </c>
      <c r="GI113" s="2">
        <f t="shared" si="141"/>
        <v>2.1869015884674724E-3</v>
      </c>
      <c r="GJ113" s="2">
        <f t="shared" si="141"/>
        <v>1.3390940160583962E-3</v>
      </c>
      <c r="GK113" s="2">
        <f t="shared" si="141"/>
        <v>1.3309604905082954E-3</v>
      </c>
      <c r="GM113" s="86">
        <f t="shared" si="142"/>
        <v>3.4634355265755497E-10</v>
      </c>
      <c r="GN113" s="86">
        <f t="shared" si="142"/>
        <v>3.9032553496952121E-19</v>
      </c>
      <c r="GO113" s="86">
        <f t="shared" si="142"/>
        <v>1.6249766261020702E-22</v>
      </c>
      <c r="GP113" s="86">
        <f t="shared" si="142"/>
        <v>2.4641981864082755E-21</v>
      </c>
      <c r="GQ113" s="86">
        <f t="shared" si="142"/>
        <v>8.1398510149099061E-17</v>
      </c>
      <c r="GR113" s="86">
        <f t="shared" si="142"/>
        <v>5.3032260952601394E-16</v>
      </c>
      <c r="GS113" s="86">
        <f t="shared" si="142"/>
        <v>5.20741303106685E-19</v>
      </c>
      <c r="GT113" s="86">
        <f t="shared" si="142"/>
        <v>7.3058870530260926E-19</v>
      </c>
      <c r="GU113" s="86">
        <f t="shared" si="142"/>
        <v>1.1354029946349888E-18</v>
      </c>
      <c r="GV113" s="86">
        <f t="shared" si="142"/>
        <v>2.422783980944898E-19</v>
      </c>
      <c r="GW113" s="86">
        <f t="shared" si="142"/>
        <v>1.9159759994717453E-16</v>
      </c>
      <c r="GX113" s="86">
        <f t="shared" si="142"/>
        <v>4.1127249686341739E-20</v>
      </c>
      <c r="GY113" s="86">
        <f t="shared" si="142"/>
        <v>7.5862219468792894E-29</v>
      </c>
      <c r="GZ113" s="86">
        <f t="shared" si="142"/>
        <v>6.8078941934678298E-9</v>
      </c>
      <c r="HA113" s="86">
        <f t="shared" si="142"/>
        <v>8.9138606405881024E-7</v>
      </c>
      <c r="HC113" s="86">
        <f t="shared" si="73"/>
        <v>0.51826112562045956</v>
      </c>
      <c r="HD113" s="86">
        <f t="shared" si="73"/>
        <v>0.55544480190880186</v>
      </c>
      <c r="HE113" s="86">
        <f t="shared" si="73"/>
        <v>0.54823344741574787</v>
      </c>
      <c r="HF113" s="86">
        <f t="shared" si="73"/>
        <v>0.48449276949566938</v>
      </c>
      <c r="HG113" s="86">
        <f t="shared" si="73"/>
        <v>0.40629845585919877</v>
      </c>
      <c r="HH113" s="86">
        <f t="shared" si="73"/>
        <v>0.41470665024890774</v>
      </c>
      <c r="HI113" s="86">
        <f t="shared" si="138"/>
        <v>0.23776489755502095</v>
      </c>
      <c r="HJ113" s="86">
        <f t="shared" si="138"/>
        <v>0.22806010517164124</v>
      </c>
      <c r="HK113" s="86">
        <f t="shared" si="138"/>
        <v>0.31540834645177129</v>
      </c>
      <c r="HL113" s="86">
        <f t="shared" si="138"/>
        <v>0.27552895108460967</v>
      </c>
      <c r="HM113" s="86">
        <f t="shared" si="138"/>
        <v>0.47392902541958198</v>
      </c>
      <c r="HN113" s="86">
        <f t="shared" si="138"/>
        <v>0.5087706580489848</v>
      </c>
      <c r="HO113" s="86">
        <f t="shared" si="138"/>
        <v>0.52309776499439897</v>
      </c>
      <c r="HP113" s="86">
        <f t="shared" si="138"/>
        <v>0.54870239002403598</v>
      </c>
      <c r="HQ113" s="86">
        <f t="shared" si="138"/>
        <v>0.49611735694334824</v>
      </c>
      <c r="HS113" s="86">
        <f t="shared" si="143"/>
        <v>5.8730100842844222E-10</v>
      </c>
      <c r="HT113" s="86">
        <f t="shared" si="143"/>
        <v>6.534056552735587E-8</v>
      </c>
      <c r="HU113" s="86">
        <f t="shared" si="143"/>
        <v>1.0831049031893726E-8</v>
      </c>
      <c r="HV113" s="86">
        <f t="shared" si="143"/>
        <v>8.4909510510617738E-9</v>
      </c>
      <c r="HW113" s="86">
        <f t="shared" si="143"/>
        <v>3.963689597939851E-8</v>
      </c>
      <c r="HX113" s="86">
        <f t="shared" si="143"/>
        <v>3.287245030644526E-8</v>
      </c>
      <c r="HY113" s="86">
        <f t="shared" si="143"/>
        <v>6.0860788685087173E-8</v>
      </c>
      <c r="HZ113" s="86">
        <f t="shared" si="143"/>
        <v>1.8722308385171646E-8</v>
      </c>
      <c r="IA113" s="86">
        <f t="shared" si="143"/>
        <v>1.1059798402761569E-8</v>
      </c>
      <c r="IB113" s="86">
        <f t="shared" si="143"/>
        <v>6.4935132906199618E-9</v>
      </c>
      <c r="IC113" s="86">
        <f t="shared" si="143"/>
        <v>2.6206004988339173E-9</v>
      </c>
      <c r="ID113" s="86">
        <f t="shared" si="143"/>
        <v>2.8609901018592387E-8</v>
      </c>
      <c r="IE113" s="86">
        <f t="shared" si="143"/>
        <v>3.3911628740907739E-8</v>
      </c>
      <c r="IF113" s="86">
        <f t="shared" si="143"/>
        <v>1.8322523624447978E-6</v>
      </c>
      <c r="IG113" s="86">
        <f t="shared" si="143"/>
        <v>6.3406894750995143E-7</v>
      </c>
      <c r="II113" s="86">
        <f t="shared" si="144"/>
        <v>5.1592013809462464E-75</v>
      </c>
      <c r="IJ113" s="86">
        <f t="shared" si="144"/>
        <v>9.0019772403844277E-56</v>
      </c>
      <c r="IK113" s="86">
        <f t="shared" si="144"/>
        <v>8.1485138426251108E-65</v>
      </c>
      <c r="IL113" s="86">
        <f t="shared" si="144"/>
        <v>9.8508185969645809E-66</v>
      </c>
      <c r="IM113" s="86">
        <f t="shared" si="144"/>
        <v>4.303138296938649E-61</v>
      </c>
      <c r="IN113" s="86">
        <f t="shared" si="144"/>
        <v>7.2236122939468639E-57</v>
      </c>
      <c r="IO113" s="86">
        <f t="shared" si="144"/>
        <v>3.3720273089335223E-57</v>
      </c>
      <c r="IP113" s="86">
        <f t="shared" si="144"/>
        <v>9.2395484755718072E-61</v>
      </c>
      <c r="IQ113" s="86">
        <f t="shared" si="144"/>
        <v>1.3609928822300732E-63</v>
      </c>
      <c r="IR113" s="86">
        <f t="shared" si="144"/>
        <v>1.3741751442656482E-65</v>
      </c>
      <c r="IS113" s="86">
        <f t="shared" si="144"/>
        <v>5.0548375308784873E-68</v>
      </c>
      <c r="IT113" s="86">
        <f t="shared" si="144"/>
        <v>2.7388266035524006E-60</v>
      </c>
      <c r="IU113" s="86">
        <f t="shared" si="144"/>
        <v>3.4058560575122092E-60</v>
      </c>
      <c r="IV113" s="86">
        <f t="shared" si="144"/>
        <v>1.5954714858095694E-28</v>
      </c>
      <c r="IW113" s="86">
        <f t="shared" si="144"/>
        <v>1.8648012141699586E-30</v>
      </c>
      <c r="IY113" s="86">
        <f t="shared" si="145"/>
        <v>0.51826112655410406</v>
      </c>
      <c r="IZ113" s="86">
        <f t="shared" si="145"/>
        <v>0.55544486724936737</v>
      </c>
      <c r="JA113" s="86">
        <f t="shared" si="145"/>
        <v>0.54823345824679692</v>
      </c>
      <c r="JB113" s="86">
        <f t="shared" si="145"/>
        <v>0.48449277798662044</v>
      </c>
      <c r="JC113" s="86">
        <f t="shared" si="145"/>
        <v>0.40629849549609481</v>
      </c>
      <c r="JD113" s="86">
        <f t="shared" si="145"/>
        <v>0.41470668312135861</v>
      </c>
      <c r="JE113" s="86">
        <f t="shared" si="145"/>
        <v>0.23776495841580964</v>
      </c>
      <c r="JF113" s="86">
        <f t="shared" si="145"/>
        <v>0.22806012389394964</v>
      </c>
      <c r="JG113" s="86">
        <f t="shared" si="145"/>
        <v>0.3154083575115697</v>
      </c>
      <c r="JH113" s="86">
        <f t="shared" si="145"/>
        <v>0.27552895757812296</v>
      </c>
      <c r="JI113" s="86">
        <f t="shared" si="145"/>
        <v>0.47392902804018266</v>
      </c>
      <c r="JJ113" s="86">
        <f t="shared" si="145"/>
        <v>0.50877068665888581</v>
      </c>
      <c r="JK113" s="86">
        <f t="shared" si="145"/>
        <v>0.5230977989060277</v>
      </c>
      <c r="JL113" s="86">
        <f t="shared" si="145"/>
        <v>0.54870422908429273</v>
      </c>
      <c r="JM113" s="86">
        <f t="shared" si="145"/>
        <v>0.49611888239835983</v>
      </c>
    </row>
    <row r="114" spans="2:273" x14ac:dyDescent="0.25">
      <c r="B114" s="2">
        <v>87</v>
      </c>
      <c r="C114" s="37">
        <v>135.804</v>
      </c>
      <c r="D114" s="37">
        <v>140.733</v>
      </c>
      <c r="E114" s="37">
        <v>136.63300000000001</v>
      </c>
      <c r="F114" s="37">
        <v>123.233</v>
      </c>
      <c r="G114" s="37">
        <v>107.033</v>
      </c>
      <c r="H114" s="37">
        <v>109.533</v>
      </c>
      <c r="I114" s="37">
        <v>83.75</v>
      </c>
      <c r="J114" s="37">
        <v>87.95</v>
      </c>
      <c r="K114" s="37">
        <v>95.433000000000007</v>
      </c>
      <c r="L114" s="37">
        <v>89.25</v>
      </c>
      <c r="M114" s="37">
        <v>121.836</v>
      </c>
      <c r="N114" s="37">
        <v>128.03299999999999</v>
      </c>
      <c r="O114" s="37">
        <v>125.95</v>
      </c>
      <c r="P114" s="37">
        <v>141.6</v>
      </c>
      <c r="Q114" s="37">
        <v>120.69799999999999</v>
      </c>
      <c r="S114" s="4">
        <f t="shared" si="146"/>
        <v>129.88176932042828</v>
      </c>
      <c r="T114" s="4">
        <f t="shared" si="146"/>
        <v>132.86934649480881</v>
      </c>
      <c r="U114" s="4">
        <f t="shared" si="146"/>
        <v>129.2786626759499</v>
      </c>
      <c r="V114" s="4">
        <f t="shared" si="146"/>
        <v>118.89940464338694</v>
      </c>
      <c r="W114" s="4">
        <f t="shared" si="146"/>
        <v>105.96620516824332</v>
      </c>
      <c r="X114" s="4">
        <f t="shared" si="146"/>
        <v>107.43272251217445</v>
      </c>
      <c r="Y114" s="4">
        <f t="shared" si="146"/>
        <v>90.026050790558173</v>
      </c>
      <c r="Z114" s="4">
        <f t="shared" si="146"/>
        <v>91.878946683203679</v>
      </c>
      <c r="AA114" s="4">
        <f t="shared" si="146"/>
        <v>98.082001993123228</v>
      </c>
      <c r="AB114" s="4">
        <f t="shared" si="146"/>
        <v>93.050885249392167</v>
      </c>
      <c r="AC114" s="4">
        <f t="shared" si="146"/>
        <v>117.81526726384254</v>
      </c>
      <c r="AD114" s="4">
        <f t="shared" si="146"/>
        <v>122.93977818677043</v>
      </c>
      <c r="AE114" s="4">
        <f t="shared" si="146"/>
        <v>122.08219073327253</v>
      </c>
      <c r="AF114" s="4">
        <f t="shared" si="146"/>
        <v>142.75916356626504</v>
      </c>
      <c r="AG114" s="4">
        <f t="shared" si="146"/>
        <v>114.46769826304849</v>
      </c>
      <c r="AI114" s="4">
        <f t="shared" si="147"/>
        <v>5.9222306795717259</v>
      </c>
      <c r="AJ114" s="4">
        <f t="shared" si="147"/>
        <v>7.8636535051911949</v>
      </c>
      <c r="AK114" s="4">
        <f t="shared" si="147"/>
        <v>7.3543373240501069</v>
      </c>
      <c r="AL114" s="4">
        <f t="shared" si="147"/>
        <v>4.3335953566130598</v>
      </c>
      <c r="AM114" s="4">
        <f t="shared" si="147"/>
        <v>1.0667948317566811</v>
      </c>
      <c r="AN114" s="4">
        <f t="shared" si="147"/>
        <v>2.1002774878255508</v>
      </c>
      <c r="AO114" s="4">
        <f t="shared" si="147"/>
        <v>-6.2760507905581733</v>
      </c>
      <c r="AP114" s="4">
        <f t="shared" si="147"/>
        <v>-3.9289466832036766</v>
      </c>
      <c r="AQ114" s="4">
        <f t="shared" si="147"/>
        <v>-2.6490019931232212</v>
      </c>
      <c r="AR114" s="4">
        <f t="shared" si="147"/>
        <v>-3.8008852493921665</v>
      </c>
      <c r="AS114" s="4">
        <f t="shared" si="147"/>
        <v>4.0207327361574556</v>
      </c>
      <c r="AT114" s="4">
        <f t="shared" si="147"/>
        <v>5.0932218132295617</v>
      </c>
      <c r="AU114" s="4">
        <f t="shared" si="147"/>
        <v>3.8678092667274768</v>
      </c>
      <c r="AV114" s="4">
        <f t="shared" si="147"/>
        <v>-1.1591635662650503</v>
      </c>
      <c r="AW114" s="4">
        <f t="shared" si="147"/>
        <v>6.2303017369515032</v>
      </c>
      <c r="AY114" s="2">
        <f t="shared" si="139"/>
        <v>73.782512601255092</v>
      </c>
      <c r="AZ114" s="2">
        <f t="shared" si="139"/>
        <v>76.99991485506402</v>
      </c>
      <c r="BA114" s="2">
        <f t="shared" si="139"/>
        <v>76.185774307219617</v>
      </c>
      <c r="BB114" s="2">
        <f t="shared" si="139"/>
        <v>76.933109103772892</v>
      </c>
      <c r="BC114" s="2">
        <f t="shared" si="139"/>
        <v>76.729053604927699</v>
      </c>
      <c r="BD114" s="2">
        <f t="shared" si="139"/>
        <v>76.838179432466774</v>
      </c>
      <c r="BE114" s="2">
        <f t="shared" si="139"/>
        <v>77.894193530281328</v>
      </c>
      <c r="BF114" s="2">
        <f t="shared" si="139"/>
        <v>80.95444277354396</v>
      </c>
      <c r="BG114" s="2">
        <f t="shared" si="139"/>
        <v>78.49097287008874</v>
      </c>
      <c r="BH114" s="2">
        <f t="shared" si="139"/>
        <v>77.610158426266992</v>
      </c>
      <c r="BI114" s="2">
        <f t="shared" si="139"/>
        <v>78.523766502155055</v>
      </c>
      <c r="BJ114" s="2">
        <f t="shared" si="139"/>
        <v>78.985810756325279</v>
      </c>
      <c r="BK114" s="2">
        <f t="shared" si="139"/>
        <v>79.628845153197403</v>
      </c>
      <c r="BL114" s="2">
        <f t="shared" si="139"/>
        <v>77.751518335526896</v>
      </c>
      <c r="BM114" s="2">
        <f t="shared" si="139"/>
        <v>78.277283174725468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93.19530584918958</v>
      </c>
      <c r="DL114" s="2">
        <f t="shared" si="148"/>
        <v>99.721005226480841</v>
      </c>
      <c r="DM114" s="2">
        <f t="shared" si="148"/>
        <v>98.129195040920521</v>
      </c>
      <c r="DN114" s="2">
        <f t="shared" si="148"/>
        <v>99.342230139372802</v>
      </c>
      <c r="DO114" s="2">
        <f t="shared" si="148"/>
        <v>103.38550470383277</v>
      </c>
      <c r="DP114" s="2">
        <f t="shared" si="148"/>
        <v>103.73763455149502</v>
      </c>
      <c r="DQ114" s="2">
        <f t="shared" si="148"/>
        <v>104.08057807308968</v>
      </c>
      <c r="DR114" s="2">
        <f t="shared" si="148"/>
        <v>107.9459534883721</v>
      </c>
      <c r="DS114" s="2">
        <f t="shared" si="148"/>
        <v>103.78985384073295</v>
      </c>
      <c r="DT114" s="2">
        <f t="shared" si="148"/>
        <v>103.57770522500755</v>
      </c>
      <c r="DU114" s="2">
        <f t="shared" si="148"/>
        <v>103.55014004807821</v>
      </c>
      <c r="DV114" s="2">
        <f t="shared" si="148"/>
        <v>100.75108853955648</v>
      </c>
      <c r="DW114" s="2">
        <f t="shared" si="148"/>
        <v>96.40088348968105</v>
      </c>
      <c r="DX114" s="2">
        <f t="shared" si="148"/>
        <v>93.731119235836616</v>
      </c>
      <c r="DY114" s="2">
        <f t="shared" si="148"/>
        <v>90.329252822580656</v>
      </c>
      <c r="EA114" s="2">
        <f t="shared" si="94"/>
        <v>73.419584850545164</v>
      </c>
      <c r="EB114" s="2">
        <f t="shared" si="94"/>
        <v>76.67000696248364</v>
      </c>
      <c r="EC114" s="2">
        <f t="shared" si="94"/>
        <v>75.823859354054193</v>
      </c>
      <c r="ED114" s="2">
        <f t="shared" si="94"/>
        <v>76.588506643558645</v>
      </c>
      <c r="EE114" s="2">
        <f t="shared" si="94"/>
        <v>76.343690498915393</v>
      </c>
      <c r="EF114" s="2">
        <f t="shared" si="94"/>
        <v>76.371643344580008</v>
      </c>
      <c r="EG114" s="2">
        <f t="shared" si="94"/>
        <v>77.447026574353345</v>
      </c>
      <c r="EH114" s="2">
        <f t="shared" si="94"/>
        <v>80.471659764350306</v>
      </c>
      <c r="EI114" s="2">
        <f t="shared" si="94"/>
        <v>78.008163952662485</v>
      </c>
      <c r="EJ114" s="2">
        <f t="shared" si="94"/>
        <v>77.11844916842351</v>
      </c>
      <c r="EK114" s="2">
        <f t="shared" si="94"/>
        <v>77.994857745926609</v>
      </c>
      <c r="EL114" s="2">
        <f t="shared" si="94"/>
        <v>78.63558814369631</v>
      </c>
      <c r="EM114" s="2">
        <f t="shared" si="135"/>
        <v>79.393276616406865</v>
      </c>
      <c r="EN114" s="2">
        <f t="shared" si="135"/>
        <v>77.412509505957971</v>
      </c>
      <c r="EO114" s="2">
        <f t="shared" si="135"/>
        <v>77.892863636363643</v>
      </c>
      <c r="EQ114" s="2">
        <f t="shared" si="149"/>
        <v>73.365006603447597</v>
      </c>
      <c r="ER114" s="2">
        <f t="shared" si="149"/>
        <v>76.316801854244645</v>
      </c>
      <c r="ES114" s="2">
        <f t="shared" si="149"/>
        <v>75.829522950738479</v>
      </c>
      <c r="ET114" s="2">
        <f t="shared" si="149"/>
        <v>76.348213866932184</v>
      </c>
      <c r="EU114" s="2">
        <f t="shared" si="149"/>
        <v>75.902041685736094</v>
      </c>
      <c r="EV114" s="2">
        <f t="shared" si="149"/>
        <v>76.138104116481173</v>
      </c>
      <c r="EW114" s="2">
        <f t="shared" si="149"/>
        <v>77.399407598028915</v>
      </c>
      <c r="EX114" s="2">
        <f t="shared" si="149"/>
        <v>79.927647999435322</v>
      </c>
      <c r="EY114" s="2">
        <f t="shared" si="149"/>
        <v>78.084672568143333</v>
      </c>
      <c r="EZ114" s="2">
        <f t="shared" si="149"/>
        <v>77.053879177747433</v>
      </c>
      <c r="FA114" s="2">
        <f t="shared" si="149"/>
        <v>77.470791436213545</v>
      </c>
      <c r="FB114" s="2">
        <f t="shared" si="149"/>
        <v>78.466275025044709</v>
      </c>
      <c r="FC114" s="2">
        <f t="shared" si="149"/>
        <v>79.091723011917708</v>
      </c>
      <c r="FD114" s="2">
        <f t="shared" si="149"/>
        <v>78.112648339707036</v>
      </c>
      <c r="FE114" s="2">
        <f t="shared" si="149"/>
        <v>79.134607450424411</v>
      </c>
      <c r="FG114" s="2">
        <f t="shared" si="150"/>
        <v>0.98164131321231629</v>
      </c>
      <c r="FH114" s="2">
        <f t="shared" si="150"/>
        <v>0.98564303482125326</v>
      </c>
      <c r="FI114" s="2">
        <f t="shared" si="150"/>
        <v>0.98377509397566909</v>
      </c>
      <c r="FJ114" s="2">
        <f t="shared" si="150"/>
        <v>0.98482812800507458</v>
      </c>
      <c r="FK114" s="2">
        <f t="shared" si="150"/>
        <v>0.98570462797761316</v>
      </c>
      <c r="FL114" s="2">
        <f t="shared" si="150"/>
        <v>0.98292391867182149</v>
      </c>
      <c r="FM114" s="2">
        <f t="shared" si="150"/>
        <v>0.98320381212578289</v>
      </c>
      <c r="FN114" s="2">
        <f t="shared" si="150"/>
        <v>0.98235256578482488</v>
      </c>
      <c r="FO114" s="2">
        <f t="shared" si="150"/>
        <v>0.98128355337141615</v>
      </c>
      <c r="FP114" s="2">
        <f t="shared" si="150"/>
        <v>0.9814085832322782</v>
      </c>
      <c r="FQ114" s="2">
        <f t="shared" si="150"/>
        <v>0.97924963120812403</v>
      </c>
      <c r="FR114" s="2">
        <f t="shared" si="150"/>
        <v>0.98414543856983216</v>
      </c>
      <c r="FS114" s="2">
        <f t="shared" si="150"/>
        <v>0.98610671810769612</v>
      </c>
      <c r="FT114" s="2">
        <f t="shared" si="150"/>
        <v>0.97928861815215151</v>
      </c>
      <c r="FU114" s="2">
        <f t="shared" si="150"/>
        <v>0.96923483153540413</v>
      </c>
      <c r="FW114" s="2">
        <f t="shared" si="141"/>
        <v>2.3547312645825487E-3</v>
      </c>
      <c r="FX114" s="2">
        <f t="shared" si="141"/>
        <v>2.928855803740383E-3</v>
      </c>
      <c r="FY114" s="2">
        <f t="shared" si="141"/>
        <v>2.2914422747842677E-3</v>
      </c>
      <c r="FZ114" s="2">
        <f t="shared" si="141"/>
        <v>2.555715909567313E-3</v>
      </c>
      <c r="GA114" s="2">
        <f t="shared" si="141"/>
        <v>2.7390274153245983E-3</v>
      </c>
      <c r="GB114" s="2">
        <f t="shared" si="141"/>
        <v>3.2876857347447978E-3</v>
      </c>
      <c r="GC114" s="2">
        <f t="shared" si="141"/>
        <v>3.6787603588824022E-3</v>
      </c>
      <c r="GD114" s="2">
        <f t="shared" si="141"/>
        <v>3.8009874836692869E-3</v>
      </c>
      <c r="GE114" s="2">
        <f t="shared" si="141"/>
        <v>3.4936541432886528E-3</v>
      </c>
      <c r="GF114" s="2">
        <f t="shared" si="141"/>
        <v>3.1872215898969703E-3</v>
      </c>
      <c r="GG114" s="2">
        <f t="shared" si="141"/>
        <v>2.6194702774239589E-3</v>
      </c>
      <c r="GH114" s="2">
        <f t="shared" si="141"/>
        <v>2.4153294166344478E-3</v>
      </c>
      <c r="GI114" s="2">
        <f t="shared" si="141"/>
        <v>2.3973840888232294E-3</v>
      </c>
      <c r="GJ114" s="2">
        <f t="shared" si="141"/>
        <v>1.4680977226940205E-3</v>
      </c>
      <c r="GK114" s="2">
        <f t="shared" si="141"/>
        <v>1.4591817861819272E-3</v>
      </c>
      <c r="GM114" s="86">
        <f t="shared" si="142"/>
        <v>4.9111941333387276E-11</v>
      </c>
      <c r="GN114" s="86">
        <f t="shared" si="142"/>
        <v>8.1907617362979668E-21</v>
      </c>
      <c r="GO114" s="86">
        <f t="shared" si="142"/>
        <v>1.5803099239953276E-24</v>
      </c>
      <c r="GP114" s="86">
        <f t="shared" si="142"/>
        <v>3.2690786701516343E-23</v>
      </c>
      <c r="GQ114" s="86">
        <f t="shared" si="142"/>
        <v>2.9539580673908043E-18</v>
      </c>
      <c r="GR114" s="86">
        <f t="shared" si="142"/>
        <v>2.2677076136252213E-17</v>
      </c>
      <c r="GS114" s="86">
        <f t="shared" si="142"/>
        <v>1.356346023175487E-20</v>
      </c>
      <c r="GT114" s="86">
        <f t="shared" si="142"/>
        <v>1.7511745654459726E-20</v>
      </c>
      <c r="GU114" s="86">
        <f t="shared" si="142"/>
        <v>2.6411542760485108E-20</v>
      </c>
      <c r="GV114" s="86">
        <f t="shared" si="142"/>
        <v>5.5060033067540957E-21</v>
      </c>
      <c r="GW114" s="86">
        <f t="shared" si="142"/>
        <v>7.0208897937149545E-18</v>
      </c>
      <c r="GX114" s="86">
        <f t="shared" si="142"/>
        <v>7.1442699368961796E-22</v>
      </c>
      <c r="GY114" s="86">
        <f t="shared" si="142"/>
        <v>1.957975154574886E-31</v>
      </c>
      <c r="GZ114" s="86">
        <f t="shared" si="142"/>
        <v>1.07775579782574E-9</v>
      </c>
      <c r="HA114" s="86">
        <f t="shared" si="142"/>
        <v>2.8196523022553294E-7</v>
      </c>
      <c r="HC114" s="86">
        <f t="shared" si="73"/>
        <v>0.45526188217775682</v>
      </c>
      <c r="HD114" s="86">
        <f t="shared" si="73"/>
        <v>0.42668601645784276</v>
      </c>
      <c r="HE114" s="86">
        <f t="shared" si="73"/>
        <v>0.40253186780614569</v>
      </c>
      <c r="HF114" s="86">
        <f t="shared" si="73"/>
        <v>0.3391119743277527</v>
      </c>
      <c r="HG114" s="86">
        <f t="shared" si="73"/>
        <v>0.26054437089559429</v>
      </c>
      <c r="HH114" s="86">
        <f t="shared" si="73"/>
        <v>0.27108584644456557</v>
      </c>
      <c r="HI114" s="86">
        <f t="shared" si="138"/>
        <v>0.12699304066360262</v>
      </c>
      <c r="HJ114" s="86">
        <f t="shared" si="138"/>
        <v>0.11529458385764607</v>
      </c>
      <c r="HK114" s="86">
        <f t="shared" si="138"/>
        <v>0.18286682403848226</v>
      </c>
      <c r="HL114" s="86">
        <f t="shared" si="138"/>
        <v>0.15196969548987638</v>
      </c>
      <c r="HM114" s="86">
        <f t="shared" si="138"/>
        <v>0.33109059104403377</v>
      </c>
      <c r="HN114" s="86">
        <f t="shared" si="138"/>
        <v>0.34320278241190577</v>
      </c>
      <c r="HO114" s="86">
        <f t="shared" si="138"/>
        <v>0.34849622266850011</v>
      </c>
      <c r="HP114" s="86">
        <f t="shared" si="138"/>
        <v>0.5334883244000389</v>
      </c>
      <c r="HQ114" s="86">
        <f t="shared" si="138"/>
        <v>0.4590743043930397</v>
      </c>
      <c r="HS114" s="86">
        <f t="shared" si="143"/>
        <v>1.567453458030359E-9</v>
      </c>
      <c r="HT114" s="86">
        <f t="shared" si="143"/>
        <v>1.4081368161422357E-7</v>
      </c>
      <c r="HU114" s="86">
        <f t="shared" si="143"/>
        <v>2.5096139110004933E-8</v>
      </c>
      <c r="HV114" s="86">
        <f t="shared" si="143"/>
        <v>2.0213865659562154E-8</v>
      </c>
      <c r="HW114" s="86">
        <f t="shared" si="143"/>
        <v>8.8911330011026172E-8</v>
      </c>
      <c r="HX114" s="86">
        <f t="shared" si="143"/>
        <v>7.3729221425738895E-8</v>
      </c>
      <c r="HY114" s="86">
        <f t="shared" si="143"/>
        <v>1.3686892636341284E-7</v>
      </c>
      <c r="HZ114" s="86">
        <f t="shared" si="143"/>
        <v>4.4742234374484972E-8</v>
      </c>
      <c r="IA114" s="86">
        <f t="shared" si="143"/>
        <v>2.6989833847354137E-8</v>
      </c>
      <c r="IB114" s="86">
        <f t="shared" si="143"/>
        <v>1.6061118454756669E-8</v>
      </c>
      <c r="IC114" s="86">
        <f t="shared" si="143"/>
        <v>6.5429617289151733E-9</v>
      </c>
      <c r="ID114" s="86">
        <f t="shared" si="143"/>
        <v>6.3286924091630348E-8</v>
      </c>
      <c r="IE114" s="86">
        <f t="shared" si="143"/>
        <v>7.4591902948603129E-8</v>
      </c>
      <c r="IF114" s="86">
        <f t="shared" si="143"/>
        <v>3.1416574123436743E-6</v>
      </c>
      <c r="IG114" s="86">
        <f t="shared" si="143"/>
        <v>1.1349873897487018E-6</v>
      </c>
      <c r="II114" s="86">
        <f t="shared" si="144"/>
        <v>7.7651715154334659E-73</v>
      </c>
      <c r="IJ114" s="86">
        <f t="shared" si="144"/>
        <v>4.1676718225835925E-54</v>
      </c>
      <c r="IK114" s="86">
        <f t="shared" si="144"/>
        <v>5.9944311495368622E-63</v>
      </c>
      <c r="IL114" s="86">
        <f t="shared" si="144"/>
        <v>8.340395490471501E-64</v>
      </c>
      <c r="IM114" s="86">
        <f t="shared" si="144"/>
        <v>2.7705051668144471E-59</v>
      </c>
      <c r="IN114" s="86">
        <f t="shared" si="144"/>
        <v>3.9052401847096683E-55</v>
      </c>
      <c r="IO114" s="86">
        <f t="shared" si="144"/>
        <v>2.0202748366929079E-55</v>
      </c>
      <c r="IP114" s="86">
        <f t="shared" si="144"/>
        <v>7.3779043514798854E-59</v>
      </c>
      <c r="IQ114" s="86">
        <f t="shared" si="144"/>
        <v>1.253399902009353E-61</v>
      </c>
      <c r="IR114" s="86">
        <f t="shared" si="144"/>
        <v>1.3608100227890228E-63</v>
      </c>
      <c r="IS114" s="86">
        <f t="shared" si="144"/>
        <v>5.1096400669154416E-66</v>
      </c>
      <c r="IT114" s="86">
        <f t="shared" si="144"/>
        <v>1.5324452018320454E-58</v>
      </c>
      <c r="IU114" s="86">
        <f t="shared" si="144"/>
        <v>1.8841386428637131E-58</v>
      </c>
      <c r="IV114" s="86">
        <f t="shared" si="144"/>
        <v>8.8293420210655037E-28</v>
      </c>
      <c r="IW114" s="86">
        <f t="shared" si="144"/>
        <v>1.1640616704512196E-29</v>
      </c>
      <c r="IY114" s="86">
        <f t="shared" si="145"/>
        <v>0.4552618837943222</v>
      </c>
      <c r="IZ114" s="86">
        <f t="shared" si="145"/>
        <v>0.42668615727152437</v>
      </c>
      <c r="JA114" s="86">
        <f t="shared" si="145"/>
        <v>0.4025318929022848</v>
      </c>
      <c r="JB114" s="86">
        <f t="shared" si="145"/>
        <v>0.33911199454161833</v>
      </c>
      <c r="JC114" s="86">
        <f t="shared" si="145"/>
        <v>0.26054445980692431</v>
      </c>
      <c r="JD114" s="86">
        <f t="shared" si="145"/>
        <v>0.27108592017378702</v>
      </c>
      <c r="JE114" s="86">
        <f t="shared" si="145"/>
        <v>0.12699317753252898</v>
      </c>
      <c r="JF114" s="86">
        <f t="shared" si="145"/>
        <v>0.11529462859988045</v>
      </c>
      <c r="JG114" s="86">
        <f t="shared" si="145"/>
        <v>0.1828668510283161</v>
      </c>
      <c r="JH114" s="86">
        <f t="shared" si="145"/>
        <v>0.15196971155099484</v>
      </c>
      <c r="JI114" s="86">
        <f t="shared" si="145"/>
        <v>0.33109059758699549</v>
      </c>
      <c r="JJ114" s="86">
        <f t="shared" si="145"/>
        <v>0.34320284569882986</v>
      </c>
      <c r="JK114" s="86">
        <f t="shared" si="145"/>
        <v>0.34849629726040304</v>
      </c>
      <c r="JL114" s="86">
        <f t="shared" si="145"/>
        <v>0.53349146713520701</v>
      </c>
      <c r="JM114" s="86">
        <f t="shared" si="145"/>
        <v>0.45907572134565966</v>
      </c>
    </row>
    <row r="115" spans="2:273" x14ac:dyDescent="0.25">
      <c r="B115" s="2">
        <v>88</v>
      </c>
      <c r="C115" s="37">
        <v>117.261</v>
      </c>
      <c r="D115" s="37">
        <v>111.333</v>
      </c>
      <c r="E115" s="37">
        <v>104.117</v>
      </c>
      <c r="F115" s="37">
        <v>95.167000000000002</v>
      </c>
      <c r="G115" s="37">
        <v>84.6</v>
      </c>
      <c r="H115" s="37">
        <v>86.417000000000002</v>
      </c>
      <c r="I115" s="37">
        <v>76.483000000000004</v>
      </c>
      <c r="J115" s="37">
        <v>79.55</v>
      </c>
      <c r="K115" s="37">
        <v>79.483000000000004</v>
      </c>
      <c r="L115" s="37">
        <v>76.632999999999996</v>
      </c>
      <c r="M115" s="37">
        <v>95.23</v>
      </c>
      <c r="N115" s="37">
        <v>95.716999999999999</v>
      </c>
      <c r="O115" s="37">
        <v>96.05</v>
      </c>
      <c r="P115" s="37">
        <v>135.9</v>
      </c>
      <c r="Q115" s="37">
        <v>114.581</v>
      </c>
      <c r="S115" s="4">
        <f t="shared" si="146"/>
        <v>113.8592609224232</v>
      </c>
      <c r="T115" s="4">
        <f t="shared" si="146"/>
        <v>109.70130956016223</v>
      </c>
      <c r="U115" s="4">
        <f t="shared" si="146"/>
        <v>104.89078634468254</v>
      </c>
      <c r="V115" s="4">
        <f t="shared" si="146"/>
        <v>98.601809183160654</v>
      </c>
      <c r="W115" s="4">
        <f t="shared" si="146"/>
        <v>90.433456555091183</v>
      </c>
      <c r="X115" s="4">
        <f t="shared" si="146"/>
        <v>91.582305168605018</v>
      </c>
      <c r="Y115" s="4">
        <f t="shared" si="146"/>
        <v>82.457467204103949</v>
      </c>
      <c r="Z115" s="4">
        <f t="shared" si="146"/>
        <v>84.677555198955829</v>
      </c>
      <c r="AA115" s="4">
        <f t="shared" si="146"/>
        <v>86.55993742815285</v>
      </c>
      <c r="AB115" s="4">
        <f t="shared" si="146"/>
        <v>83.582477776292023</v>
      </c>
      <c r="AC115" s="4">
        <f t="shared" si="146"/>
        <v>98.727298529904004</v>
      </c>
      <c r="AD115" s="4">
        <f t="shared" si="146"/>
        <v>100.22986173300247</v>
      </c>
      <c r="AE115" s="4">
        <f t="shared" si="146"/>
        <v>99.495415786694394</v>
      </c>
      <c r="AF115" s="4">
        <f t="shared" si="146"/>
        <v>130.81680170368352</v>
      </c>
      <c r="AG115" s="4">
        <f t="shared" si="146"/>
        <v>104.93985143905516</v>
      </c>
      <c r="AI115" s="4">
        <f t="shared" si="147"/>
        <v>3.4017390775767922</v>
      </c>
      <c r="AJ115" s="4">
        <f t="shared" si="147"/>
        <v>1.6316904398377687</v>
      </c>
      <c r="AK115" s="4">
        <f t="shared" si="147"/>
        <v>-0.77378634468253438</v>
      </c>
      <c r="AL115" s="4">
        <f t="shared" si="147"/>
        <v>-3.4348091831606524</v>
      </c>
      <c r="AM115" s="4">
        <f t="shared" si="147"/>
        <v>-5.833456555091189</v>
      </c>
      <c r="AN115" s="4">
        <f t="shared" si="147"/>
        <v>-5.1653051686050162</v>
      </c>
      <c r="AO115" s="4">
        <f t="shared" si="147"/>
        <v>-5.9744672041039451</v>
      </c>
      <c r="AP115" s="4">
        <f t="shared" si="147"/>
        <v>-5.1275551989558323</v>
      </c>
      <c r="AQ115" s="4">
        <f t="shared" si="147"/>
        <v>-7.0769374281528457</v>
      </c>
      <c r="AR115" s="4">
        <f t="shared" si="147"/>
        <v>-6.9494777762920279</v>
      </c>
      <c r="AS115" s="4">
        <f t="shared" si="147"/>
        <v>-3.4972985299040005</v>
      </c>
      <c r="AT115" s="4">
        <f t="shared" si="147"/>
        <v>-4.5128617330024667</v>
      </c>
      <c r="AU115" s="4">
        <f t="shared" si="147"/>
        <v>-3.4454157866943973</v>
      </c>
      <c r="AV115" s="4">
        <f t="shared" si="147"/>
        <v>5.0831982963164819</v>
      </c>
      <c r="AW115" s="4">
        <f t="shared" si="147"/>
        <v>9.641148560944842</v>
      </c>
      <c r="AY115" s="2">
        <f t="shared" si="139"/>
        <v>73.657113041244472</v>
      </c>
      <c r="AZ115" s="2">
        <f t="shared" si="139"/>
        <v>76.860856022773362</v>
      </c>
      <c r="BA115" s="2">
        <f t="shared" si="139"/>
        <v>76.060853622197783</v>
      </c>
      <c r="BB115" s="2">
        <f t="shared" si="139"/>
        <v>76.79057412796034</v>
      </c>
      <c r="BC115" s="2">
        <f t="shared" si="139"/>
        <v>76.574569092953453</v>
      </c>
      <c r="BD115" s="2">
        <f t="shared" si="139"/>
        <v>76.682529307424744</v>
      </c>
      <c r="BE115" s="2">
        <f t="shared" si="139"/>
        <v>77.741556537355919</v>
      </c>
      <c r="BF115" s="2">
        <f t="shared" si="139"/>
        <v>80.767656721974504</v>
      </c>
      <c r="BG115" s="2">
        <f t="shared" si="139"/>
        <v>78.347998492106484</v>
      </c>
      <c r="BH115" s="2">
        <f t="shared" si="139"/>
        <v>77.459344446067902</v>
      </c>
      <c r="BI115" s="2">
        <f t="shared" si="139"/>
        <v>78.343568664926977</v>
      </c>
      <c r="BJ115" s="2">
        <f t="shared" si="139"/>
        <v>78.828562174857538</v>
      </c>
      <c r="BK115" s="2">
        <f t="shared" si="139"/>
        <v>79.470673246033982</v>
      </c>
      <c r="BL115" s="2">
        <f t="shared" si="139"/>
        <v>77.6725707657355</v>
      </c>
      <c r="BM115" s="2">
        <f t="shared" si="139"/>
        <v>78.198952659914738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93.359657152924598</v>
      </c>
      <c r="DL115" s="2">
        <f t="shared" si="148"/>
        <v>99.924418118466903</v>
      </c>
      <c r="DM115" s="2">
        <f t="shared" si="148"/>
        <v>98.318398833157772</v>
      </c>
      <c r="DN115" s="2">
        <f t="shared" si="148"/>
        <v>99.546742857142846</v>
      </c>
      <c r="DO115" s="2">
        <f t="shared" si="148"/>
        <v>103.64369825783973</v>
      </c>
      <c r="DP115" s="2">
        <f t="shared" si="148"/>
        <v>103.97920160072486</v>
      </c>
      <c r="DQ115" s="2">
        <f t="shared" si="148"/>
        <v>104.28597372395045</v>
      </c>
      <c r="DR115" s="2">
        <f t="shared" si="148"/>
        <v>108.14495243128965</v>
      </c>
      <c r="DS115" s="2">
        <f t="shared" si="148"/>
        <v>103.98483495419313</v>
      </c>
      <c r="DT115" s="2">
        <f t="shared" si="148"/>
        <v>103.81241196013289</v>
      </c>
      <c r="DU115" s="2">
        <f t="shared" si="148"/>
        <v>103.79143321718929</v>
      </c>
      <c r="DV115" s="2">
        <f t="shared" si="148"/>
        <v>100.9468807768144</v>
      </c>
      <c r="DW115" s="2">
        <f t="shared" si="148"/>
        <v>96.582371763602254</v>
      </c>
      <c r="DX115" s="2">
        <f t="shared" si="148"/>
        <v>93.892049275362297</v>
      </c>
      <c r="DY115" s="2">
        <f t="shared" si="148"/>
        <v>90.490300806451629</v>
      </c>
      <c r="EA115" s="2">
        <f t="shared" si="94"/>
        <v>73.321195210395089</v>
      </c>
      <c r="EB115" s="2">
        <f t="shared" si="94"/>
        <v>76.55555925086864</v>
      </c>
      <c r="EC115" s="2">
        <f t="shared" si="94"/>
        <v>75.726057511006289</v>
      </c>
      <c r="ED115" s="2">
        <f t="shared" si="94"/>
        <v>76.47150040439054</v>
      </c>
      <c r="EE115" s="2">
        <f t="shared" si="94"/>
        <v>76.217814279516574</v>
      </c>
      <c r="EF115" s="2">
        <f t="shared" si="94"/>
        <v>76.250845658185128</v>
      </c>
      <c r="EG115" s="2">
        <f t="shared" si="94"/>
        <v>77.328179096974679</v>
      </c>
      <c r="EH115" s="2">
        <f t="shared" si="94"/>
        <v>80.321286787411566</v>
      </c>
      <c r="EI115" s="2">
        <f t="shared" si="94"/>
        <v>77.901758518038818</v>
      </c>
      <c r="EJ115" s="2">
        <f t="shared" si="94"/>
        <v>77.004265870227215</v>
      </c>
      <c r="EK115" s="2">
        <f t="shared" si="94"/>
        <v>77.853236015284125</v>
      </c>
      <c r="EL115" s="2">
        <f t="shared" si="94"/>
        <v>78.504022727786861</v>
      </c>
      <c r="EM115" s="2">
        <f t="shared" si="135"/>
        <v>79.251563710707913</v>
      </c>
      <c r="EN115" s="2">
        <f t="shared" si="135"/>
        <v>77.358641049671988</v>
      </c>
      <c r="EO115" s="2">
        <f t="shared" si="135"/>
        <v>77.841236363636369</v>
      </c>
      <c r="EQ115" s="2">
        <f t="shared" si="149"/>
        <v>73.268731626162946</v>
      </c>
      <c r="ER115" s="2">
        <f t="shared" si="149"/>
        <v>76.220639627818997</v>
      </c>
      <c r="ES115" s="2">
        <f t="shared" si="149"/>
        <v>75.731128912080521</v>
      </c>
      <c r="ET115" s="2">
        <f t="shared" si="149"/>
        <v>76.241924702362681</v>
      </c>
      <c r="EU115" s="2">
        <f t="shared" si="149"/>
        <v>75.797691622171385</v>
      </c>
      <c r="EV115" s="2">
        <f t="shared" si="149"/>
        <v>76.030051632206082</v>
      </c>
      <c r="EW115" s="2">
        <f t="shared" si="149"/>
        <v>77.283171429672947</v>
      </c>
      <c r="EX115" s="2">
        <f t="shared" si="149"/>
        <v>79.807938298024368</v>
      </c>
      <c r="EY115" s="2">
        <f t="shared" si="149"/>
        <v>77.974303315504059</v>
      </c>
      <c r="EZ115" s="2">
        <f t="shared" si="149"/>
        <v>76.943096133112917</v>
      </c>
      <c r="FA115" s="2">
        <f t="shared" si="149"/>
        <v>77.353761625136428</v>
      </c>
      <c r="FB115" s="2">
        <f t="shared" si="149"/>
        <v>78.342710657892539</v>
      </c>
      <c r="FC115" s="2">
        <f t="shared" si="149"/>
        <v>78.96433683536651</v>
      </c>
      <c r="FD115" s="2">
        <f t="shared" si="149"/>
        <v>78.017179028876129</v>
      </c>
      <c r="FE115" s="2">
        <f t="shared" si="149"/>
        <v>78.993541540452938</v>
      </c>
      <c r="FG115" s="2">
        <f t="shared" si="150"/>
        <v>0.9832295883098171</v>
      </c>
      <c r="FH115" s="2">
        <f t="shared" si="150"/>
        <v>0.98688973049286488</v>
      </c>
      <c r="FI115" s="2">
        <f t="shared" si="150"/>
        <v>0.98518155479083935</v>
      </c>
      <c r="FJ115" s="2">
        <f t="shared" si="150"/>
        <v>0.98614459186775694</v>
      </c>
      <c r="FK115" s="2">
        <f t="shared" si="150"/>
        <v>0.98694604600637659</v>
      </c>
      <c r="FL115" s="2">
        <f t="shared" si="150"/>
        <v>0.98440299407662324</v>
      </c>
      <c r="FM115" s="2">
        <f t="shared" si="150"/>
        <v>0.98465902243699555</v>
      </c>
      <c r="FN115" s="2">
        <f t="shared" si="150"/>
        <v>0.98388031834251999</v>
      </c>
      <c r="FO115" s="2">
        <f t="shared" si="150"/>
        <v>0.98290224045044106</v>
      </c>
      <c r="FP115" s="2">
        <f t="shared" si="150"/>
        <v>0.98301664428262858</v>
      </c>
      <c r="FQ115" s="2">
        <f t="shared" si="150"/>
        <v>0.98104082293286687</v>
      </c>
      <c r="FR115" s="2">
        <f t="shared" si="150"/>
        <v>0.98552026846905305</v>
      </c>
      <c r="FS115" s="2">
        <f t="shared" si="150"/>
        <v>0.98731366780902097</v>
      </c>
      <c r="FT115" s="2">
        <f t="shared" si="150"/>
        <v>0.98107650952093528</v>
      </c>
      <c r="FU115" s="2">
        <f t="shared" si="150"/>
        <v>0.97186567322510931</v>
      </c>
      <c r="FW115" s="2">
        <f t="shared" si="141"/>
        <v>2.5813250633832312E-3</v>
      </c>
      <c r="FX115" s="2">
        <f t="shared" si="141"/>
        <v>3.2105193296750757E-3</v>
      </c>
      <c r="FY115" s="2">
        <f t="shared" si="141"/>
        <v>2.5119611621740329E-3</v>
      </c>
      <c r="FZ115" s="2">
        <f t="shared" si="141"/>
        <v>2.8015959784447606E-3</v>
      </c>
      <c r="GA115" s="2">
        <f t="shared" si="141"/>
        <v>3.0024904121617809E-3</v>
      </c>
      <c r="GB115" s="2">
        <f t="shared" si="141"/>
        <v>3.6037326559965181E-3</v>
      </c>
      <c r="GC115" s="2">
        <f t="shared" si="141"/>
        <v>4.0322493957357557E-3</v>
      </c>
      <c r="GD115" s="2">
        <f t="shared" si="141"/>
        <v>4.1661721126156894E-3</v>
      </c>
      <c r="GE115" s="2">
        <f t="shared" si="141"/>
        <v>3.8294248414927463E-3</v>
      </c>
      <c r="GF115" s="2">
        <f t="shared" si="141"/>
        <v>3.4936446929752091E-3</v>
      </c>
      <c r="GG115" s="2">
        <f t="shared" si="141"/>
        <v>2.8714663625868564E-3</v>
      </c>
      <c r="GH115" s="2">
        <f t="shared" si="141"/>
        <v>2.6477390481480867E-3</v>
      </c>
      <c r="GI115" s="2">
        <f t="shared" si="141"/>
        <v>2.628071520604589E-3</v>
      </c>
      <c r="GJ115" s="2">
        <f t="shared" si="141"/>
        <v>1.6095091727956613E-3</v>
      </c>
      <c r="GK115" s="2">
        <f t="shared" si="141"/>
        <v>1.5997358031886524E-3</v>
      </c>
      <c r="GM115" s="86">
        <f t="shared" si="142"/>
        <v>6.3829281691954615E-12</v>
      </c>
      <c r="GN115" s="86">
        <f t="shared" si="142"/>
        <v>1.4451982226818461E-22</v>
      </c>
      <c r="GO115" s="86">
        <f t="shared" si="142"/>
        <v>1.246125298387351E-26</v>
      </c>
      <c r="GP115" s="86">
        <f t="shared" si="142"/>
        <v>3.5745170156745376E-25</v>
      </c>
      <c r="GQ115" s="86">
        <f t="shared" si="142"/>
        <v>9.2589461893248426E-20</v>
      </c>
      <c r="GR115" s="86">
        <f t="shared" si="142"/>
        <v>8.4358908374568965E-19</v>
      </c>
      <c r="GS115" s="86">
        <f t="shared" si="142"/>
        <v>3.0241189891659141E-22</v>
      </c>
      <c r="GT115" s="86">
        <f t="shared" si="142"/>
        <v>3.563086591152793E-22</v>
      </c>
      <c r="GU115" s="86">
        <f t="shared" si="142"/>
        <v>5.1927564721085729E-22</v>
      </c>
      <c r="GV115" s="86">
        <f t="shared" si="142"/>
        <v>1.0619021433822414E-22</v>
      </c>
      <c r="GW115" s="86">
        <f t="shared" si="142"/>
        <v>2.2174730373745479E-19</v>
      </c>
      <c r="GX115" s="86">
        <f t="shared" si="142"/>
        <v>1.0357635749935718E-23</v>
      </c>
      <c r="GY115" s="86">
        <f t="shared" si="142"/>
        <v>3.8651820233869981E-34</v>
      </c>
      <c r="GZ115" s="86">
        <f t="shared" si="142"/>
        <v>1.5589598642937821E-10</v>
      </c>
      <c r="HA115" s="86">
        <f t="shared" si="142"/>
        <v>8.5072553787804608E-8</v>
      </c>
      <c r="HC115" s="86">
        <f t="shared" si="73"/>
        <v>0.37145920623953665</v>
      </c>
      <c r="HD115" s="86">
        <f t="shared" si="73"/>
        <v>0.28097718836041086</v>
      </c>
      <c r="HE115" s="86">
        <f t="shared" si="73"/>
        <v>0.24618183951608888</v>
      </c>
      <c r="HF115" s="86">
        <f t="shared" si="73"/>
        <v>0.19994134298524852</v>
      </c>
      <c r="HG115" s="86">
        <f t="shared" si="73"/>
        <v>0.14023276668801085</v>
      </c>
      <c r="HH115" s="86">
        <f t="shared" si="73"/>
        <v>0.14972234218584238</v>
      </c>
      <c r="HI115" s="86">
        <f t="shared" si="138"/>
        <v>5.6825810311603893E-2</v>
      </c>
      <c r="HJ115" s="86">
        <f t="shared" si="138"/>
        <v>4.7796108486420325E-2</v>
      </c>
      <c r="HK115" s="86">
        <f t="shared" si="138"/>
        <v>8.8412521703163341E-2</v>
      </c>
      <c r="HL115" s="86">
        <f t="shared" si="138"/>
        <v>6.9709686475100743E-2</v>
      </c>
      <c r="HM115" s="86">
        <f t="shared" si="138"/>
        <v>0.19560076581743005</v>
      </c>
      <c r="HN115" s="86">
        <f t="shared" si="138"/>
        <v>0.18794960475783873</v>
      </c>
      <c r="HO115" s="86">
        <f t="shared" si="138"/>
        <v>0.18472075689819978</v>
      </c>
      <c r="HP115" s="86">
        <f t="shared" si="138"/>
        <v>0.48880425467815797</v>
      </c>
      <c r="HQ115" s="86">
        <f t="shared" si="138"/>
        <v>0.40128542952904334</v>
      </c>
      <c r="HS115" s="86">
        <f t="shared" si="143"/>
        <v>4.0845075967049377E-9</v>
      </c>
      <c r="HT115" s="86">
        <f t="shared" si="143"/>
        <v>2.9780127937063029E-7</v>
      </c>
      <c r="HU115" s="86">
        <f t="shared" si="143"/>
        <v>5.6978840900171929E-8</v>
      </c>
      <c r="HV115" s="86">
        <f t="shared" si="143"/>
        <v>4.7103656501157928E-8</v>
      </c>
      <c r="HW115" s="86">
        <f t="shared" si="143"/>
        <v>1.9544341206175651E-7</v>
      </c>
      <c r="HX115" s="86">
        <f t="shared" si="143"/>
        <v>1.6208933204595596E-7</v>
      </c>
      <c r="HY115" s="86">
        <f t="shared" si="143"/>
        <v>3.014303985576483E-7</v>
      </c>
      <c r="HZ115" s="86">
        <f t="shared" si="143"/>
        <v>1.0453830652925221E-7</v>
      </c>
      <c r="IA115" s="86">
        <f t="shared" si="143"/>
        <v>6.4368635502742508E-8</v>
      </c>
      <c r="IB115" s="86">
        <f t="shared" si="143"/>
        <v>3.8822663898776474E-8</v>
      </c>
      <c r="IC115" s="86">
        <f t="shared" si="143"/>
        <v>1.5974719211641037E-8</v>
      </c>
      <c r="ID115" s="86">
        <f t="shared" si="143"/>
        <v>1.3733668710229846E-7</v>
      </c>
      <c r="IE115" s="86">
        <f t="shared" si="143"/>
        <v>1.6097028324911431E-7</v>
      </c>
      <c r="IF115" s="86">
        <f t="shared" si="143"/>
        <v>5.3246612390494139E-6</v>
      </c>
      <c r="IG115" s="86">
        <f t="shared" si="143"/>
        <v>2.0063472905123215E-6</v>
      </c>
      <c r="II115" s="86">
        <f t="shared" si="144"/>
        <v>1.0839551621127715E-70</v>
      </c>
      <c r="IJ115" s="86">
        <f t="shared" si="144"/>
        <v>1.8178378019940914E-52</v>
      </c>
      <c r="IK115" s="86">
        <f t="shared" si="144"/>
        <v>4.1355282366333639E-61</v>
      </c>
      <c r="IL115" s="86">
        <f t="shared" si="144"/>
        <v>6.6004811404544332E-62</v>
      </c>
      <c r="IM115" s="86">
        <f t="shared" si="144"/>
        <v>1.6730538836828537E-57</v>
      </c>
      <c r="IN115" s="86">
        <f t="shared" si="144"/>
        <v>1.9817721074513334E-53</v>
      </c>
      <c r="IO115" s="86">
        <f t="shared" si="144"/>
        <v>1.1328444672999028E-53</v>
      </c>
      <c r="IP115" s="86">
        <f t="shared" si="144"/>
        <v>5.485834380351537E-57</v>
      </c>
      <c r="IQ115" s="86">
        <f t="shared" si="144"/>
        <v>1.0735104984803797E-59</v>
      </c>
      <c r="IR115" s="86">
        <f t="shared" si="144"/>
        <v>1.2532341790690825E-61</v>
      </c>
      <c r="IS115" s="86">
        <f t="shared" si="144"/>
        <v>4.8133136784952201E-64</v>
      </c>
      <c r="IT115" s="86">
        <f t="shared" si="144"/>
        <v>8.0701449465888824E-57</v>
      </c>
      <c r="IU115" s="86">
        <f t="shared" si="144"/>
        <v>9.812559394730206E-57</v>
      </c>
      <c r="IV115" s="86">
        <f t="shared" si="144"/>
        <v>4.7721613237457887E-27</v>
      </c>
      <c r="IW115" s="86">
        <f t="shared" si="144"/>
        <v>7.0850656479048066E-29</v>
      </c>
      <c r="IY115" s="86">
        <f t="shared" si="145"/>
        <v>0.37145921033042723</v>
      </c>
      <c r="IZ115" s="86">
        <f t="shared" si="145"/>
        <v>0.28097748616169022</v>
      </c>
      <c r="JA115" s="86">
        <f t="shared" si="145"/>
        <v>0.24618189649492977</v>
      </c>
      <c r="JB115" s="86">
        <f t="shared" si="145"/>
        <v>0.19994139008890502</v>
      </c>
      <c r="JC115" s="86">
        <f t="shared" si="145"/>
        <v>0.14023296213142292</v>
      </c>
      <c r="JD115" s="86">
        <f t="shared" si="145"/>
        <v>0.14972250427517442</v>
      </c>
      <c r="JE115" s="86">
        <f t="shared" si="145"/>
        <v>5.6826111742002451E-2</v>
      </c>
      <c r="JF115" s="86">
        <f t="shared" si="145"/>
        <v>4.7796213024726857E-2</v>
      </c>
      <c r="JG115" s="86">
        <f t="shared" si="145"/>
        <v>8.8412586071798846E-2</v>
      </c>
      <c r="JH115" s="86">
        <f t="shared" si="145"/>
        <v>6.9709725297764646E-2</v>
      </c>
      <c r="JI115" s="86">
        <f t="shared" si="145"/>
        <v>0.19560078179214926</v>
      </c>
      <c r="JJ115" s="86">
        <f t="shared" si="145"/>
        <v>0.18794974209452583</v>
      </c>
      <c r="JK115" s="86">
        <f t="shared" si="145"/>
        <v>0.18472091786848302</v>
      </c>
      <c r="JL115" s="86">
        <f t="shared" si="145"/>
        <v>0.48880957949529297</v>
      </c>
      <c r="JM115" s="86">
        <f t="shared" si="145"/>
        <v>0.40128752094888764</v>
      </c>
    </row>
    <row r="116" spans="2:273" x14ac:dyDescent="0.25">
      <c r="B116" s="2">
        <v>89</v>
      </c>
      <c r="C116" s="37">
        <v>98.5</v>
      </c>
      <c r="D116" s="37">
        <v>86.783000000000001</v>
      </c>
      <c r="E116" s="37">
        <v>80.582999999999998</v>
      </c>
      <c r="F116" s="37">
        <v>78.716999999999999</v>
      </c>
      <c r="G116" s="37">
        <v>75.332999999999998</v>
      </c>
      <c r="H116" s="37">
        <v>76.533000000000001</v>
      </c>
      <c r="I116" s="37">
        <v>76.183000000000007</v>
      </c>
      <c r="J116" s="37">
        <v>78.167000000000002</v>
      </c>
      <c r="K116" s="37">
        <v>76.066999999999993</v>
      </c>
      <c r="L116" s="37">
        <v>74.983000000000004</v>
      </c>
      <c r="M116" s="37">
        <v>78.902000000000001</v>
      </c>
      <c r="N116" s="37">
        <v>78.632999999999996</v>
      </c>
      <c r="O116" s="37">
        <v>80.132999999999996</v>
      </c>
      <c r="P116" s="37">
        <v>127.917</v>
      </c>
      <c r="Q116" s="37">
        <v>103.744</v>
      </c>
      <c r="S116" s="4">
        <f t="shared" si="146"/>
        <v>99.9364030056704</v>
      </c>
      <c r="T116" s="4">
        <f t="shared" si="146"/>
        <v>92.900408826461856</v>
      </c>
      <c r="U116" s="4">
        <f t="shared" si="146"/>
        <v>88.637180498044486</v>
      </c>
      <c r="V116" s="4">
        <f t="shared" si="146"/>
        <v>85.989487094750444</v>
      </c>
      <c r="W116" s="4">
        <f t="shared" si="146"/>
        <v>81.828999012284484</v>
      </c>
      <c r="X116" s="4">
        <f t="shared" si="146"/>
        <v>82.544094879265231</v>
      </c>
      <c r="Y116" s="4">
        <f t="shared" si="146"/>
        <v>79.10200280395587</v>
      </c>
      <c r="Z116" s="4">
        <f t="shared" si="146"/>
        <v>81.710235710974089</v>
      </c>
      <c r="AA116" s="4">
        <f t="shared" si="146"/>
        <v>81.024102659571838</v>
      </c>
      <c r="AB116" s="4">
        <f t="shared" si="146"/>
        <v>79.293622825057184</v>
      </c>
      <c r="AC116" s="4">
        <f t="shared" si="146"/>
        <v>86.916693436022953</v>
      </c>
      <c r="AD116" s="4">
        <f t="shared" si="146"/>
        <v>86.908418523356701</v>
      </c>
      <c r="AE116" s="4">
        <f t="shared" si="146"/>
        <v>86.60495388758055</v>
      </c>
      <c r="AF116" s="4">
        <f t="shared" si="146"/>
        <v>118.04542661263889</v>
      </c>
      <c r="AG116" s="4">
        <f t="shared" si="146"/>
        <v>96.492308847614993</v>
      </c>
      <c r="AI116" s="4">
        <f t="shared" si="147"/>
        <v>-1.4364030056703996</v>
      </c>
      <c r="AJ116" s="4">
        <f t="shared" si="147"/>
        <v>-6.1174088264618547</v>
      </c>
      <c r="AK116" s="4">
        <f t="shared" si="147"/>
        <v>-8.054180498044488</v>
      </c>
      <c r="AL116" s="4">
        <f t="shared" si="147"/>
        <v>-7.2724870947504456</v>
      </c>
      <c r="AM116" s="4">
        <f t="shared" si="147"/>
        <v>-6.4959990122844857</v>
      </c>
      <c r="AN116" s="4">
        <f t="shared" si="147"/>
        <v>-6.0110948792652295</v>
      </c>
      <c r="AO116" s="4">
        <f t="shared" si="147"/>
        <v>-2.9190028039558626</v>
      </c>
      <c r="AP116" s="4">
        <f t="shared" si="147"/>
        <v>-3.5432357109740877</v>
      </c>
      <c r="AQ116" s="4">
        <f t="shared" si="147"/>
        <v>-4.957102659571845</v>
      </c>
      <c r="AR116" s="4">
        <f t="shared" si="147"/>
        <v>-4.3106228250571803</v>
      </c>
      <c r="AS116" s="4">
        <f t="shared" si="147"/>
        <v>-8.0146934360229523</v>
      </c>
      <c r="AT116" s="4">
        <f t="shared" si="147"/>
        <v>-8.2754185233567057</v>
      </c>
      <c r="AU116" s="4">
        <f t="shared" si="147"/>
        <v>-6.471953887580554</v>
      </c>
      <c r="AV116" s="4">
        <f t="shared" si="147"/>
        <v>9.87157338736111</v>
      </c>
      <c r="AW116" s="4">
        <f t="shared" si="147"/>
        <v>7.2516911523850069</v>
      </c>
      <c r="AY116" s="2">
        <f t="shared" si="139"/>
        <v>73.533624741223662</v>
      </c>
      <c r="AZ116" s="2">
        <f t="shared" si="139"/>
        <v>76.723539517743689</v>
      </c>
      <c r="BA116" s="2">
        <f t="shared" si="139"/>
        <v>75.937876514545408</v>
      </c>
      <c r="BB116" s="2">
        <f t="shared" si="139"/>
        <v>76.649830994065724</v>
      </c>
      <c r="BC116" s="2">
        <f t="shared" si="139"/>
        <v>76.42209408517931</v>
      </c>
      <c r="BD116" s="2">
        <f t="shared" si="139"/>
        <v>76.529355640915881</v>
      </c>
      <c r="BE116" s="2">
        <f t="shared" si="139"/>
        <v>77.591366936313918</v>
      </c>
      <c r="BF116" s="2">
        <f t="shared" si="139"/>
        <v>80.583478989417713</v>
      </c>
      <c r="BG116" s="2">
        <f t="shared" si="139"/>
        <v>78.207682779182704</v>
      </c>
      <c r="BH116" s="2">
        <f t="shared" si="139"/>
        <v>77.311126321354735</v>
      </c>
      <c r="BI116" s="2">
        <f t="shared" si="139"/>
        <v>78.165997719169781</v>
      </c>
      <c r="BJ116" s="2">
        <f t="shared" si="139"/>
        <v>78.67309193047808</v>
      </c>
      <c r="BK116" s="2">
        <f t="shared" si="139"/>
        <v>79.313551035143945</v>
      </c>
      <c r="BL116" s="2">
        <f t="shared" si="139"/>
        <v>77.595391002096363</v>
      </c>
      <c r="BM116" s="2">
        <f t="shared" si="139"/>
        <v>78.122309088658909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93.524008456659629</v>
      </c>
      <c r="DL116" s="2">
        <f t="shared" si="148"/>
        <v>100.12783101045297</v>
      </c>
      <c r="DM116" s="2">
        <f t="shared" si="148"/>
        <v>98.507602625395037</v>
      </c>
      <c r="DN116" s="2">
        <f t="shared" si="148"/>
        <v>99.751255574912875</v>
      </c>
      <c r="DO116" s="2">
        <f t="shared" si="148"/>
        <v>103.9018918118467</v>
      </c>
      <c r="DP116" s="2">
        <f t="shared" si="148"/>
        <v>104.22076864995469</v>
      </c>
      <c r="DQ116" s="2">
        <f t="shared" si="148"/>
        <v>104.49136937481123</v>
      </c>
      <c r="DR116" s="2">
        <f t="shared" si="148"/>
        <v>108.34395137420719</v>
      </c>
      <c r="DS116" s="2">
        <f t="shared" si="148"/>
        <v>104.17981606765332</v>
      </c>
      <c r="DT116" s="2">
        <f t="shared" si="148"/>
        <v>104.04711869525823</v>
      </c>
      <c r="DU116" s="2">
        <f t="shared" si="148"/>
        <v>104.0327263863004</v>
      </c>
      <c r="DV116" s="2">
        <f t="shared" si="148"/>
        <v>101.14267301407232</v>
      </c>
      <c r="DW116" s="2">
        <f t="shared" si="148"/>
        <v>96.763860037523443</v>
      </c>
      <c r="DX116" s="2">
        <f t="shared" si="148"/>
        <v>94.052979314887992</v>
      </c>
      <c r="DY116" s="2">
        <f t="shared" si="148"/>
        <v>90.651348790322601</v>
      </c>
      <c r="EA116" s="2">
        <f t="shared" si="94"/>
        <v>73.222805570245001</v>
      </c>
      <c r="EB116" s="2">
        <f t="shared" si="94"/>
        <v>76.441111539253654</v>
      </c>
      <c r="EC116" s="2">
        <f t="shared" si="94"/>
        <v>75.628255667958371</v>
      </c>
      <c r="ED116" s="2">
        <f t="shared" si="94"/>
        <v>76.35449416522242</v>
      </c>
      <c r="EE116" s="2">
        <f t="shared" ref="EE116:EL147" si="151">CI$228*$B116+CI$229</f>
        <v>76.091938060117741</v>
      </c>
      <c r="EF116" s="2">
        <f t="shared" si="151"/>
        <v>76.130047971790248</v>
      </c>
      <c r="EG116" s="2">
        <f t="shared" si="151"/>
        <v>77.209331619596014</v>
      </c>
      <c r="EH116" s="2">
        <f t="shared" si="151"/>
        <v>80.170913810472825</v>
      </c>
      <c r="EI116" s="2">
        <f t="shared" si="151"/>
        <v>77.795353083415165</v>
      </c>
      <c r="EJ116" s="2">
        <f t="shared" si="151"/>
        <v>76.89008257203092</v>
      </c>
      <c r="EK116" s="2">
        <f t="shared" si="151"/>
        <v>77.711614284641641</v>
      </c>
      <c r="EL116" s="2">
        <f t="shared" si="151"/>
        <v>78.372457311877412</v>
      </c>
      <c r="EM116" s="2">
        <f t="shared" si="135"/>
        <v>79.109850805008961</v>
      </c>
      <c r="EN116" s="2">
        <f t="shared" si="135"/>
        <v>77.304772593386005</v>
      </c>
      <c r="EO116" s="2">
        <f t="shared" si="135"/>
        <v>77.789609090909096</v>
      </c>
      <c r="EQ116" s="2">
        <f t="shared" si="149"/>
        <v>73.172456648878295</v>
      </c>
      <c r="ER116" s="2">
        <f t="shared" si="149"/>
        <v>76.124477401393349</v>
      </c>
      <c r="ES116" s="2">
        <f t="shared" si="149"/>
        <v>75.632734873422564</v>
      </c>
      <c r="ET116" s="2">
        <f t="shared" si="149"/>
        <v>76.135635537793164</v>
      </c>
      <c r="EU116" s="2">
        <f t="shared" si="149"/>
        <v>75.693341558606676</v>
      </c>
      <c r="EV116" s="2">
        <f t="shared" si="149"/>
        <v>75.92199914793099</v>
      </c>
      <c r="EW116" s="2">
        <f t="shared" si="149"/>
        <v>77.166935261316965</v>
      </c>
      <c r="EX116" s="2">
        <f t="shared" si="149"/>
        <v>79.688228596613413</v>
      </c>
      <c r="EY116" s="2">
        <f t="shared" si="149"/>
        <v>77.863934062864786</v>
      </c>
      <c r="EZ116" s="2">
        <f t="shared" si="149"/>
        <v>76.832313088478401</v>
      </c>
      <c r="FA116" s="2">
        <f t="shared" si="149"/>
        <v>77.236731814059311</v>
      </c>
      <c r="FB116" s="2">
        <f t="shared" si="149"/>
        <v>78.219146290740355</v>
      </c>
      <c r="FC116" s="2">
        <f t="shared" si="149"/>
        <v>78.836950658815311</v>
      </c>
      <c r="FD116" s="2">
        <f t="shared" si="149"/>
        <v>77.921709718045236</v>
      </c>
      <c r="FE116" s="2">
        <f t="shared" si="149"/>
        <v>78.852475630481464</v>
      </c>
      <c r="FG116" s="2">
        <f t="shared" si="150"/>
        <v>0.98468260018161013</v>
      </c>
      <c r="FH116" s="2">
        <f t="shared" si="150"/>
        <v>0.98802948337418706</v>
      </c>
      <c r="FI116" s="2">
        <f t="shared" si="150"/>
        <v>0.98646777318299772</v>
      </c>
      <c r="FJ116" s="2">
        <f t="shared" si="150"/>
        <v>0.98734829357884335</v>
      </c>
      <c r="FK116" s="2">
        <f t="shared" si="150"/>
        <v>0.98808096217758212</v>
      </c>
      <c r="FL116" s="2">
        <f t="shared" si="150"/>
        <v>0.98575581327803408</v>
      </c>
      <c r="FM116" s="2">
        <f t="shared" si="150"/>
        <v>0.98598995085513985</v>
      </c>
      <c r="FN116" s="2">
        <f t="shared" si="150"/>
        <v>0.98527779425402495</v>
      </c>
      <c r="FO116" s="2">
        <f t="shared" si="150"/>
        <v>0.98438316372012502</v>
      </c>
      <c r="FP116" s="2">
        <f t="shared" si="150"/>
        <v>0.98448781484439341</v>
      </c>
      <c r="FQ116" s="2">
        <f t="shared" si="150"/>
        <v>0.98268013196969128</v>
      </c>
      <c r="FR116" s="2">
        <f t="shared" si="150"/>
        <v>0.9867774816186633</v>
      </c>
      <c r="FS116" s="2">
        <f t="shared" si="150"/>
        <v>0.98841699789145365</v>
      </c>
      <c r="FT116" s="2">
        <f t="shared" si="150"/>
        <v>0.9827127872829079</v>
      </c>
      <c r="FU116" s="2">
        <f t="shared" si="150"/>
        <v>0.974277512599389</v>
      </c>
      <c r="FW116" s="2">
        <f t="shared" si="141"/>
        <v>2.8296619456594867E-3</v>
      </c>
      <c r="FX116" s="2">
        <f t="shared" si="141"/>
        <v>3.5191743962117894E-3</v>
      </c>
      <c r="FY116" s="2">
        <f t="shared" si="141"/>
        <v>2.7536432998557913E-3</v>
      </c>
      <c r="FZ116" s="2">
        <f t="shared" si="141"/>
        <v>3.0710588192919396E-3</v>
      </c>
      <c r="GA116" s="2">
        <f t="shared" si="141"/>
        <v>3.2912118897245849E-3</v>
      </c>
      <c r="GB116" s="2">
        <f t="shared" si="141"/>
        <v>3.9500409253775187E-3</v>
      </c>
      <c r="GC116" s="2">
        <f t="shared" si="141"/>
        <v>4.4195542305162797E-3</v>
      </c>
      <c r="GD116" s="2">
        <f t="shared" si="141"/>
        <v>4.5662814898985507E-3</v>
      </c>
      <c r="GE116" s="2">
        <f t="shared" si="141"/>
        <v>4.1973301136673073E-3</v>
      </c>
      <c r="GF116" s="2">
        <f t="shared" si="141"/>
        <v>3.8294144864118693E-3</v>
      </c>
      <c r="GG116" s="2">
        <f t="shared" si="141"/>
        <v>3.147628257818955E-3</v>
      </c>
      <c r="GH116" s="2">
        <f t="shared" si="141"/>
        <v>2.9024467080090146E-3</v>
      </c>
      <c r="GI116" s="2">
        <f t="shared" si="141"/>
        <v>2.8808926653041073E-3</v>
      </c>
      <c r="GJ116" s="2">
        <f t="shared" si="141"/>
        <v>1.7645177156671915E-3</v>
      </c>
      <c r="GK116" s="2">
        <f t="shared" si="141"/>
        <v>1.7538047462198137E-3</v>
      </c>
      <c r="GM116" s="86">
        <f t="shared" si="142"/>
        <v>7.6032009067783019E-13</v>
      </c>
      <c r="GN116" s="86">
        <f t="shared" si="142"/>
        <v>2.1440126593377187E-24</v>
      </c>
      <c r="GO116" s="86">
        <f t="shared" si="142"/>
        <v>7.9669555228542132E-29</v>
      </c>
      <c r="GP116" s="86">
        <f t="shared" si="142"/>
        <v>3.2213661773962768E-27</v>
      </c>
      <c r="GQ116" s="86">
        <f t="shared" si="142"/>
        <v>2.5065682855303426E-21</v>
      </c>
      <c r="GR116" s="86">
        <f t="shared" si="142"/>
        <v>2.7299665854111322E-20</v>
      </c>
      <c r="GS116" s="86">
        <f t="shared" si="142"/>
        <v>5.771462931798282E-24</v>
      </c>
      <c r="GT116" s="86">
        <f t="shared" si="142"/>
        <v>6.1538172894422494E-24</v>
      </c>
      <c r="GU116" s="86">
        <f t="shared" si="142"/>
        <v>8.6286545774873686E-24</v>
      </c>
      <c r="GV116" s="86">
        <f t="shared" si="142"/>
        <v>1.7379370947600007E-24</v>
      </c>
      <c r="GW116" s="86">
        <f t="shared" si="142"/>
        <v>6.0362182872749791E-21</v>
      </c>
      <c r="GX116" s="86">
        <f t="shared" si="142"/>
        <v>1.2532142483167384E-25</v>
      </c>
      <c r="GY116" s="86">
        <f t="shared" si="142"/>
        <v>5.8358290571118748E-37</v>
      </c>
      <c r="GZ116" s="86">
        <f t="shared" si="142"/>
        <v>2.0604264912389235E-11</v>
      </c>
      <c r="HA116" s="86">
        <f t="shared" si="142"/>
        <v>2.4479633735247439E-8</v>
      </c>
      <c r="HC116" s="86">
        <f t="shared" si="73"/>
        <v>0.28040782924104124</v>
      </c>
      <c r="HD116" s="86">
        <f t="shared" si="73"/>
        <v>0.15619436423563982</v>
      </c>
      <c r="HE116" s="86">
        <f t="shared" si="73"/>
        <v>0.12311473103514652</v>
      </c>
      <c r="HF116" s="86">
        <f t="shared" si="73"/>
        <v>9.7980949110671761E-2</v>
      </c>
      <c r="HG116" s="86">
        <f t="shared" si="73"/>
        <v>6.2661930930681814E-2</v>
      </c>
      <c r="HH116" s="86">
        <f t="shared" si="73"/>
        <v>6.9129796059440821E-2</v>
      </c>
      <c r="HI116" s="86">
        <f t="shared" si="138"/>
        <v>2.1162185409370024E-2</v>
      </c>
      <c r="HJ116" s="86">
        <f t="shared" si="138"/>
        <v>1.6126667324130706E-2</v>
      </c>
      <c r="HK116" s="86">
        <f t="shared" si="138"/>
        <v>3.5343420734239593E-2</v>
      </c>
      <c r="HL116" s="86">
        <f t="shared" si="138"/>
        <v>2.6388855868645235E-2</v>
      </c>
      <c r="HM116" s="86">
        <f t="shared" si="138"/>
        <v>9.6513769953598325E-2</v>
      </c>
      <c r="HN116" s="86">
        <f t="shared" si="138"/>
        <v>8.1973158645760699E-2</v>
      </c>
      <c r="HO116" s="86">
        <f t="shared" si="138"/>
        <v>7.6159863855298063E-2</v>
      </c>
      <c r="HP116" s="86">
        <f t="shared" si="138"/>
        <v>0.42026459152753498</v>
      </c>
      <c r="HQ116" s="86">
        <f t="shared" si="138"/>
        <v>0.33113919442583262</v>
      </c>
      <c r="HS116" s="86">
        <f t="shared" si="143"/>
        <v>1.0392204855295014E-8</v>
      </c>
      <c r="HT116" s="86">
        <f t="shared" si="143"/>
        <v>6.1807280807526152E-7</v>
      </c>
      <c r="HU116" s="86">
        <f t="shared" si="143"/>
        <v>1.2676574990380676E-7</v>
      </c>
      <c r="HV116" s="86">
        <f t="shared" si="143"/>
        <v>1.0744447489346822E-7</v>
      </c>
      <c r="HW116" s="86">
        <f t="shared" si="143"/>
        <v>4.2102113741513332E-7</v>
      </c>
      <c r="HX116" s="86">
        <f t="shared" si="143"/>
        <v>3.4929188756913636E-7</v>
      </c>
      <c r="HY116" s="86">
        <f t="shared" si="143"/>
        <v>6.5012630974089354E-7</v>
      </c>
      <c r="HZ116" s="86">
        <f t="shared" si="143"/>
        <v>2.3880678353731586E-7</v>
      </c>
      <c r="IA116" s="86">
        <f t="shared" si="143"/>
        <v>1.500317552712976E-7</v>
      </c>
      <c r="IB116" s="86">
        <f t="shared" si="143"/>
        <v>9.1711024624706361E-8</v>
      </c>
      <c r="IC116" s="86">
        <f t="shared" si="143"/>
        <v>3.8140745574838015E-8</v>
      </c>
      <c r="ID116" s="86">
        <f t="shared" si="143"/>
        <v>2.9237837574326517E-7</v>
      </c>
      <c r="IE116" s="86">
        <f t="shared" si="143"/>
        <v>3.4081755132284673E-7</v>
      </c>
      <c r="IF116" s="86">
        <f t="shared" si="143"/>
        <v>8.9205633560172746E-6</v>
      </c>
      <c r="IG116" s="86">
        <f t="shared" si="143"/>
        <v>3.5025900502260742E-6</v>
      </c>
      <c r="II116" s="86">
        <f t="shared" si="144"/>
        <v>1.4033509761350624E-68</v>
      </c>
      <c r="IJ116" s="86">
        <f t="shared" si="144"/>
        <v>7.4700945567703842E-51</v>
      </c>
      <c r="IK116" s="86">
        <f t="shared" si="144"/>
        <v>2.6756568635740674E-59</v>
      </c>
      <c r="IL116" s="86">
        <f t="shared" si="144"/>
        <v>4.8825006211346919E-60</v>
      </c>
      <c r="IM116" s="86">
        <f t="shared" si="144"/>
        <v>9.4763574711530731E-56</v>
      </c>
      <c r="IN116" s="86">
        <f t="shared" si="144"/>
        <v>9.4400841540360881E-52</v>
      </c>
      <c r="IO116" s="86">
        <f t="shared" si="144"/>
        <v>5.9453079684274807E-52</v>
      </c>
      <c r="IP116" s="86">
        <f t="shared" si="144"/>
        <v>3.7982505862420354E-55</v>
      </c>
      <c r="IQ116" s="86">
        <f t="shared" si="144"/>
        <v>8.5508533836332026E-58</v>
      </c>
      <c r="IR116" s="86">
        <f t="shared" si="144"/>
        <v>1.073370855899135E-59</v>
      </c>
      <c r="IS116" s="86">
        <f t="shared" si="144"/>
        <v>4.2254401176497777E-62</v>
      </c>
      <c r="IT116" s="86">
        <f t="shared" si="144"/>
        <v>3.9999698571299542E-55</v>
      </c>
      <c r="IU116" s="86">
        <f t="shared" si="144"/>
        <v>4.8110252849769941E-55</v>
      </c>
      <c r="IV116" s="86">
        <f t="shared" si="144"/>
        <v>2.519136173863768E-26</v>
      </c>
      <c r="IW116" s="86">
        <f t="shared" si="144"/>
        <v>4.2047336210561429E-28</v>
      </c>
      <c r="IY116" s="86">
        <f t="shared" si="145"/>
        <v>0.28040783963400645</v>
      </c>
      <c r="IZ116" s="86">
        <f t="shared" si="145"/>
        <v>0.15619498230844789</v>
      </c>
      <c r="JA116" s="86">
        <f t="shared" si="145"/>
        <v>0.12311485780089641</v>
      </c>
      <c r="JB116" s="86">
        <f t="shared" si="145"/>
        <v>9.7981056555146648E-2</v>
      </c>
      <c r="JC116" s="86">
        <f t="shared" si="145"/>
        <v>6.2662351951819226E-2</v>
      </c>
      <c r="JD116" s="86">
        <f t="shared" si="145"/>
        <v>6.9130145351328387E-2</v>
      </c>
      <c r="JE116" s="86">
        <f t="shared" si="145"/>
        <v>2.1162835535679766E-2</v>
      </c>
      <c r="JF116" s="86">
        <f t="shared" si="145"/>
        <v>1.6126906130914245E-2</v>
      </c>
      <c r="JG116" s="86">
        <f t="shared" si="145"/>
        <v>3.5343570765994863E-2</v>
      </c>
      <c r="JH116" s="86">
        <f t="shared" si="145"/>
        <v>2.638894757966986E-2</v>
      </c>
      <c r="JI116" s="86">
        <f t="shared" si="145"/>
        <v>9.65138080943439E-2</v>
      </c>
      <c r="JJ116" s="86">
        <f t="shared" si="145"/>
        <v>8.1973451024136446E-2</v>
      </c>
      <c r="JK116" s="86">
        <f t="shared" si="145"/>
        <v>7.6160204672849383E-2</v>
      </c>
      <c r="JL116" s="86">
        <f t="shared" si="145"/>
        <v>0.42027351211149522</v>
      </c>
      <c r="JM116" s="86">
        <f t="shared" si="145"/>
        <v>0.33114272149551655</v>
      </c>
    </row>
    <row r="117" spans="2:273" x14ac:dyDescent="0.25">
      <c r="B117" s="2">
        <v>90</v>
      </c>
      <c r="C117" s="37">
        <v>83.783000000000001</v>
      </c>
      <c r="D117" s="37">
        <v>75.832999999999998</v>
      </c>
      <c r="E117" s="37">
        <v>75.367000000000004</v>
      </c>
      <c r="F117" s="37">
        <v>73.832999999999998</v>
      </c>
      <c r="G117" s="37">
        <v>74.5</v>
      </c>
      <c r="H117" s="37">
        <v>74.016999999999996</v>
      </c>
      <c r="I117" s="37">
        <v>75.849999999999994</v>
      </c>
      <c r="J117" s="37">
        <v>78.733000000000004</v>
      </c>
      <c r="K117" s="37">
        <v>75.099999999999994</v>
      </c>
      <c r="L117" s="37">
        <v>74.716999999999999</v>
      </c>
      <c r="M117" s="37">
        <v>75.754000000000005</v>
      </c>
      <c r="N117" s="37">
        <v>75.867000000000004</v>
      </c>
      <c r="O117" s="37">
        <v>77.066999999999993</v>
      </c>
      <c r="P117" s="37">
        <v>113.8</v>
      </c>
      <c r="Q117" s="37">
        <v>89.766999999999996</v>
      </c>
      <c r="S117" s="4">
        <f t="shared" si="146"/>
        <v>89.240863636061746</v>
      </c>
      <c r="T117" s="4">
        <f t="shared" si="146"/>
        <v>83.1870645535855</v>
      </c>
      <c r="U117" s="4">
        <f t="shared" si="146"/>
        <v>80.29228757032746</v>
      </c>
      <c r="V117" s="4">
        <f t="shared" si="146"/>
        <v>79.771894058233102</v>
      </c>
      <c r="W117" s="4">
        <f t="shared" si="146"/>
        <v>77.993062324117687</v>
      </c>
      <c r="X117" s="4">
        <f t="shared" si="146"/>
        <v>78.374493079321653</v>
      </c>
      <c r="Y117" s="4">
        <f t="shared" si="146"/>
        <v>77.840119330967397</v>
      </c>
      <c r="Z117" s="4">
        <f t="shared" si="146"/>
        <v>80.661646107382595</v>
      </c>
      <c r="AA117" s="4">
        <f t="shared" si="146"/>
        <v>78.854807136516641</v>
      </c>
      <c r="AB117" s="4">
        <f t="shared" si="146"/>
        <v>77.68613151776394</v>
      </c>
      <c r="AC117" s="4">
        <f t="shared" si="146"/>
        <v>81.069605217022016</v>
      </c>
      <c r="AD117" s="4">
        <f t="shared" si="146"/>
        <v>80.989165533697701</v>
      </c>
      <c r="AE117" s="4">
        <f t="shared" si="146"/>
        <v>81.174311353302429</v>
      </c>
      <c r="AF117" s="4">
        <f t="shared" si="146"/>
        <v>106.06464725549294</v>
      </c>
      <c r="AG117" s="4">
        <f t="shared" si="146"/>
        <v>89.758498135125748</v>
      </c>
      <c r="AI117" s="4">
        <f t="shared" si="147"/>
        <v>-5.4578636360617452</v>
      </c>
      <c r="AJ117" s="4">
        <f t="shared" si="147"/>
        <v>-7.354064553585502</v>
      </c>
      <c r="AK117" s="4">
        <f t="shared" si="147"/>
        <v>-4.9252875703274555</v>
      </c>
      <c r="AL117" s="4">
        <f t="shared" si="147"/>
        <v>-5.9388940582331031</v>
      </c>
      <c r="AM117" s="4">
        <f t="shared" si="147"/>
        <v>-3.4930623241176875</v>
      </c>
      <c r="AN117" s="4">
        <f t="shared" si="147"/>
        <v>-4.3574930793216566</v>
      </c>
      <c r="AO117" s="4">
        <f t="shared" si="147"/>
        <v>-1.9901193309674028</v>
      </c>
      <c r="AP117" s="4">
        <f t="shared" si="147"/>
        <v>-1.9286461073825905</v>
      </c>
      <c r="AQ117" s="4">
        <f t="shared" si="147"/>
        <v>-3.7548071365166464</v>
      </c>
      <c r="AR117" s="4">
        <f t="shared" si="147"/>
        <v>-2.969131517763941</v>
      </c>
      <c r="AS117" s="4">
        <f t="shared" si="147"/>
        <v>-5.3156052170220107</v>
      </c>
      <c r="AT117" s="4">
        <f t="shared" si="147"/>
        <v>-5.1221655336976966</v>
      </c>
      <c r="AU117" s="4">
        <f t="shared" si="147"/>
        <v>-4.1073113533024355</v>
      </c>
      <c r="AV117" s="4">
        <f t="shared" si="147"/>
        <v>7.735352744507054</v>
      </c>
      <c r="AW117" s="4">
        <f t="shared" si="147"/>
        <v>8.5018648742476444E-3</v>
      </c>
      <c r="AY117" s="2">
        <f t="shared" si="139"/>
        <v>73.411924794965358</v>
      </c>
      <c r="AZ117" s="2">
        <f t="shared" si="139"/>
        <v>76.587853081236474</v>
      </c>
      <c r="BA117" s="2">
        <f t="shared" si="139"/>
        <v>75.81671480192189</v>
      </c>
      <c r="BB117" s="2">
        <f t="shared" si="139"/>
        <v>76.510765465812966</v>
      </c>
      <c r="BC117" s="2">
        <f t="shared" si="139"/>
        <v>76.271500536915795</v>
      </c>
      <c r="BD117" s="2">
        <f t="shared" si="139"/>
        <v>76.378498413682905</v>
      </c>
      <c r="BE117" s="2">
        <f t="shared" si="139"/>
        <v>77.443460985017978</v>
      </c>
      <c r="BF117" s="2">
        <f t="shared" si="139"/>
        <v>80.401740375904382</v>
      </c>
      <c r="BG117" s="2">
        <f t="shared" si="139"/>
        <v>78.069847093511527</v>
      </c>
      <c r="BH117" s="2">
        <f t="shared" si="139"/>
        <v>77.165336992093785</v>
      </c>
      <c r="BI117" s="2">
        <f t="shared" si="139"/>
        <v>77.990897082203958</v>
      </c>
      <c r="BJ117" s="2">
        <f t="shared" si="139"/>
        <v>78.519289504096491</v>
      </c>
      <c r="BK117" s="2">
        <f t="shared" si="139"/>
        <v>79.157423160341935</v>
      </c>
      <c r="BL117" s="2">
        <f t="shared" si="139"/>
        <v>77.519865370196925</v>
      </c>
      <c r="BM117" s="2">
        <f t="shared" si="139"/>
        <v>78.047264324545552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>
        <f t="shared" si="140"/>
        <v>75.849999999999994</v>
      </c>
      <c r="CL117" s="2">
        <f t="shared" si="140"/>
        <v>78.733000000000004</v>
      </c>
      <c r="CM117" s="2" t="str">
        <f t="shared" si="140"/>
        <v/>
      </c>
      <c r="CN117" s="2">
        <f t="shared" si="140"/>
        <v>74.716999999999999</v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>
        <f t="shared" si="116"/>
        <v>75.849999999999994</v>
      </c>
      <c r="DB117" s="2">
        <f t="shared" si="117"/>
        <v>78.733000000000004</v>
      </c>
      <c r="DC117" s="2" t="str">
        <f t="shared" si="118"/>
        <v/>
      </c>
      <c r="DD117" s="2">
        <f t="shared" si="119"/>
        <v>74.716999999999999</v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93.688359760394661</v>
      </c>
      <c r="DL117" s="2">
        <f t="shared" si="148"/>
        <v>100.33124390243903</v>
      </c>
      <c r="DM117" s="2">
        <f t="shared" si="148"/>
        <v>98.696806417632288</v>
      </c>
      <c r="DN117" s="2">
        <f t="shared" si="148"/>
        <v>99.955768292682905</v>
      </c>
      <c r="DO117" s="2">
        <f t="shared" si="148"/>
        <v>104.16008536585367</v>
      </c>
      <c r="DP117" s="2">
        <f t="shared" si="148"/>
        <v>104.46233569918454</v>
      </c>
      <c r="DQ117" s="2">
        <f t="shared" si="148"/>
        <v>104.69676502567199</v>
      </c>
      <c r="DR117" s="2">
        <f t="shared" si="148"/>
        <v>108.54295031712475</v>
      </c>
      <c r="DS117" s="2">
        <f t="shared" si="148"/>
        <v>104.37479718111349</v>
      </c>
      <c r="DT117" s="2">
        <f t="shared" si="148"/>
        <v>104.28182543038358</v>
      </c>
      <c r="DU117" s="2">
        <f t="shared" si="148"/>
        <v>104.27401955541148</v>
      </c>
      <c r="DV117" s="2">
        <f t="shared" si="148"/>
        <v>101.33846525133023</v>
      </c>
      <c r="DW117" s="2">
        <f t="shared" si="148"/>
        <v>96.945348311444647</v>
      </c>
      <c r="DX117" s="2">
        <f t="shared" si="148"/>
        <v>94.213909354413687</v>
      </c>
      <c r="DY117" s="2">
        <f t="shared" si="148"/>
        <v>90.812396774193559</v>
      </c>
      <c r="EA117" s="2">
        <f t="shared" ref="EA117:EK159" si="152">CE$228*$B117+CE$229</f>
        <v>73.124415930094912</v>
      </c>
      <c r="EB117" s="2">
        <f t="shared" si="152"/>
        <v>76.326663827638669</v>
      </c>
      <c r="EC117" s="2">
        <f t="shared" si="152"/>
        <v>75.530453824910452</v>
      </c>
      <c r="ED117" s="2">
        <f t="shared" si="152"/>
        <v>76.237487926054314</v>
      </c>
      <c r="EE117" s="2">
        <f t="shared" si="151"/>
        <v>75.966061840718922</v>
      </c>
      <c r="EF117" s="2">
        <f t="shared" si="151"/>
        <v>76.009250285395353</v>
      </c>
      <c r="EG117" s="2">
        <f t="shared" si="151"/>
        <v>77.090484142217349</v>
      </c>
      <c r="EH117" s="2">
        <f t="shared" si="151"/>
        <v>80.020540833534085</v>
      </c>
      <c r="EI117" s="2">
        <f t="shared" si="151"/>
        <v>77.688947648791498</v>
      </c>
      <c r="EJ117" s="2">
        <f t="shared" si="151"/>
        <v>76.775899273834625</v>
      </c>
      <c r="EK117" s="2">
        <f t="shared" si="151"/>
        <v>77.569992553999157</v>
      </c>
      <c r="EL117" s="2">
        <f t="shared" si="151"/>
        <v>78.240891895967962</v>
      </c>
      <c r="EM117" s="2">
        <f t="shared" si="135"/>
        <v>78.968137899310008</v>
      </c>
      <c r="EN117" s="2">
        <f t="shared" si="135"/>
        <v>77.250904137100022</v>
      </c>
      <c r="EO117" s="2">
        <f t="shared" si="135"/>
        <v>77.737981818181822</v>
      </c>
      <c r="EQ117" s="2">
        <f t="shared" si="149"/>
        <v>73.076181671593645</v>
      </c>
      <c r="ER117" s="2">
        <f t="shared" si="149"/>
        <v>76.028315174967702</v>
      </c>
      <c r="ES117" s="2">
        <f t="shared" si="149"/>
        <v>75.534340834764606</v>
      </c>
      <c r="ET117" s="2">
        <f t="shared" si="149"/>
        <v>76.02934637322366</v>
      </c>
      <c r="EU117" s="2">
        <f t="shared" si="149"/>
        <v>75.588991495041967</v>
      </c>
      <c r="EV117" s="2">
        <f t="shared" si="149"/>
        <v>75.813946663655884</v>
      </c>
      <c r="EW117" s="2">
        <f t="shared" si="149"/>
        <v>77.050699092960997</v>
      </c>
      <c r="EX117" s="2">
        <f t="shared" si="149"/>
        <v>79.568518895202459</v>
      </c>
      <c r="EY117" s="2">
        <f t="shared" si="149"/>
        <v>77.753564810225498</v>
      </c>
      <c r="EZ117" s="2">
        <f t="shared" si="149"/>
        <v>76.721530043843899</v>
      </c>
      <c r="FA117" s="2">
        <f t="shared" si="149"/>
        <v>77.11970200298218</v>
      </c>
      <c r="FB117" s="2">
        <f t="shared" si="149"/>
        <v>78.095581923588185</v>
      </c>
      <c r="FC117" s="2">
        <f t="shared" si="149"/>
        <v>78.709564482264128</v>
      </c>
      <c r="FD117" s="2">
        <f t="shared" si="149"/>
        <v>77.826240407214328</v>
      </c>
      <c r="FE117" s="2">
        <f t="shared" si="149"/>
        <v>78.711409720509991</v>
      </c>
      <c r="FG117" s="2">
        <f t="shared" si="150"/>
        <v>0.98601151213839333</v>
      </c>
      <c r="FH117" s="2">
        <f t="shared" si="150"/>
        <v>0.98907124809564284</v>
      </c>
      <c r="FI117" s="2">
        <f t="shared" si="150"/>
        <v>0.98764375000787363</v>
      </c>
      <c r="FJ117" s="2">
        <f t="shared" si="150"/>
        <v>0.98844864749144457</v>
      </c>
      <c r="FK117" s="2">
        <f t="shared" si="150"/>
        <v>0.98911829616643854</v>
      </c>
      <c r="FL117" s="2">
        <f t="shared" si="150"/>
        <v>0.98699284500171625</v>
      </c>
      <c r="FM117" s="2">
        <f t="shared" si="150"/>
        <v>0.98720691286614315</v>
      </c>
      <c r="FN117" s="2">
        <f t="shared" si="150"/>
        <v>0.98655577320263765</v>
      </c>
      <c r="FO117" s="2">
        <f t="shared" si="150"/>
        <v>0.98573767800399537</v>
      </c>
      <c r="FP117" s="2">
        <f t="shared" si="150"/>
        <v>0.98583338292152645</v>
      </c>
      <c r="FQ117" s="2">
        <f t="shared" si="150"/>
        <v>0.98417998353756631</v>
      </c>
      <c r="FR117" s="2">
        <f t="shared" si="150"/>
        <v>0.9879268735750274</v>
      </c>
      <c r="FS117" s="2">
        <f t="shared" si="150"/>
        <v>0.98942539911744853</v>
      </c>
      <c r="FT117" s="2">
        <f t="shared" si="150"/>
        <v>0.98420985643233283</v>
      </c>
      <c r="FU117" s="2">
        <f t="shared" si="150"/>
        <v>0.97648759705206656</v>
      </c>
      <c r="FW117" s="2">
        <f t="shared" si="141"/>
        <v>3.10181582804078E-3</v>
      </c>
      <c r="FX117" s="2">
        <f t="shared" si="141"/>
        <v>3.8573883195117719E-3</v>
      </c>
      <c r="FY117" s="2">
        <f t="shared" si="141"/>
        <v>3.0185079216969815E-3</v>
      </c>
      <c r="FZ117" s="2">
        <f t="shared" si="141"/>
        <v>3.3663516173819104E-3</v>
      </c>
      <c r="GA117" s="2">
        <f t="shared" si="141"/>
        <v>3.607596555164151E-3</v>
      </c>
      <c r="GB117" s="2">
        <f t="shared" si="141"/>
        <v>4.3294838133403962E-3</v>
      </c>
      <c r="GC117" s="2">
        <f t="shared" si="141"/>
        <v>4.8438794656653055E-3</v>
      </c>
      <c r="GD117" s="2">
        <f t="shared" si="141"/>
        <v>5.0046233213313441E-3</v>
      </c>
      <c r="GE117" s="2">
        <f t="shared" si="141"/>
        <v>4.6004180085237722E-3</v>
      </c>
      <c r="GF117" s="2">
        <f t="shared" si="141"/>
        <v>4.1973187679319483E-3</v>
      </c>
      <c r="GG117" s="2">
        <f t="shared" si="141"/>
        <v>3.4502579885545971E-3</v>
      </c>
      <c r="GH117" s="2">
        <f t="shared" si="141"/>
        <v>3.1815786161744179E-3</v>
      </c>
      <c r="GI117" s="2">
        <f t="shared" si="141"/>
        <v>3.1579582595076157E-3</v>
      </c>
      <c r="GJ117" s="2">
        <f t="shared" si="141"/>
        <v>1.9344258901365424E-3</v>
      </c>
      <c r="GK117" s="2">
        <f t="shared" si="141"/>
        <v>1.92268333896785E-3</v>
      </c>
      <c r="GM117" s="86">
        <f t="shared" si="142"/>
        <v>8.3004847119018781E-14</v>
      </c>
      <c r="GN117" s="86">
        <f t="shared" si="142"/>
        <v>2.6743211342285819E-26</v>
      </c>
      <c r="GO117" s="86">
        <f t="shared" si="142"/>
        <v>4.1297068504529014E-31</v>
      </c>
      <c r="GP117" s="86">
        <f t="shared" si="142"/>
        <v>2.3926553920265863E-29</v>
      </c>
      <c r="GQ117" s="86">
        <f t="shared" si="142"/>
        <v>5.8606756491155688E-23</v>
      </c>
      <c r="GR117" s="86">
        <f t="shared" si="142"/>
        <v>7.685088748059895E-22</v>
      </c>
      <c r="GS117" s="86">
        <f t="shared" si="142"/>
        <v>9.4277545529493996E-26</v>
      </c>
      <c r="GT117" s="86">
        <f t="shared" si="142"/>
        <v>9.0211609077932003E-26</v>
      </c>
      <c r="GU117" s="86">
        <f t="shared" si="142"/>
        <v>1.2117330106656499E-25</v>
      </c>
      <c r="GV117" s="86">
        <f t="shared" si="142"/>
        <v>2.4135615255112366E-26</v>
      </c>
      <c r="GW117" s="86">
        <f t="shared" si="142"/>
        <v>1.4160723081863503E-22</v>
      </c>
      <c r="GX117" s="86">
        <f t="shared" si="142"/>
        <v>1.2654268222131453E-27</v>
      </c>
      <c r="GY117" s="86">
        <f t="shared" si="142"/>
        <v>6.7389593063826438E-40</v>
      </c>
      <c r="GZ117" s="86">
        <f t="shared" si="142"/>
        <v>2.4881908255166403E-12</v>
      </c>
      <c r="HA117" s="86">
        <f t="shared" si="142"/>
        <v>6.7174160606723812E-9</v>
      </c>
      <c r="HC117" s="86">
        <f t="shared" si="73"/>
        <v>0.19523796768496246</v>
      </c>
      <c r="HD117" s="86">
        <f t="shared" si="73"/>
        <v>7.24784870216513E-2</v>
      </c>
      <c r="HE117" s="86">
        <f t="shared" si="73"/>
        <v>4.9688410336611324E-2</v>
      </c>
      <c r="HF117" s="86">
        <f t="shared" si="73"/>
        <v>3.9527283917053631E-2</v>
      </c>
      <c r="HG117" s="86">
        <f t="shared" si="73"/>
        <v>2.3065770779465526E-2</v>
      </c>
      <c r="HH117" s="86">
        <f t="shared" si="73"/>
        <v>2.6481270705529074E-2</v>
      </c>
      <c r="HI117" s="86">
        <f t="shared" si="138"/>
        <v>6.5281368440893769E-3</v>
      </c>
      <c r="HJ117" s="86">
        <f t="shared" si="138"/>
        <v>4.4056442571070971E-3</v>
      </c>
      <c r="HK117" s="86">
        <f t="shared" si="138"/>
        <v>1.1612451300588822E-2</v>
      </c>
      <c r="HL117" s="86">
        <f t="shared" si="138"/>
        <v>8.1996437230827113E-3</v>
      </c>
      <c r="HM117" s="86">
        <f t="shared" si="138"/>
        <v>3.942229100581867E-2</v>
      </c>
      <c r="HN117" s="86">
        <f t="shared" si="138"/>
        <v>2.809676773769235E-2</v>
      </c>
      <c r="HO117" s="86">
        <f t="shared" si="138"/>
        <v>2.4050238997037954E-2</v>
      </c>
      <c r="HP117" s="86">
        <f t="shared" si="138"/>
        <v>0.33787910658834275</v>
      </c>
      <c r="HQ117" s="86">
        <f t="shared" si="138"/>
        <v>0.25789692807648562</v>
      </c>
      <c r="HS117" s="86">
        <f t="shared" si="143"/>
        <v>2.5817324024268023E-8</v>
      </c>
      <c r="HT117" s="86">
        <f t="shared" si="143"/>
        <v>1.2589152490337889E-6</v>
      </c>
      <c r="HU117" s="86">
        <f t="shared" si="143"/>
        <v>2.7636557330350579E-7</v>
      </c>
      <c r="HV117" s="86">
        <f t="shared" si="143"/>
        <v>2.3991124495127231E-7</v>
      </c>
      <c r="HW117" s="86">
        <f t="shared" si="143"/>
        <v>8.8883066514726687E-7</v>
      </c>
      <c r="HX117" s="86">
        <f t="shared" si="143"/>
        <v>7.3782732043876948E-7</v>
      </c>
      <c r="HY117" s="86">
        <f t="shared" si="143"/>
        <v>1.3732559955012789E-6</v>
      </c>
      <c r="HZ117" s="86">
        <f t="shared" si="143"/>
        <v>5.3339156585841458E-7</v>
      </c>
      <c r="IA117" s="86">
        <f t="shared" si="143"/>
        <v>3.4177599162635307E-7</v>
      </c>
      <c r="IB117" s="86">
        <f t="shared" si="143"/>
        <v>2.117378620748831E-7</v>
      </c>
      <c r="IC117" s="86">
        <f t="shared" si="143"/>
        <v>8.9054284266556897E-8</v>
      </c>
      <c r="ID117" s="86">
        <f t="shared" si="143"/>
        <v>6.1066345343635656E-7</v>
      </c>
      <c r="IE117" s="86">
        <f t="shared" si="143"/>
        <v>7.0799859988214176E-7</v>
      </c>
      <c r="IF117" s="86">
        <f t="shared" si="143"/>
        <v>1.4772964786905489E-5</v>
      </c>
      <c r="IG117" s="86">
        <f t="shared" si="143"/>
        <v>6.0387725444421258E-6</v>
      </c>
      <c r="II117" s="86">
        <f t="shared" si="144"/>
        <v>1.6850747368161526E-66</v>
      </c>
      <c r="IJ117" s="86">
        <f t="shared" si="144"/>
        <v>2.89207744316107E-49</v>
      </c>
      <c r="IK117" s="86">
        <f t="shared" si="144"/>
        <v>1.6234890346367096E-57</v>
      </c>
      <c r="IL117" s="86">
        <f t="shared" si="144"/>
        <v>3.3759038299304095E-58</v>
      </c>
      <c r="IM117" s="86">
        <f t="shared" si="144"/>
        <v>5.0345061579484616E-54</v>
      </c>
      <c r="IN117" s="86">
        <f t="shared" si="144"/>
        <v>4.2210251170125116E-50</v>
      </c>
      <c r="IO117" s="86">
        <f t="shared" si="144"/>
        <v>2.920294291747179E-50</v>
      </c>
      <c r="IP117" s="86">
        <f t="shared" si="144"/>
        <v>2.4488367268639248E-53</v>
      </c>
      <c r="IQ117" s="86">
        <f t="shared" si="144"/>
        <v>6.3343640212425366E-56</v>
      </c>
      <c r="IR117" s="86">
        <f t="shared" si="144"/>
        <v>8.5497593690724772E-58</v>
      </c>
      <c r="IS117" s="86">
        <f t="shared" si="144"/>
        <v>3.4568218433227918E-60</v>
      </c>
      <c r="IT117" s="86">
        <f t="shared" si="144"/>
        <v>1.8660113510092871E-53</v>
      </c>
      <c r="IU117" s="86">
        <f t="shared" si="144"/>
        <v>2.2206598691228243E-53</v>
      </c>
      <c r="IV117" s="86">
        <f t="shared" si="144"/>
        <v>1.2987940337803548E-25</v>
      </c>
      <c r="IW117" s="86">
        <f t="shared" si="144"/>
        <v>2.4331124780017306E-27</v>
      </c>
      <c r="IY117" s="86">
        <f t="shared" si="145"/>
        <v>0.19523799350236951</v>
      </c>
      <c r="IZ117" s="86">
        <f t="shared" si="145"/>
        <v>7.2479745936900333E-2</v>
      </c>
      <c r="JA117" s="86">
        <f t="shared" si="145"/>
        <v>4.9688686702184626E-2</v>
      </c>
      <c r="JB117" s="86">
        <f t="shared" si="145"/>
        <v>3.9527523828298584E-2</v>
      </c>
      <c r="JC117" s="86">
        <f t="shared" si="145"/>
        <v>2.3066659610130675E-2</v>
      </c>
      <c r="JD117" s="86">
        <f t="shared" si="145"/>
        <v>2.6482008532849512E-2</v>
      </c>
      <c r="JE117" s="86">
        <f t="shared" si="145"/>
        <v>6.5295101000848784E-3</v>
      </c>
      <c r="JF117" s="86">
        <f t="shared" si="145"/>
        <v>4.4061776486729555E-3</v>
      </c>
      <c r="JG117" s="86">
        <f t="shared" si="145"/>
        <v>1.1612793076580448E-2</v>
      </c>
      <c r="JH117" s="86">
        <f t="shared" si="145"/>
        <v>8.1998554609447865E-3</v>
      </c>
      <c r="JI117" s="86">
        <f t="shared" si="145"/>
        <v>3.9422380060102936E-2</v>
      </c>
      <c r="JJ117" s="86">
        <f t="shared" si="145"/>
        <v>2.8097378401145786E-2</v>
      </c>
      <c r="JK117" s="86">
        <f t="shared" si="145"/>
        <v>2.4050946995637836E-2</v>
      </c>
      <c r="JL117" s="86">
        <f t="shared" si="145"/>
        <v>0.33789387955561784</v>
      </c>
      <c r="JM117" s="86">
        <f t="shared" si="145"/>
        <v>0.25790297356644615</v>
      </c>
    </row>
    <row r="118" spans="2:273" x14ac:dyDescent="0.25">
      <c r="B118" s="2">
        <v>91</v>
      </c>
      <c r="C118" s="37">
        <v>75.739000000000004</v>
      </c>
      <c r="D118" s="37">
        <v>74.983000000000004</v>
      </c>
      <c r="E118" s="37">
        <v>72.900000000000006</v>
      </c>
      <c r="F118" s="37">
        <v>74.566999999999993</v>
      </c>
      <c r="G118" s="37">
        <v>74.05</v>
      </c>
      <c r="H118" s="37">
        <v>74.933000000000007</v>
      </c>
      <c r="I118" s="37">
        <v>74.966999999999999</v>
      </c>
      <c r="J118" s="37">
        <v>77.816999999999993</v>
      </c>
      <c r="K118" s="37">
        <v>76.2</v>
      </c>
      <c r="L118" s="37">
        <v>74.400000000000006</v>
      </c>
      <c r="M118" s="37">
        <v>76.393000000000001</v>
      </c>
      <c r="N118" s="37">
        <v>75.766999999999996</v>
      </c>
      <c r="O118" s="37">
        <v>76.900000000000006</v>
      </c>
      <c r="P118" s="37">
        <v>95.733000000000004</v>
      </c>
      <c r="Q118" s="37">
        <v>80.581000000000003</v>
      </c>
      <c r="S118" s="4">
        <f t="shared" si="146"/>
        <v>81.926736062896737</v>
      </c>
      <c r="T118" s="4">
        <f t="shared" si="146"/>
        <v>78.663912347904727</v>
      </c>
      <c r="U118" s="4">
        <f t="shared" si="146"/>
        <v>76.946839589805194</v>
      </c>
      <c r="V118" s="4">
        <f t="shared" si="146"/>
        <v>77.294847738318524</v>
      </c>
      <c r="W118" s="4">
        <f t="shared" si="146"/>
        <v>76.567325407005839</v>
      </c>
      <c r="X118" s="4">
        <f t="shared" si="146"/>
        <v>76.771079512591399</v>
      </c>
      <c r="Y118" s="4">
        <f t="shared" si="146"/>
        <v>77.382872875254748</v>
      </c>
      <c r="Z118" s="4">
        <f t="shared" si="146"/>
        <v>80.270131051187406</v>
      </c>
      <c r="AA118" s="4">
        <f t="shared" si="146"/>
        <v>78.111269448661261</v>
      </c>
      <c r="AB118" s="4">
        <f t="shared" si="146"/>
        <v>77.132346681425418</v>
      </c>
      <c r="AC118" s="4">
        <f t="shared" si="146"/>
        <v>78.699547634219698</v>
      </c>
      <c r="AD118" s="4">
        <f t="shared" si="146"/>
        <v>78.938875979482617</v>
      </c>
      <c r="AE118" s="4">
        <f t="shared" si="146"/>
        <v>79.421527476910541</v>
      </c>
      <c r="AF118" s="4">
        <f t="shared" si="146"/>
        <v>96.056192013976897</v>
      </c>
      <c r="AG118" s="4">
        <f t="shared" si="146"/>
        <v>84.892825695790563</v>
      </c>
      <c r="AI118" s="4">
        <f t="shared" si="147"/>
        <v>-6.1877360628967324</v>
      </c>
      <c r="AJ118" s="4">
        <f t="shared" si="147"/>
        <v>-3.680912347904723</v>
      </c>
      <c r="AK118" s="4">
        <f t="shared" si="147"/>
        <v>-4.0468395898051881</v>
      </c>
      <c r="AL118" s="4">
        <f t="shared" si="147"/>
        <v>-2.7278477383185304</v>
      </c>
      <c r="AM118" s="4">
        <f t="shared" si="147"/>
        <v>-2.517325407005842</v>
      </c>
      <c r="AN118" s="4">
        <f t="shared" si="147"/>
        <v>-1.838079512591392</v>
      </c>
      <c r="AO118" s="4">
        <f t="shared" si="147"/>
        <v>-2.4158728752547489</v>
      </c>
      <c r="AP118" s="4">
        <f t="shared" si="147"/>
        <v>-2.4531310511874125</v>
      </c>
      <c r="AQ118" s="4">
        <f t="shared" si="147"/>
        <v>-1.9112694486612583</v>
      </c>
      <c r="AR118" s="4">
        <f t="shared" si="147"/>
        <v>-2.7323466814254118</v>
      </c>
      <c r="AS118" s="4">
        <f t="shared" si="147"/>
        <v>-2.3065476342196973</v>
      </c>
      <c r="AT118" s="4">
        <f t="shared" si="147"/>
        <v>-3.1718759794826212</v>
      </c>
      <c r="AU118" s="4">
        <f t="shared" si="147"/>
        <v>-2.5215274769105349</v>
      </c>
      <c r="AV118" s="4">
        <f t="shared" si="147"/>
        <v>-0.32319201397689312</v>
      </c>
      <c r="AW118" s="4">
        <f t="shared" si="147"/>
        <v>-4.3118256957905601</v>
      </c>
      <c r="AY118" s="2">
        <f t="shared" si="139"/>
        <v>73.291896524459858</v>
      </c>
      <c r="AZ118" s="2">
        <f t="shared" si="139"/>
        <v>76.453690537166509</v>
      </c>
      <c r="BA118" s="2">
        <f t="shared" si="139"/>
        <v>75.697247233547358</v>
      </c>
      <c r="BB118" s="2">
        <f t="shared" si="139"/>
        <v>76.373269168857874</v>
      </c>
      <c r="BC118" s="2">
        <f t="shared" si="139"/>
        <v>76.122667139844864</v>
      </c>
      <c r="BD118" s="2">
        <f t="shared" si="139"/>
        <v>76.229806059710725</v>
      </c>
      <c r="BE118" s="2">
        <f t="shared" si="139"/>
        <v>77.297684107272531</v>
      </c>
      <c r="BF118" s="2">
        <f t="shared" si="139"/>
        <v>80.222281060600437</v>
      </c>
      <c r="BG118" s="2">
        <f t="shared" si="139"/>
        <v>77.934322671099977</v>
      </c>
      <c r="BH118" s="2">
        <f t="shared" si="139"/>
        <v>77.02181790291246</v>
      </c>
      <c r="BI118" s="2">
        <f t="shared" si="139"/>
        <v>77.818116763679924</v>
      </c>
      <c r="BJ118" s="2">
        <f t="shared" si="139"/>
        <v>78.367049659205421</v>
      </c>
      <c r="BK118" s="2">
        <f t="shared" si="139"/>
        <v>79.00223581053541</v>
      </c>
      <c r="BL118" s="2">
        <f t="shared" si="139"/>
        <v>77.445885530028718</v>
      </c>
      <c r="BM118" s="2">
        <f t="shared" si="139"/>
        <v>77.973731089500077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>
        <f t="shared" si="140"/>
        <v>74.05</v>
      </c>
      <c r="CJ118" s="2">
        <f t="shared" si="140"/>
        <v>74.933000000000007</v>
      </c>
      <c r="CK118" s="2">
        <f t="shared" si="140"/>
        <v>74.966999999999999</v>
      </c>
      <c r="CL118" s="2">
        <f t="shared" si="140"/>
        <v>77.816999999999993</v>
      </c>
      <c r="CM118" s="2">
        <f t="shared" si="140"/>
        <v>76.2</v>
      </c>
      <c r="CN118" s="2">
        <f t="shared" si="140"/>
        <v>74.400000000000006</v>
      </c>
      <c r="CO118" s="2" t="str">
        <f t="shared" si="140"/>
        <v/>
      </c>
      <c r="CP118" s="2">
        <f t="shared" si="140"/>
        <v>75.766999999999996</v>
      </c>
      <c r="CQ118" s="2">
        <f t="shared" si="140"/>
        <v>76.900000000000006</v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>
        <f t="shared" si="114"/>
        <v>74.05</v>
      </c>
      <c r="CZ118" s="2">
        <f t="shared" si="115"/>
        <v>74.933000000000007</v>
      </c>
      <c r="DA118" s="2">
        <f t="shared" si="116"/>
        <v>74.966999999999999</v>
      </c>
      <c r="DB118" s="2">
        <f t="shared" si="117"/>
        <v>77.816999999999993</v>
      </c>
      <c r="DC118" s="2">
        <f t="shared" si="118"/>
        <v>76.2</v>
      </c>
      <c r="DD118" s="2">
        <f t="shared" si="119"/>
        <v>74.400000000000006</v>
      </c>
      <c r="DE118" s="2" t="str">
        <f t="shared" si="120"/>
        <v/>
      </c>
      <c r="DF118" s="2">
        <f t="shared" si="121"/>
        <v>75.766999999999996</v>
      </c>
      <c r="DG118" s="2">
        <f t="shared" si="122"/>
        <v>76.900000000000006</v>
      </c>
      <c r="DH118" s="2" t="str">
        <f t="shared" si="123"/>
        <v/>
      </c>
      <c r="DI118" s="2" t="str">
        <f t="shared" si="124"/>
        <v/>
      </c>
      <c r="DK118" s="2">
        <f t="shared" si="148"/>
        <v>93.852711064129679</v>
      </c>
      <c r="DL118" s="2">
        <f t="shared" si="148"/>
        <v>100.53465679442509</v>
      </c>
      <c r="DM118" s="2">
        <f t="shared" si="148"/>
        <v>98.886010209869553</v>
      </c>
      <c r="DN118" s="2">
        <f t="shared" si="148"/>
        <v>100.16028101045295</v>
      </c>
      <c r="DO118" s="2">
        <f t="shared" si="148"/>
        <v>104.41827891986064</v>
      </c>
      <c r="DP118" s="2">
        <f t="shared" si="148"/>
        <v>104.70390274841438</v>
      </c>
      <c r="DQ118" s="2">
        <f t="shared" si="148"/>
        <v>104.90216067653276</v>
      </c>
      <c r="DR118" s="2">
        <f t="shared" si="148"/>
        <v>108.74194926004229</v>
      </c>
      <c r="DS118" s="2">
        <f t="shared" si="148"/>
        <v>104.56977829457368</v>
      </c>
      <c r="DT118" s="2">
        <f t="shared" si="148"/>
        <v>104.51653216550892</v>
      </c>
      <c r="DU118" s="2">
        <f t="shared" si="148"/>
        <v>104.51531272452257</v>
      </c>
      <c r="DV118" s="2">
        <f t="shared" si="148"/>
        <v>101.53425748858815</v>
      </c>
      <c r="DW118" s="2">
        <f t="shared" si="148"/>
        <v>97.126836585365851</v>
      </c>
      <c r="DX118" s="2">
        <f t="shared" si="148"/>
        <v>94.374839393939382</v>
      </c>
      <c r="DY118" s="2">
        <f t="shared" si="148"/>
        <v>90.973444758064531</v>
      </c>
      <c r="EA118" s="2">
        <f t="shared" si="152"/>
        <v>73.026026289944838</v>
      </c>
      <c r="EB118" s="2">
        <f t="shared" si="152"/>
        <v>76.212216116023669</v>
      </c>
      <c r="EC118" s="2">
        <f t="shared" si="152"/>
        <v>75.432651981862534</v>
      </c>
      <c r="ED118" s="2">
        <f t="shared" si="152"/>
        <v>76.120481686886208</v>
      </c>
      <c r="EE118" s="2">
        <f t="shared" si="151"/>
        <v>75.840185621320103</v>
      </c>
      <c r="EF118" s="2">
        <f t="shared" si="151"/>
        <v>75.888452599000473</v>
      </c>
      <c r="EG118" s="2">
        <f t="shared" si="151"/>
        <v>76.971636664838684</v>
      </c>
      <c r="EH118" s="2">
        <f t="shared" si="151"/>
        <v>79.87016785659533</v>
      </c>
      <c r="EI118" s="2">
        <f t="shared" si="151"/>
        <v>77.58254221416783</v>
      </c>
      <c r="EJ118" s="2">
        <f t="shared" si="151"/>
        <v>76.661715975638316</v>
      </c>
      <c r="EK118" s="2">
        <f t="shared" si="151"/>
        <v>77.428370823356673</v>
      </c>
      <c r="EL118" s="2">
        <f t="shared" si="151"/>
        <v>78.109326480058513</v>
      </c>
      <c r="EM118" s="2">
        <f t="shared" si="135"/>
        <v>78.826424993611056</v>
      </c>
      <c r="EN118" s="2">
        <f t="shared" si="135"/>
        <v>77.197035680814039</v>
      </c>
      <c r="EO118" s="2">
        <f t="shared" si="135"/>
        <v>77.686354545454549</v>
      </c>
      <c r="EQ118" s="2">
        <f t="shared" si="149"/>
        <v>72.979906694308994</v>
      </c>
      <c r="ER118" s="2">
        <f t="shared" si="149"/>
        <v>75.932152948542054</v>
      </c>
      <c r="ES118" s="2">
        <f t="shared" si="149"/>
        <v>75.435946796106634</v>
      </c>
      <c r="ET118" s="2">
        <f t="shared" si="149"/>
        <v>75.923057208654157</v>
      </c>
      <c r="EU118" s="2">
        <f t="shared" si="149"/>
        <v>75.484641431477257</v>
      </c>
      <c r="EV118" s="2">
        <f t="shared" si="149"/>
        <v>75.705894179380792</v>
      </c>
      <c r="EW118" s="2">
        <f t="shared" si="149"/>
        <v>76.934462924605015</v>
      </c>
      <c r="EX118" s="2">
        <f t="shared" si="149"/>
        <v>79.448809193791504</v>
      </c>
      <c r="EY118" s="2">
        <f t="shared" si="149"/>
        <v>77.643195557586225</v>
      </c>
      <c r="EZ118" s="2">
        <f t="shared" si="149"/>
        <v>76.610746999209383</v>
      </c>
      <c r="FA118" s="2">
        <f t="shared" si="149"/>
        <v>77.002672191905063</v>
      </c>
      <c r="FB118" s="2">
        <f t="shared" si="149"/>
        <v>77.972017556436015</v>
      </c>
      <c r="FC118" s="2">
        <f t="shared" si="149"/>
        <v>78.58217830571293</v>
      </c>
      <c r="FD118" s="2">
        <f t="shared" si="149"/>
        <v>77.730771096383435</v>
      </c>
      <c r="FE118" s="2">
        <f t="shared" si="149"/>
        <v>78.570343810538532</v>
      </c>
      <c r="FG118" s="2">
        <f t="shared" si="150"/>
        <v>0.98722662552373885</v>
      </c>
      <c r="FH118" s="2">
        <f t="shared" si="150"/>
        <v>0.99002326605843938</v>
      </c>
      <c r="FI118" s="2">
        <f t="shared" si="150"/>
        <v>0.98871870086372848</v>
      </c>
      <c r="FJ118" s="2">
        <f t="shared" si="150"/>
        <v>0.98945432274187284</v>
      </c>
      <c r="FK118" s="2">
        <f t="shared" si="150"/>
        <v>0.99006625687236349</v>
      </c>
      <c r="FL118" s="2">
        <f t="shared" si="150"/>
        <v>0.98812374140921333</v>
      </c>
      <c r="FM118" s="2">
        <f t="shared" si="150"/>
        <v>0.98831941758247011</v>
      </c>
      <c r="FN118" s="2">
        <f t="shared" si="150"/>
        <v>0.98772419782012011</v>
      </c>
      <c r="FO118" s="2">
        <f t="shared" si="150"/>
        <v>0.98697626387144943</v>
      </c>
      <c r="FP118" s="2">
        <f t="shared" si="150"/>
        <v>0.98706376653927974</v>
      </c>
      <c r="FQ118" s="2">
        <f t="shared" si="150"/>
        <v>0.98555186184407473</v>
      </c>
      <c r="FR118" s="2">
        <f t="shared" si="150"/>
        <v>0.98897746855339363</v>
      </c>
      <c r="FS118" s="2">
        <f t="shared" si="150"/>
        <v>0.99034686761375246</v>
      </c>
      <c r="FT118" s="2">
        <f t="shared" si="150"/>
        <v>0.98557918218253071</v>
      </c>
      <c r="FU118" s="2">
        <f t="shared" si="150"/>
        <v>0.97851197844672744</v>
      </c>
      <c r="FW118" s="2">
        <f t="shared" si="141"/>
        <v>3.4000559313347428E-3</v>
      </c>
      <c r="FX118" s="2">
        <f t="shared" si="141"/>
        <v>4.2279687314895464E-3</v>
      </c>
      <c r="FY118" s="2">
        <f t="shared" si="141"/>
        <v>3.3087645419567773E-3</v>
      </c>
      <c r="FZ118" s="2">
        <f t="shared" si="141"/>
        <v>3.6899327343853979E-3</v>
      </c>
      <c r="GA118" s="2">
        <f t="shared" si="141"/>
        <v>3.9542746604925155E-3</v>
      </c>
      <c r="GB118" s="2">
        <f t="shared" si="141"/>
        <v>4.7452025270452551E-3</v>
      </c>
      <c r="GC118" s="2">
        <f t="shared" si="141"/>
        <v>5.3087272979385767E-3</v>
      </c>
      <c r="GD118" s="2">
        <f t="shared" si="141"/>
        <v>5.48481208137173E-3</v>
      </c>
      <c r="GE118" s="2">
        <f t="shared" si="141"/>
        <v>5.0420201890939041E-3</v>
      </c>
      <c r="GF118" s="2">
        <f t="shared" si="141"/>
        <v>4.6004055782416552E-3</v>
      </c>
      <c r="GG118" s="2">
        <f t="shared" si="141"/>
        <v>3.7818737655487488E-3</v>
      </c>
      <c r="GH118" s="2">
        <f t="shared" si="141"/>
        <v>3.4874610954243887E-3</v>
      </c>
      <c r="GI118" s="2">
        <f t="shared" si="141"/>
        <v>3.4615777227464477E-3</v>
      </c>
      <c r="GJ118" s="2">
        <f t="shared" si="141"/>
        <v>2.120660031976516E-3</v>
      </c>
      <c r="GK118" s="2">
        <f t="shared" si="141"/>
        <v>2.1077893706183577E-3</v>
      </c>
      <c r="GM118" s="86">
        <f t="shared" si="142"/>
        <v>8.304710228562398E-15</v>
      </c>
      <c r="GN118" s="86">
        <f t="shared" si="142"/>
        <v>2.804618652215322E-28</v>
      </c>
      <c r="GO118" s="86">
        <f t="shared" si="142"/>
        <v>1.7355021960234484E-33</v>
      </c>
      <c r="GP118" s="86">
        <f t="shared" si="142"/>
        <v>1.4646109535015596E-31</v>
      </c>
      <c r="GQ118" s="86">
        <f t="shared" si="142"/>
        <v>1.1834595920477416E-24</v>
      </c>
      <c r="GR118" s="86">
        <f t="shared" si="142"/>
        <v>1.8818543509428207E-23</v>
      </c>
      <c r="GS118" s="86">
        <f t="shared" si="142"/>
        <v>1.3180783639304443E-27</v>
      </c>
      <c r="GT118" s="86">
        <f t="shared" si="142"/>
        <v>1.12242245187741E-27</v>
      </c>
      <c r="GU118" s="86">
        <f t="shared" si="142"/>
        <v>1.4380212041030557E-27</v>
      </c>
      <c r="GV118" s="86">
        <f t="shared" si="142"/>
        <v>2.8439994811113638E-28</v>
      </c>
      <c r="GW118" s="86">
        <f t="shared" si="142"/>
        <v>2.862803389099467E-24</v>
      </c>
      <c r="GX118" s="86">
        <f t="shared" si="142"/>
        <v>1.0662985970451021E-29</v>
      </c>
      <c r="GY118" s="86">
        <f t="shared" si="142"/>
        <v>5.9515128304213249E-43</v>
      </c>
      <c r="GZ118" s="86">
        <f t="shared" si="142"/>
        <v>2.7454112842589675E-13</v>
      </c>
      <c r="HA118" s="86">
        <f t="shared" si="142"/>
        <v>1.7577006942941376E-9</v>
      </c>
      <c r="HC118" s="86">
        <f t="shared" si="73"/>
        <v>0.12509092692510534</v>
      </c>
      <c r="HD118" s="86">
        <f t="shared" si="73"/>
        <v>2.7848444221957196E-2</v>
      </c>
      <c r="HE118" s="86">
        <f t="shared" si="73"/>
        <v>1.6036547165116509E-2</v>
      </c>
      <c r="HF118" s="86">
        <f t="shared" si="73"/>
        <v>1.3038863432573537E-2</v>
      </c>
      <c r="HG118" s="86">
        <f t="shared" si="73"/>
        <v>6.9560886333962573E-3</v>
      </c>
      <c r="HH118" s="86">
        <f t="shared" si="73"/>
        <v>8.370836701095884E-3</v>
      </c>
      <c r="HI118" s="86">
        <f t="shared" si="138"/>
        <v>1.6626831153387818E-3</v>
      </c>
      <c r="HJ118" s="86">
        <f t="shared" si="138"/>
        <v>9.7104357299089821E-4</v>
      </c>
      <c r="HK118" s="86">
        <f t="shared" si="138"/>
        <v>3.122925266677852E-3</v>
      </c>
      <c r="HL118" s="86">
        <f t="shared" si="138"/>
        <v>2.0835196261586408E-3</v>
      </c>
      <c r="HM118" s="86">
        <f t="shared" si="138"/>
        <v>1.3246791555652169E-2</v>
      </c>
      <c r="HN118" s="86">
        <f t="shared" si="138"/>
        <v>7.4993829551400718E-3</v>
      </c>
      <c r="HO118" s="86">
        <f t="shared" si="138"/>
        <v>5.7565580024131124E-3</v>
      </c>
      <c r="HP118" s="86">
        <f t="shared" si="138"/>
        <v>0.25329573185178272</v>
      </c>
      <c r="HQ118" s="86">
        <f t="shared" si="138"/>
        <v>0.18958566025100876</v>
      </c>
      <c r="HS118" s="86">
        <f t="shared" si="143"/>
        <v>6.2627310880458054E-8</v>
      </c>
      <c r="HT118" s="86">
        <f t="shared" si="143"/>
        <v>2.516577892672988E-6</v>
      </c>
      <c r="HU118" s="86">
        <f t="shared" si="143"/>
        <v>5.9043560231926299E-7</v>
      </c>
      <c r="HV118" s="86">
        <f t="shared" si="143"/>
        <v>5.2440628915383141E-7</v>
      </c>
      <c r="HW118" s="86">
        <f t="shared" si="143"/>
        <v>1.8389955731208877E-6</v>
      </c>
      <c r="HX118" s="86">
        <f t="shared" si="143"/>
        <v>1.5278014090064683E-6</v>
      </c>
      <c r="HY118" s="86">
        <f t="shared" si="143"/>
        <v>2.8409522845706106E-6</v>
      </c>
      <c r="HZ118" s="86">
        <f t="shared" si="143"/>
        <v>1.1649033043735352E-6</v>
      </c>
      <c r="IA118" s="86">
        <f t="shared" si="143"/>
        <v>7.6096578988401609E-7</v>
      </c>
      <c r="IB118" s="86">
        <f t="shared" si="143"/>
        <v>4.777837518747407E-7</v>
      </c>
      <c r="IC118" s="86">
        <f t="shared" si="143"/>
        <v>2.0334974252602E-7</v>
      </c>
      <c r="ID118" s="86">
        <f t="shared" si="143"/>
        <v>1.2513226373143784E-6</v>
      </c>
      <c r="IE118" s="86">
        <f t="shared" si="143"/>
        <v>1.4430781024151541E-6</v>
      </c>
      <c r="IF118" s="86">
        <f t="shared" si="143"/>
        <v>2.4183909872703201E-5</v>
      </c>
      <c r="IG118" s="86">
        <f t="shared" si="143"/>
        <v>1.0282357394395556E-5</v>
      </c>
      <c r="II118" s="86">
        <f t="shared" si="144"/>
        <v>1.8766065668589034E-64</v>
      </c>
      <c r="IJ118" s="86">
        <f t="shared" si="144"/>
        <v>1.0548974799170815E-47</v>
      </c>
      <c r="IK118" s="86">
        <f t="shared" si="144"/>
        <v>9.2382788342051942E-56</v>
      </c>
      <c r="IL118" s="86">
        <f t="shared" si="144"/>
        <v>2.1818370440752721E-56</v>
      </c>
      <c r="IM118" s="86">
        <f t="shared" si="144"/>
        <v>2.5087639920660089E-52</v>
      </c>
      <c r="IN118" s="86">
        <f t="shared" si="144"/>
        <v>1.7716740819628964E-48</v>
      </c>
      <c r="IO118" s="86">
        <f t="shared" si="144"/>
        <v>1.3425523809692979E-48</v>
      </c>
      <c r="IP118" s="86">
        <f t="shared" si="144"/>
        <v>1.4701972032470755E-51</v>
      </c>
      <c r="IQ118" s="86">
        <f t="shared" si="144"/>
        <v>4.3640632188421724E-54</v>
      </c>
      <c r="IR118" s="86">
        <f t="shared" si="144"/>
        <v>6.3335671313240505E-56</v>
      </c>
      <c r="IS118" s="86">
        <f t="shared" si="144"/>
        <v>2.6354986206131328E-58</v>
      </c>
      <c r="IT118" s="86">
        <f t="shared" si="144"/>
        <v>8.1932715542050389E-52</v>
      </c>
      <c r="IU118" s="86">
        <f t="shared" si="144"/>
        <v>9.6498114153992126E-52</v>
      </c>
      <c r="IV118" s="86">
        <f t="shared" si="144"/>
        <v>6.5400865981823383E-25</v>
      </c>
      <c r="IW118" s="86">
        <f t="shared" si="144"/>
        <v>1.3728321559852318E-26</v>
      </c>
      <c r="IY118" s="86">
        <f t="shared" si="145"/>
        <v>0.12509098955242454</v>
      </c>
      <c r="IZ118" s="86">
        <f t="shared" si="145"/>
        <v>2.7850960799849868E-2</v>
      </c>
      <c r="JA118" s="86">
        <f t="shared" si="145"/>
        <v>1.6037137600718829E-2</v>
      </c>
      <c r="JB118" s="86">
        <f t="shared" si="145"/>
        <v>1.3039387838862691E-2</v>
      </c>
      <c r="JC118" s="86">
        <f t="shared" si="145"/>
        <v>6.9579276289693784E-3</v>
      </c>
      <c r="JD118" s="86">
        <f t="shared" si="145"/>
        <v>8.3723645025048903E-3</v>
      </c>
      <c r="JE118" s="86">
        <f t="shared" si="145"/>
        <v>1.6655240676233525E-3</v>
      </c>
      <c r="JF118" s="86">
        <f t="shared" si="145"/>
        <v>9.7220847629527179E-4</v>
      </c>
      <c r="JG118" s="86">
        <f t="shared" si="145"/>
        <v>3.1236862324677361E-3</v>
      </c>
      <c r="JH118" s="86">
        <f t="shared" si="145"/>
        <v>2.0839974099105154E-3</v>
      </c>
      <c r="JI118" s="86">
        <f t="shared" si="145"/>
        <v>1.3246994905394695E-2</v>
      </c>
      <c r="JJ118" s="86">
        <f t="shared" si="145"/>
        <v>7.5006342777773861E-3</v>
      </c>
      <c r="JK118" s="86">
        <f t="shared" si="145"/>
        <v>5.7580010805155278E-3</v>
      </c>
      <c r="JL118" s="86">
        <f t="shared" si="145"/>
        <v>0.25331991576192997</v>
      </c>
      <c r="JM118" s="86">
        <f t="shared" si="145"/>
        <v>0.18959594436610386</v>
      </c>
    </row>
    <row r="119" spans="2:273" x14ac:dyDescent="0.25">
      <c r="B119" s="2">
        <v>92</v>
      </c>
      <c r="C119" s="37">
        <v>72.5</v>
      </c>
      <c r="D119" s="37">
        <v>74.349999999999994</v>
      </c>
      <c r="E119" s="37">
        <v>73.417000000000002</v>
      </c>
      <c r="F119" s="37">
        <v>74.917000000000002</v>
      </c>
      <c r="G119" s="37">
        <v>74.233000000000004</v>
      </c>
      <c r="H119" s="37">
        <v>74.233000000000004</v>
      </c>
      <c r="I119" s="37">
        <v>75.867000000000004</v>
      </c>
      <c r="J119" s="37">
        <v>79.3</v>
      </c>
      <c r="K119" s="37">
        <v>76.516999999999996</v>
      </c>
      <c r="L119" s="37">
        <v>75.066999999999993</v>
      </c>
      <c r="M119" s="37">
        <v>75.41</v>
      </c>
      <c r="N119" s="37">
        <v>76.683000000000007</v>
      </c>
      <c r="O119" s="37">
        <v>77.5</v>
      </c>
      <c r="P119" s="37">
        <v>82.367000000000004</v>
      </c>
      <c r="Q119" s="37">
        <v>76.441999999999993</v>
      </c>
      <c r="S119" s="4">
        <f t="shared" si="146"/>
        <v>77.448189267618247</v>
      </c>
      <c r="T119" s="4">
        <f t="shared" si="146"/>
        <v>76.924911620723933</v>
      </c>
      <c r="U119" s="4">
        <f t="shared" si="146"/>
        <v>75.853843115366843</v>
      </c>
      <c r="V119" s="4">
        <f t="shared" si="146"/>
        <v>76.44690024185455</v>
      </c>
      <c r="W119" s="4">
        <f t="shared" si="146"/>
        <v>76.068377162367995</v>
      </c>
      <c r="X119" s="4">
        <f t="shared" si="146"/>
        <v>76.202700685551548</v>
      </c>
      <c r="Y119" s="4">
        <f t="shared" si="146"/>
        <v>77.169142992376905</v>
      </c>
      <c r="Z119" s="4">
        <f t="shared" si="146"/>
        <v>80.052126289840189</v>
      </c>
      <c r="AA119" s="4">
        <f t="shared" si="146"/>
        <v>77.833219963378767</v>
      </c>
      <c r="AB119" s="4">
        <f t="shared" si="146"/>
        <v>76.899395919270248</v>
      </c>
      <c r="AC119" s="4">
        <f t="shared" si="146"/>
        <v>77.851837734010019</v>
      </c>
      <c r="AD119" s="4">
        <f t="shared" si="146"/>
        <v>78.318028837748017</v>
      </c>
      <c r="AE119" s="4">
        <f t="shared" si="146"/>
        <v>78.913249169925805</v>
      </c>
      <c r="AF119" s="4">
        <f t="shared" si="146"/>
        <v>88.551788456917663</v>
      </c>
      <c r="AG119" s="4">
        <f t="shared" si="146"/>
        <v>81.687522799005094</v>
      </c>
      <c r="AI119" s="4">
        <f t="shared" si="147"/>
        <v>-4.9481892676182468</v>
      </c>
      <c r="AJ119" s="4">
        <f t="shared" si="147"/>
        <v>-2.5749116207239382</v>
      </c>
      <c r="AK119" s="4">
        <f t="shared" si="147"/>
        <v>-2.4368431153668411</v>
      </c>
      <c r="AL119" s="4">
        <f t="shared" si="147"/>
        <v>-1.5299002418545484</v>
      </c>
      <c r="AM119" s="4">
        <f t="shared" si="147"/>
        <v>-1.8353771623679904</v>
      </c>
      <c r="AN119" s="4">
        <f t="shared" si="147"/>
        <v>-1.969700685551544</v>
      </c>
      <c r="AO119" s="4">
        <f t="shared" si="147"/>
        <v>-1.3021429923769006</v>
      </c>
      <c r="AP119" s="4">
        <f t="shared" si="147"/>
        <v>-0.75212628984019148</v>
      </c>
      <c r="AQ119" s="4">
        <f t="shared" si="147"/>
        <v>-1.3162199633787708</v>
      </c>
      <c r="AR119" s="4">
        <f t="shared" si="147"/>
        <v>-1.8323959192702546</v>
      </c>
      <c r="AS119" s="4">
        <f t="shared" si="147"/>
        <v>-2.4418377340100221</v>
      </c>
      <c r="AT119" s="4">
        <f t="shared" si="147"/>
        <v>-1.6350288377480098</v>
      </c>
      <c r="AU119" s="4">
        <f t="shared" si="147"/>
        <v>-1.4132491699258054</v>
      </c>
      <c r="AV119" s="4">
        <f t="shared" si="147"/>
        <v>-6.1847884569176586</v>
      </c>
      <c r="AW119" s="4">
        <f t="shared" si="147"/>
        <v>-5.2455227990051014</v>
      </c>
      <c r="AY119" s="2">
        <f t="shared" si="139"/>
        <v>73.173429421224924</v>
      </c>
      <c r="AZ119" s="2">
        <f t="shared" si="139"/>
        <v>76.32095169409493</v>
      </c>
      <c r="BA119" s="2">
        <f t="shared" si="139"/>
        <v>75.579359339178069</v>
      </c>
      <c r="BB119" s="2">
        <f t="shared" si="139"/>
        <v>76.237239526989228</v>
      </c>
      <c r="BC119" s="2">
        <f t="shared" si="139"/>
        <v>75.975479241081729</v>
      </c>
      <c r="BD119" s="2">
        <f t="shared" si="139"/>
        <v>76.083135353712422</v>
      </c>
      <c r="BE119" s="2">
        <f t="shared" si="139"/>
        <v>77.153890659586423</v>
      </c>
      <c r="BF119" s="2">
        <f t="shared" si="139"/>
        <v>80.044950471956881</v>
      </c>
      <c r="BG119" s="2">
        <f t="shared" si="139"/>
        <v>77.800950382164217</v>
      </c>
      <c r="BH119" s="2">
        <f t="shared" si="139"/>
        <v>76.880418922657697</v>
      </c>
      <c r="BI119" s="2">
        <f t="shared" si="139"/>
        <v>77.647513578530422</v>
      </c>
      <c r="BJ119" s="2">
        <f t="shared" si="139"/>
        <v>78.21627244554638</v>
      </c>
      <c r="BK119" s="2">
        <f t="shared" si="139"/>
        <v>78.847936929934519</v>
      </c>
      <c r="BL119" s="2">
        <f t="shared" si="139"/>
        <v>77.373348447939563</v>
      </c>
      <c r="BM119" s="2">
        <f t="shared" si="139"/>
        <v>77.901623443521359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74.349999999999994</v>
      </c>
      <c r="CG119" s="2">
        <f t="shared" si="140"/>
        <v>73.417000000000002</v>
      </c>
      <c r="CH119" s="2">
        <f t="shared" si="140"/>
        <v>74.917000000000002</v>
      </c>
      <c r="CI119" s="2">
        <f t="shared" si="140"/>
        <v>74.233000000000004</v>
      </c>
      <c r="CJ119" s="2">
        <f t="shared" si="140"/>
        <v>74.233000000000004</v>
      </c>
      <c r="CK119" s="2">
        <f t="shared" si="140"/>
        <v>75.867000000000004</v>
      </c>
      <c r="CL119" s="2">
        <f t="shared" si="140"/>
        <v>79.3</v>
      </c>
      <c r="CM119" s="2">
        <f t="shared" si="140"/>
        <v>76.516999999999996</v>
      </c>
      <c r="CN119" s="2">
        <f t="shared" si="140"/>
        <v>75.066999999999993</v>
      </c>
      <c r="CO119" s="2">
        <f t="shared" si="140"/>
        <v>75.41</v>
      </c>
      <c r="CP119" s="2">
        <f t="shared" si="140"/>
        <v>76.683000000000007</v>
      </c>
      <c r="CQ119" s="2">
        <f t="shared" si="140"/>
        <v>77.5</v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>
        <f t="shared" si="111"/>
        <v>74.349999999999994</v>
      </c>
      <c r="CW119" s="2">
        <f t="shared" si="112"/>
        <v>73.417000000000002</v>
      </c>
      <c r="CX119" s="2">
        <f t="shared" si="113"/>
        <v>74.917000000000002</v>
      </c>
      <c r="CY119" s="2">
        <f t="shared" si="114"/>
        <v>74.233000000000004</v>
      </c>
      <c r="CZ119" s="2">
        <f t="shared" si="115"/>
        <v>74.233000000000004</v>
      </c>
      <c r="DA119" s="2">
        <f t="shared" si="116"/>
        <v>75.867000000000004</v>
      </c>
      <c r="DB119" s="2">
        <f t="shared" si="117"/>
        <v>79.3</v>
      </c>
      <c r="DC119" s="2">
        <f t="shared" si="118"/>
        <v>76.516999999999996</v>
      </c>
      <c r="DD119" s="2">
        <f t="shared" si="119"/>
        <v>75.066999999999993</v>
      </c>
      <c r="DE119" s="2">
        <f t="shared" si="120"/>
        <v>75.41</v>
      </c>
      <c r="DF119" s="2">
        <f t="shared" si="121"/>
        <v>76.683000000000007</v>
      </c>
      <c r="DG119" s="2">
        <f t="shared" si="122"/>
        <v>77.5</v>
      </c>
      <c r="DH119" s="2" t="str">
        <f t="shared" si="123"/>
        <v/>
      </c>
      <c r="DI119" s="2" t="str">
        <f t="shared" si="124"/>
        <v/>
      </c>
      <c r="DK119" s="2">
        <f t="shared" si="148"/>
        <v>94.017062367864696</v>
      </c>
      <c r="DL119" s="2">
        <f t="shared" si="148"/>
        <v>100.73806968641115</v>
      </c>
      <c r="DM119" s="2">
        <f t="shared" si="148"/>
        <v>99.075214002106804</v>
      </c>
      <c r="DN119" s="2">
        <f t="shared" si="148"/>
        <v>100.36479372822298</v>
      </c>
      <c r="DO119" s="2">
        <f t="shared" si="148"/>
        <v>104.67647247386761</v>
      </c>
      <c r="DP119" s="2">
        <f t="shared" si="148"/>
        <v>104.94546979764422</v>
      </c>
      <c r="DQ119" s="2">
        <f t="shared" si="148"/>
        <v>105.10755632739352</v>
      </c>
      <c r="DR119" s="2">
        <f t="shared" si="148"/>
        <v>108.94094820295985</v>
      </c>
      <c r="DS119" s="2">
        <f t="shared" si="148"/>
        <v>104.76475940803385</v>
      </c>
      <c r="DT119" s="2">
        <f t="shared" si="148"/>
        <v>104.75123890063425</v>
      </c>
      <c r="DU119" s="2">
        <f t="shared" si="148"/>
        <v>104.75660589363368</v>
      </c>
      <c r="DV119" s="2">
        <f t="shared" si="148"/>
        <v>101.73004972584607</v>
      </c>
      <c r="DW119" s="2">
        <f t="shared" si="148"/>
        <v>97.308324859287055</v>
      </c>
      <c r="DX119" s="2">
        <f t="shared" si="148"/>
        <v>94.535769433465063</v>
      </c>
      <c r="DY119" s="2">
        <f t="shared" si="148"/>
        <v>91.134492741935503</v>
      </c>
      <c r="EA119" s="2">
        <f t="shared" si="152"/>
        <v>72.927636649794749</v>
      </c>
      <c r="EB119" s="2">
        <f t="shared" si="152"/>
        <v>76.097768404408683</v>
      </c>
      <c r="EC119" s="2">
        <f t="shared" si="152"/>
        <v>75.33485013881463</v>
      </c>
      <c r="ED119" s="2">
        <f t="shared" si="152"/>
        <v>76.003475447718088</v>
      </c>
      <c r="EE119" s="2">
        <f t="shared" si="151"/>
        <v>75.714309401921284</v>
      </c>
      <c r="EF119" s="2">
        <f t="shared" si="151"/>
        <v>75.767654912605593</v>
      </c>
      <c r="EG119" s="2">
        <f t="shared" si="151"/>
        <v>76.852789187460004</v>
      </c>
      <c r="EH119" s="2">
        <f t="shared" si="151"/>
        <v>79.71979487965659</v>
      </c>
      <c r="EI119" s="2">
        <f t="shared" si="151"/>
        <v>77.476136779544177</v>
      </c>
      <c r="EJ119" s="2">
        <f t="shared" si="151"/>
        <v>76.547532677442021</v>
      </c>
      <c r="EK119" s="2">
        <f t="shared" si="151"/>
        <v>77.286749092714189</v>
      </c>
      <c r="EL119" s="2">
        <f t="shared" si="151"/>
        <v>77.977761064149064</v>
      </c>
      <c r="EM119" s="2">
        <f t="shared" si="135"/>
        <v>78.684712087912104</v>
      </c>
      <c r="EN119" s="2">
        <f t="shared" si="135"/>
        <v>77.143167224528057</v>
      </c>
      <c r="EO119" s="2">
        <f t="shared" si="135"/>
        <v>77.634727272727275</v>
      </c>
      <c r="EQ119" s="2">
        <f t="shared" si="149"/>
        <v>72.883631717024343</v>
      </c>
      <c r="ER119" s="2">
        <f t="shared" si="149"/>
        <v>75.835990722116406</v>
      </c>
      <c r="ES119" s="2">
        <f t="shared" si="149"/>
        <v>75.337552757448677</v>
      </c>
      <c r="ET119" s="2">
        <f t="shared" si="149"/>
        <v>75.81676804408464</v>
      </c>
      <c r="EU119" s="2">
        <f t="shared" si="149"/>
        <v>75.380291367912548</v>
      </c>
      <c r="EV119" s="2">
        <f t="shared" si="149"/>
        <v>75.5978416951057</v>
      </c>
      <c r="EW119" s="2">
        <f t="shared" si="149"/>
        <v>76.818226756249047</v>
      </c>
      <c r="EX119" s="2">
        <f t="shared" si="149"/>
        <v>79.32909949238055</v>
      </c>
      <c r="EY119" s="2">
        <f t="shared" si="149"/>
        <v>77.532826304946951</v>
      </c>
      <c r="EZ119" s="2">
        <f t="shared" si="149"/>
        <v>76.499963954574866</v>
      </c>
      <c r="FA119" s="2">
        <f t="shared" si="149"/>
        <v>76.885642380827946</v>
      </c>
      <c r="FB119" s="2">
        <f t="shared" si="149"/>
        <v>77.848453189283831</v>
      </c>
      <c r="FC119" s="2">
        <f t="shared" si="149"/>
        <v>78.454792129161746</v>
      </c>
      <c r="FD119" s="2">
        <f t="shared" si="149"/>
        <v>77.635301785552528</v>
      </c>
      <c r="FE119" s="2">
        <f t="shared" si="149"/>
        <v>78.429277900567058</v>
      </c>
      <c r="FG119" s="2">
        <f t="shared" si="150"/>
        <v>0.98833743625135762</v>
      </c>
      <c r="FH119" s="2">
        <f t="shared" si="150"/>
        <v>0.9908931160764588</v>
      </c>
      <c r="FI119" s="2">
        <f t="shared" si="150"/>
        <v>0.98970110989739135</v>
      </c>
      <c r="FJ119" s="2">
        <f t="shared" si="150"/>
        <v>0.99037329536207663</v>
      </c>
      <c r="FK119" s="2">
        <f t="shared" si="150"/>
        <v>0.99093239294399982</v>
      </c>
      <c r="FL119" s="2">
        <f t="shared" si="150"/>
        <v>0.98915739310489936</v>
      </c>
      <c r="FM119" s="2">
        <f t="shared" si="150"/>
        <v>0.989336222371618</v>
      </c>
      <c r="FN119" s="2">
        <f t="shared" si="150"/>
        <v>0.98879222941652534</v>
      </c>
      <c r="FO119" s="2">
        <f t="shared" si="150"/>
        <v>0.98810858454272321</v>
      </c>
      <c r="FP119" s="2">
        <f t="shared" si="150"/>
        <v>0.98818857052357767</v>
      </c>
      <c r="FQ119" s="2">
        <f t="shared" si="150"/>
        <v>0.9868063685995051</v>
      </c>
      <c r="FR119" s="2">
        <f t="shared" si="150"/>
        <v>0.98993757266467119</v>
      </c>
      <c r="FS119" s="2">
        <f t="shared" si="150"/>
        <v>0.99118875461355627</v>
      </c>
      <c r="FT119" s="2">
        <f t="shared" si="150"/>
        <v>0.98683134845673137</v>
      </c>
      <c r="FU119" s="2">
        <f t="shared" si="150"/>
        <v>0.98036556835232347</v>
      </c>
      <c r="FW119" s="2">
        <f t="shared" si="141"/>
        <v>3.7268646662521995E-3</v>
      </c>
      <c r="FX119" s="2">
        <f t="shared" si="141"/>
        <v>4.633985293956859E-3</v>
      </c>
      <c r="FY119" s="2">
        <f t="shared" si="141"/>
        <v>3.6268304064433449E-3</v>
      </c>
      <c r="FZ119" s="2">
        <f t="shared" si="141"/>
        <v>4.0444909575778534E-3</v>
      </c>
      <c r="GA119" s="2">
        <f t="shared" si="141"/>
        <v>4.3341224734929212E-3</v>
      </c>
      <c r="GB119" s="2">
        <f t="shared" si="141"/>
        <v>5.2006302140545201E-3</v>
      </c>
      <c r="GC119" s="2">
        <f t="shared" si="141"/>
        <v>5.817923927931872E-3</v>
      </c>
      <c r="GD119" s="2">
        <f t="shared" si="141"/>
        <v>6.010796155566816E-3</v>
      </c>
      <c r="GE119" s="2">
        <f t="shared" si="141"/>
        <v>5.5257772150872977E-3</v>
      </c>
      <c r="GF119" s="2">
        <f t="shared" si="141"/>
        <v>5.0420065716511933E-3</v>
      </c>
      <c r="GG119" s="2">
        <f t="shared" si="141"/>
        <v>4.1452296613461543E-3</v>
      </c>
      <c r="GH119" s="2">
        <f t="shared" si="141"/>
        <v>3.8226388708351333E-3</v>
      </c>
      <c r="GI119" s="2">
        <f t="shared" si="141"/>
        <v>3.7942773346834389E-3</v>
      </c>
      <c r="GJ119" s="2">
        <f t="shared" si="141"/>
        <v>2.3247818420473678E-3</v>
      </c>
      <c r="GK119" s="2">
        <f t="shared" si="141"/>
        <v>2.3106751979353217E-3</v>
      </c>
      <c r="GM119" s="86">
        <f t="shared" si="142"/>
        <v>7.6144867159641862E-16</v>
      </c>
      <c r="GN119" s="86">
        <f t="shared" si="142"/>
        <v>2.4728297480683829E-30</v>
      </c>
      <c r="GO119" s="86">
        <f t="shared" si="142"/>
        <v>5.9127769279292576E-36</v>
      </c>
      <c r="GP119" s="86">
        <f t="shared" si="142"/>
        <v>7.3883853337674412E-34</v>
      </c>
      <c r="GQ119" s="86">
        <f t="shared" si="142"/>
        <v>2.0638703333018247E-26</v>
      </c>
      <c r="GR119" s="86">
        <f t="shared" si="142"/>
        <v>4.0081815520257223E-25</v>
      </c>
      <c r="GS119" s="86">
        <f t="shared" si="142"/>
        <v>1.5771005638243598E-29</v>
      </c>
      <c r="GT119" s="86">
        <f t="shared" si="142"/>
        <v>1.1852272990696812E-29</v>
      </c>
      <c r="GU119" s="86">
        <f t="shared" si="142"/>
        <v>1.4420907989826925E-29</v>
      </c>
      <c r="GV119" s="86">
        <f t="shared" si="142"/>
        <v>2.8432764851571106E-30</v>
      </c>
      <c r="GW119" s="86">
        <f t="shared" si="142"/>
        <v>4.9871680564974499E-26</v>
      </c>
      <c r="GX119" s="86">
        <f t="shared" si="142"/>
        <v>7.4977697188638524E-32</v>
      </c>
      <c r="GY119" s="86">
        <f t="shared" si="142"/>
        <v>4.0196800843881053E-46</v>
      </c>
      <c r="GZ119" s="86">
        <f t="shared" si="142"/>
        <v>2.767690054181057E-14</v>
      </c>
      <c r="HA119" s="86">
        <f t="shared" si="142"/>
        <v>4.3853008994123406E-10</v>
      </c>
      <c r="HC119" s="86">
        <f t="shared" si="73"/>
        <v>7.362766698722166E-2</v>
      </c>
      <c r="HD119" s="86">
        <f t="shared" si="73"/>
        <v>8.8096022622466338E-3</v>
      </c>
      <c r="HE119" s="86">
        <f t="shared" si="73"/>
        <v>4.1126690265108632E-3</v>
      </c>
      <c r="HF119" s="86">
        <f t="shared" si="73"/>
        <v>3.5004903844085855E-3</v>
      </c>
      <c r="HG119" s="86">
        <f t="shared" si="73"/>
        <v>1.7121182101706078E-3</v>
      </c>
      <c r="HH119" s="86">
        <f t="shared" si="73"/>
        <v>2.1752699066997514E-3</v>
      </c>
      <c r="HI119" s="86">
        <f t="shared" si="138"/>
        <v>3.4884991092424351E-4</v>
      </c>
      <c r="HJ119" s="86">
        <f t="shared" si="138"/>
        <v>1.7225923818414886E-4</v>
      </c>
      <c r="HK119" s="86">
        <f t="shared" si="138"/>
        <v>6.8547491947979552E-4</v>
      </c>
      <c r="HL119" s="86">
        <f t="shared" si="138"/>
        <v>4.3184280897586556E-4</v>
      </c>
      <c r="HM119" s="86">
        <f t="shared" si="138"/>
        <v>3.6458994709064234E-3</v>
      </c>
      <c r="HN119" s="86">
        <f t="shared" si="138"/>
        <v>1.5490353933692556E-3</v>
      </c>
      <c r="HO119" s="86">
        <f t="shared" si="138"/>
        <v>1.0370396378470243E-3</v>
      </c>
      <c r="HP119" s="86">
        <f t="shared" si="138"/>
        <v>0.17667482099622608</v>
      </c>
      <c r="HQ119" s="86">
        <f t="shared" si="138"/>
        <v>0.13160111729143395</v>
      </c>
      <c r="HS119" s="86">
        <f t="shared" si="143"/>
        <v>1.4834733566037121E-7</v>
      </c>
      <c r="HT119" s="86">
        <f t="shared" si="143"/>
        <v>4.9373674421023332E-6</v>
      </c>
      <c r="HU119" s="86">
        <f t="shared" si="143"/>
        <v>1.2361793767467322E-6</v>
      </c>
      <c r="HV119" s="86">
        <f t="shared" si="143"/>
        <v>1.122149290305004E-6</v>
      </c>
      <c r="HW119" s="86">
        <f t="shared" si="143"/>
        <v>3.729100906710111E-6</v>
      </c>
      <c r="HX119" s="86">
        <f t="shared" si="143"/>
        <v>3.1012713170191801E-6</v>
      </c>
      <c r="HY119" s="86">
        <f t="shared" si="143"/>
        <v>5.7564110047286806E-6</v>
      </c>
      <c r="HZ119" s="86">
        <f t="shared" si="143"/>
        <v>2.4876827984582736E-6</v>
      </c>
      <c r="IA119" s="86">
        <f t="shared" si="143"/>
        <v>1.6560400779021878E-6</v>
      </c>
      <c r="IB119" s="86">
        <f t="shared" si="143"/>
        <v>1.0537469231994937E-6</v>
      </c>
      <c r="IC119" s="86">
        <f t="shared" si="143"/>
        <v>4.5411937818613656E-7</v>
      </c>
      <c r="ID119" s="86">
        <f t="shared" si="143"/>
        <v>2.5157120290716482E-6</v>
      </c>
      <c r="IE119" s="86">
        <f t="shared" si="143"/>
        <v>2.886077097375236E-6</v>
      </c>
      <c r="IF119" s="86">
        <f t="shared" si="143"/>
        <v>3.9136115420903987E-5</v>
      </c>
      <c r="IG119" s="86">
        <f t="shared" si="143"/>
        <v>1.7291408635816758E-5</v>
      </c>
      <c r="II119" s="86">
        <f t="shared" si="144"/>
        <v>1.9383489622959242E-62</v>
      </c>
      <c r="IJ119" s="86">
        <f t="shared" si="144"/>
        <v>3.6251915332436095E-46</v>
      </c>
      <c r="IK119" s="86">
        <f t="shared" si="144"/>
        <v>4.9301364398001295E-54</v>
      </c>
      <c r="IL119" s="86">
        <f t="shared" si="144"/>
        <v>1.3180826608432323E-54</v>
      </c>
      <c r="IM119" s="86">
        <f t="shared" si="144"/>
        <v>1.1726109821096989E-50</v>
      </c>
      <c r="IN119" s="86">
        <f t="shared" si="144"/>
        <v>6.9803573685804879E-47</v>
      </c>
      <c r="IO119" s="86">
        <f t="shared" si="144"/>
        <v>5.7768699346450474E-47</v>
      </c>
      <c r="IP119" s="86">
        <f t="shared" si="144"/>
        <v>8.2193102033135733E-50</v>
      </c>
      <c r="IQ119" s="86">
        <f t="shared" si="144"/>
        <v>2.796261468825579E-52</v>
      </c>
      <c r="IR119" s="86">
        <f t="shared" si="144"/>
        <v>4.3635235298518941E-54</v>
      </c>
      <c r="IS119" s="86">
        <f t="shared" si="144"/>
        <v>1.8725481640499173E-56</v>
      </c>
      <c r="IT119" s="86">
        <f t="shared" si="144"/>
        <v>3.386019126454777E-50</v>
      </c>
      <c r="IU119" s="86">
        <f t="shared" si="144"/>
        <v>3.9477664839932624E-50</v>
      </c>
      <c r="IV119" s="86">
        <f t="shared" si="144"/>
        <v>3.2165021805682712E-24</v>
      </c>
      <c r="IW119" s="86">
        <f t="shared" si="144"/>
        <v>7.5527799677093199E-26</v>
      </c>
      <c r="IY119" s="86">
        <f t="shared" si="145"/>
        <v>7.3627815334558089E-2</v>
      </c>
      <c r="IZ119" s="86">
        <f t="shared" si="145"/>
        <v>8.8145396296887366E-3</v>
      </c>
      <c r="JA119" s="86">
        <f t="shared" si="145"/>
        <v>4.1139052058876101E-3</v>
      </c>
      <c r="JB119" s="86">
        <f t="shared" si="145"/>
        <v>3.5016125336988905E-3</v>
      </c>
      <c r="JC119" s="86">
        <f t="shared" si="145"/>
        <v>1.7158473110773179E-3</v>
      </c>
      <c r="JD119" s="86">
        <f t="shared" si="145"/>
        <v>2.1783711780167707E-3</v>
      </c>
      <c r="JE119" s="86">
        <f t="shared" si="145"/>
        <v>3.5460632192897218E-4</v>
      </c>
      <c r="JF119" s="86">
        <f t="shared" si="145"/>
        <v>1.7474692098260714E-4</v>
      </c>
      <c r="JG119" s="86">
        <f t="shared" si="145"/>
        <v>6.8713095955769772E-4</v>
      </c>
      <c r="JH119" s="86">
        <f t="shared" si="145"/>
        <v>4.3289655589906506E-4</v>
      </c>
      <c r="JI119" s="86">
        <f t="shared" si="145"/>
        <v>3.6463535902846096E-3</v>
      </c>
      <c r="JJ119" s="86">
        <f t="shared" si="145"/>
        <v>1.5515511053983272E-3</v>
      </c>
      <c r="JK119" s="86">
        <f t="shared" si="145"/>
        <v>1.0399257149443996E-3</v>
      </c>
      <c r="JL119" s="86">
        <f t="shared" si="145"/>
        <v>0.17671395711167465</v>
      </c>
      <c r="JM119" s="86">
        <f t="shared" si="145"/>
        <v>0.13161840913859987</v>
      </c>
    </row>
    <row r="120" spans="2:273" x14ac:dyDescent="0.25">
      <c r="B120" s="2">
        <v>93</v>
      </c>
      <c r="C120" s="37">
        <v>72.543000000000006</v>
      </c>
      <c r="D120" s="37">
        <v>74.150000000000006</v>
      </c>
      <c r="E120" s="37">
        <v>73.367000000000004</v>
      </c>
      <c r="F120" s="37">
        <v>75.117000000000004</v>
      </c>
      <c r="G120" s="37">
        <v>75.966999999999999</v>
      </c>
      <c r="H120" s="37">
        <v>73.783000000000001</v>
      </c>
      <c r="I120" s="37">
        <v>75.766999999999996</v>
      </c>
      <c r="J120" s="37">
        <v>78.650000000000006</v>
      </c>
      <c r="K120" s="37">
        <v>77.25</v>
      </c>
      <c r="L120" s="37">
        <v>75.483000000000004</v>
      </c>
      <c r="M120" s="37">
        <v>75.688999999999993</v>
      </c>
      <c r="N120" s="37">
        <v>76.132999999999996</v>
      </c>
      <c r="O120" s="37">
        <v>76.917000000000002</v>
      </c>
      <c r="P120" s="37">
        <v>75.05</v>
      </c>
      <c r="Q120" s="37">
        <v>75.116</v>
      </c>
      <c r="S120" s="4">
        <f t="shared" si="146"/>
        <v>74.972833741304925</v>
      </c>
      <c r="T120" s="4">
        <f t="shared" si="146"/>
        <v>76.323701915388696</v>
      </c>
      <c r="U120" s="4">
        <f t="shared" si="146"/>
        <v>75.51020374921201</v>
      </c>
      <c r="V120" s="4">
        <f t="shared" si="146"/>
        <v>76.140912787580007</v>
      </c>
      <c r="W120" s="4">
        <f t="shared" si="146"/>
        <v>75.845796461563097</v>
      </c>
      <c r="X120" s="4">
        <f t="shared" si="146"/>
        <v>75.960121734219868</v>
      </c>
      <c r="Y120" s="4">
        <f t="shared" si="146"/>
        <v>77.014885657835009</v>
      </c>
      <c r="Z120" s="4">
        <f t="shared" si="146"/>
        <v>79.870834665837108</v>
      </c>
      <c r="AA120" s="4">
        <f t="shared" si="146"/>
        <v>77.6746081793396</v>
      </c>
      <c r="AB120" s="4">
        <f t="shared" si="146"/>
        <v>76.743827068704448</v>
      </c>
      <c r="AC120" s="4">
        <f t="shared" si="146"/>
        <v>77.517244872660612</v>
      </c>
      <c r="AD120" s="4">
        <f t="shared" si="146"/>
        <v>78.081249887889143</v>
      </c>
      <c r="AE120" s="4">
        <f t="shared" si="146"/>
        <v>78.702675210580097</v>
      </c>
      <c r="AF120" s="4">
        <f t="shared" si="146"/>
        <v>83.476429320732748</v>
      </c>
      <c r="AG120" s="4">
        <f t="shared" si="146"/>
        <v>79.752056238620668</v>
      </c>
      <c r="AI120" s="4">
        <f t="shared" si="147"/>
        <v>-2.4298337413049182</v>
      </c>
      <c r="AJ120" s="4">
        <f t="shared" si="147"/>
        <v>-2.1737019153886905</v>
      </c>
      <c r="AK120" s="4">
        <f t="shared" si="147"/>
        <v>-2.143203749212006</v>
      </c>
      <c r="AL120" s="4">
        <f t="shared" si="147"/>
        <v>-1.0239127875800023</v>
      </c>
      <c r="AM120" s="4">
        <f t="shared" si="147"/>
        <v>0.12120353843690168</v>
      </c>
      <c r="AN120" s="4">
        <f t="shared" si="147"/>
        <v>-2.1771217342198668</v>
      </c>
      <c r="AO120" s="4">
        <f t="shared" si="147"/>
        <v>-1.2478856578350133</v>
      </c>
      <c r="AP120" s="4">
        <f t="shared" si="147"/>
        <v>-1.2208346658371028</v>
      </c>
      <c r="AQ120" s="4">
        <f t="shared" si="147"/>
        <v>-0.42460817933960016</v>
      </c>
      <c r="AR120" s="4">
        <f t="shared" si="147"/>
        <v>-1.2608270687044438</v>
      </c>
      <c r="AS120" s="4">
        <f t="shared" si="147"/>
        <v>-1.8282448726606191</v>
      </c>
      <c r="AT120" s="4">
        <f t="shared" si="147"/>
        <v>-1.9482498878891477</v>
      </c>
      <c r="AU120" s="4">
        <f t="shared" si="147"/>
        <v>-1.785675210580095</v>
      </c>
      <c r="AV120" s="4">
        <f t="shared" si="147"/>
        <v>-8.4264293207327512</v>
      </c>
      <c r="AW120" s="4">
        <f t="shared" si="147"/>
        <v>-4.6360562386206681</v>
      </c>
      <c r="AY120" s="2">
        <f t="shared" si="139"/>
        <v>73.056419040167995</v>
      </c>
      <c r="AZ120" s="2">
        <f t="shared" si="139"/>
        <v>76.189542215574292</v>
      </c>
      <c r="BA120" s="2">
        <f t="shared" si="139"/>
        <v>75.462943240969622</v>
      </c>
      <c r="BB120" s="2">
        <f t="shared" si="139"/>
        <v>76.102579659118661</v>
      </c>
      <c r="BC120" s="2">
        <f t="shared" si="139"/>
        <v>75.829828722126507</v>
      </c>
      <c r="BD120" s="2">
        <f t="shared" si="139"/>
        <v>75.938351245031896</v>
      </c>
      <c r="BE120" s="2">
        <f t="shared" si="139"/>
        <v>77.011943655692065</v>
      </c>
      <c r="BF120" s="2">
        <f t="shared" si="139"/>
        <v>79.869607106846189</v>
      </c>
      <c r="BG120" s="2">
        <f t="shared" si="139"/>
        <v>77.66958043970503</v>
      </c>
      <c r="BH120" s="2">
        <f t="shared" si="139"/>
        <v>76.740998199624642</v>
      </c>
      <c r="BI120" s="2">
        <f t="shared" si="139"/>
        <v>77.478951266039374</v>
      </c>
      <c r="BJ120" s="2">
        <f t="shared" si="139"/>
        <v>78.066863155831655</v>
      </c>
      <c r="BK120" s="2">
        <f t="shared" si="139"/>
        <v>78.694476377510313</v>
      </c>
      <c r="BL120" s="2">
        <f t="shared" si="139"/>
        <v>77.302156315167096</v>
      </c>
      <c r="BM120" s="2">
        <f t="shared" si="139"/>
        <v>77.830857153172857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>
        <f t="shared" si="140"/>
        <v>74.150000000000006</v>
      </c>
      <c r="CG120" s="2">
        <f t="shared" si="140"/>
        <v>73.367000000000004</v>
      </c>
      <c r="CH120" s="2">
        <f t="shared" si="140"/>
        <v>75.117000000000004</v>
      </c>
      <c r="CI120" s="2">
        <f t="shared" si="140"/>
        <v>75.966999999999999</v>
      </c>
      <c r="CJ120" s="2">
        <f t="shared" si="140"/>
        <v>73.783000000000001</v>
      </c>
      <c r="CK120" s="2">
        <f t="shared" si="140"/>
        <v>75.766999999999996</v>
      </c>
      <c r="CL120" s="2">
        <f t="shared" si="140"/>
        <v>78.650000000000006</v>
      </c>
      <c r="CM120" s="2">
        <f t="shared" si="140"/>
        <v>77.25</v>
      </c>
      <c r="CN120" s="2">
        <f t="shared" si="140"/>
        <v>75.483000000000004</v>
      </c>
      <c r="CO120" s="2">
        <f t="shared" si="140"/>
        <v>75.688999999999993</v>
      </c>
      <c r="CP120" s="2">
        <f t="shared" si="140"/>
        <v>76.132999999999996</v>
      </c>
      <c r="CQ120" s="2">
        <f t="shared" si="140"/>
        <v>76.917000000000002</v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>
        <f t="shared" si="111"/>
        <v>74.150000000000006</v>
      </c>
      <c r="CW120" s="2">
        <f t="shared" si="112"/>
        <v>73.367000000000004</v>
      </c>
      <c r="CX120" s="2">
        <f t="shared" si="113"/>
        <v>75.117000000000004</v>
      </c>
      <c r="CY120" s="2">
        <f t="shared" si="114"/>
        <v>75.966999999999999</v>
      </c>
      <c r="CZ120" s="2">
        <f t="shared" si="115"/>
        <v>73.783000000000001</v>
      </c>
      <c r="DA120" s="2">
        <f t="shared" si="116"/>
        <v>75.766999999999996</v>
      </c>
      <c r="DB120" s="2">
        <f t="shared" si="117"/>
        <v>78.650000000000006</v>
      </c>
      <c r="DC120" s="2">
        <f t="shared" si="118"/>
        <v>77.25</v>
      </c>
      <c r="DD120" s="2">
        <f t="shared" si="119"/>
        <v>75.483000000000004</v>
      </c>
      <c r="DE120" s="2">
        <f t="shared" si="120"/>
        <v>75.688999999999993</v>
      </c>
      <c r="DF120" s="2">
        <f t="shared" si="121"/>
        <v>76.132999999999996</v>
      </c>
      <c r="DG120" s="2">
        <f t="shared" si="122"/>
        <v>76.917000000000002</v>
      </c>
      <c r="DH120" s="2" t="str">
        <f t="shared" si="123"/>
        <v/>
      </c>
      <c r="DI120" s="2" t="str">
        <f t="shared" si="124"/>
        <v/>
      </c>
      <c r="DK120" s="2">
        <f t="shared" si="148"/>
        <v>94.181413671599728</v>
      </c>
      <c r="DL120" s="2">
        <f t="shared" si="148"/>
        <v>100.94148257839721</v>
      </c>
      <c r="DM120" s="2">
        <f t="shared" si="148"/>
        <v>99.26441779434407</v>
      </c>
      <c r="DN120" s="2">
        <f t="shared" si="148"/>
        <v>100.56930644599302</v>
      </c>
      <c r="DO120" s="2">
        <f t="shared" si="148"/>
        <v>104.93466602787458</v>
      </c>
      <c r="DP120" s="2">
        <f t="shared" si="148"/>
        <v>105.18703684687407</v>
      </c>
      <c r="DQ120" s="2">
        <f t="shared" si="148"/>
        <v>105.31295197825429</v>
      </c>
      <c r="DR120" s="2">
        <f t="shared" si="148"/>
        <v>109.13994714587739</v>
      </c>
      <c r="DS120" s="2">
        <f t="shared" si="148"/>
        <v>104.95974052149404</v>
      </c>
      <c r="DT120" s="2">
        <f t="shared" si="148"/>
        <v>104.98594563575959</v>
      </c>
      <c r="DU120" s="2">
        <f t="shared" si="148"/>
        <v>104.99789906274476</v>
      </c>
      <c r="DV120" s="2">
        <f t="shared" si="148"/>
        <v>101.92584196310401</v>
      </c>
      <c r="DW120" s="2">
        <f t="shared" si="148"/>
        <v>97.489813133208258</v>
      </c>
      <c r="DX120" s="2">
        <f t="shared" si="148"/>
        <v>94.696699472990758</v>
      </c>
      <c r="DY120" s="2">
        <f t="shared" si="148"/>
        <v>91.295540725806475</v>
      </c>
      <c r="EA120" s="2">
        <f t="shared" si="152"/>
        <v>72.829247009644661</v>
      </c>
      <c r="EB120" s="2">
        <f t="shared" si="152"/>
        <v>75.983320692793697</v>
      </c>
      <c r="EC120" s="2">
        <f t="shared" si="152"/>
        <v>75.237048295766712</v>
      </c>
      <c r="ED120" s="2">
        <f t="shared" si="152"/>
        <v>75.886469208549983</v>
      </c>
      <c r="EE120" s="2">
        <f t="shared" si="151"/>
        <v>75.588433182522465</v>
      </c>
      <c r="EF120" s="2">
        <f t="shared" si="151"/>
        <v>75.646857226210699</v>
      </c>
      <c r="EG120" s="2">
        <f t="shared" si="151"/>
        <v>76.733941710081339</v>
      </c>
      <c r="EH120" s="2">
        <f t="shared" si="151"/>
        <v>79.569421902717849</v>
      </c>
      <c r="EI120" s="2">
        <f t="shared" si="151"/>
        <v>77.369731344920524</v>
      </c>
      <c r="EJ120" s="2">
        <f t="shared" si="151"/>
        <v>76.433349379245726</v>
      </c>
      <c r="EK120" s="2">
        <f t="shared" si="151"/>
        <v>77.145127362071705</v>
      </c>
      <c r="EL120" s="2">
        <f t="shared" si="151"/>
        <v>77.846195648239615</v>
      </c>
      <c r="EM120" s="2">
        <f t="shared" si="135"/>
        <v>78.542999182213151</v>
      </c>
      <c r="EN120" s="2">
        <f t="shared" si="135"/>
        <v>77.089298768242074</v>
      </c>
      <c r="EO120" s="2">
        <f t="shared" si="135"/>
        <v>77.583100000000002</v>
      </c>
      <c r="EQ120" s="2">
        <f t="shared" si="149"/>
        <v>72.787356739739693</v>
      </c>
      <c r="ER120" s="2">
        <f t="shared" si="149"/>
        <v>75.739828495690745</v>
      </c>
      <c r="ES120" s="2">
        <f t="shared" si="149"/>
        <v>75.239158718790719</v>
      </c>
      <c r="ET120" s="2">
        <f t="shared" si="149"/>
        <v>75.710478879515136</v>
      </c>
      <c r="EU120" s="2">
        <f t="shared" si="149"/>
        <v>75.275941304347839</v>
      </c>
      <c r="EV120" s="2">
        <f t="shared" si="149"/>
        <v>75.489789210830608</v>
      </c>
      <c r="EW120" s="2">
        <f t="shared" si="149"/>
        <v>76.701990587893064</v>
      </c>
      <c r="EX120" s="2">
        <f t="shared" si="149"/>
        <v>79.209389790969595</v>
      </c>
      <c r="EY120" s="2">
        <f t="shared" si="149"/>
        <v>77.422457052307664</v>
      </c>
      <c r="EZ120" s="2">
        <f t="shared" si="149"/>
        <v>76.38918090994035</v>
      </c>
      <c r="FA120" s="2">
        <f t="shared" si="149"/>
        <v>76.768612569750815</v>
      </c>
      <c r="FB120" s="2">
        <f t="shared" si="149"/>
        <v>77.724888822131661</v>
      </c>
      <c r="FC120" s="2">
        <f t="shared" si="149"/>
        <v>78.327405952610548</v>
      </c>
      <c r="FD120" s="2">
        <f t="shared" si="149"/>
        <v>77.539832474721635</v>
      </c>
      <c r="FE120" s="2">
        <f t="shared" si="149"/>
        <v>78.288211990595585</v>
      </c>
      <c r="FG120" s="2">
        <f t="shared" si="150"/>
        <v>0.98935268939793419</v>
      </c>
      <c r="FH120" s="2">
        <f t="shared" si="150"/>
        <v>0.9916877624942726</v>
      </c>
      <c r="FI120" s="2">
        <f t="shared" si="150"/>
        <v>0.99059878129616796</v>
      </c>
      <c r="FJ120" s="2">
        <f t="shared" si="150"/>
        <v>0.99121289794626988</v>
      </c>
      <c r="FK120" s="2">
        <f t="shared" si="150"/>
        <v>0.99172364077531572</v>
      </c>
      <c r="FL120" s="2">
        <f t="shared" si="150"/>
        <v>0.99010198196003518</v>
      </c>
      <c r="FM120" s="2">
        <f t="shared" si="150"/>
        <v>0.99026538525615437</v>
      </c>
      <c r="FN120" s="2">
        <f t="shared" si="150"/>
        <v>0.98976830162738738</v>
      </c>
      <c r="FO120" s="2">
        <f t="shared" si="150"/>
        <v>0.98914354092448253</v>
      </c>
      <c r="FP120" s="2">
        <f t="shared" si="150"/>
        <v>0.98921664138436682</v>
      </c>
      <c r="FQ120" s="2">
        <f t="shared" si="150"/>
        <v>0.98795328015674388</v>
      </c>
      <c r="FR120" s="2">
        <f t="shared" si="150"/>
        <v>0.99081482478786231</v>
      </c>
      <c r="FS120" s="2">
        <f t="shared" si="150"/>
        <v>0.99195781363981683</v>
      </c>
      <c r="FT120" s="2">
        <f t="shared" si="150"/>
        <v>0.98797611499416205</v>
      </c>
      <c r="FU120" s="2">
        <f t="shared" si="150"/>
        <v>0.98206219585446453</v>
      </c>
      <c r="FW120" s="2">
        <f t="shared" si="141"/>
        <v>4.0849570545421019E-3</v>
      </c>
      <c r="FX120" s="2">
        <f t="shared" si="141"/>
        <v>5.0787932166048841E-3</v>
      </c>
      <c r="FY120" s="2">
        <f t="shared" si="141"/>
        <v>3.9753494470292812E-3</v>
      </c>
      <c r="FZ120" s="2">
        <f t="shared" si="141"/>
        <v>4.4329663829842112E-3</v>
      </c>
      <c r="GA120" s="2">
        <f t="shared" si="141"/>
        <v>4.7502844681382821E-3</v>
      </c>
      <c r="GB120" s="2">
        <f t="shared" si="141"/>
        <v>5.6995179174932978E-3</v>
      </c>
      <c r="GC120" s="2">
        <f t="shared" si="141"/>
        <v>6.3756480646491136E-3</v>
      </c>
      <c r="GD120" s="2">
        <f t="shared" si="141"/>
        <v>6.5868871192559407E-3</v>
      </c>
      <c r="GE120" s="2">
        <f t="shared" si="141"/>
        <v>6.0556658545656361E-3</v>
      </c>
      <c r="GF120" s="2">
        <f t="shared" si="141"/>
        <v>5.525762298374105E-3</v>
      </c>
      <c r="GG120" s="2">
        <f t="shared" si="141"/>
        <v>4.5433369509116838E-3</v>
      </c>
      <c r="GH120" s="2">
        <f t="shared" si="141"/>
        <v>4.1898949348896947E-3</v>
      </c>
      <c r="GI120" s="2">
        <f t="shared" si="141"/>
        <v>4.1588199690318055E-3</v>
      </c>
      <c r="GJ120" s="2">
        <f t="shared" si="141"/>
        <v>2.5485009953731172E-3</v>
      </c>
      <c r="GK120" s="2">
        <f t="shared" si="141"/>
        <v>2.533040282804681E-3</v>
      </c>
      <c r="GM120" s="86">
        <f t="shared" si="142"/>
        <v>6.3978088768832777E-17</v>
      </c>
      <c r="GN120" s="86">
        <f t="shared" si="142"/>
        <v>1.8329868848428461E-32</v>
      </c>
      <c r="GO120" s="86">
        <f t="shared" si="142"/>
        <v>1.6330450834542984E-38</v>
      </c>
      <c r="GP120" s="86">
        <f t="shared" si="142"/>
        <v>3.0714514875341086E-36</v>
      </c>
      <c r="GQ120" s="86">
        <f t="shared" si="142"/>
        <v>3.108269905788464E-28</v>
      </c>
      <c r="GR120" s="86">
        <f t="shared" si="142"/>
        <v>7.4252422100501481E-27</v>
      </c>
      <c r="GS120" s="86">
        <f t="shared" si="142"/>
        <v>1.6148686681236032E-31</v>
      </c>
      <c r="GT120" s="86">
        <f t="shared" si="142"/>
        <v>1.0621187893718082E-31</v>
      </c>
      <c r="GU120" s="86">
        <f t="shared" si="142"/>
        <v>1.2219761797852283E-31</v>
      </c>
      <c r="GV120" s="86">
        <f t="shared" si="142"/>
        <v>2.4115648636203878E-32</v>
      </c>
      <c r="GW120" s="86">
        <f t="shared" si="142"/>
        <v>7.4858915408687283E-28</v>
      </c>
      <c r="GX120" s="86">
        <f t="shared" si="142"/>
        <v>4.3992324421578521E-34</v>
      </c>
      <c r="GY120" s="86">
        <f t="shared" si="142"/>
        <v>2.0762004671211357E-49</v>
      </c>
      <c r="GZ120" s="86">
        <f t="shared" si="142"/>
        <v>2.5491757143526313E-15</v>
      </c>
      <c r="HA120" s="86">
        <f t="shared" si="142"/>
        <v>1.0431215649880886E-10</v>
      </c>
      <c r="HC120" s="86">
        <f t="shared" si="73"/>
        <v>3.9764895798053354E-2</v>
      </c>
      <c r="HD120" s="86">
        <f t="shared" si="73"/>
        <v>2.2851914323099975E-3</v>
      </c>
      <c r="HE120" s="86">
        <f t="shared" si="73"/>
        <v>8.3444136424631692E-4</v>
      </c>
      <c r="HF120" s="86">
        <f t="shared" si="73"/>
        <v>7.623489374733169E-4</v>
      </c>
      <c r="HG120" s="86">
        <f t="shared" si="73"/>
        <v>3.4302160938245465E-4</v>
      </c>
      <c r="HH120" s="86">
        <f t="shared" si="73"/>
        <v>4.6347625990795003E-4</v>
      </c>
      <c r="HI120" s="86">
        <f t="shared" si="138"/>
        <v>6.0201708855577164E-5</v>
      </c>
      <c r="HJ120" s="86">
        <f t="shared" si="138"/>
        <v>2.4555075844092503E-5</v>
      </c>
      <c r="HK120" s="86">
        <f t="shared" si="138"/>
        <v>1.2257071442021801E-4</v>
      </c>
      <c r="HL120" s="86">
        <f t="shared" si="138"/>
        <v>7.2885692012031152E-5</v>
      </c>
      <c r="HM120" s="86">
        <f t="shared" si="138"/>
        <v>8.1944984918904469E-4</v>
      </c>
      <c r="HN120" s="86">
        <f t="shared" si="138"/>
        <v>2.4654774435459837E-4</v>
      </c>
      <c r="HO120" s="86">
        <f t="shared" si="138"/>
        <v>1.3993962975417386E-4</v>
      </c>
      <c r="HP120" s="86">
        <f t="shared" si="138"/>
        <v>0.11447015699395202</v>
      </c>
      <c r="HQ120" s="86">
        <f t="shared" si="138"/>
        <v>8.6312472972423865E-2</v>
      </c>
      <c r="HS120" s="86">
        <f t="shared" si="143"/>
        <v>3.4314262355843763E-7</v>
      </c>
      <c r="HT120" s="86">
        <f t="shared" si="143"/>
        <v>9.5075116741902231E-6</v>
      </c>
      <c r="HU120" s="86">
        <f t="shared" si="143"/>
        <v>2.5364456665557513E-6</v>
      </c>
      <c r="HV120" s="86">
        <f t="shared" si="143"/>
        <v>2.3507941186327659E-6</v>
      </c>
      <c r="HW120" s="86">
        <f t="shared" si="143"/>
        <v>7.4114939973891831E-6</v>
      </c>
      <c r="HX120" s="86">
        <f t="shared" si="143"/>
        <v>6.1714767594174274E-6</v>
      </c>
      <c r="HY120" s="86">
        <f t="shared" si="143"/>
        <v>1.1424391093216434E-5</v>
      </c>
      <c r="HZ120" s="86">
        <f t="shared" si="143"/>
        <v>5.1949331507445989E-6</v>
      </c>
      <c r="IA120" s="86">
        <f t="shared" si="143"/>
        <v>3.5227098028387015E-6</v>
      </c>
      <c r="IB120" s="86">
        <f t="shared" si="143"/>
        <v>2.2715943416544957E-6</v>
      </c>
      <c r="IC120" s="86">
        <f t="shared" si="143"/>
        <v>9.9185801658762291E-7</v>
      </c>
      <c r="ID120" s="86">
        <f t="shared" si="143"/>
        <v>4.9623947673008876E-6</v>
      </c>
      <c r="IE120" s="86">
        <f t="shared" si="143"/>
        <v>5.6637136787382311E-6</v>
      </c>
      <c r="IF120" s="86">
        <f t="shared" si="143"/>
        <v>6.2608119335671222E-5</v>
      </c>
      <c r="IG120" s="86">
        <f t="shared" si="143"/>
        <v>2.871912726273198E-5</v>
      </c>
      <c r="II120" s="86">
        <f t="shared" si="144"/>
        <v>1.8569448751344531E-60</v>
      </c>
      <c r="IJ120" s="86">
        <f t="shared" si="144"/>
        <v>1.1737512425889922E-44</v>
      </c>
      <c r="IK120" s="86">
        <f t="shared" si="144"/>
        <v>2.4674964777977514E-52</v>
      </c>
      <c r="IL120" s="86">
        <f t="shared" si="144"/>
        <v>7.4431171766959312E-53</v>
      </c>
      <c r="IM120" s="86">
        <f t="shared" si="144"/>
        <v>5.1409483219933602E-49</v>
      </c>
      <c r="IN120" s="86">
        <f t="shared" si="144"/>
        <v>2.5816878352566217E-45</v>
      </c>
      <c r="IO120" s="86">
        <f t="shared" si="144"/>
        <v>2.3265654497257719E-45</v>
      </c>
      <c r="IP120" s="86">
        <f t="shared" si="144"/>
        <v>4.2790156450876838E-48</v>
      </c>
      <c r="IQ120" s="86">
        <f t="shared" si="144"/>
        <v>1.6663558347713866E-50</v>
      </c>
      <c r="IR120" s="86">
        <f t="shared" si="144"/>
        <v>2.7959216411221506E-52</v>
      </c>
      <c r="IS120" s="86">
        <f t="shared" si="144"/>
        <v>1.239913670068604E-54</v>
      </c>
      <c r="IT120" s="86">
        <f t="shared" si="144"/>
        <v>1.3170859224915371E-48</v>
      </c>
      <c r="IU120" s="86">
        <f t="shared" si="144"/>
        <v>1.5204900106921821E-48</v>
      </c>
      <c r="IV120" s="86">
        <f t="shared" si="144"/>
        <v>1.5450552439973921E-23</v>
      </c>
      <c r="IW120" s="86">
        <f t="shared" si="144"/>
        <v>4.0516604206279186E-25</v>
      </c>
      <c r="IY120" s="86">
        <f t="shared" si="145"/>
        <v>3.9765238940676975E-2</v>
      </c>
      <c r="IZ120" s="86">
        <f t="shared" si="145"/>
        <v>2.2946989439841877E-3</v>
      </c>
      <c r="JA120" s="86">
        <f t="shared" si="145"/>
        <v>8.369778099128727E-4</v>
      </c>
      <c r="JB120" s="86">
        <f t="shared" si="145"/>
        <v>7.6469973159194965E-4</v>
      </c>
      <c r="JC120" s="86">
        <f t="shared" si="145"/>
        <v>3.5043310337984384E-4</v>
      </c>
      <c r="JD120" s="86">
        <f t="shared" si="145"/>
        <v>4.6964773666736747E-4</v>
      </c>
      <c r="JE120" s="86">
        <f t="shared" si="145"/>
        <v>7.1626099948793594E-5</v>
      </c>
      <c r="JF120" s="86">
        <f t="shared" si="145"/>
        <v>2.97500089948371E-5</v>
      </c>
      <c r="JG120" s="86">
        <f t="shared" si="145"/>
        <v>1.2609342422305672E-4</v>
      </c>
      <c r="JH120" s="86">
        <f t="shared" si="145"/>
        <v>7.5157286353685649E-5</v>
      </c>
      <c r="JI120" s="86">
        <f t="shared" si="145"/>
        <v>8.2044170720563237E-4</v>
      </c>
      <c r="JJ120" s="86">
        <f t="shared" si="145"/>
        <v>2.5151013912189926E-4</v>
      </c>
      <c r="JK120" s="86">
        <f t="shared" si="145"/>
        <v>1.4560334343291208E-4</v>
      </c>
      <c r="JL120" s="86">
        <f t="shared" si="145"/>
        <v>0.11453276511329025</v>
      </c>
      <c r="JM120" s="86">
        <f t="shared" si="145"/>
        <v>8.6341192203998759E-2</v>
      </c>
    </row>
    <row r="121" spans="2:273" x14ac:dyDescent="0.25">
      <c r="B121" s="2">
        <v>94</v>
      </c>
      <c r="C121" s="37">
        <v>71.260999999999996</v>
      </c>
      <c r="D121" s="37">
        <v>75.05</v>
      </c>
      <c r="E121" s="37">
        <v>73.582999999999998</v>
      </c>
      <c r="F121" s="37">
        <v>74.867000000000004</v>
      </c>
      <c r="G121" s="37">
        <v>74.849999999999994</v>
      </c>
      <c r="H121" s="37">
        <v>74.917000000000002</v>
      </c>
      <c r="I121" s="37">
        <v>76.983000000000004</v>
      </c>
      <c r="J121" s="37">
        <v>79.066999999999993</v>
      </c>
      <c r="K121" s="37">
        <v>76.05</v>
      </c>
      <c r="L121" s="37">
        <v>75.183000000000007</v>
      </c>
      <c r="M121" s="37">
        <v>75.59</v>
      </c>
      <c r="N121" s="37">
        <v>76.783000000000001</v>
      </c>
      <c r="O121" s="37">
        <v>77.95</v>
      </c>
      <c r="P121" s="37">
        <v>74.55</v>
      </c>
      <c r="Q121" s="37">
        <v>75.790999999999997</v>
      </c>
      <c r="S121" s="4">
        <f t="shared" si="146"/>
        <v>73.717415957833126</v>
      </c>
      <c r="T121" s="4">
        <f t="shared" si="146"/>
        <v>76.083792276154981</v>
      </c>
      <c r="U121" s="4">
        <f t="shared" si="146"/>
        <v>75.354393964163691</v>
      </c>
      <c r="V121" s="4">
        <f t="shared" si="146"/>
        <v>75.975002909340276</v>
      </c>
      <c r="W121" s="4">
        <f t="shared" si="146"/>
        <v>75.688504019741714</v>
      </c>
      <c r="X121" s="4">
        <f t="shared" si="146"/>
        <v>75.799239150250884</v>
      </c>
      <c r="Y121" s="4">
        <f t="shared" si="146"/>
        <v>76.873548248514069</v>
      </c>
      <c r="Z121" s="4">
        <f t="shared" si="146"/>
        <v>79.697027737273899</v>
      </c>
      <c r="AA121" s="4">
        <f t="shared" si="146"/>
        <v>77.541320724394794</v>
      </c>
      <c r="AB121" s="4">
        <f t="shared" si="146"/>
        <v>76.604205376087947</v>
      </c>
      <c r="AC121" s="4">
        <f t="shared" si="146"/>
        <v>77.31828787648152</v>
      </c>
      <c r="AD121" s="4">
        <f t="shared" si="146"/>
        <v>77.921398079912962</v>
      </c>
      <c r="AE121" s="4">
        <f t="shared" si="146"/>
        <v>78.543826693718884</v>
      </c>
      <c r="AF121" s="4">
        <f t="shared" si="146"/>
        <v>80.367893928805032</v>
      </c>
      <c r="AG121" s="4">
        <f t="shared" si="146"/>
        <v>78.673208404168292</v>
      </c>
      <c r="AI121" s="4">
        <f t="shared" si="147"/>
        <v>-2.4564159578331299</v>
      </c>
      <c r="AJ121" s="4">
        <f t="shared" si="147"/>
        <v>-1.0337922761549834</v>
      </c>
      <c r="AK121" s="4">
        <f t="shared" si="147"/>
        <v>-1.7713939641636927</v>
      </c>
      <c r="AL121" s="4">
        <f t="shared" si="147"/>
        <v>-1.1080029093402715</v>
      </c>
      <c r="AM121" s="4">
        <f t="shared" si="147"/>
        <v>-0.83850401974171973</v>
      </c>
      <c r="AN121" s="4">
        <f t="shared" si="147"/>
        <v>-0.88223915025088218</v>
      </c>
      <c r="AO121" s="4">
        <f t="shared" si="147"/>
        <v>0.10945175148593478</v>
      </c>
      <c r="AP121" s="4">
        <f t="shared" si="147"/>
        <v>-0.63002773727390604</v>
      </c>
      <c r="AQ121" s="4">
        <f t="shared" si="147"/>
        <v>-1.4913207243947966</v>
      </c>
      <c r="AR121" s="4">
        <f t="shared" si="147"/>
        <v>-1.42120537608794</v>
      </c>
      <c r="AS121" s="4">
        <f t="shared" si="147"/>
        <v>-1.7282878764815166</v>
      </c>
      <c r="AT121" s="4">
        <f t="shared" si="147"/>
        <v>-1.1383980799129603</v>
      </c>
      <c r="AU121" s="4">
        <f t="shared" si="147"/>
        <v>-0.59382669371888142</v>
      </c>
      <c r="AV121" s="4">
        <f t="shared" si="147"/>
        <v>-5.8178939288050344</v>
      </c>
      <c r="AW121" s="4">
        <f t="shared" si="147"/>
        <v>-2.8822084041682956</v>
      </c>
      <c r="AY121" s="2">
        <f t="shared" si="139"/>
        <v>72.940766855822943</v>
      </c>
      <c r="AZ121" s="2">
        <f t="shared" si="139"/>
        <v>76.059373466640437</v>
      </c>
      <c r="BA121" s="2">
        <f t="shared" si="139"/>
        <v>75.347897436958888</v>
      </c>
      <c r="BB121" s="2">
        <f t="shared" si="139"/>
        <v>75.969198245557365</v>
      </c>
      <c r="BC121" s="2">
        <f t="shared" si="139"/>
        <v>75.685613846971989</v>
      </c>
      <c r="BD121" s="2">
        <f t="shared" si="139"/>
        <v>75.795326650053312</v>
      </c>
      <c r="BE121" s="2">
        <f t="shared" si="139"/>
        <v>76.87171445965177</v>
      </c>
      <c r="BF121" s="2">
        <f t="shared" si="139"/>
        <v>79.696118311566025</v>
      </c>
      <c r="BG121" s="2">
        <f t="shared" si="139"/>
        <v>77.540072068799788</v>
      </c>
      <c r="BH121" s="2">
        <f t="shared" si="139"/>
        <v>76.603421965861514</v>
      </c>
      <c r="BI121" s="2">
        <f t="shared" si="139"/>
        <v>77.312300531441679</v>
      </c>
      <c r="BJ121" s="2">
        <f t="shared" si="139"/>
        <v>77.918732244655359</v>
      </c>
      <c r="BK121" s="2">
        <f t="shared" si="139"/>
        <v>78.541806046743616</v>
      </c>
      <c r="BL121" s="2">
        <f t="shared" si="139"/>
        <v>77.23221642260026</v>
      </c>
      <c r="BM121" s="2">
        <f t="shared" si="139"/>
        <v>77.761349961925887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75.05</v>
      </c>
      <c r="CG121" s="2">
        <f t="shared" si="140"/>
        <v>73.582999999999998</v>
      </c>
      <c r="CH121" s="2">
        <f t="shared" si="140"/>
        <v>74.867000000000004</v>
      </c>
      <c r="CI121" s="2">
        <f t="shared" si="140"/>
        <v>74.849999999999994</v>
      </c>
      <c r="CJ121" s="2">
        <f t="shared" si="140"/>
        <v>74.917000000000002</v>
      </c>
      <c r="CK121" s="2">
        <f t="shared" si="140"/>
        <v>76.983000000000004</v>
      </c>
      <c r="CL121" s="2">
        <f t="shared" si="140"/>
        <v>79.066999999999993</v>
      </c>
      <c r="CM121" s="2">
        <f t="shared" si="140"/>
        <v>76.05</v>
      </c>
      <c r="CN121" s="2">
        <f t="shared" si="140"/>
        <v>75.183000000000007</v>
      </c>
      <c r="CO121" s="2">
        <f t="shared" si="140"/>
        <v>75.59</v>
      </c>
      <c r="CP121" s="2">
        <f t="shared" si="140"/>
        <v>76.783000000000001</v>
      </c>
      <c r="CQ121" s="2">
        <f t="shared" si="140"/>
        <v>77.95</v>
      </c>
      <c r="CR121" s="2" t="str">
        <f t="shared" si="140"/>
        <v/>
      </c>
      <c r="CS121" s="2" t="str">
        <f t="shared" si="140"/>
        <v/>
      </c>
      <c r="CU121" s="2" t="str">
        <f t="shared" si="110"/>
        <v/>
      </c>
      <c r="CV121" s="2">
        <f t="shared" si="111"/>
        <v>75.05</v>
      </c>
      <c r="CW121" s="2">
        <f t="shared" si="112"/>
        <v>73.582999999999998</v>
      </c>
      <c r="CX121" s="2">
        <f t="shared" si="113"/>
        <v>74.867000000000004</v>
      </c>
      <c r="CY121" s="2">
        <f t="shared" si="114"/>
        <v>74.849999999999994</v>
      </c>
      <c r="CZ121" s="2">
        <f t="shared" si="115"/>
        <v>74.917000000000002</v>
      </c>
      <c r="DA121" s="2">
        <f t="shared" si="116"/>
        <v>76.983000000000004</v>
      </c>
      <c r="DB121" s="2">
        <f t="shared" si="117"/>
        <v>79.066999999999993</v>
      </c>
      <c r="DC121" s="2">
        <f t="shared" si="118"/>
        <v>76.05</v>
      </c>
      <c r="DD121" s="2">
        <f t="shared" si="119"/>
        <v>75.183000000000007</v>
      </c>
      <c r="DE121" s="2">
        <f t="shared" si="120"/>
        <v>75.59</v>
      </c>
      <c r="DF121" s="2">
        <f t="shared" si="121"/>
        <v>76.783000000000001</v>
      </c>
      <c r="DG121" s="2">
        <f t="shared" si="122"/>
        <v>77.95</v>
      </c>
      <c r="DH121" s="2" t="str">
        <f t="shared" si="123"/>
        <v/>
      </c>
      <c r="DI121" s="2" t="str">
        <f t="shared" si="124"/>
        <v/>
      </c>
      <c r="DK121" s="2">
        <f t="shared" si="148"/>
        <v>94.34576497533476</v>
      </c>
      <c r="DL121" s="2">
        <f t="shared" si="148"/>
        <v>101.14489547038329</v>
      </c>
      <c r="DM121" s="2">
        <f t="shared" si="148"/>
        <v>99.45362158658132</v>
      </c>
      <c r="DN121" s="2">
        <f t="shared" si="148"/>
        <v>100.77381916376305</v>
      </c>
      <c r="DO121" s="2">
        <f t="shared" si="148"/>
        <v>105.19285958188155</v>
      </c>
      <c r="DP121" s="2">
        <f t="shared" si="148"/>
        <v>105.42860389610389</v>
      </c>
      <c r="DQ121" s="2">
        <f t="shared" si="148"/>
        <v>105.51834762911506</v>
      </c>
      <c r="DR121" s="2">
        <f t="shared" si="148"/>
        <v>109.33894608879493</v>
      </c>
      <c r="DS121" s="2">
        <f t="shared" si="148"/>
        <v>105.15472163495423</v>
      </c>
      <c r="DT121" s="2">
        <f t="shared" si="148"/>
        <v>105.22065237088493</v>
      </c>
      <c r="DU121" s="2">
        <f t="shared" si="148"/>
        <v>105.23919223185585</v>
      </c>
      <c r="DV121" s="2">
        <f t="shared" si="148"/>
        <v>102.12163420036192</v>
      </c>
      <c r="DW121" s="2">
        <f t="shared" si="148"/>
        <v>97.671301407129448</v>
      </c>
      <c r="DX121" s="2">
        <f t="shared" si="148"/>
        <v>94.857629512516453</v>
      </c>
      <c r="DY121" s="2">
        <f t="shared" si="148"/>
        <v>91.456588709677433</v>
      </c>
      <c r="EA121" s="2">
        <f t="shared" si="152"/>
        <v>72.730857369494572</v>
      </c>
      <c r="EB121" s="2">
        <f t="shared" si="152"/>
        <v>75.868872981178697</v>
      </c>
      <c r="EC121" s="2">
        <f t="shared" si="152"/>
        <v>75.139246452718794</v>
      </c>
      <c r="ED121" s="2">
        <f t="shared" si="152"/>
        <v>75.769462969381863</v>
      </c>
      <c r="EE121" s="2">
        <f t="shared" si="151"/>
        <v>75.462556963123632</v>
      </c>
      <c r="EF121" s="2">
        <f t="shared" si="151"/>
        <v>75.526059539815819</v>
      </c>
      <c r="EG121" s="2">
        <f t="shared" si="151"/>
        <v>76.615094232702674</v>
      </c>
      <c r="EH121" s="2">
        <f t="shared" si="151"/>
        <v>79.419048925779109</v>
      </c>
      <c r="EI121" s="2">
        <f t="shared" si="151"/>
        <v>77.263325910296857</v>
      </c>
      <c r="EJ121" s="2">
        <f t="shared" si="151"/>
        <v>76.319166081049417</v>
      </c>
      <c r="EK121" s="2">
        <f t="shared" si="151"/>
        <v>77.003505631429221</v>
      </c>
      <c r="EL121" s="2">
        <f t="shared" si="151"/>
        <v>77.714630232330165</v>
      </c>
      <c r="EM121" s="2">
        <f t="shared" si="135"/>
        <v>78.401286276514199</v>
      </c>
      <c r="EN121" s="2">
        <f t="shared" si="135"/>
        <v>77.035430311956091</v>
      </c>
      <c r="EO121" s="2">
        <f t="shared" si="135"/>
        <v>77.531472727272728</v>
      </c>
      <c r="EQ121" s="2">
        <f t="shared" si="149"/>
        <v>72.691081762455042</v>
      </c>
      <c r="ER121" s="2">
        <f t="shared" si="149"/>
        <v>75.643666269265097</v>
      </c>
      <c r="ES121" s="2">
        <f t="shared" si="149"/>
        <v>75.140764680132747</v>
      </c>
      <c r="ET121" s="2">
        <f t="shared" si="149"/>
        <v>75.604189714945619</v>
      </c>
      <c r="EU121" s="2">
        <f t="shared" si="149"/>
        <v>75.17159124078313</v>
      </c>
      <c r="EV121" s="2">
        <f t="shared" si="149"/>
        <v>75.381736726555516</v>
      </c>
      <c r="EW121" s="2">
        <f t="shared" si="149"/>
        <v>76.585754419537096</v>
      </c>
      <c r="EX121" s="2">
        <f t="shared" si="149"/>
        <v>79.089680089558641</v>
      </c>
      <c r="EY121" s="2">
        <f t="shared" si="149"/>
        <v>77.31208779966839</v>
      </c>
      <c r="EZ121" s="2">
        <f t="shared" si="149"/>
        <v>76.278397865305834</v>
      </c>
      <c r="FA121" s="2">
        <f t="shared" si="149"/>
        <v>76.651582758673698</v>
      </c>
      <c r="FB121" s="2">
        <f t="shared" si="149"/>
        <v>77.601324454979476</v>
      </c>
      <c r="FC121" s="2">
        <f t="shared" si="149"/>
        <v>78.200019776059349</v>
      </c>
      <c r="FD121" s="2">
        <f t="shared" si="149"/>
        <v>77.444363163890728</v>
      </c>
      <c r="FE121" s="2">
        <f t="shared" si="149"/>
        <v>78.147146080624111</v>
      </c>
      <c r="FG121" s="2">
        <f t="shared" si="150"/>
        <v>0.99028043156342471</v>
      </c>
      <c r="FH121" s="2">
        <f t="shared" si="150"/>
        <v>0.99241360070316142</v>
      </c>
      <c r="FI121" s="2">
        <f t="shared" si="150"/>
        <v>0.99141888829750235</v>
      </c>
      <c r="FJ121" s="2">
        <f t="shared" si="150"/>
        <v>0.99197986675618322</v>
      </c>
      <c r="FK121" s="2">
        <f t="shared" si="150"/>
        <v>0.99244636989738</v>
      </c>
      <c r="FL121" s="2">
        <f t="shared" si="150"/>
        <v>0.99096503154004567</v>
      </c>
      <c r="FM121" s="2">
        <f t="shared" si="150"/>
        <v>0.99111431488677393</v>
      </c>
      <c r="FN121" s="2">
        <f t="shared" si="150"/>
        <v>0.9906601717320902</v>
      </c>
      <c r="FO121" s="2">
        <f t="shared" si="150"/>
        <v>0.99008932446614872</v>
      </c>
      <c r="FP121" s="2">
        <f t="shared" si="150"/>
        <v>0.99015612000071751</v>
      </c>
      <c r="FQ121" s="2">
        <f t="shared" si="150"/>
        <v>0.98900160283479777</v>
      </c>
      <c r="FR121" s="2">
        <f t="shared" si="150"/>
        <v>0.99161624492903033</v>
      </c>
      <c r="FS121" s="2">
        <f t="shared" si="150"/>
        <v>0.99266024507164108</v>
      </c>
      <c r="FT121" s="2">
        <f t="shared" si="150"/>
        <v>0.98902247263186915</v>
      </c>
      <c r="FU121" s="2">
        <f t="shared" si="150"/>
        <v>0.98361466668370812</v>
      </c>
      <c r="FW121" s="2">
        <f t="shared" si="141"/>
        <v>4.4773017962638616E-3</v>
      </c>
      <c r="FX121" s="2">
        <f t="shared" si="141"/>
        <v>5.5660586959965395E-3</v>
      </c>
      <c r="FY121" s="2">
        <f t="shared" si="141"/>
        <v>4.3572128490756553E-3</v>
      </c>
      <c r="FZ121" s="2">
        <f t="shared" si="141"/>
        <v>4.8585730463070837E-3</v>
      </c>
      <c r="GA121" s="2">
        <f t="shared" si="141"/>
        <v>5.206197350393931E-3</v>
      </c>
      <c r="GB121" s="2">
        <f t="shared" si="141"/>
        <v>6.245962600093794E-3</v>
      </c>
      <c r="GC121" s="2">
        <f t="shared" si="141"/>
        <v>6.9864616395933377E-3</v>
      </c>
      <c r="GD121" s="2">
        <f t="shared" si="141"/>
        <v>7.2177912654219608E-3</v>
      </c>
      <c r="GE121" s="2">
        <f t="shared" si="141"/>
        <v>6.63602854121582E-3</v>
      </c>
      <c r="GF121" s="2">
        <f t="shared" si="141"/>
        <v>6.0556495161400731E-3</v>
      </c>
      <c r="GG121" s="2">
        <f t="shared" si="141"/>
        <v>4.9794872310614437E-3</v>
      </c>
      <c r="GH121" s="2">
        <f t="shared" si="141"/>
        <v>4.5922720899928705E-3</v>
      </c>
      <c r="GI121" s="2">
        <f t="shared" si="141"/>
        <v>4.5582264956750013E-3</v>
      </c>
      <c r="GJ121" s="2">
        <f t="shared" si="141"/>
        <v>2.7936888766409615E-3</v>
      </c>
      <c r="GK121" s="2">
        <f t="shared" si="141"/>
        <v>2.7767448503743081E-3</v>
      </c>
      <c r="GM121" s="86">
        <f t="shared" si="142"/>
        <v>4.9257765660395788E-18</v>
      </c>
      <c r="GN121" s="86">
        <f t="shared" si="142"/>
        <v>1.1422276187101397E-34</v>
      </c>
      <c r="GO121" s="86">
        <f t="shared" si="142"/>
        <v>3.6561525298251598E-41</v>
      </c>
      <c r="GP121" s="86">
        <f t="shared" si="142"/>
        <v>1.0521687957287432E-38</v>
      </c>
      <c r="GQ121" s="86">
        <f t="shared" si="142"/>
        <v>4.0424563739702968E-30</v>
      </c>
      <c r="GR121" s="86">
        <f t="shared" si="142"/>
        <v>1.1963350055123957E-28</v>
      </c>
      <c r="GS121" s="86">
        <f t="shared" si="142"/>
        <v>1.4149775188776262E-33</v>
      </c>
      <c r="GT121" s="86">
        <f t="shared" si="142"/>
        <v>8.0769138887372886E-34</v>
      </c>
      <c r="GU121" s="86">
        <f t="shared" si="142"/>
        <v>8.7488207410174797E-34</v>
      </c>
      <c r="GV121" s="86">
        <f t="shared" si="142"/>
        <v>1.7351683214082533E-34</v>
      </c>
      <c r="GW121" s="86">
        <f t="shared" si="142"/>
        <v>9.6812459350043053E-30</v>
      </c>
      <c r="GX121" s="86">
        <f t="shared" si="142"/>
        <v>2.1537363976404857E-36</v>
      </c>
      <c r="GY121" s="86">
        <f t="shared" si="142"/>
        <v>8.2005667170220683E-53</v>
      </c>
      <c r="GZ121" s="86">
        <f t="shared" si="142"/>
        <v>2.1450518462884424E-16</v>
      </c>
      <c r="HA121" s="86">
        <f t="shared" si="142"/>
        <v>2.3655020074787218E-11</v>
      </c>
      <c r="HC121" s="86">
        <f t="shared" si="73"/>
        <v>1.9691093724598017E-2</v>
      </c>
      <c r="HD121" s="86">
        <f t="shared" si="73"/>
        <v>4.8469663556571975E-4</v>
      </c>
      <c r="HE121" s="86">
        <f t="shared" si="73"/>
        <v>1.335438553094327E-4</v>
      </c>
      <c r="HF121" s="86">
        <f t="shared" si="73"/>
        <v>1.3438477945178922E-4</v>
      </c>
      <c r="HG121" s="86">
        <f t="shared" si="73"/>
        <v>5.5839033705393448E-5</v>
      </c>
      <c r="HH121" s="86">
        <f t="shared" si="73"/>
        <v>8.0820910422899357E-5</v>
      </c>
      <c r="HI121" s="86">
        <f t="shared" si="138"/>
        <v>8.5364418164458546E-6</v>
      </c>
      <c r="HJ121" s="86">
        <f t="shared" si="138"/>
        <v>2.8097072911708328E-6</v>
      </c>
      <c r="HK121" s="86">
        <f t="shared" si="138"/>
        <v>1.7832185902251246E-5</v>
      </c>
      <c r="HL121" s="86">
        <f t="shared" si="138"/>
        <v>1.0006179524026711E-5</v>
      </c>
      <c r="HM121" s="86">
        <f t="shared" si="138"/>
        <v>1.501001819559967E-4</v>
      </c>
      <c r="HN121" s="86">
        <f t="shared" si="138"/>
        <v>3.0148634934788452E-5</v>
      </c>
      <c r="HO121" s="86">
        <f t="shared" si="138"/>
        <v>1.4098935090919142E-5</v>
      </c>
      <c r="HP121" s="86">
        <f t="shared" si="138"/>
        <v>6.8813165685734298E-2</v>
      </c>
      <c r="HQ121" s="86">
        <f t="shared" si="138"/>
        <v>5.3527040117784835E-2</v>
      </c>
      <c r="HS121" s="86">
        <f t="shared" si="143"/>
        <v>7.7511321523137687E-7</v>
      </c>
      <c r="HT121" s="86">
        <f t="shared" si="143"/>
        <v>1.7969702009708326E-5</v>
      </c>
      <c r="HU121" s="86">
        <f t="shared" si="143"/>
        <v>5.1005916280937814E-6</v>
      </c>
      <c r="HV121" s="86">
        <f t="shared" si="143"/>
        <v>4.8214388701885824E-6</v>
      </c>
      <c r="HW121" s="86">
        <f t="shared" si="143"/>
        <v>1.4437870640551992E-5</v>
      </c>
      <c r="HX121" s="86">
        <f t="shared" si="143"/>
        <v>1.2040148978901103E-5</v>
      </c>
      <c r="HY121" s="86">
        <f t="shared" si="143"/>
        <v>2.2208902577263967E-5</v>
      </c>
      <c r="HZ121" s="86">
        <f t="shared" si="143"/>
        <v>1.0608759906166637E-5</v>
      </c>
      <c r="IA121" s="86">
        <f t="shared" si="143"/>
        <v>7.3249184449322482E-6</v>
      </c>
      <c r="IB121" s="86">
        <f t="shared" si="143"/>
        <v>4.7866701771017396E-6</v>
      </c>
      <c r="IC121" s="86">
        <f t="shared" si="143"/>
        <v>2.1188423731491246E-6</v>
      </c>
      <c r="ID121" s="86">
        <f t="shared" si="143"/>
        <v>9.6045271081840372E-6</v>
      </c>
      <c r="IE121" s="86">
        <f t="shared" si="143"/>
        <v>1.0906504299750964E-5</v>
      </c>
      <c r="IF121" s="86">
        <f t="shared" si="143"/>
        <v>9.9013700878747911E-5</v>
      </c>
      <c r="IG121" s="86">
        <f t="shared" si="143"/>
        <v>4.7111332514789124E-5</v>
      </c>
      <c r="II121" s="86">
        <f t="shared" si="144"/>
        <v>1.6499781325249823E-58</v>
      </c>
      <c r="IJ121" s="86">
        <f t="shared" si="144"/>
        <v>3.5805506742869896E-43</v>
      </c>
      <c r="IK121" s="86">
        <f t="shared" si="144"/>
        <v>1.1582108110395663E-50</v>
      </c>
      <c r="IL121" s="86">
        <f t="shared" si="144"/>
        <v>3.9288270301323947E-51</v>
      </c>
      <c r="IM121" s="86">
        <f t="shared" si="144"/>
        <v>2.1141303495562275E-47</v>
      </c>
      <c r="IN121" s="86">
        <f t="shared" si="144"/>
        <v>8.9632721747291676E-44</v>
      </c>
      <c r="IO121" s="86">
        <f t="shared" si="144"/>
        <v>8.7700918499185376E-44</v>
      </c>
      <c r="IP121" s="86">
        <f t="shared" si="144"/>
        <v>2.0744647554055249E-46</v>
      </c>
      <c r="IQ121" s="86">
        <f t="shared" si="144"/>
        <v>9.2356117726685309E-49</v>
      </c>
      <c r="IR121" s="86">
        <f t="shared" si="144"/>
        <v>1.6661568847461303E-50</v>
      </c>
      <c r="IS121" s="86">
        <f t="shared" si="144"/>
        <v>7.6514223983027841E-53</v>
      </c>
      <c r="IT121" s="86">
        <f t="shared" si="144"/>
        <v>4.8220896991964186E-47</v>
      </c>
      <c r="IU121" s="86">
        <f t="shared" si="144"/>
        <v>5.5133935017337109E-47</v>
      </c>
      <c r="IV121" s="86">
        <f t="shared" si="144"/>
        <v>7.2488109799021039E-23</v>
      </c>
      <c r="IW121" s="86">
        <f t="shared" si="144"/>
        <v>2.1193313514855314E-24</v>
      </c>
      <c r="IY121" s="86">
        <f t="shared" si="145"/>
        <v>1.9691868837813251E-2</v>
      </c>
      <c r="IZ121" s="86">
        <f t="shared" si="145"/>
        <v>5.0266633757542803E-4</v>
      </c>
      <c r="JA121" s="86">
        <f t="shared" si="145"/>
        <v>1.3864444693752648E-4</v>
      </c>
      <c r="JB121" s="86">
        <f t="shared" si="145"/>
        <v>1.392062183219778E-4</v>
      </c>
      <c r="JC121" s="86">
        <f t="shared" si="145"/>
        <v>7.0276904345945436E-5</v>
      </c>
      <c r="JD121" s="86">
        <f t="shared" si="145"/>
        <v>9.2861059401800459E-5</v>
      </c>
      <c r="JE121" s="86">
        <f t="shared" si="145"/>
        <v>3.0745344393709824E-5</v>
      </c>
      <c r="JF121" s="86">
        <f t="shared" si="145"/>
        <v>1.341846719733747E-5</v>
      </c>
      <c r="JG121" s="86">
        <f t="shared" si="145"/>
        <v>2.5157104347183495E-5</v>
      </c>
      <c r="JH121" s="86">
        <f t="shared" si="145"/>
        <v>1.4792849701128452E-5</v>
      </c>
      <c r="JI121" s="86">
        <f t="shared" si="145"/>
        <v>1.5221902432914584E-4</v>
      </c>
      <c r="JJ121" s="86">
        <f t="shared" si="145"/>
        <v>3.9753162042972489E-5</v>
      </c>
      <c r="JK121" s="86">
        <f t="shared" si="145"/>
        <v>2.5005439390670104E-5</v>
      </c>
      <c r="JL121" s="86">
        <f t="shared" si="145"/>
        <v>6.8912179386613259E-2</v>
      </c>
      <c r="JM121" s="86">
        <f t="shared" si="145"/>
        <v>5.3574151473954647E-2</v>
      </c>
    </row>
    <row r="122" spans="2:273" x14ac:dyDescent="0.25">
      <c r="B122" s="2">
        <v>95</v>
      </c>
      <c r="C122" s="37">
        <v>72.674000000000007</v>
      </c>
      <c r="D122" s="37">
        <v>75.099999999999994</v>
      </c>
      <c r="E122" s="37">
        <v>74.483000000000004</v>
      </c>
      <c r="F122" s="37">
        <v>75.082999999999998</v>
      </c>
      <c r="G122" s="37">
        <v>73.599999999999994</v>
      </c>
      <c r="H122" s="37">
        <v>74.783000000000001</v>
      </c>
      <c r="I122" s="37">
        <v>75.433000000000007</v>
      </c>
      <c r="J122" s="37">
        <v>78.95</v>
      </c>
      <c r="K122" s="37">
        <v>76.2</v>
      </c>
      <c r="L122" s="37">
        <v>76.516999999999996</v>
      </c>
      <c r="M122" s="37">
        <v>76.066000000000003</v>
      </c>
      <c r="N122" s="37">
        <v>77.25</v>
      </c>
      <c r="O122" s="37">
        <v>77.382999999999996</v>
      </c>
      <c r="P122" s="37">
        <v>74.349999999999994</v>
      </c>
      <c r="Q122" s="37">
        <v>76.14</v>
      </c>
      <c r="S122" s="4">
        <f t="shared" si="146"/>
        <v>73.110499281270904</v>
      </c>
      <c r="T122" s="4">
        <f t="shared" si="146"/>
        <v>75.934521869859594</v>
      </c>
      <c r="U122" s="4">
        <f t="shared" si="146"/>
        <v>75.235120531709441</v>
      </c>
      <c r="V122" s="4">
        <f t="shared" si="146"/>
        <v>75.838117864629112</v>
      </c>
      <c r="W122" s="4">
        <f t="shared" si="146"/>
        <v>75.544441352693099</v>
      </c>
      <c r="X122" s="4">
        <f t="shared" si="146"/>
        <v>75.65584058941225</v>
      </c>
      <c r="Y122" s="4">
        <f t="shared" si="146"/>
        <v>76.736043358976985</v>
      </c>
      <c r="Z122" s="4">
        <f t="shared" si="146"/>
        <v>79.525981771506537</v>
      </c>
      <c r="AA122" s="4">
        <f t="shared" si="146"/>
        <v>77.413726198996244</v>
      </c>
      <c r="AB122" s="4">
        <f t="shared" si="146"/>
        <v>76.468586758210265</v>
      </c>
      <c r="AC122" s="4">
        <f t="shared" si="146"/>
        <v>77.148641678450403</v>
      </c>
      <c r="AD122" s="4">
        <f t="shared" si="146"/>
        <v>77.774220240937339</v>
      </c>
      <c r="AE122" s="4">
        <f t="shared" si="146"/>
        <v>78.392466103537757</v>
      </c>
      <c r="AF122" s="4">
        <f t="shared" si="146"/>
        <v>78.635543200109595</v>
      </c>
      <c r="AG122" s="4">
        <f t="shared" si="146"/>
        <v>78.111874378926899</v>
      </c>
      <c r="AI122" s="4">
        <f t="shared" si="147"/>
        <v>-0.43649928127089765</v>
      </c>
      <c r="AJ122" s="4">
        <f t="shared" si="147"/>
        <v>-0.83452186985959997</v>
      </c>
      <c r="AK122" s="4">
        <f t="shared" si="147"/>
        <v>-0.75212053170943705</v>
      </c>
      <c r="AL122" s="4">
        <f t="shared" si="147"/>
        <v>-0.75511786462911346</v>
      </c>
      <c r="AM122" s="4">
        <f t="shared" si="147"/>
        <v>-1.9444413526931044</v>
      </c>
      <c r="AN122" s="4">
        <f t="shared" si="147"/>
        <v>-0.87284058941224885</v>
      </c>
      <c r="AO122" s="4">
        <f t="shared" si="147"/>
        <v>-1.3030433589769785</v>
      </c>
      <c r="AP122" s="4">
        <f t="shared" si="147"/>
        <v>-0.57598177150653385</v>
      </c>
      <c r="AQ122" s="4">
        <f t="shared" si="147"/>
        <v>-1.2137261989962411</v>
      </c>
      <c r="AR122" s="4">
        <f t="shared" si="147"/>
        <v>4.8413241789731387E-2</v>
      </c>
      <c r="AS122" s="4">
        <f t="shared" si="147"/>
        <v>-1.0826416784504005</v>
      </c>
      <c r="AT122" s="4">
        <f t="shared" si="147"/>
        <v>-0.5242202409373391</v>
      </c>
      <c r="AU122" s="4">
        <f t="shared" si="147"/>
        <v>-1.0094661035377612</v>
      </c>
      <c r="AV122" s="4">
        <f t="shared" si="147"/>
        <v>-4.2855432001096005</v>
      </c>
      <c r="AW122" s="4">
        <f t="shared" si="147"/>
        <v>-1.9718743789268984</v>
      </c>
      <c r="AY122" s="2">
        <f t="shared" si="139"/>
        <v>72.826380089399606</v>
      </c>
      <c r="AZ122" s="2">
        <f t="shared" si="139"/>
        <v>75.930362343140899</v>
      </c>
      <c r="BA122" s="2">
        <f t="shared" si="139"/>
        <v>75.234126563579665</v>
      </c>
      <c r="BB122" s="2">
        <f t="shared" si="139"/>
        <v>75.837009370889334</v>
      </c>
      <c r="BC122" s="2">
        <f t="shared" si="139"/>
        <v>75.542739087347783</v>
      </c>
      <c r="BD122" s="2">
        <f t="shared" si="139"/>
        <v>75.653942213488691</v>
      </c>
      <c r="BE122" s="2">
        <f t="shared" si="139"/>
        <v>76.733082456712964</v>
      </c>
      <c r="BF122" s="2">
        <f t="shared" si="139"/>
        <v>79.524360035779921</v>
      </c>
      <c r="BG122" s="2">
        <f t="shared" si="139"/>
        <v>77.412293147216801</v>
      </c>
      <c r="BH122" s="2">
        <f t="shared" si="139"/>
        <v>76.467564302069732</v>
      </c>
      <c r="BI122" s="2">
        <f t="shared" si="139"/>
        <v>77.147439024489699</v>
      </c>
      <c r="BJ122" s="2">
        <f t="shared" si="139"/>
        <v>77.771795217501676</v>
      </c>
      <c r="BK122" s="2">
        <f t="shared" si="139"/>
        <v>78.389879951938696</v>
      </c>
      <c r="BL122" s="2">
        <f t="shared" si="139"/>
        <v>77.163441000037551</v>
      </c>
      <c r="BM122" s="2">
        <f t="shared" si="139"/>
        <v>77.693021774200133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72.674000000000007</v>
      </c>
      <c r="CF122" s="2">
        <f t="shared" si="140"/>
        <v>75.099999999999994</v>
      </c>
      <c r="CG122" s="2">
        <f t="shared" si="140"/>
        <v>74.483000000000004</v>
      </c>
      <c r="CH122" s="2">
        <f t="shared" si="140"/>
        <v>75.082999999999998</v>
      </c>
      <c r="CI122" s="2">
        <f t="shared" si="140"/>
        <v>73.599999999999994</v>
      </c>
      <c r="CJ122" s="2">
        <f t="shared" si="140"/>
        <v>74.783000000000001</v>
      </c>
      <c r="CK122" s="2">
        <f t="shared" si="140"/>
        <v>75.433000000000007</v>
      </c>
      <c r="CL122" s="2">
        <f t="shared" si="140"/>
        <v>78.95</v>
      </c>
      <c r="CM122" s="2">
        <f t="shared" si="140"/>
        <v>76.2</v>
      </c>
      <c r="CN122" s="2">
        <f t="shared" si="140"/>
        <v>76.516999999999996</v>
      </c>
      <c r="CO122" s="2">
        <f t="shared" si="140"/>
        <v>76.066000000000003</v>
      </c>
      <c r="CP122" s="2">
        <f t="shared" si="140"/>
        <v>77.25</v>
      </c>
      <c r="CQ122" s="2">
        <f t="shared" si="140"/>
        <v>77.382999999999996</v>
      </c>
      <c r="CR122" s="2" t="str">
        <f t="shared" si="140"/>
        <v/>
      </c>
      <c r="CS122" s="2" t="str">
        <f t="shared" si="140"/>
        <v/>
      </c>
      <c r="CU122" s="2">
        <f t="shared" si="110"/>
        <v>72.674000000000007</v>
      </c>
      <c r="CV122" s="2">
        <f t="shared" si="111"/>
        <v>75.099999999999994</v>
      </c>
      <c r="CW122" s="2">
        <f t="shared" si="112"/>
        <v>74.483000000000004</v>
      </c>
      <c r="CX122" s="2">
        <f t="shared" si="113"/>
        <v>75.082999999999998</v>
      </c>
      <c r="CY122" s="2">
        <f t="shared" si="114"/>
        <v>73.599999999999994</v>
      </c>
      <c r="CZ122" s="2">
        <f t="shared" si="115"/>
        <v>74.783000000000001</v>
      </c>
      <c r="DA122" s="2">
        <f t="shared" si="116"/>
        <v>75.433000000000007</v>
      </c>
      <c r="DB122" s="2">
        <f t="shared" si="117"/>
        <v>78.95</v>
      </c>
      <c r="DC122" s="2">
        <f t="shared" si="118"/>
        <v>76.2</v>
      </c>
      <c r="DD122" s="2">
        <f t="shared" si="119"/>
        <v>76.516999999999996</v>
      </c>
      <c r="DE122" s="2">
        <f t="shared" si="120"/>
        <v>76.066000000000003</v>
      </c>
      <c r="DF122" s="2">
        <f t="shared" si="121"/>
        <v>77.25</v>
      </c>
      <c r="DG122" s="2">
        <f t="shared" si="122"/>
        <v>77.382999999999996</v>
      </c>
      <c r="DH122" s="2" t="str">
        <f t="shared" si="123"/>
        <v/>
      </c>
      <c r="DI122" s="2" t="str">
        <f t="shared" si="124"/>
        <v/>
      </c>
      <c r="DK122" s="2">
        <f t="shared" si="148"/>
        <v>94.510116279069777</v>
      </c>
      <c r="DL122" s="2">
        <f t="shared" si="148"/>
        <v>101.34830836236935</v>
      </c>
      <c r="DM122" s="2">
        <f t="shared" si="148"/>
        <v>99.642825378818586</v>
      </c>
      <c r="DN122" s="2">
        <f t="shared" si="148"/>
        <v>100.97833188153308</v>
      </c>
      <c r="DO122" s="2">
        <f t="shared" si="148"/>
        <v>105.45105313588851</v>
      </c>
      <c r="DP122" s="2">
        <f t="shared" si="148"/>
        <v>105.67017094533374</v>
      </c>
      <c r="DQ122" s="2">
        <f t="shared" si="148"/>
        <v>105.72374327997582</v>
      </c>
      <c r="DR122" s="2">
        <f t="shared" si="148"/>
        <v>109.53794503171248</v>
      </c>
      <c r="DS122" s="2">
        <f t="shared" si="148"/>
        <v>105.34970274841442</v>
      </c>
      <c r="DT122" s="2">
        <f t="shared" si="148"/>
        <v>105.45535910601028</v>
      </c>
      <c r="DU122" s="2">
        <f t="shared" si="148"/>
        <v>105.48048540096696</v>
      </c>
      <c r="DV122" s="2">
        <f t="shared" si="148"/>
        <v>102.31742643761984</v>
      </c>
      <c r="DW122" s="2">
        <f t="shared" si="148"/>
        <v>97.852789681050652</v>
      </c>
      <c r="DX122" s="2">
        <f t="shared" si="148"/>
        <v>95.018559552042149</v>
      </c>
      <c r="DY122" s="2">
        <f t="shared" si="148"/>
        <v>91.617636693548405</v>
      </c>
      <c r="EA122" s="2">
        <f t="shared" si="152"/>
        <v>72.632467729344498</v>
      </c>
      <c r="EB122" s="2">
        <f t="shared" si="152"/>
        <v>75.754425269563711</v>
      </c>
      <c r="EC122" s="2">
        <f t="shared" si="152"/>
        <v>75.041444609670876</v>
      </c>
      <c r="ED122" s="2">
        <f t="shared" si="152"/>
        <v>75.652456730213757</v>
      </c>
      <c r="EE122" s="2">
        <f t="shared" si="151"/>
        <v>75.336680743724813</v>
      </c>
      <c r="EF122" s="2">
        <f t="shared" si="151"/>
        <v>75.405261853420924</v>
      </c>
      <c r="EG122" s="2">
        <f t="shared" si="151"/>
        <v>76.496246755324009</v>
      </c>
      <c r="EH122" s="2">
        <f t="shared" si="151"/>
        <v>79.268675948840354</v>
      </c>
      <c r="EI122" s="2">
        <f t="shared" si="151"/>
        <v>77.156920475673189</v>
      </c>
      <c r="EJ122" s="2">
        <f t="shared" si="151"/>
        <v>76.204982782853122</v>
      </c>
      <c r="EK122" s="2">
        <f t="shared" si="151"/>
        <v>76.861883900786736</v>
      </c>
      <c r="EL122" s="2">
        <f t="shared" si="151"/>
        <v>77.583064816420716</v>
      </c>
      <c r="EM122" s="2">
        <f t="shared" si="135"/>
        <v>78.259573370815247</v>
      </c>
      <c r="EN122" s="2">
        <f t="shared" si="135"/>
        <v>76.981561855670108</v>
      </c>
      <c r="EO122" s="2">
        <f t="shared" si="135"/>
        <v>77.479845454545455</v>
      </c>
      <c r="EQ122" s="2">
        <f t="shared" si="149"/>
        <v>72.594806785170391</v>
      </c>
      <c r="ER122" s="2">
        <f t="shared" si="149"/>
        <v>75.547504042839449</v>
      </c>
      <c r="ES122" s="2">
        <f t="shared" si="149"/>
        <v>75.04237064147479</v>
      </c>
      <c r="ET122" s="2">
        <f t="shared" si="149"/>
        <v>75.497900550376116</v>
      </c>
      <c r="EU122" s="2">
        <f t="shared" si="149"/>
        <v>75.06724117721842</v>
      </c>
      <c r="EV122" s="2">
        <f t="shared" si="149"/>
        <v>75.273684242280424</v>
      </c>
      <c r="EW122" s="2">
        <f t="shared" si="149"/>
        <v>76.469518251181114</v>
      </c>
      <c r="EX122" s="2">
        <f t="shared" si="149"/>
        <v>78.969970388147686</v>
      </c>
      <c r="EY122" s="2">
        <f t="shared" si="149"/>
        <v>77.201718547029117</v>
      </c>
      <c r="EZ122" s="2">
        <f t="shared" si="149"/>
        <v>76.167614820671318</v>
      </c>
      <c r="FA122" s="2">
        <f t="shared" si="149"/>
        <v>76.53455294759658</v>
      </c>
      <c r="FB122" s="2">
        <f t="shared" si="149"/>
        <v>77.477760087827306</v>
      </c>
      <c r="FC122" s="2">
        <f t="shared" si="149"/>
        <v>78.072633599508166</v>
      </c>
      <c r="FD122" s="2">
        <f t="shared" si="149"/>
        <v>77.348893853059835</v>
      </c>
      <c r="FE122" s="2">
        <f t="shared" si="149"/>
        <v>78.006080170652652</v>
      </c>
      <c r="FG122" s="2">
        <f t="shared" si="150"/>
        <v>0.99112806080169691</v>
      </c>
      <c r="FH122" s="2">
        <f t="shared" si="150"/>
        <v>0.99307650002862458</v>
      </c>
      <c r="FI122" s="2">
        <f t="shared" si="150"/>
        <v>0.99216801961741063</v>
      </c>
      <c r="FJ122" s="2">
        <f t="shared" si="150"/>
        <v>0.99268038620842158</v>
      </c>
      <c r="FK122" s="2">
        <f t="shared" si="150"/>
        <v>0.99310642574146413</v>
      </c>
      <c r="FL122" s="2">
        <f t="shared" si="150"/>
        <v>0.99175345499878265</v>
      </c>
      <c r="FM122" s="2">
        <f t="shared" si="150"/>
        <v>0.99188981796467501</v>
      </c>
      <c r="FN122" s="2">
        <f t="shared" si="150"/>
        <v>0.99147496948074776</v>
      </c>
      <c r="FO122" s="2">
        <f t="shared" si="150"/>
        <v>0.99095346762186964</v>
      </c>
      <c r="FP122" s="2">
        <f t="shared" si="150"/>
        <v>0.99101449189891488</v>
      </c>
      <c r="FQ122" s="2">
        <f t="shared" si="150"/>
        <v>0.98995962610101806</v>
      </c>
      <c r="FR122" s="2">
        <f t="shared" si="150"/>
        <v>0.9923482799832255</v>
      </c>
      <c r="FS122" s="2">
        <f t="shared" si="150"/>
        <v>0.99330173808314193</v>
      </c>
      <c r="FT122" s="2">
        <f t="shared" si="150"/>
        <v>0.98997869643956593</v>
      </c>
      <c r="FU122" s="2">
        <f t="shared" si="150"/>
        <v>0.98503482263810382</v>
      </c>
      <c r="FW122" s="2">
        <f t="shared" si="141"/>
        <v>4.9071440973730762E-3</v>
      </c>
      <c r="FX122" s="2">
        <f t="shared" si="141"/>
        <v>6.0997863931749859E-3</v>
      </c>
      <c r="FY122" s="2">
        <f t="shared" si="141"/>
        <v>4.7755813450114908E-3</v>
      </c>
      <c r="FZ122" s="2">
        <f t="shared" si="141"/>
        <v>5.324823418032071E-3</v>
      </c>
      <c r="GA122" s="2">
        <f t="shared" si="141"/>
        <v>5.7056160368608904E-3</v>
      </c>
      <c r="GB122" s="2">
        <f t="shared" si="141"/>
        <v>6.844437352422527E-3</v>
      </c>
      <c r="GC122" s="2">
        <f t="shared" si="141"/>
        <v>7.6553428394053403E-3</v>
      </c>
      <c r="GD122" s="2">
        <f t="shared" si="141"/>
        <v>7.9086434879698415E-3</v>
      </c>
      <c r="GE122" s="2">
        <f t="shared" si="141"/>
        <v>7.2716050896975762E-3</v>
      </c>
      <c r="GF122" s="2">
        <f t="shared" si="141"/>
        <v>6.6360106474030612E-3</v>
      </c>
      <c r="GG122" s="2">
        <f t="shared" si="141"/>
        <v>5.4572774355608434E-3</v>
      </c>
      <c r="GH122" s="2">
        <f t="shared" si="141"/>
        <v>5.0330962833519313E-3</v>
      </c>
      <c r="GI122" s="2">
        <f t="shared" si="141"/>
        <v>4.9957989657268371E-3</v>
      </c>
      <c r="GJ122" s="2">
        <f t="shared" si="141"/>
        <v>3.0623935329214661E-3</v>
      </c>
      <c r="GK122" s="2">
        <f t="shared" si="141"/>
        <v>3.0438247582370973E-3</v>
      </c>
      <c r="GM122" s="86">
        <f t="shared" si="142"/>
        <v>3.4749526604288525E-19</v>
      </c>
      <c r="GN122" s="86">
        <f t="shared" si="142"/>
        <v>5.9835190501388113E-37</v>
      </c>
      <c r="GO122" s="86">
        <f t="shared" si="142"/>
        <v>6.6351163618048715E-44</v>
      </c>
      <c r="GP122" s="86">
        <f t="shared" si="142"/>
        <v>2.9699902155879754E-41</v>
      </c>
      <c r="GQ122" s="86">
        <f t="shared" si="142"/>
        <v>4.5398808079706717E-32</v>
      </c>
      <c r="GR122" s="86">
        <f t="shared" si="142"/>
        <v>1.6762970873102431E-30</v>
      </c>
      <c r="GS122" s="86">
        <f t="shared" si="142"/>
        <v>1.060893931916928E-35</v>
      </c>
      <c r="GT122" s="86">
        <f t="shared" si="142"/>
        <v>5.2118745284260125E-36</v>
      </c>
      <c r="GU122" s="86">
        <f t="shared" si="142"/>
        <v>5.2920899399599758E-36</v>
      </c>
      <c r="GV122" s="86">
        <f t="shared" si="142"/>
        <v>1.0590602703546931E-36</v>
      </c>
      <c r="GW122" s="86">
        <f t="shared" si="142"/>
        <v>1.0786716552415884E-31</v>
      </c>
      <c r="GX122" s="86">
        <f t="shared" si="142"/>
        <v>8.797472163751685E-39</v>
      </c>
      <c r="GY122" s="86">
        <f t="shared" si="142"/>
        <v>2.4768381170562751E-56</v>
      </c>
      <c r="GZ122" s="86">
        <f t="shared" si="142"/>
        <v>1.648971090093871E-17</v>
      </c>
      <c r="HA122" s="86">
        <f t="shared" si="142"/>
        <v>5.113741069870469E-12</v>
      </c>
      <c r="HC122" s="86">
        <f t="shared" si="73"/>
        <v>8.9362630207057338E-3</v>
      </c>
      <c r="HD122" s="86">
        <f t="shared" si="73"/>
        <v>8.3896188136568374E-5</v>
      </c>
      <c r="HE122" s="86">
        <f t="shared" si="73"/>
        <v>1.6823634383646957E-5</v>
      </c>
      <c r="HF122" s="86">
        <f t="shared" si="73"/>
        <v>1.9145607087984776E-5</v>
      </c>
      <c r="HG122" s="86">
        <f t="shared" si="73"/>
        <v>7.3764955112242409E-6</v>
      </c>
      <c r="HH122" s="86">
        <f t="shared" si="73"/>
        <v>1.1520415440525209E-5</v>
      </c>
      <c r="HI122" s="86">
        <f t="shared" si="138"/>
        <v>9.939362520475839E-7</v>
      </c>
      <c r="HJ122" s="86">
        <f t="shared" si="138"/>
        <v>2.5790424426260302E-7</v>
      </c>
      <c r="HK122" s="86">
        <f t="shared" si="138"/>
        <v>2.1091239306568212E-6</v>
      </c>
      <c r="HL122" s="86">
        <f t="shared" si="138"/>
        <v>1.1166179288903183E-6</v>
      </c>
      <c r="HM122" s="86">
        <f t="shared" si="138"/>
        <v>2.237666737159694E-5</v>
      </c>
      <c r="HN122" s="86">
        <f t="shared" si="138"/>
        <v>2.8267596745944412E-6</v>
      </c>
      <c r="HO122" s="86">
        <f t="shared" si="138"/>
        <v>1.0582085406724094E-6</v>
      </c>
      <c r="HP122" s="86">
        <f t="shared" si="138"/>
        <v>3.8350153413277806E-2</v>
      </c>
      <c r="HQ122" s="86">
        <f t="shared" si="138"/>
        <v>3.1413181704127553E-2</v>
      </c>
      <c r="HS122" s="86">
        <f t="shared" si="143"/>
        <v>1.7098934712479438E-6</v>
      </c>
      <c r="HT122" s="86">
        <f t="shared" si="143"/>
        <v>3.3337643580413886E-5</v>
      </c>
      <c r="HU122" s="86">
        <f t="shared" si="143"/>
        <v>1.0052716297526677E-5</v>
      </c>
      <c r="HV122" s="86">
        <f t="shared" si="143"/>
        <v>9.6817756785349727E-6</v>
      </c>
      <c r="HW122" s="86">
        <f t="shared" si="143"/>
        <v>2.7568630696127517E-5</v>
      </c>
      <c r="HX122" s="86">
        <f t="shared" si="143"/>
        <v>2.3029592744409981E-5</v>
      </c>
      <c r="HY122" s="86">
        <f t="shared" si="143"/>
        <v>4.2291662809141128E-5</v>
      </c>
      <c r="HZ122" s="86">
        <f t="shared" si="143"/>
        <v>2.1187045537352662E-5</v>
      </c>
      <c r="IA122" s="86">
        <f t="shared" si="143"/>
        <v>1.4889144458199816E-5</v>
      </c>
      <c r="IB122" s="86">
        <f t="shared" si="143"/>
        <v>9.8597227345684882E-6</v>
      </c>
      <c r="IC122" s="86">
        <f t="shared" si="143"/>
        <v>4.4272628265386727E-6</v>
      </c>
      <c r="ID122" s="86">
        <f t="shared" si="143"/>
        <v>1.8240284621704621E-5</v>
      </c>
      <c r="IE122" s="86">
        <f t="shared" si="143"/>
        <v>2.0609979885397465E-5</v>
      </c>
      <c r="IF122" s="86">
        <f t="shared" si="143"/>
        <v>1.5480399785514773E-4</v>
      </c>
      <c r="IG122" s="86">
        <f t="shared" si="143"/>
        <v>7.6331455347938268E-5</v>
      </c>
      <c r="II122" s="86">
        <f t="shared" si="144"/>
        <v>1.3597952144289708E-56</v>
      </c>
      <c r="IJ122" s="86">
        <f t="shared" si="144"/>
        <v>1.0290979199893363E-41</v>
      </c>
      <c r="IK122" s="86">
        <f t="shared" si="144"/>
        <v>5.0986603486113109E-49</v>
      </c>
      <c r="IL122" s="86">
        <f t="shared" si="144"/>
        <v>1.9385230859824863E-49</v>
      </c>
      <c r="IM122" s="86">
        <f t="shared" si="144"/>
        <v>8.1549977465414808E-46</v>
      </c>
      <c r="IN122" s="86">
        <f t="shared" si="144"/>
        <v>2.9212653306238566E-42</v>
      </c>
      <c r="IO122" s="86">
        <f t="shared" si="144"/>
        <v>3.0943134303382764E-42</v>
      </c>
      <c r="IP122" s="86">
        <f t="shared" si="144"/>
        <v>9.3654178869278658E-45</v>
      </c>
      <c r="IQ122" s="86">
        <f t="shared" si="144"/>
        <v>4.760762649613836E-47</v>
      </c>
      <c r="IR122" s="86">
        <f t="shared" si="144"/>
        <v>9.234528845592005E-49</v>
      </c>
      <c r="IS122" s="86">
        <f t="shared" si="144"/>
        <v>4.4003723112272073E-51</v>
      </c>
      <c r="IT122" s="86">
        <f t="shared" si="144"/>
        <v>1.6617166134045729E-45</v>
      </c>
      <c r="IU122" s="86">
        <f t="shared" si="144"/>
        <v>1.8821824488257029E-45</v>
      </c>
      <c r="IV122" s="86">
        <f t="shared" si="144"/>
        <v>3.3216590378519297E-22</v>
      </c>
      <c r="IW122" s="86">
        <f t="shared" si="144"/>
        <v>1.0809540389846581E-23</v>
      </c>
      <c r="IY122" s="86">
        <f t="shared" si="145"/>
        <v>8.9379729141769813E-3</v>
      </c>
      <c r="IZ122" s="86">
        <f t="shared" si="145"/>
        <v>1.1723383171698227E-4</v>
      </c>
      <c r="JA122" s="86">
        <f t="shared" si="145"/>
        <v>2.6876350681173632E-5</v>
      </c>
      <c r="JB122" s="86">
        <f t="shared" si="145"/>
        <v>2.8827382766519747E-5</v>
      </c>
      <c r="JC122" s="86">
        <f t="shared" si="145"/>
        <v>3.4945126207351758E-5</v>
      </c>
      <c r="JD122" s="86">
        <f t="shared" si="145"/>
        <v>3.4550008184935192E-5</v>
      </c>
      <c r="JE122" s="86">
        <f t="shared" si="145"/>
        <v>4.3285599061188713E-5</v>
      </c>
      <c r="JF122" s="86">
        <f t="shared" si="145"/>
        <v>2.1444949781615264E-5</v>
      </c>
      <c r="JG122" s="86">
        <f t="shared" si="145"/>
        <v>1.6998268388856636E-5</v>
      </c>
      <c r="JH122" s="86">
        <f t="shared" si="145"/>
        <v>1.0976340663458806E-5</v>
      </c>
      <c r="JI122" s="86">
        <f t="shared" si="145"/>
        <v>2.6803930198135614E-5</v>
      </c>
      <c r="JJ122" s="86">
        <f t="shared" si="145"/>
        <v>2.1067044296299061E-5</v>
      </c>
      <c r="JK122" s="86">
        <f t="shared" si="145"/>
        <v>2.1668188426069876E-5</v>
      </c>
      <c r="JL122" s="86">
        <f t="shared" si="145"/>
        <v>3.8504957411132967E-2</v>
      </c>
      <c r="JM122" s="86">
        <f t="shared" si="145"/>
        <v>3.1489513164589235E-2</v>
      </c>
    </row>
    <row r="123" spans="2:273" x14ac:dyDescent="0.25">
      <c r="B123" s="2">
        <v>96</v>
      </c>
      <c r="C123" s="37">
        <v>71.783000000000001</v>
      </c>
      <c r="D123" s="37">
        <v>76.033000000000001</v>
      </c>
      <c r="E123" s="37">
        <v>75.117000000000004</v>
      </c>
      <c r="F123" s="37">
        <v>74.617000000000004</v>
      </c>
      <c r="G123" s="37">
        <v>74.75</v>
      </c>
      <c r="H123" s="37">
        <v>75.382999999999996</v>
      </c>
      <c r="I123" s="37">
        <v>76.233000000000004</v>
      </c>
      <c r="J123" s="37">
        <v>79.5</v>
      </c>
      <c r="K123" s="37">
        <v>76.150000000000006</v>
      </c>
      <c r="L123" s="37">
        <v>76.533000000000001</v>
      </c>
      <c r="M123" s="37">
        <v>76.787000000000006</v>
      </c>
      <c r="N123" s="37">
        <v>77.099999999999994</v>
      </c>
      <c r="O123" s="37">
        <v>77.816999999999993</v>
      </c>
      <c r="P123" s="37">
        <v>74.316999999999993</v>
      </c>
      <c r="Q123" s="37">
        <v>76.233000000000004</v>
      </c>
      <c r="S123" s="4">
        <f t="shared" si="146"/>
        <v>72.806898562400178</v>
      </c>
      <c r="T123" s="4">
        <f t="shared" si="146"/>
        <v>75.804033401009875</v>
      </c>
      <c r="U123" s="4">
        <f t="shared" si="146"/>
        <v>75.122222843530366</v>
      </c>
      <c r="V123" s="4">
        <f t="shared" si="146"/>
        <v>75.706872160196482</v>
      </c>
      <c r="W123" s="4">
        <f t="shared" si="146"/>
        <v>75.403811862315479</v>
      </c>
      <c r="X123" s="4">
        <f t="shared" si="146"/>
        <v>75.516916657678095</v>
      </c>
      <c r="Y123" s="4">
        <f t="shared" si="146"/>
        <v>76.601240299014421</v>
      </c>
      <c r="Z123" s="4">
        <f t="shared" si="146"/>
        <v>79.357271095157728</v>
      </c>
      <c r="AA123" s="4">
        <f t="shared" si="146"/>
        <v>77.288780792622603</v>
      </c>
      <c r="AB123" s="4">
        <f t="shared" si="146"/>
        <v>76.335253361044778</v>
      </c>
      <c r="AC123" s="4">
        <f t="shared" si="146"/>
        <v>76.985331493202764</v>
      </c>
      <c r="AD123" s="4">
        <f t="shared" si="146"/>
        <v>77.630164503796294</v>
      </c>
      <c r="AE123" s="4">
        <f t="shared" si="146"/>
        <v>78.243237153720202</v>
      </c>
      <c r="AF123" s="4">
        <f t="shared" si="146"/>
        <v>77.750528655180389</v>
      </c>
      <c r="AG123" s="4">
        <f t="shared" si="146"/>
        <v>77.83476901934624</v>
      </c>
      <c r="AI123" s="4">
        <f t="shared" si="147"/>
        <v>-1.0238985624001771</v>
      </c>
      <c r="AJ123" s="4">
        <f t="shared" si="147"/>
        <v>0.22896659899012661</v>
      </c>
      <c r="AK123" s="4">
        <f t="shared" si="147"/>
        <v>-5.2228435303618426E-3</v>
      </c>
      <c r="AL123" s="4">
        <f t="shared" si="147"/>
        <v>-1.089872160196478</v>
      </c>
      <c r="AM123" s="4">
        <f t="shared" si="147"/>
        <v>-0.65381186231547872</v>
      </c>
      <c r="AN123" s="4">
        <f t="shared" si="147"/>
        <v>-0.13391665767809968</v>
      </c>
      <c r="AO123" s="4">
        <f t="shared" si="147"/>
        <v>-0.36824029901441691</v>
      </c>
      <c r="AP123" s="4">
        <f t="shared" si="147"/>
        <v>0.14272890484227219</v>
      </c>
      <c r="AQ123" s="4">
        <f t="shared" si="147"/>
        <v>-1.1387807926225975</v>
      </c>
      <c r="AR123" s="4">
        <f t="shared" si="147"/>
        <v>0.19774663895522337</v>
      </c>
      <c r="AS123" s="4">
        <f t="shared" si="147"/>
        <v>-0.19833149320275822</v>
      </c>
      <c r="AT123" s="4">
        <f t="shared" si="147"/>
        <v>-0.53016450379629987</v>
      </c>
      <c r="AU123" s="4">
        <f t="shared" si="147"/>
        <v>-0.42623715372020854</v>
      </c>
      <c r="AV123" s="4">
        <f t="shared" si="147"/>
        <v>-3.4335286551803961</v>
      </c>
      <c r="AW123" s="4">
        <f t="shared" si="147"/>
        <v>-1.6017690193462357</v>
      </c>
      <c r="AY123" s="2">
        <f t="shared" si="139"/>
        <v>72.713171513850639</v>
      </c>
      <c r="AZ123" s="2">
        <f t="shared" si="139"/>
        <v>75.802431089615311</v>
      </c>
      <c r="BA123" s="2">
        <f t="shared" si="139"/>
        <v>75.121541143466004</v>
      </c>
      <c r="BB123" s="2">
        <f t="shared" si="139"/>
        <v>75.70593234969445</v>
      </c>
      <c r="BC123" s="2">
        <f t="shared" si="139"/>
        <v>75.401114931943411</v>
      </c>
      <c r="BD123" s="2">
        <f t="shared" si="139"/>
        <v>75.51408604739261</v>
      </c>
      <c r="BE123" s="2">
        <f t="shared" si="139"/>
        <v>76.595934709604649</v>
      </c>
      <c r="BF123" s="2">
        <f t="shared" si="139"/>
        <v>79.354216568863563</v>
      </c>
      <c r="BG123" s="2">
        <f t="shared" si="139"/>
        <v>77.286119826256069</v>
      </c>
      <c r="BH123" s="2">
        <f t="shared" si="139"/>
        <v>76.333306872933207</v>
      </c>
      <c r="BI123" s="2">
        <f t="shared" si="139"/>
        <v>76.984251267614695</v>
      </c>
      <c r="BJ123" s="2">
        <f t="shared" si="139"/>
        <v>77.625972496664787</v>
      </c>
      <c r="BK123" s="2">
        <f t="shared" si="139"/>
        <v>78.238654286670879</v>
      </c>
      <c r="BL123" s="2">
        <f t="shared" si="139"/>
        <v>77.095747026966237</v>
      </c>
      <c r="BM123" s="2">
        <f t="shared" si="139"/>
        <v>77.625794763688319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71.783000000000001</v>
      </c>
      <c r="CF123" s="2">
        <f t="shared" si="140"/>
        <v>76.033000000000001</v>
      </c>
      <c r="CG123" s="2">
        <f t="shared" si="140"/>
        <v>75.117000000000004</v>
      </c>
      <c r="CH123" s="2">
        <f t="shared" si="140"/>
        <v>74.617000000000004</v>
      </c>
      <c r="CI123" s="2">
        <f t="shared" si="140"/>
        <v>74.75</v>
      </c>
      <c r="CJ123" s="2">
        <f t="shared" si="140"/>
        <v>75.382999999999996</v>
      </c>
      <c r="CK123" s="2">
        <f t="shared" si="140"/>
        <v>76.233000000000004</v>
      </c>
      <c r="CL123" s="2">
        <f t="shared" si="140"/>
        <v>79.5</v>
      </c>
      <c r="CM123" s="2">
        <f t="shared" si="140"/>
        <v>76.150000000000006</v>
      </c>
      <c r="CN123" s="2">
        <f t="shared" si="140"/>
        <v>76.533000000000001</v>
      </c>
      <c r="CO123" s="2">
        <f t="shared" si="140"/>
        <v>76.787000000000006</v>
      </c>
      <c r="CP123" s="2">
        <f t="shared" si="140"/>
        <v>77.099999999999994</v>
      </c>
      <c r="CQ123" s="2">
        <f t="shared" si="140"/>
        <v>77.816999999999993</v>
      </c>
      <c r="CR123" s="2" t="str">
        <f t="shared" si="140"/>
        <v/>
      </c>
      <c r="CS123" s="2" t="str">
        <f t="shared" si="140"/>
        <v/>
      </c>
      <c r="CU123" s="2">
        <f t="shared" si="110"/>
        <v>71.783000000000001</v>
      </c>
      <c r="CV123" s="2">
        <f t="shared" si="111"/>
        <v>76.033000000000001</v>
      </c>
      <c r="CW123" s="2">
        <f t="shared" si="112"/>
        <v>75.117000000000004</v>
      </c>
      <c r="CX123" s="2">
        <f t="shared" si="113"/>
        <v>74.617000000000004</v>
      </c>
      <c r="CY123" s="2">
        <f t="shared" si="114"/>
        <v>74.75</v>
      </c>
      <c r="CZ123" s="2">
        <f t="shared" si="115"/>
        <v>75.382999999999996</v>
      </c>
      <c r="DA123" s="2">
        <f t="shared" si="116"/>
        <v>76.233000000000004</v>
      </c>
      <c r="DB123" s="2">
        <f t="shared" si="117"/>
        <v>79.5</v>
      </c>
      <c r="DC123" s="2">
        <f t="shared" si="118"/>
        <v>76.150000000000006</v>
      </c>
      <c r="DD123" s="2">
        <f t="shared" si="119"/>
        <v>76.533000000000001</v>
      </c>
      <c r="DE123" s="2">
        <f t="shared" si="120"/>
        <v>76.787000000000006</v>
      </c>
      <c r="DF123" s="2">
        <f t="shared" si="121"/>
        <v>77.099999999999994</v>
      </c>
      <c r="DG123" s="2">
        <f t="shared" si="122"/>
        <v>77.816999999999993</v>
      </c>
      <c r="DH123" s="2" t="str">
        <f t="shared" si="123"/>
        <v/>
      </c>
      <c r="DI123" s="2" t="str">
        <f t="shared" si="124"/>
        <v/>
      </c>
      <c r="DK123" s="2">
        <f t="shared" si="148"/>
        <v>94.674467582804795</v>
      </c>
      <c r="DL123" s="2">
        <f t="shared" si="148"/>
        <v>101.55172125435541</v>
      </c>
      <c r="DM123" s="2">
        <f t="shared" si="148"/>
        <v>99.832029171055837</v>
      </c>
      <c r="DN123" s="2">
        <f t="shared" si="148"/>
        <v>101.18284459930312</v>
      </c>
      <c r="DO123" s="2">
        <f t="shared" si="148"/>
        <v>105.70924668989548</v>
      </c>
      <c r="DP123" s="2">
        <f t="shared" si="148"/>
        <v>105.91173799456358</v>
      </c>
      <c r="DQ123" s="2">
        <f t="shared" si="148"/>
        <v>105.92913893083659</v>
      </c>
      <c r="DR123" s="2">
        <f t="shared" si="148"/>
        <v>109.73694397463004</v>
      </c>
      <c r="DS123" s="2">
        <f t="shared" si="148"/>
        <v>105.5446838618746</v>
      </c>
      <c r="DT123" s="2">
        <f t="shared" si="148"/>
        <v>105.69006584113561</v>
      </c>
      <c r="DU123" s="2">
        <f t="shared" si="148"/>
        <v>105.72177857007804</v>
      </c>
      <c r="DV123" s="2">
        <f t="shared" si="148"/>
        <v>102.51321867487776</v>
      </c>
      <c r="DW123" s="2">
        <f t="shared" si="148"/>
        <v>98.034277954971856</v>
      </c>
      <c r="DX123" s="2">
        <f t="shared" si="148"/>
        <v>95.17948959156783</v>
      </c>
      <c r="DY123" s="2">
        <f t="shared" si="148"/>
        <v>91.778684677419378</v>
      </c>
      <c r="EA123" s="2">
        <f t="shared" si="152"/>
        <v>72.534078089194409</v>
      </c>
      <c r="EB123" s="2">
        <f t="shared" si="152"/>
        <v>75.639977557948725</v>
      </c>
      <c r="EC123" s="2">
        <f t="shared" si="152"/>
        <v>74.943642766622958</v>
      </c>
      <c r="ED123" s="2">
        <f t="shared" si="152"/>
        <v>75.535450491045651</v>
      </c>
      <c r="EE123" s="2">
        <f t="shared" si="151"/>
        <v>75.210804524325994</v>
      </c>
      <c r="EF123" s="2">
        <f t="shared" si="151"/>
        <v>75.284464167026044</v>
      </c>
      <c r="EG123" s="2">
        <f t="shared" si="151"/>
        <v>76.377399277945344</v>
      </c>
      <c r="EH123" s="2">
        <f t="shared" si="151"/>
        <v>79.118302971901613</v>
      </c>
      <c r="EI123" s="2">
        <f t="shared" si="151"/>
        <v>77.050515041049536</v>
      </c>
      <c r="EJ123" s="2">
        <f t="shared" si="151"/>
        <v>76.090799484656827</v>
      </c>
      <c r="EK123" s="2">
        <f t="shared" si="151"/>
        <v>76.720262170144252</v>
      </c>
      <c r="EL123" s="2">
        <f t="shared" si="151"/>
        <v>77.451499400511267</v>
      </c>
      <c r="EM123" s="2">
        <f t="shared" si="135"/>
        <v>78.117860465116294</v>
      </c>
      <c r="EN123" s="2">
        <f t="shared" si="135"/>
        <v>76.927693399384125</v>
      </c>
      <c r="EO123" s="2">
        <f t="shared" si="135"/>
        <v>77.428218181818181</v>
      </c>
      <c r="EQ123" s="2">
        <f t="shared" si="149"/>
        <v>72.49853180788574</v>
      </c>
      <c r="ER123" s="2">
        <f t="shared" si="149"/>
        <v>75.451341816413802</v>
      </c>
      <c r="ES123" s="2">
        <f t="shared" si="149"/>
        <v>74.943976602816832</v>
      </c>
      <c r="ET123" s="2">
        <f t="shared" si="149"/>
        <v>75.391611385806613</v>
      </c>
      <c r="EU123" s="2">
        <f t="shared" si="149"/>
        <v>74.962891113653711</v>
      </c>
      <c r="EV123" s="2">
        <f t="shared" si="149"/>
        <v>75.165631758005333</v>
      </c>
      <c r="EW123" s="2">
        <f t="shared" si="149"/>
        <v>76.353282082825146</v>
      </c>
      <c r="EX123" s="2">
        <f t="shared" si="149"/>
        <v>78.850260686736732</v>
      </c>
      <c r="EY123" s="2">
        <f t="shared" si="149"/>
        <v>77.091349294389829</v>
      </c>
      <c r="EZ123" s="2">
        <f t="shared" si="149"/>
        <v>76.056831776036802</v>
      </c>
      <c r="FA123" s="2">
        <f t="shared" si="149"/>
        <v>76.417523136519449</v>
      </c>
      <c r="FB123" s="2">
        <f t="shared" si="149"/>
        <v>77.354195720675136</v>
      </c>
      <c r="FC123" s="2">
        <f t="shared" si="149"/>
        <v>77.945247422956967</v>
      </c>
      <c r="FD123" s="2">
        <f t="shared" si="149"/>
        <v>77.253424542228927</v>
      </c>
      <c r="FE123" s="2">
        <f t="shared" si="149"/>
        <v>77.865014260681178</v>
      </c>
      <c r="FG123" s="2">
        <f t="shared" si="150"/>
        <v>0.99190237399895143</v>
      </c>
      <c r="FH123" s="2">
        <f t="shared" si="150"/>
        <v>0.99368184400372772</v>
      </c>
      <c r="FI123" s="2">
        <f t="shared" si="150"/>
        <v>0.9928522232544984</v>
      </c>
      <c r="FJ123" s="2">
        <f t="shared" si="150"/>
        <v>0.99332013073460002</v>
      </c>
      <c r="FK123" s="2">
        <f t="shared" si="150"/>
        <v>0.99370916978951529</v>
      </c>
      <c r="FL123" s="2">
        <f t="shared" si="150"/>
        <v>0.99247360036660948</v>
      </c>
      <c r="FM123" s="2">
        <f t="shared" si="150"/>
        <v>0.99259814405019953</v>
      </c>
      <c r="FN123" s="2">
        <f t="shared" si="150"/>
        <v>0.99221924333504252</v>
      </c>
      <c r="FO123" s="2">
        <f t="shared" si="150"/>
        <v>0.99174289178091812</v>
      </c>
      <c r="FP123" s="2">
        <f t="shared" si="150"/>
        <v>0.99179863499148757</v>
      </c>
      <c r="FQ123" s="2">
        <f t="shared" si="150"/>
        <v>0.99083497338450977</v>
      </c>
      <c r="FR123" s="2">
        <f t="shared" si="150"/>
        <v>0.99301684686849734</v>
      </c>
      <c r="FS123" s="2">
        <f t="shared" si="150"/>
        <v>0.99388750998157549</v>
      </c>
      <c r="FT123" s="2">
        <f t="shared" si="150"/>
        <v>0.99085239648183165</v>
      </c>
      <c r="FU123" s="2">
        <f t="shared" si="150"/>
        <v>0.98633360048177643</v>
      </c>
      <c r="FW123" s="2">
        <f t="shared" si="141"/>
        <v>5.3780303742172655E-3</v>
      </c>
      <c r="FX123" s="2">
        <f t="shared" si="141"/>
        <v>6.6843490659653157E-3</v>
      </c>
      <c r="FY123" s="2">
        <f t="shared" si="141"/>
        <v>5.2339093500738919E-3</v>
      </c>
      <c r="FZ123" s="2">
        <f t="shared" si="141"/>
        <v>5.8355548803216591E-3</v>
      </c>
      <c r="GA123" s="2">
        <f t="shared" si="141"/>
        <v>6.2526417036662162E-3</v>
      </c>
      <c r="GB123" s="2">
        <f t="shared" si="141"/>
        <v>7.4998238958174203E-3</v>
      </c>
      <c r="GC123" s="2">
        <f t="shared" si="141"/>
        <v>8.3877215571321745E-3</v>
      </c>
      <c r="GD123" s="2">
        <f t="shared" si="141"/>
        <v>8.6650436163353359E-3</v>
      </c>
      <c r="GE123" s="2">
        <f t="shared" si="141"/>
        <v>7.9675667746530194E-3</v>
      </c>
      <c r="GF123" s="2">
        <f t="shared" si="141"/>
        <v>7.2715854946208379E-3</v>
      </c>
      <c r="GG123" s="2">
        <f t="shared" si="141"/>
        <v>5.9806368635513711E-3</v>
      </c>
      <c r="GH123" s="2">
        <f t="shared" si="141"/>
        <v>5.5160018512635618E-3</v>
      </c>
      <c r="GI123" s="2">
        <f t="shared" si="141"/>
        <v>5.4751456964535683E-3</v>
      </c>
      <c r="GJ123" s="2">
        <f t="shared" si="141"/>
        <v>3.3568559396588973E-3</v>
      </c>
      <c r="GK123" s="2">
        <f t="shared" si="141"/>
        <v>3.3365076723625721E-3</v>
      </c>
      <c r="GM123" s="86">
        <f t="shared" si="142"/>
        <v>2.2461140744245037E-20</v>
      </c>
      <c r="GN123" s="86">
        <f t="shared" si="142"/>
        <v>2.6348352838572639E-39</v>
      </c>
      <c r="GO123" s="86">
        <f t="shared" si="142"/>
        <v>9.7599926331141702E-47</v>
      </c>
      <c r="GP123" s="86">
        <f t="shared" si="142"/>
        <v>6.907684202387331E-44</v>
      </c>
      <c r="GQ123" s="86">
        <f t="shared" si="142"/>
        <v>4.4024844138321251E-34</v>
      </c>
      <c r="GR123" s="86">
        <f t="shared" si="142"/>
        <v>2.042596452148061E-32</v>
      </c>
      <c r="GS123" s="86">
        <f t="shared" si="142"/>
        <v>6.8058295771367327E-38</v>
      </c>
      <c r="GT123" s="86">
        <f t="shared" si="142"/>
        <v>2.8536098936282512E-38</v>
      </c>
      <c r="GU123" s="86">
        <f t="shared" si="142"/>
        <v>2.7043999944959541E-38</v>
      </c>
      <c r="GV123" s="86">
        <f t="shared" si="142"/>
        <v>5.482908977937624E-39</v>
      </c>
      <c r="GW123" s="86">
        <f t="shared" si="142"/>
        <v>1.0353589261848663E-33</v>
      </c>
      <c r="GX123" s="86">
        <f t="shared" si="142"/>
        <v>2.9981396624608849E-41</v>
      </c>
      <c r="GY123" s="86">
        <f t="shared" si="142"/>
        <v>5.7202170771866172E-60</v>
      </c>
      <c r="GZ123" s="86">
        <f t="shared" si="142"/>
        <v>1.157992581098162E-18</v>
      </c>
      <c r="HA123" s="86">
        <f t="shared" si="142"/>
        <v>1.053798090137993E-12</v>
      </c>
      <c r="HC123" s="86">
        <f t="shared" ref="HC123:HK153" si="153" xml:space="preserve"> _xlfn.NORM.DIST($B123, C$8, ABS(C$12), TRUE) * _xlfn.NORM.DIST(($B123 - C$8)*C$16, 0, ABS(C$12), TRUE) * 2</f>
        <v>3.7159123507384396E-3</v>
      </c>
      <c r="HD123" s="86">
        <f t="shared" si="153"/>
        <v>1.1834508551190885E-5</v>
      </c>
      <c r="HE123" s="86">
        <f t="shared" si="153"/>
        <v>1.6660423829822234E-6</v>
      </c>
      <c r="HF123" s="86">
        <f t="shared" si="153"/>
        <v>2.2023446325378585E-6</v>
      </c>
      <c r="HG123" s="86">
        <f t="shared" si="153"/>
        <v>7.9014667832297693E-7</v>
      </c>
      <c r="HH123" s="86">
        <f t="shared" si="153"/>
        <v>1.341245095573584E-6</v>
      </c>
      <c r="HI123" s="86">
        <f t="shared" si="138"/>
        <v>9.4990461507412344E-8</v>
      </c>
      <c r="HJ123" s="86">
        <f t="shared" si="138"/>
        <v>1.8983047211611972E-8</v>
      </c>
      <c r="HK123" s="86">
        <f t="shared" si="138"/>
        <v>2.0270916425189074E-7</v>
      </c>
      <c r="HL123" s="86">
        <f t="shared" si="138"/>
        <v>1.0124532631438459E-7</v>
      </c>
      <c r="HM123" s="86">
        <f t="shared" si="138"/>
        <v>2.7126144953699478E-6</v>
      </c>
      <c r="HN123" s="86">
        <f t="shared" si="138"/>
        <v>2.0294305259967489E-7</v>
      </c>
      <c r="HO123" s="86">
        <f t="shared" si="138"/>
        <v>5.9080729249816586E-8</v>
      </c>
      <c r="HP123" s="86">
        <f t="shared" si="138"/>
        <v>1.9804516880810474E-2</v>
      </c>
      <c r="HQ123" s="86">
        <f t="shared" si="138"/>
        <v>1.7459831677349411E-2</v>
      </c>
      <c r="HS123" s="86">
        <f t="shared" si="143"/>
        <v>3.6838815928308488E-6</v>
      </c>
      <c r="HT123" s="86">
        <f t="shared" si="143"/>
        <v>6.0711038017780393E-5</v>
      </c>
      <c r="HU123" s="86">
        <f t="shared" si="143"/>
        <v>1.9419247900447533E-5</v>
      </c>
      <c r="HV123" s="86">
        <f t="shared" si="143"/>
        <v>1.9035715429161835E-5</v>
      </c>
      <c r="HW123" s="86">
        <f t="shared" si="143"/>
        <v>5.160149225448462E-5</v>
      </c>
      <c r="HX123" s="86">
        <f t="shared" si="143"/>
        <v>4.3188873272408556E-5</v>
      </c>
      <c r="HY123" s="86">
        <f t="shared" si="143"/>
        <v>7.8893013789909148E-5</v>
      </c>
      <c r="HZ123" s="86">
        <f t="shared" si="143"/>
        <v>4.1382854526931784E-5</v>
      </c>
      <c r="IA123" s="86">
        <f t="shared" si="143"/>
        <v>2.9586972831294187E-5</v>
      </c>
      <c r="IB123" s="86">
        <f t="shared" si="143"/>
        <v>1.9853915996981351E-5</v>
      </c>
      <c r="IC123" s="86">
        <f t="shared" si="143"/>
        <v>9.0485435515655791E-6</v>
      </c>
      <c r="ID123" s="86">
        <f t="shared" si="143"/>
        <v>3.3991948639808282E-5</v>
      </c>
      <c r="IE123" s="86">
        <f t="shared" si="143"/>
        <v>3.8220405430985188E-5</v>
      </c>
      <c r="IF123" s="86">
        <f t="shared" si="143"/>
        <v>2.3927784483259947E-4</v>
      </c>
      <c r="IG123" s="86">
        <f t="shared" si="143"/>
        <v>1.2215664159985286E-4</v>
      </c>
      <c r="II123" s="86">
        <f t="shared" si="144"/>
        <v>1.0394154960793922E-54</v>
      </c>
      <c r="IJ123" s="86">
        <f t="shared" si="144"/>
        <v>2.7867717037262567E-40</v>
      </c>
      <c r="IK123" s="86">
        <f t="shared" si="144"/>
        <v>2.1050676958064417E-47</v>
      </c>
      <c r="IL123" s="86">
        <f t="shared" si="144"/>
        <v>8.940945498331164E-48</v>
      </c>
      <c r="IM123" s="86">
        <f t="shared" si="144"/>
        <v>2.9506930733855016E-44</v>
      </c>
      <c r="IN123" s="86">
        <f t="shared" si="144"/>
        <v>8.9376228871101627E-41</v>
      </c>
      <c r="IO123" s="86">
        <f t="shared" si="144"/>
        <v>1.0218829375827232E-40</v>
      </c>
      <c r="IP123" s="86">
        <f t="shared" si="144"/>
        <v>3.9374286260937464E-43</v>
      </c>
      <c r="IQ123" s="86">
        <f t="shared" si="144"/>
        <v>2.2824726827591458E-45</v>
      </c>
      <c r="IR123" s="86">
        <f t="shared" si="144"/>
        <v>4.7602145942628236E-47</v>
      </c>
      <c r="IS123" s="86">
        <f t="shared" si="144"/>
        <v>2.3585095564930563E-49</v>
      </c>
      <c r="IT123" s="86">
        <f t="shared" si="144"/>
        <v>5.3899330134134285E-44</v>
      </c>
      <c r="IU123" s="86">
        <f t="shared" si="144"/>
        <v>6.049451089157664E-44</v>
      </c>
      <c r="IV123" s="86">
        <f t="shared" si="144"/>
        <v>1.4866607695180309E-21</v>
      </c>
      <c r="IW123" s="86">
        <f t="shared" si="144"/>
        <v>5.3760239131738928E-23</v>
      </c>
      <c r="IY123" s="86">
        <f t="shared" si="145"/>
        <v>3.7195962323312705E-3</v>
      </c>
      <c r="IZ123" s="86">
        <f t="shared" si="145"/>
        <v>7.254554656897128E-5</v>
      </c>
      <c r="JA123" s="86">
        <f t="shared" si="145"/>
        <v>2.1085290283429756E-5</v>
      </c>
      <c r="JB123" s="86">
        <f t="shared" si="145"/>
        <v>2.1238060061699696E-5</v>
      </c>
      <c r="JC123" s="86">
        <f t="shared" si="145"/>
        <v>5.2391638932807595E-5</v>
      </c>
      <c r="JD123" s="86">
        <f t="shared" si="145"/>
        <v>4.4530118367982139E-5</v>
      </c>
      <c r="JE123" s="86">
        <f t="shared" si="145"/>
        <v>7.8988004251416558E-5</v>
      </c>
      <c r="JF123" s="86">
        <f t="shared" si="145"/>
        <v>4.1401837574143396E-5</v>
      </c>
      <c r="JG123" s="86">
        <f t="shared" si="145"/>
        <v>2.9789681995546078E-5</v>
      </c>
      <c r="JH123" s="86">
        <f t="shared" si="145"/>
        <v>1.9955161323295737E-5</v>
      </c>
      <c r="JI123" s="86">
        <f t="shared" si="145"/>
        <v>1.1761158046935527E-5</v>
      </c>
      <c r="JJ123" s="86">
        <f t="shared" si="145"/>
        <v>3.4194891692407959E-5</v>
      </c>
      <c r="JK123" s="86">
        <f t="shared" si="145"/>
        <v>3.8279486160235005E-5</v>
      </c>
      <c r="JL123" s="86">
        <f t="shared" si="145"/>
        <v>2.0043794725643074E-2</v>
      </c>
      <c r="JM123" s="86">
        <f t="shared" si="145"/>
        <v>1.7581988320003062E-2</v>
      </c>
    </row>
    <row r="124" spans="2:273" x14ac:dyDescent="0.25">
      <c r="B124" s="2">
        <v>97</v>
      </c>
      <c r="C124" s="37">
        <v>72.195999999999998</v>
      </c>
      <c r="D124" s="37">
        <v>75.233000000000004</v>
      </c>
      <c r="E124" s="37">
        <v>74.766999999999996</v>
      </c>
      <c r="F124" s="37">
        <v>75.650000000000006</v>
      </c>
      <c r="G124" s="37">
        <v>75.016999999999996</v>
      </c>
      <c r="H124" s="37">
        <v>75.5</v>
      </c>
      <c r="I124" s="37">
        <v>76.216999999999999</v>
      </c>
      <c r="J124" s="37">
        <v>78.582999999999998</v>
      </c>
      <c r="K124" s="37">
        <v>77.433000000000007</v>
      </c>
      <c r="L124" s="37">
        <v>75.466999999999999</v>
      </c>
      <c r="M124" s="37">
        <v>75.835999999999999</v>
      </c>
      <c r="N124" s="37">
        <v>77.433000000000007</v>
      </c>
      <c r="O124" s="37">
        <v>78.167000000000002</v>
      </c>
      <c r="P124" s="37">
        <v>75.183000000000007</v>
      </c>
      <c r="Q124" s="37">
        <v>76.512</v>
      </c>
      <c r="S124" s="4">
        <f t="shared" si="146"/>
        <v>72.628943213234805</v>
      </c>
      <c r="T124" s="4">
        <f t="shared" si="146"/>
        <v>75.677616656333612</v>
      </c>
      <c r="U124" s="4">
        <f t="shared" si="146"/>
        <v>75.011213941499449</v>
      </c>
      <c r="V124" s="4">
        <f t="shared" si="146"/>
        <v>75.577536612151746</v>
      </c>
      <c r="W124" s="4">
        <f t="shared" si="146"/>
        <v>75.265413571800707</v>
      </c>
      <c r="X124" s="4">
        <f t="shared" si="146"/>
        <v>75.3806355405289</v>
      </c>
      <c r="Y124" s="4">
        <f t="shared" si="146"/>
        <v>76.469534594408074</v>
      </c>
      <c r="Z124" s="4">
        <f t="shared" si="146"/>
        <v>79.19121874846951</v>
      </c>
      <c r="AA124" s="4">
        <f t="shared" si="146"/>
        <v>77.16642612824009</v>
      </c>
      <c r="AB124" s="4">
        <f t="shared" si="146"/>
        <v>76.204241511354709</v>
      </c>
      <c r="AC124" s="4">
        <f t="shared" si="146"/>
        <v>76.824596591401956</v>
      </c>
      <c r="AD124" s="4">
        <f t="shared" si="146"/>
        <v>77.488608605070198</v>
      </c>
      <c r="AE124" s="4">
        <f t="shared" si="146"/>
        <v>78.096167790312037</v>
      </c>
      <c r="AF124" s="4">
        <f t="shared" si="146"/>
        <v>77.330852998847334</v>
      </c>
      <c r="AG124" s="4">
        <f t="shared" si="146"/>
        <v>77.703620381175085</v>
      </c>
      <c r="AI124" s="4">
        <f t="shared" si="147"/>
        <v>-0.43294321323480744</v>
      </c>
      <c r="AJ124" s="4">
        <f t="shared" si="147"/>
        <v>-0.44461665633360781</v>
      </c>
      <c r="AK124" s="4">
        <f t="shared" si="147"/>
        <v>-0.24421394149945286</v>
      </c>
      <c r="AL124" s="4">
        <f t="shared" si="147"/>
        <v>7.2463387848259231E-2</v>
      </c>
      <c r="AM124" s="4">
        <f t="shared" si="147"/>
        <v>-0.248413571800711</v>
      </c>
      <c r="AN124" s="4">
        <f t="shared" si="147"/>
        <v>0.1193644594711003</v>
      </c>
      <c r="AO124" s="4">
        <f t="shared" si="147"/>
        <v>-0.25253459440807546</v>
      </c>
      <c r="AP124" s="4">
        <f t="shared" si="147"/>
        <v>-0.60821874846951118</v>
      </c>
      <c r="AQ124" s="4">
        <f t="shared" si="147"/>
        <v>0.26657387175991687</v>
      </c>
      <c r="AR124" s="4">
        <f t="shared" si="147"/>
        <v>-0.73724151135471061</v>
      </c>
      <c r="AS124" s="4">
        <f t="shared" si="147"/>
        <v>-0.98859659140195788</v>
      </c>
      <c r="AT124" s="4">
        <f t="shared" si="147"/>
        <v>-5.560860507019072E-2</v>
      </c>
      <c r="AU124" s="4">
        <f t="shared" si="147"/>
        <v>7.0832209687964109E-2</v>
      </c>
      <c r="AV124" s="4">
        <f t="shared" si="147"/>
        <v>-2.1478529988473269</v>
      </c>
      <c r="AW124" s="4">
        <f t="shared" si="147"/>
        <v>-1.1916203811750847</v>
      </c>
      <c r="AY124" s="2">
        <f t="shared" si="139"/>
        <v>72.60105924306545</v>
      </c>
      <c r="AZ124" s="2">
        <f t="shared" si="139"/>
        <v>75.675507110590488</v>
      </c>
      <c r="BA124" s="2">
        <f t="shared" si="139"/>
        <v>75.010057323777573</v>
      </c>
      <c r="BB124" s="2">
        <f t="shared" si="139"/>
        <v>75.575891540446193</v>
      </c>
      <c r="BC124" s="2">
        <f t="shared" si="139"/>
        <v>75.260657685454404</v>
      </c>
      <c r="BD124" s="2">
        <f t="shared" si="139"/>
        <v>75.375653455406308</v>
      </c>
      <c r="BE124" s="2">
        <f t="shared" si="139"/>
        <v>76.460165606684086</v>
      </c>
      <c r="BF124" s="2">
        <f t="shared" si="139"/>
        <v>79.18558026671549</v>
      </c>
      <c r="BG124" s="2">
        <f t="shared" si="139"/>
        <v>77.161436139223952</v>
      </c>
      <c r="BH124" s="2">
        <f t="shared" si="139"/>
        <v>76.200538641219083</v>
      </c>
      <c r="BI124" s="2">
        <f t="shared" si="139"/>
        <v>76.822628544677514</v>
      </c>
      <c r="BJ124" s="2">
        <f t="shared" si="139"/>
        <v>77.481189269920847</v>
      </c>
      <c r="BK124" s="2">
        <f t="shared" si="139"/>
        <v>78.08808745929575</v>
      </c>
      <c r="BL124" s="2">
        <f t="shared" si="139"/>
        <v>77.029056020770099</v>
      </c>
      <c r="BM124" s="2">
        <f t="shared" si="139"/>
        <v>77.55959341532197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72.195999999999998</v>
      </c>
      <c r="CF124" s="2">
        <f t="shared" si="140"/>
        <v>75.233000000000004</v>
      </c>
      <c r="CG124" s="2">
        <f t="shared" si="140"/>
        <v>74.766999999999996</v>
      </c>
      <c r="CH124" s="2">
        <f t="shared" si="140"/>
        <v>75.650000000000006</v>
      </c>
      <c r="CI124" s="2">
        <f t="shared" si="140"/>
        <v>75.016999999999996</v>
      </c>
      <c r="CJ124" s="2">
        <f t="shared" si="140"/>
        <v>75.5</v>
      </c>
      <c r="CK124" s="2">
        <f t="shared" si="140"/>
        <v>76.216999999999999</v>
      </c>
      <c r="CL124" s="2">
        <f t="shared" si="140"/>
        <v>78.582999999999998</v>
      </c>
      <c r="CM124" s="2">
        <f t="shared" si="140"/>
        <v>77.433000000000007</v>
      </c>
      <c r="CN124" s="2">
        <f t="shared" si="140"/>
        <v>75.466999999999999</v>
      </c>
      <c r="CO124" s="2">
        <f t="shared" si="140"/>
        <v>75.835999999999999</v>
      </c>
      <c r="CP124" s="2">
        <f t="shared" si="140"/>
        <v>77.433000000000007</v>
      </c>
      <c r="CQ124" s="2">
        <f t="shared" si="140"/>
        <v>78.167000000000002</v>
      </c>
      <c r="CR124" s="2">
        <f t="shared" si="140"/>
        <v>75.183000000000007</v>
      </c>
      <c r="CS124" s="2">
        <f t="shared" si="140"/>
        <v>76.512</v>
      </c>
      <c r="CU124" s="2">
        <f t="shared" si="110"/>
        <v>72.195999999999998</v>
      </c>
      <c r="CV124" s="2">
        <f t="shared" si="111"/>
        <v>75.233000000000004</v>
      </c>
      <c r="CW124" s="2">
        <f t="shared" si="112"/>
        <v>74.766999999999996</v>
      </c>
      <c r="CX124" s="2">
        <f t="shared" si="113"/>
        <v>75.650000000000006</v>
      </c>
      <c r="CY124" s="2">
        <f t="shared" si="114"/>
        <v>75.016999999999996</v>
      </c>
      <c r="CZ124" s="2">
        <f t="shared" si="115"/>
        <v>75.5</v>
      </c>
      <c r="DA124" s="2">
        <f t="shared" si="116"/>
        <v>76.216999999999999</v>
      </c>
      <c r="DB124" s="2">
        <f t="shared" si="117"/>
        <v>78.582999999999998</v>
      </c>
      <c r="DC124" s="2">
        <f t="shared" si="118"/>
        <v>77.433000000000007</v>
      </c>
      <c r="DD124" s="2">
        <f t="shared" si="119"/>
        <v>75.466999999999999</v>
      </c>
      <c r="DE124" s="2">
        <f t="shared" si="120"/>
        <v>75.835999999999999</v>
      </c>
      <c r="DF124" s="2">
        <f t="shared" si="121"/>
        <v>77.433000000000007</v>
      </c>
      <c r="DG124" s="2">
        <f t="shared" si="122"/>
        <v>78.167000000000002</v>
      </c>
      <c r="DH124" s="2">
        <f t="shared" si="123"/>
        <v>75.183000000000007</v>
      </c>
      <c r="DI124" s="2">
        <f t="shared" si="124"/>
        <v>76.512</v>
      </c>
      <c r="DK124" s="2">
        <f t="shared" si="148"/>
        <v>94.838818886539826</v>
      </c>
      <c r="DL124" s="2">
        <f t="shared" si="148"/>
        <v>101.75513414634148</v>
      </c>
      <c r="DM124" s="2">
        <f t="shared" si="148"/>
        <v>100.0212329632931</v>
      </c>
      <c r="DN124" s="2">
        <f t="shared" si="148"/>
        <v>101.38735731707315</v>
      </c>
      <c r="DO124" s="2">
        <f t="shared" si="148"/>
        <v>105.96744024390246</v>
      </c>
      <c r="DP124" s="2">
        <f t="shared" si="148"/>
        <v>106.15330504379342</v>
      </c>
      <c r="DQ124" s="2">
        <f t="shared" si="148"/>
        <v>106.13453458169735</v>
      </c>
      <c r="DR124" s="2">
        <f t="shared" si="148"/>
        <v>109.93594291754758</v>
      </c>
      <c r="DS124" s="2">
        <f t="shared" si="148"/>
        <v>105.73966497533478</v>
      </c>
      <c r="DT124" s="2">
        <f t="shared" si="148"/>
        <v>105.92477257626095</v>
      </c>
      <c r="DU124" s="2">
        <f t="shared" si="148"/>
        <v>105.96307173918913</v>
      </c>
      <c r="DV124" s="2">
        <f t="shared" si="148"/>
        <v>102.70901091213568</v>
      </c>
      <c r="DW124" s="2">
        <f t="shared" si="148"/>
        <v>98.215766228893045</v>
      </c>
      <c r="DX124" s="2">
        <f t="shared" si="148"/>
        <v>95.340419631093525</v>
      </c>
      <c r="DY124" s="2">
        <f t="shared" si="148"/>
        <v>91.939732661290336</v>
      </c>
      <c r="EA124" s="2">
        <f t="shared" si="152"/>
        <v>72.435688449044321</v>
      </c>
      <c r="EB124" s="2">
        <f t="shared" si="152"/>
        <v>75.525529846333725</v>
      </c>
      <c r="EC124" s="2">
        <f t="shared" si="152"/>
        <v>74.845840923575054</v>
      </c>
      <c r="ED124" s="2">
        <f t="shared" si="152"/>
        <v>75.418444251877531</v>
      </c>
      <c r="EE124" s="2">
        <f t="shared" si="151"/>
        <v>75.084928304927161</v>
      </c>
      <c r="EF124" s="2">
        <f t="shared" si="151"/>
        <v>75.16366648063115</v>
      </c>
      <c r="EG124" s="2">
        <f t="shared" si="151"/>
        <v>76.258551800566664</v>
      </c>
      <c r="EH124" s="2">
        <f t="shared" si="151"/>
        <v>78.967929994962873</v>
      </c>
      <c r="EI124" s="2">
        <f t="shared" si="151"/>
        <v>76.944109606425883</v>
      </c>
      <c r="EJ124" s="2">
        <f t="shared" si="151"/>
        <v>75.976616186460518</v>
      </c>
      <c r="EK124" s="2">
        <f t="shared" si="151"/>
        <v>76.578640439501768</v>
      </c>
      <c r="EL124" s="2">
        <f t="shared" si="151"/>
        <v>77.319933984601803</v>
      </c>
      <c r="EM124" s="2">
        <f t="shared" si="135"/>
        <v>77.976147559417342</v>
      </c>
      <c r="EN124" s="2">
        <f t="shared" si="135"/>
        <v>76.873824943098143</v>
      </c>
      <c r="EO124" s="2">
        <f t="shared" si="135"/>
        <v>77.376590909090908</v>
      </c>
      <c r="EQ124" s="2">
        <f t="shared" si="149"/>
        <v>72.402256830601075</v>
      </c>
      <c r="ER124" s="2">
        <f t="shared" si="149"/>
        <v>75.355179589988154</v>
      </c>
      <c r="ES124" s="2">
        <f t="shared" si="149"/>
        <v>74.84558256415886</v>
      </c>
      <c r="ET124" s="2">
        <f t="shared" si="149"/>
        <v>75.285322221237095</v>
      </c>
      <c r="EU124" s="2">
        <f t="shared" si="149"/>
        <v>74.858541050089002</v>
      </c>
      <c r="EV124" s="2">
        <f t="shared" si="149"/>
        <v>75.057579273730241</v>
      </c>
      <c r="EW124" s="2">
        <f t="shared" si="149"/>
        <v>76.237045914469178</v>
      </c>
      <c r="EX124" s="2">
        <f t="shared" si="149"/>
        <v>78.730550985325792</v>
      </c>
      <c r="EY124" s="2">
        <f t="shared" si="149"/>
        <v>76.980980041750556</v>
      </c>
      <c r="EZ124" s="2">
        <f t="shared" si="149"/>
        <v>75.9460487314023</v>
      </c>
      <c r="FA124" s="2">
        <f t="shared" si="149"/>
        <v>76.300493325442332</v>
      </c>
      <c r="FB124" s="2">
        <f t="shared" si="149"/>
        <v>77.230631353522952</v>
      </c>
      <c r="FC124" s="2">
        <f t="shared" si="149"/>
        <v>77.817861246405784</v>
      </c>
      <c r="FD124" s="2">
        <f t="shared" si="149"/>
        <v>77.157955231398034</v>
      </c>
      <c r="FE124" s="2">
        <f t="shared" si="149"/>
        <v>77.723948350709705</v>
      </c>
      <c r="FG124" s="2">
        <f t="shared" si="150"/>
        <v>0.99260961163778594</v>
      </c>
      <c r="FH124" s="2">
        <f t="shared" si="150"/>
        <v>0.99423456807445265</v>
      </c>
      <c r="FI124" s="2">
        <f t="shared" si="150"/>
        <v>0.99347704767077372</v>
      </c>
      <c r="FJ124" s="2">
        <f t="shared" si="150"/>
        <v>0.99390430404205343</v>
      </c>
      <c r="FK124" s="2">
        <f t="shared" si="150"/>
        <v>0.99425951715947247</v>
      </c>
      <c r="FL124" s="2">
        <f t="shared" si="150"/>
        <v>0.99313129320974214</v>
      </c>
      <c r="FM124" s="2">
        <f t="shared" si="150"/>
        <v>0.99324502774321155</v>
      </c>
      <c r="FN124" s="2">
        <f t="shared" si="150"/>
        <v>0.99289900408337972</v>
      </c>
      <c r="FO124" s="2">
        <f t="shared" si="150"/>
        <v>0.99246395259256104</v>
      </c>
      <c r="FP124" s="2">
        <f t="shared" si="150"/>
        <v>0.99251486470738515</v>
      </c>
      <c r="FQ124" s="2">
        <f t="shared" si="150"/>
        <v>0.99163465037335241</v>
      </c>
      <c r="FR124" s="2">
        <f t="shared" si="150"/>
        <v>0.99362737304291948</v>
      </c>
      <c r="FS124" s="2">
        <f t="shared" si="150"/>
        <v>0.99442234300049148</v>
      </c>
      <c r="FT124" s="2">
        <f t="shared" si="150"/>
        <v>0.99165056606178958</v>
      </c>
      <c r="FU124" s="2">
        <f t="shared" si="150"/>
        <v>0.98752108967686025</v>
      </c>
      <c r="FW124" s="2">
        <f t="shared" si="141"/>
        <v>5.8938349525890481E-3</v>
      </c>
      <c r="FX124" s="2">
        <f t="shared" si="141"/>
        <v>7.3245194680206802E-3</v>
      </c>
      <c r="FY124" s="2">
        <f t="shared" si="141"/>
        <v>5.7359710577104574E-3</v>
      </c>
      <c r="FZ124" s="2">
        <f t="shared" si="141"/>
        <v>6.3949583027909573E-3</v>
      </c>
      <c r="GA124" s="2">
        <f t="shared" si="141"/>
        <v>6.851752020860238E-3</v>
      </c>
      <c r="GB124" s="2">
        <f t="shared" si="141"/>
        <v>8.2174474824685539E-3</v>
      </c>
      <c r="GC124" s="2">
        <f t="shared" si="141"/>
        <v>9.1895173489554682E-3</v>
      </c>
      <c r="GD124" s="2">
        <f t="shared" si="141"/>
        <v>9.4930952823137297E-3</v>
      </c>
      <c r="GE124" s="2">
        <f t="shared" si="141"/>
        <v>8.7295528682468128E-3</v>
      </c>
      <c r="GF124" s="2">
        <f t="shared" si="141"/>
        <v>7.9675453191933501E-3</v>
      </c>
      <c r="GG124" s="2">
        <f t="shared" si="141"/>
        <v>6.5538563379038874E-3</v>
      </c>
      <c r="GH124" s="2">
        <f t="shared" si="141"/>
        <v>6.0449587904495101E-3</v>
      </c>
      <c r="GI124" s="2">
        <f t="shared" si="141"/>
        <v>6.0002083737163365E-3</v>
      </c>
      <c r="GJ124" s="2">
        <f t="shared" si="141"/>
        <v>3.6795276810633101E-3</v>
      </c>
      <c r="GK124" s="2">
        <f t="shared" si="141"/>
        <v>3.6572306505798266E-3</v>
      </c>
      <c r="GM124" s="86">
        <f t="shared" si="142"/>
        <v>1.3301539384208358E-21</v>
      </c>
      <c r="GN124" s="86">
        <f t="shared" si="142"/>
        <v>9.7527005613932141E-42</v>
      </c>
      <c r="GO124" s="86">
        <f t="shared" si="142"/>
        <v>1.1636061903486487E-49</v>
      </c>
      <c r="GP124" s="86">
        <f t="shared" si="142"/>
        <v>1.3237254649043585E-46</v>
      </c>
      <c r="GQ124" s="86">
        <f t="shared" si="142"/>
        <v>3.6862701471084208E-36</v>
      </c>
      <c r="GR124" s="86">
        <f t="shared" si="142"/>
        <v>2.1643407286823986E-34</v>
      </c>
      <c r="GS124" s="86">
        <f t="shared" si="142"/>
        <v>3.7355504633039583E-40</v>
      </c>
      <c r="GT124" s="86">
        <f t="shared" si="142"/>
        <v>1.3256364633740322E-40</v>
      </c>
      <c r="GU124" s="86">
        <f t="shared" si="142"/>
        <v>1.1674997812387234E-40</v>
      </c>
      <c r="GV124" s="86">
        <f t="shared" si="142"/>
        <v>2.4076259235029478E-41</v>
      </c>
      <c r="GW124" s="86">
        <f t="shared" si="142"/>
        <v>8.560735149386924E-36</v>
      </c>
      <c r="GX124" s="86">
        <f t="shared" si="142"/>
        <v>8.5242000559228549E-44</v>
      </c>
      <c r="GY124" s="86">
        <f t="shared" si="142"/>
        <v>1.0101138795565105E-63</v>
      </c>
      <c r="GZ124" s="86">
        <f t="shared" si="142"/>
        <v>7.4284049018624799E-20</v>
      </c>
      <c r="HA124" s="86">
        <f t="shared" si="142"/>
        <v>2.069938655895084E-13</v>
      </c>
      <c r="HC124" s="86">
        <f t="shared" si="153"/>
        <v>1.4157226683869141E-3</v>
      </c>
      <c r="HD124" s="86">
        <f t="shared" si="153"/>
        <v>1.3592404437754304E-6</v>
      </c>
      <c r="HE124" s="86">
        <f t="shared" si="153"/>
        <v>1.2957726353517368E-7</v>
      </c>
      <c r="HF124" s="86">
        <f t="shared" si="153"/>
        <v>2.0442252646824191E-7</v>
      </c>
      <c r="HG124" s="86">
        <f t="shared" si="153"/>
        <v>6.8594389553764922E-8</v>
      </c>
      <c r="HH124" s="86">
        <f t="shared" si="153"/>
        <v>1.2747322081527096E-7</v>
      </c>
      <c r="HI124" s="86">
        <f t="shared" si="138"/>
        <v>7.4497559980005734E-9</v>
      </c>
      <c r="HJ124" s="86">
        <f t="shared" si="138"/>
        <v>1.1201897420105027E-9</v>
      </c>
      <c r="HK124" s="86">
        <f t="shared" si="138"/>
        <v>1.5827194120767634E-8</v>
      </c>
      <c r="HL124" s="86">
        <f t="shared" si="138"/>
        <v>7.4573421919581949E-9</v>
      </c>
      <c r="HM124" s="86">
        <f t="shared" si="138"/>
        <v>2.6725598054012184E-7</v>
      </c>
      <c r="HN124" s="86">
        <f t="shared" si="138"/>
        <v>1.1146281638651114E-8</v>
      </c>
      <c r="HO124" s="86">
        <f t="shared" si="138"/>
        <v>2.4511854684543584E-9</v>
      </c>
      <c r="HP124" s="86">
        <f t="shared" si="138"/>
        <v>9.4743442485029031E-3</v>
      </c>
      <c r="HQ124" s="86">
        <f t="shared" si="138"/>
        <v>9.197706717766518E-3</v>
      </c>
      <c r="HS124" s="86">
        <f t="shared" si="143"/>
        <v>7.7516782186875987E-6</v>
      </c>
      <c r="HT124" s="86">
        <f t="shared" si="143"/>
        <v>1.0853237002030298E-4</v>
      </c>
      <c r="HU124" s="86">
        <f t="shared" si="143"/>
        <v>3.6769447031108663E-5</v>
      </c>
      <c r="HV124" s="86">
        <f t="shared" si="143"/>
        <v>3.6647158185814155E-5</v>
      </c>
      <c r="HW124" s="86">
        <f t="shared" si="143"/>
        <v>9.4681751037797176E-5</v>
      </c>
      <c r="HX124" s="86">
        <f t="shared" si="143"/>
        <v>7.9416328167898034E-5</v>
      </c>
      <c r="HY124" s="86">
        <f t="shared" si="143"/>
        <v>1.4417925061042876E-4</v>
      </c>
      <c r="HZ124" s="86">
        <f t="shared" si="143"/>
        <v>7.9056901716235517E-5</v>
      </c>
      <c r="IA124" s="86">
        <f t="shared" si="143"/>
        <v>5.7480407872865838E-5</v>
      </c>
      <c r="IB124" s="86">
        <f t="shared" si="143"/>
        <v>3.9084224910356602E-5</v>
      </c>
      <c r="IC124" s="86">
        <f t="shared" si="143"/>
        <v>1.8090454576475672E-5</v>
      </c>
      <c r="ID124" s="86">
        <f t="shared" si="143"/>
        <v>6.2162512220980561E-5</v>
      </c>
      <c r="IE124" s="86">
        <f t="shared" si="143"/>
        <v>6.955976584476284E-5</v>
      </c>
      <c r="IF124" s="86">
        <f t="shared" si="143"/>
        <v>3.6565214793139592E-4</v>
      </c>
      <c r="IG124" s="86">
        <f t="shared" si="143"/>
        <v>1.9309814887286624E-4</v>
      </c>
      <c r="II124" s="86">
        <f t="shared" si="144"/>
        <v>7.3693580660751092E-53</v>
      </c>
      <c r="IJ124" s="86">
        <f t="shared" si="144"/>
        <v>7.1103151489333831E-39</v>
      </c>
      <c r="IK124" s="86">
        <f t="shared" si="144"/>
        <v>8.1512066171595299E-46</v>
      </c>
      <c r="IL124" s="86">
        <f t="shared" si="144"/>
        <v>3.8548273833512119E-46</v>
      </c>
      <c r="IM124" s="86">
        <f t="shared" si="144"/>
        <v>1.0014681043698897E-42</v>
      </c>
      <c r="IN124" s="86">
        <f t="shared" si="144"/>
        <v>2.5669946372836899E-39</v>
      </c>
      <c r="IO124" s="86">
        <f t="shared" si="144"/>
        <v>3.1587872196233963E-39</v>
      </c>
      <c r="IP124" s="86">
        <f t="shared" si="144"/>
        <v>1.5415886192660009E-41</v>
      </c>
      <c r="IQ124" s="86">
        <f t="shared" si="144"/>
        <v>1.017790504119061E-43</v>
      </c>
      <c r="IR124" s="86">
        <f t="shared" si="144"/>
        <v>2.2822148015913951E-45</v>
      </c>
      <c r="IS124" s="86">
        <f t="shared" si="144"/>
        <v>1.1781254014741752E-47</v>
      </c>
      <c r="IT124" s="86">
        <f t="shared" si="144"/>
        <v>1.6455798063438094E-42</v>
      </c>
      <c r="IU124" s="86">
        <f t="shared" si="144"/>
        <v>1.8305692749566708E-42</v>
      </c>
      <c r="IV124" s="86">
        <f t="shared" si="144"/>
        <v>6.4989088489670452E-21</v>
      </c>
      <c r="IW124" s="86">
        <f t="shared" si="144"/>
        <v>2.6071375593555628E-22</v>
      </c>
      <c r="IY124" s="86">
        <f t="shared" si="145"/>
        <v>1.4234743466056017E-3</v>
      </c>
      <c r="IZ124" s="86">
        <f t="shared" si="145"/>
        <v>1.0989161046407841E-4</v>
      </c>
      <c r="JA124" s="86">
        <f t="shared" si="145"/>
        <v>3.6899024294643839E-5</v>
      </c>
      <c r="JB124" s="86">
        <f t="shared" si="145"/>
        <v>3.6851580712282396E-5</v>
      </c>
      <c r="JC124" s="86">
        <f t="shared" si="145"/>
        <v>9.4750345427350947E-5</v>
      </c>
      <c r="JD124" s="86">
        <f t="shared" si="145"/>
        <v>7.9543801388713304E-5</v>
      </c>
      <c r="JE124" s="86">
        <f t="shared" si="145"/>
        <v>1.4418670036642675E-4</v>
      </c>
      <c r="JF124" s="86">
        <f t="shared" si="145"/>
        <v>7.9058021905977521E-5</v>
      </c>
      <c r="JG124" s="86">
        <f t="shared" si="145"/>
        <v>5.7496235066986607E-5</v>
      </c>
      <c r="JH124" s="86">
        <f t="shared" si="145"/>
        <v>3.909168225254856E-5</v>
      </c>
      <c r="JI124" s="86">
        <f t="shared" si="145"/>
        <v>1.8357710557015794E-5</v>
      </c>
      <c r="JJ124" s="86">
        <f t="shared" si="145"/>
        <v>6.2173658502619216E-5</v>
      </c>
      <c r="JK124" s="86">
        <f t="shared" si="145"/>
        <v>6.9562217030231293E-5</v>
      </c>
      <c r="JL124" s="86">
        <f t="shared" si="145"/>
        <v>9.8399963964342987E-3</v>
      </c>
      <c r="JM124" s="86">
        <f t="shared" si="145"/>
        <v>9.3908048668463785E-3</v>
      </c>
    </row>
    <row r="125" spans="2:273" x14ac:dyDescent="0.25">
      <c r="B125" s="2">
        <v>98</v>
      </c>
      <c r="C125" s="37">
        <v>72.064999999999998</v>
      </c>
      <c r="D125" s="37">
        <v>75.516999999999996</v>
      </c>
      <c r="E125" s="37">
        <v>73.266999999999996</v>
      </c>
      <c r="F125" s="37">
        <v>74.382999999999996</v>
      </c>
      <c r="G125" s="37">
        <v>75.332999999999998</v>
      </c>
      <c r="H125" s="37">
        <v>75.483000000000004</v>
      </c>
      <c r="I125" s="37">
        <v>76.867000000000004</v>
      </c>
      <c r="J125" s="37">
        <v>80.183000000000007</v>
      </c>
      <c r="K125" s="37">
        <v>76.783000000000001</v>
      </c>
      <c r="L125" s="37">
        <v>76.650000000000006</v>
      </c>
      <c r="M125" s="37">
        <v>77.097999999999999</v>
      </c>
      <c r="N125" s="37">
        <v>77.283000000000001</v>
      </c>
      <c r="O125" s="37">
        <v>77.8</v>
      </c>
      <c r="P125" s="37">
        <v>75.367000000000004</v>
      </c>
      <c r="Q125" s="37">
        <v>77.558000000000007</v>
      </c>
      <c r="S125" s="4">
        <f t="shared" si="146"/>
        <v>72.497503169219129</v>
      </c>
      <c r="T125" s="4">
        <f t="shared" si="146"/>
        <v>75.55304377703176</v>
      </c>
      <c r="U125" s="4">
        <f t="shared" si="146"/>
        <v>74.901669348690533</v>
      </c>
      <c r="V125" s="4">
        <f t="shared" si="146"/>
        <v>75.449808722926704</v>
      </c>
      <c r="W125" s="4">
        <f t="shared" si="146"/>
        <v>75.129557958436436</v>
      </c>
      <c r="X125" s="4">
        <f t="shared" si="146"/>
        <v>75.247231588662672</v>
      </c>
      <c r="Y125" s="4">
        <f t="shared" si="146"/>
        <v>76.341872727530799</v>
      </c>
      <c r="Z125" s="4">
        <f t="shared" si="146"/>
        <v>79.028521658160614</v>
      </c>
      <c r="AA125" s="4">
        <f t="shared" si="146"/>
        <v>77.047284937738908</v>
      </c>
      <c r="AB125" s="4">
        <f t="shared" si="146"/>
        <v>76.076041022872687</v>
      </c>
      <c r="AC125" s="4">
        <f t="shared" si="146"/>
        <v>76.666184407048732</v>
      </c>
      <c r="AD125" s="4">
        <f t="shared" si="146"/>
        <v>77.350268942813557</v>
      </c>
      <c r="AE125" s="4">
        <f t="shared" si="146"/>
        <v>77.952115062831496</v>
      </c>
      <c r="AF125" s="4">
        <f t="shared" si="146"/>
        <v>77.14337190558615</v>
      </c>
      <c r="AG125" s="4">
        <f t="shared" si="146"/>
        <v>77.6478431345394</v>
      </c>
      <c r="AI125" s="4">
        <f t="shared" si="147"/>
        <v>-0.43250316921913168</v>
      </c>
      <c r="AJ125" s="4">
        <f t="shared" si="147"/>
        <v>-3.6043777031764535E-2</v>
      </c>
      <c r="AK125" s="4">
        <f t="shared" si="147"/>
        <v>-1.6346693486905366</v>
      </c>
      <c r="AL125" s="4">
        <f t="shared" si="147"/>
        <v>-1.0668087229267087</v>
      </c>
      <c r="AM125" s="4">
        <f t="shared" si="147"/>
        <v>0.20344204156356227</v>
      </c>
      <c r="AN125" s="4">
        <f t="shared" si="147"/>
        <v>0.2357684113373324</v>
      </c>
      <c r="AO125" s="4">
        <f t="shared" si="147"/>
        <v>0.52512727246920576</v>
      </c>
      <c r="AP125" s="4">
        <f t="shared" si="147"/>
        <v>1.1544783418393934</v>
      </c>
      <c r="AQ125" s="4">
        <f t="shared" si="147"/>
        <v>-0.26428493773890693</v>
      </c>
      <c r="AR125" s="4">
        <f t="shared" si="147"/>
        <v>0.5739589771273188</v>
      </c>
      <c r="AS125" s="4">
        <f t="shared" si="147"/>
        <v>0.43181559295126704</v>
      </c>
      <c r="AT125" s="4">
        <f t="shared" si="147"/>
        <v>-6.7268942813555554E-2</v>
      </c>
      <c r="AU125" s="4">
        <f t="shared" si="147"/>
        <v>-0.15211506283149845</v>
      </c>
      <c r="AV125" s="4">
        <f t="shared" si="147"/>
        <v>-1.7763719055861458</v>
      </c>
      <c r="AW125" s="4">
        <f t="shared" si="147"/>
        <v>-8.9843134539393077E-2</v>
      </c>
      <c r="AY125" s="2">
        <f t="shared" si="139"/>
        <v>72.489966510337709</v>
      </c>
      <c r="AZ125" s="2">
        <f t="shared" si="139"/>
        <v>75.549522779409372</v>
      </c>
      <c r="BA125" s="2">
        <f t="shared" si="139"/>
        <v>74.899596609391978</v>
      </c>
      <c r="BB125" s="2">
        <f t="shared" si="139"/>
        <v>75.446816152092708</v>
      </c>
      <c r="BC125" s="2">
        <f t="shared" si="139"/>
        <v>75.121289262422437</v>
      </c>
      <c r="BD125" s="2">
        <f t="shared" si="139"/>
        <v>75.238546648559094</v>
      </c>
      <c r="BE125" s="2">
        <f t="shared" si="139"/>
        <v>76.325676507226348</v>
      </c>
      <c r="BF125" s="2">
        <f t="shared" si="139"/>
        <v>79.018351275859061</v>
      </c>
      <c r="BG125" s="2">
        <f t="shared" si="139"/>
        <v>77.038133603648916</v>
      </c>
      <c r="BH125" s="2">
        <f t="shared" si="139"/>
        <v>76.069155567676702</v>
      </c>
      <c r="BI125" s="2">
        <f t="shared" si="139"/>
        <v>76.662468759836813</v>
      </c>
      <c r="BJ125" s="2">
        <f t="shared" si="139"/>
        <v>77.337375326934065</v>
      </c>
      <c r="BK125" s="2">
        <f t="shared" si="139"/>
        <v>77.938140109868883</v>
      </c>
      <c r="BL125" s="2">
        <f t="shared" si="139"/>
        <v>76.963293807278419</v>
      </c>
      <c r="BM125" s="2">
        <f t="shared" si="139"/>
        <v>77.494344509052254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72.064999999999998</v>
      </c>
      <c r="CF125" s="2">
        <f t="shared" si="140"/>
        <v>75.516999999999996</v>
      </c>
      <c r="CG125" s="2">
        <f t="shared" si="140"/>
        <v>73.266999999999996</v>
      </c>
      <c r="CH125" s="2">
        <f t="shared" si="140"/>
        <v>74.382999999999996</v>
      </c>
      <c r="CI125" s="2">
        <f t="shared" si="140"/>
        <v>75.332999999999998</v>
      </c>
      <c r="CJ125" s="2">
        <f t="shared" si="140"/>
        <v>75.483000000000004</v>
      </c>
      <c r="CK125" s="2">
        <f t="shared" si="140"/>
        <v>76.867000000000004</v>
      </c>
      <c r="CL125" s="2">
        <f t="shared" si="140"/>
        <v>80.183000000000007</v>
      </c>
      <c r="CM125" s="2">
        <f t="shared" si="140"/>
        <v>76.783000000000001</v>
      </c>
      <c r="CN125" s="2">
        <f t="shared" si="140"/>
        <v>76.650000000000006</v>
      </c>
      <c r="CO125" s="2">
        <f t="shared" si="140"/>
        <v>77.097999999999999</v>
      </c>
      <c r="CP125" s="2">
        <f t="shared" si="140"/>
        <v>77.283000000000001</v>
      </c>
      <c r="CQ125" s="2">
        <f t="shared" si="140"/>
        <v>77.8</v>
      </c>
      <c r="CR125" s="2">
        <f t="shared" si="140"/>
        <v>75.367000000000004</v>
      </c>
      <c r="CS125" s="2">
        <f t="shared" si="140"/>
        <v>77.558000000000007</v>
      </c>
      <c r="CU125" s="2">
        <f t="shared" si="110"/>
        <v>72.064999999999998</v>
      </c>
      <c r="CV125" s="2">
        <f t="shared" si="111"/>
        <v>75.516999999999996</v>
      </c>
      <c r="CW125" s="2">
        <f t="shared" si="112"/>
        <v>73.266999999999996</v>
      </c>
      <c r="CX125" s="2">
        <f t="shared" si="113"/>
        <v>74.382999999999996</v>
      </c>
      <c r="CY125" s="2">
        <f t="shared" si="114"/>
        <v>75.332999999999998</v>
      </c>
      <c r="CZ125" s="2">
        <f t="shared" si="115"/>
        <v>75.483000000000004</v>
      </c>
      <c r="DA125" s="2">
        <f t="shared" si="116"/>
        <v>76.867000000000004</v>
      </c>
      <c r="DB125" s="2">
        <f t="shared" si="117"/>
        <v>80.183000000000007</v>
      </c>
      <c r="DC125" s="2">
        <f t="shared" si="118"/>
        <v>76.783000000000001</v>
      </c>
      <c r="DD125" s="2">
        <f t="shared" si="119"/>
        <v>76.650000000000006</v>
      </c>
      <c r="DE125" s="2">
        <f t="shared" si="120"/>
        <v>77.097999999999999</v>
      </c>
      <c r="DF125" s="2">
        <f t="shared" si="121"/>
        <v>77.283000000000001</v>
      </c>
      <c r="DG125" s="2">
        <f t="shared" si="122"/>
        <v>77.8</v>
      </c>
      <c r="DH125" s="2">
        <f t="shared" si="123"/>
        <v>75.367000000000004</v>
      </c>
      <c r="DI125" s="2">
        <f t="shared" si="124"/>
        <v>77.558000000000007</v>
      </c>
      <c r="DK125" s="2">
        <f t="shared" si="148"/>
        <v>95.003170190274858</v>
      </c>
      <c r="DL125" s="2">
        <f t="shared" si="148"/>
        <v>101.95854703832754</v>
      </c>
      <c r="DM125" s="2">
        <f t="shared" si="148"/>
        <v>100.21043675553035</v>
      </c>
      <c r="DN125" s="2">
        <f t="shared" si="148"/>
        <v>101.5918700348432</v>
      </c>
      <c r="DO125" s="2">
        <f t="shared" si="148"/>
        <v>106.22563379790942</v>
      </c>
      <c r="DP125" s="2">
        <f t="shared" si="148"/>
        <v>106.39487209302325</v>
      </c>
      <c r="DQ125" s="2">
        <f t="shared" si="148"/>
        <v>106.33993023255812</v>
      </c>
      <c r="DR125" s="2">
        <f t="shared" si="148"/>
        <v>110.13494186046512</v>
      </c>
      <c r="DS125" s="2">
        <f t="shared" si="148"/>
        <v>105.93464608879496</v>
      </c>
      <c r="DT125" s="2">
        <f t="shared" si="148"/>
        <v>106.15947931138629</v>
      </c>
      <c r="DU125" s="2">
        <f t="shared" si="148"/>
        <v>106.20436490830022</v>
      </c>
      <c r="DV125" s="2">
        <f t="shared" si="148"/>
        <v>102.9048031493936</v>
      </c>
      <c r="DW125" s="2">
        <f t="shared" si="148"/>
        <v>98.397254502814249</v>
      </c>
      <c r="DX125" s="2">
        <f t="shared" si="148"/>
        <v>95.50134967061922</v>
      </c>
      <c r="DY125" s="2">
        <f t="shared" si="148"/>
        <v>92.100780645161308</v>
      </c>
      <c r="EA125" s="2">
        <f t="shared" si="152"/>
        <v>72.337298808894246</v>
      </c>
      <c r="EB125" s="2">
        <f t="shared" si="152"/>
        <v>75.41108213471874</v>
      </c>
      <c r="EC125" s="2">
        <f t="shared" si="152"/>
        <v>74.748039080527136</v>
      </c>
      <c r="ED125" s="2">
        <f t="shared" si="152"/>
        <v>75.301438012709426</v>
      </c>
      <c r="EE125" s="2">
        <f t="shared" si="151"/>
        <v>74.959052085528342</v>
      </c>
      <c r="EF125" s="2">
        <f t="shared" si="151"/>
        <v>75.04286879423627</v>
      </c>
      <c r="EG125" s="2">
        <f t="shared" si="151"/>
        <v>76.139704323187999</v>
      </c>
      <c r="EH125" s="2">
        <f t="shared" si="151"/>
        <v>78.817557018024132</v>
      </c>
      <c r="EI125" s="2">
        <f t="shared" si="151"/>
        <v>76.837704171802216</v>
      </c>
      <c r="EJ125" s="2">
        <f t="shared" si="151"/>
        <v>75.862432888264223</v>
      </c>
      <c r="EK125" s="2">
        <f t="shared" si="151"/>
        <v>76.437018708859284</v>
      </c>
      <c r="EL125" s="2">
        <f t="shared" si="151"/>
        <v>77.188368568692354</v>
      </c>
      <c r="EM125" s="2">
        <f t="shared" si="135"/>
        <v>77.83443465371839</v>
      </c>
      <c r="EN125" s="2">
        <f t="shared" si="135"/>
        <v>76.81995648681216</v>
      </c>
      <c r="EO125" s="2">
        <f t="shared" si="135"/>
        <v>77.324963636363634</v>
      </c>
      <c r="EQ125" s="2">
        <f t="shared" si="149"/>
        <v>72.305981853316425</v>
      </c>
      <c r="ER125" s="2">
        <f t="shared" si="149"/>
        <v>75.259017363562492</v>
      </c>
      <c r="ES125" s="2">
        <f t="shared" si="149"/>
        <v>74.747188525500903</v>
      </c>
      <c r="ET125" s="2">
        <f t="shared" si="149"/>
        <v>75.179033056667592</v>
      </c>
      <c r="EU125" s="2">
        <f t="shared" si="149"/>
        <v>74.754190986524293</v>
      </c>
      <c r="EV125" s="2">
        <f t="shared" si="149"/>
        <v>74.949526789455149</v>
      </c>
      <c r="EW125" s="2">
        <f t="shared" si="149"/>
        <v>76.120809746113196</v>
      </c>
      <c r="EX125" s="2">
        <f t="shared" si="149"/>
        <v>78.610841283914837</v>
      </c>
      <c r="EY125" s="2">
        <f t="shared" si="149"/>
        <v>76.870610789111282</v>
      </c>
      <c r="EZ125" s="2">
        <f t="shared" si="149"/>
        <v>75.835265686767784</v>
      </c>
      <c r="FA125" s="2">
        <f t="shared" si="149"/>
        <v>76.183463514365215</v>
      </c>
      <c r="FB125" s="2">
        <f t="shared" si="149"/>
        <v>77.107066986370782</v>
      </c>
      <c r="FC125" s="2">
        <f t="shared" si="149"/>
        <v>77.690475069854585</v>
      </c>
      <c r="FD125" s="2">
        <f t="shared" si="149"/>
        <v>77.062485920567127</v>
      </c>
      <c r="FE125" s="2">
        <f t="shared" si="149"/>
        <v>77.582882440738246</v>
      </c>
      <c r="FG125" s="2">
        <f t="shared" si="150"/>
        <v>0.99325549993311024</v>
      </c>
      <c r="FH125" s="2">
        <f t="shared" si="150"/>
        <v>0.9947391948074481</v>
      </c>
      <c r="FI125" s="2">
        <f t="shared" si="150"/>
        <v>0.99404758038526075</v>
      </c>
      <c r="FJ125" s="2">
        <f t="shared" si="150"/>
        <v>0.99443767583160492</v>
      </c>
      <c r="FK125" s="2">
        <f t="shared" si="150"/>
        <v>0.99476197169680869</v>
      </c>
      <c r="FL125" s="2">
        <f t="shared" si="150"/>
        <v>0.99373187667829621</v>
      </c>
      <c r="FM125" s="2">
        <f t="shared" si="150"/>
        <v>0.99383572825896138</v>
      </c>
      <c r="FN125" s="2">
        <f t="shared" si="150"/>
        <v>0.99351976583436663</v>
      </c>
      <c r="FO125" s="2">
        <f t="shared" si="150"/>
        <v>0.99312248266220193</v>
      </c>
      <c r="FP125" s="2">
        <f t="shared" si="150"/>
        <v>0.99316897649342661</v>
      </c>
      <c r="FQ125" s="2">
        <f t="shared" si="150"/>
        <v>0.99236509071346257</v>
      </c>
      <c r="FR125" s="2">
        <f t="shared" si="150"/>
        <v>0.99418483444814798</v>
      </c>
      <c r="FS125" s="2">
        <f t="shared" si="150"/>
        <v>0.99491061862545283</v>
      </c>
      <c r="FT125" s="2">
        <f t="shared" si="150"/>
        <v>0.9923796273653136</v>
      </c>
      <c r="FU125" s="2">
        <f t="shared" si="150"/>
        <v>0.98860658845529437</v>
      </c>
      <c r="FW125" s="2">
        <f t="shared" si="141"/>
        <v>6.4587888782492312E-3</v>
      </c>
      <c r="FX125" s="2">
        <f t="shared" si="141"/>
        <v>8.0255046195005699E-3</v>
      </c>
      <c r="FY125" s="2">
        <f t="shared" si="141"/>
        <v>6.2858886119886515E-3</v>
      </c>
      <c r="FZ125" s="2">
        <f t="shared" si="141"/>
        <v>7.0076088315133324E-3</v>
      </c>
      <c r="GA125" s="2">
        <f t="shared" si="141"/>
        <v>7.5078336827735194E-3</v>
      </c>
      <c r="GB125" s="2">
        <f t="shared" si="141"/>
        <v>9.003114282870886E-3</v>
      </c>
      <c r="GC125" s="2">
        <f t="shared" si="141"/>
        <v>1.006717996468229E-2</v>
      </c>
      <c r="GD125" s="2">
        <f t="shared" si="141"/>
        <v>1.0399447379329145E-2</v>
      </c>
      <c r="GE125" s="2">
        <f t="shared" si="141"/>
        <v>9.563709715674034E-3</v>
      </c>
      <c r="GF125" s="2">
        <f t="shared" si="141"/>
        <v>8.7295293789292471E-3</v>
      </c>
      <c r="GG125" s="2">
        <f t="shared" si="141"/>
        <v>7.1816196066587417E-3</v>
      </c>
      <c r="GH125" s="2">
        <f t="shared" si="141"/>
        <v>6.6243021727704016E-3</v>
      </c>
      <c r="GI125" s="2">
        <f t="shared" si="141"/>
        <v>6.5752912884534682E-3</v>
      </c>
      <c r="GJ125" s="2">
        <f t="shared" si="141"/>
        <v>4.033090150806511E-3</v>
      </c>
      <c r="GK125" s="2">
        <f t="shared" si="141"/>
        <v>4.0086592392110671E-3</v>
      </c>
      <c r="GM125" s="86">
        <f t="shared" si="142"/>
        <v>7.2166950203344242E-23</v>
      </c>
      <c r="GN125" s="86">
        <f t="shared" si="142"/>
        <v>3.0342606017520671E-44</v>
      </c>
      <c r="GO125" s="86">
        <f t="shared" si="142"/>
        <v>1.1243397469131644E-52</v>
      </c>
      <c r="GP125" s="86">
        <f t="shared" si="142"/>
        <v>2.0899307324682627E-49</v>
      </c>
      <c r="GQ125" s="86">
        <f t="shared" si="142"/>
        <v>2.6649822674590632E-38</v>
      </c>
      <c r="GR125" s="86">
        <f t="shared" si="142"/>
        <v>1.9941559527104356E-36</v>
      </c>
      <c r="GS125" s="86">
        <f t="shared" si="142"/>
        <v>1.754169653938486E-42</v>
      </c>
      <c r="GT125" s="86">
        <f t="shared" si="142"/>
        <v>5.2247038937713007E-43</v>
      </c>
      <c r="GU125" s="86">
        <f t="shared" si="142"/>
        <v>4.2575744414145333E-43</v>
      </c>
      <c r="GV125" s="86">
        <f t="shared" si="142"/>
        <v>8.9666951485728312E-44</v>
      </c>
      <c r="GW125" s="86">
        <f t="shared" si="142"/>
        <v>6.0971378079683178E-38</v>
      </c>
      <c r="GX125" s="86">
        <f t="shared" si="142"/>
        <v>2.0218224238730751E-46</v>
      </c>
      <c r="GY125" s="86">
        <f t="shared" si="142"/>
        <v>1.3638073463374997E-67</v>
      </c>
      <c r="GZ125" s="86">
        <f t="shared" si="142"/>
        <v>4.3527304915841204E-21</v>
      </c>
      <c r="HA125" s="86">
        <f t="shared" si="142"/>
        <v>3.8754200070590404E-14</v>
      </c>
      <c r="HC125" s="86">
        <f t="shared" si="153"/>
        <v>4.9422107141600764E-4</v>
      </c>
      <c r="HD125" s="86">
        <f t="shared" si="153"/>
        <v>1.2703369783648213E-7</v>
      </c>
      <c r="HE125" s="86">
        <f t="shared" si="153"/>
        <v>7.9103589672240995E-9</v>
      </c>
      <c r="HF125" s="86">
        <f t="shared" si="153"/>
        <v>1.5305123942141486E-8</v>
      </c>
      <c r="HG125" s="86">
        <f t="shared" si="153"/>
        <v>4.8245691303120982E-9</v>
      </c>
      <c r="HH125" s="86">
        <f t="shared" si="153"/>
        <v>9.8869890546354028E-9</v>
      </c>
      <c r="HI125" s="86">
        <f t="shared" si="138"/>
        <v>4.7939463439730018E-10</v>
      </c>
      <c r="HJ125" s="86">
        <f t="shared" si="138"/>
        <v>5.2989537347575387E-11</v>
      </c>
      <c r="HK125" s="86">
        <f t="shared" si="138"/>
        <v>1.0037760296625863E-9</v>
      </c>
      <c r="HL125" s="86">
        <f t="shared" si="138"/>
        <v>4.4615557906074721E-10</v>
      </c>
      <c r="HM125" s="86">
        <f t="shared" si="138"/>
        <v>2.1393396902918777E-8</v>
      </c>
      <c r="HN125" s="86">
        <f t="shared" si="138"/>
        <v>4.6805853301518749E-10</v>
      </c>
      <c r="HO125" s="86">
        <f t="shared" si="138"/>
        <v>7.5522810196844992E-11</v>
      </c>
      <c r="HP125" s="86">
        <f t="shared" si="138"/>
        <v>4.1983903798658521E-3</v>
      </c>
      <c r="HQ125" s="86">
        <f t="shared" si="138"/>
        <v>4.5952095279970934E-3</v>
      </c>
      <c r="HS125" s="86">
        <f t="shared" si="143"/>
        <v>1.5931684893523446E-5</v>
      </c>
      <c r="HT125" s="86">
        <f t="shared" si="143"/>
        <v>1.904721427028367E-4</v>
      </c>
      <c r="HU125" s="86">
        <f t="shared" si="143"/>
        <v>6.824465234797343E-5</v>
      </c>
      <c r="HV125" s="86">
        <f t="shared" si="143"/>
        <v>6.9086160673690927E-5</v>
      </c>
      <c r="HW125" s="86">
        <f t="shared" si="143"/>
        <v>1.7031423086380393E-4</v>
      </c>
      <c r="HX125" s="86">
        <f t="shared" si="143"/>
        <v>1.4319333266235039E-4</v>
      </c>
      <c r="HY125" s="86">
        <f t="shared" si="143"/>
        <v>2.5815093964714505E-4</v>
      </c>
      <c r="HZ125" s="86">
        <f t="shared" si="143"/>
        <v>1.4772553214195986E-4</v>
      </c>
      <c r="IA125" s="86">
        <f t="shared" si="143"/>
        <v>1.091828446307112E-4</v>
      </c>
      <c r="IB125" s="86">
        <f t="shared" si="143"/>
        <v>7.5223958276854252E-5</v>
      </c>
      <c r="IC125" s="86">
        <f t="shared" si="143"/>
        <v>3.5380995346897565E-5</v>
      </c>
      <c r="ID125" s="86">
        <f t="shared" si="143"/>
        <v>1.1156032756410411E-4</v>
      </c>
      <c r="IE125" s="86">
        <f t="shared" si="143"/>
        <v>1.2424727815468301E-4</v>
      </c>
      <c r="IF125" s="86">
        <f t="shared" si="143"/>
        <v>5.5244840890281816E-4</v>
      </c>
      <c r="IG125" s="86">
        <f t="shared" si="143"/>
        <v>3.0150845111879843E-4</v>
      </c>
      <c r="II125" s="86">
        <f t="shared" si="144"/>
        <v>4.8461805516897344E-51</v>
      </c>
      <c r="IJ125" s="86">
        <f t="shared" si="144"/>
        <v>1.7093236220623893E-37</v>
      </c>
      <c r="IK125" s="86">
        <f t="shared" si="144"/>
        <v>2.9602483433827867E-44</v>
      </c>
      <c r="IL125" s="86">
        <f t="shared" si="144"/>
        <v>1.5536038996806162E-44</v>
      </c>
      <c r="IM125" s="86">
        <f t="shared" si="144"/>
        <v>3.1883658096100126E-41</v>
      </c>
      <c r="IN125" s="86">
        <f t="shared" si="144"/>
        <v>6.9212640577151107E-38</v>
      </c>
      <c r="IO125" s="86">
        <f t="shared" si="144"/>
        <v>9.1396169501305304E-38</v>
      </c>
      <c r="IP125" s="86">
        <f t="shared" si="144"/>
        <v>5.6208336541331918E-40</v>
      </c>
      <c r="IQ125" s="86">
        <f t="shared" si="144"/>
        <v>4.2212474734790694E-42</v>
      </c>
      <c r="IR125" s="86">
        <f t="shared" si="144"/>
        <v>1.0176776844478131E-43</v>
      </c>
      <c r="IS125" s="86">
        <f t="shared" si="144"/>
        <v>5.4847394834741678E-46</v>
      </c>
      <c r="IT125" s="86">
        <f t="shared" si="144"/>
        <v>4.7289899010732541E-41</v>
      </c>
      <c r="IU125" s="86">
        <f t="shared" si="144"/>
        <v>5.2152721438015577E-41</v>
      </c>
      <c r="IV125" s="86">
        <f t="shared" si="144"/>
        <v>2.7748791221730238E-20</v>
      </c>
      <c r="IW125" s="86">
        <f t="shared" si="144"/>
        <v>1.232874393967243E-21</v>
      </c>
      <c r="IY125" s="86">
        <f t="shared" si="145"/>
        <v>5.1015275630953111E-4</v>
      </c>
      <c r="IZ125" s="86">
        <f t="shared" si="145"/>
        <v>1.9059917640067318E-4</v>
      </c>
      <c r="JA125" s="86">
        <f t="shared" si="145"/>
        <v>6.8252562706940651E-5</v>
      </c>
      <c r="JB125" s="86">
        <f t="shared" si="145"/>
        <v>6.9101465797633064E-5</v>
      </c>
      <c r="JC125" s="86">
        <f t="shared" si="145"/>
        <v>1.7031905543293425E-4</v>
      </c>
      <c r="JD125" s="86">
        <f t="shared" si="145"/>
        <v>1.4320321965140503E-4</v>
      </c>
      <c r="JE125" s="86">
        <f t="shared" si="145"/>
        <v>2.5815141904177944E-4</v>
      </c>
      <c r="JF125" s="86">
        <f t="shared" si="145"/>
        <v>1.4772558513149721E-4</v>
      </c>
      <c r="JG125" s="86">
        <f t="shared" si="145"/>
        <v>1.0918384840674086E-4</v>
      </c>
      <c r="JH125" s="86">
        <f t="shared" si="145"/>
        <v>7.5224404432433313E-5</v>
      </c>
      <c r="JI125" s="86">
        <f t="shared" si="145"/>
        <v>3.540238874380048E-5</v>
      </c>
      <c r="JJ125" s="86">
        <f t="shared" si="145"/>
        <v>1.1156079562263712E-4</v>
      </c>
      <c r="JK125" s="86">
        <f t="shared" si="145"/>
        <v>1.2424735367749321E-4</v>
      </c>
      <c r="JL125" s="86">
        <f t="shared" si="145"/>
        <v>4.7508387887686705E-3</v>
      </c>
      <c r="JM125" s="86">
        <f t="shared" si="145"/>
        <v>4.8967179791546463E-3</v>
      </c>
    </row>
    <row r="126" spans="2:273" x14ac:dyDescent="0.25">
      <c r="B126" s="2">
        <v>99</v>
      </c>
      <c r="C126" s="37">
        <v>71.522000000000006</v>
      </c>
      <c r="D126" s="37">
        <v>75.816999999999993</v>
      </c>
      <c r="E126" s="37">
        <v>75.766999999999996</v>
      </c>
      <c r="F126" s="37">
        <v>75.582999999999998</v>
      </c>
      <c r="G126" s="37">
        <v>75.533000000000001</v>
      </c>
      <c r="H126" s="37">
        <v>75.382999999999996</v>
      </c>
      <c r="I126" s="37">
        <v>76.983000000000004</v>
      </c>
      <c r="J126" s="37">
        <v>79.099999999999994</v>
      </c>
      <c r="K126" s="37">
        <v>77.599999999999994</v>
      </c>
      <c r="L126" s="37">
        <v>76.332999999999998</v>
      </c>
      <c r="M126" s="37">
        <v>76.442999999999998</v>
      </c>
      <c r="N126" s="37">
        <v>77.132999999999996</v>
      </c>
      <c r="O126" s="37">
        <v>76.867000000000004</v>
      </c>
      <c r="P126" s="37">
        <v>76.033000000000001</v>
      </c>
      <c r="Q126" s="37">
        <v>76.790999999999997</v>
      </c>
      <c r="S126" s="4">
        <f t="shared" si="146"/>
        <v>72.38179433028975</v>
      </c>
      <c r="T126" s="4">
        <f t="shared" si="146"/>
        <v>75.430275615953803</v>
      </c>
      <c r="U126" s="4">
        <f t="shared" si="146"/>
        <v>74.793733204959736</v>
      </c>
      <c r="V126" s="4">
        <f t="shared" si="146"/>
        <v>75.323978885060882</v>
      </c>
      <c r="W126" s="4">
        <f t="shared" si="146"/>
        <v>74.99702010282482</v>
      </c>
      <c r="X126" s="4">
        <f t="shared" si="146"/>
        <v>75.117512556453462</v>
      </c>
      <c r="Y126" s="4">
        <f t="shared" si="146"/>
        <v>76.219776828503086</v>
      </c>
      <c r="Z126" s="4">
        <f t="shared" si="146"/>
        <v>78.870361029099783</v>
      </c>
      <c r="AA126" s="4">
        <f t="shared" si="146"/>
        <v>76.932502688786911</v>
      </c>
      <c r="AB126" s="4">
        <f t="shared" si="146"/>
        <v>75.951565142603457</v>
      </c>
      <c r="AC126" s="4">
        <f t="shared" si="146"/>
        <v>76.510549013353355</v>
      </c>
      <c r="AD126" s="4">
        <f t="shared" si="146"/>
        <v>77.216434880555354</v>
      </c>
      <c r="AE126" s="4">
        <f t="shared" si="146"/>
        <v>77.812474588857015</v>
      </c>
      <c r="AF126" s="4">
        <f t="shared" si="146"/>
        <v>77.065927257846326</v>
      </c>
      <c r="AG126" s="4">
        <f t="shared" si="146"/>
        <v>77.638079055039924</v>
      </c>
      <c r="AI126" s="4">
        <f t="shared" si="147"/>
        <v>-0.85979433028974483</v>
      </c>
      <c r="AJ126" s="4">
        <f t="shared" si="147"/>
        <v>0.38672438404618958</v>
      </c>
      <c r="AK126" s="4">
        <f t="shared" si="147"/>
        <v>0.97326679504026004</v>
      </c>
      <c r="AL126" s="4">
        <f t="shared" si="147"/>
        <v>0.25902111493911661</v>
      </c>
      <c r="AM126" s="4">
        <f t="shared" si="147"/>
        <v>0.53597989717518146</v>
      </c>
      <c r="AN126" s="4">
        <f t="shared" si="147"/>
        <v>0.26548744354653309</v>
      </c>
      <c r="AO126" s="4">
        <f t="shared" si="147"/>
        <v>0.76322317149691798</v>
      </c>
      <c r="AP126" s="4">
        <f t="shared" si="147"/>
        <v>0.22963897090021135</v>
      </c>
      <c r="AQ126" s="4">
        <f t="shared" si="147"/>
        <v>0.66749731121308287</v>
      </c>
      <c r="AR126" s="4">
        <f t="shared" si="147"/>
        <v>0.38143485739654182</v>
      </c>
      <c r="AS126" s="4">
        <f t="shared" si="147"/>
        <v>-6.7549013353357168E-2</v>
      </c>
      <c r="AT126" s="4">
        <f t="shared" si="147"/>
        <v>-8.3434880555358859E-2</v>
      </c>
      <c r="AU126" s="4">
        <f t="shared" si="147"/>
        <v>-0.94547458885701019</v>
      </c>
      <c r="AV126" s="4">
        <f t="shared" si="147"/>
        <v>-1.0329272578463247</v>
      </c>
      <c r="AW126" s="4">
        <f t="shared" si="147"/>
        <v>-0.8470790550399272</v>
      </c>
      <c r="AY126" s="2">
        <f t="shared" si="139"/>
        <v>72.379821440410865</v>
      </c>
      <c r="AZ126" s="2">
        <f t="shared" si="139"/>
        <v>75.424415248067845</v>
      </c>
      <c r="BA126" s="2">
        <f t="shared" si="139"/>
        <v>74.790085594537871</v>
      </c>
      <c r="BB126" s="2">
        <f t="shared" si="139"/>
        <v>75.318640047119231</v>
      </c>
      <c r="BC126" s="2">
        <f t="shared" si="139"/>
        <v>74.982936980082059</v>
      </c>
      <c r="BD126" s="2">
        <f t="shared" si="139"/>
        <v>75.10267445792573</v>
      </c>
      <c r="BE126" s="2">
        <f t="shared" si="139"/>
        <v>76.192375388184814</v>
      </c>
      <c r="BF126" s="2">
        <f t="shared" si="139"/>
        <v>78.852437260589184</v>
      </c>
      <c r="BG126" s="2">
        <f t="shared" si="139"/>
        <v>76.916110822216154</v>
      </c>
      <c r="BH126" s="2">
        <f t="shared" si="139"/>
        <v>75.939060302611978</v>
      </c>
      <c r="BI126" s="2">
        <f t="shared" si="139"/>
        <v>76.503676274757765</v>
      </c>
      <c r="BJ126" s="2">
        <f t="shared" si="139"/>
        <v>77.194464887623866</v>
      </c>
      <c r="BK126" s="2">
        <f t="shared" si="139"/>
        <v>77.788775112304023</v>
      </c>
      <c r="BL126" s="2">
        <f t="shared" si="139"/>
        <v>76.898390277687923</v>
      </c>
      <c r="BM126" s="2">
        <f t="shared" si="139"/>
        <v>77.429977052502807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71.522000000000006</v>
      </c>
      <c r="CF126" s="2">
        <f t="shared" si="140"/>
        <v>75.816999999999993</v>
      </c>
      <c r="CG126" s="2">
        <f t="shared" si="140"/>
        <v>75.766999999999996</v>
      </c>
      <c r="CH126" s="2">
        <f t="shared" si="140"/>
        <v>75.582999999999998</v>
      </c>
      <c r="CI126" s="2">
        <f t="shared" si="140"/>
        <v>75.533000000000001</v>
      </c>
      <c r="CJ126" s="2">
        <f t="shared" si="140"/>
        <v>75.382999999999996</v>
      </c>
      <c r="CK126" s="2">
        <f t="shared" si="140"/>
        <v>76.983000000000004</v>
      </c>
      <c r="CL126" s="2">
        <f t="shared" si="140"/>
        <v>79.099999999999994</v>
      </c>
      <c r="CM126" s="2">
        <f t="shared" si="140"/>
        <v>77.599999999999994</v>
      </c>
      <c r="CN126" s="2">
        <f t="shared" si="140"/>
        <v>76.332999999999998</v>
      </c>
      <c r="CO126" s="2">
        <f t="shared" si="140"/>
        <v>76.442999999999998</v>
      </c>
      <c r="CP126" s="2">
        <f t="shared" si="140"/>
        <v>77.132999999999996</v>
      </c>
      <c r="CQ126" s="2">
        <f t="shared" si="140"/>
        <v>76.867000000000004</v>
      </c>
      <c r="CR126" s="2">
        <f t="shared" si="140"/>
        <v>76.033000000000001</v>
      </c>
      <c r="CS126" s="2">
        <f t="shared" si="140"/>
        <v>76.790999999999997</v>
      </c>
      <c r="CU126" s="2">
        <f t="shared" si="110"/>
        <v>71.522000000000006</v>
      </c>
      <c r="CV126" s="2">
        <f t="shared" si="111"/>
        <v>75.816999999999993</v>
      </c>
      <c r="CW126" s="2">
        <f t="shared" si="112"/>
        <v>75.766999999999996</v>
      </c>
      <c r="CX126" s="2">
        <f t="shared" si="113"/>
        <v>75.582999999999998</v>
      </c>
      <c r="CY126" s="2">
        <f t="shared" si="114"/>
        <v>75.533000000000001</v>
      </c>
      <c r="CZ126" s="2">
        <f t="shared" si="115"/>
        <v>75.382999999999996</v>
      </c>
      <c r="DA126" s="2">
        <f t="shared" si="116"/>
        <v>76.983000000000004</v>
      </c>
      <c r="DB126" s="2">
        <f t="shared" si="117"/>
        <v>79.099999999999994</v>
      </c>
      <c r="DC126" s="2">
        <f t="shared" si="118"/>
        <v>77.599999999999994</v>
      </c>
      <c r="DD126" s="2">
        <f t="shared" si="119"/>
        <v>76.332999999999998</v>
      </c>
      <c r="DE126" s="2">
        <f t="shared" si="120"/>
        <v>76.442999999999998</v>
      </c>
      <c r="DF126" s="2">
        <f t="shared" si="121"/>
        <v>77.132999999999996</v>
      </c>
      <c r="DG126" s="2">
        <f t="shared" si="122"/>
        <v>76.867000000000004</v>
      </c>
      <c r="DH126" s="2">
        <f t="shared" si="123"/>
        <v>76.033000000000001</v>
      </c>
      <c r="DI126" s="2">
        <f t="shared" si="124"/>
        <v>76.790999999999997</v>
      </c>
      <c r="DK126" s="2">
        <f t="shared" si="148"/>
        <v>95.167521494009875</v>
      </c>
      <c r="DL126" s="2">
        <f t="shared" si="148"/>
        <v>102.1619599303136</v>
      </c>
      <c r="DM126" s="2">
        <f t="shared" si="148"/>
        <v>100.39964054776762</v>
      </c>
      <c r="DN126" s="2">
        <f t="shared" si="148"/>
        <v>101.79638275261323</v>
      </c>
      <c r="DO126" s="2">
        <f t="shared" si="148"/>
        <v>106.48382735191639</v>
      </c>
      <c r="DP126" s="2">
        <f t="shared" si="148"/>
        <v>106.6364391422531</v>
      </c>
      <c r="DQ126" s="2">
        <f t="shared" si="148"/>
        <v>106.54532588341888</v>
      </c>
      <c r="DR126" s="2">
        <f t="shared" si="148"/>
        <v>110.33394080338267</v>
      </c>
      <c r="DS126" s="2">
        <f t="shared" si="148"/>
        <v>106.12962720225514</v>
      </c>
      <c r="DT126" s="2">
        <f t="shared" si="148"/>
        <v>106.39418604651163</v>
      </c>
      <c r="DU126" s="2">
        <f t="shared" si="148"/>
        <v>106.44565807741132</v>
      </c>
      <c r="DV126" s="2">
        <f t="shared" si="148"/>
        <v>103.10059538665152</v>
      </c>
      <c r="DW126" s="2">
        <f t="shared" si="148"/>
        <v>98.578742776735453</v>
      </c>
      <c r="DX126" s="2">
        <f t="shared" si="148"/>
        <v>95.662279710144915</v>
      </c>
      <c r="DY126" s="2">
        <f t="shared" si="148"/>
        <v>92.26182862903228</v>
      </c>
      <c r="EA126" s="2">
        <f t="shared" si="152"/>
        <v>72.238909168744158</v>
      </c>
      <c r="EB126" s="2">
        <f t="shared" si="152"/>
        <v>75.296634423103754</v>
      </c>
      <c r="EC126" s="2">
        <f t="shared" si="152"/>
        <v>74.650237237479217</v>
      </c>
      <c r="ED126" s="2">
        <f t="shared" si="152"/>
        <v>75.18443177354132</v>
      </c>
      <c r="EE126" s="2">
        <f t="shared" si="151"/>
        <v>74.833175866129523</v>
      </c>
      <c r="EF126" s="2">
        <f t="shared" si="151"/>
        <v>74.92207110784139</v>
      </c>
      <c r="EG126" s="2">
        <f t="shared" si="151"/>
        <v>76.020856845809334</v>
      </c>
      <c r="EH126" s="2">
        <f t="shared" si="151"/>
        <v>78.667184041085378</v>
      </c>
      <c r="EI126" s="2">
        <f t="shared" si="151"/>
        <v>76.731298737178548</v>
      </c>
      <c r="EJ126" s="2">
        <f t="shared" si="151"/>
        <v>75.748249590067928</v>
      </c>
      <c r="EK126" s="2">
        <f t="shared" si="151"/>
        <v>76.2953969782168</v>
      </c>
      <c r="EL126" s="2">
        <f t="shared" si="151"/>
        <v>77.056803152782905</v>
      </c>
      <c r="EM126" s="2">
        <f t="shared" si="135"/>
        <v>77.692721748019437</v>
      </c>
      <c r="EN126" s="2">
        <f t="shared" si="135"/>
        <v>76.766088030526177</v>
      </c>
      <c r="EO126" s="2">
        <f t="shared" si="135"/>
        <v>77.273336363636361</v>
      </c>
      <c r="EQ126" s="2">
        <f t="shared" si="149"/>
        <v>72.209706876031774</v>
      </c>
      <c r="ER126" s="2">
        <f t="shared" si="149"/>
        <v>75.162855137136845</v>
      </c>
      <c r="ES126" s="2">
        <f t="shared" si="149"/>
        <v>74.648794486842945</v>
      </c>
      <c r="ET126" s="2">
        <f t="shared" si="149"/>
        <v>75.072743892098089</v>
      </c>
      <c r="EU126" s="2">
        <f t="shared" si="149"/>
        <v>74.649840922959584</v>
      </c>
      <c r="EV126" s="2">
        <f t="shared" si="149"/>
        <v>74.841474305180057</v>
      </c>
      <c r="EW126" s="2">
        <f t="shared" si="149"/>
        <v>76.004573577757228</v>
      </c>
      <c r="EX126" s="2">
        <f t="shared" si="149"/>
        <v>78.491131582503883</v>
      </c>
      <c r="EY126" s="2">
        <f t="shared" si="149"/>
        <v>76.760241536472009</v>
      </c>
      <c r="EZ126" s="2">
        <f t="shared" si="149"/>
        <v>75.724482642133268</v>
      </c>
      <c r="FA126" s="2">
        <f t="shared" si="149"/>
        <v>76.066433703288084</v>
      </c>
      <c r="FB126" s="2">
        <f t="shared" si="149"/>
        <v>76.983502619218612</v>
      </c>
      <c r="FC126" s="2">
        <f t="shared" si="149"/>
        <v>77.563088893303402</v>
      </c>
      <c r="FD126" s="2">
        <f t="shared" si="149"/>
        <v>76.967016609736234</v>
      </c>
      <c r="FE126" s="2">
        <f t="shared" si="149"/>
        <v>77.441816530766772</v>
      </c>
      <c r="FG126" s="2">
        <f t="shared" si="150"/>
        <v>0.99384529036422598</v>
      </c>
      <c r="FH126" s="2">
        <f t="shared" si="150"/>
        <v>0.99519986668854443</v>
      </c>
      <c r="FI126" s="2">
        <f t="shared" si="150"/>
        <v>0.99456848404314013</v>
      </c>
      <c r="FJ126" s="2">
        <f t="shared" si="150"/>
        <v>0.99492461605050653</v>
      </c>
      <c r="FK126" s="2">
        <f t="shared" si="150"/>
        <v>0.99522065866137466</v>
      </c>
      <c r="FL126" s="2">
        <f t="shared" si="150"/>
        <v>0.99428024899158762</v>
      </c>
      <c r="FM126" s="2">
        <f t="shared" si="150"/>
        <v>0.99437506645281304</v>
      </c>
      <c r="FN126" s="2">
        <f t="shared" si="150"/>
        <v>0.99408658442679365</v>
      </c>
      <c r="FO126" s="2">
        <f t="shared" si="150"/>
        <v>0.99372383163575173</v>
      </c>
      <c r="FP126" s="2">
        <f t="shared" si="150"/>
        <v>0.99376628570657788</v>
      </c>
      <c r="FQ126" s="2">
        <f t="shared" si="150"/>
        <v>0.99303219907935647</v>
      </c>
      <c r="FR126" s="2">
        <f t="shared" si="150"/>
        <v>0.99469379094792632</v>
      </c>
      <c r="FS126" s="2">
        <f t="shared" si="150"/>
        <v>0.99535634954585117</v>
      </c>
      <c r="FT126" s="2">
        <f t="shared" si="150"/>
        <v>0.99304547447699176</v>
      </c>
      <c r="FU126" s="2">
        <f t="shared" si="150"/>
        <v>0.98959865786262302</v>
      </c>
      <c r="FW126" s="2">
        <f t="shared" si="141"/>
        <v>7.0775109528123633E-3</v>
      </c>
      <c r="FX126" s="2">
        <f t="shared" si="141"/>
        <v>8.792982543211111E-3</v>
      </c>
      <c r="FY126" s="2">
        <f t="shared" si="141"/>
        <v>6.8881624720716073E-3</v>
      </c>
      <c r="FZ126" s="2">
        <f t="shared" si="141"/>
        <v>7.6784990000452911E-3</v>
      </c>
      <c r="GA126" s="2">
        <f t="shared" si="141"/>
        <v>8.2262173366505348E-3</v>
      </c>
      <c r="GB126" s="2">
        <f t="shared" si="141"/>
        <v>9.8631513336262782E-3</v>
      </c>
      <c r="GC126" s="2">
        <f t="shared" si="141"/>
        <v>1.1027732495371265E-2</v>
      </c>
      <c r="GD126" s="2">
        <f t="shared" si="141"/>
        <v>1.1391338146848548E-2</v>
      </c>
      <c r="GE126" s="2">
        <f t="shared" si="141"/>
        <v>1.0476732406893331E-2</v>
      </c>
      <c r="GF126" s="2">
        <f t="shared" si="141"/>
        <v>9.5636840034778667E-3</v>
      </c>
      <c r="GG126" s="2">
        <f t="shared" si="141"/>
        <v>7.8690370942852625E-3</v>
      </c>
      <c r="GH126" s="2">
        <f t="shared" si="141"/>
        <v>7.2587638158941497E-3</v>
      </c>
      <c r="GI126" s="2">
        <f t="shared" si="141"/>
        <v>7.2050928201887838E-3</v>
      </c>
      <c r="GJ126" s="2">
        <f t="shared" si="141"/>
        <v>4.4204753832042254E-3</v>
      </c>
      <c r="GK126" s="2">
        <f t="shared" si="141"/>
        <v>4.3937081927737142E-3</v>
      </c>
      <c r="GM126" s="86">
        <f t="shared" si="142"/>
        <v>3.5869162513259352E-24</v>
      </c>
      <c r="GN126" s="86">
        <f t="shared" si="142"/>
        <v>7.9345023514581761E-47</v>
      </c>
      <c r="GO126" s="86">
        <f t="shared" si="142"/>
        <v>8.8044914030064711E-56</v>
      </c>
      <c r="GP126" s="86">
        <f t="shared" si="142"/>
        <v>2.7184134102143904E-52</v>
      </c>
      <c r="GQ126" s="86">
        <f t="shared" si="142"/>
        <v>1.663418801534656E-40</v>
      </c>
      <c r="GR126" s="86">
        <f t="shared" si="142"/>
        <v>1.5975814377260802E-38</v>
      </c>
      <c r="GS126" s="86">
        <f t="shared" si="142"/>
        <v>7.0471308511533688E-45</v>
      </c>
      <c r="GT126" s="86">
        <f t="shared" si="142"/>
        <v>1.746971371035176E-45</v>
      </c>
      <c r="GU126" s="86">
        <f t="shared" si="142"/>
        <v>1.3114929332720692E-45</v>
      </c>
      <c r="GV126" s="86">
        <f t="shared" si="142"/>
        <v>2.8321777235298935E-46</v>
      </c>
      <c r="GW126" s="86">
        <f t="shared" si="142"/>
        <v>3.7403625692219293E-40</v>
      </c>
      <c r="GX126" s="86">
        <f t="shared" si="142"/>
        <v>4.0003734121104296E-49</v>
      </c>
      <c r="GY126" s="86">
        <f t="shared" si="142"/>
        <v>1.4078060049654993E-71</v>
      </c>
      <c r="GZ126" s="86">
        <f t="shared" si="142"/>
        <v>2.3296139601205531E-22</v>
      </c>
      <c r="HA126" s="86">
        <f t="shared" si="142"/>
        <v>6.915485739185075E-15</v>
      </c>
      <c r="HC126" s="86">
        <f t="shared" si="153"/>
        <v>1.5810606825046228E-4</v>
      </c>
      <c r="HD126" s="86">
        <f t="shared" si="153"/>
        <v>9.6572277152942947E-9</v>
      </c>
      <c r="HE126" s="86">
        <f t="shared" si="153"/>
        <v>3.7890770343618946E-10</v>
      </c>
      <c r="HF126" s="86">
        <f t="shared" si="153"/>
        <v>9.2409764946759845E-10</v>
      </c>
      <c r="HG126" s="86">
        <f t="shared" si="153"/>
        <v>2.7487905973463517E-10</v>
      </c>
      <c r="HH126" s="86">
        <f t="shared" si="153"/>
        <v>6.256994826209446E-10</v>
      </c>
      <c r="HI126" s="86">
        <f t="shared" si="138"/>
        <v>2.5311029754904027E-11</v>
      </c>
      <c r="HJ126" s="86">
        <f t="shared" si="138"/>
        <v>2.009284828213806E-12</v>
      </c>
      <c r="HK126" s="86">
        <f t="shared" si="138"/>
        <v>5.1706850015913778E-11</v>
      </c>
      <c r="HL126" s="86">
        <f t="shared" si="138"/>
        <v>2.1680216183685241E-11</v>
      </c>
      <c r="HM126" s="86">
        <f t="shared" si="138"/>
        <v>1.3911522598208056E-9</v>
      </c>
      <c r="HN126" s="86">
        <f t="shared" si="138"/>
        <v>1.5021836800065148E-11</v>
      </c>
      <c r="HO126" s="86">
        <f t="shared" si="138"/>
        <v>1.7273116118754311E-12</v>
      </c>
      <c r="HP126" s="86">
        <f t="shared" si="138"/>
        <v>1.7233694604207985E-3</v>
      </c>
      <c r="HQ126" s="86">
        <f t="shared" si="138"/>
        <v>2.1783838091442688E-3</v>
      </c>
      <c r="HS126" s="86">
        <f t="shared" si="143"/>
        <v>3.1983636793359764E-5</v>
      </c>
      <c r="HT126" s="86">
        <f t="shared" si="143"/>
        <v>3.2817657773485172E-4</v>
      </c>
      <c r="HU126" s="86">
        <f t="shared" si="143"/>
        <v>1.2416516527785645E-4</v>
      </c>
      <c r="HV126" s="86">
        <f t="shared" si="143"/>
        <v>1.2753989449283931E-4</v>
      </c>
      <c r="HW126" s="86">
        <f t="shared" si="143"/>
        <v>3.003598159775912E-4</v>
      </c>
      <c r="HX126" s="86">
        <f t="shared" si="143"/>
        <v>2.5318351559782803E-4</v>
      </c>
      <c r="HY126" s="86">
        <f t="shared" si="143"/>
        <v>4.5287659797964676E-4</v>
      </c>
      <c r="HZ126" s="86">
        <f t="shared" si="143"/>
        <v>2.700207867394951E-4</v>
      </c>
      <c r="IA126" s="86">
        <f t="shared" si="143"/>
        <v>2.0278379005844307E-4</v>
      </c>
      <c r="IB126" s="86">
        <f t="shared" si="143"/>
        <v>1.4155912461534726E-4</v>
      </c>
      <c r="IC126" s="86">
        <f t="shared" si="143"/>
        <v>6.7696237889365877E-5</v>
      </c>
      <c r="ID126" s="86">
        <f t="shared" si="143"/>
        <v>1.9649070913307703E-4</v>
      </c>
      <c r="IE126" s="86">
        <f t="shared" si="143"/>
        <v>2.1782317172730554E-4</v>
      </c>
      <c r="IF126" s="86">
        <f t="shared" si="143"/>
        <v>8.2525225614773427E-4</v>
      </c>
      <c r="IG126" s="86">
        <f t="shared" si="143"/>
        <v>4.6504493786215975E-4</v>
      </c>
      <c r="II126" s="86">
        <f t="shared" si="144"/>
        <v>2.9559963896276271E-49</v>
      </c>
      <c r="IJ126" s="86">
        <f t="shared" si="144"/>
        <v>3.8718028285562722E-36</v>
      </c>
      <c r="IK126" s="86">
        <f t="shared" si="144"/>
        <v>1.0082996171606021E-42</v>
      </c>
      <c r="IL126" s="86">
        <f t="shared" si="144"/>
        <v>5.8532176623020661E-43</v>
      </c>
      <c r="IM126" s="86">
        <f t="shared" si="144"/>
        <v>9.5218737879041123E-40</v>
      </c>
      <c r="IN126" s="86">
        <f t="shared" si="144"/>
        <v>1.751900046715075E-36</v>
      </c>
      <c r="IO126" s="86">
        <f t="shared" si="144"/>
        <v>2.4753144841499413E-36</v>
      </c>
      <c r="IP126" s="86">
        <f t="shared" si="144"/>
        <v>1.9086044725962869E-38</v>
      </c>
      <c r="IQ126" s="86">
        <f t="shared" si="144"/>
        <v>1.6283923354522051E-40</v>
      </c>
      <c r="IR126" s="86">
        <f t="shared" si="144"/>
        <v>4.2207885713975516E-42</v>
      </c>
      <c r="IS126" s="86">
        <f t="shared" si="144"/>
        <v>2.3797772278494117E-44</v>
      </c>
      <c r="IT126" s="86">
        <f t="shared" si="144"/>
        <v>1.2791945766815324E-39</v>
      </c>
      <c r="IU126" s="86">
        <f t="shared" si="144"/>
        <v>1.3989213509858946E-39</v>
      </c>
      <c r="IV126" s="86">
        <f t="shared" si="144"/>
        <v>1.1572474474538402E-19</v>
      </c>
      <c r="IW126" s="86">
        <f t="shared" si="144"/>
        <v>5.6849853197878689E-21</v>
      </c>
      <c r="IY126" s="86">
        <f t="shared" si="145"/>
        <v>1.9008970504382205E-4</v>
      </c>
      <c r="IZ126" s="86">
        <f t="shared" si="145"/>
        <v>3.2818623496256704E-4</v>
      </c>
      <c r="JA126" s="86">
        <f t="shared" si="145"/>
        <v>1.241655441855599E-4</v>
      </c>
      <c r="JB126" s="86">
        <f t="shared" si="145"/>
        <v>1.2754081859048878E-4</v>
      </c>
      <c r="JC126" s="86">
        <f t="shared" si="145"/>
        <v>3.0036009085665093E-4</v>
      </c>
      <c r="JD126" s="86">
        <f t="shared" si="145"/>
        <v>2.5318414129731065E-4</v>
      </c>
      <c r="JE126" s="86">
        <f t="shared" si="145"/>
        <v>4.5287662329067651E-4</v>
      </c>
      <c r="JF126" s="86">
        <f t="shared" si="145"/>
        <v>2.7002078874877993E-4</v>
      </c>
      <c r="JG126" s="86">
        <f t="shared" si="145"/>
        <v>2.0278384176529308E-4</v>
      </c>
      <c r="JH126" s="86">
        <f t="shared" si="145"/>
        <v>1.4155914629556345E-4</v>
      </c>
      <c r="JI126" s="86">
        <f t="shared" si="145"/>
        <v>6.7697629041625699E-5</v>
      </c>
      <c r="JJ126" s="86">
        <f t="shared" si="145"/>
        <v>1.9649072415491383E-4</v>
      </c>
      <c r="JK126" s="86">
        <f t="shared" si="145"/>
        <v>2.1782317345461714E-4</v>
      </c>
      <c r="JL126" s="86">
        <f t="shared" si="145"/>
        <v>2.5486217165685329E-3</v>
      </c>
      <c r="JM126" s="86">
        <f t="shared" si="145"/>
        <v>2.6434287470133442E-3</v>
      </c>
    </row>
    <row r="127" spans="2:273" x14ac:dyDescent="0.25">
      <c r="B127" s="2">
        <v>100</v>
      </c>
      <c r="C127" s="37">
        <v>71.804000000000002</v>
      </c>
      <c r="D127" s="37">
        <v>75.066999999999993</v>
      </c>
      <c r="E127" s="37">
        <v>74.25</v>
      </c>
      <c r="F127" s="37">
        <v>75.832999999999998</v>
      </c>
      <c r="G127" s="37">
        <v>74.783000000000001</v>
      </c>
      <c r="H127" s="37">
        <v>75.316999999999993</v>
      </c>
      <c r="I127" s="37">
        <v>75.733000000000004</v>
      </c>
      <c r="J127" s="37">
        <v>78.882999999999996</v>
      </c>
      <c r="K127" s="37">
        <v>77.132999999999996</v>
      </c>
      <c r="L127" s="37">
        <v>76.832999999999998</v>
      </c>
      <c r="M127" s="37">
        <v>75.918000000000006</v>
      </c>
      <c r="N127" s="37">
        <v>77.599999999999994</v>
      </c>
      <c r="O127" s="37">
        <v>78.716999999999999</v>
      </c>
      <c r="P127" s="37">
        <v>75.433000000000007</v>
      </c>
      <c r="Q127" s="37">
        <v>79.046999999999997</v>
      </c>
      <c r="S127" s="4">
        <f t="shared" si="146"/>
        <v>72.271291083443984</v>
      </c>
      <c r="T127" s="4">
        <f t="shared" si="146"/>
        <v>75.309699945439959</v>
      </c>
      <c r="U127" s="4">
        <f t="shared" si="146"/>
        <v>74.68774246510398</v>
      </c>
      <c r="V127" s="4">
        <f t="shared" si="146"/>
        <v>75.200619901463483</v>
      </c>
      <c r="W127" s="4">
        <f t="shared" si="146"/>
        <v>74.869024613609881</v>
      </c>
      <c r="X127" s="4">
        <f t="shared" si="146"/>
        <v>74.992785974304198</v>
      </c>
      <c r="Y127" s="4">
        <f t="shared" si="146"/>
        <v>76.105546363483199</v>
      </c>
      <c r="Z127" s="4">
        <f t="shared" si="146"/>
        <v>78.718616081419214</v>
      </c>
      <c r="AA127" s="4">
        <f t="shared" si="146"/>
        <v>76.823948738160681</v>
      </c>
      <c r="AB127" s="4">
        <f t="shared" si="146"/>
        <v>75.832342013907947</v>
      </c>
      <c r="AC127" s="4">
        <f t="shared" si="146"/>
        <v>76.358586609890352</v>
      </c>
      <c r="AD127" s="4">
        <f t="shared" si="146"/>
        <v>77.089100534101064</v>
      </c>
      <c r="AE127" s="4">
        <f t="shared" si="146"/>
        <v>77.679366183532139</v>
      </c>
      <c r="AF127" s="4">
        <f t="shared" si="146"/>
        <v>77.044190194012231</v>
      </c>
      <c r="AG127" s="4">
        <f t="shared" si="146"/>
        <v>77.667585879066124</v>
      </c>
      <c r="AI127" s="4">
        <f t="shared" si="147"/>
        <v>-0.46729108344398185</v>
      </c>
      <c r="AJ127" s="4">
        <f t="shared" si="147"/>
        <v>-0.24269994543996631</v>
      </c>
      <c r="AK127" s="4">
        <f t="shared" si="147"/>
        <v>-0.43774246510398029</v>
      </c>
      <c r="AL127" s="4">
        <f t="shared" si="147"/>
        <v>0.63238009853651533</v>
      </c>
      <c r="AM127" s="4">
        <f t="shared" si="147"/>
        <v>-8.6024613609879452E-2</v>
      </c>
      <c r="AN127" s="4">
        <f t="shared" si="147"/>
        <v>0.32421402569579527</v>
      </c>
      <c r="AO127" s="4">
        <f t="shared" si="147"/>
        <v>-0.37254636348319536</v>
      </c>
      <c r="AP127" s="4">
        <f t="shared" si="147"/>
        <v>0.16438391858078205</v>
      </c>
      <c r="AQ127" s="4">
        <f t="shared" si="147"/>
        <v>0.30905126183931486</v>
      </c>
      <c r="AR127" s="4">
        <f t="shared" si="147"/>
        <v>1.000657986092051</v>
      </c>
      <c r="AS127" s="4">
        <f t="shared" si="147"/>
        <v>-0.44058660989034593</v>
      </c>
      <c r="AT127" s="4">
        <f t="shared" si="147"/>
        <v>0.51089946589893032</v>
      </c>
      <c r="AU127" s="4">
        <f t="shared" si="147"/>
        <v>1.03763381646786</v>
      </c>
      <c r="AV127" s="4">
        <f t="shared" si="147"/>
        <v>-1.6111901940122237</v>
      </c>
      <c r="AW127" s="4">
        <f t="shared" si="147"/>
        <v>1.3794141209338733</v>
      </c>
      <c r="AY127" s="2">
        <f t="shared" ref="AY127:BM143" si="154">IF(OR($B127 &lt; C$230, $B127 &gt; C$233), #N/A, ((1-FG127)*DK127) + (FG127 - FW127)*EA127 + (FW127*EQ127))</f>
        <v>72.270556818672745</v>
      </c>
      <c r="AZ127" s="2">
        <f t="shared" si="154"/>
        <v>75.300126260977706</v>
      </c>
      <c r="BA127" s="2">
        <f t="shared" si="154"/>
        <v>74.681455695777586</v>
      </c>
      <c r="BB127" s="2">
        <f t="shared" si="154"/>
        <v>75.191301544273841</v>
      </c>
      <c r="BC127" s="2">
        <f t="shared" si="154"/>
        <v>74.845533353769639</v>
      </c>
      <c r="BD127" s="2">
        <f t="shared" si="154"/>
        <v>74.967952048550629</v>
      </c>
      <c r="BE127" s="2">
        <f t="shared" si="154"/>
        <v>76.060176495922818</v>
      </c>
      <c r="BF127" s="2">
        <f t="shared" si="154"/>
        <v>78.687753137985041</v>
      </c>
      <c r="BG127" s="2">
        <f t="shared" si="154"/>
        <v>76.795273086430086</v>
      </c>
      <c r="BH127" s="2">
        <f t="shared" si="154"/>
        <v>75.810161874014298</v>
      </c>
      <c r="BI127" s="2">
        <f t="shared" si="154"/>
        <v>76.346161731229799</v>
      </c>
      <c r="BJ127" s="2">
        <f t="shared" si="154"/>
        <v>77.052396426060852</v>
      </c>
      <c r="BK127" s="2">
        <f t="shared" si="154"/>
        <v>77.639957565133557</v>
      </c>
      <c r="BL127" s="2">
        <f t="shared" si="154"/>
        <v>76.834279135112567</v>
      </c>
      <c r="BM127" s="2">
        <f t="shared" si="154"/>
        <v>77.36642216850511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71.804000000000002</v>
      </c>
      <c r="CF127" s="2">
        <f t="shared" si="155"/>
        <v>75.066999999999993</v>
      </c>
      <c r="CG127" s="2">
        <f t="shared" si="155"/>
        <v>74.25</v>
      </c>
      <c r="CH127" s="2">
        <f t="shared" si="155"/>
        <v>75.832999999999998</v>
      </c>
      <c r="CI127" s="2">
        <f t="shared" si="155"/>
        <v>74.783000000000001</v>
      </c>
      <c r="CJ127" s="2">
        <f t="shared" si="155"/>
        <v>75.316999999999993</v>
      </c>
      <c r="CK127" s="2">
        <f t="shared" si="155"/>
        <v>75.733000000000004</v>
      </c>
      <c r="CL127" s="2">
        <f t="shared" si="155"/>
        <v>78.882999999999996</v>
      </c>
      <c r="CM127" s="2">
        <f t="shared" si="155"/>
        <v>77.132999999999996</v>
      </c>
      <c r="CN127" s="2">
        <f t="shared" si="155"/>
        <v>76.832999999999998</v>
      </c>
      <c r="CO127" s="2">
        <f t="shared" si="155"/>
        <v>75.918000000000006</v>
      </c>
      <c r="CP127" s="2">
        <f t="shared" si="155"/>
        <v>77.599999999999994</v>
      </c>
      <c r="CQ127" s="2">
        <f t="shared" si="155"/>
        <v>78.716999999999999</v>
      </c>
      <c r="CR127" s="2">
        <f t="shared" si="155"/>
        <v>75.433000000000007</v>
      </c>
      <c r="CS127" s="2">
        <f t="shared" si="155"/>
        <v>79.046999999999997</v>
      </c>
      <c r="CU127" s="2">
        <f t="shared" si="110"/>
        <v>71.804000000000002</v>
      </c>
      <c r="CV127" s="2">
        <f t="shared" si="111"/>
        <v>75.066999999999993</v>
      </c>
      <c r="CW127" s="2">
        <f t="shared" si="112"/>
        <v>74.25</v>
      </c>
      <c r="CX127" s="2">
        <f t="shared" si="113"/>
        <v>75.832999999999998</v>
      </c>
      <c r="CY127" s="2">
        <f t="shared" si="114"/>
        <v>74.783000000000001</v>
      </c>
      <c r="CZ127" s="2">
        <f t="shared" si="115"/>
        <v>75.316999999999993</v>
      </c>
      <c r="DA127" s="2">
        <f t="shared" si="116"/>
        <v>75.733000000000004</v>
      </c>
      <c r="DB127" s="2">
        <f t="shared" si="117"/>
        <v>78.882999999999996</v>
      </c>
      <c r="DC127" s="2">
        <f t="shared" si="118"/>
        <v>77.132999999999996</v>
      </c>
      <c r="DD127" s="2">
        <f t="shared" si="119"/>
        <v>76.832999999999998</v>
      </c>
      <c r="DE127" s="2">
        <f t="shared" si="120"/>
        <v>75.918000000000006</v>
      </c>
      <c r="DF127" s="2">
        <f t="shared" si="121"/>
        <v>77.599999999999994</v>
      </c>
      <c r="DG127" s="2">
        <f t="shared" si="122"/>
        <v>78.716999999999999</v>
      </c>
      <c r="DH127" s="2">
        <f t="shared" si="123"/>
        <v>75.433000000000007</v>
      </c>
      <c r="DI127" s="2">
        <f t="shared" si="124"/>
        <v>79.046999999999997</v>
      </c>
      <c r="DK127" s="2">
        <f t="shared" si="148"/>
        <v>95.331872797744893</v>
      </c>
      <c r="DL127" s="2">
        <f t="shared" si="148"/>
        <v>102.36537282229966</v>
      </c>
      <c r="DM127" s="2">
        <f t="shared" si="148"/>
        <v>100.58884434000487</v>
      </c>
      <c r="DN127" s="2">
        <f t="shared" si="148"/>
        <v>102.00089547038326</v>
      </c>
      <c r="DO127" s="2">
        <f t="shared" si="148"/>
        <v>106.74202090592337</v>
      </c>
      <c r="DP127" s="2">
        <f t="shared" si="148"/>
        <v>106.87800619148294</v>
      </c>
      <c r="DQ127" s="2">
        <f t="shared" si="148"/>
        <v>106.75072153427966</v>
      </c>
      <c r="DR127" s="2">
        <f t="shared" si="148"/>
        <v>110.53293974630022</v>
      </c>
      <c r="DS127" s="2">
        <f t="shared" si="148"/>
        <v>106.32460831571532</v>
      </c>
      <c r="DT127" s="2">
        <f t="shared" si="148"/>
        <v>106.62889278163698</v>
      </c>
      <c r="DU127" s="2">
        <f t="shared" si="148"/>
        <v>106.68695124652241</v>
      </c>
      <c r="DV127" s="2">
        <f t="shared" si="148"/>
        <v>103.29638762390944</v>
      </c>
      <c r="DW127" s="2">
        <f t="shared" si="148"/>
        <v>98.760231050656657</v>
      </c>
      <c r="DX127" s="2">
        <f t="shared" si="148"/>
        <v>95.82320974967061</v>
      </c>
      <c r="DY127" s="2">
        <f t="shared" si="148"/>
        <v>92.422876612903238</v>
      </c>
      <c r="EA127" s="2">
        <f t="shared" si="152"/>
        <v>72.140519528594069</v>
      </c>
      <c r="EB127" s="2">
        <f t="shared" si="152"/>
        <v>75.182186711488754</v>
      </c>
      <c r="EC127" s="2">
        <f t="shared" si="152"/>
        <v>74.552435394431313</v>
      </c>
      <c r="ED127" s="2">
        <f t="shared" si="152"/>
        <v>75.0674255343732</v>
      </c>
      <c r="EE127" s="2">
        <f t="shared" si="151"/>
        <v>74.707299646730704</v>
      </c>
      <c r="EF127" s="2">
        <f t="shared" si="151"/>
        <v>74.801273421446496</v>
      </c>
      <c r="EG127" s="2">
        <f t="shared" si="151"/>
        <v>75.902009368430669</v>
      </c>
      <c r="EH127" s="2">
        <f t="shared" si="151"/>
        <v>78.516811064146637</v>
      </c>
      <c r="EI127" s="2">
        <f t="shared" si="151"/>
        <v>76.624893302554895</v>
      </c>
      <c r="EJ127" s="2">
        <f t="shared" si="151"/>
        <v>75.634066291871633</v>
      </c>
      <c r="EK127" s="2">
        <f t="shared" si="151"/>
        <v>76.153775247574316</v>
      </c>
      <c r="EL127" s="2">
        <f t="shared" si="151"/>
        <v>76.925237736873456</v>
      </c>
      <c r="EM127" s="2">
        <f t="shared" si="135"/>
        <v>77.551008842320485</v>
      </c>
      <c r="EN127" s="2">
        <f t="shared" si="135"/>
        <v>76.712219574240194</v>
      </c>
      <c r="EO127" s="2">
        <f t="shared" si="135"/>
        <v>77.221709090909087</v>
      </c>
      <c r="EQ127" s="2">
        <f t="shared" si="149"/>
        <v>72.113431898747123</v>
      </c>
      <c r="ER127" s="2">
        <f t="shared" si="149"/>
        <v>75.066692910711197</v>
      </c>
      <c r="ES127" s="2">
        <f t="shared" si="149"/>
        <v>74.550400448184973</v>
      </c>
      <c r="ET127" s="2">
        <f t="shared" si="149"/>
        <v>74.966454727528571</v>
      </c>
      <c r="EU127" s="2">
        <f t="shared" si="149"/>
        <v>74.545490859394874</v>
      </c>
      <c r="EV127" s="2">
        <f t="shared" si="149"/>
        <v>74.733421820904965</v>
      </c>
      <c r="EW127" s="2">
        <f t="shared" si="149"/>
        <v>75.888337409401245</v>
      </c>
      <c r="EX127" s="2">
        <f t="shared" si="149"/>
        <v>78.371421881092928</v>
      </c>
      <c r="EY127" s="2">
        <f t="shared" si="149"/>
        <v>76.649872283832721</v>
      </c>
      <c r="EZ127" s="2">
        <f t="shared" si="149"/>
        <v>75.613699597498751</v>
      </c>
      <c r="FA127" s="2">
        <f t="shared" si="149"/>
        <v>75.949403892210967</v>
      </c>
      <c r="FB127" s="2">
        <f t="shared" si="149"/>
        <v>76.859938252066428</v>
      </c>
      <c r="FC127" s="2">
        <f t="shared" si="149"/>
        <v>77.435702716752203</v>
      </c>
      <c r="FD127" s="2">
        <f t="shared" si="149"/>
        <v>76.871547298905327</v>
      </c>
      <c r="FE127" s="2">
        <f t="shared" si="149"/>
        <v>77.300750620795299</v>
      </c>
      <c r="FG127" s="2">
        <f t="shared" si="150"/>
        <v>0.99438379665688681</v>
      </c>
      <c r="FH127" s="2">
        <f t="shared" si="150"/>
        <v>0.99562037661317471</v>
      </c>
      <c r="FI127" s="2">
        <f t="shared" si="150"/>
        <v>0.99504403004315634</v>
      </c>
      <c r="FJ127" s="2">
        <f t="shared" si="150"/>
        <v>0.99536912677448286</v>
      </c>
      <c r="FK127" s="2">
        <f t="shared" si="150"/>
        <v>0.99563935511118151</v>
      </c>
      <c r="FL127" s="2">
        <f t="shared" si="150"/>
        <v>0.99478089843287931</v>
      </c>
      <c r="FM127" s="2">
        <f t="shared" si="150"/>
        <v>0.99486745936964549</v>
      </c>
      <c r="FN127" s="2">
        <f t="shared" si="150"/>
        <v>0.9946040933204886</v>
      </c>
      <c r="FO127" s="2">
        <f t="shared" si="150"/>
        <v>0.99427290372039212</v>
      </c>
      <c r="FP127" s="2">
        <f t="shared" si="150"/>
        <v>0.99431166494722267</v>
      </c>
      <c r="FQ127" s="2">
        <f t="shared" si="150"/>
        <v>0.99364139162862297</v>
      </c>
      <c r="FR127" s="2">
        <f t="shared" si="150"/>
        <v>0.99515841934844917</v>
      </c>
      <c r="FS127" s="2">
        <f t="shared" si="150"/>
        <v>0.99576320933750184</v>
      </c>
      <c r="FT127" s="2">
        <f t="shared" si="150"/>
        <v>0.99365351378041877</v>
      </c>
      <c r="FU127" s="2">
        <f t="shared" si="150"/>
        <v>0.99050517351072731</v>
      </c>
      <c r="FW127" s="2">
        <f t="shared" ref="FW127:GK143" si="156">POWER(10,($B127-C$232)/C$229)/(1+POWER(10,($B127-C$232)/C$229))</f>
        <v>7.7550411029829085E-3</v>
      </c>
      <c r="FX127" s="2">
        <f t="shared" si="156"/>
        <v>9.6331415441890961E-3</v>
      </c>
      <c r="FY127" s="2">
        <f t="shared" si="156"/>
        <v>7.5477040788400123E-3</v>
      </c>
      <c r="FZ127" s="2">
        <f t="shared" si="156"/>
        <v>8.4130742621884441E-3</v>
      </c>
      <c r="GA127" s="2">
        <f t="shared" si="156"/>
        <v>9.0127149996176749E-3</v>
      </c>
      <c r="GB127" s="2">
        <f t="shared" si="156"/>
        <v>1.0804449095187301E-2</v>
      </c>
      <c r="GC127" s="2">
        <f t="shared" si="156"/>
        <v>1.2078817148828379E-2</v>
      </c>
      <c r="GD127" s="2">
        <f t="shared" si="156"/>
        <v>1.2476641876908039E-2</v>
      </c>
      <c r="GE127" s="2">
        <f t="shared" si="156"/>
        <v>1.1475909074713162E-2</v>
      </c>
      <c r="GF127" s="2">
        <f t="shared" si="156"/>
        <v>1.0476704265985374E-2</v>
      </c>
      <c r="GG127" s="2">
        <f t="shared" si="156"/>
        <v>8.6216820993453153E-3</v>
      </c>
      <c r="GH127" s="2">
        <f t="shared" si="156"/>
        <v>7.9535063156730198E-3</v>
      </c>
      <c r="GI127" s="2">
        <f t="shared" si="156"/>
        <v>7.8947392740053492E-3</v>
      </c>
      <c r="GJ127" s="2">
        <f t="shared" si="156"/>
        <v>4.8448886286345094E-3</v>
      </c>
      <c r="GK127" s="2">
        <f t="shared" si="156"/>
        <v>4.8155639302921317E-3</v>
      </c>
      <c r="GM127" s="86">
        <f t="shared" ref="GM127:HA143" si="157" xml:space="preserve"> _xlfn.NORM.DIST($B127, C$7, ABS(C$11), TRUE) * _xlfn.NORM.DIST(($B127 - C$7)*C$15, 0, ABS(C$11), TRUE) * 2</f>
        <v>1.633171018837562E-25</v>
      </c>
      <c r="GN127" s="86">
        <f t="shared" si="157"/>
        <v>1.7438458639914211E-49</v>
      </c>
      <c r="GO127" s="86">
        <f t="shared" si="157"/>
        <v>5.5873669188452712E-59</v>
      </c>
      <c r="GP127" s="86">
        <f t="shared" si="157"/>
        <v>2.9129338761413302E-55</v>
      </c>
      <c r="GQ127" s="86">
        <f t="shared" si="157"/>
        <v>8.9637940286313192E-43</v>
      </c>
      <c r="GR127" s="86">
        <f t="shared" si="157"/>
        <v>1.1128031822932482E-40</v>
      </c>
      <c r="GS127" s="86">
        <f t="shared" si="157"/>
        <v>2.4219123464819662E-47</v>
      </c>
      <c r="GT127" s="86">
        <f t="shared" si="157"/>
        <v>4.9553860764287528E-48</v>
      </c>
      <c r="GU127" s="86">
        <f t="shared" si="157"/>
        <v>3.4123059259561411E-48</v>
      </c>
      <c r="GV127" s="86">
        <f t="shared" si="157"/>
        <v>7.5863700588354886E-49</v>
      </c>
      <c r="GW127" s="86">
        <f t="shared" si="157"/>
        <v>1.9763032500238965E-42</v>
      </c>
      <c r="GX127" s="86">
        <f t="shared" si="157"/>
        <v>6.6024882402023997E-52</v>
      </c>
      <c r="GY127" s="86">
        <f t="shared" si="157"/>
        <v>1.1110214476946632E-75</v>
      </c>
      <c r="GZ127" s="86">
        <f t="shared" si="157"/>
        <v>1.1387861112774196E-23</v>
      </c>
      <c r="HA127" s="86">
        <f t="shared" si="157"/>
        <v>1.1761209364764669E-15</v>
      </c>
      <c r="HC127" s="86">
        <f t="shared" si="153"/>
        <v>4.6357960458814128E-5</v>
      </c>
      <c r="HD127" s="86">
        <f t="shared" si="153"/>
        <v>5.9703094831339274E-10</v>
      </c>
      <c r="HE127" s="86">
        <f t="shared" si="153"/>
        <v>1.4238039228154659E-11</v>
      </c>
      <c r="HF127" s="86">
        <f t="shared" si="153"/>
        <v>4.4990881783699155E-11</v>
      </c>
      <c r="HG127" s="86">
        <f t="shared" si="153"/>
        <v>1.2685231595152042E-11</v>
      </c>
      <c r="HH127" s="86">
        <f t="shared" si="153"/>
        <v>3.2306031209119278E-11</v>
      </c>
      <c r="HI127" s="86">
        <f t="shared" si="138"/>
        <v>1.0964333342060092E-12</v>
      </c>
      <c r="HJ127" s="86">
        <f t="shared" si="138"/>
        <v>6.1071181312646296E-14</v>
      </c>
      <c r="HK127" s="86">
        <f t="shared" si="138"/>
        <v>2.1633620493182006E-12</v>
      </c>
      <c r="HL127" s="86">
        <f t="shared" si="138"/>
        <v>8.5567614098335897E-13</v>
      </c>
      <c r="HM127" s="86">
        <f t="shared" si="138"/>
        <v>7.3481782101277651E-11</v>
      </c>
      <c r="HN127" s="86">
        <f t="shared" si="138"/>
        <v>3.6838377951601714E-13</v>
      </c>
      <c r="HO127" s="86">
        <f t="shared" si="138"/>
        <v>2.9318527348292517E-14</v>
      </c>
      <c r="HP127" s="86">
        <f t="shared" si="138"/>
        <v>6.5536312316495106E-4</v>
      </c>
      <c r="HQ127" s="86">
        <f t="shared" si="138"/>
        <v>9.8021881920246122E-4</v>
      </c>
      <c r="HS127" s="86">
        <f t="shared" ref="HS127:IG143" si="158" xml:space="preserve"> _xlfn.NORM.DIST($B127, C$9, ABS(C$13), TRUE) * _xlfn.NORM.DIST(($B127 - C$9)*C$17, 0, ABS(C$13), TRUE) * 2</f>
        <v>6.2722078090176768E-5</v>
      </c>
      <c r="HT127" s="86">
        <f t="shared" si="158"/>
        <v>5.5515323773786538E-4</v>
      </c>
      <c r="HU127" s="86">
        <f t="shared" si="158"/>
        <v>2.2146502313200739E-4</v>
      </c>
      <c r="HV127" s="86">
        <f t="shared" si="158"/>
        <v>2.3058544819803048E-4</v>
      </c>
      <c r="HW127" s="86">
        <f t="shared" si="158"/>
        <v>5.1935781124059209E-4</v>
      </c>
      <c r="HX127" s="86">
        <f t="shared" si="158"/>
        <v>4.3900985106303599E-4</v>
      </c>
      <c r="HY127" s="86">
        <f t="shared" si="158"/>
        <v>7.7848847961091753E-4</v>
      </c>
      <c r="HZ127" s="86">
        <f t="shared" si="158"/>
        <v>4.8283271291389858E-4</v>
      </c>
      <c r="IA127" s="86">
        <f t="shared" si="158"/>
        <v>3.6828824866577686E-4</v>
      </c>
      <c r="IB127" s="86">
        <f t="shared" si="158"/>
        <v>2.6048132168143351E-4</v>
      </c>
      <c r="IC127" s="86">
        <f t="shared" si="158"/>
        <v>1.2672406362679336E-4</v>
      </c>
      <c r="ID127" s="86">
        <f t="shared" si="158"/>
        <v>3.3966384889393456E-4</v>
      </c>
      <c r="IE127" s="86">
        <f t="shared" si="158"/>
        <v>3.7482965564581187E-4</v>
      </c>
      <c r="IF127" s="86">
        <f t="shared" si="158"/>
        <v>1.2188981372039799E-3</v>
      </c>
      <c r="IG127" s="86">
        <f t="shared" si="158"/>
        <v>7.0856386194736098E-4</v>
      </c>
      <c r="II127" s="86">
        <f t="shared" ref="II127:IW143" si="159" xml:space="preserve"> _xlfn.NORM.DIST($B127, C$10, ABS(C$14), TRUE) * _xlfn.NORM.DIST(($B127 - C$10)*C$18, 0, ABS(C$14), TRUE) * 2</f>
        <v>1.672429311425051E-47</v>
      </c>
      <c r="IJ127" s="86">
        <f t="shared" si="159"/>
        <v>8.2634515219861971E-35</v>
      </c>
      <c r="IK127" s="86">
        <f t="shared" si="159"/>
        <v>3.2211528090118918E-41</v>
      </c>
      <c r="IL127" s="86">
        <f t="shared" si="159"/>
        <v>2.0614530977995812E-41</v>
      </c>
      <c r="IM127" s="86">
        <f t="shared" si="159"/>
        <v>2.6675070141608259E-38</v>
      </c>
      <c r="IN127" s="86">
        <f t="shared" si="159"/>
        <v>4.1629667943872425E-35</v>
      </c>
      <c r="IO127" s="86">
        <f t="shared" si="159"/>
        <v>6.2752969811537245E-35</v>
      </c>
      <c r="IP127" s="86">
        <f t="shared" si="159"/>
        <v>6.0356080697521029E-37</v>
      </c>
      <c r="IQ127" s="86">
        <f t="shared" si="159"/>
        <v>5.8427818429134654E-39</v>
      </c>
      <c r="IR127" s="86">
        <f t="shared" si="159"/>
        <v>1.6282187852110997E-40</v>
      </c>
      <c r="IS127" s="86">
        <f t="shared" si="159"/>
        <v>9.6236079336226396E-43</v>
      </c>
      <c r="IT127" s="86">
        <f t="shared" si="159"/>
        <v>3.2570829239180435E-38</v>
      </c>
      <c r="IU127" s="86">
        <f t="shared" si="159"/>
        <v>3.5329729407804505E-38</v>
      </c>
      <c r="IV127" s="86">
        <f t="shared" si="159"/>
        <v>4.7140108281654091E-19</v>
      </c>
      <c r="IW127" s="86">
        <f t="shared" si="159"/>
        <v>2.5562254424550007E-20</v>
      </c>
      <c r="IY127" s="86">
        <f t="shared" ref="IY127:JM143" si="160">GM127+HC127+HS127+II127</f>
        <v>1.090800385489909E-4</v>
      </c>
      <c r="IZ127" s="86">
        <f t="shared" si="160"/>
        <v>5.5515383476881371E-4</v>
      </c>
      <c r="JA127" s="86">
        <f t="shared" si="160"/>
        <v>2.2146503737004663E-4</v>
      </c>
      <c r="JB127" s="86">
        <f t="shared" si="160"/>
        <v>2.3058549318891226E-4</v>
      </c>
      <c r="JC127" s="86">
        <f t="shared" si="160"/>
        <v>5.1935782392582364E-4</v>
      </c>
      <c r="JD127" s="86">
        <f t="shared" si="160"/>
        <v>4.3900988336906721E-4</v>
      </c>
      <c r="JE127" s="86">
        <f t="shared" si="160"/>
        <v>7.7848848070735091E-4</v>
      </c>
      <c r="JF127" s="86">
        <f t="shared" si="160"/>
        <v>4.8283271297496974E-4</v>
      </c>
      <c r="JG127" s="86">
        <f t="shared" si="160"/>
        <v>3.6828825082913891E-4</v>
      </c>
      <c r="JH127" s="86">
        <f t="shared" si="160"/>
        <v>2.6048132253710967E-4</v>
      </c>
      <c r="JI127" s="86">
        <f t="shared" si="160"/>
        <v>1.2672413710857546E-4</v>
      </c>
      <c r="JJ127" s="86">
        <f t="shared" si="160"/>
        <v>3.3966384926231832E-4</v>
      </c>
      <c r="JK127" s="86">
        <f t="shared" si="160"/>
        <v>3.7482965567513037E-4</v>
      </c>
      <c r="JL127" s="86">
        <f t="shared" si="160"/>
        <v>1.8742612603689314E-3</v>
      </c>
      <c r="JM127" s="86">
        <f t="shared" si="160"/>
        <v>1.6887826811509982E-3</v>
      </c>
    </row>
    <row r="128" spans="2:273" x14ac:dyDescent="0.25">
      <c r="B128" s="2">
        <v>101</v>
      </c>
      <c r="C128" s="37">
        <v>72.260999999999996</v>
      </c>
      <c r="D128" s="37">
        <v>74.816999999999993</v>
      </c>
      <c r="E128" s="37">
        <v>75.167000000000002</v>
      </c>
      <c r="F128" s="37">
        <v>75.667000000000002</v>
      </c>
      <c r="G128" s="37">
        <v>74.849999999999994</v>
      </c>
      <c r="H128" s="37">
        <v>75.45</v>
      </c>
      <c r="I128" s="37">
        <v>76.516999999999996</v>
      </c>
      <c r="J128" s="37">
        <v>79.316999999999993</v>
      </c>
      <c r="K128" s="37">
        <v>77.25</v>
      </c>
      <c r="L128" s="37">
        <v>75.582999999999998</v>
      </c>
      <c r="M128" s="37">
        <v>76.066000000000003</v>
      </c>
      <c r="N128" s="37">
        <v>77.716999999999999</v>
      </c>
      <c r="O128" s="37">
        <v>78.5</v>
      </c>
      <c r="P128" s="37">
        <v>76.367000000000004</v>
      </c>
      <c r="Q128" s="37">
        <v>78.418999999999997</v>
      </c>
      <c r="S128" s="4">
        <f t="shared" si="146"/>
        <v>72.162827305046179</v>
      </c>
      <c r="T128" s="4">
        <f t="shared" si="146"/>
        <v>75.191941505158823</v>
      </c>
      <c r="U128" s="4">
        <f t="shared" si="146"/>
        <v>74.584254228744967</v>
      </c>
      <c r="V128" s="4">
        <f t="shared" si="146"/>
        <v>75.080653874456047</v>
      </c>
      <c r="W128" s="4">
        <f t="shared" si="146"/>
        <v>74.747391525260795</v>
      </c>
      <c r="X128" s="4">
        <f t="shared" si="146"/>
        <v>74.8750162628493</v>
      </c>
      <c r="Y128" s="4">
        <f t="shared" si="146"/>
        <v>76.002518382875436</v>
      </c>
      <c r="Z128" s="4">
        <f t="shared" si="146"/>
        <v>78.57614400790203</v>
      </c>
      <c r="AA128" s="4">
        <f t="shared" si="146"/>
        <v>76.724525500219315</v>
      </c>
      <c r="AB128" s="4">
        <f t="shared" si="146"/>
        <v>75.720798336693875</v>
      </c>
      <c r="AC128" s="4">
        <f t="shared" si="146"/>
        <v>76.211794530593906</v>
      </c>
      <c r="AD128" s="4">
        <f t="shared" si="146"/>
        <v>76.971233838085354</v>
      </c>
      <c r="AE128" s="4">
        <f t="shared" si="146"/>
        <v>77.555909884536533</v>
      </c>
      <c r="AF128" s="4">
        <f t="shared" si="146"/>
        <v>77.0594941640705</v>
      </c>
      <c r="AG128" s="4">
        <f t="shared" si="146"/>
        <v>77.741667613883706</v>
      </c>
      <c r="AI128" s="4">
        <f t="shared" si="147"/>
        <v>9.8172694953817086E-2</v>
      </c>
      <c r="AJ128" s="4">
        <f t="shared" si="147"/>
        <v>-0.37494150515883007</v>
      </c>
      <c r="AK128" s="4">
        <f t="shared" si="147"/>
        <v>0.58274577125503413</v>
      </c>
      <c r="AL128" s="4">
        <f t="shared" si="147"/>
        <v>0.5863461255439546</v>
      </c>
      <c r="AM128" s="4">
        <f t="shared" si="147"/>
        <v>0.1026084747391991</v>
      </c>
      <c r="AN128" s="4">
        <f t="shared" si="147"/>
        <v>0.57498373715070272</v>
      </c>
      <c r="AO128" s="4">
        <f t="shared" si="147"/>
        <v>0.51448161712455942</v>
      </c>
      <c r="AP128" s="4">
        <f t="shared" si="147"/>
        <v>0.74085599209796271</v>
      </c>
      <c r="AQ128" s="4">
        <f t="shared" si="147"/>
        <v>0.52547449978068528</v>
      </c>
      <c r="AR128" s="4">
        <f t="shared" si="147"/>
        <v>-0.13779833669387642</v>
      </c>
      <c r="AS128" s="4">
        <f t="shared" si="147"/>
        <v>-0.14579453059390346</v>
      </c>
      <c r="AT128" s="4">
        <f t="shared" si="147"/>
        <v>0.74576616191464495</v>
      </c>
      <c r="AU128" s="4">
        <f t="shared" si="147"/>
        <v>0.94409011546346733</v>
      </c>
      <c r="AV128" s="4">
        <f t="shared" si="147"/>
        <v>-0.6924941640704958</v>
      </c>
      <c r="AW128" s="4">
        <f t="shared" si="147"/>
        <v>0.67733238611629076</v>
      </c>
      <c r="AY128" s="2">
        <f t="shared" si="154"/>
        <v>72.162109860434725</v>
      </c>
      <c r="AZ128" s="2">
        <f t="shared" si="154"/>
        <v>75.176601975093732</v>
      </c>
      <c r="BA128" s="2">
        <f t="shared" si="154"/>
        <v>74.573642888674982</v>
      </c>
      <c r="BB128" s="2">
        <f t="shared" si="154"/>
        <v>75.064743223606087</v>
      </c>
      <c r="BC128" s="2">
        <f t="shared" si="154"/>
        <v>74.709015897884626</v>
      </c>
      <c r="BD128" s="2">
        <f t="shared" si="154"/>
        <v>74.834300638279188</v>
      </c>
      <c r="BE128" s="2">
        <f t="shared" si="154"/>
        <v>75.929000005705774</v>
      </c>
      <c r="BF128" s="2">
        <f t="shared" si="154"/>
        <v>78.524220824800324</v>
      </c>
      <c r="BG128" s="2">
        <f t="shared" si="154"/>
        <v>76.67553198618242</v>
      </c>
      <c r="BH128" s="2">
        <f t="shared" si="154"/>
        <v>75.682375376245318</v>
      </c>
      <c r="BI128" s="2">
        <f t="shared" si="154"/>
        <v>76.189841865246038</v>
      </c>
      <c r="BJ128" s="2">
        <f t="shared" si="154"/>
        <v>76.911112492886502</v>
      </c>
      <c r="BK128" s="2">
        <f t="shared" si="154"/>
        <v>77.491654773821281</v>
      </c>
      <c r="BL128" s="2">
        <f t="shared" si="154"/>
        <v>76.770897633334073</v>
      </c>
      <c r="BM128" s="2">
        <f t="shared" si="154"/>
        <v>77.303612942559667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72.260999999999996</v>
      </c>
      <c r="CF128" s="2">
        <f t="shared" si="155"/>
        <v>74.816999999999993</v>
      </c>
      <c r="CG128" s="2">
        <f t="shared" si="155"/>
        <v>75.167000000000002</v>
      </c>
      <c r="CH128" s="2">
        <f t="shared" si="155"/>
        <v>75.667000000000002</v>
      </c>
      <c r="CI128" s="2">
        <f t="shared" si="155"/>
        <v>74.849999999999994</v>
      </c>
      <c r="CJ128" s="2">
        <f t="shared" si="155"/>
        <v>75.45</v>
      </c>
      <c r="CK128" s="2">
        <f t="shared" si="155"/>
        <v>76.516999999999996</v>
      </c>
      <c r="CL128" s="2">
        <f t="shared" si="155"/>
        <v>79.316999999999993</v>
      </c>
      <c r="CM128" s="2">
        <f t="shared" si="155"/>
        <v>77.25</v>
      </c>
      <c r="CN128" s="2">
        <f t="shared" si="155"/>
        <v>75.582999999999998</v>
      </c>
      <c r="CO128" s="2">
        <f t="shared" si="155"/>
        <v>76.066000000000003</v>
      </c>
      <c r="CP128" s="2">
        <f t="shared" si="155"/>
        <v>77.716999999999999</v>
      </c>
      <c r="CQ128" s="2">
        <f t="shared" si="155"/>
        <v>78.5</v>
      </c>
      <c r="CR128" s="2">
        <f t="shared" si="155"/>
        <v>76.367000000000004</v>
      </c>
      <c r="CS128" s="2">
        <f t="shared" si="155"/>
        <v>78.418999999999997</v>
      </c>
      <c r="CU128" s="2">
        <f t="shared" si="110"/>
        <v>72.260999999999996</v>
      </c>
      <c r="CV128" s="2">
        <f t="shared" si="111"/>
        <v>74.816999999999993</v>
      </c>
      <c r="CW128" s="2">
        <f t="shared" si="112"/>
        <v>75.167000000000002</v>
      </c>
      <c r="CX128" s="2">
        <f t="shared" si="113"/>
        <v>75.667000000000002</v>
      </c>
      <c r="CY128" s="2">
        <f t="shared" si="114"/>
        <v>74.849999999999994</v>
      </c>
      <c r="CZ128" s="2">
        <f t="shared" si="115"/>
        <v>75.45</v>
      </c>
      <c r="DA128" s="2">
        <f t="shared" si="116"/>
        <v>76.516999999999996</v>
      </c>
      <c r="DB128" s="2">
        <f t="shared" si="117"/>
        <v>79.316999999999993</v>
      </c>
      <c r="DC128" s="2">
        <f t="shared" si="118"/>
        <v>77.25</v>
      </c>
      <c r="DD128" s="2">
        <f t="shared" si="119"/>
        <v>75.582999999999998</v>
      </c>
      <c r="DE128" s="2">
        <f t="shared" si="120"/>
        <v>76.066000000000003</v>
      </c>
      <c r="DF128" s="2">
        <f t="shared" si="121"/>
        <v>77.716999999999999</v>
      </c>
      <c r="DG128" s="2">
        <f t="shared" si="122"/>
        <v>78.5</v>
      </c>
      <c r="DH128" s="2">
        <f t="shared" si="123"/>
        <v>76.367000000000004</v>
      </c>
      <c r="DI128" s="2">
        <f t="shared" si="124"/>
        <v>78.418999999999997</v>
      </c>
      <c r="DK128" s="2">
        <f t="shared" si="148"/>
        <v>95.496224101479925</v>
      </c>
      <c r="DL128" s="2">
        <f t="shared" si="148"/>
        <v>102.56878571428572</v>
      </c>
      <c r="DM128" s="2">
        <f t="shared" si="148"/>
        <v>100.77804813224213</v>
      </c>
      <c r="DN128" s="2">
        <f t="shared" si="148"/>
        <v>102.2054081881533</v>
      </c>
      <c r="DO128" s="2">
        <f t="shared" si="148"/>
        <v>107.00021445993033</v>
      </c>
      <c r="DP128" s="2">
        <f t="shared" si="148"/>
        <v>107.11957324071278</v>
      </c>
      <c r="DQ128" s="2">
        <f t="shared" si="148"/>
        <v>106.95611718514043</v>
      </c>
      <c r="DR128" s="2">
        <f t="shared" si="148"/>
        <v>110.73193868921777</v>
      </c>
      <c r="DS128" s="2">
        <f t="shared" si="148"/>
        <v>106.51958942917551</v>
      </c>
      <c r="DT128" s="2">
        <f t="shared" si="148"/>
        <v>106.86359951676231</v>
      </c>
      <c r="DU128" s="2">
        <f t="shared" si="148"/>
        <v>106.92824441563351</v>
      </c>
      <c r="DV128" s="2">
        <f t="shared" si="148"/>
        <v>103.49217986116736</v>
      </c>
      <c r="DW128" s="2">
        <f t="shared" si="148"/>
        <v>98.941719324577861</v>
      </c>
      <c r="DX128" s="2">
        <f t="shared" si="148"/>
        <v>95.984139789196291</v>
      </c>
      <c r="DY128" s="2">
        <f t="shared" si="148"/>
        <v>92.58392459677421</v>
      </c>
      <c r="EA128" s="2">
        <f t="shared" si="152"/>
        <v>72.042129888443981</v>
      </c>
      <c r="EB128" s="2">
        <f t="shared" si="152"/>
        <v>75.067738999873768</v>
      </c>
      <c r="EC128" s="2">
        <f t="shared" si="152"/>
        <v>74.454633551383395</v>
      </c>
      <c r="ED128" s="2">
        <f t="shared" si="152"/>
        <v>74.950419295205094</v>
      </c>
      <c r="EE128" s="2">
        <f t="shared" si="151"/>
        <v>74.581423427331885</v>
      </c>
      <c r="EF128" s="2">
        <f t="shared" si="151"/>
        <v>74.680475735051616</v>
      </c>
      <c r="EG128" s="2">
        <f t="shared" si="151"/>
        <v>75.783161891052004</v>
      </c>
      <c r="EH128" s="2">
        <f t="shared" si="151"/>
        <v>78.366438087207897</v>
      </c>
      <c r="EI128" s="2">
        <f t="shared" si="151"/>
        <v>76.518487867931228</v>
      </c>
      <c r="EJ128" s="2">
        <f t="shared" si="151"/>
        <v>75.519882993675324</v>
      </c>
      <c r="EK128" s="2">
        <f t="shared" si="151"/>
        <v>76.012153516931832</v>
      </c>
      <c r="EL128" s="2">
        <f t="shared" si="151"/>
        <v>76.793672320964006</v>
      </c>
      <c r="EM128" s="2">
        <f t="shared" si="135"/>
        <v>77.409295936621533</v>
      </c>
      <c r="EN128" s="2">
        <f t="shared" si="135"/>
        <v>76.658351117954211</v>
      </c>
      <c r="EO128" s="2">
        <f t="shared" si="135"/>
        <v>77.170081818181814</v>
      </c>
      <c r="EQ128" s="2">
        <f t="shared" si="149"/>
        <v>72.017156921462472</v>
      </c>
      <c r="ER128" s="2">
        <f t="shared" si="149"/>
        <v>74.970530684285549</v>
      </c>
      <c r="ES128" s="2">
        <f t="shared" si="149"/>
        <v>74.452006409527016</v>
      </c>
      <c r="ET128" s="2">
        <f t="shared" si="149"/>
        <v>74.860165562959068</v>
      </c>
      <c r="EU128" s="2">
        <f t="shared" si="149"/>
        <v>74.441140795830165</v>
      </c>
      <c r="EV128" s="2">
        <f t="shared" si="149"/>
        <v>74.625369336629859</v>
      </c>
      <c r="EW128" s="2">
        <f t="shared" si="149"/>
        <v>75.772101241045277</v>
      </c>
      <c r="EX128" s="2">
        <f t="shared" si="149"/>
        <v>78.251712179681974</v>
      </c>
      <c r="EY128" s="2">
        <f t="shared" si="149"/>
        <v>76.539503031193448</v>
      </c>
      <c r="EZ128" s="2">
        <f t="shared" si="149"/>
        <v>75.502916552864235</v>
      </c>
      <c r="FA128" s="2">
        <f t="shared" si="149"/>
        <v>75.83237408113385</v>
      </c>
      <c r="FB128" s="2">
        <f t="shared" si="149"/>
        <v>76.736373884914258</v>
      </c>
      <c r="FC128" s="2">
        <f t="shared" si="149"/>
        <v>77.308316540201005</v>
      </c>
      <c r="FD128" s="2">
        <f t="shared" si="149"/>
        <v>76.776077988074434</v>
      </c>
      <c r="FE128" s="2">
        <f t="shared" si="149"/>
        <v>77.159684710823825</v>
      </c>
      <c r="FG128" s="2">
        <f t="shared" si="150"/>
        <v>0.99487542929147654</v>
      </c>
      <c r="FH128" s="2">
        <f t="shared" si="150"/>
        <v>0.9960041961784124</v>
      </c>
      <c r="FI128" s="2">
        <f t="shared" si="150"/>
        <v>0.99547812982050632</v>
      </c>
      <c r="FJ128" s="2">
        <f t="shared" si="150"/>
        <v>0.99577487182382929</v>
      </c>
      <c r="FK128" s="2">
        <f t="shared" si="150"/>
        <v>0.9960215180931471</v>
      </c>
      <c r="FL128" s="2">
        <f t="shared" si="150"/>
        <v>0.99523793594323817</v>
      </c>
      <c r="FM128" s="2">
        <f t="shared" si="150"/>
        <v>0.99531695241019758</v>
      </c>
      <c r="FN128" s="2">
        <f t="shared" si="150"/>
        <v>0.9950765370519955</v>
      </c>
      <c r="FO128" s="2">
        <f t="shared" si="150"/>
        <v>0.99477419271364143</v>
      </c>
      <c r="FP128" s="2">
        <f t="shared" si="150"/>
        <v>0.99480957890683586</v>
      </c>
      <c r="FQ128" s="2">
        <f t="shared" si="150"/>
        <v>0.99419763388431204</v>
      </c>
      <c r="FR128" s="2">
        <f t="shared" si="150"/>
        <v>0.99558254410072322</v>
      </c>
      <c r="FS128" s="2">
        <f t="shared" si="150"/>
        <v>0.99613455998794342</v>
      </c>
      <c r="FT128" s="2">
        <f t="shared" si="150"/>
        <v>0.99420870178761478</v>
      </c>
      <c r="FU128" s="2">
        <f t="shared" si="150"/>
        <v>0.99133337486296047</v>
      </c>
      <c r="FW128" s="2">
        <f t="shared" si="156"/>
        <v>8.4968761816306762E-3</v>
      </c>
      <c r="FX128" s="2">
        <f t="shared" si="156"/>
        <v>1.0552722089027831E-2</v>
      </c>
      <c r="FY128" s="2">
        <f t="shared" si="156"/>
        <v>8.2698709253872359E-3</v>
      </c>
      <c r="FZ128" s="2">
        <f t="shared" si="156"/>
        <v>9.2172710327964574E-3</v>
      </c>
      <c r="GA128" s="2">
        <f t="shared" si="156"/>
        <v>9.8736600367278667E-3</v>
      </c>
      <c r="GB128" s="2">
        <f t="shared" si="156"/>
        <v>1.1834506638350891E-2</v>
      </c>
      <c r="GC128" s="2">
        <f t="shared" si="156"/>
        <v>1.3228743621858023E-2</v>
      </c>
      <c r="GD128" s="2">
        <f t="shared" si="156"/>
        <v>1.3663918194188475E-2</v>
      </c>
      <c r="GE128" s="2">
        <f t="shared" si="156"/>
        <v>1.2569167812888114E-2</v>
      </c>
      <c r="GF128" s="2">
        <f t="shared" si="156"/>
        <v>1.1475878281103457E-2</v>
      </c>
      <c r="GG128" s="2">
        <f t="shared" si="156"/>
        <v>9.4456295204125278E-3</v>
      </c>
      <c r="GH128" s="2">
        <f t="shared" si="156"/>
        <v>8.7141595353471095E-3</v>
      </c>
      <c r="GI128" s="2">
        <f t="shared" si="156"/>
        <v>8.6498211671276817E-3</v>
      </c>
      <c r="GJ128" s="2">
        <f t="shared" si="156"/>
        <v>5.3098327895255357E-3</v>
      </c>
      <c r="GK128" s="2">
        <f t="shared" si="156"/>
        <v>5.2777088444177075E-3</v>
      </c>
      <c r="GM128" s="86">
        <f t="shared" si="157"/>
        <v>6.8116420320444383E-27</v>
      </c>
      <c r="GN128" s="86">
        <f t="shared" si="157"/>
        <v>3.2210797785099241E-52</v>
      </c>
      <c r="GO128" s="86">
        <f t="shared" si="157"/>
        <v>2.8733486135670783E-62</v>
      </c>
      <c r="GP128" s="86">
        <f t="shared" si="157"/>
        <v>2.5713427505229434E-58</v>
      </c>
      <c r="GQ128" s="86">
        <f t="shared" si="157"/>
        <v>4.1701211273444094E-45</v>
      </c>
      <c r="GR128" s="86">
        <f t="shared" si="157"/>
        <v>6.7391848639235368E-43</v>
      </c>
      <c r="GS128" s="86">
        <f t="shared" si="157"/>
        <v>7.1202079358186493E-50</v>
      </c>
      <c r="GT128" s="86">
        <f t="shared" si="157"/>
        <v>1.1923913060132055E-50</v>
      </c>
      <c r="GU128" s="86">
        <f t="shared" si="157"/>
        <v>7.4987629128244671E-51</v>
      </c>
      <c r="GV128" s="86">
        <f t="shared" si="157"/>
        <v>1.7232768411250266E-51</v>
      </c>
      <c r="GW128" s="86">
        <f t="shared" si="157"/>
        <v>8.9934551278927556E-45</v>
      </c>
      <c r="GX128" s="86">
        <f t="shared" si="157"/>
        <v>9.089640679654546E-55</v>
      </c>
      <c r="GY128" s="86">
        <f t="shared" si="157"/>
        <v>6.7030935938127707E-80</v>
      </c>
      <c r="GZ128" s="86">
        <f t="shared" si="157"/>
        <v>5.0841357859479478E-25</v>
      </c>
      <c r="HA128" s="86">
        <f t="shared" si="157"/>
        <v>1.9062974862071583E-16</v>
      </c>
      <c r="HC128" s="86">
        <f t="shared" si="153"/>
        <v>1.2459803573581303E-5</v>
      </c>
      <c r="HD128" s="86">
        <f t="shared" si="153"/>
        <v>3.0012020485307025E-11</v>
      </c>
      <c r="HE128" s="86">
        <f t="shared" si="153"/>
        <v>4.1965904075542559E-13</v>
      </c>
      <c r="HF128" s="86">
        <f t="shared" si="153"/>
        <v>1.7661784460943025E-12</v>
      </c>
      <c r="HG128" s="86">
        <f t="shared" si="153"/>
        <v>4.7414317087550788E-13</v>
      </c>
      <c r="HH128" s="86">
        <f t="shared" si="153"/>
        <v>1.3608115087001029E-12</v>
      </c>
      <c r="HI128" s="86">
        <f t="shared" si="138"/>
        <v>3.896769723348389E-14</v>
      </c>
      <c r="HJ128" s="86">
        <f t="shared" si="138"/>
        <v>1.4878741995376254E-15</v>
      </c>
      <c r="HK128" s="86">
        <f t="shared" si="138"/>
        <v>7.3514908442038139E-14</v>
      </c>
      <c r="HL128" s="86">
        <f t="shared" ref="HL128:HQ170" si="161" xml:space="preserve"> _xlfn.NORM.DIST($B128, L$8, ABS(L$12), TRUE) * _xlfn.NORM.DIST(($B128 - L$8)*L$16, 0, ABS(L$12), TRUE) * 2</f>
        <v>2.7429543363676063E-14</v>
      </c>
      <c r="HM128" s="86">
        <f t="shared" si="161"/>
        <v>3.1526940187535406E-12</v>
      </c>
      <c r="HN128" s="86">
        <f t="shared" si="161"/>
        <v>6.9020037042693277E-15</v>
      </c>
      <c r="HO128" s="86">
        <f t="shared" si="161"/>
        <v>3.6925451506425924E-16</v>
      </c>
      <c r="HP128" s="86">
        <f t="shared" si="161"/>
        <v>2.309174934906036E-4</v>
      </c>
      <c r="HQ128" s="86">
        <f t="shared" si="161"/>
        <v>4.1876473405124374E-4</v>
      </c>
      <c r="HS128" s="86">
        <f t="shared" si="158"/>
        <v>1.2016224142902465E-4</v>
      </c>
      <c r="HT128" s="86">
        <f t="shared" si="158"/>
        <v>9.2209284140424186E-4</v>
      </c>
      <c r="HU128" s="86">
        <f t="shared" si="158"/>
        <v>3.8726778787243846E-4</v>
      </c>
      <c r="HV128" s="86">
        <f t="shared" si="158"/>
        <v>4.0829816700289749E-4</v>
      </c>
      <c r="HW128" s="86">
        <f t="shared" si="158"/>
        <v>8.8055298249923653E-4</v>
      </c>
      <c r="HX128" s="86">
        <f t="shared" si="158"/>
        <v>7.4656581160426462E-4</v>
      </c>
      <c r="HY128" s="86">
        <f t="shared" si="158"/>
        <v>1.3113669724739352E-3</v>
      </c>
      <c r="HZ128" s="86">
        <f t="shared" si="158"/>
        <v>8.44673468209837E-4</v>
      </c>
      <c r="IA128" s="86">
        <f t="shared" si="158"/>
        <v>6.5411273138030863E-4</v>
      </c>
      <c r="IB128" s="86">
        <f t="shared" si="158"/>
        <v>4.6871083116124335E-4</v>
      </c>
      <c r="IC128" s="86">
        <f t="shared" si="158"/>
        <v>2.3210370146759194E-4</v>
      </c>
      <c r="ID128" s="86">
        <f t="shared" si="158"/>
        <v>5.7631203390679777E-4</v>
      </c>
      <c r="IE128" s="86">
        <f t="shared" si="158"/>
        <v>6.3314428155988877E-4</v>
      </c>
      <c r="IF128" s="86">
        <f t="shared" si="158"/>
        <v>1.7801190472009273E-3</v>
      </c>
      <c r="IG128" s="86">
        <f t="shared" si="158"/>
        <v>1.06651575254687E-3</v>
      </c>
      <c r="II128" s="86">
        <f t="shared" si="159"/>
        <v>8.7768095905984314E-46</v>
      </c>
      <c r="IJ128" s="86">
        <f t="shared" si="159"/>
        <v>1.6617863933075246E-33</v>
      </c>
      <c r="IK128" s="86">
        <f t="shared" si="159"/>
        <v>9.6515854596135283E-40</v>
      </c>
      <c r="IL128" s="86">
        <f t="shared" si="159"/>
        <v>6.7870705704802353E-40</v>
      </c>
      <c r="IM128" s="86">
        <f t="shared" si="159"/>
        <v>7.0100889154227718E-37</v>
      </c>
      <c r="IN128" s="86">
        <f t="shared" si="159"/>
        <v>9.2869460710541646E-34</v>
      </c>
      <c r="IO128" s="86">
        <f t="shared" si="159"/>
        <v>1.4891788142924541E-33</v>
      </c>
      <c r="IP128" s="86">
        <f t="shared" si="159"/>
        <v>1.7775562647821175E-35</v>
      </c>
      <c r="IQ128" s="86">
        <f t="shared" si="159"/>
        <v>1.9499776805941496E-37</v>
      </c>
      <c r="IR128" s="86">
        <f t="shared" si="159"/>
        <v>5.842171603279531E-39</v>
      </c>
      <c r="IS128" s="86">
        <f t="shared" si="159"/>
        <v>3.6271596088746056E-41</v>
      </c>
      <c r="IT128" s="86">
        <f t="shared" si="159"/>
        <v>7.8063944102459831E-37</v>
      </c>
      <c r="IU128" s="86">
        <f t="shared" si="159"/>
        <v>8.4008546860830027E-37</v>
      </c>
      <c r="IV128" s="86">
        <f t="shared" si="159"/>
        <v>1.8756030048254297E-18</v>
      </c>
      <c r="IW128" s="86">
        <f t="shared" si="159"/>
        <v>1.1208102329780854E-19</v>
      </c>
      <c r="IY128" s="86">
        <f t="shared" si="160"/>
        <v>1.3262204500260596E-4</v>
      </c>
      <c r="IZ128" s="86">
        <f t="shared" si="160"/>
        <v>9.220928714162624E-4</v>
      </c>
      <c r="JA128" s="86">
        <f t="shared" si="160"/>
        <v>3.8726778829209751E-4</v>
      </c>
      <c r="JB128" s="86">
        <f t="shared" si="160"/>
        <v>4.0829816876907594E-4</v>
      </c>
      <c r="JC128" s="86">
        <f t="shared" si="160"/>
        <v>8.8055298297337972E-4</v>
      </c>
      <c r="JD128" s="86">
        <f t="shared" si="160"/>
        <v>7.4656581296507615E-4</v>
      </c>
      <c r="JE128" s="86">
        <f t="shared" si="160"/>
        <v>1.3113669725129029E-3</v>
      </c>
      <c r="JF128" s="86">
        <f t="shared" si="160"/>
        <v>8.4467346821132485E-4</v>
      </c>
      <c r="JG128" s="86">
        <f t="shared" si="160"/>
        <v>6.541127314538235E-4</v>
      </c>
      <c r="JH128" s="86">
        <f t="shared" si="160"/>
        <v>4.6871083118867291E-4</v>
      </c>
      <c r="JI128" s="86">
        <f t="shared" si="160"/>
        <v>2.3210370462028594E-4</v>
      </c>
      <c r="JJ128" s="86">
        <f t="shared" si="160"/>
        <v>5.763120339136998E-4</v>
      </c>
      <c r="JK128" s="86">
        <f t="shared" si="160"/>
        <v>6.3314428156025805E-4</v>
      </c>
      <c r="JL128" s="86">
        <f t="shared" si="160"/>
        <v>2.0110365406915327E-3</v>
      </c>
      <c r="JM128" s="86">
        <f t="shared" si="160"/>
        <v>1.4852804865983045E-3</v>
      </c>
    </row>
    <row r="129" spans="2:273" x14ac:dyDescent="0.25">
      <c r="B129" s="2">
        <v>102</v>
      </c>
      <c r="C129" s="37">
        <v>72.347999999999999</v>
      </c>
      <c r="D129" s="37">
        <v>75.167000000000002</v>
      </c>
      <c r="E129" s="37">
        <v>74.05</v>
      </c>
      <c r="F129" s="37">
        <v>76</v>
      </c>
      <c r="G129" s="37">
        <v>75.05</v>
      </c>
      <c r="H129" s="37">
        <v>75.2</v>
      </c>
      <c r="I129" s="37">
        <v>76.716999999999999</v>
      </c>
      <c r="J129" s="37">
        <v>79.05</v>
      </c>
      <c r="K129" s="37">
        <v>77.683000000000007</v>
      </c>
      <c r="L129" s="37">
        <v>76.349999999999994</v>
      </c>
      <c r="M129" s="37">
        <v>76.081999999999994</v>
      </c>
      <c r="N129" s="37">
        <v>77.783000000000001</v>
      </c>
      <c r="O129" s="37">
        <v>78.566999999999993</v>
      </c>
      <c r="P129" s="37">
        <v>76.7</v>
      </c>
      <c r="Q129" s="37">
        <v>76.650999999999996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72.055593592746973</v>
      </c>
      <c r="T129" s="4">
        <f t="shared" si="162"/>
        <v>75.077898058413808</v>
      </c>
      <c r="U129" s="4">
        <f t="shared" si="162"/>
        <v>74.484127704366884</v>
      </c>
      <c r="V129" s="4">
        <f t="shared" si="162"/>
        <v>74.965487858064208</v>
      </c>
      <c r="W129" s="4">
        <f t="shared" si="162"/>
        <v>74.634723830253847</v>
      </c>
      <c r="X129" s="4">
        <f t="shared" si="162"/>
        <v>74.767039313643807</v>
      </c>
      <c r="Y129" s="4">
        <f t="shared" si="162"/>
        <v>75.91536096297628</v>
      </c>
      <c r="Z129" s="4">
        <f t="shared" si="162"/>
        <v>78.447118547097375</v>
      </c>
      <c r="AA129" s="4">
        <f t="shared" si="162"/>
        <v>76.638558136952099</v>
      </c>
      <c r="AB129" s="4">
        <f t="shared" si="162"/>
        <v>75.620628308978112</v>
      </c>
      <c r="AC129" s="4">
        <f t="shared" si="162"/>
        <v>76.072545862880034</v>
      </c>
      <c r="AD129" s="4">
        <f t="shared" si="162"/>
        <v>76.867113913646776</v>
      </c>
      <c r="AE129" s="4">
        <f t="shared" si="162"/>
        <v>77.446564066538755</v>
      </c>
      <c r="AF129" s="4">
        <f t="shared" si="162"/>
        <v>77.110008066644198</v>
      </c>
      <c r="AG129" s="4">
        <f t="shared" si="162"/>
        <v>77.872734018828467</v>
      </c>
      <c r="AI129" s="4">
        <f t="shared" ref="AI129:AW145" si="163">IF(OR($B129 &lt; C$230, $B129 &gt; C$233), 0, C129-S129)</f>
        <v>0.29240640725302569</v>
      </c>
      <c r="AJ129" s="4">
        <f t="shared" si="163"/>
        <v>8.9101941586193334E-2</v>
      </c>
      <c r="AK129" s="4">
        <f t="shared" si="163"/>
        <v>-0.43412770436688675</v>
      </c>
      <c r="AL129" s="4">
        <f t="shared" si="163"/>
        <v>1.0345121419357923</v>
      </c>
      <c r="AM129" s="4">
        <f t="shared" si="163"/>
        <v>0.41527616974615</v>
      </c>
      <c r="AN129" s="4">
        <f t="shared" si="163"/>
        <v>0.43296068635619633</v>
      </c>
      <c r="AO129" s="4">
        <f t="shared" si="163"/>
        <v>0.80163903702371897</v>
      </c>
      <c r="AP129" s="4">
        <f t="shared" si="163"/>
        <v>0.60288145290262207</v>
      </c>
      <c r="AQ129" s="4">
        <f t="shared" si="163"/>
        <v>1.0444418630479078</v>
      </c>
      <c r="AR129" s="4">
        <f t="shared" si="163"/>
        <v>0.72937169102188193</v>
      </c>
      <c r="AS129" s="4">
        <f t="shared" si="163"/>
        <v>9.4541371199596824E-3</v>
      </c>
      <c r="AT129" s="4">
        <f t="shared" si="163"/>
        <v>0.91588608635322544</v>
      </c>
      <c r="AU129" s="4">
        <f t="shared" si="163"/>
        <v>1.1204359334612377</v>
      </c>
      <c r="AV129" s="4">
        <f t="shared" si="163"/>
        <v>-0.41000806664419542</v>
      </c>
      <c r="AW129" s="4">
        <f t="shared" si="163"/>
        <v>-1.2217340188284709</v>
      </c>
      <c r="AY129" s="2">
        <f t="shared" si="154"/>
        <v>72.054421982686648</v>
      </c>
      <c r="AZ129" s="2">
        <f t="shared" si="154"/>
        <v>75.053792788432105</v>
      </c>
      <c r="BA129" s="2">
        <f t="shared" si="154"/>
        <v>74.466587449998329</v>
      </c>
      <c r="BB129" s="2">
        <f t="shared" si="154"/>
        <v>74.938911736009516</v>
      </c>
      <c r="BC129" s="2">
        <f t="shared" si="154"/>
        <v>74.573326934905282</v>
      </c>
      <c r="BD129" s="2">
        <f t="shared" si="154"/>
        <v>74.701647224474257</v>
      </c>
      <c r="BE129" s="2">
        <f t="shared" si="154"/>
        <v>75.798771691141198</v>
      </c>
      <c r="BF129" s="2">
        <f t="shared" si="154"/>
        <v>78.361768999540473</v>
      </c>
      <c r="BG129" s="2">
        <f t="shared" si="154"/>
        <v>76.55680502769826</v>
      </c>
      <c r="BH129" s="2">
        <f t="shared" si="154"/>
        <v>75.555621662553861</v>
      </c>
      <c r="BI129" s="2">
        <f t="shared" si="154"/>
        <v>76.034639317706777</v>
      </c>
      <c r="BJ129" s="2">
        <f t="shared" si="154"/>
        <v>76.77055953875383</v>
      </c>
      <c r="BK129" s="2">
        <f t="shared" si="154"/>
        <v>77.343836227211312</v>
      </c>
      <c r="BL129" s="2">
        <f t="shared" si="154"/>
        <v>76.708186309730337</v>
      </c>
      <c r="BM129" s="2">
        <f t="shared" si="154"/>
        <v>77.24148423437866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72.347999999999999</v>
      </c>
      <c r="CF129" s="2">
        <f t="shared" si="155"/>
        <v>75.167000000000002</v>
      </c>
      <c r="CG129" s="2">
        <f t="shared" si="155"/>
        <v>74.05</v>
      </c>
      <c r="CH129" s="2">
        <f t="shared" si="155"/>
        <v>76</v>
      </c>
      <c r="CI129" s="2">
        <f t="shared" si="155"/>
        <v>75.05</v>
      </c>
      <c r="CJ129" s="2">
        <f t="shared" si="155"/>
        <v>75.2</v>
      </c>
      <c r="CK129" s="2">
        <f t="shared" si="155"/>
        <v>76.716999999999999</v>
      </c>
      <c r="CL129" s="2">
        <f t="shared" si="155"/>
        <v>79.05</v>
      </c>
      <c r="CM129" s="2">
        <f t="shared" si="155"/>
        <v>77.683000000000007</v>
      </c>
      <c r="CN129" s="2">
        <f t="shared" si="155"/>
        <v>76.349999999999994</v>
      </c>
      <c r="CO129" s="2">
        <f t="shared" si="155"/>
        <v>76.081999999999994</v>
      </c>
      <c r="CP129" s="2">
        <f t="shared" si="155"/>
        <v>77.783000000000001</v>
      </c>
      <c r="CQ129" s="2">
        <f t="shared" si="155"/>
        <v>78.566999999999993</v>
      </c>
      <c r="CR129" s="2">
        <f t="shared" si="155"/>
        <v>76.7</v>
      </c>
      <c r="CS129" s="2">
        <f t="shared" si="155"/>
        <v>76.650999999999996</v>
      </c>
      <c r="CU129" s="2">
        <f t="shared" si="110"/>
        <v>72.347999999999999</v>
      </c>
      <c r="CV129" s="2">
        <f t="shared" si="111"/>
        <v>75.167000000000002</v>
      </c>
      <c r="CW129" s="2">
        <f t="shared" si="112"/>
        <v>74.05</v>
      </c>
      <c r="CX129" s="2">
        <f t="shared" si="113"/>
        <v>76</v>
      </c>
      <c r="CY129" s="2">
        <f t="shared" si="114"/>
        <v>75.05</v>
      </c>
      <c r="CZ129" s="2">
        <f t="shared" si="115"/>
        <v>75.2</v>
      </c>
      <c r="DA129" s="2">
        <f t="shared" si="116"/>
        <v>76.716999999999999</v>
      </c>
      <c r="DB129" s="2">
        <f t="shared" si="117"/>
        <v>79.05</v>
      </c>
      <c r="DC129" s="2">
        <f t="shared" si="118"/>
        <v>77.683000000000007</v>
      </c>
      <c r="DD129" s="2">
        <f t="shared" si="119"/>
        <v>76.349999999999994</v>
      </c>
      <c r="DE129" s="2">
        <f t="shared" si="120"/>
        <v>76.081999999999994</v>
      </c>
      <c r="DF129" s="2">
        <f t="shared" si="121"/>
        <v>77.783000000000001</v>
      </c>
      <c r="DG129" s="2">
        <f t="shared" si="122"/>
        <v>78.566999999999993</v>
      </c>
      <c r="DH129" s="2">
        <f t="shared" si="123"/>
        <v>76.7</v>
      </c>
      <c r="DI129" s="2">
        <f t="shared" si="124"/>
        <v>76.650999999999996</v>
      </c>
      <c r="DK129" s="2">
        <f t="shared" ref="DK129:DY145" si="164">BO$228*$B129+BO$229</f>
        <v>95.660575405214956</v>
      </c>
      <c r="DL129" s="2">
        <f t="shared" si="164"/>
        <v>102.77219860627179</v>
      </c>
      <c r="DM129" s="2">
        <f t="shared" si="164"/>
        <v>100.96725192447938</v>
      </c>
      <c r="DN129" s="2">
        <f t="shared" si="164"/>
        <v>102.40992090592333</v>
      </c>
      <c r="DO129" s="2">
        <f t="shared" si="164"/>
        <v>107.2584080139373</v>
      </c>
      <c r="DP129" s="2">
        <f t="shared" si="164"/>
        <v>107.36114028994263</v>
      </c>
      <c r="DQ129" s="2">
        <f t="shared" si="164"/>
        <v>107.16151283600119</v>
      </c>
      <c r="DR129" s="2">
        <f t="shared" si="164"/>
        <v>110.93093763213531</v>
      </c>
      <c r="DS129" s="2">
        <f t="shared" si="164"/>
        <v>106.7145705426357</v>
      </c>
      <c r="DT129" s="2">
        <f t="shared" si="164"/>
        <v>107.09830625188765</v>
      </c>
      <c r="DU129" s="2">
        <f t="shared" si="164"/>
        <v>107.1695375847446</v>
      </c>
      <c r="DV129" s="2">
        <f t="shared" si="164"/>
        <v>103.68797209842529</v>
      </c>
      <c r="DW129" s="2">
        <f t="shared" si="164"/>
        <v>99.12320759849905</v>
      </c>
      <c r="DX129" s="2">
        <f t="shared" si="164"/>
        <v>96.145069828721986</v>
      </c>
      <c r="DY129" s="2">
        <f t="shared" si="164"/>
        <v>92.744972580645182</v>
      </c>
      <c r="EA129" s="2">
        <f t="shared" si="152"/>
        <v>71.943740248293906</v>
      </c>
      <c r="EB129" s="2">
        <f t="shared" si="152"/>
        <v>74.953291288258782</v>
      </c>
      <c r="EC129" s="2">
        <f t="shared" si="152"/>
        <v>74.356831708335477</v>
      </c>
      <c r="ED129" s="2">
        <f t="shared" si="152"/>
        <v>74.833413056036989</v>
      </c>
      <c r="EE129" s="2">
        <f t="shared" si="151"/>
        <v>74.455547207933051</v>
      </c>
      <c r="EF129" s="2">
        <f t="shared" si="151"/>
        <v>74.559678048656735</v>
      </c>
      <c r="EG129" s="2">
        <f t="shared" si="151"/>
        <v>75.664314413673338</v>
      </c>
      <c r="EH129" s="2">
        <f t="shared" si="151"/>
        <v>78.216065110269142</v>
      </c>
      <c r="EI129" s="2">
        <f t="shared" si="151"/>
        <v>76.412082433307575</v>
      </c>
      <c r="EJ129" s="2">
        <f t="shared" si="151"/>
        <v>75.405699695479029</v>
      </c>
      <c r="EK129" s="2">
        <f t="shared" si="151"/>
        <v>75.870531786289348</v>
      </c>
      <c r="EL129" s="2">
        <f t="shared" si="151"/>
        <v>76.662106905054557</v>
      </c>
      <c r="EM129" s="2">
        <f t="shared" si="135"/>
        <v>77.26758303092258</v>
      </c>
      <c r="EN129" s="2">
        <f t="shared" si="135"/>
        <v>76.604482661668229</v>
      </c>
      <c r="EO129" s="2">
        <f t="shared" si="135"/>
        <v>77.11845454545454</v>
      </c>
      <c r="EQ129" s="2">
        <f t="shared" ref="EQ129:FE145" si="165">CU$228*$B129+CU$229</f>
        <v>71.920881944177822</v>
      </c>
      <c r="ER129" s="2">
        <f t="shared" si="165"/>
        <v>74.874368457859902</v>
      </c>
      <c r="ES129" s="2">
        <f t="shared" si="165"/>
        <v>74.353612370869058</v>
      </c>
      <c r="ET129" s="2">
        <f t="shared" si="165"/>
        <v>74.753876398389565</v>
      </c>
      <c r="EU129" s="2">
        <f t="shared" si="165"/>
        <v>74.336790732265456</v>
      </c>
      <c r="EV129" s="2">
        <f t="shared" si="165"/>
        <v>74.517316852354767</v>
      </c>
      <c r="EW129" s="2">
        <f t="shared" si="165"/>
        <v>75.655865072689295</v>
      </c>
      <c r="EX129" s="2">
        <f t="shared" si="165"/>
        <v>78.132002478271019</v>
      </c>
      <c r="EY129" s="2">
        <f t="shared" si="165"/>
        <v>76.429133778554174</v>
      </c>
      <c r="EZ129" s="2">
        <f t="shared" si="165"/>
        <v>75.392133508229719</v>
      </c>
      <c r="FA129" s="2">
        <f t="shared" si="165"/>
        <v>75.715344270056718</v>
      </c>
      <c r="FB129" s="2">
        <f t="shared" si="165"/>
        <v>76.612809517762088</v>
      </c>
      <c r="FC129" s="2">
        <f t="shared" si="165"/>
        <v>77.180930363649821</v>
      </c>
      <c r="FD129" s="2">
        <f t="shared" si="165"/>
        <v>76.680608677243526</v>
      </c>
      <c r="FE129" s="2">
        <f t="shared" si="165"/>
        <v>77.018618800852352</v>
      </c>
      <c r="FG129" s="2">
        <f t="shared" ref="FG129:FU145" si="166">POWER(10,($B129-C$231)/C$229)/(1+POWER(10,($B129-C$231)/C$229))</f>
        <v>0.99532422762980699</v>
      </c>
      <c r="FH129" s="2">
        <f t="shared" si="166"/>
        <v>0.99635450189148189</v>
      </c>
      <c r="FI129" s="2">
        <f t="shared" si="166"/>
        <v>0.99587436389235806</v>
      </c>
      <c r="FJ129" s="2">
        <f t="shared" si="166"/>
        <v>0.99614520422565589</v>
      </c>
      <c r="FK129" s="2">
        <f t="shared" si="166"/>
        <v>0.99637031075583349</v>
      </c>
      <c r="FL129" s="2">
        <f t="shared" si="166"/>
        <v>0.995655125416543</v>
      </c>
      <c r="FM129" s="2">
        <f t="shared" si="166"/>
        <v>0.99572724921818867</v>
      </c>
      <c r="FN129" s="2">
        <f t="shared" si="166"/>
        <v>0.99550780235314562</v>
      </c>
      <c r="FO129" s="2">
        <f t="shared" si="166"/>
        <v>0.99523181463017618</v>
      </c>
      <c r="FP129" s="2">
        <f t="shared" si="166"/>
        <v>0.9952641168205979</v>
      </c>
      <c r="FQ129" s="2">
        <f t="shared" si="166"/>
        <v>0.99470547611416704</v>
      </c>
      <c r="FR129" s="2">
        <f t="shared" si="166"/>
        <v>0.99596966579398671</v>
      </c>
      <c r="FS129" s="2">
        <f t="shared" si="166"/>
        <v>0.99647347738045766</v>
      </c>
      <c r="FT129" s="2">
        <f t="shared" si="166"/>
        <v>0.9947155804669392</v>
      </c>
      <c r="FU129" s="2">
        <f t="shared" si="166"/>
        <v>0.99208991194588314</v>
      </c>
      <c r="FW129" s="2">
        <f t="shared" si="156"/>
        <v>9.3090082852571067E-3</v>
      </c>
      <c r="FX129" s="2">
        <f t="shared" si="156"/>
        <v>1.1559061312504122E-2</v>
      </c>
      <c r="FY129" s="2">
        <f t="shared" si="156"/>
        <v>9.0605041205900731E-3</v>
      </c>
      <c r="FZ129" s="2">
        <f t="shared" si="156"/>
        <v>1.0097557304214693E-2</v>
      </c>
      <c r="GA129" s="2">
        <f t="shared" si="156"/>
        <v>1.0815949749359784E-2</v>
      </c>
      <c r="GB129" s="2">
        <f t="shared" si="156"/>
        <v>1.2961479438670943E-2</v>
      </c>
      <c r="GC129" s="2">
        <f t="shared" si="156"/>
        <v>1.4486539985387402E-2</v>
      </c>
      <c r="GD129" s="2">
        <f t="shared" si="156"/>
        <v>1.4962463803965376E-2</v>
      </c>
      <c r="GE129" s="2">
        <f t="shared" si="156"/>
        <v>1.3765126161480059E-2</v>
      </c>
      <c r="GF129" s="2">
        <f t="shared" si="156"/>
        <v>1.2569134123008873E-2</v>
      </c>
      <c r="GG129" s="2">
        <f t="shared" si="156"/>
        <v>1.0347497171769535E-2</v>
      </c>
      <c r="GH129" s="2">
        <f t="shared" si="156"/>
        <v>9.5468596313601807E-3</v>
      </c>
      <c r="GI129" s="2">
        <f t="shared" si="156"/>
        <v>9.4764320463417238E-3</v>
      </c>
      <c r="GJ129" s="2">
        <f t="shared" si="156"/>
        <v>5.8191348345104999E-3</v>
      </c>
      <c r="GK129" s="2">
        <f t="shared" si="156"/>
        <v>5.7839475809196191E-3</v>
      </c>
      <c r="GM129" s="86">
        <f t="shared" si="157"/>
        <v>2.6023455099403739E-28</v>
      </c>
      <c r="GN129" s="86">
        <f t="shared" si="157"/>
        <v>5.0001608404114999E-55</v>
      </c>
      <c r="GO129" s="86">
        <f t="shared" si="157"/>
        <v>1.1973763166467715E-65</v>
      </c>
      <c r="GP129" s="86">
        <f t="shared" si="157"/>
        <v>1.8697655217525225E-61</v>
      </c>
      <c r="GQ129" s="86">
        <f t="shared" si="157"/>
        <v>1.6747744996801478E-47</v>
      </c>
      <c r="GR129" s="86">
        <f t="shared" si="157"/>
        <v>3.5482429241203375E-45</v>
      </c>
      <c r="GS129" s="86">
        <f t="shared" si="157"/>
        <v>1.7906021659101554E-52</v>
      </c>
      <c r="GT129" s="86">
        <f t="shared" si="157"/>
        <v>2.4338449442640946E-53</v>
      </c>
      <c r="GU129" s="86">
        <f t="shared" si="157"/>
        <v>1.3917895379794805E-53</v>
      </c>
      <c r="GV129" s="86">
        <f t="shared" si="157"/>
        <v>3.3194562566636496E-54</v>
      </c>
      <c r="GW129" s="86">
        <f t="shared" si="157"/>
        <v>3.5246415271256435E-47</v>
      </c>
      <c r="GX129" s="86">
        <f t="shared" si="157"/>
        <v>1.0437612212814891E-57</v>
      </c>
      <c r="GY129" s="86">
        <f t="shared" si="157"/>
        <v>3.0916151267794032E-84</v>
      </c>
      <c r="GZ129" s="86">
        <f t="shared" si="157"/>
        <v>2.0729580488146729E-26</v>
      </c>
      <c r="HA129" s="86">
        <f t="shared" si="157"/>
        <v>2.9445839431157572E-17</v>
      </c>
      <c r="HC129" s="86">
        <f t="shared" si="153"/>
        <v>3.0701656823018623E-6</v>
      </c>
      <c r="HD129" s="86">
        <f t="shared" si="153"/>
        <v>1.2266407260822696E-12</v>
      </c>
      <c r="HE129" s="86">
        <f t="shared" si="153"/>
        <v>9.7016576257808378E-15</v>
      </c>
      <c r="HF129" s="86">
        <f t="shared" si="153"/>
        <v>5.5903291691348447E-14</v>
      </c>
      <c r="HG129" s="86">
        <f t="shared" si="153"/>
        <v>1.4353727473429588E-14</v>
      </c>
      <c r="HH129" s="86">
        <f t="shared" si="153"/>
        <v>4.6762645487776292E-14</v>
      </c>
      <c r="HI129" s="86">
        <f t="shared" si="153"/>
        <v>1.1362387854174779E-15</v>
      </c>
      <c r="HJ129" s="86">
        <f t="shared" si="153"/>
        <v>2.9054824493811493E-17</v>
      </c>
      <c r="HK129" s="86">
        <f t="shared" si="153"/>
        <v>2.0289832952813045E-15</v>
      </c>
      <c r="HL129" s="86">
        <f t="shared" si="161"/>
        <v>7.1413621057159234E-16</v>
      </c>
      <c r="HM129" s="86">
        <f t="shared" si="161"/>
        <v>1.0986896642159451E-13</v>
      </c>
      <c r="HN129" s="86">
        <f t="shared" si="161"/>
        <v>9.8790241513019728E-17</v>
      </c>
      <c r="HO129" s="86">
        <f t="shared" si="161"/>
        <v>3.4505020327507454E-18</v>
      </c>
      <c r="HP129" s="86">
        <f t="shared" si="161"/>
        <v>7.5399874940092044E-5</v>
      </c>
      <c r="HQ129" s="86">
        <f t="shared" si="161"/>
        <v>1.6987329053029813E-4</v>
      </c>
      <c r="HS129" s="86">
        <f t="shared" si="158"/>
        <v>2.2490629013239956E-4</v>
      </c>
      <c r="HT129" s="86">
        <f t="shared" si="158"/>
        <v>1.5039121097276513E-3</v>
      </c>
      <c r="HU129" s="86">
        <f t="shared" si="158"/>
        <v>6.6396822826258811E-4</v>
      </c>
      <c r="HV129" s="86">
        <f t="shared" si="158"/>
        <v>7.0813158790350049E-4</v>
      </c>
      <c r="HW129" s="86">
        <f t="shared" si="158"/>
        <v>1.4639994549138083E-3</v>
      </c>
      <c r="HX129" s="86">
        <f t="shared" si="158"/>
        <v>1.2452258852888418E-3</v>
      </c>
      <c r="HY129" s="86">
        <f t="shared" si="158"/>
        <v>2.1648738861406933E-3</v>
      </c>
      <c r="HZ129" s="86">
        <f t="shared" si="158"/>
        <v>1.4458114724432681E-3</v>
      </c>
      <c r="IA129" s="86">
        <f t="shared" si="158"/>
        <v>1.1362264011318941E-3</v>
      </c>
      <c r="IB129" s="86">
        <f t="shared" si="158"/>
        <v>8.248189739586229E-4</v>
      </c>
      <c r="IC129" s="86">
        <f t="shared" si="158"/>
        <v>4.1597214096699325E-4</v>
      </c>
      <c r="ID129" s="86">
        <f t="shared" si="158"/>
        <v>9.5983199768734536E-4</v>
      </c>
      <c r="IE129" s="86">
        <f t="shared" si="158"/>
        <v>1.0498775989680146E-3</v>
      </c>
      <c r="IF129" s="86">
        <f t="shared" si="158"/>
        <v>2.570679143083769E-3</v>
      </c>
      <c r="IG129" s="86">
        <f t="shared" si="158"/>
        <v>1.5859019094422342E-3</v>
      </c>
      <c r="II129" s="86">
        <f t="shared" si="159"/>
        <v>4.2724441982153916E-44</v>
      </c>
      <c r="IJ129" s="86">
        <f t="shared" si="159"/>
        <v>3.1489146422617497E-32</v>
      </c>
      <c r="IK129" s="86">
        <f t="shared" si="159"/>
        <v>2.7124218533804115E-38</v>
      </c>
      <c r="IL129" s="86">
        <f t="shared" si="159"/>
        <v>2.0889470508225088E-38</v>
      </c>
      <c r="IM129" s="86">
        <f t="shared" si="159"/>
        <v>1.728154505598883E-35</v>
      </c>
      <c r="IN129" s="86">
        <f t="shared" si="159"/>
        <v>1.9450299347471474E-32</v>
      </c>
      <c r="IO129" s="86">
        <f t="shared" si="159"/>
        <v>3.3080774680021247E-32</v>
      </c>
      <c r="IP129" s="86">
        <f t="shared" si="159"/>
        <v>4.8756297072460719E-34</v>
      </c>
      <c r="IQ129" s="86">
        <f t="shared" si="159"/>
        <v>6.0533578166950791E-36</v>
      </c>
      <c r="IR129" s="86">
        <f t="shared" si="159"/>
        <v>1.949778179355697E-37</v>
      </c>
      <c r="IS129" s="86">
        <f t="shared" si="159"/>
        <v>1.2741738428606677E-39</v>
      </c>
      <c r="IT129" s="86">
        <f t="shared" si="159"/>
        <v>1.7611949238916671E-35</v>
      </c>
      <c r="IU129" s="86">
        <f t="shared" si="159"/>
        <v>1.8808256915504244E-35</v>
      </c>
      <c r="IV129" s="86">
        <f t="shared" si="159"/>
        <v>7.2892235018505827E-18</v>
      </c>
      <c r="IW129" s="86">
        <f t="shared" si="159"/>
        <v>4.79216955311917E-19</v>
      </c>
      <c r="IY129" s="86">
        <f t="shared" si="160"/>
        <v>2.2797645581470143E-4</v>
      </c>
      <c r="IZ129" s="86">
        <f t="shared" si="160"/>
        <v>1.503912110954292E-3</v>
      </c>
      <c r="JA129" s="86">
        <f t="shared" si="160"/>
        <v>6.6396822827228977E-4</v>
      </c>
      <c r="JB129" s="86">
        <f t="shared" si="160"/>
        <v>7.0813158795940379E-4</v>
      </c>
      <c r="JC129" s="86">
        <f t="shared" si="160"/>
        <v>1.4639994549281621E-3</v>
      </c>
      <c r="JD129" s="86">
        <f t="shared" si="160"/>
        <v>1.2452258853356045E-3</v>
      </c>
      <c r="JE129" s="86">
        <f t="shared" si="160"/>
        <v>2.1648738861418295E-3</v>
      </c>
      <c r="JF129" s="86">
        <f t="shared" si="160"/>
        <v>1.4458114724432971E-3</v>
      </c>
      <c r="JG129" s="86">
        <f t="shared" si="160"/>
        <v>1.1362264011339231E-3</v>
      </c>
      <c r="JH129" s="86">
        <f t="shared" si="160"/>
        <v>8.2481897395933707E-4</v>
      </c>
      <c r="JI129" s="86">
        <f t="shared" si="160"/>
        <v>4.1597214107686224E-4</v>
      </c>
      <c r="JJ129" s="86">
        <f t="shared" si="160"/>
        <v>9.5983199768744413E-4</v>
      </c>
      <c r="JK129" s="86">
        <f t="shared" si="160"/>
        <v>1.049877598968018E-3</v>
      </c>
      <c r="JL129" s="86">
        <f t="shared" si="160"/>
        <v>2.6460790180238684E-3</v>
      </c>
      <c r="JM129" s="86">
        <f t="shared" si="160"/>
        <v>1.7557751999725622E-3</v>
      </c>
    </row>
    <row r="130" spans="2:273" x14ac:dyDescent="0.25">
      <c r="B130" s="2">
        <v>103</v>
      </c>
      <c r="C130" s="37">
        <v>71.587000000000003</v>
      </c>
      <c r="D130" s="37">
        <v>76.332999999999998</v>
      </c>
      <c r="E130" s="37">
        <v>75.832999999999998</v>
      </c>
      <c r="F130" s="37">
        <v>75.25</v>
      </c>
      <c r="G130" s="37">
        <v>75.483000000000004</v>
      </c>
      <c r="H130" s="37">
        <v>74.7</v>
      </c>
      <c r="I130" s="37">
        <v>76.933000000000007</v>
      </c>
      <c r="J130" s="37">
        <v>78.766999999999996</v>
      </c>
      <c r="K130" s="37">
        <v>76.766999999999996</v>
      </c>
      <c r="L130" s="37">
        <v>76.516999999999996</v>
      </c>
      <c r="M130" s="37">
        <v>75.343999999999994</v>
      </c>
      <c r="N130" s="37">
        <v>78.033000000000001</v>
      </c>
      <c r="O130" s="37">
        <v>78.349999999999994</v>
      </c>
      <c r="P130" s="37">
        <v>76.882999999999996</v>
      </c>
      <c r="Q130" s="37">
        <v>75.953000000000003</v>
      </c>
      <c r="S130" s="4">
        <f t="shared" si="162"/>
        <v>71.949479478243532</v>
      </c>
      <c r="T130" s="4">
        <f t="shared" si="162"/>
        <v>74.968804870135159</v>
      </c>
      <c r="U130" s="4">
        <f t="shared" si="162"/>
        <v>74.388627569516444</v>
      </c>
      <c r="V130" s="4">
        <f t="shared" si="162"/>
        <v>74.857183668963629</v>
      </c>
      <c r="W130" s="4">
        <f t="shared" si="162"/>
        <v>74.534614300896848</v>
      </c>
      <c r="X130" s="4">
        <f t="shared" si="162"/>
        <v>74.672805920543283</v>
      </c>
      <c r="Y130" s="4">
        <f t="shared" si="162"/>
        <v>75.850371337726401</v>
      </c>
      <c r="Z130" s="4">
        <f t="shared" si="162"/>
        <v>78.337407513813702</v>
      </c>
      <c r="AA130" s="4">
        <f t="shared" si="162"/>
        <v>76.572247818779928</v>
      </c>
      <c r="AB130" s="4">
        <f t="shared" si="162"/>
        <v>75.537242084435221</v>
      </c>
      <c r="AC130" s="4">
        <f t="shared" si="162"/>
        <v>75.944451949356591</v>
      </c>
      <c r="AD130" s="4">
        <f t="shared" si="162"/>
        <v>76.782723055180512</v>
      </c>
      <c r="AE130" s="4">
        <f t="shared" si="162"/>
        <v>77.357513155063657</v>
      </c>
      <c r="AF130" s="4">
        <f t="shared" si="162"/>
        <v>77.201581187391781</v>
      </c>
      <c r="AG130" s="4">
        <f t="shared" si="162"/>
        <v>78.078505255587118</v>
      </c>
      <c r="AI130" s="4">
        <f t="shared" si="163"/>
        <v>-0.36247947824352877</v>
      </c>
      <c r="AJ130" s="4">
        <f t="shared" si="163"/>
        <v>1.3641951298648394</v>
      </c>
      <c r="AK130" s="4">
        <f t="shared" si="163"/>
        <v>1.4443724304835541</v>
      </c>
      <c r="AL130" s="4">
        <f t="shared" si="163"/>
        <v>0.39281633103637148</v>
      </c>
      <c r="AM130" s="4">
        <f t="shared" si="163"/>
        <v>0.94838569910315584</v>
      </c>
      <c r="AN130" s="4">
        <f t="shared" si="163"/>
        <v>2.7194079456720033E-2</v>
      </c>
      <c r="AO130" s="4">
        <f t="shared" si="163"/>
        <v>1.0826286622736063</v>
      </c>
      <c r="AP130" s="4">
        <f t="shared" si="163"/>
        <v>0.42959248618629431</v>
      </c>
      <c r="AQ130" s="4">
        <f t="shared" si="163"/>
        <v>0.19475218122006765</v>
      </c>
      <c r="AR130" s="4">
        <f t="shared" si="163"/>
        <v>0.97975791556477532</v>
      </c>
      <c r="AS130" s="4">
        <f t="shared" si="163"/>
        <v>-0.60045194935659651</v>
      </c>
      <c r="AT130" s="4">
        <f t="shared" si="163"/>
        <v>1.2502769448194897</v>
      </c>
      <c r="AU130" s="4">
        <f t="shared" si="163"/>
        <v>0.99248684493633732</v>
      </c>
      <c r="AV130" s="4">
        <f t="shared" si="163"/>
        <v>-0.31858118739178565</v>
      </c>
      <c r="AW130" s="4">
        <f t="shared" si="163"/>
        <v>-2.1255052555871146</v>
      </c>
      <c r="AY130" s="2">
        <f t="shared" si="154"/>
        <v>71.947438580248786</v>
      </c>
      <c r="AZ130" s="2">
        <f t="shared" si="154"/>
        <v>74.93165317865315</v>
      </c>
      <c r="BA130" s="2">
        <f t="shared" si="154"/>
        <v>74.360233706891663</v>
      </c>
      <c r="BB130" s="2">
        <f t="shared" si="154"/>
        <v>74.813757619067729</v>
      </c>
      <c r="BC130" s="2">
        <f t="shared" si="154"/>
        <v>74.438413414543675</v>
      </c>
      <c r="BD130" s="2">
        <f t="shared" si="154"/>
        <v>74.569924321026917</v>
      </c>
      <c r="BE130" s="2">
        <f t="shared" si="154"/>
        <v>75.66942260524111</v>
      </c>
      <c r="BF130" s="2">
        <f t="shared" si="154"/>
        <v>78.200332882419261</v>
      </c>
      <c r="BG130" s="2">
        <f t="shared" si="154"/>
        <v>76.439015261737481</v>
      </c>
      <c r="BH130" s="2">
        <f t="shared" si="154"/>
        <v>75.429827044039726</v>
      </c>
      <c r="BI130" s="2">
        <f t="shared" si="154"/>
        <v>75.880482446132248</v>
      </c>
      <c r="BJ130" s="2">
        <f t="shared" si="154"/>
        <v>76.630687740859003</v>
      </c>
      <c r="BK130" s="2">
        <f t="shared" si="154"/>
        <v>77.196473570372618</v>
      </c>
      <c r="BL130" s="2">
        <f t="shared" si="154"/>
        <v>76.64608871384003</v>
      </c>
      <c r="BM130" s="2">
        <f t="shared" si="154"/>
        <v>77.179972456855452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71.587000000000003</v>
      </c>
      <c r="CF130" s="2">
        <f t="shared" si="155"/>
        <v>76.332999999999998</v>
      </c>
      <c r="CG130" s="2">
        <f t="shared" si="155"/>
        <v>75.832999999999998</v>
      </c>
      <c r="CH130" s="2">
        <f t="shared" si="155"/>
        <v>75.25</v>
      </c>
      <c r="CI130" s="2">
        <f t="shared" si="155"/>
        <v>75.483000000000004</v>
      </c>
      <c r="CJ130" s="2">
        <f t="shared" si="155"/>
        <v>74.7</v>
      </c>
      <c r="CK130" s="2">
        <f t="shared" si="155"/>
        <v>76.933000000000007</v>
      </c>
      <c r="CL130" s="2">
        <f t="shared" si="155"/>
        <v>78.766999999999996</v>
      </c>
      <c r="CM130" s="2">
        <f t="shared" si="155"/>
        <v>76.766999999999996</v>
      </c>
      <c r="CN130" s="2">
        <f t="shared" si="155"/>
        <v>76.516999999999996</v>
      </c>
      <c r="CO130" s="2">
        <f t="shared" si="155"/>
        <v>75.343999999999994</v>
      </c>
      <c r="CP130" s="2">
        <f t="shared" si="155"/>
        <v>78.033000000000001</v>
      </c>
      <c r="CQ130" s="2">
        <f t="shared" si="155"/>
        <v>78.349999999999994</v>
      </c>
      <c r="CR130" s="2">
        <f t="shared" si="155"/>
        <v>76.882999999999996</v>
      </c>
      <c r="CS130" s="2">
        <f t="shared" si="155"/>
        <v>75.953000000000003</v>
      </c>
      <c r="CU130" s="2">
        <f t="shared" si="110"/>
        <v>71.587000000000003</v>
      </c>
      <c r="CV130" s="2">
        <f t="shared" si="111"/>
        <v>76.332999999999998</v>
      </c>
      <c r="CW130" s="2">
        <f t="shared" si="112"/>
        <v>75.832999999999998</v>
      </c>
      <c r="CX130" s="2">
        <f t="shared" si="113"/>
        <v>75.25</v>
      </c>
      <c r="CY130" s="2">
        <f t="shared" si="114"/>
        <v>75.483000000000004</v>
      </c>
      <c r="CZ130" s="2">
        <f t="shared" si="115"/>
        <v>74.7</v>
      </c>
      <c r="DA130" s="2">
        <f t="shared" si="116"/>
        <v>76.933000000000007</v>
      </c>
      <c r="DB130" s="2">
        <f t="shared" si="117"/>
        <v>78.766999999999996</v>
      </c>
      <c r="DC130" s="2">
        <f t="shared" si="118"/>
        <v>76.766999999999996</v>
      </c>
      <c r="DD130" s="2">
        <f t="shared" si="119"/>
        <v>76.516999999999996</v>
      </c>
      <c r="DE130" s="2">
        <f t="shared" si="120"/>
        <v>75.343999999999994</v>
      </c>
      <c r="DF130" s="2">
        <f t="shared" si="121"/>
        <v>78.033000000000001</v>
      </c>
      <c r="DG130" s="2">
        <f t="shared" si="122"/>
        <v>78.349999999999994</v>
      </c>
      <c r="DH130" s="2">
        <f t="shared" si="123"/>
        <v>76.882999999999996</v>
      </c>
      <c r="DI130" s="2">
        <f t="shared" si="124"/>
        <v>75.953000000000003</v>
      </c>
      <c r="DK130" s="2">
        <f t="shared" si="164"/>
        <v>95.824926708949974</v>
      </c>
      <c r="DL130" s="2">
        <f t="shared" si="164"/>
        <v>102.97561149825785</v>
      </c>
      <c r="DM130" s="2">
        <f t="shared" si="164"/>
        <v>101.15645571671665</v>
      </c>
      <c r="DN130" s="2">
        <f t="shared" si="164"/>
        <v>102.61443362369337</v>
      </c>
      <c r="DO130" s="2">
        <f t="shared" si="164"/>
        <v>107.51660156794426</v>
      </c>
      <c r="DP130" s="2">
        <f t="shared" si="164"/>
        <v>107.60270733917245</v>
      </c>
      <c r="DQ130" s="2">
        <f t="shared" si="164"/>
        <v>107.36690848686196</v>
      </c>
      <c r="DR130" s="2">
        <f t="shared" si="164"/>
        <v>111.12993657505287</v>
      </c>
      <c r="DS130" s="2">
        <f t="shared" si="164"/>
        <v>106.90955165609589</v>
      </c>
      <c r="DT130" s="2">
        <f t="shared" si="164"/>
        <v>107.33301298701299</v>
      </c>
      <c r="DU130" s="2">
        <f t="shared" si="164"/>
        <v>107.41083075385569</v>
      </c>
      <c r="DV130" s="2">
        <f t="shared" si="164"/>
        <v>103.88376433568321</v>
      </c>
      <c r="DW130" s="2">
        <f t="shared" si="164"/>
        <v>99.304695872420254</v>
      </c>
      <c r="DX130" s="2">
        <f t="shared" si="164"/>
        <v>96.305999868247682</v>
      </c>
      <c r="DY130" s="2">
        <f t="shared" si="164"/>
        <v>92.906020564516155</v>
      </c>
      <c r="EA130" s="2">
        <f t="shared" si="152"/>
        <v>71.845350608143818</v>
      </c>
      <c r="EB130" s="2">
        <f t="shared" si="152"/>
        <v>74.838843576643782</v>
      </c>
      <c r="EC130" s="2">
        <f t="shared" si="152"/>
        <v>74.259029865287559</v>
      </c>
      <c r="ED130" s="2">
        <f t="shared" si="152"/>
        <v>74.716406816868869</v>
      </c>
      <c r="EE130" s="2">
        <f t="shared" si="151"/>
        <v>74.329670988534232</v>
      </c>
      <c r="EF130" s="2">
        <f t="shared" si="151"/>
        <v>74.438880362261841</v>
      </c>
      <c r="EG130" s="2">
        <f t="shared" si="151"/>
        <v>75.545466936294673</v>
      </c>
      <c r="EH130" s="2">
        <f t="shared" si="151"/>
        <v>78.065692133330401</v>
      </c>
      <c r="EI130" s="2">
        <f t="shared" si="151"/>
        <v>76.305676998683907</v>
      </c>
      <c r="EJ130" s="2">
        <f t="shared" si="151"/>
        <v>75.291516397282734</v>
      </c>
      <c r="EK130" s="2">
        <f t="shared" si="151"/>
        <v>75.728910055646864</v>
      </c>
      <c r="EL130" s="2">
        <f t="shared" si="151"/>
        <v>76.530541489145108</v>
      </c>
      <c r="EM130" s="2">
        <f t="shared" si="135"/>
        <v>77.125870125223628</v>
      </c>
      <c r="EN130" s="2">
        <f t="shared" si="135"/>
        <v>76.550614205382246</v>
      </c>
      <c r="EO130" s="2">
        <f t="shared" si="135"/>
        <v>77.066827272727267</v>
      </c>
      <c r="EQ130" s="2">
        <f t="shared" si="165"/>
        <v>71.824606966893171</v>
      </c>
      <c r="ER130" s="2">
        <f t="shared" si="165"/>
        <v>74.77820623143424</v>
      </c>
      <c r="ES130" s="2">
        <f t="shared" si="165"/>
        <v>74.255218332211101</v>
      </c>
      <c r="ET130" s="2">
        <f t="shared" si="165"/>
        <v>74.647587233820047</v>
      </c>
      <c r="EU130" s="2">
        <f t="shared" si="165"/>
        <v>74.232440668700747</v>
      </c>
      <c r="EV130" s="2">
        <f t="shared" si="165"/>
        <v>74.409264368079675</v>
      </c>
      <c r="EW130" s="2">
        <f t="shared" si="165"/>
        <v>75.539628904333327</v>
      </c>
      <c r="EX130" s="2">
        <f t="shared" si="165"/>
        <v>78.012292776860065</v>
      </c>
      <c r="EY130" s="2">
        <f t="shared" si="165"/>
        <v>76.318764525914887</v>
      </c>
      <c r="EZ130" s="2">
        <f t="shared" si="165"/>
        <v>75.281350463595203</v>
      </c>
      <c r="FA130" s="2">
        <f t="shared" si="165"/>
        <v>75.598314458979601</v>
      </c>
      <c r="FB130" s="2">
        <f t="shared" si="165"/>
        <v>76.489245150609904</v>
      </c>
      <c r="FC130" s="2">
        <f t="shared" si="165"/>
        <v>77.053544187098623</v>
      </c>
      <c r="FD130" s="2">
        <f t="shared" si="165"/>
        <v>76.585139366412633</v>
      </c>
      <c r="FE130" s="2">
        <f t="shared" si="165"/>
        <v>76.877552890880892</v>
      </c>
      <c r="FG130" s="2">
        <f t="shared" si="166"/>
        <v>0.99573388976452726</v>
      </c>
      <c r="FH130" s="2">
        <f t="shared" si="166"/>
        <v>0.99667419941202029</v>
      </c>
      <c r="FI130" s="2">
        <f t="shared" si="166"/>
        <v>0.99623600877940344</v>
      </c>
      <c r="FJ130" s="2">
        <f t="shared" si="166"/>
        <v>0.99648319163837429</v>
      </c>
      <c r="FK130" s="2">
        <f t="shared" si="166"/>
        <v>0.99668862650151169</v>
      </c>
      <c r="FL130" s="2">
        <f t="shared" si="166"/>
        <v>0.99603591180592499</v>
      </c>
      <c r="FM130" s="2">
        <f t="shared" si="166"/>
        <v>0.99610173939961466</v>
      </c>
      <c r="FN130" s="2">
        <f t="shared" si="166"/>
        <v>0.99590144704023198</v>
      </c>
      <c r="FO130" s="2">
        <f t="shared" si="166"/>
        <v>0.99564953802830891</v>
      </c>
      <c r="FP130" s="2">
        <f t="shared" si="166"/>
        <v>0.99567902262759778</v>
      </c>
      <c r="FQ130" s="2">
        <f t="shared" si="166"/>
        <v>0.99516908629398937</v>
      </c>
      <c r="FR130" s="2">
        <f t="shared" si="166"/>
        <v>0.99632298755468884</v>
      </c>
      <c r="FS130" s="2">
        <f t="shared" si="166"/>
        <v>0.99678277485440492</v>
      </c>
      <c r="FT130" s="2">
        <f t="shared" si="166"/>
        <v>0.99517831015711444</v>
      </c>
      <c r="FU130" s="2">
        <f t="shared" si="166"/>
        <v>0.99278088943893572</v>
      </c>
      <c r="FW130" s="2">
        <f t="shared" si="156"/>
        <v>1.0197965653043005E-2</v>
      </c>
      <c r="FX130" s="2">
        <f t="shared" si="156"/>
        <v>1.2660140141868887E-2</v>
      </c>
      <c r="FY130" s="2">
        <f t="shared" si="156"/>
        <v>9.9259685173167089E-3</v>
      </c>
      <c r="FZ130" s="2">
        <f t="shared" si="156"/>
        <v>1.1060975880777819E-2</v>
      </c>
      <c r="GA130" s="2">
        <f t="shared" si="156"/>
        <v>1.1847090592371356E-2</v>
      </c>
      <c r="GB130" s="2">
        <f t="shared" si="156"/>
        <v>1.4194229707802803E-2</v>
      </c>
      <c r="GC130" s="2">
        <f t="shared" si="156"/>
        <v>1.5862005932967198E-2</v>
      </c>
      <c r="GD130" s="2">
        <f t="shared" si="156"/>
        <v>1.638236653156008E-2</v>
      </c>
      <c r="GE130" s="2">
        <f t="shared" si="156"/>
        <v>1.5073143048601835E-2</v>
      </c>
      <c r="GF130" s="2">
        <f t="shared" si="156"/>
        <v>1.3765089310690377E-2</v>
      </c>
      <c r="GG130" s="2">
        <f t="shared" si="156"/>
        <v>1.1334489723299116E-2</v>
      </c>
      <c r="GH130" s="2">
        <f t="shared" si="156"/>
        <v>1.0458290674516977E-2</v>
      </c>
      <c r="GI130" s="2">
        <f t="shared" si="156"/>
        <v>1.0381209896931365E-2</v>
      </c>
      <c r="GJ130" s="2">
        <f t="shared" si="156"/>
        <v>6.3769743078891678E-3</v>
      </c>
      <c r="GK130" s="2">
        <f t="shared" si="156"/>
        <v>6.3384354057788184E-3</v>
      </c>
      <c r="GM130" s="86">
        <f t="shared" si="157"/>
        <v>9.1065821589226605E-30</v>
      </c>
      <c r="GN130" s="86">
        <f t="shared" si="157"/>
        <v>6.5228964228684267E-58</v>
      </c>
      <c r="GO130" s="86">
        <f t="shared" si="157"/>
        <v>4.043134937617812E-69</v>
      </c>
      <c r="GP130" s="86">
        <f t="shared" si="157"/>
        <v>1.1199449839398098E-64</v>
      </c>
      <c r="GQ130" s="86">
        <f t="shared" si="157"/>
        <v>5.8063073513684674E-50</v>
      </c>
      <c r="GR130" s="86">
        <f t="shared" si="157"/>
        <v>1.62412957674976E-47</v>
      </c>
      <c r="GS130" s="86">
        <f t="shared" si="157"/>
        <v>3.8517918936315496E-55</v>
      </c>
      <c r="GT130" s="86">
        <f t="shared" si="157"/>
        <v>4.2138994403700437E-56</v>
      </c>
      <c r="GU130" s="86">
        <f t="shared" si="157"/>
        <v>2.1816426889547662E-56</v>
      </c>
      <c r="GV130" s="86">
        <f t="shared" si="157"/>
        <v>5.4219345326892521E-57</v>
      </c>
      <c r="GW130" s="86">
        <f t="shared" si="157"/>
        <v>1.1896036817841979E-49</v>
      </c>
      <c r="GX130" s="86">
        <f t="shared" si="157"/>
        <v>9.9966697439306816E-61</v>
      </c>
      <c r="GY130" s="86">
        <f t="shared" si="157"/>
        <v>1.0900281831886052E-88</v>
      </c>
      <c r="GZ130" s="86">
        <f t="shared" si="157"/>
        <v>7.7187119851687574E-28</v>
      </c>
      <c r="HA130" s="86">
        <f t="shared" si="157"/>
        <v>4.3344897389730668E-18</v>
      </c>
      <c r="HC130" s="86">
        <f t="shared" si="153"/>
        <v>6.9360800508201041E-7</v>
      </c>
      <c r="HD130" s="86">
        <f t="shared" si="153"/>
        <v>4.0761246542187058E-14</v>
      </c>
      <c r="HE130" s="86">
        <f t="shared" si="153"/>
        <v>1.7590678209766047E-16</v>
      </c>
      <c r="HF130" s="86">
        <f t="shared" si="153"/>
        <v>1.4266734477961521E-15</v>
      </c>
      <c r="HG130" s="86">
        <f t="shared" si="153"/>
        <v>3.5192913240846831E-16</v>
      </c>
      <c r="HH130" s="86">
        <f t="shared" si="153"/>
        <v>1.3109288670078583E-15</v>
      </c>
      <c r="HI130" s="86">
        <f t="shared" si="153"/>
        <v>2.7180889629745606E-17</v>
      </c>
      <c r="HJ130" s="86">
        <f t="shared" si="153"/>
        <v>4.5474963259377115E-19</v>
      </c>
      <c r="HK130" s="86">
        <f t="shared" si="153"/>
        <v>4.5480257960875829E-17</v>
      </c>
      <c r="HL130" s="86">
        <f t="shared" si="161"/>
        <v>1.510007481657577E-17</v>
      </c>
      <c r="HM130" s="86">
        <f t="shared" si="161"/>
        <v>3.1099407936920722E-15</v>
      </c>
      <c r="HN130" s="86">
        <f t="shared" si="161"/>
        <v>1.0801812568595351E-18</v>
      </c>
      <c r="HO130" s="86">
        <f t="shared" si="161"/>
        <v>2.3921420330217972E-20</v>
      </c>
      <c r="HP130" s="86">
        <f t="shared" si="161"/>
        <v>2.2818460883799333E-5</v>
      </c>
      <c r="HQ130" s="86">
        <f t="shared" si="161"/>
        <v>6.5433249045419021E-5</v>
      </c>
      <c r="HS130" s="86">
        <f t="shared" si="158"/>
        <v>4.1129643424427337E-4</v>
      </c>
      <c r="HT130" s="86">
        <f t="shared" si="158"/>
        <v>2.408731189512734E-3</v>
      </c>
      <c r="HU130" s="86">
        <f t="shared" si="158"/>
        <v>1.1162056215778702E-3</v>
      </c>
      <c r="HV130" s="86">
        <f t="shared" si="158"/>
        <v>1.2030274958421871E-3</v>
      </c>
      <c r="HW130" s="86">
        <f t="shared" si="158"/>
        <v>2.3870328263435187E-3</v>
      </c>
      <c r="HX130" s="86">
        <f t="shared" si="158"/>
        <v>2.0372686363609028E-3</v>
      </c>
      <c r="HY130" s="86">
        <f t="shared" si="158"/>
        <v>3.5028144283685771E-3</v>
      </c>
      <c r="HZ130" s="86">
        <f t="shared" si="158"/>
        <v>2.4216233425167016E-3</v>
      </c>
      <c r="IA130" s="86">
        <f t="shared" si="158"/>
        <v>1.9304810774151788E-3</v>
      </c>
      <c r="IB130" s="86">
        <f t="shared" si="158"/>
        <v>1.4196338673179223E-3</v>
      </c>
      <c r="IC130" s="86">
        <f t="shared" si="158"/>
        <v>7.2952320275655302E-4</v>
      </c>
      <c r="ID130" s="86">
        <f t="shared" si="158"/>
        <v>1.5692509487982291E-3</v>
      </c>
      <c r="IE130" s="86">
        <f t="shared" si="158"/>
        <v>1.7091202239282208E-3</v>
      </c>
      <c r="IF130" s="86">
        <f t="shared" si="158"/>
        <v>3.6709734109834609E-3</v>
      </c>
      <c r="IG130" s="86">
        <f t="shared" si="158"/>
        <v>2.3298276052181352E-3</v>
      </c>
      <c r="II130" s="86">
        <f t="shared" si="159"/>
        <v>1.9291813382922418E-42</v>
      </c>
      <c r="IJ130" s="86">
        <f t="shared" si="159"/>
        <v>5.6224480320920374E-31</v>
      </c>
      <c r="IK130" s="86">
        <f t="shared" si="159"/>
        <v>7.1497853813894452E-37</v>
      </c>
      <c r="IL130" s="86">
        <f t="shared" si="159"/>
        <v>6.0105615364867692E-37</v>
      </c>
      <c r="IM130" s="86">
        <f t="shared" si="159"/>
        <v>3.996587646999004E-34</v>
      </c>
      <c r="IN130" s="86">
        <f t="shared" si="159"/>
        <v>3.8244634010685755E-31</v>
      </c>
      <c r="IO130" s="86">
        <f t="shared" si="159"/>
        <v>6.8790555738306181E-31</v>
      </c>
      <c r="IP130" s="86">
        <f t="shared" si="159"/>
        <v>1.245521990603367E-32</v>
      </c>
      <c r="IQ130" s="86">
        <f t="shared" si="159"/>
        <v>1.7479444878070207E-34</v>
      </c>
      <c r="IR130" s="86">
        <f t="shared" si="159"/>
        <v>6.0527514144831595E-36</v>
      </c>
      <c r="IS130" s="86">
        <f t="shared" si="159"/>
        <v>4.1718672764823145E-38</v>
      </c>
      <c r="IT130" s="86">
        <f t="shared" si="159"/>
        <v>3.7402940490595386E-34</v>
      </c>
      <c r="IU130" s="86">
        <f t="shared" si="159"/>
        <v>3.964803190612025E-34</v>
      </c>
      <c r="IV130" s="86">
        <f t="shared" si="159"/>
        <v>2.7670424177061917E-17</v>
      </c>
      <c r="IW130" s="86">
        <f t="shared" si="159"/>
        <v>1.9980375321787455E-18</v>
      </c>
      <c r="IY130" s="86">
        <f t="shared" si="160"/>
        <v>4.1199004224935537E-4</v>
      </c>
      <c r="IZ130" s="86">
        <f t="shared" si="160"/>
        <v>2.4087311895534952E-3</v>
      </c>
      <c r="JA130" s="86">
        <f t="shared" si="160"/>
        <v>1.1162056215780461E-3</v>
      </c>
      <c r="JB130" s="86">
        <f t="shared" si="160"/>
        <v>1.2030274958436137E-3</v>
      </c>
      <c r="JC130" s="86">
        <f t="shared" si="160"/>
        <v>2.3870328263438704E-3</v>
      </c>
      <c r="JD130" s="86">
        <f t="shared" si="160"/>
        <v>2.0372686363622139E-3</v>
      </c>
      <c r="JE130" s="86">
        <f t="shared" si="160"/>
        <v>3.5028144283686044E-3</v>
      </c>
      <c r="JF130" s="86">
        <f t="shared" si="160"/>
        <v>2.421623342516702E-3</v>
      </c>
      <c r="JG130" s="86">
        <f t="shared" si="160"/>
        <v>1.9304810774152244E-3</v>
      </c>
      <c r="JH130" s="86">
        <f t="shared" si="160"/>
        <v>1.4196338673179375E-3</v>
      </c>
      <c r="JI130" s="86">
        <f t="shared" si="160"/>
        <v>7.2952320275966294E-4</v>
      </c>
      <c r="JJ130" s="86">
        <f t="shared" si="160"/>
        <v>1.5692509487982302E-3</v>
      </c>
      <c r="JK130" s="86">
        <f t="shared" si="160"/>
        <v>1.7091202239282208E-3</v>
      </c>
      <c r="JL130" s="86">
        <f t="shared" si="160"/>
        <v>3.6937918718672881E-3</v>
      </c>
      <c r="JM130" s="86">
        <f t="shared" si="160"/>
        <v>2.3952608542635607E-3</v>
      </c>
    </row>
    <row r="131" spans="2:273" x14ac:dyDescent="0.25">
      <c r="B131" s="2">
        <v>104</v>
      </c>
      <c r="C131" s="37">
        <v>72.760999999999996</v>
      </c>
      <c r="D131" s="37">
        <v>75.95</v>
      </c>
      <c r="E131" s="37">
        <v>75.433000000000007</v>
      </c>
      <c r="F131" s="37">
        <v>74.75</v>
      </c>
      <c r="G131" s="37">
        <v>75.417000000000002</v>
      </c>
      <c r="H131" s="37">
        <v>75.566999999999993</v>
      </c>
      <c r="I131" s="37">
        <v>77.382999999999996</v>
      </c>
      <c r="J131" s="37">
        <v>78.783000000000001</v>
      </c>
      <c r="K131" s="37">
        <v>76.433000000000007</v>
      </c>
      <c r="L131" s="37">
        <v>76.066999999999993</v>
      </c>
      <c r="M131" s="37">
        <v>77.738</v>
      </c>
      <c r="N131" s="37">
        <v>76.7</v>
      </c>
      <c r="O131" s="37">
        <v>78.75</v>
      </c>
      <c r="P131" s="37">
        <v>78.783000000000001</v>
      </c>
      <c r="Q131" s="37">
        <v>75.441999999999993</v>
      </c>
      <c r="S131" s="4">
        <f t="shared" si="162"/>
        <v>71.844610364033215</v>
      </c>
      <c r="T131" s="4">
        <f t="shared" si="162"/>
        <v>74.866299577453745</v>
      </c>
      <c r="U131" s="4">
        <f t="shared" si="162"/>
        <v>74.299542591267553</v>
      </c>
      <c r="V131" s="4">
        <f t="shared" si="162"/>
        <v>74.75865184197805</v>
      </c>
      <c r="W131" s="4">
        <f t="shared" si="162"/>
        <v>74.451849557719171</v>
      </c>
      <c r="X131" s="4">
        <f t="shared" si="162"/>
        <v>74.597631514546677</v>
      </c>
      <c r="Y131" s="4">
        <f t="shared" si="162"/>
        <v>75.815733101936843</v>
      </c>
      <c r="Z131" s="4">
        <f t="shared" si="162"/>
        <v>78.254948334000645</v>
      </c>
      <c r="AA131" s="4">
        <f t="shared" si="162"/>
        <v>76.53414998877038</v>
      </c>
      <c r="AB131" s="4">
        <f t="shared" si="162"/>
        <v>75.478268598383522</v>
      </c>
      <c r="AC131" s="4">
        <f t="shared" si="162"/>
        <v>75.83280784197342</v>
      </c>
      <c r="AD131" s="4">
        <f t="shared" si="162"/>
        <v>76.726168754677374</v>
      </c>
      <c r="AE131" s="4">
        <f t="shared" si="162"/>
        <v>77.297078155755742</v>
      </c>
      <c r="AF131" s="4">
        <f t="shared" si="162"/>
        <v>77.343956737571446</v>
      </c>
      <c r="AG131" s="4">
        <f t="shared" si="162"/>
        <v>78.381668595751975</v>
      </c>
      <c r="AI131" s="4">
        <f t="shared" si="163"/>
        <v>0.91638963596678025</v>
      </c>
      <c r="AJ131" s="4">
        <f t="shared" si="163"/>
        <v>1.0837004225462579</v>
      </c>
      <c r="AK131" s="4">
        <f t="shared" si="163"/>
        <v>1.133457408732454</v>
      </c>
      <c r="AL131" s="4">
        <f t="shared" si="163"/>
        <v>-8.6518419780503564E-3</v>
      </c>
      <c r="AM131" s="4">
        <f t="shared" si="163"/>
        <v>0.96515044228083013</v>
      </c>
      <c r="AN131" s="4">
        <f t="shared" si="163"/>
        <v>0.969368485453316</v>
      </c>
      <c r="AO131" s="4">
        <f t="shared" si="163"/>
        <v>1.5672668980631528</v>
      </c>
      <c r="AP131" s="4">
        <f t="shared" si="163"/>
        <v>0.5280516659993566</v>
      </c>
      <c r="AQ131" s="4">
        <f t="shared" si="163"/>
        <v>-0.10114998877037351</v>
      </c>
      <c r="AR131" s="4">
        <f t="shared" si="163"/>
        <v>0.58873140161647086</v>
      </c>
      <c r="AS131" s="4">
        <f t="shared" si="163"/>
        <v>1.9051921580265798</v>
      </c>
      <c r="AT131" s="4">
        <f t="shared" si="163"/>
        <v>-2.6168754677371453E-2</v>
      </c>
      <c r="AU131" s="4">
        <f t="shared" si="163"/>
        <v>1.4529218442442584</v>
      </c>
      <c r="AV131" s="4">
        <f t="shared" si="163"/>
        <v>1.4390432624285552</v>
      </c>
      <c r="AW131" s="4">
        <f t="shared" si="163"/>
        <v>-2.9396685957519821</v>
      </c>
      <c r="AY131" s="2">
        <f t="shared" si="154"/>
        <v>71.841108807844037</v>
      </c>
      <c r="AZ131" s="2">
        <f t="shared" si="154"/>
        <v>74.810141553075979</v>
      </c>
      <c r="BA131" s="2">
        <f t="shared" si="154"/>
        <v>74.254529794098133</v>
      </c>
      <c r="BB131" s="2">
        <f t="shared" si="154"/>
        <v>74.689235120666595</v>
      </c>
      <c r="BC131" s="2">
        <f t="shared" si="154"/>
        <v>74.304226744763696</v>
      </c>
      <c r="BD131" s="2">
        <f t="shared" si="154"/>
        <v>74.439069707579904</v>
      </c>
      <c r="BE131" s="2">
        <f t="shared" si="154"/>
        <v>75.540888774350449</v>
      </c>
      <c r="BF131" s="2">
        <f t="shared" si="154"/>
        <v>78.039854035345172</v>
      </c>
      <c r="BG131" s="2">
        <f t="shared" si="154"/>
        <v>76.322090923428533</v>
      </c>
      <c r="BH131" s="2">
        <f t="shared" si="154"/>
        <v>75.30492299714254</v>
      </c>
      <c r="BI131" s="2">
        <f t="shared" si="154"/>
        <v>75.72730514109297</v>
      </c>
      <c r="BJ131" s="2">
        <f t="shared" si="154"/>
        <v>76.491450834264654</v>
      </c>
      <c r="BK131" s="2">
        <f t="shared" si="154"/>
        <v>77.049540575811903</v>
      </c>
      <c r="BL131" s="2">
        <f t="shared" si="154"/>
        <v>76.584551132572798</v>
      </c>
      <c r="BM131" s="2">
        <f t="shared" si="154"/>
        <v>77.119015325076276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72.760999999999996</v>
      </c>
      <c r="CF131" s="2">
        <f t="shared" si="155"/>
        <v>75.95</v>
      </c>
      <c r="CG131" s="2">
        <f t="shared" si="155"/>
        <v>75.433000000000007</v>
      </c>
      <c r="CH131" s="2">
        <f t="shared" si="155"/>
        <v>74.75</v>
      </c>
      <c r="CI131" s="2">
        <f t="shared" si="155"/>
        <v>75.417000000000002</v>
      </c>
      <c r="CJ131" s="2">
        <f t="shared" si="155"/>
        <v>75.566999999999993</v>
      </c>
      <c r="CK131" s="2">
        <f t="shared" si="155"/>
        <v>77.382999999999996</v>
      </c>
      <c r="CL131" s="2">
        <f t="shared" si="155"/>
        <v>78.783000000000001</v>
      </c>
      <c r="CM131" s="2">
        <f t="shared" si="155"/>
        <v>76.433000000000007</v>
      </c>
      <c r="CN131" s="2">
        <f t="shared" si="155"/>
        <v>76.066999999999993</v>
      </c>
      <c r="CO131" s="2">
        <f t="shared" si="155"/>
        <v>77.738</v>
      </c>
      <c r="CP131" s="2">
        <f t="shared" si="155"/>
        <v>76.7</v>
      </c>
      <c r="CQ131" s="2">
        <f t="shared" si="155"/>
        <v>78.75</v>
      </c>
      <c r="CR131" s="2">
        <f t="shared" si="155"/>
        <v>78.783000000000001</v>
      </c>
      <c r="CS131" s="2">
        <f t="shared" si="155"/>
        <v>75.441999999999993</v>
      </c>
      <c r="CU131" s="2">
        <f t="shared" si="110"/>
        <v>72.760999999999996</v>
      </c>
      <c r="CV131" s="2">
        <f t="shared" si="111"/>
        <v>75.95</v>
      </c>
      <c r="CW131" s="2">
        <f t="shared" si="112"/>
        <v>75.433000000000007</v>
      </c>
      <c r="CX131" s="2">
        <f t="shared" si="113"/>
        <v>74.75</v>
      </c>
      <c r="CY131" s="2">
        <f t="shared" si="114"/>
        <v>75.417000000000002</v>
      </c>
      <c r="CZ131" s="2">
        <f t="shared" si="115"/>
        <v>75.566999999999993</v>
      </c>
      <c r="DA131" s="2">
        <f t="shared" si="116"/>
        <v>77.382999999999996</v>
      </c>
      <c r="DB131" s="2">
        <f t="shared" si="117"/>
        <v>78.783000000000001</v>
      </c>
      <c r="DC131" s="2">
        <f t="shared" si="118"/>
        <v>76.433000000000007</v>
      </c>
      <c r="DD131" s="2">
        <f t="shared" si="119"/>
        <v>76.066999999999993</v>
      </c>
      <c r="DE131" s="2">
        <f t="shared" si="120"/>
        <v>77.738</v>
      </c>
      <c r="DF131" s="2">
        <f t="shared" si="121"/>
        <v>76.7</v>
      </c>
      <c r="DG131" s="2">
        <f t="shared" si="122"/>
        <v>78.75</v>
      </c>
      <c r="DH131" s="2">
        <f t="shared" si="123"/>
        <v>78.783000000000001</v>
      </c>
      <c r="DI131" s="2">
        <f t="shared" si="124"/>
        <v>75.441999999999993</v>
      </c>
      <c r="DK131" s="2">
        <f t="shared" si="164"/>
        <v>95.989278012684991</v>
      </c>
      <c r="DL131" s="2">
        <f t="shared" si="164"/>
        <v>103.17902439024391</v>
      </c>
      <c r="DM131" s="2">
        <f t="shared" si="164"/>
        <v>101.3456595089539</v>
      </c>
      <c r="DN131" s="2">
        <f t="shared" si="164"/>
        <v>102.8189463414634</v>
      </c>
      <c r="DO131" s="2">
        <f t="shared" si="164"/>
        <v>107.77479512195123</v>
      </c>
      <c r="DP131" s="2">
        <f t="shared" si="164"/>
        <v>107.8442743884023</v>
      </c>
      <c r="DQ131" s="2">
        <f t="shared" si="164"/>
        <v>107.57230413772272</v>
      </c>
      <c r="DR131" s="2">
        <f t="shared" si="164"/>
        <v>111.32893551797041</v>
      </c>
      <c r="DS131" s="2">
        <f t="shared" si="164"/>
        <v>107.10453276955606</v>
      </c>
      <c r="DT131" s="2">
        <f t="shared" si="164"/>
        <v>107.56771972213834</v>
      </c>
      <c r="DU131" s="2">
        <f t="shared" si="164"/>
        <v>107.65212392296678</v>
      </c>
      <c r="DV131" s="2">
        <f t="shared" si="164"/>
        <v>104.07955657294113</v>
      </c>
      <c r="DW131" s="2">
        <f t="shared" si="164"/>
        <v>99.486184146341458</v>
      </c>
      <c r="DX131" s="2">
        <f t="shared" si="164"/>
        <v>96.466929907773363</v>
      </c>
      <c r="DY131" s="2">
        <f t="shared" si="164"/>
        <v>93.067068548387113</v>
      </c>
      <c r="EA131" s="2">
        <f t="shared" si="152"/>
        <v>71.746960967993729</v>
      </c>
      <c r="EB131" s="2">
        <f t="shared" si="152"/>
        <v>74.724395865028796</v>
      </c>
      <c r="EC131" s="2">
        <f t="shared" si="152"/>
        <v>74.161228022239641</v>
      </c>
      <c r="ED131" s="2">
        <f t="shared" si="152"/>
        <v>74.599400577700763</v>
      </c>
      <c r="EE131" s="2">
        <f t="shared" si="151"/>
        <v>74.203794769135413</v>
      </c>
      <c r="EF131" s="2">
        <f t="shared" si="151"/>
        <v>74.318082675866961</v>
      </c>
      <c r="EG131" s="2">
        <f t="shared" si="151"/>
        <v>75.426619458916008</v>
      </c>
      <c r="EH131" s="2">
        <f t="shared" si="151"/>
        <v>77.915319156391661</v>
      </c>
      <c r="EI131" s="2">
        <f t="shared" si="151"/>
        <v>76.199271564060254</v>
      </c>
      <c r="EJ131" s="2">
        <f t="shared" si="151"/>
        <v>75.177333099086439</v>
      </c>
      <c r="EK131" s="2">
        <f t="shared" si="151"/>
        <v>75.58728832500438</v>
      </c>
      <c r="EL131" s="2">
        <f t="shared" si="151"/>
        <v>76.398976073235659</v>
      </c>
      <c r="EM131" s="2">
        <f t="shared" si="135"/>
        <v>76.984157219524675</v>
      </c>
      <c r="EN131" s="2">
        <f t="shared" si="135"/>
        <v>76.496745749096263</v>
      </c>
      <c r="EO131" s="2">
        <f t="shared" si="135"/>
        <v>77.015199999999993</v>
      </c>
      <c r="EQ131" s="2">
        <f t="shared" si="165"/>
        <v>71.72833198960852</v>
      </c>
      <c r="ER131" s="2">
        <f t="shared" si="165"/>
        <v>74.682044005008592</v>
      </c>
      <c r="ES131" s="2">
        <f t="shared" si="165"/>
        <v>74.156824293553129</v>
      </c>
      <c r="ET131" s="2">
        <f t="shared" si="165"/>
        <v>74.541298069250544</v>
      </c>
      <c r="EU131" s="2">
        <f t="shared" si="165"/>
        <v>74.128090605136038</v>
      </c>
      <c r="EV131" s="2">
        <f t="shared" si="165"/>
        <v>74.301211883804584</v>
      </c>
      <c r="EW131" s="2">
        <f t="shared" si="165"/>
        <v>75.423392735977359</v>
      </c>
      <c r="EX131" s="2">
        <f t="shared" si="165"/>
        <v>77.89258307544911</v>
      </c>
      <c r="EY131" s="2">
        <f t="shared" si="165"/>
        <v>76.208395273275613</v>
      </c>
      <c r="EZ131" s="2">
        <f t="shared" si="165"/>
        <v>75.170567418960687</v>
      </c>
      <c r="FA131" s="2">
        <f t="shared" si="165"/>
        <v>75.481284647902484</v>
      </c>
      <c r="FB131" s="2">
        <f t="shared" si="165"/>
        <v>76.365680783457734</v>
      </c>
      <c r="FC131" s="2">
        <f t="shared" si="165"/>
        <v>76.926158010547439</v>
      </c>
      <c r="FD131" s="2">
        <f t="shared" si="165"/>
        <v>76.489670055581726</v>
      </c>
      <c r="FE131" s="2">
        <f t="shared" si="165"/>
        <v>76.736486980909419</v>
      </c>
      <c r="FG131" s="2">
        <f t="shared" si="166"/>
        <v>0.99610780020264567</v>
      </c>
      <c r="FH131" s="2">
        <f t="shared" si="166"/>
        <v>0.99696594594563182</v>
      </c>
      <c r="FI131" s="2">
        <f t="shared" si="166"/>
        <v>0.99656606192015251</v>
      </c>
      <c r="FJ131" s="2">
        <f t="shared" si="166"/>
        <v>0.99679163985603758</v>
      </c>
      <c r="FK131" s="2">
        <f t="shared" si="166"/>
        <v>0.99697911129506167</v>
      </c>
      <c r="FL131" s="2">
        <f t="shared" si="166"/>
        <v>0.9963834471568076</v>
      </c>
      <c r="FM131" s="2">
        <f t="shared" si="166"/>
        <v>0.99644352418997373</v>
      </c>
      <c r="FN131" s="2">
        <f t="shared" si="166"/>
        <v>0.99626072678751931</v>
      </c>
      <c r="FO131" s="2">
        <f t="shared" si="166"/>
        <v>0.99603081214631206</v>
      </c>
      <c r="FP131" s="2">
        <f t="shared" si="166"/>
        <v>0.99605772294928641</v>
      </c>
      <c r="FQ131" s="2">
        <f t="shared" si="166"/>
        <v>0.99559228075553574</v>
      </c>
      <c r="FR131" s="2">
        <f t="shared" si="166"/>
        <v>0.99664543946817796</v>
      </c>
      <c r="FS131" s="2">
        <f t="shared" si="166"/>
        <v>0.99706502495907501</v>
      </c>
      <c r="FT131" s="2">
        <f t="shared" si="166"/>
        <v>0.99560070016798141</v>
      </c>
      <c r="FU131" s="2">
        <f t="shared" si="166"/>
        <v>0.99341190813893132</v>
      </c>
      <c r="FW131" s="2">
        <f t="shared" si="156"/>
        <v>1.1170856186730532E-2</v>
      </c>
      <c r="FX131" s="2">
        <f t="shared" si="156"/>
        <v>1.3864632981899336E-2</v>
      </c>
      <c r="FY131" s="2">
        <f t="shared" si="156"/>
        <v>1.0873195452976471E-2</v>
      </c>
      <c r="FZ131" s="2">
        <f t="shared" si="156"/>
        <v>1.2115190240872528E-2</v>
      </c>
      <c r="GA131" s="2">
        <f t="shared" si="156"/>
        <v>1.2975245998654836E-2</v>
      </c>
      <c r="GB131" s="2">
        <f t="shared" si="156"/>
        <v>1.5542379128241496E-2</v>
      </c>
      <c r="GC131" s="2">
        <f t="shared" si="156"/>
        <v>1.7365768162542976E-2</v>
      </c>
      <c r="GD131" s="2">
        <f t="shared" si="156"/>
        <v>1.7934561390410771E-2</v>
      </c>
      <c r="GE131" s="2">
        <f t="shared" si="156"/>
        <v>1.6503373005763777E-2</v>
      </c>
      <c r="GF131" s="2">
        <f t="shared" si="156"/>
        <v>1.5073102749622258E-2</v>
      </c>
      <c r="GG131" s="2">
        <f t="shared" si="156"/>
        <v>1.2414445263739433E-2</v>
      </c>
      <c r="GH131" s="2">
        <f t="shared" si="156"/>
        <v>1.1455728897227478E-2</v>
      </c>
      <c r="GI131" s="2">
        <f t="shared" si="156"/>
        <v>1.1371381176438702E-2</v>
      </c>
      <c r="GJ131" s="2">
        <f t="shared" si="156"/>
        <v>6.9879140488674418E-3</v>
      </c>
      <c r="GK131" s="2">
        <f t="shared" si="156"/>
        <v>6.9457087746125747E-3</v>
      </c>
      <c r="GM131" s="86">
        <f t="shared" si="157"/>
        <v>2.9188281199696884E-31</v>
      </c>
      <c r="GN131" s="86">
        <f t="shared" si="157"/>
        <v>7.1508344044450718E-61</v>
      </c>
      <c r="GO131" s="86">
        <f t="shared" si="157"/>
        <v>1.1062060840747943E-72</v>
      </c>
      <c r="GP131" s="86">
        <f t="shared" si="157"/>
        <v>5.5255313217903003E-68</v>
      </c>
      <c r="GQ131" s="86">
        <f t="shared" si="157"/>
        <v>1.7376635180001381E-52</v>
      </c>
      <c r="GR131" s="86">
        <f t="shared" si="157"/>
        <v>6.4627116805211992E-50</v>
      </c>
      <c r="GS131" s="86">
        <f t="shared" si="157"/>
        <v>7.0871225087944609E-58</v>
      </c>
      <c r="GT131" s="86">
        <f t="shared" si="157"/>
        <v>6.1883948199152806E-59</v>
      </c>
      <c r="GU131" s="86">
        <f t="shared" si="157"/>
        <v>2.8880502374775553E-59</v>
      </c>
      <c r="GV131" s="86">
        <f t="shared" si="157"/>
        <v>7.5093553564849056E-60</v>
      </c>
      <c r="GW131" s="86">
        <f t="shared" si="157"/>
        <v>3.4575889486019527E-52</v>
      </c>
      <c r="GX131" s="86">
        <f t="shared" si="157"/>
        <v>7.9853624305376103E-64</v>
      </c>
      <c r="GY131" s="86">
        <f t="shared" si="157"/>
        <v>2.9377704567697937E-93</v>
      </c>
      <c r="GZ131" s="86">
        <f t="shared" si="157"/>
        <v>2.6246031654933803E-29</v>
      </c>
      <c r="HA131" s="86">
        <f t="shared" si="157"/>
        <v>6.0802291142310763E-19</v>
      </c>
      <c r="HC131" s="86">
        <f t="shared" si="153"/>
        <v>1.4367769823097378E-7</v>
      </c>
      <c r="HD131" s="86">
        <f t="shared" si="153"/>
        <v>1.1012237602395095E-15</v>
      </c>
      <c r="HE131" s="86">
        <f t="shared" si="153"/>
        <v>2.5014607822628125E-18</v>
      </c>
      <c r="HF131" s="86">
        <f t="shared" si="153"/>
        <v>2.9355177067820214E-17</v>
      </c>
      <c r="HG131" s="86">
        <f t="shared" si="153"/>
        <v>6.9882628471046429E-18</v>
      </c>
      <c r="HH131" s="86">
        <f t="shared" si="153"/>
        <v>2.9979727621810141E-17</v>
      </c>
      <c r="HI131" s="86">
        <f t="shared" si="153"/>
        <v>5.3341720923681377E-19</v>
      </c>
      <c r="HJ131" s="86">
        <f t="shared" si="153"/>
        <v>5.7042790243924977E-21</v>
      </c>
      <c r="HK131" s="86">
        <f t="shared" si="153"/>
        <v>8.2791349395170512E-19</v>
      </c>
      <c r="HL131" s="86">
        <f t="shared" si="161"/>
        <v>2.5929049763908294E-19</v>
      </c>
      <c r="HM131" s="86">
        <f t="shared" si="161"/>
        <v>7.1499035386482289E-17</v>
      </c>
      <c r="HN131" s="86">
        <f t="shared" si="161"/>
        <v>9.0220907871084612E-21</v>
      </c>
      <c r="HO131" s="86">
        <f t="shared" si="161"/>
        <v>1.2303294922294328E-22</v>
      </c>
      <c r="HP131" s="86">
        <f t="shared" si="161"/>
        <v>6.4011203990011431E-6</v>
      </c>
      <c r="HQ131" s="86">
        <f t="shared" si="161"/>
        <v>2.3931634308220334E-5</v>
      </c>
      <c r="HS131" s="86">
        <f t="shared" si="158"/>
        <v>7.3496197021583076E-4</v>
      </c>
      <c r="HT131" s="86">
        <f t="shared" si="158"/>
        <v>3.7888470576695199E-3</v>
      </c>
      <c r="HU131" s="86">
        <f t="shared" si="158"/>
        <v>1.8400773923373623E-3</v>
      </c>
      <c r="HV131" s="86">
        <f t="shared" si="158"/>
        <v>2.0021622145487785E-3</v>
      </c>
      <c r="HW131" s="86">
        <f t="shared" si="158"/>
        <v>3.8172141546371618E-3</v>
      </c>
      <c r="HX131" s="86">
        <f t="shared" si="158"/>
        <v>3.2696815568248635E-3</v>
      </c>
      <c r="HY131" s="86">
        <f t="shared" si="158"/>
        <v>5.555476794601299E-3</v>
      </c>
      <c r="HZ131" s="86">
        <f t="shared" si="158"/>
        <v>3.9693463460353283E-3</v>
      </c>
      <c r="IA131" s="86">
        <f t="shared" si="158"/>
        <v>3.2084799017031264E-3</v>
      </c>
      <c r="IB131" s="86">
        <f t="shared" si="158"/>
        <v>2.3900144310417233E-3</v>
      </c>
      <c r="IC131" s="86">
        <f t="shared" si="158"/>
        <v>1.2521118625096004E-3</v>
      </c>
      <c r="ID131" s="86">
        <f t="shared" si="158"/>
        <v>2.5187338096604914E-3</v>
      </c>
      <c r="IE131" s="86">
        <f t="shared" si="158"/>
        <v>2.7317305632380412E-3</v>
      </c>
      <c r="IF131" s="86">
        <f t="shared" si="158"/>
        <v>5.1840319450349179E-3</v>
      </c>
      <c r="IG131" s="86">
        <f t="shared" si="158"/>
        <v>3.3816480512496665E-3</v>
      </c>
      <c r="II131" s="86">
        <f t="shared" si="159"/>
        <v>8.0804046106237489E-41</v>
      </c>
      <c r="IJ131" s="86">
        <f t="shared" si="159"/>
        <v>9.4596746052454764E-30</v>
      </c>
      <c r="IK131" s="86">
        <f t="shared" si="159"/>
        <v>1.7677151027534216E-35</v>
      </c>
      <c r="IL131" s="86">
        <f t="shared" si="159"/>
        <v>1.6167839159245736E-35</v>
      </c>
      <c r="IM131" s="86">
        <f t="shared" si="159"/>
        <v>8.6706347855272513E-33</v>
      </c>
      <c r="IN131" s="86">
        <f t="shared" si="159"/>
        <v>7.0601432120888461E-30</v>
      </c>
      <c r="IO131" s="86">
        <f t="shared" si="159"/>
        <v>1.3391057423567608E-29</v>
      </c>
      <c r="IP131" s="86">
        <f t="shared" si="159"/>
        <v>2.9634270618860151E-31</v>
      </c>
      <c r="IQ131" s="86">
        <f t="shared" si="159"/>
        <v>4.694959576796156E-33</v>
      </c>
      <c r="IR131" s="86">
        <f t="shared" si="159"/>
        <v>1.747773113404992E-34</v>
      </c>
      <c r="IS131" s="86">
        <f t="shared" si="159"/>
        <v>1.273148183825252E-36</v>
      </c>
      <c r="IT131" s="86">
        <f t="shared" si="159"/>
        <v>7.4774227544044571E-33</v>
      </c>
      <c r="IU131" s="86">
        <f t="shared" si="159"/>
        <v>7.8695369615593111E-33</v>
      </c>
      <c r="IV131" s="86">
        <f t="shared" si="159"/>
        <v>1.0260038256918626E-16</v>
      </c>
      <c r="IW131" s="86">
        <f t="shared" si="159"/>
        <v>8.1236447515844177E-18</v>
      </c>
      <c r="IY131" s="86">
        <f t="shared" si="160"/>
        <v>7.3510564791406171E-4</v>
      </c>
      <c r="IZ131" s="86">
        <f t="shared" si="160"/>
        <v>3.788847057670621E-3</v>
      </c>
      <c r="JA131" s="86">
        <f t="shared" si="160"/>
        <v>1.8400773923373649E-3</v>
      </c>
      <c r="JB131" s="86">
        <f t="shared" si="160"/>
        <v>2.002162214548808E-3</v>
      </c>
      <c r="JC131" s="86">
        <f t="shared" si="160"/>
        <v>3.8172141546371687E-3</v>
      </c>
      <c r="JD131" s="86">
        <f t="shared" si="160"/>
        <v>3.2696815568248935E-3</v>
      </c>
      <c r="JE131" s="86">
        <f t="shared" si="160"/>
        <v>5.5554767946012999E-3</v>
      </c>
      <c r="JF131" s="86">
        <f t="shared" si="160"/>
        <v>3.9693463460353283E-3</v>
      </c>
      <c r="JG131" s="86">
        <f t="shared" si="160"/>
        <v>3.2084799017031273E-3</v>
      </c>
      <c r="JH131" s="86">
        <f t="shared" si="160"/>
        <v>2.3900144310417238E-3</v>
      </c>
      <c r="JI131" s="86">
        <f t="shared" si="160"/>
        <v>1.252111862509672E-3</v>
      </c>
      <c r="JJ131" s="86">
        <f t="shared" si="160"/>
        <v>2.5187338096604914E-3</v>
      </c>
      <c r="JK131" s="86">
        <f t="shared" si="160"/>
        <v>2.7317305632380412E-3</v>
      </c>
      <c r="JL131" s="86">
        <f t="shared" si="160"/>
        <v>5.1904330654340214E-3</v>
      </c>
      <c r="JM131" s="86">
        <f t="shared" si="160"/>
        <v>3.4055796855578958E-3</v>
      </c>
    </row>
    <row r="132" spans="2:273" x14ac:dyDescent="0.25">
      <c r="B132" s="2">
        <v>105</v>
      </c>
      <c r="C132" s="37">
        <v>71.5</v>
      </c>
      <c r="D132" s="37">
        <v>76.816999999999993</v>
      </c>
      <c r="E132" s="37">
        <v>75.2</v>
      </c>
      <c r="F132" s="37">
        <v>74.599999999999994</v>
      </c>
      <c r="G132" s="37">
        <v>76.3</v>
      </c>
      <c r="H132" s="37">
        <v>75.349999999999994</v>
      </c>
      <c r="I132" s="37">
        <v>76.8</v>
      </c>
      <c r="J132" s="37">
        <v>78.3</v>
      </c>
      <c r="K132" s="37">
        <v>77.05</v>
      </c>
      <c r="L132" s="37">
        <v>77.132999999999996</v>
      </c>
      <c r="M132" s="37">
        <v>76.902000000000001</v>
      </c>
      <c r="N132" s="37">
        <v>77.05</v>
      </c>
      <c r="O132" s="37">
        <v>78.216999999999999</v>
      </c>
      <c r="P132" s="37">
        <v>77.617000000000004</v>
      </c>
      <c r="Q132" s="37">
        <v>77.837000000000003</v>
      </c>
      <c r="S132" s="4">
        <f t="shared" si="162"/>
        <v>71.741252516029434</v>
      </c>
      <c r="T132" s="4">
        <f t="shared" si="162"/>
        <v>74.772475372534217</v>
      </c>
      <c r="U132" s="4">
        <f t="shared" si="162"/>
        <v>74.219310246397782</v>
      </c>
      <c r="V132" s="4">
        <f t="shared" si="162"/>
        <v>74.673852804509622</v>
      </c>
      <c r="W132" s="4">
        <f t="shared" si="162"/>
        <v>74.392577839955493</v>
      </c>
      <c r="X132" s="4">
        <f t="shared" si="162"/>
        <v>74.548417208876032</v>
      </c>
      <c r="Y132" s="4">
        <f t="shared" si="162"/>
        <v>75.821667560162936</v>
      </c>
      <c r="Z132" s="4">
        <f t="shared" si="162"/>
        <v>78.210054372004322</v>
      </c>
      <c r="AA132" s="4">
        <f t="shared" si="162"/>
        <v>76.535607978724386</v>
      </c>
      <c r="AB132" s="4">
        <f t="shared" si="162"/>
        <v>75.454058623732109</v>
      </c>
      <c r="AC132" s="4">
        <f t="shared" si="162"/>
        <v>75.745100318257215</v>
      </c>
      <c r="AD132" s="4">
        <f t="shared" si="162"/>
        <v>76.708091277845611</v>
      </c>
      <c r="AE132" s="4">
        <f t="shared" si="162"/>
        <v>77.276103150499409</v>
      </c>
      <c r="AF132" s="4">
        <f t="shared" si="162"/>
        <v>77.549410447086515</v>
      </c>
      <c r="AG132" s="4">
        <f t="shared" si="162"/>
        <v>78.810047494623817</v>
      </c>
      <c r="AI132" s="4">
        <f t="shared" si="163"/>
        <v>-0.24125251602943365</v>
      </c>
      <c r="AJ132" s="4">
        <f t="shared" si="163"/>
        <v>2.0445246274657762</v>
      </c>
      <c r="AK132" s="4">
        <f t="shared" si="163"/>
        <v>0.98068975360222055</v>
      </c>
      <c r="AL132" s="4">
        <f t="shared" si="163"/>
        <v>-7.385280450962739E-2</v>
      </c>
      <c r="AM132" s="4">
        <f t="shared" si="163"/>
        <v>1.9074221600445043</v>
      </c>
      <c r="AN132" s="4">
        <f t="shared" si="163"/>
        <v>0.80158279112396258</v>
      </c>
      <c r="AO132" s="4">
        <f t="shared" si="163"/>
        <v>0.97833243983706097</v>
      </c>
      <c r="AP132" s="4">
        <f t="shared" si="163"/>
        <v>8.9945627995675181E-2</v>
      </c>
      <c r="AQ132" s="4">
        <f t="shared" si="163"/>
        <v>0.51439202127561146</v>
      </c>
      <c r="AR132" s="4">
        <f t="shared" si="163"/>
        <v>1.6789413762678862</v>
      </c>
      <c r="AS132" s="4">
        <f t="shared" si="163"/>
        <v>1.1568996817427859</v>
      </c>
      <c r="AT132" s="4">
        <f t="shared" si="163"/>
        <v>0.34190872215438617</v>
      </c>
      <c r="AU132" s="4">
        <f t="shared" si="163"/>
        <v>0.94089684950058938</v>
      </c>
      <c r="AV132" s="4">
        <f t="shared" si="163"/>
        <v>6.7589552913489115E-2</v>
      </c>
      <c r="AW132" s="4">
        <f t="shared" si="163"/>
        <v>-0.97304749462381324</v>
      </c>
      <c r="AY132" s="2">
        <f t="shared" si="154"/>
        <v>71.735385369275122</v>
      </c>
      <c r="AZ132" s="2">
        <f t="shared" si="154"/>
        <v>74.689220111227897</v>
      </c>
      <c r="BA132" s="2">
        <f t="shared" si="154"/>
        <v>74.149427420025503</v>
      </c>
      <c r="BB132" s="2">
        <f t="shared" si="154"/>
        <v>74.565302031549081</v>
      </c>
      <c r="BC132" s="2">
        <f t="shared" si="154"/>
        <v>74.170722636074785</v>
      </c>
      <c r="BD132" s="2">
        <f t="shared" si="154"/>
        <v>74.309026192460792</v>
      </c>
      <c r="BE132" s="2">
        <f t="shared" si="154"/>
        <v>75.413110905821526</v>
      </c>
      <c r="BF132" s="2">
        <f t="shared" si="154"/>
        <v>77.88028018359887</v>
      </c>
      <c r="BG132" s="2">
        <f t="shared" si="154"/>
        <v>76.205965084698803</v>
      </c>
      <c r="BH132" s="2">
        <f t="shared" si="154"/>
        <v>75.180845881266038</v>
      </c>
      <c r="BI132" s="2">
        <f t="shared" si="154"/>
        <v>75.575046650474846</v>
      </c>
      <c r="BJ132" s="2">
        <f t="shared" si="154"/>
        <v>76.352805949399425</v>
      </c>
      <c r="BK132" s="2">
        <f t="shared" si="154"/>
        <v>76.903013114774225</v>
      </c>
      <c r="BL132" s="2">
        <f t="shared" si="154"/>
        <v>76.523522312686111</v>
      </c>
      <c r="BM132" s="2">
        <f t="shared" si="154"/>
        <v>77.058551577331571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71.5</v>
      </c>
      <c r="CF132" s="2">
        <f t="shared" si="155"/>
        <v>76.816999999999993</v>
      </c>
      <c r="CG132" s="2">
        <f t="shared" si="155"/>
        <v>75.2</v>
      </c>
      <c r="CH132" s="2">
        <f t="shared" si="155"/>
        <v>74.599999999999994</v>
      </c>
      <c r="CI132" s="2">
        <f t="shared" si="155"/>
        <v>76.3</v>
      </c>
      <c r="CJ132" s="2">
        <f t="shared" si="155"/>
        <v>75.349999999999994</v>
      </c>
      <c r="CK132" s="2">
        <f t="shared" si="155"/>
        <v>76.8</v>
      </c>
      <c r="CL132" s="2">
        <f t="shared" si="155"/>
        <v>78.3</v>
      </c>
      <c r="CM132" s="2">
        <f t="shared" si="155"/>
        <v>77.05</v>
      </c>
      <c r="CN132" s="2">
        <f t="shared" si="155"/>
        <v>77.132999999999996</v>
      </c>
      <c r="CO132" s="2">
        <f t="shared" si="155"/>
        <v>76.902000000000001</v>
      </c>
      <c r="CP132" s="2">
        <f t="shared" si="155"/>
        <v>77.05</v>
      </c>
      <c r="CQ132" s="2">
        <f t="shared" si="155"/>
        <v>78.216999999999999</v>
      </c>
      <c r="CR132" s="2">
        <f t="shared" si="155"/>
        <v>77.617000000000004</v>
      </c>
      <c r="CS132" s="2">
        <f t="shared" si="155"/>
        <v>77.837000000000003</v>
      </c>
      <c r="CU132" s="2">
        <f t="shared" si="110"/>
        <v>71.5</v>
      </c>
      <c r="CV132" s="2">
        <f t="shared" si="111"/>
        <v>76.816999999999993</v>
      </c>
      <c r="CW132" s="2">
        <f t="shared" si="112"/>
        <v>75.2</v>
      </c>
      <c r="CX132" s="2">
        <f t="shared" si="113"/>
        <v>74.599999999999994</v>
      </c>
      <c r="CY132" s="2">
        <f t="shared" si="114"/>
        <v>76.3</v>
      </c>
      <c r="CZ132" s="2">
        <f t="shared" si="115"/>
        <v>75.349999999999994</v>
      </c>
      <c r="DA132" s="2">
        <f t="shared" si="116"/>
        <v>76.8</v>
      </c>
      <c r="DB132" s="2">
        <f t="shared" si="117"/>
        <v>78.3</v>
      </c>
      <c r="DC132" s="2">
        <f t="shared" si="118"/>
        <v>77.05</v>
      </c>
      <c r="DD132" s="2">
        <f t="shared" si="119"/>
        <v>77.132999999999996</v>
      </c>
      <c r="DE132" s="2">
        <f t="shared" si="120"/>
        <v>76.902000000000001</v>
      </c>
      <c r="DF132" s="2">
        <f t="shared" si="121"/>
        <v>77.05</v>
      </c>
      <c r="DG132" s="2">
        <f t="shared" si="122"/>
        <v>78.216999999999999</v>
      </c>
      <c r="DH132" s="2">
        <f t="shared" si="123"/>
        <v>77.617000000000004</v>
      </c>
      <c r="DI132" s="2">
        <f t="shared" si="124"/>
        <v>77.837000000000003</v>
      </c>
      <c r="DK132" s="2">
        <f t="shared" si="164"/>
        <v>96.153629316420023</v>
      </c>
      <c r="DL132" s="2">
        <f t="shared" si="164"/>
        <v>103.38243728222997</v>
      </c>
      <c r="DM132" s="2">
        <f t="shared" si="164"/>
        <v>101.53486330119117</v>
      </c>
      <c r="DN132" s="2">
        <f t="shared" si="164"/>
        <v>103.02345905923343</v>
      </c>
      <c r="DO132" s="2">
        <f t="shared" si="164"/>
        <v>108.03298867595821</v>
      </c>
      <c r="DP132" s="2">
        <f t="shared" si="164"/>
        <v>108.08584143763214</v>
      </c>
      <c r="DQ132" s="2">
        <f t="shared" si="164"/>
        <v>107.77769978858349</v>
      </c>
      <c r="DR132" s="2">
        <f t="shared" si="164"/>
        <v>111.52793446088796</v>
      </c>
      <c r="DS132" s="2">
        <f t="shared" si="164"/>
        <v>107.29951388301625</v>
      </c>
      <c r="DT132" s="2">
        <f t="shared" si="164"/>
        <v>107.80242645726366</v>
      </c>
      <c r="DU132" s="2">
        <f t="shared" si="164"/>
        <v>107.89341709207788</v>
      </c>
      <c r="DV132" s="2">
        <f t="shared" si="164"/>
        <v>104.27534881019905</v>
      </c>
      <c r="DW132" s="2">
        <f t="shared" si="164"/>
        <v>99.667672420262662</v>
      </c>
      <c r="DX132" s="2">
        <f t="shared" si="164"/>
        <v>96.627859947299058</v>
      </c>
      <c r="DY132" s="2">
        <f t="shared" si="164"/>
        <v>93.228116532258085</v>
      </c>
      <c r="EA132" s="2">
        <f t="shared" si="152"/>
        <v>71.648571327843655</v>
      </c>
      <c r="EB132" s="2">
        <f t="shared" si="152"/>
        <v>74.609948153413811</v>
      </c>
      <c r="EC132" s="2">
        <f t="shared" si="152"/>
        <v>74.063426179191737</v>
      </c>
      <c r="ED132" s="2">
        <f t="shared" si="152"/>
        <v>74.482394338532657</v>
      </c>
      <c r="EE132" s="2">
        <f t="shared" si="151"/>
        <v>74.077918549736594</v>
      </c>
      <c r="EF132" s="2">
        <f t="shared" si="151"/>
        <v>74.197284989472067</v>
      </c>
      <c r="EG132" s="2">
        <f t="shared" si="151"/>
        <v>75.307771981537329</v>
      </c>
      <c r="EH132" s="2">
        <f t="shared" si="151"/>
        <v>77.76494617945292</v>
      </c>
      <c r="EI132" s="2">
        <f t="shared" si="151"/>
        <v>76.092866129436587</v>
      </c>
      <c r="EJ132" s="2">
        <f t="shared" si="151"/>
        <v>75.06314980089013</v>
      </c>
      <c r="EK132" s="2">
        <f t="shared" si="151"/>
        <v>75.445666594361896</v>
      </c>
      <c r="EL132" s="2">
        <f t="shared" si="151"/>
        <v>76.267410657326195</v>
      </c>
      <c r="EM132" s="2">
        <f t="shared" si="135"/>
        <v>76.842444313825723</v>
      </c>
      <c r="EN132" s="2">
        <f t="shared" si="135"/>
        <v>76.442877292810294</v>
      </c>
      <c r="EO132" s="2">
        <f t="shared" si="135"/>
        <v>76.963572727272719</v>
      </c>
      <c r="EQ132" s="2">
        <f t="shared" si="165"/>
        <v>71.63205701232387</v>
      </c>
      <c r="ER132" s="2">
        <f t="shared" si="165"/>
        <v>74.585881778582944</v>
      </c>
      <c r="ES132" s="2">
        <f t="shared" si="165"/>
        <v>74.058430254895171</v>
      </c>
      <c r="ET132" s="2">
        <f t="shared" si="165"/>
        <v>74.435008904681027</v>
      </c>
      <c r="EU132" s="2">
        <f t="shared" si="165"/>
        <v>74.023740541571328</v>
      </c>
      <c r="EV132" s="2">
        <f t="shared" si="165"/>
        <v>74.193159399529492</v>
      </c>
      <c r="EW132" s="2">
        <f t="shared" si="165"/>
        <v>75.307156567621377</v>
      </c>
      <c r="EX132" s="2">
        <f t="shared" si="165"/>
        <v>77.772873374038156</v>
      </c>
      <c r="EY132" s="2">
        <f t="shared" si="165"/>
        <v>76.09802602063634</v>
      </c>
      <c r="EZ132" s="2">
        <f t="shared" si="165"/>
        <v>75.059784374326171</v>
      </c>
      <c r="FA132" s="2">
        <f t="shared" si="165"/>
        <v>75.364254836825353</v>
      </c>
      <c r="FB132" s="2">
        <f t="shared" si="165"/>
        <v>76.242116416305564</v>
      </c>
      <c r="FC132" s="2">
        <f t="shared" si="165"/>
        <v>76.798771833996241</v>
      </c>
      <c r="FD132" s="2">
        <f t="shared" si="165"/>
        <v>76.394200744750833</v>
      </c>
      <c r="FE132" s="2">
        <f t="shared" si="165"/>
        <v>76.595421070937945</v>
      </c>
      <c r="FG132" s="2">
        <f t="shared" si="166"/>
        <v>0.99644905549896345</v>
      </c>
      <c r="FH132" s="2">
        <f t="shared" si="166"/>
        <v>0.99723217090485883</v>
      </c>
      <c r="FI132" s="2">
        <f t="shared" si="166"/>
        <v>0.99686726469563081</v>
      </c>
      <c r="FJ132" s="2">
        <f t="shared" si="166"/>
        <v>0.9970731145096936</v>
      </c>
      <c r="FK132" s="2">
        <f t="shared" si="166"/>
        <v>0.99724418424572991</v>
      </c>
      <c r="FL132" s="2">
        <f t="shared" si="166"/>
        <v>0.99670061468392623</v>
      </c>
      <c r="FM132" s="2">
        <f t="shared" si="166"/>
        <v>0.99675544018695938</v>
      </c>
      <c r="FN132" s="2">
        <f t="shared" si="166"/>
        <v>0.99658861990193692</v>
      </c>
      <c r="FO132" s="2">
        <f t="shared" si="166"/>
        <v>0.99637879296370691</v>
      </c>
      <c r="FP132" s="2">
        <f t="shared" si="166"/>
        <v>0.99640335300155103</v>
      </c>
      <c r="FQ132" s="2">
        <f t="shared" si="166"/>
        <v>0.99597855262817747</v>
      </c>
      <c r="FR132" s="2">
        <f t="shared" si="166"/>
        <v>0.99693970114069552</v>
      </c>
      <c r="FS132" s="2">
        <f t="shared" si="166"/>
        <v>0.99732257951633285</v>
      </c>
      <c r="FT132" s="2">
        <f t="shared" si="166"/>
        <v>0.99598623717736312</v>
      </c>
      <c r="FU132" s="2">
        <f t="shared" si="166"/>
        <v>0.99398810383201575</v>
      </c>
      <c r="FW132" s="2">
        <f t="shared" si="156"/>
        <v>1.2235413596745792E-2</v>
      </c>
      <c r="FX132" s="2">
        <f t="shared" si="156"/>
        <v>1.518195984465924E-2</v>
      </c>
      <c r="FY132" s="2">
        <f t="shared" si="156"/>
        <v>1.1909728118764619E-2</v>
      </c>
      <c r="FZ132" s="2">
        <f t="shared" si="156"/>
        <v>1.3268532993892085E-2</v>
      </c>
      <c r="GA132" s="2">
        <f t="shared" si="156"/>
        <v>1.4209286739451408E-2</v>
      </c>
      <c r="GB132" s="2">
        <f t="shared" si="156"/>
        <v>1.7016363780871686E-2</v>
      </c>
      <c r="GC132" s="2">
        <f t="shared" si="156"/>
        <v>1.9009337563431847E-2</v>
      </c>
      <c r="GD132" s="2">
        <f t="shared" si="156"/>
        <v>1.9630888311134617E-2</v>
      </c>
      <c r="GE132" s="2">
        <f t="shared" si="156"/>
        <v>1.8066822386146732E-2</v>
      </c>
      <c r="GF132" s="2">
        <f t="shared" si="156"/>
        <v>1.6503328947047313E-2</v>
      </c>
      <c r="GG132" s="2">
        <f t="shared" si="156"/>
        <v>1.3595884441525314E-2</v>
      </c>
      <c r="GH132" s="2">
        <f t="shared" si="156"/>
        <v>1.2547089561289028E-2</v>
      </c>
      <c r="GI132" s="2">
        <f t="shared" si="156"/>
        <v>1.2454807470990757E-2</v>
      </c>
      <c r="GJ132" s="2">
        <f t="shared" si="156"/>
        <v>7.6569332295836397E-3</v>
      </c>
      <c r="GK132" s="2">
        <f t="shared" si="156"/>
        <v>7.6107182138999549E-3</v>
      </c>
      <c r="GM132" s="86">
        <f t="shared" si="157"/>
        <v>8.5686144363186071E-33</v>
      </c>
      <c r="GN132" s="86">
        <f t="shared" si="157"/>
        <v>6.5874785874861312E-64</v>
      </c>
      <c r="GO132" s="86">
        <f t="shared" si="157"/>
        <v>2.452279940122839E-76</v>
      </c>
      <c r="GP132" s="86">
        <f t="shared" si="157"/>
        <v>2.2454612180814708E-71</v>
      </c>
      <c r="GQ132" s="86">
        <f t="shared" si="157"/>
        <v>4.4889018877660194E-55</v>
      </c>
      <c r="GR132" s="86">
        <f t="shared" si="157"/>
        <v>2.2355380062839287E-52</v>
      </c>
      <c r="GS132" s="86">
        <f t="shared" si="157"/>
        <v>1.1153407425059448E-60</v>
      </c>
      <c r="GT132" s="86">
        <f t="shared" si="157"/>
        <v>7.7083402787741485E-62</v>
      </c>
      <c r="GU132" s="86">
        <f t="shared" si="157"/>
        <v>3.2286645801836933E-62</v>
      </c>
      <c r="GV132" s="86">
        <f t="shared" si="157"/>
        <v>8.8185821298366734E-63</v>
      </c>
      <c r="GW132" s="86">
        <f t="shared" si="157"/>
        <v>8.6539419170485343E-55</v>
      </c>
      <c r="GX132" s="86">
        <f t="shared" si="157"/>
        <v>5.3199225460068275E-67</v>
      </c>
      <c r="GY132" s="86">
        <f t="shared" si="157"/>
        <v>6.0521863429495781E-98</v>
      </c>
      <c r="GZ132" s="86">
        <f t="shared" si="157"/>
        <v>8.1495095478129021E-31</v>
      </c>
      <c r="HA132" s="86">
        <f t="shared" si="157"/>
        <v>8.1275162971238898E-20</v>
      </c>
      <c r="HC132" s="86">
        <f t="shared" si="153"/>
        <v>2.7289315757599399E-8</v>
      </c>
      <c r="HD132" s="86">
        <f t="shared" si="153"/>
        <v>2.4187564955245399E-17</v>
      </c>
      <c r="HE132" s="86">
        <f t="shared" si="153"/>
        <v>2.7897442628623637E-20</v>
      </c>
      <c r="HF132" s="86">
        <f t="shared" si="153"/>
        <v>4.8696791075798581E-19</v>
      </c>
      <c r="HG132" s="86">
        <f t="shared" si="153"/>
        <v>1.1238013479875453E-19</v>
      </c>
      <c r="HH132" s="86">
        <f t="shared" si="153"/>
        <v>5.5927982628378943E-19</v>
      </c>
      <c r="HI132" s="86">
        <f t="shared" si="153"/>
        <v>8.5872318660677166E-21</v>
      </c>
      <c r="HJ132" s="86">
        <f t="shared" si="153"/>
        <v>5.7341482435659353E-23</v>
      </c>
      <c r="HK132" s="86">
        <f t="shared" si="153"/>
        <v>1.2238634067373611E-20</v>
      </c>
      <c r="HL132" s="86">
        <f t="shared" si="161"/>
        <v>3.61551323791123E-21</v>
      </c>
      <c r="HM132" s="86">
        <f t="shared" si="161"/>
        <v>1.3350538283009312E-18</v>
      </c>
      <c r="HN132" s="86">
        <f t="shared" si="161"/>
        <v>5.7561167119413303E-23</v>
      </c>
      <c r="HO132" s="86">
        <f t="shared" si="161"/>
        <v>4.6942692763878659E-25</v>
      </c>
      <c r="HP132" s="86">
        <f t="shared" si="161"/>
        <v>1.664627638685328E-6</v>
      </c>
      <c r="HQ132" s="86">
        <f t="shared" si="161"/>
        <v>8.3101743628270942E-6</v>
      </c>
      <c r="HS132" s="86">
        <f t="shared" si="158"/>
        <v>1.2834282440552702E-3</v>
      </c>
      <c r="HT132" s="86">
        <f t="shared" si="158"/>
        <v>5.853511645326214E-3</v>
      </c>
      <c r="HU132" s="86">
        <f t="shared" si="158"/>
        <v>2.9748148198670671E-3</v>
      </c>
      <c r="HV132" s="86">
        <f t="shared" si="158"/>
        <v>3.264566519345704E-3</v>
      </c>
      <c r="HW132" s="86">
        <f t="shared" si="158"/>
        <v>5.9875259737790535E-3</v>
      </c>
      <c r="HX132" s="86">
        <f t="shared" si="158"/>
        <v>5.1482519273292459E-3</v>
      </c>
      <c r="HY132" s="86">
        <f t="shared" si="158"/>
        <v>8.6375941916721575E-3</v>
      </c>
      <c r="HZ132" s="86">
        <f t="shared" si="158"/>
        <v>6.3679341881916502E-3</v>
      </c>
      <c r="IA132" s="86">
        <f t="shared" si="158"/>
        <v>5.2169320510202987E-3</v>
      </c>
      <c r="IB132" s="86">
        <f t="shared" si="158"/>
        <v>3.9362038345329827E-3</v>
      </c>
      <c r="IC132" s="86">
        <f t="shared" si="158"/>
        <v>2.1033720619451283E-3</v>
      </c>
      <c r="ID132" s="86">
        <f t="shared" si="158"/>
        <v>3.9691796296513733E-3</v>
      </c>
      <c r="IE132" s="86">
        <f t="shared" si="158"/>
        <v>4.2871693825213683E-3</v>
      </c>
      <c r="IF132" s="86">
        <f t="shared" si="158"/>
        <v>7.2398066977231871E-3</v>
      </c>
      <c r="IG132" s="86">
        <f t="shared" si="158"/>
        <v>4.8496452143837222E-3</v>
      </c>
      <c r="II132" s="86">
        <f t="shared" si="159"/>
        <v>3.1395212324006754E-39</v>
      </c>
      <c r="IJ132" s="86">
        <f t="shared" si="159"/>
        <v>1.4997569948255941E-28</v>
      </c>
      <c r="IK132" s="86">
        <f t="shared" si="159"/>
        <v>4.0994133011116854E-34</v>
      </c>
      <c r="IL132" s="86">
        <f t="shared" si="159"/>
        <v>4.0657943211862696E-34</v>
      </c>
      <c r="IM132" s="86">
        <f t="shared" si="159"/>
        <v>1.7647155017809094E-31</v>
      </c>
      <c r="IN132" s="86">
        <f t="shared" si="159"/>
        <v>1.2236683416982214E-28</v>
      </c>
      <c r="IO132" s="86">
        <f t="shared" si="159"/>
        <v>2.4402986274675659E-28</v>
      </c>
      <c r="IP132" s="86">
        <f t="shared" si="159"/>
        <v>6.5670247917211569E-30</v>
      </c>
      <c r="IQ132" s="86">
        <f t="shared" si="159"/>
        <v>1.17305371301895E-31</v>
      </c>
      <c r="IR132" s="86">
        <f t="shared" si="159"/>
        <v>4.6945092776510932E-33</v>
      </c>
      <c r="IS132" s="86">
        <f t="shared" si="159"/>
        <v>3.6214409953233236E-35</v>
      </c>
      <c r="IT132" s="86">
        <f t="shared" si="159"/>
        <v>1.4071903832497641E-31</v>
      </c>
      <c r="IU132" s="86">
        <f t="shared" si="159"/>
        <v>1.4707471534207123E-31</v>
      </c>
      <c r="IV132" s="86">
        <f t="shared" si="159"/>
        <v>3.7160828766529915E-16</v>
      </c>
      <c r="IW132" s="86">
        <f t="shared" si="159"/>
        <v>3.2209106902930006E-17</v>
      </c>
      <c r="IY132" s="86">
        <f t="shared" si="160"/>
        <v>1.2834555333710279E-3</v>
      </c>
      <c r="IZ132" s="86">
        <f t="shared" si="160"/>
        <v>5.8535116453262382E-3</v>
      </c>
      <c r="JA132" s="86">
        <f t="shared" si="160"/>
        <v>2.9748148198670671E-3</v>
      </c>
      <c r="JB132" s="86">
        <f t="shared" si="160"/>
        <v>3.2645665193457045E-3</v>
      </c>
      <c r="JC132" s="86">
        <f t="shared" si="160"/>
        <v>5.9875259737790535E-3</v>
      </c>
      <c r="JD132" s="86">
        <f t="shared" si="160"/>
        <v>5.1482519273292468E-3</v>
      </c>
      <c r="JE132" s="86">
        <f t="shared" si="160"/>
        <v>8.6375941916721575E-3</v>
      </c>
      <c r="JF132" s="86">
        <f t="shared" si="160"/>
        <v>6.3679341881916502E-3</v>
      </c>
      <c r="JG132" s="86">
        <f t="shared" si="160"/>
        <v>5.2169320510202987E-3</v>
      </c>
      <c r="JH132" s="86">
        <f t="shared" si="160"/>
        <v>3.9362038345329827E-3</v>
      </c>
      <c r="JI132" s="86">
        <f t="shared" si="160"/>
        <v>2.1033720619451296E-3</v>
      </c>
      <c r="JJ132" s="86">
        <f t="shared" si="160"/>
        <v>3.9691796296513733E-3</v>
      </c>
      <c r="JK132" s="86">
        <f t="shared" si="160"/>
        <v>4.2871693825213683E-3</v>
      </c>
      <c r="JL132" s="86">
        <f t="shared" si="160"/>
        <v>7.2414713253622434E-3</v>
      </c>
      <c r="JM132" s="86">
        <f t="shared" si="160"/>
        <v>4.8579553887465815E-3</v>
      </c>
    </row>
    <row r="133" spans="2:273" x14ac:dyDescent="0.25">
      <c r="B133" s="2">
        <v>106</v>
      </c>
      <c r="C133" s="37">
        <v>71.825999999999993</v>
      </c>
      <c r="D133" s="37">
        <v>75.650000000000006</v>
      </c>
      <c r="E133" s="37">
        <v>76.082999999999998</v>
      </c>
      <c r="F133" s="37">
        <v>75.417000000000002</v>
      </c>
      <c r="G133" s="37">
        <v>75.266999999999996</v>
      </c>
      <c r="H133" s="37">
        <v>75.466999999999999</v>
      </c>
      <c r="I133" s="37">
        <v>77.033000000000001</v>
      </c>
      <c r="J133" s="37">
        <v>78.783000000000001</v>
      </c>
      <c r="K133" s="37">
        <v>77.917000000000002</v>
      </c>
      <c r="L133" s="37">
        <v>75.599999999999994</v>
      </c>
      <c r="M133" s="37">
        <v>76.393000000000001</v>
      </c>
      <c r="N133" s="37">
        <v>77.716999999999999</v>
      </c>
      <c r="O133" s="37">
        <v>78.316999999999993</v>
      </c>
      <c r="P133" s="37">
        <v>78.966999999999999</v>
      </c>
      <c r="Q133" s="37">
        <v>76.813999999999993</v>
      </c>
      <c r="S133" s="4">
        <f t="shared" si="162"/>
        <v>71.639817920398713</v>
      </c>
      <c r="T133" s="4">
        <f t="shared" si="162"/>
        <v>74.689908455629677</v>
      </c>
      <c r="U133" s="4">
        <f t="shared" si="162"/>
        <v>74.151131377441786</v>
      </c>
      <c r="V133" s="4">
        <f t="shared" si="162"/>
        <v>74.607976378067036</v>
      </c>
      <c r="W133" s="4">
        <f t="shared" si="162"/>
        <v>74.364394280227145</v>
      </c>
      <c r="X133" s="4">
        <f t="shared" si="162"/>
        <v>74.533792120788462</v>
      </c>
      <c r="Y133" s="4">
        <f t="shared" si="162"/>
        <v>75.880397534233609</v>
      </c>
      <c r="Z133" s="4">
        <f t="shared" si="162"/>
        <v>78.215557577306612</v>
      </c>
      <c r="AA133" s="4">
        <f t="shared" si="162"/>
        <v>76.591037183990338</v>
      </c>
      <c r="AB133" s="4">
        <f t="shared" si="162"/>
        <v>75.478098127401196</v>
      </c>
      <c r="AC133" s="4">
        <f t="shared" si="162"/>
        <v>75.691531392422505</v>
      </c>
      <c r="AD133" s="4">
        <f t="shared" si="162"/>
        <v>76.741988906942453</v>
      </c>
      <c r="AE133" s="4">
        <f t="shared" si="162"/>
        <v>77.308248065595819</v>
      </c>
      <c r="AF133" s="4">
        <f t="shared" si="162"/>
        <v>77.832268209242045</v>
      </c>
      <c r="AG133" s="4">
        <f t="shared" si="162"/>
        <v>79.396807349128963</v>
      </c>
      <c r="AI133" s="4">
        <f t="shared" si="163"/>
        <v>0.18618207960128075</v>
      </c>
      <c r="AJ133" s="4">
        <f t="shared" si="163"/>
        <v>0.96009154437032862</v>
      </c>
      <c r="AK133" s="4">
        <f t="shared" si="163"/>
        <v>1.9318686225582127</v>
      </c>
      <c r="AL133" s="4">
        <f t="shared" si="163"/>
        <v>0.8090236219329654</v>
      </c>
      <c r="AM133" s="4">
        <f t="shared" si="163"/>
        <v>0.90260571977285053</v>
      </c>
      <c r="AN133" s="4">
        <f t="shared" si="163"/>
        <v>0.93320787921153681</v>
      </c>
      <c r="AO133" s="4">
        <f t="shared" si="163"/>
        <v>1.1526024657663925</v>
      </c>
      <c r="AP133" s="4">
        <f t="shared" si="163"/>
        <v>0.5674424226933894</v>
      </c>
      <c r="AQ133" s="4">
        <f t="shared" si="163"/>
        <v>1.3259628160096639</v>
      </c>
      <c r="AR133" s="4">
        <f t="shared" si="163"/>
        <v>0.12190187259879792</v>
      </c>
      <c r="AS133" s="4">
        <f t="shared" si="163"/>
        <v>0.70146860757749607</v>
      </c>
      <c r="AT133" s="4">
        <f t="shared" si="163"/>
        <v>0.97501109305754596</v>
      </c>
      <c r="AU133" s="4">
        <f t="shared" si="163"/>
        <v>1.0087519344041738</v>
      </c>
      <c r="AV133" s="4">
        <f t="shared" si="163"/>
        <v>1.1347317907579537</v>
      </c>
      <c r="AW133" s="4">
        <f t="shared" si="163"/>
        <v>-2.58280734912897</v>
      </c>
      <c r="AY133" s="2">
        <f t="shared" si="154"/>
        <v>71.63022431460459</v>
      </c>
      <c r="AZ133" s="2">
        <f t="shared" si="154"/>
        <v>74.568854720798001</v>
      </c>
      <c r="BA133" s="2">
        <f t="shared" si="154"/>
        <v>74.044881642196685</v>
      </c>
      <c r="BB133" s="2">
        <f t="shared" si="154"/>
        <v>74.441919527743579</v>
      </c>
      <c r="BC133" s="2">
        <f t="shared" si="154"/>
        <v>74.03786096024136</v>
      </c>
      <c r="BD133" s="2">
        <f t="shared" si="154"/>
        <v>74.179741390455561</v>
      </c>
      <c r="BE133" s="2">
        <f t="shared" si="154"/>
        <v>75.286034110010903</v>
      </c>
      <c r="BF133" s="2">
        <f t="shared" si="154"/>
        <v>77.72156506041415</v>
      </c>
      <c r="BG133" s="2">
        <f t="shared" si="154"/>
        <v>76.090575319925108</v>
      </c>
      <c r="BH133" s="2">
        <f t="shared" si="154"/>
        <v>75.057536667752743</v>
      </c>
      <c r="BI133" s="2">
        <f t="shared" si="154"/>
        <v>75.423651414180085</v>
      </c>
      <c r="BJ133" s="2">
        <f t="shared" si="154"/>
        <v>76.214713456847448</v>
      </c>
      <c r="BK133" s="2">
        <f t="shared" si="154"/>
        <v>76.756869130124244</v>
      </c>
      <c r="BL133" s="2">
        <f t="shared" si="154"/>
        <v>76.462953180819483</v>
      </c>
      <c r="BM133" s="2">
        <f t="shared" si="154"/>
        <v>76.998520669502213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71.825999999999993</v>
      </c>
      <c r="CF133" s="2">
        <f t="shared" si="155"/>
        <v>75.650000000000006</v>
      </c>
      <c r="CG133" s="2">
        <f t="shared" si="155"/>
        <v>76.082999999999998</v>
      </c>
      <c r="CH133" s="2">
        <f t="shared" si="155"/>
        <v>75.417000000000002</v>
      </c>
      <c r="CI133" s="2">
        <f t="shared" si="155"/>
        <v>75.266999999999996</v>
      </c>
      <c r="CJ133" s="2">
        <f t="shared" si="155"/>
        <v>75.466999999999999</v>
      </c>
      <c r="CK133" s="2" t="str">
        <f t="shared" si="155"/>
        <v/>
      </c>
      <c r="CL133" s="2">
        <f t="shared" si="155"/>
        <v>78.783000000000001</v>
      </c>
      <c r="CM133" s="2">
        <f t="shared" si="155"/>
        <v>77.917000000000002</v>
      </c>
      <c r="CN133" s="2">
        <f t="shared" si="155"/>
        <v>75.599999999999994</v>
      </c>
      <c r="CO133" s="2">
        <f t="shared" si="155"/>
        <v>76.393000000000001</v>
      </c>
      <c r="CP133" s="2">
        <f t="shared" si="155"/>
        <v>77.716999999999999</v>
      </c>
      <c r="CQ133" s="2">
        <f t="shared" si="155"/>
        <v>78.316999999999993</v>
      </c>
      <c r="CR133" s="2">
        <f t="shared" si="155"/>
        <v>78.966999999999999</v>
      </c>
      <c r="CS133" s="2">
        <f t="shared" si="155"/>
        <v>76.813999999999993</v>
      </c>
      <c r="CU133" s="2">
        <f t="shared" si="110"/>
        <v>71.825999999999993</v>
      </c>
      <c r="CV133" s="2">
        <f t="shared" si="111"/>
        <v>75.650000000000006</v>
      </c>
      <c r="CW133" s="2">
        <f t="shared" si="112"/>
        <v>76.082999999999998</v>
      </c>
      <c r="CX133" s="2">
        <f t="shared" si="113"/>
        <v>75.417000000000002</v>
      </c>
      <c r="CY133" s="2">
        <f t="shared" si="114"/>
        <v>75.266999999999996</v>
      </c>
      <c r="CZ133" s="2">
        <f t="shared" si="115"/>
        <v>75.466999999999999</v>
      </c>
      <c r="DA133" s="2" t="str">
        <f t="shared" si="116"/>
        <v/>
      </c>
      <c r="DB133" s="2">
        <f t="shared" si="117"/>
        <v>78.783000000000001</v>
      </c>
      <c r="DC133" s="2">
        <f t="shared" si="118"/>
        <v>77.917000000000002</v>
      </c>
      <c r="DD133" s="2">
        <f t="shared" si="119"/>
        <v>75.599999999999994</v>
      </c>
      <c r="DE133" s="2">
        <f t="shared" si="120"/>
        <v>76.393000000000001</v>
      </c>
      <c r="DF133" s="2">
        <f t="shared" si="121"/>
        <v>77.716999999999999</v>
      </c>
      <c r="DG133" s="2">
        <f t="shared" si="122"/>
        <v>78.316999999999993</v>
      </c>
      <c r="DH133" s="2">
        <f t="shared" si="123"/>
        <v>78.966999999999999</v>
      </c>
      <c r="DI133" s="2">
        <f t="shared" si="124"/>
        <v>76.813999999999993</v>
      </c>
      <c r="DK133" s="2">
        <f t="shared" si="164"/>
        <v>96.317980620155055</v>
      </c>
      <c r="DL133" s="2">
        <f t="shared" si="164"/>
        <v>103.58585017421603</v>
      </c>
      <c r="DM133" s="2">
        <f t="shared" si="164"/>
        <v>101.72406709342842</v>
      </c>
      <c r="DN133" s="2">
        <f t="shared" si="164"/>
        <v>103.22797177700346</v>
      </c>
      <c r="DO133" s="2">
        <f t="shared" si="164"/>
        <v>108.29118222996517</v>
      </c>
      <c r="DP133" s="2">
        <f t="shared" si="164"/>
        <v>108.32740848686197</v>
      </c>
      <c r="DQ133" s="2">
        <f t="shared" si="164"/>
        <v>107.98309543944427</v>
      </c>
      <c r="DR133" s="2">
        <f t="shared" si="164"/>
        <v>111.7269334038055</v>
      </c>
      <c r="DS133" s="2">
        <f t="shared" si="164"/>
        <v>107.49449499647642</v>
      </c>
      <c r="DT133" s="2">
        <f t="shared" si="164"/>
        <v>108.03713319238901</v>
      </c>
      <c r="DU133" s="2">
        <f t="shared" si="164"/>
        <v>108.13471026118897</v>
      </c>
      <c r="DV133" s="2">
        <f t="shared" si="164"/>
        <v>104.47114104745697</v>
      </c>
      <c r="DW133" s="2">
        <f t="shared" si="164"/>
        <v>99.849160694183865</v>
      </c>
      <c r="DX133" s="2">
        <f t="shared" si="164"/>
        <v>96.788789986824753</v>
      </c>
      <c r="DY133" s="2">
        <f t="shared" si="164"/>
        <v>93.389164516129057</v>
      </c>
      <c r="EA133" s="2">
        <f t="shared" si="152"/>
        <v>71.550181687693566</v>
      </c>
      <c r="EB133" s="2">
        <f t="shared" si="152"/>
        <v>74.495500441798811</v>
      </c>
      <c r="EC133" s="2">
        <f t="shared" si="152"/>
        <v>73.965624336143819</v>
      </c>
      <c r="ED133" s="2">
        <f t="shared" si="152"/>
        <v>74.365388099364537</v>
      </c>
      <c r="EE133" s="2">
        <f t="shared" si="151"/>
        <v>73.952042330337761</v>
      </c>
      <c r="EF133" s="2">
        <f t="shared" si="151"/>
        <v>74.076487303077187</v>
      </c>
      <c r="EG133" s="2">
        <f t="shared" si="151"/>
        <v>75.188924504158663</v>
      </c>
      <c r="EH133" s="2">
        <f t="shared" si="151"/>
        <v>77.61457320251418</v>
      </c>
      <c r="EI133" s="2">
        <f t="shared" si="151"/>
        <v>75.986460694812934</v>
      </c>
      <c r="EJ133" s="2">
        <f t="shared" si="151"/>
        <v>74.948966502693835</v>
      </c>
      <c r="EK133" s="2">
        <f t="shared" si="151"/>
        <v>75.304044863719412</v>
      </c>
      <c r="EL133" s="2">
        <f t="shared" si="151"/>
        <v>76.135845241416746</v>
      </c>
      <c r="EM133" s="2">
        <f t="shared" si="135"/>
        <v>76.700731408126771</v>
      </c>
      <c r="EN133" s="2">
        <f t="shared" si="135"/>
        <v>76.389008836524312</v>
      </c>
      <c r="EO133" s="2">
        <f t="shared" si="135"/>
        <v>76.911945454545446</v>
      </c>
      <c r="EQ133" s="2">
        <f t="shared" si="165"/>
        <v>71.535782035039205</v>
      </c>
      <c r="ER133" s="2">
        <f t="shared" si="165"/>
        <v>74.489719552157297</v>
      </c>
      <c r="ES133" s="2">
        <f t="shared" si="165"/>
        <v>73.960036216237214</v>
      </c>
      <c r="ET133" s="2">
        <f t="shared" si="165"/>
        <v>74.328719740111524</v>
      </c>
      <c r="EU133" s="2">
        <f t="shared" si="165"/>
        <v>73.919390478006619</v>
      </c>
      <c r="EV133" s="2">
        <f t="shared" si="165"/>
        <v>74.0851069152544</v>
      </c>
      <c r="EW133" s="2">
        <f t="shared" si="165"/>
        <v>75.190920399265408</v>
      </c>
      <c r="EX133" s="2">
        <f t="shared" si="165"/>
        <v>77.653163672627215</v>
      </c>
      <c r="EY133" s="2">
        <f t="shared" si="165"/>
        <v>75.987656767997066</v>
      </c>
      <c r="EZ133" s="2">
        <f t="shared" si="165"/>
        <v>74.949001329691669</v>
      </c>
      <c r="FA133" s="2">
        <f t="shared" si="165"/>
        <v>75.247225025748236</v>
      </c>
      <c r="FB133" s="2">
        <f t="shared" si="165"/>
        <v>76.118552049153379</v>
      </c>
      <c r="FC133" s="2">
        <f t="shared" si="165"/>
        <v>76.671385657445057</v>
      </c>
      <c r="FD133" s="2">
        <f t="shared" si="165"/>
        <v>76.298731433919926</v>
      </c>
      <c r="FE133" s="2">
        <f t="shared" si="165"/>
        <v>76.454355160966486</v>
      </c>
      <c r="FG133" s="2">
        <f t="shared" si="166"/>
        <v>0.99676048795697425</v>
      </c>
      <c r="FH133" s="2">
        <f t="shared" si="166"/>
        <v>0.99747509495099973</v>
      </c>
      <c r="FI133" s="2">
        <f t="shared" si="166"/>
        <v>0.99714212368126331</v>
      </c>
      <c r="FJ133" s="2">
        <f t="shared" si="166"/>
        <v>0.9973299610809564</v>
      </c>
      <c r="FK133" s="2">
        <f t="shared" si="166"/>
        <v>0.99748605657502176</v>
      </c>
      <c r="FL133" s="2">
        <f t="shared" si="166"/>
        <v>0.99699005100980242</v>
      </c>
      <c r="FM133" s="2">
        <f t="shared" si="166"/>
        <v>0.99704008126592858</v>
      </c>
      <c r="FN133" s="2">
        <f t="shared" si="166"/>
        <v>0.99688785021660864</v>
      </c>
      <c r="FO133" s="2">
        <f t="shared" si="166"/>
        <v>0.99669636730488098</v>
      </c>
      <c r="FP133" s="2">
        <f t="shared" si="166"/>
        <v>0.99671878055784802</v>
      </c>
      <c r="FQ133" s="2">
        <f t="shared" si="166"/>
        <v>0.99633109818891763</v>
      </c>
      <c r="FR133" s="2">
        <f t="shared" si="166"/>
        <v>0.99720822251799068</v>
      </c>
      <c r="FS133" s="2">
        <f t="shared" si="166"/>
        <v>0.99755758810426431</v>
      </c>
      <c r="FT133" s="2">
        <f t="shared" si="166"/>
        <v>0.99633811153871232</v>
      </c>
      <c r="FU133" s="2">
        <f t="shared" si="166"/>
        <v>0.99451418363326105</v>
      </c>
      <c r="FW133" s="2">
        <f t="shared" si="156"/>
        <v>1.3400046136682968E-2</v>
      </c>
      <c r="FX133" s="2">
        <f t="shared" si="156"/>
        <v>1.6622340734832628E-2</v>
      </c>
      <c r="FY133" s="2">
        <f t="shared" si="156"/>
        <v>1.3043769533640691E-2</v>
      </c>
      <c r="FZ133" s="2">
        <f t="shared" si="156"/>
        <v>1.4530056846248625E-2</v>
      </c>
      <c r="GA133" s="2">
        <f t="shared" si="156"/>
        <v>1.5558843686075643E-2</v>
      </c>
      <c r="GB133" s="2">
        <f t="shared" si="156"/>
        <v>1.8627490960899315E-2</v>
      </c>
      <c r="GC133" s="2">
        <f t="shared" si="156"/>
        <v>2.0805167762582986E-2</v>
      </c>
      <c r="GD133" s="2">
        <f t="shared" si="156"/>
        <v>2.1484151038366428E-2</v>
      </c>
      <c r="GE133" s="2">
        <f t="shared" si="156"/>
        <v>1.9775407208784929E-2</v>
      </c>
      <c r="GF133" s="2">
        <f t="shared" si="156"/>
        <v>1.8066774230195981E-2</v>
      </c>
      <c r="GG133" s="2">
        <f t="shared" si="156"/>
        <v>1.488806208101192E-2</v>
      </c>
      <c r="GH133" s="2">
        <f t="shared" si="156"/>
        <v>1.3740976394463122E-2</v>
      </c>
      <c r="GI133" s="2">
        <f t="shared" si="156"/>
        <v>1.3640034726609861E-2</v>
      </c>
      <c r="GJ133" s="2">
        <f t="shared" si="156"/>
        <v>8.3894628119788733E-3</v>
      </c>
      <c r="GK133" s="2">
        <f t="shared" si="156"/>
        <v>8.3388636147817847E-3</v>
      </c>
      <c r="GM133" s="86">
        <f t="shared" si="157"/>
        <v>2.3038216954340926E-34</v>
      </c>
      <c r="GN133" s="86">
        <f t="shared" si="157"/>
        <v>5.0993555060978714E-67</v>
      </c>
      <c r="GO133" s="86">
        <f t="shared" si="157"/>
        <v>4.4046064901097574E-80</v>
      </c>
      <c r="GP133" s="86">
        <f t="shared" si="157"/>
        <v>7.515855644801932E-75</v>
      </c>
      <c r="GQ133" s="86">
        <f t="shared" si="157"/>
        <v>1.0009465636345885E-57</v>
      </c>
      <c r="GR133" s="86">
        <f t="shared" si="157"/>
        <v>6.7221748894309455E-55</v>
      </c>
      <c r="GS133" s="86">
        <f t="shared" si="157"/>
        <v>1.5012867667660358E-63</v>
      </c>
      <c r="GT133" s="86">
        <f t="shared" si="157"/>
        <v>8.1436690758649125E-65</v>
      </c>
      <c r="GU133" s="86">
        <f t="shared" si="157"/>
        <v>3.0480714736735112E-65</v>
      </c>
      <c r="GV133" s="86">
        <f t="shared" si="157"/>
        <v>8.7807207758171585E-66</v>
      </c>
      <c r="GW133" s="86">
        <f t="shared" si="157"/>
        <v>1.8651380161897186E-57</v>
      </c>
      <c r="GX133" s="86">
        <f t="shared" si="157"/>
        <v>2.9557966454277246E-70</v>
      </c>
      <c r="GY133" s="86">
        <f t="shared" si="157"/>
        <v>9.5303376348477447E-103</v>
      </c>
      <c r="GZ133" s="86">
        <f t="shared" si="157"/>
        <v>2.310648023254722E-32</v>
      </c>
      <c r="HA133" s="86">
        <f t="shared" si="157"/>
        <v>1.0352386896246444E-20</v>
      </c>
      <c r="HC133" s="86">
        <f t="shared" si="153"/>
        <v>4.752417230284825E-9</v>
      </c>
      <c r="HD133" s="86">
        <f t="shared" si="153"/>
        <v>4.3190135730124321E-19</v>
      </c>
      <c r="HE133" s="86">
        <f t="shared" si="153"/>
        <v>2.4399173325397538E-22</v>
      </c>
      <c r="HF133" s="86">
        <f t="shared" si="153"/>
        <v>6.5124935304190102E-21</v>
      </c>
      <c r="HG133" s="86">
        <f t="shared" si="153"/>
        <v>1.4635008820577014E-21</v>
      </c>
      <c r="HH133" s="86">
        <f t="shared" si="153"/>
        <v>8.5106361261040433E-21</v>
      </c>
      <c r="HI133" s="86">
        <f t="shared" si="153"/>
        <v>1.1339400380687083E-22</v>
      </c>
      <c r="HJ133" s="86">
        <f t="shared" si="153"/>
        <v>4.6188840416120857E-25</v>
      </c>
      <c r="HK133" s="86">
        <f t="shared" si="153"/>
        <v>1.4690240072792719E-22</v>
      </c>
      <c r="HL133" s="86">
        <f t="shared" si="161"/>
        <v>4.0934522643707701E-23</v>
      </c>
      <c r="HM133" s="86">
        <f t="shared" si="161"/>
        <v>2.0245096351207399E-20</v>
      </c>
      <c r="HN133" s="86">
        <f t="shared" si="161"/>
        <v>2.805075417000246E-25</v>
      </c>
      <c r="HO133" s="86">
        <f t="shared" si="161"/>
        <v>1.3286374106563821E-27</v>
      </c>
      <c r="HP133" s="86">
        <f t="shared" si="161"/>
        <v>4.0132068246931865E-7</v>
      </c>
      <c r="HQ133" s="86">
        <f t="shared" si="161"/>
        <v>2.7394567016179645E-6</v>
      </c>
      <c r="HS133" s="86">
        <f t="shared" si="158"/>
        <v>2.1903783149643391E-3</v>
      </c>
      <c r="HT133" s="86">
        <f t="shared" si="158"/>
        <v>8.8829606024988603E-3</v>
      </c>
      <c r="HU133" s="86">
        <f t="shared" si="158"/>
        <v>4.7168932403475099E-3</v>
      </c>
      <c r="HV133" s="86">
        <f t="shared" si="158"/>
        <v>5.2155306423557618E-3</v>
      </c>
      <c r="HW133" s="86">
        <f t="shared" si="158"/>
        <v>9.2131259807997339E-3</v>
      </c>
      <c r="HX133" s="86">
        <f t="shared" si="158"/>
        <v>7.9534421276956403E-3</v>
      </c>
      <c r="HY133" s="86">
        <f t="shared" si="158"/>
        <v>1.3166901612664263E-2</v>
      </c>
      <c r="HZ133" s="86">
        <f t="shared" si="158"/>
        <v>9.999996475940371E-3</v>
      </c>
      <c r="IA133" s="86">
        <f t="shared" si="158"/>
        <v>8.2997856893230783E-3</v>
      </c>
      <c r="IB133" s="86">
        <f t="shared" si="158"/>
        <v>6.342470008754696E-3</v>
      </c>
      <c r="IC133" s="86">
        <f t="shared" si="158"/>
        <v>3.4586093378317596E-3</v>
      </c>
      <c r="ID133" s="86">
        <f t="shared" si="158"/>
        <v>6.1416762538908124E-3</v>
      </c>
      <c r="IE133" s="86">
        <f t="shared" si="158"/>
        <v>6.6070922914575163E-3</v>
      </c>
      <c r="IF133" s="86">
        <f t="shared" si="158"/>
        <v>9.9995472067574039E-3</v>
      </c>
      <c r="IG133" s="86">
        <f t="shared" si="158"/>
        <v>6.8720950154001715E-3</v>
      </c>
      <c r="II133" s="86">
        <f t="shared" si="159"/>
        <v>1.1315435627986623E-37</v>
      </c>
      <c r="IJ133" s="86">
        <f t="shared" si="159"/>
        <v>2.2406178717327692E-27</v>
      </c>
      <c r="IK133" s="86">
        <f t="shared" si="159"/>
        <v>8.9171973288198564E-33</v>
      </c>
      <c r="IL133" s="86">
        <f t="shared" si="159"/>
        <v>9.558790441465917E-33</v>
      </c>
      <c r="IM133" s="86">
        <f t="shared" si="159"/>
        <v>3.3695251659195315E-30</v>
      </c>
      <c r="IN133" s="86">
        <f t="shared" si="159"/>
        <v>1.991269876387203E-27</v>
      </c>
      <c r="IO133" s="86">
        <f t="shared" si="159"/>
        <v>4.1631578167514467E-27</v>
      </c>
      <c r="IP133" s="86">
        <f t="shared" si="159"/>
        <v>1.3554536936699058E-28</v>
      </c>
      <c r="IQ133" s="86">
        <f t="shared" si="159"/>
        <v>2.7264355462780863E-30</v>
      </c>
      <c r="IR133" s="86">
        <f t="shared" si="159"/>
        <v>1.1729437045084223E-31</v>
      </c>
      <c r="IS133" s="86">
        <f t="shared" si="159"/>
        <v>9.6016446080173123E-34</v>
      </c>
      <c r="IT133" s="86">
        <f t="shared" si="159"/>
        <v>2.4929627975024084E-30</v>
      </c>
      <c r="IU133" s="86">
        <f t="shared" si="159"/>
        <v>2.588185438133633E-30</v>
      </c>
      <c r="IV133" s="86">
        <f t="shared" si="159"/>
        <v>1.3147098686898622E-15</v>
      </c>
      <c r="IW133" s="86">
        <f t="shared" si="159"/>
        <v>1.2453511471706549E-16</v>
      </c>
      <c r="IY133" s="86">
        <f t="shared" si="160"/>
        <v>2.1903830673815692E-3</v>
      </c>
      <c r="IZ133" s="86">
        <f t="shared" si="160"/>
        <v>8.8829606024988603E-3</v>
      </c>
      <c r="JA133" s="86">
        <f t="shared" si="160"/>
        <v>4.7168932403475099E-3</v>
      </c>
      <c r="JB133" s="86">
        <f t="shared" si="160"/>
        <v>5.2155306423557618E-3</v>
      </c>
      <c r="JC133" s="86">
        <f t="shared" si="160"/>
        <v>9.2131259807997339E-3</v>
      </c>
      <c r="JD133" s="86">
        <f t="shared" si="160"/>
        <v>7.9534421276956403E-3</v>
      </c>
      <c r="JE133" s="86">
        <f t="shared" si="160"/>
        <v>1.3166901612664263E-2</v>
      </c>
      <c r="JF133" s="86">
        <f t="shared" si="160"/>
        <v>9.999996475940371E-3</v>
      </c>
      <c r="JG133" s="86">
        <f t="shared" si="160"/>
        <v>8.2997856893230783E-3</v>
      </c>
      <c r="JH133" s="86">
        <f t="shared" si="160"/>
        <v>6.342470008754696E-3</v>
      </c>
      <c r="JI133" s="86">
        <f t="shared" si="160"/>
        <v>3.4586093378317596E-3</v>
      </c>
      <c r="JJ133" s="86">
        <f t="shared" si="160"/>
        <v>6.1416762538908124E-3</v>
      </c>
      <c r="JK133" s="86">
        <f t="shared" si="160"/>
        <v>6.6070922914575163E-3</v>
      </c>
      <c r="JL133" s="86">
        <f t="shared" si="160"/>
        <v>9.9999485274411878E-3</v>
      </c>
      <c r="JM133" s="86">
        <f t="shared" si="160"/>
        <v>6.8748344721019147E-3</v>
      </c>
    </row>
    <row r="134" spans="2:273" x14ac:dyDescent="0.25">
      <c r="B134" s="2">
        <v>107</v>
      </c>
      <c r="C134" s="37">
        <v>72.674000000000007</v>
      </c>
      <c r="D134" s="37">
        <v>76.117000000000004</v>
      </c>
      <c r="E134" s="37">
        <v>75.95</v>
      </c>
      <c r="F134" s="37">
        <v>75.816999999999993</v>
      </c>
      <c r="G134" s="37">
        <v>74.75</v>
      </c>
      <c r="H134" s="37">
        <v>74.832999999999998</v>
      </c>
      <c r="I134" s="37">
        <v>76.266999999999996</v>
      </c>
      <c r="J134" s="37">
        <v>78.966999999999999</v>
      </c>
      <c r="K134" s="37">
        <v>76.7</v>
      </c>
      <c r="L134" s="37">
        <v>77.117000000000004</v>
      </c>
      <c r="M134" s="37">
        <v>77.033000000000001</v>
      </c>
      <c r="N134" s="37">
        <v>78.433000000000007</v>
      </c>
      <c r="O134" s="37">
        <v>78.5</v>
      </c>
      <c r="P134" s="37">
        <v>77.266999999999996</v>
      </c>
      <c r="Q134" s="37">
        <v>77.278999999999996</v>
      </c>
      <c r="S134" s="4">
        <f t="shared" si="162"/>
        <v>71.540892113407736</v>
      </c>
      <c r="T134" s="4">
        <f t="shared" si="162"/>
        <v>74.621642846070003</v>
      </c>
      <c r="U134" s="4">
        <f t="shared" si="162"/>
        <v>74.099051274457736</v>
      </c>
      <c r="V134" s="4">
        <f t="shared" si="162"/>
        <v>74.567557363275171</v>
      </c>
      <c r="W134" s="4">
        <f t="shared" si="162"/>
        <v>74.376287123589449</v>
      </c>
      <c r="X134" s="4">
        <f t="shared" si="162"/>
        <v>74.564113370396555</v>
      </c>
      <c r="Y134" s="4">
        <f t="shared" si="162"/>
        <v>76.005833199403682</v>
      </c>
      <c r="Z134" s="4">
        <f t="shared" si="162"/>
        <v>78.286671157788419</v>
      </c>
      <c r="AA134" s="4">
        <f t="shared" si="162"/>
        <v>76.717922759039553</v>
      </c>
      <c r="AB134" s="4">
        <f t="shared" si="162"/>
        <v>75.567204583451797</v>
      </c>
      <c r="AC134" s="4">
        <f t="shared" si="162"/>
        <v>75.685476200424134</v>
      </c>
      <c r="AD134" s="4">
        <f t="shared" si="162"/>
        <v>76.844369478965575</v>
      </c>
      <c r="AE134" s="4">
        <f t="shared" si="162"/>
        <v>77.410095828087407</v>
      </c>
      <c r="AF134" s="4">
        <f t="shared" si="162"/>
        <v>78.208621903217562</v>
      </c>
      <c r="AG134" s="4">
        <f t="shared" si="162"/>
        <v>80.18044302572693</v>
      </c>
      <c r="AI134" s="4">
        <f t="shared" si="163"/>
        <v>1.1331078865922706</v>
      </c>
      <c r="AJ134" s="4">
        <f t="shared" si="163"/>
        <v>1.4953571539300015</v>
      </c>
      <c r="AK134" s="4">
        <f t="shared" si="163"/>
        <v>1.850948725542267</v>
      </c>
      <c r="AL134" s="4">
        <f t="shared" si="163"/>
        <v>1.2494426367248224</v>
      </c>
      <c r="AM134" s="4">
        <f t="shared" si="163"/>
        <v>0.37371287641055062</v>
      </c>
      <c r="AN134" s="4">
        <f t="shared" si="163"/>
        <v>0.26888662960344334</v>
      </c>
      <c r="AO134" s="4">
        <f t="shared" si="163"/>
        <v>0.26116680059631392</v>
      </c>
      <c r="AP134" s="4">
        <f t="shared" si="163"/>
        <v>0.68032884221157985</v>
      </c>
      <c r="AQ134" s="4">
        <f t="shared" si="163"/>
        <v>-1.7922759039549874E-2</v>
      </c>
      <c r="AR134" s="4">
        <f t="shared" si="163"/>
        <v>1.5497954165482071</v>
      </c>
      <c r="AS134" s="4">
        <f t="shared" si="163"/>
        <v>1.3475237995758675</v>
      </c>
      <c r="AT134" s="4">
        <f t="shared" si="163"/>
        <v>1.5886305210344318</v>
      </c>
      <c r="AU134" s="4">
        <f t="shared" si="163"/>
        <v>1.0899041719125933</v>
      </c>
      <c r="AV134" s="4">
        <f t="shared" si="163"/>
        <v>-0.94162190321756611</v>
      </c>
      <c r="AW134" s="4">
        <f t="shared" si="163"/>
        <v>-2.9014430257269339</v>
      </c>
      <c r="AY134" s="2">
        <f t="shared" si="154"/>
        <v>71.525584845996249</v>
      </c>
      <c r="AZ134" s="2">
        <f t="shared" si="154"/>
        <v>74.449014807654692</v>
      </c>
      <c r="BA134" s="2">
        <f t="shared" si="154"/>
        <v>73.94085065242642</v>
      </c>
      <c r="BB134" s="2">
        <f t="shared" si="154"/>
        <v>74.319052023584689</v>
      </c>
      <c r="BC134" s="2">
        <f t="shared" si="154"/>
        <v>73.905605624306034</v>
      </c>
      <c r="BD134" s="2">
        <f t="shared" si="154"/>
        <v>74.051167516233022</v>
      </c>
      <c r="BE134" s="2">
        <f t="shared" si="154"/>
        <v>75.159607636919063</v>
      </c>
      <c r="BF134" s="2">
        <f t="shared" si="154"/>
        <v>77.563668275248745</v>
      </c>
      <c r="BG134" s="2">
        <f t="shared" si="154"/>
        <v>75.975863385153374</v>
      </c>
      <c r="BH134" s="2">
        <f t="shared" si="154"/>
        <v>74.934940681088264</v>
      </c>
      <c r="BI134" s="2">
        <f t="shared" si="154"/>
        <v>75.273068911409837</v>
      </c>
      <c r="BJ134" s="2">
        <f t="shared" si="154"/>
        <v>76.077136820307032</v>
      </c>
      <c r="BK134" s="2">
        <f t="shared" si="154"/>
        <v>76.611088612099209</v>
      </c>
      <c r="BL134" s="2">
        <f t="shared" si="154"/>
        <v>76.402796561094917</v>
      </c>
      <c r="BM134" s="2">
        <f t="shared" si="154"/>
        <v>76.938862443682098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72.674000000000007</v>
      </c>
      <c r="CF134" s="2" t="str">
        <f t="shared" si="155"/>
        <v/>
      </c>
      <c r="CG134" s="2">
        <f t="shared" si="155"/>
        <v>75.95</v>
      </c>
      <c r="CH134" s="2">
        <f t="shared" si="155"/>
        <v>75.816999999999993</v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>
        <f t="shared" si="155"/>
        <v>77.117000000000004</v>
      </c>
      <c r="CO134" s="2">
        <f t="shared" si="155"/>
        <v>77.033000000000001</v>
      </c>
      <c r="CP134" s="2">
        <f t="shared" si="155"/>
        <v>78.433000000000007</v>
      </c>
      <c r="CQ134" s="2" t="str">
        <f t="shared" si="155"/>
        <v/>
      </c>
      <c r="CR134" s="2" t="str">
        <f t="shared" si="155"/>
        <v/>
      </c>
      <c r="CS134" s="2">
        <f t="shared" si="155"/>
        <v>77.278999999999996</v>
      </c>
      <c r="CU134" s="2">
        <f t="shared" si="110"/>
        <v>72.674000000000007</v>
      </c>
      <c r="CV134" s="2" t="str">
        <f t="shared" si="111"/>
        <v/>
      </c>
      <c r="CW134" s="2">
        <f t="shared" si="112"/>
        <v>75.95</v>
      </c>
      <c r="CX134" s="2">
        <f t="shared" si="113"/>
        <v>75.816999999999993</v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>
        <f t="shared" si="119"/>
        <v>77.117000000000004</v>
      </c>
      <c r="DE134" s="2">
        <f t="shared" si="120"/>
        <v>77.033000000000001</v>
      </c>
      <c r="DF134" s="2">
        <f t="shared" si="121"/>
        <v>78.433000000000007</v>
      </c>
      <c r="DG134" s="2" t="str">
        <f t="shared" si="122"/>
        <v/>
      </c>
      <c r="DH134" s="2" t="str">
        <f t="shared" si="123"/>
        <v/>
      </c>
      <c r="DI134" s="2">
        <f t="shared" si="124"/>
        <v>77.278999999999996</v>
      </c>
      <c r="DK134" s="2">
        <f t="shared" si="164"/>
        <v>96.482331923890072</v>
      </c>
      <c r="DL134" s="2">
        <f t="shared" si="164"/>
        <v>103.7892630662021</v>
      </c>
      <c r="DM134" s="2">
        <f t="shared" si="164"/>
        <v>101.91327088566568</v>
      </c>
      <c r="DN134" s="2">
        <f t="shared" si="164"/>
        <v>103.4324844947735</v>
      </c>
      <c r="DO134" s="2">
        <f t="shared" si="164"/>
        <v>108.54937578397214</v>
      </c>
      <c r="DP134" s="2">
        <f t="shared" si="164"/>
        <v>108.56897553609181</v>
      </c>
      <c r="DQ134" s="2">
        <f t="shared" si="164"/>
        <v>108.18849109030504</v>
      </c>
      <c r="DR134" s="2">
        <f t="shared" si="164"/>
        <v>111.92593234672304</v>
      </c>
      <c r="DS134" s="2">
        <f t="shared" si="164"/>
        <v>107.68947610993661</v>
      </c>
      <c r="DT134" s="2">
        <f t="shared" si="164"/>
        <v>108.27183992751435</v>
      </c>
      <c r="DU134" s="2">
        <f t="shared" si="164"/>
        <v>108.37600343030007</v>
      </c>
      <c r="DV134" s="2">
        <f t="shared" si="164"/>
        <v>104.66693328471489</v>
      </c>
      <c r="DW134" s="2">
        <f t="shared" si="164"/>
        <v>100.03064896810506</v>
      </c>
      <c r="DX134" s="2">
        <f t="shared" si="164"/>
        <v>96.949720026350448</v>
      </c>
      <c r="DY134" s="2">
        <f t="shared" si="164"/>
        <v>93.550212500000015</v>
      </c>
      <c r="EA134" s="2">
        <f t="shared" si="152"/>
        <v>71.451792047543478</v>
      </c>
      <c r="EB134" s="2">
        <f t="shared" si="152"/>
        <v>74.381052730183825</v>
      </c>
      <c r="EC134" s="2">
        <f t="shared" si="152"/>
        <v>73.8678224930959</v>
      </c>
      <c r="ED134" s="2">
        <f t="shared" si="152"/>
        <v>74.248381860196432</v>
      </c>
      <c r="EE134" s="2">
        <f t="shared" si="151"/>
        <v>73.826166110938942</v>
      </c>
      <c r="EF134" s="2">
        <f t="shared" si="151"/>
        <v>73.955689616682307</v>
      </c>
      <c r="EG134" s="2">
        <f t="shared" si="151"/>
        <v>75.070077026779998</v>
      </c>
      <c r="EH134" s="2">
        <f t="shared" si="151"/>
        <v>77.464200225575425</v>
      </c>
      <c r="EI134" s="2">
        <f t="shared" si="151"/>
        <v>75.880055260189266</v>
      </c>
      <c r="EJ134" s="2">
        <f t="shared" si="151"/>
        <v>74.834783204497541</v>
      </c>
      <c r="EK134" s="2">
        <f t="shared" si="151"/>
        <v>75.162423133076928</v>
      </c>
      <c r="EL134" s="2">
        <f t="shared" si="151"/>
        <v>76.004279825507297</v>
      </c>
      <c r="EM134" s="2">
        <f t="shared" si="135"/>
        <v>76.559018502427818</v>
      </c>
      <c r="EN134" s="2">
        <f t="shared" si="135"/>
        <v>76.335140380238329</v>
      </c>
      <c r="EO134" s="2">
        <f t="shared" si="135"/>
        <v>76.860318181818172</v>
      </c>
      <c r="EQ134" s="2">
        <f t="shared" si="165"/>
        <v>71.439507057754554</v>
      </c>
      <c r="ER134" s="2">
        <f t="shared" si="165"/>
        <v>74.393557325731649</v>
      </c>
      <c r="ES134" s="2">
        <f t="shared" si="165"/>
        <v>73.861642177579256</v>
      </c>
      <c r="ET134" s="2">
        <f t="shared" si="165"/>
        <v>74.222430575542006</v>
      </c>
      <c r="EU134" s="2">
        <f t="shared" si="165"/>
        <v>73.81504041444191</v>
      </c>
      <c r="EV134" s="2">
        <f t="shared" si="165"/>
        <v>73.977054430979308</v>
      </c>
      <c r="EW134" s="2">
        <f t="shared" si="165"/>
        <v>75.074684230909426</v>
      </c>
      <c r="EX134" s="2">
        <f t="shared" si="165"/>
        <v>77.533453971216261</v>
      </c>
      <c r="EY134" s="2">
        <f t="shared" si="165"/>
        <v>75.877287515357779</v>
      </c>
      <c r="EZ134" s="2">
        <f t="shared" si="165"/>
        <v>74.838218285057152</v>
      </c>
      <c r="FA134" s="2">
        <f t="shared" si="165"/>
        <v>75.130195214671119</v>
      </c>
      <c r="FB134" s="2">
        <f t="shared" si="165"/>
        <v>75.994987682001209</v>
      </c>
      <c r="FC134" s="2">
        <f t="shared" si="165"/>
        <v>76.543999480893859</v>
      </c>
      <c r="FD134" s="2">
        <f t="shared" si="165"/>
        <v>76.203262123089033</v>
      </c>
      <c r="FE134" s="2">
        <f t="shared" si="165"/>
        <v>76.313289250995012</v>
      </c>
      <c r="FG134" s="2">
        <f t="shared" si="166"/>
        <v>0.99704468751451591</v>
      </c>
      <c r="FH134" s="2">
        <f t="shared" si="166"/>
        <v>0.99769674752654913</v>
      </c>
      <c r="FI134" s="2">
        <f t="shared" si="166"/>
        <v>0.99739293024043663</v>
      </c>
      <c r="FJ134" s="2">
        <f t="shared" si="166"/>
        <v>0.99756432333989231</v>
      </c>
      <c r="FK134" s="2">
        <f t="shared" si="166"/>
        <v>0.99770674908031198</v>
      </c>
      <c r="FL134" s="2">
        <f t="shared" si="166"/>
        <v>0.99725416668061273</v>
      </c>
      <c r="FM134" s="2">
        <f t="shared" si="166"/>
        <v>0.99729981879365537</v>
      </c>
      <c r="FN134" s="2">
        <f t="shared" si="166"/>
        <v>0.99716090821988057</v>
      </c>
      <c r="FO134" s="2">
        <f t="shared" si="166"/>
        <v>0.99698617510252241</v>
      </c>
      <c r="FP134" s="2">
        <f t="shared" si="166"/>
        <v>0.99700662808082297</v>
      </c>
      <c r="FQ134" s="2">
        <f t="shared" si="166"/>
        <v>0.99665284123794962</v>
      </c>
      <c r="FR134" s="2">
        <f t="shared" si="166"/>
        <v>0.99745324307428518</v>
      </c>
      <c r="FS134" s="2">
        <f t="shared" si="166"/>
        <v>0.99777201507009439</v>
      </c>
      <c r="FT134" s="2">
        <f t="shared" si="166"/>
        <v>0.99665924161675379</v>
      </c>
      <c r="FU134" s="2">
        <f t="shared" si="166"/>
        <v>0.9949944598747541</v>
      </c>
      <c r="FW134" s="2">
        <f t="shared" si="156"/>
        <v>1.4673887833806E-2</v>
      </c>
      <c r="FX134" s="2">
        <f t="shared" si="156"/>
        <v>1.8196852012228149E-2</v>
      </c>
      <c r="FY134" s="2">
        <f t="shared" si="156"/>
        <v>1.4284233048122695E-2</v>
      </c>
      <c r="FZ134" s="2">
        <f t="shared" si="156"/>
        <v>1.5909587924534445E-2</v>
      </c>
      <c r="GA134" s="2">
        <f t="shared" si="156"/>
        <v>1.7034362761473406E-2</v>
      </c>
      <c r="GB134" s="2">
        <f t="shared" si="156"/>
        <v>2.0387997464575362E-2</v>
      </c>
      <c r="GC134" s="2">
        <f t="shared" si="156"/>
        <v>2.2766714443760404E-2</v>
      </c>
      <c r="GD134" s="2">
        <f t="shared" si="156"/>
        <v>2.3508176553008572E-2</v>
      </c>
      <c r="GE134" s="2">
        <f t="shared" si="156"/>
        <v>2.164201212424299E-2</v>
      </c>
      <c r="GF134" s="2">
        <f t="shared" si="156"/>
        <v>1.9775354590427858E-2</v>
      </c>
      <c r="GG134" s="2">
        <f t="shared" si="156"/>
        <v>1.6301021101981606E-2</v>
      </c>
      <c r="GH134" s="2">
        <f t="shared" si="156"/>
        <v>1.5046733486211864E-2</v>
      </c>
      <c r="GI134" s="2">
        <f t="shared" si="156"/>
        <v>1.4936344951053976E-2</v>
      </c>
      <c r="GJ134" s="2">
        <f t="shared" si="156"/>
        <v>9.191423510305597E-3</v>
      </c>
      <c r="GK134" s="2">
        <f t="shared" si="156"/>
        <v>9.136032027259865E-3</v>
      </c>
      <c r="GM134" s="86">
        <f t="shared" si="157"/>
        <v>5.6729814811274081E-36</v>
      </c>
      <c r="GN134" s="86">
        <f t="shared" si="157"/>
        <v>3.3169049775249313E-70</v>
      </c>
      <c r="GO134" s="86">
        <f t="shared" si="157"/>
        <v>6.4096597207493996E-84</v>
      </c>
      <c r="GP134" s="86">
        <f t="shared" si="157"/>
        <v>2.0719566877706734E-78</v>
      </c>
      <c r="GQ134" s="86">
        <f t="shared" si="157"/>
        <v>1.9264882524343063E-60</v>
      </c>
      <c r="GR134" s="86">
        <f t="shared" si="157"/>
        <v>1.7570583160862602E-57</v>
      </c>
      <c r="GS134" s="86">
        <f t="shared" si="157"/>
        <v>1.7283312187080598E-66</v>
      </c>
      <c r="GT134" s="86">
        <f t="shared" si="157"/>
        <v>7.296993221510399E-68</v>
      </c>
      <c r="GU134" s="86">
        <f t="shared" si="157"/>
        <v>2.4299606976634106E-68</v>
      </c>
      <c r="GV134" s="86">
        <f t="shared" si="157"/>
        <v>7.4128512299128821E-69</v>
      </c>
      <c r="GW134" s="86">
        <f t="shared" si="157"/>
        <v>3.4614024405806256E-60</v>
      </c>
      <c r="GX134" s="86">
        <f t="shared" si="157"/>
        <v>1.3695893436860449E-73</v>
      </c>
      <c r="GY134" s="86">
        <f t="shared" si="157"/>
        <v>1.147080444099471E-107</v>
      </c>
      <c r="GZ134" s="86">
        <f t="shared" si="157"/>
        <v>5.9821462275677392E-34</v>
      </c>
      <c r="HA134" s="86">
        <f t="shared" si="157"/>
        <v>1.2564852795709242E-21</v>
      </c>
      <c r="HC134" s="86">
        <f t="shared" si="153"/>
        <v>7.58811656884675E-10</v>
      </c>
      <c r="HD134" s="86">
        <f t="shared" si="153"/>
        <v>6.2695383852230624E-21</v>
      </c>
      <c r="HE134" s="86">
        <f t="shared" si="153"/>
        <v>1.6734039666935178E-24</v>
      </c>
      <c r="HF134" s="86">
        <f t="shared" si="153"/>
        <v>7.0209372446795649E-23</v>
      </c>
      <c r="HG134" s="86">
        <f t="shared" si="153"/>
        <v>1.5433016387778953E-23</v>
      </c>
      <c r="HH134" s="86">
        <f t="shared" si="153"/>
        <v>1.056328884936091E-22</v>
      </c>
      <c r="HI134" s="86">
        <f t="shared" si="153"/>
        <v>1.2281219762404259E-24</v>
      </c>
      <c r="HJ134" s="86">
        <f t="shared" si="153"/>
        <v>2.981000514824962E-27</v>
      </c>
      <c r="HK134" s="86">
        <f t="shared" si="153"/>
        <v>1.431628638274335E-24</v>
      </c>
      <c r="HL134" s="86">
        <f t="shared" si="161"/>
        <v>3.7627262653758772E-25</v>
      </c>
      <c r="HM134" s="86">
        <f t="shared" si="161"/>
        <v>2.4930375883074443E-22</v>
      </c>
      <c r="HN134" s="86">
        <f t="shared" si="161"/>
        <v>1.0440671060742379E-27</v>
      </c>
      <c r="HO134" s="86">
        <f t="shared" si="161"/>
        <v>2.7894127360556688E-30</v>
      </c>
      <c r="HP134" s="86">
        <f t="shared" si="161"/>
        <v>8.9698693612012207E-8</v>
      </c>
      <c r="HQ134" s="86">
        <f t="shared" si="161"/>
        <v>8.5720156233618852E-7</v>
      </c>
      <c r="HS134" s="86">
        <f t="shared" si="158"/>
        <v>3.6538921757721795E-3</v>
      </c>
      <c r="HT134" s="86">
        <f t="shared" si="158"/>
        <v>1.3242674105030638E-2</v>
      </c>
      <c r="HU134" s="86">
        <f t="shared" si="158"/>
        <v>7.3361532897842996E-3</v>
      </c>
      <c r="HV134" s="86">
        <f t="shared" si="158"/>
        <v>8.1651940761298062E-3</v>
      </c>
      <c r="HW134" s="86">
        <f t="shared" si="158"/>
        <v>1.3908349196695587E-2</v>
      </c>
      <c r="HX134" s="86">
        <f t="shared" si="158"/>
        <v>1.2057002145799776E-2</v>
      </c>
      <c r="HY134" s="86">
        <f t="shared" si="158"/>
        <v>1.9681166248151517E-2</v>
      </c>
      <c r="HZ134" s="86">
        <f t="shared" si="158"/>
        <v>1.5373855075017736E-2</v>
      </c>
      <c r="IA134" s="86">
        <f t="shared" si="158"/>
        <v>1.2921517346629493E-2</v>
      </c>
      <c r="IB134" s="86">
        <f t="shared" si="158"/>
        <v>9.9999758665771168E-3</v>
      </c>
      <c r="IC134" s="86">
        <f t="shared" si="158"/>
        <v>5.5673298915740691E-3</v>
      </c>
      <c r="ID134" s="86">
        <f t="shared" si="158"/>
        <v>9.3321849981384142E-3</v>
      </c>
      <c r="IE134" s="86">
        <f t="shared" si="158"/>
        <v>1.0000000030155658E-2</v>
      </c>
      <c r="IF134" s="86">
        <f t="shared" si="158"/>
        <v>1.3659992261628246E-2</v>
      </c>
      <c r="IG134" s="86">
        <f t="shared" si="158"/>
        <v>9.6224836596016886E-3</v>
      </c>
      <c r="II134" s="86">
        <f t="shared" si="159"/>
        <v>3.7832443894243079E-36</v>
      </c>
      <c r="IJ134" s="86">
        <f t="shared" si="159"/>
        <v>3.1544647004580054E-26</v>
      </c>
      <c r="IK134" s="86">
        <f t="shared" si="159"/>
        <v>1.8194485958890158E-31</v>
      </c>
      <c r="IL134" s="86">
        <f t="shared" si="159"/>
        <v>2.1010320799765489E-31</v>
      </c>
      <c r="IM134" s="86">
        <f t="shared" si="159"/>
        <v>6.0358904681161965E-29</v>
      </c>
      <c r="IN134" s="86">
        <f t="shared" si="159"/>
        <v>3.0424417438673883E-26</v>
      </c>
      <c r="IO134" s="86">
        <f t="shared" si="159"/>
        <v>6.6491322595632853E-26</v>
      </c>
      <c r="IP134" s="86">
        <f t="shared" si="159"/>
        <v>2.6058719140007569E-27</v>
      </c>
      <c r="IQ134" s="86">
        <f t="shared" si="159"/>
        <v>5.8948666179908656E-29</v>
      </c>
      <c r="IR134" s="86">
        <f t="shared" si="159"/>
        <v>2.7261856720670947E-30</v>
      </c>
      <c r="IS134" s="86">
        <f t="shared" si="159"/>
        <v>2.3729022848815385E-32</v>
      </c>
      <c r="IT134" s="86">
        <f t="shared" si="159"/>
        <v>4.1576553175275276E-29</v>
      </c>
      <c r="IU134" s="86">
        <f t="shared" si="159"/>
        <v>4.2887327816115558E-29</v>
      </c>
      <c r="IV134" s="86">
        <f t="shared" si="159"/>
        <v>4.5434704095693036E-15</v>
      </c>
      <c r="IW134" s="86">
        <f t="shared" si="159"/>
        <v>4.6956477833176095E-16</v>
      </c>
      <c r="IY134" s="86">
        <f t="shared" si="160"/>
        <v>3.6538929345838363E-3</v>
      </c>
      <c r="IZ134" s="86">
        <f t="shared" si="160"/>
        <v>1.3242674105030638E-2</v>
      </c>
      <c r="JA134" s="86">
        <f t="shared" si="160"/>
        <v>7.3361532897842996E-3</v>
      </c>
      <c r="JB134" s="86">
        <f t="shared" si="160"/>
        <v>8.1651940761298062E-3</v>
      </c>
      <c r="JC134" s="86">
        <f t="shared" si="160"/>
        <v>1.3908349196695587E-2</v>
      </c>
      <c r="JD134" s="86">
        <f t="shared" si="160"/>
        <v>1.2057002145799776E-2</v>
      </c>
      <c r="JE134" s="86">
        <f t="shared" si="160"/>
        <v>1.9681166248151517E-2</v>
      </c>
      <c r="JF134" s="86">
        <f t="shared" si="160"/>
        <v>1.5373855075017736E-2</v>
      </c>
      <c r="JG134" s="86">
        <f t="shared" si="160"/>
        <v>1.2921517346629493E-2</v>
      </c>
      <c r="JH134" s="86">
        <f t="shared" si="160"/>
        <v>9.9999758665771168E-3</v>
      </c>
      <c r="JI134" s="86">
        <f t="shared" si="160"/>
        <v>5.5673298915740691E-3</v>
      </c>
      <c r="JJ134" s="86">
        <f t="shared" si="160"/>
        <v>9.3321849981384142E-3</v>
      </c>
      <c r="JK134" s="86">
        <f t="shared" si="160"/>
        <v>1.0000000030155658E-2</v>
      </c>
      <c r="JL134" s="86">
        <f t="shared" si="160"/>
        <v>1.3660081960326401E-2</v>
      </c>
      <c r="JM134" s="86">
        <f t="shared" si="160"/>
        <v>9.6233408611644949E-3</v>
      </c>
    </row>
    <row r="135" spans="2:273" x14ac:dyDescent="0.25">
      <c r="B135" s="2">
        <v>108</v>
      </c>
      <c r="C135" s="37">
        <v>72.522000000000006</v>
      </c>
      <c r="D135" s="37">
        <v>76</v>
      </c>
      <c r="E135" s="37">
        <v>74.75</v>
      </c>
      <c r="F135" s="37">
        <v>75.349999999999994</v>
      </c>
      <c r="G135" s="37">
        <v>75.716999999999999</v>
      </c>
      <c r="H135" s="37">
        <v>75.667000000000002</v>
      </c>
      <c r="I135" s="37">
        <v>76.099999999999994</v>
      </c>
      <c r="J135" s="37">
        <v>79</v>
      </c>
      <c r="K135" s="37">
        <v>78.283000000000001</v>
      </c>
      <c r="L135" s="37">
        <v>75.650000000000006</v>
      </c>
      <c r="M135" s="37">
        <v>76.623000000000005</v>
      </c>
      <c r="N135" s="37">
        <v>78.400000000000006</v>
      </c>
      <c r="O135" s="37">
        <v>77.45</v>
      </c>
      <c r="P135" s="37">
        <v>78.066999999999993</v>
      </c>
      <c r="Q135" s="37">
        <v>79.906999999999996</v>
      </c>
      <c r="S135" s="4">
        <f t="shared" si="162"/>
        <v>71.445261774685704</v>
      </c>
      <c r="T135" s="4">
        <f t="shared" si="162"/>
        <v>74.571114312549227</v>
      </c>
      <c r="U135" s="4">
        <f t="shared" si="162"/>
        <v>74.067976373625015</v>
      </c>
      <c r="V135" s="4">
        <f t="shared" si="162"/>
        <v>74.560472909514743</v>
      </c>
      <c r="W135" s="4">
        <f t="shared" si="162"/>
        <v>74.438383924607308</v>
      </c>
      <c r="X135" s="4">
        <f t="shared" si="162"/>
        <v>74.651252070304864</v>
      </c>
      <c r="Y135" s="4">
        <f t="shared" si="162"/>
        <v>76.212895038408334</v>
      </c>
      <c r="Z135" s="4">
        <f t="shared" si="162"/>
        <v>78.440448298744798</v>
      </c>
      <c r="AA135" s="4">
        <f t="shared" si="162"/>
        <v>76.936374614825652</v>
      </c>
      <c r="AB135" s="4">
        <f t="shared" si="162"/>
        <v>75.741348711074409</v>
      </c>
      <c r="AC135" s="4">
        <f t="shared" si="162"/>
        <v>75.743757022994544</v>
      </c>
      <c r="AD135" s="4">
        <f t="shared" si="162"/>
        <v>77.034618312413869</v>
      </c>
      <c r="AE135" s="4">
        <f t="shared" si="162"/>
        <v>77.600965616490726</v>
      </c>
      <c r="AF135" s="4">
        <f t="shared" si="162"/>
        <v>78.695974624737161</v>
      </c>
      <c r="AG135" s="4">
        <f t="shared" si="162"/>
        <v>81.204377351842666</v>
      </c>
      <c r="AI135" s="4">
        <f t="shared" si="163"/>
        <v>1.0767382253143012</v>
      </c>
      <c r="AJ135" s="4">
        <f t="shared" si="163"/>
        <v>1.4288856874507729</v>
      </c>
      <c r="AK135" s="4">
        <f t="shared" si="163"/>
        <v>0.68202362637498481</v>
      </c>
      <c r="AL135" s="4">
        <f t="shared" si="163"/>
        <v>0.78952709048525094</v>
      </c>
      <c r="AM135" s="4">
        <f t="shared" si="163"/>
        <v>1.2786160753926907</v>
      </c>
      <c r="AN135" s="4">
        <f t="shared" si="163"/>
        <v>1.0157479296951379</v>
      </c>
      <c r="AO135" s="4">
        <f t="shared" si="163"/>
        <v>-0.11289503840833959</v>
      </c>
      <c r="AP135" s="4">
        <f t="shared" si="163"/>
        <v>0.55955170125520226</v>
      </c>
      <c r="AQ135" s="4">
        <f t="shared" si="163"/>
        <v>1.3466253851743488</v>
      </c>
      <c r="AR135" s="4">
        <f t="shared" si="163"/>
        <v>-9.13487110744029E-2</v>
      </c>
      <c r="AS135" s="4">
        <f t="shared" si="163"/>
        <v>0.87924297700546106</v>
      </c>
      <c r="AT135" s="4">
        <f t="shared" si="163"/>
        <v>1.3653816875861366</v>
      </c>
      <c r="AU135" s="4">
        <f t="shared" si="163"/>
        <v>-0.15096561649072271</v>
      </c>
      <c r="AV135" s="4">
        <f t="shared" si="163"/>
        <v>-0.62897462473716814</v>
      </c>
      <c r="AW135" s="4">
        <f t="shared" si="163"/>
        <v>-1.2973773518426697</v>
      </c>
      <c r="AY135" s="2">
        <f t="shared" si="154"/>
        <v>71.421429132674078</v>
      </c>
      <c r="AZ135" s="2">
        <f t="shared" si="154"/>
        <v>74.329673260391772</v>
      </c>
      <c r="BA135" s="2">
        <f t="shared" si="154"/>
        <v>73.837295571896775</v>
      </c>
      <c r="BB135" s="2">
        <f t="shared" si="154"/>
        <v>74.196667035862305</v>
      </c>
      <c r="BC135" s="2">
        <f t="shared" si="154"/>
        <v>73.773924460603496</v>
      </c>
      <c r="BD135" s="2">
        <f t="shared" si="154"/>
        <v>73.923261193944072</v>
      </c>
      <c r="BE135" s="2">
        <f t="shared" si="154"/>
        <v>75.033784627581952</v>
      </c>
      <c r="BF135" s="2">
        <f t="shared" si="154"/>
        <v>77.406555206112984</v>
      </c>
      <c r="BG135" s="2">
        <f t="shared" si="154"/>
        <v>75.861774911019538</v>
      </c>
      <c r="BH135" s="2">
        <f t="shared" si="154"/>
        <v>74.813007352931592</v>
      </c>
      <c r="BI135" s="2">
        <f t="shared" si="154"/>
        <v>75.123253522269053</v>
      </c>
      <c r="BJ135" s="2">
        <f t="shared" si="154"/>
        <v>75.940042458398636</v>
      </c>
      <c r="BK135" s="2">
        <f t="shared" si="154"/>
        <v>76.465653578039877</v>
      </c>
      <c r="BL135" s="2">
        <f t="shared" si="154"/>
        <v>76.343006890058334</v>
      </c>
      <c r="BM135" s="2">
        <f t="shared" si="154"/>
        <v>76.87951677145692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72.522000000000006</v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>
        <f t="shared" si="155"/>
        <v>76.623000000000005</v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>
        <f t="shared" si="110"/>
        <v>72.522000000000006</v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>
        <f t="shared" si="120"/>
        <v>76.623000000000005</v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96.646683227625104</v>
      </c>
      <c r="DL135" s="2">
        <f t="shared" si="164"/>
        <v>103.99267595818816</v>
      </c>
      <c r="DM135" s="2">
        <f t="shared" si="164"/>
        <v>102.10247467790293</v>
      </c>
      <c r="DN135" s="2">
        <f t="shared" si="164"/>
        <v>103.63699721254353</v>
      </c>
      <c r="DO135" s="2">
        <f t="shared" si="164"/>
        <v>108.80756933797912</v>
      </c>
      <c r="DP135" s="2">
        <f t="shared" si="164"/>
        <v>108.81054258532166</v>
      </c>
      <c r="DQ135" s="2">
        <f t="shared" si="164"/>
        <v>108.3938867411658</v>
      </c>
      <c r="DR135" s="2">
        <f t="shared" si="164"/>
        <v>112.1249312896406</v>
      </c>
      <c r="DS135" s="2">
        <f t="shared" si="164"/>
        <v>107.88445722339679</v>
      </c>
      <c r="DT135" s="2">
        <f t="shared" si="164"/>
        <v>108.50654666263969</v>
      </c>
      <c r="DU135" s="2">
        <f t="shared" si="164"/>
        <v>108.61729659941116</v>
      </c>
      <c r="DV135" s="2">
        <f t="shared" si="164"/>
        <v>104.86272552197281</v>
      </c>
      <c r="DW135" s="2">
        <f t="shared" si="164"/>
        <v>100.21213724202626</v>
      </c>
      <c r="DX135" s="2">
        <f t="shared" si="164"/>
        <v>97.110650065876143</v>
      </c>
      <c r="DY135" s="2">
        <f t="shared" si="164"/>
        <v>93.711260483870987</v>
      </c>
      <c r="EA135" s="2">
        <f t="shared" si="152"/>
        <v>71.353402407393389</v>
      </c>
      <c r="EB135" s="2">
        <f t="shared" si="152"/>
        <v>74.266605018568839</v>
      </c>
      <c r="EC135" s="2">
        <f t="shared" si="152"/>
        <v>73.770020650047982</v>
      </c>
      <c r="ED135" s="2">
        <f t="shared" si="152"/>
        <v>74.131375621028312</v>
      </c>
      <c r="EE135" s="2">
        <f t="shared" si="151"/>
        <v>73.700289891540123</v>
      </c>
      <c r="EF135" s="2">
        <f t="shared" si="151"/>
        <v>73.834891930287412</v>
      </c>
      <c r="EG135" s="2">
        <f t="shared" si="151"/>
        <v>74.951229549401333</v>
      </c>
      <c r="EH135" s="2">
        <f t="shared" si="151"/>
        <v>77.313827248636684</v>
      </c>
      <c r="EI135" s="2">
        <f t="shared" si="151"/>
        <v>75.773649825565613</v>
      </c>
      <c r="EJ135" s="2">
        <f t="shared" si="151"/>
        <v>74.720599906301231</v>
      </c>
      <c r="EK135" s="2">
        <f t="shared" si="151"/>
        <v>75.020801402434444</v>
      </c>
      <c r="EL135" s="2">
        <f t="shared" si="151"/>
        <v>75.872714409597847</v>
      </c>
      <c r="EM135" s="2">
        <f t="shared" si="135"/>
        <v>76.417305596728866</v>
      </c>
      <c r="EN135" s="2">
        <f t="shared" si="135"/>
        <v>76.281271923952346</v>
      </c>
      <c r="EO135" s="2">
        <f t="shared" si="135"/>
        <v>76.808690909090899</v>
      </c>
      <c r="EQ135" s="2">
        <f t="shared" si="165"/>
        <v>71.343232080469903</v>
      </c>
      <c r="ER135" s="2">
        <f t="shared" si="165"/>
        <v>74.297395099305987</v>
      </c>
      <c r="ES135" s="2">
        <f t="shared" si="165"/>
        <v>73.763248138921284</v>
      </c>
      <c r="ET135" s="2">
        <f t="shared" si="165"/>
        <v>74.116141410972503</v>
      </c>
      <c r="EU135" s="2">
        <f t="shared" si="165"/>
        <v>73.710690350877201</v>
      </c>
      <c r="EV135" s="2">
        <f t="shared" si="165"/>
        <v>73.869001946704216</v>
      </c>
      <c r="EW135" s="2">
        <f t="shared" si="165"/>
        <v>74.958448062553458</v>
      </c>
      <c r="EX135" s="2">
        <f t="shared" si="165"/>
        <v>77.413744269805306</v>
      </c>
      <c r="EY135" s="2">
        <f t="shared" si="165"/>
        <v>75.766918262718505</v>
      </c>
      <c r="EZ135" s="2">
        <f t="shared" si="165"/>
        <v>74.727435240422636</v>
      </c>
      <c r="FA135" s="2">
        <f t="shared" si="165"/>
        <v>75.013165403594002</v>
      </c>
      <c r="FB135" s="2">
        <f t="shared" si="165"/>
        <v>75.871423314849039</v>
      </c>
      <c r="FC135" s="2">
        <f t="shared" si="165"/>
        <v>76.416613304342661</v>
      </c>
      <c r="FD135" s="2">
        <f t="shared" si="165"/>
        <v>76.107792812258126</v>
      </c>
      <c r="FE135" s="2">
        <f t="shared" si="165"/>
        <v>76.172223341023539</v>
      </c>
      <c r="FG135" s="2">
        <f t="shared" si="166"/>
        <v>0.9973040219296434</v>
      </c>
      <c r="FH135" s="2">
        <f t="shared" si="166"/>
        <v>0.99789898298370072</v>
      </c>
      <c r="FI135" s="2">
        <f t="shared" si="166"/>
        <v>0.9976217785708803</v>
      </c>
      <c r="FJ135" s="2">
        <f t="shared" si="166"/>
        <v>0.99777816031536526</v>
      </c>
      <c r="FK135" s="2">
        <f t="shared" si="166"/>
        <v>0.99790810819939457</v>
      </c>
      <c r="FL135" s="2">
        <f t="shared" si="166"/>
        <v>0.99749516507259595</v>
      </c>
      <c r="FM135" s="2">
        <f t="shared" si="166"/>
        <v>0.99753682025289525</v>
      </c>
      <c r="FN135" s="2">
        <f t="shared" si="166"/>
        <v>0.99741007053413078</v>
      </c>
      <c r="FO135" s="2">
        <f t="shared" si="166"/>
        <v>0.99725062993684044</v>
      </c>
      <c r="FP135" s="2">
        <f t="shared" si="166"/>
        <v>0.99726929313821899</v>
      </c>
      <c r="FQ135" s="2">
        <f t="shared" si="166"/>
        <v>0.99694645561734119</v>
      </c>
      <c r="FR135" s="2">
        <f t="shared" si="166"/>
        <v>0.99767680948173987</v>
      </c>
      <c r="FS135" s="2">
        <f t="shared" si="166"/>
        <v>0.99796765517612518</v>
      </c>
      <c r="FT135" s="2">
        <f t="shared" si="166"/>
        <v>0.99695229626869519</v>
      </c>
      <c r="FU135" s="2">
        <f t="shared" si="166"/>
        <v>0.99543288163805099</v>
      </c>
      <c r="FW135" s="2">
        <f t="shared" si="156"/>
        <v>1.6066852055622284E-2</v>
      </c>
      <c r="FX135" s="2">
        <f t="shared" si="156"/>
        <v>1.9917484345138833E-2</v>
      </c>
      <c r="FY135" s="2">
        <f t="shared" si="156"/>
        <v>1.5640795239490593E-2</v>
      </c>
      <c r="FZ135" s="2">
        <f t="shared" si="156"/>
        <v>1.7417781222780555E-2</v>
      </c>
      <c r="GA135" s="2">
        <f t="shared" si="156"/>
        <v>1.8647161775978176E-2</v>
      </c>
      <c r="GB135" s="2">
        <f t="shared" si="156"/>
        <v>2.2311108793993249E-2</v>
      </c>
      <c r="GC135" s="2">
        <f t="shared" si="156"/>
        <v>2.4908494687505289E-2</v>
      </c>
      <c r="GD135" s="2">
        <f t="shared" si="156"/>
        <v>2.5717874202055836E-2</v>
      </c>
      <c r="GE135" s="2">
        <f t="shared" si="156"/>
        <v>2.368054984618706E-2</v>
      </c>
      <c r="GF135" s="2">
        <f t="shared" si="156"/>
        <v>2.1641954648884631E-2</v>
      </c>
      <c r="GG135" s="2">
        <f t="shared" si="156"/>
        <v>1.784564848475572E-2</v>
      </c>
      <c r="GH135" s="2">
        <f t="shared" si="156"/>
        <v>1.6474499461348418E-2</v>
      </c>
      <c r="GI135" s="2">
        <f t="shared" si="156"/>
        <v>1.635381021131721E-2</v>
      </c>
      <c r="GJ135" s="2">
        <f t="shared" si="156"/>
        <v>1.0069266327528274E-2</v>
      </c>
      <c r="GK135" s="2">
        <f t="shared" si="156"/>
        <v>1.0008638024461629E-2</v>
      </c>
      <c r="GM135" s="86">
        <f t="shared" si="157"/>
        <v>1.2793428430986109E-37</v>
      </c>
      <c r="GN135" s="86">
        <f t="shared" si="157"/>
        <v>1.8128474289086083E-73</v>
      </c>
      <c r="GO135" s="86">
        <f t="shared" si="157"/>
        <v>7.5568734324701793E-88</v>
      </c>
      <c r="GP135" s="86">
        <f t="shared" si="157"/>
        <v>4.7043655755543168E-82</v>
      </c>
      <c r="GQ135" s="86">
        <f t="shared" si="157"/>
        <v>3.200336126036978E-63</v>
      </c>
      <c r="GR135" s="86">
        <f t="shared" si="157"/>
        <v>3.992087841230965E-60</v>
      </c>
      <c r="GS135" s="86">
        <f t="shared" si="157"/>
        <v>1.7017157797615036E-69</v>
      </c>
      <c r="GT135" s="86">
        <f t="shared" si="157"/>
        <v>5.5452527827654324E-71</v>
      </c>
      <c r="GU135" s="86">
        <f t="shared" si="157"/>
        <v>1.6358139524559942E-71</v>
      </c>
      <c r="GV135" s="86">
        <f t="shared" si="157"/>
        <v>5.3058297083210553E-72</v>
      </c>
      <c r="GW135" s="86">
        <f t="shared" si="157"/>
        <v>5.5312833988568424E-63</v>
      </c>
      <c r="GX135" s="86">
        <f t="shared" si="157"/>
        <v>5.2922645266652007E-77</v>
      </c>
      <c r="GY135" s="86">
        <f t="shared" si="157"/>
        <v>1.0552559751157702E-112</v>
      </c>
      <c r="GZ135" s="86">
        <f t="shared" si="157"/>
        <v>1.4141271037687194E-35</v>
      </c>
      <c r="HA135" s="86">
        <f t="shared" si="157"/>
        <v>1.4531109240360089E-22</v>
      </c>
      <c r="HC135" s="86">
        <f t="shared" si="153"/>
        <v>1.1107622398984519E-10</v>
      </c>
      <c r="HD135" s="86">
        <f t="shared" si="153"/>
        <v>7.3981450118661197E-23</v>
      </c>
      <c r="HE135" s="86">
        <f t="shared" si="153"/>
        <v>8.9993507993547429E-27</v>
      </c>
      <c r="HF135" s="86">
        <f t="shared" si="153"/>
        <v>6.1010998534251542E-25</v>
      </c>
      <c r="HG135" s="86">
        <f t="shared" si="153"/>
        <v>1.3177402948576922E-25</v>
      </c>
      <c r="HH135" s="86">
        <f t="shared" si="153"/>
        <v>1.0693227230665784E-24</v>
      </c>
      <c r="HI135" s="86">
        <f t="shared" si="153"/>
        <v>1.0908589970544684E-26</v>
      </c>
      <c r="HJ135" s="86">
        <f t="shared" si="153"/>
        <v>1.5413424831156214E-29</v>
      </c>
      <c r="HK135" s="86">
        <f t="shared" si="153"/>
        <v>1.132641610596759E-26</v>
      </c>
      <c r="HL135" s="86">
        <f t="shared" si="161"/>
        <v>2.8077819614107379E-27</v>
      </c>
      <c r="HM135" s="86">
        <f t="shared" si="161"/>
        <v>2.4927934277594222E-24</v>
      </c>
      <c r="HN135" s="86">
        <f t="shared" si="161"/>
        <v>2.9679267237002124E-30</v>
      </c>
      <c r="HO135" s="86">
        <f t="shared" si="161"/>
        <v>4.3436883268545329E-33</v>
      </c>
      <c r="HP135" s="86">
        <f t="shared" si="161"/>
        <v>1.8586358997467488E-8</v>
      </c>
      <c r="HQ135" s="86">
        <f t="shared" si="161"/>
        <v>2.5457304493011022E-7</v>
      </c>
      <c r="HS135" s="86">
        <f t="shared" si="158"/>
        <v>5.9584644611286328E-3</v>
      </c>
      <c r="HT135" s="86">
        <f t="shared" si="158"/>
        <v>1.9396319264732204E-2</v>
      </c>
      <c r="HU135" s="86">
        <f t="shared" si="158"/>
        <v>1.1192962416240498E-2</v>
      </c>
      <c r="HV135" s="86">
        <f t="shared" si="158"/>
        <v>1.2528021418385275E-2</v>
      </c>
      <c r="HW135" s="86">
        <f t="shared" si="158"/>
        <v>2.0601942819073203E-2</v>
      </c>
      <c r="HX135" s="86">
        <f t="shared" si="158"/>
        <v>1.7937619330192278E-2</v>
      </c>
      <c r="HY135" s="86">
        <f t="shared" si="158"/>
        <v>2.8850757256229927E-2</v>
      </c>
      <c r="HZ135" s="86">
        <f t="shared" si="158"/>
        <v>2.3142664721999332E-2</v>
      </c>
      <c r="IA135" s="86">
        <f t="shared" si="158"/>
        <v>1.9688841269493145E-2</v>
      </c>
      <c r="IB135" s="86">
        <f t="shared" si="158"/>
        <v>1.5429813016432096E-2</v>
      </c>
      <c r="IC135" s="86">
        <f t="shared" si="158"/>
        <v>8.7741413413645782E-3</v>
      </c>
      <c r="ID135" s="86">
        <f t="shared" si="158"/>
        <v>1.39263226948285E-2</v>
      </c>
      <c r="IE135" s="86">
        <f t="shared" si="158"/>
        <v>1.4865734819115644E-2</v>
      </c>
      <c r="IF135" s="86">
        <f t="shared" si="158"/>
        <v>1.8457022557045739E-2</v>
      </c>
      <c r="IG135" s="86">
        <f t="shared" si="158"/>
        <v>1.3314507031464987E-2</v>
      </c>
      <c r="II135" s="86">
        <f t="shared" si="159"/>
        <v>1.1734132725078854E-34</v>
      </c>
      <c r="IJ135" s="86">
        <f t="shared" si="159"/>
        <v>4.1850809885474416E-25</v>
      </c>
      <c r="IK135" s="86">
        <f t="shared" si="159"/>
        <v>3.4822818235291592E-30</v>
      </c>
      <c r="IL135" s="86">
        <f t="shared" si="159"/>
        <v>4.3176083826195038E-30</v>
      </c>
      <c r="IM135" s="86">
        <f t="shared" si="159"/>
        <v>1.014382220921111E-27</v>
      </c>
      <c r="IN135" s="86">
        <f t="shared" si="159"/>
        <v>4.3646594557592449E-25</v>
      </c>
      <c r="IO135" s="86">
        <f t="shared" si="159"/>
        <v>9.9421516171792793E-25</v>
      </c>
      <c r="IP135" s="86">
        <f t="shared" si="159"/>
        <v>4.6664356089631578E-26</v>
      </c>
      <c r="IQ135" s="86">
        <f t="shared" si="159"/>
        <v>1.1856730584909118E-27</v>
      </c>
      <c r="IR135" s="86">
        <f t="shared" si="159"/>
        <v>5.8943389186284291E-29</v>
      </c>
      <c r="IS135" s="86">
        <f t="shared" si="159"/>
        <v>5.4662927624833359E-31</v>
      </c>
      <c r="IT135" s="86">
        <f t="shared" si="159"/>
        <v>6.5276840521132472E-28</v>
      </c>
      <c r="IU135" s="86">
        <f t="shared" si="159"/>
        <v>6.6918620642810747E-28</v>
      </c>
      <c r="IV135" s="86">
        <f t="shared" si="159"/>
        <v>1.5337837618369035E-14</v>
      </c>
      <c r="IW135" s="86">
        <f t="shared" si="159"/>
        <v>1.7266137170067097E-15</v>
      </c>
      <c r="IY135" s="86">
        <f t="shared" si="160"/>
        <v>5.9584645722048565E-3</v>
      </c>
      <c r="IZ135" s="86">
        <f t="shared" si="160"/>
        <v>1.9396319264732204E-2</v>
      </c>
      <c r="JA135" s="86">
        <f t="shared" si="160"/>
        <v>1.1192962416240498E-2</v>
      </c>
      <c r="JB135" s="86">
        <f t="shared" si="160"/>
        <v>1.2528021418385275E-2</v>
      </c>
      <c r="JC135" s="86">
        <f t="shared" si="160"/>
        <v>2.0601942819073203E-2</v>
      </c>
      <c r="JD135" s="86">
        <f t="shared" si="160"/>
        <v>1.7937619330192278E-2</v>
      </c>
      <c r="JE135" s="86">
        <f t="shared" si="160"/>
        <v>2.8850757256229927E-2</v>
      </c>
      <c r="JF135" s="86">
        <f t="shared" si="160"/>
        <v>2.3142664721999332E-2</v>
      </c>
      <c r="JG135" s="86">
        <f t="shared" si="160"/>
        <v>1.9688841269493145E-2</v>
      </c>
      <c r="JH135" s="86">
        <f t="shared" si="160"/>
        <v>1.5429813016432096E-2</v>
      </c>
      <c r="JI135" s="86">
        <f t="shared" si="160"/>
        <v>8.7741413413645782E-3</v>
      </c>
      <c r="JJ135" s="86">
        <f t="shared" si="160"/>
        <v>1.39263226948285E-2</v>
      </c>
      <c r="JK135" s="86">
        <f t="shared" si="160"/>
        <v>1.4865734819115644E-2</v>
      </c>
      <c r="JL135" s="86">
        <f t="shared" si="160"/>
        <v>1.8457041143420075E-2</v>
      </c>
      <c r="JM135" s="86">
        <f t="shared" si="160"/>
        <v>1.3314761604511643E-2</v>
      </c>
    </row>
    <row r="136" spans="2:273" x14ac:dyDescent="0.25">
      <c r="B136" s="2">
        <v>109</v>
      </c>
      <c r="C136" s="37">
        <v>70.195999999999998</v>
      </c>
      <c r="D136" s="37">
        <v>76.016999999999996</v>
      </c>
      <c r="E136" s="37">
        <v>76.266999999999996</v>
      </c>
      <c r="F136" s="37">
        <v>75.367000000000004</v>
      </c>
      <c r="G136" s="37">
        <v>75.283000000000001</v>
      </c>
      <c r="H136" s="37">
        <v>75.582999999999998</v>
      </c>
      <c r="I136" s="37">
        <v>75.832999999999998</v>
      </c>
      <c r="J136" s="37">
        <v>77.332999999999998</v>
      </c>
      <c r="K136" s="37">
        <v>77.45</v>
      </c>
      <c r="L136" s="37">
        <v>75.900000000000006</v>
      </c>
      <c r="M136" s="37">
        <v>75.933999999999997</v>
      </c>
      <c r="N136" s="37">
        <v>78.117000000000004</v>
      </c>
      <c r="O136" s="37">
        <v>79.966999999999999</v>
      </c>
      <c r="P136" s="37">
        <v>78.183000000000007</v>
      </c>
      <c r="Q136" s="37">
        <v>79.837000000000003</v>
      </c>
      <c r="S136" s="4">
        <f t="shared" si="162"/>
        <v>71.353930197091131</v>
      </c>
      <c r="T136" s="4">
        <f t="shared" si="162"/>
        <v>74.541996586538616</v>
      </c>
      <c r="U136" s="4">
        <f t="shared" si="162"/>
        <v>74.063590918492068</v>
      </c>
      <c r="V136" s="4">
        <f t="shared" si="162"/>
        <v>74.595760272810338</v>
      </c>
      <c r="W136" s="4">
        <f t="shared" si="162"/>
        <v>74.56144231970255</v>
      </c>
      <c r="X136" s="4">
        <f t="shared" si="162"/>
        <v>74.808095642029542</v>
      </c>
      <c r="Y136" s="4">
        <f t="shared" si="162"/>
        <v>76.516414452858925</v>
      </c>
      <c r="Z136" s="4">
        <f t="shared" si="162"/>
        <v>78.694728918509355</v>
      </c>
      <c r="AA136" s="4">
        <f t="shared" si="162"/>
        <v>77.268089638944403</v>
      </c>
      <c r="AB136" s="4">
        <f t="shared" si="162"/>
        <v>76.02293319260076</v>
      </c>
      <c r="AC136" s="4">
        <f t="shared" si="162"/>
        <v>75.886582659232445</v>
      </c>
      <c r="AD136" s="4">
        <f t="shared" si="162"/>
        <v>77.334465563014092</v>
      </c>
      <c r="AE136" s="4">
        <f t="shared" si="162"/>
        <v>77.9023197292411</v>
      </c>
      <c r="AF136" s="4">
        <f t="shared" si="162"/>
        <v>79.312711788257545</v>
      </c>
      <c r="AG136" s="4">
        <f t="shared" si="162"/>
        <v>82.516024955482166</v>
      </c>
      <c r="AI136" s="4">
        <f t="shared" si="163"/>
        <v>-1.1579301970911331</v>
      </c>
      <c r="AJ136" s="4">
        <f t="shared" si="163"/>
        <v>1.4750034134613799</v>
      </c>
      <c r="AK136" s="4">
        <f t="shared" si="163"/>
        <v>2.2034090815079281</v>
      </c>
      <c r="AL136" s="4">
        <f t="shared" si="163"/>
        <v>0.77123972718966627</v>
      </c>
      <c r="AM136" s="4">
        <f t="shared" si="163"/>
        <v>0.72155768029745104</v>
      </c>
      <c r="AN136" s="4">
        <f t="shared" si="163"/>
        <v>0.7749043579704562</v>
      </c>
      <c r="AO136" s="4">
        <f t="shared" si="163"/>
        <v>-0.68341445285892632</v>
      </c>
      <c r="AP136" s="4">
        <f t="shared" si="163"/>
        <v>-1.3617289185093568</v>
      </c>
      <c r="AQ136" s="4">
        <f t="shared" si="163"/>
        <v>0.18191036105559988</v>
      </c>
      <c r="AR136" s="4">
        <f t="shared" si="163"/>
        <v>-0.12293319260075464</v>
      </c>
      <c r="AS136" s="4">
        <f t="shared" si="163"/>
        <v>4.7417340767552218E-2</v>
      </c>
      <c r="AT136" s="4">
        <f t="shared" si="163"/>
        <v>0.78253443698591241</v>
      </c>
      <c r="AU136" s="4">
        <f t="shared" si="163"/>
        <v>2.0646802707588989</v>
      </c>
      <c r="AV136" s="4">
        <f t="shared" si="163"/>
        <v>-1.1297117882575378</v>
      </c>
      <c r="AW136" s="4">
        <f t="shared" si="163"/>
        <v>-2.6790249554821628</v>
      </c>
      <c r="AY136" s="2">
        <f t="shared" si="154"/>
        <v>71.31772213528744</v>
      </c>
      <c r="AZ136" s="2">
        <f t="shared" si="154"/>
        <v>74.210806349682869</v>
      </c>
      <c r="BA136" s="2">
        <f t="shared" si="154"/>
        <v>73.734180256169111</v>
      </c>
      <c r="BB136" s="2">
        <f t="shared" si="154"/>
        <v>74.074735059472772</v>
      </c>
      <c r="BC136" s="2">
        <f t="shared" si="154"/>
        <v>73.642789133233961</v>
      </c>
      <c r="BD136" s="2">
        <f t="shared" si="154"/>
        <v>73.795983283260711</v>
      </c>
      <c r="BE136" s="2">
        <f t="shared" si="154"/>
        <v>74.908521880141876</v>
      </c>
      <c r="BF136" s="2">
        <f t="shared" si="154"/>
        <v>77.250196915897661</v>
      </c>
      <c r="BG136" s="2">
        <f t="shared" si="154"/>
        <v>75.748259109336047</v>
      </c>
      <c r="BH136" s="2">
        <f t="shared" si="154"/>
        <v>74.691689989325866</v>
      </c>
      <c r="BI136" s="2">
        <f t="shared" si="154"/>
        <v>74.974164405066006</v>
      </c>
      <c r="BJ136" s="2">
        <f t="shared" si="154"/>
        <v>75.803399615825015</v>
      </c>
      <c r="BK136" s="2">
        <f t="shared" si="154"/>
        <v>76.320548057036348</v>
      </c>
      <c r="BL136" s="2">
        <f t="shared" si="154"/>
        <v>76.283539928545494</v>
      </c>
      <c r="BM136" s="2">
        <f t="shared" si="154"/>
        <v>76.820423171884954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70.195999999999998</v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>
        <f t="shared" si="110"/>
        <v>70.195999999999998</v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96.811034531360121</v>
      </c>
      <c r="DL136" s="2">
        <f t="shared" si="164"/>
        <v>104.19608885017422</v>
      </c>
      <c r="DM136" s="2">
        <f t="shared" si="164"/>
        <v>102.2916784701402</v>
      </c>
      <c r="DN136" s="2">
        <f t="shared" si="164"/>
        <v>103.84150993031358</v>
      </c>
      <c r="DO136" s="2">
        <f t="shared" si="164"/>
        <v>109.06576289198608</v>
      </c>
      <c r="DP136" s="2">
        <f t="shared" si="164"/>
        <v>109.0521096345515</v>
      </c>
      <c r="DQ136" s="2">
        <f t="shared" si="164"/>
        <v>108.59928239202657</v>
      </c>
      <c r="DR136" s="2">
        <f t="shared" si="164"/>
        <v>112.32393023255815</v>
      </c>
      <c r="DS136" s="2">
        <f t="shared" si="164"/>
        <v>108.07943833685698</v>
      </c>
      <c r="DT136" s="2">
        <f t="shared" si="164"/>
        <v>108.74125339776504</v>
      </c>
      <c r="DU136" s="2">
        <f t="shared" si="164"/>
        <v>108.85858976852225</v>
      </c>
      <c r="DV136" s="2">
        <f t="shared" si="164"/>
        <v>105.05851775923072</v>
      </c>
      <c r="DW136" s="2">
        <f t="shared" si="164"/>
        <v>100.39362551594746</v>
      </c>
      <c r="DX136" s="2">
        <f t="shared" si="164"/>
        <v>97.271580105401824</v>
      </c>
      <c r="DY136" s="2">
        <f t="shared" si="164"/>
        <v>93.872308467741959</v>
      </c>
      <c r="EA136" s="2">
        <f t="shared" si="152"/>
        <v>71.255012767243315</v>
      </c>
      <c r="EB136" s="2">
        <f t="shared" si="152"/>
        <v>74.152157306953839</v>
      </c>
      <c r="EC136" s="2">
        <f t="shared" si="152"/>
        <v>73.672218807000064</v>
      </c>
      <c r="ED136" s="2">
        <f t="shared" si="152"/>
        <v>74.014369381860206</v>
      </c>
      <c r="EE136" s="2">
        <f t="shared" si="151"/>
        <v>73.574413672141304</v>
      </c>
      <c r="EF136" s="2">
        <f t="shared" si="151"/>
        <v>73.714094243892532</v>
      </c>
      <c r="EG136" s="2">
        <f t="shared" si="151"/>
        <v>74.832382072022668</v>
      </c>
      <c r="EH136" s="2">
        <f t="shared" si="151"/>
        <v>77.163454271697944</v>
      </c>
      <c r="EI136" s="2">
        <f t="shared" si="151"/>
        <v>75.667244390941946</v>
      </c>
      <c r="EJ136" s="2">
        <f t="shared" si="151"/>
        <v>74.606416608104936</v>
      </c>
      <c r="EK136" s="2">
        <f t="shared" si="151"/>
        <v>74.879179671791974</v>
      </c>
      <c r="EL136" s="2">
        <f t="shared" si="151"/>
        <v>75.741148993688398</v>
      </c>
      <c r="EM136" s="2">
        <f t="shared" si="135"/>
        <v>76.275592691029914</v>
      </c>
      <c r="EN136" s="2">
        <f t="shared" si="135"/>
        <v>76.227403467666363</v>
      </c>
      <c r="EO136" s="2">
        <f t="shared" si="135"/>
        <v>76.757063636363625</v>
      </c>
      <c r="EQ136" s="2">
        <f t="shared" si="165"/>
        <v>71.246957103185252</v>
      </c>
      <c r="ER136" s="2">
        <f t="shared" si="165"/>
        <v>74.20123287288034</v>
      </c>
      <c r="ES136" s="2">
        <f t="shared" si="165"/>
        <v>73.664854100263327</v>
      </c>
      <c r="ET136" s="2">
        <f t="shared" si="165"/>
        <v>74.009852246403</v>
      </c>
      <c r="EU136" s="2">
        <f t="shared" si="165"/>
        <v>73.606340287312491</v>
      </c>
      <c r="EV136" s="2">
        <f t="shared" si="165"/>
        <v>73.760949462429124</v>
      </c>
      <c r="EW136" s="2">
        <f t="shared" si="165"/>
        <v>74.842211894197476</v>
      </c>
      <c r="EX136" s="2">
        <f t="shared" si="165"/>
        <v>77.294034568394352</v>
      </c>
      <c r="EY136" s="2">
        <f t="shared" si="165"/>
        <v>75.656549010079232</v>
      </c>
      <c r="EZ136" s="2">
        <f t="shared" si="165"/>
        <v>74.61665219578812</v>
      </c>
      <c r="FA136" s="2">
        <f t="shared" si="165"/>
        <v>74.89613559251687</v>
      </c>
      <c r="FB136" s="2">
        <f t="shared" si="165"/>
        <v>75.747858947696855</v>
      </c>
      <c r="FC136" s="2">
        <f t="shared" si="165"/>
        <v>76.289227127791477</v>
      </c>
      <c r="FD136" s="2">
        <f t="shared" si="165"/>
        <v>76.012323501427232</v>
      </c>
      <c r="FE136" s="2">
        <f t="shared" si="165"/>
        <v>76.031157431052065</v>
      </c>
      <c r="FG136" s="2">
        <f t="shared" si="166"/>
        <v>0.99754065537919101</v>
      </c>
      <c r="FH136" s="2">
        <f t="shared" si="166"/>
        <v>0.99808349540953911</v>
      </c>
      <c r="FI136" s="2">
        <f t="shared" si="166"/>
        <v>0.9978305823108824</v>
      </c>
      <c r="FJ136" s="2">
        <f t="shared" si="166"/>
        <v>0.99797326190144442</v>
      </c>
      <c r="FK136" s="2">
        <f t="shared" si="166"/>
        <v>0.99809182077636205</v>
      </c>
      <c r="FL136" s="2">
        <f t="shared" si="166"/>
        <v>0.99771505979842201</v>
      </c>
      <c r="FM136" s="2">
        <f t="shared" si="166"/>
        <v>0.99775306638642947</v>
      </c>
      <c r="FN136" s="2">
        <f t="shared" si="166"/>
        <v>0.9976374178552273</v>
      </c>
      <c r="FO136" s="2">
        <f t="shared" si="166"/>
        <v>0.9974919379637619</v>
      </c>
      <c r="FP136" s="2">
        <f t="shared" si="166"/>
        <v>0.99750896721601667</v>
      </c>
      <c r="FQ136" s="2">
        <f t="shared" si="166"/>
        <v>0.99721438598911105</v>
      </c>
      <c r="FR136" s="2">
        <f t="shared" si="166"/>
        <v>0.9978807918662902</v>
      </c>
      <c r="FS136" s="2">
        <f t="shared" si="166"/>
        <v>0.9981461479774989</v>
      </c>
      <c r="FT136" s="2">
        <f t="shared" si="166"/>
        <v>0.99721971558723188</v>
      </c>
      <c r="FU136" s="2">
        <f t="shared" si="166"/>
        <v>0.99583306403726579</v>
      </c>
      <c r="FW136" s="2">
        <f t="shared" si="156"/>
        <v>1.758968716966491E-2</v>
      </c>
      <c r="FX136" s="2">
        <f t="shared" si="156"/>
        <v>2.1797201739057494E-2</v>
      </c>
      <c r="FY136" s="2">
        <f t="shared" si="156"/>
        <v>1.7123950981855415E-2</v>
      </c>
      <c r="FZ136" s="2">
        <f t="shared" si="156"/>
        <v>1.9066177842184544E-2</v>
      </c>
      <c r="GA136" s="2">
        <f t="shared" si="156"/>
        <v>2.0409488728230799E-2</v>
      </c>
      <c r="GB136" s="2">
        <f t="shared" si="156"/>
        <v>2.441109856738968E-2</v>
      </c>
      <c r="GC136" s="2">
        <f t="shared" si="156"/>
        <v>2.7246145385890215E-2</v>
      </c>
      <c r="GD136" s="2">
        <f t="shared" si="156"/>
        <v>2.8129293513690586E-2</v>
      </c>
      <c r="GE136" s="2">
        <f t="shared" si="156"/>
        <v>2.5906020215519507E-2</v>
      </c>
      <c r="GF136" s="2">
        <f t="shared" si="156"/>
        <v>2.3680487088058779E-2</v>
      </c>
      <c r="GG136" s="2">
        <f t="shared" si="156"/>
        <v>1.9533732919554958E-2</v>
      </c>
      <c r="GH136" s="2">
        <f t="shared" si="156"/>
        <v>1.8035263662790905E-2</v>
      </c>
      <c r="GI136" s="2">
        <f t="shared" si="156"/>
        <v>1.790334866573912E-2</v>
      </c>
      <c r="GJ136" s="2">
        <f t="shared" si="156"/>
        <v>1.1030015708923887E-2</v>
      </c>
      <c r="GK136" s="2">
        <f t="shared" si="156"/>
        <v>1.0963666682153976E-2</v>
      </c>
      <c r="GM136" s="86">
        <f t="shared" si="157"/>
        <v>2.6421967541428573E-39</v>
      </c>
      <c r="GN136" s="86">
        <f t="shared" si="157"/>
        <v>8.3251002960508976E-77</v>
      </c>
      <c r="GO136" s="86">
        <f t="shared" si="157"/>
        <v>7.2180170477317563E-92</v>
      </c>
      <c r="GP136" s="86">
        <f t="shared" si="157"/>
        <v>8.7968886052608355E-86</v>
      </c>
      <c r="GQ136" s="86">
        <f t="shared" si="157"/>
        <v>4.5886858070131798E-66</v>
      </c>
      <c r="GR136" s="86">
        <f t="shared" si="157"/>
        <v>7.8839015210933828E-63</v>
      </c>
      <c r="GS136" s="86">
        <f t="shared" si="157"/>
        <v>1.4329597552136225E-72</v>
      </c>
      <c r="GT136" s="86">
        <f t="shared" si="157"/>
        <v>3.5738971367657387E-74</v>
      </c>
      <c r="GU136" s="86">
        <f t="shared" si="157"/>
        <v>9.2986208831433465E-75</v>
      </c>
      <c r="GV136" s="86">
        <f t="shared" si="157"/>
        <v>3.2197646928228957E-75</v>
      </c>
      <c r="GW136" s="86">
        <f t="shared" si="157"/>
        <v>7.6106499759174291E-66</v>
      </c>
      <c r="GX136" s="86">
        <f t="shared" si="157"/>
        <v>1.705365940703731E-80</v>
      </c>
      <c r="GY136" s="86">
        <f t="shared" si="157"/>
        <v>7.4197551435352534E-118</v>
      </c>
      <c r="GZ136" s="86">
        <f t="shared" si="157"/>
        <v>3.0522223368144832E-37</v>
      </c>
      <c r="HA136" s="86">
        <f t="shared" si="157"/>
        <v>1.6012361205312642E-23</v>
      </c>
      <c r="HC136" s="86">
        <f t="shared" si="153"/>
        <v>1.4905283540658859E-11</v>
      </c>
      <c r="HD136" s="86">
        <f t="shared" si="153"/>
        <v>7.0960963769508134E-25</v>
      </c>
      <c r="HE136" s="86">
        <f t="shared" si="153"/>
        <v>3.7946506929722335E-29</v>
      </c>
      <c r="HF136" s="86">
        <f t="shared" si="153"/>
        <v>4.2731421735430118E-27</v>
      </c>
      <c r="HG136" s="86">
        <f t="shared" si="153"/>
        <v>9.1094820629352665E-28</v>
      </c>
      <c r="HH136" s="86">
        <f t="shared" si="153"/>
        <v>8.8278686159873055E-27</v>
      </c>
      <c r="HI136" s="86">
        <f t="shared" si="153"/>
        <v>7.9456875833553057E-29</v>
      </c>
      <c r="HJ136" s="86">
        <f t="shared" si="153"/>
        <v>6.3841563789991869E-32</v>
      </c>
      <c r="HK136" s="86">
        <f t="shared" si="153"/>
        <v>7.2739390753689526E-29</v>
      </c>
      <c r="HL136" s="86">
        <f t="shared" si="161"/>
        <v>1.7006948970012771E-29</v>
      </c>
      <c r="HM136" s="86">
        <f t="shared" si="161"/>
        <v>2.0237170589575729E-26</v>
      </c>
      <c r="HN136" s="86">
        <f t="shared" si="161"/>
        <v>6.4429838023809082E-33</v>
      </c>
      <c r="HO136" s="86">
        <f t="shared" si="161"/>
        <v>5.0166315613108188E-36</v>
      </c>
      <c r="HP136" s="86">
        <f t="shared" si="161"/>
        <v>3.5702512980397604E-9</v>
      </c>
      <c r="HQ136" s="86">
        <f t="shared" si="161"/>
        <v>7.1746564249767881E-8</v>
      </c>
      <c r="HS136" s="86">
        <f t="shared" si="158"/>
        <v>9.4997739842882251E-3</v>
      </c>
      <c r="HT136" s="86">
        <f t="shared" si="158"/>
        <v>2.7915290056338242E-2</v>
      </c>
      <c r="HU136" s="86">
        <f t="shared" si="158"/>
        <v>1.6754774285890731E-2</v>
      </c>
      <c r="HV136" s="86">
        <f t="shared" si="158"/>
        <v>1.8841024212693038E-2</v>
      </c>
      <c r="HW136" s="86">
        <f t="shared" si="158"/>
        <v>2.994781405319261E-2</v>
      </c>
      <c r="HX136" s="86">
        <f t="shared" si="158"/>
        <v>2.6193219843828976E-2</v>
      </c>
      <c r="HY136" s="86">
        <f t="shared" si="158"/>
        <v>4.1483142725311312E-2</v>
      </c>
      <c r="HZ136" s="86">
        <f t="shared" si="158"/>
        <v>3.4116488712516206E-2</v>
      </c>
      <c r="IA136" s="86">
        <f t="shared" si="158"/>
        <v>2.9366930406353874E-2</v>
      </c>
      <c r="IB136" s="86">
        <f t="shared" si="158"/>
        <v>2.3302971631619127E-2</v>
      </c>
      <c r="IC136" s="86">
        <f t="shared" si="158"/>
        <v>1.3540410231326709E-2</v>
      </c>
      <c r="ID136" s="86">
        <f t="shared" si="158"/>
        <v>2.0412537440320108E-2</v>
      </c>
      <c r="IE136" s="86">
        <f t="shared" si="158"/>
        <v>2.1708044230459602E-2</v>
      </c>
      <c r="IF136" s="86">
        <f t="shared" si="158"/>
        <v>2.4668343305518051E-2</v>
      </c>
      <c r="IG136" s="86">
        <f t="shared" si="158"/>
        <v>1.8206334606660286E-2</v>
      </c>
      <c r="II136" s="86">
        <f t="shared" si="159"/>
        <v>3.376290635779863E-33</v>
      </c>
      <c r="IJ136" s="86">
        <f t="shared" si="159"/>
        <v>5.2325373040585789E-24</v>
      </c>
      <c r="IK136" s="86">
        <f t="shared" si="159"/>
        <v>6.2518598262701974E-29</v>
      </c>
      <c r="IL136" s="86">
        <f t="shared" si="159"/>
        <v>8.2955237472153308E-29</v>
      </c>
      <c r="IM136" s="86">
        <f t="shared" si="159"/>
        <v>1.5994074740581305E-26</v>
      </c>
      <c r="IN136" s="86">
        <f t="shared" si="159"/>
        <v>5.8792955006682579E-24</v>
      </c>
      <c r="IO136" s="86">
        <f t="shared" si="159"/>
        <v>1.3918133197408801E-23</v>
      </c>
      <c r="IP136" s="86">
        <f t="shared" si="159"/>
        <v>7.7838349544821636E-25</v>
      </c>
      <c r="IQ136" s="86">
        <f t="shared" si="159"/>
        <v>2.2186035800775428E-26</v>
      </c>
      <c r="IR136" s="86">
        <f t="shared" si="159"/>
        <v>1.1855694437194122E-27</v>
      </c>
      <c r="IS136" s="86">
        <f t="shared" si="159"/>
        <v>1.1737999793515658E-29</v>
      </c>
      <c r="IT136" s="86">
        <f t="shared" si="159"/>
        <v>9.64842589496328E-27</v>
      </c>
      <c r="IU136" s="86">
        <f t="shared" si="159"/>
        <v>9.8323664832357905E-27</v>
      </c>
      <c r="IV136" s="86">
        <f t="shared" si="159"/>
        <v>5.057837956028876E-14</v>
      </c>
      <c r="IW136" s="86">
        <f t="shared" si="159"/>
        <v>6.1915100241958852E-15</v>
      </c>
      <c r="IY136" s="86">
        <f t="shared" si="160"/>
        <v>9.4997739991935087E-3</v>
      </c>
      <c r="IZ136" s="86">
        <f t="shared" si="160"/>
        <v>2.7915290056338242E-2</v>
      </c>
      <c r="JA136" s="86">
        <f t="shared" si="160"/>
        <v>1.6754774285890731E-2</v>
      </c>
      <c r="JB136" s="86">
        <f t="shared" si="160"/>
        <v>1.8841024212693038E-2</v>
      </c>
      <c r="JC136" s="86">
        <f t="shared" si="160"/>
        <v>2.994781405319261E-2</v>
      </c>
      <c r="JD136" s="86">
        <f t="shared" si="160"/>
        <v>2.6193219843828976E-2</v>
      </c>
      <c r="JE136" s="86">
        <f t="shared" si="160"/>
        <v>4.1483142725311312E-2</v>
      </c>
      <c r="JF136" s="86">
        <f t="shared" si="160"/>
        <v>3.4116488712516206E-2</v>
      </c>
      <c r="JG136" s="86">
        <f t="shared" si="160"/>
        <v>2.9366930406353874E-2</v>
      </c>
      <c r="JH136" s="86">
        <f t="shared" si="160"/>
        <v>2.3302971631619127E-2</v>
      </c>
      <c r="JI136" s="86">
        <f t="shared" si="160"/>
        <v>1.3540410231326709E-2</v>
      </c>
      <c r="JJ136" s="86">
        <f t="shared" si="160"/>
        <v>2.0412537440320108E-2</v>
      </c>
      <c r="JK136" s="86">
        <f t="shared" si="160"/>
        <v>2.1708044230459602E-2</v>
      </c>
      <c r="JL136" s="86">
        <f t="shared" si="160"/>
        <v>2.4668346875819928E-2</v>
      </c>
      <c r="JM136" s="86">
        <f t="shared" si="160"/>
        <v>1.8206406353230727E-2</v>
      </c>
    </row>
    <row r="137" spans="2:273" x14ac:dyDescent="0.25">
      <c r="B137" s="2">
        <v>110</v>
      </c>
      <c r="C137" s="37">
        <v>70.783000000000001</v>
      </c>
      <c r="D137" s="37">
        <v>75.266999999999996</v>
      </c>
      <c r="E137" s="37">
        <v>75.582999999999998</v>
      </c>
      <c r="F137" s="37">
        <v>75.5</v>
      </c>
      <c r="G137" s="37">
        <v>75.233000000000004</v>
      </c>
      <c r="H137" s="37">
        <v>75.933000000000007</v>
      </c>
      <c r="I137" s="37">
        <v>76.733000000000004</v>
      </c>
      <c r="J137" s="37">
        <v>78.283000000000001</v>
      </c>
      <c r="K137" s="37">
        <v>77.95</v>
      </c>
      <c r="L137" s="37">
        <v>76.95</v>
      </c>
      <c r="M137" s="37">
        <v>75.983999999999995</v>
      </c>
      <c r="N137" s="37">
        <v>77.332999999999998</v>
      </c>
      <c r="O137" s="37">
        <v>78.683000000000007</v>
      </c>
      <c r="P137" s="37">
        <v>80.132999999999996</v>
      </c>
      <c r="Q137" s="37">
        <v>81.372</v>
      </c>
      <c r="S137" s="4">
        <f t="shared" si="162"/>
        <v>71.268109513783685</v>
      </c>
      <c r="T137" s="4">
        <f t="shared" si="162"/>
        <v>74.537958112519235</v>
      </c>
      <c r="U137" s="4">
        <f t="shared" si="162"/>
        <v>74.092137772438946</v>
      </c>
      <c r="V137" s="4">
        <f t="shared" si="162"/>
        <v>74.683195770623755</v>
      </c>
      <c r="W137" s="4">
        <f t="shared" si="162"/>
        <v>74.756048962207572</v>
      </c>
      <c r="X137" s="4">
        <f t="shared" si="162"/>
        <v>75.047713342037198</v>
      </c>
      <c r="Y137" s="4">
        <f t="shared" si="162"/>
        <v>76.929600738227393</v>
      </c>
      <c r="Z137" s="4">
        <f t="shared" si="162"/>
        <v>79.066513770904393</v>
      </c>
      <c r="AA137" s="4">
        <f t="shared" si="162"/>
        <v>77.734614089287618</v>
      </c>
      <c r="AB137" s="4">
        <f t="shared" si="162"/>
        <v>76.43538156130829</v>
      </c>
      <c r="AC137" s="4">
        <f t="shared" si="162"/>
        <v>76.13698525299688</v>
      </c>
      <c r="AD137" s="4">
        <f t="shared" si="162"/>
        <v>77.766947578938399</v>
      </c>
      <c r="AE137" s="4">
        <f t="shared" si="162"/>
        <v>78.33666640818484</v>
      </c>
      <c r="AF137" s="4">
        <f t="shared" si="162"/>
        <v>80.077357274818084</v>
      </c>
      <c r="AG137" s="4">
        <f t="shared" si="162"/>
        <v>84.165181894746325</v>
      </c>
      <c r="AI137" s="4">
        <f t="shared" si="163"/>
        <v>-0.48510951378368361</v>
      </c>
      <c r="AJ137" s="4">
        <f t="shared" si="163"/>
        <v>0.72904188748076137</v>
      </c>
      <c r="AK137" s="4">
        <f t="shared" si="163"/>
        <v>1.4908622275610526</v>
      </c>
      <c r="AL137" s="4">
        <f t="shared" si="163"/>
        <v>0.81680422937624542</v>
      </c>
      <c r="AM137" s="4">
        <f t="shared" si="163"/>
        <v>0.47695103779243198</v>
      </c>
      <c r="AN137" s="4">
        <f t="shared" si="163"/>
        <v>0.88528665796280848</v>
      </c>
      <c r="AO137" s="4">
        <f t="shared" si="163"/>
        <v>-0.19660073822738866</v>
      </c>
      <c r="AP137" s="4">
        <f t="shared" si="163"/>
        <v>-0.783513770904392</v>
      </c>
      <c r="AQ137" s="4">
        <f t="shared" si="163"/>
        <v>0.215385910712385</v>
      </c>
      <c r="AR137" s="4">
        <f t="shared" si="163"/>
        <v>0.51461843869171275</v>
      </c>
      <c r="AS137" s="4">
        <f t="shared" si="163"/>
        <v>-0.15298525299688492</v>
      </c>
      <c r="AT137" s="4">
        <f t="shared" si="163"/>
        <v>-0.43394757893840108</v>
      </c>
      <c r="AU137" s="4">
        <f t="shared" si="163"/>
        <v>0.3463335918151671</v>
      </c>
      <c r="AV137" s="4">
        <f t="shared" si="163"/>
        <v>5.5642725181911601E-2</v>
      </c>
      <c r="AW137" s="4">
        <f t="shared" si="163"/>
        <v>-2.7931818947463256</v>
      </c>
      <c r="AY137" s="2">
        <f t="shared" si="154"/>
        <v>71.214431439831159</v>
      </c>
      <c r="AZ137" s="2">
        <f t="shared" si="154"/>
        <v>74.092393662535741</v>
      </c>
      <c r="BA137" s="2">
        <f t="shared" si="154"/>
        <v>73.631471110060545</v>
      </c>
      <c r="BB137" s="2">
        <f t="shared" si="154"/>
        <v>73.953229454798958</v>
      </c>
      <c r="BC137" s="2">
        <f t="shared" si="154"/>
        <v>73.512175061260791</v>
      </c>
      <c r="BD137" s="2">
        <f t="shared" si="154"/>
        <v>73.669298721873886</v>
      </c>
      <c r="BE137" s="2">
        <f t="shared" si="154"/>
        <v>74.783779630375847</v>
      </c>
      <c r="BF137" s="2">
        <f t="shared" si="154"/>
        <v>77.094570092192043</v>
      </c>
      <c r="BG137" s="2">
        <f t="shared" si="154"/>
        <v>75.635268493186942</v>
      </c>
      <c r="BH137" s="2">
        <f t="shared" si="154"/>
        <v>74.570945551238736</v>
      </c>
      <c r="BI137" s="2">
        <f t="shared" si="154"/>
        <v>74.825765390336301</v>
      </c>
      <c r="BJ137" s="2">
        <f t="shared" si="154"/>
        <v>75.667180244233847</v>
      </c>
      <c r="BK137" s="2">
        <f t="shared" si="154"/>
        <v>76.175758080262639</v>
      </c>
      <c r="BL137" s="2">
        <f t="shared" si="154"/>
        <v>76.224352469906492</v>
      </c>
      <c r="BM137" s="2">
        <f t="shared" si="154"/>
        <v>76.761520403925246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96.975385835095153</v>
      </c>
      <c r="DL137" s="2">
        <f t="shared" si="164"/>
        <v>104.39950174216028</v>
      </c>
      <c r="DM137" s="2">
        <f t="shared" si="164"/>
        <v>102.48088226237745</v>
      </c>
      <c r="DN137" s="2">
        <f t="shared" si="164"/>
        <v>104.04602264808361</v>
      </c>
      <c r="DO137" s="2">
        <f t="shared" si="164"/>
        <v>109.32395644599305</v>
      </c>
      <c r="DP137" s="2">
        <f t="shared" si="164"/>
        <v>109.29367668378134</v>
      </c>
      <c r="DQ137" s="2">
        <f t="shared" si="164"/>
        <v>108.80467804288733</v>
      </c>
      <c r="DR137" s="2">
        <f t="shared" si="164"/>
        <v>112.5229291754757</v>
      </c>
      <c r="DS137" s="2">
        <f t="shared" si="164"/>
        <v>108.27441945031717</v>
      </c>
      <c r="DT137" s="2">
        <f t="shared" si="164"/>
        <v>108.97596013289036</v>
      </c>
      <c r="DU137" s="2">
        <f t="shared" si="164"/>
        <v>109.09988293763334</v>
      </c>
      <c r="DV137" s="2">
        <f t="shared" si="164"/>
        <v>105.25430999648864</v>
      </c>
      <c r="DW137" s="2">
        <f t="shared" si="164"/>
        <v>100.57511378986867</v>
      </c>
      <c r="DX137" s="2">
        <f t="shared" si="164"/>
        <v>97.432510144927519</v>
      </c>
      <c r="DY137" s="2">
        <f t="shared" si="164"/>
        <v>94.033356451612917</v>
      </c>
      <c r="EA137" s="2">
        <f t="shared" si="152"/>
        <v>71.156623127093226</v>
      </c>
      <c r="EB137" s="2">
        <f t="shared" si="152"/>
        <v>74.037709595338853</v>
      </c>
      <c r="EC137" s="2">
        <f t="shared" si="152"/>
        <v>73.57441696395216</v>
      </c>
      <c r="ED137" s="2">
        <f t="shared" si="152"/>
        <v>73.8973631426921</v>
      </c>
      <c r="EE137" s="2">
        <f t="shared" si="151"/>
        <v>73.448537452742471</v>
      </c>
      <c r="EF137" s="2">
        <f t="shared" si="151"/>
        <v>73.593296557497638</v>
      </c>
      <c r="EG137" s="2">
        <f t="shared" si="151"/>
        <v>74.713534594643988</v>
      </c>
      <c r="EH137" s="2">
        <f t="shared" si="151"/>
        <v>77.013081294759189</v>
      </c>
      <c r="EI137" s="2">
        <f t="shared" si="151"/>
        <v>75.560838956318293</v>
      </c>
      <c r="EJ137" s="2">
        <f t="shared" si="151"/>
        <v>74.492233309908642</v>
      </c>
      <c r="EK137" s="2">
        <f t="shared" si="151"/>
        <v>74.737557941149475</v>
      </c>
      <c r="EL137" s="2">
        <f t="shared" si="151"/>
        <v>75.609583577778949</v>
      </c>
      <c r="EM137" s="2">
        <f t="shared" si="135"/>
        <v>76.133879785330961</v>
      </c>
      <c r="EN137" s="2">
        <f t="shared" si="135"/>
        <v>76.17353501138038</v>
      </c>
      <c r="EO137" s="2">
        <f t="shared" si="135"/>
        <v>76.705436363636352</v>
      </c>
      <c r="EQ137" s="2">
        <f t="shared" si="165"/>
        <v>71.150682125900602</v>
      </c>
      <c r="ER137" s="2">
        <f t="shared" si="165"/>
        <v>74.105070646454692</v>
      </c>
      <c r="ES137" s="2">
        <f t="shared" si="165"/>
        <v>73.566460061605369</v>
      </c>
      <c r="ET137" s="2">
        <f t="shared" si="165"/>
        <v>73.903563081833482</v>
      </c>
      <c r="EU137" s="2">
        <f t="shared" si="165"/>
        <v>73.501990223747782</v>
      </c>
      <c r="EV137" s="2">
        <f t="shared" si="165"/>
        <v>73.652896978154033</v>
      </c>
      <c r="EW137" s="2">
        <f t="shared" si="165"/>
        <v>74.725975725841508</v>
      </c>
      <c r="EX137" s="2">
        <f t="shared" si="165"/>
        <v>77.174324866983397</v>
      </c>
      <c r="EY137" s="2">
        <f t="shared" si="165"/>
        <v>75.546179757439944</v>
      </c>
      <c r="EZ137" s="2">
        <f t="shared" si="165"/>
        <v>74.505869151153604</v>
      </c>
      <c r="FA137" s="2">
        <f t="shared" si="165"/>
        <v>74.779105781439753</v>
      </c>
      <c r="FB137" s="2">
        <f t="shared" si="165"/>
        <v>75.624294580544685</v>
      </c>
      <c r="FC137" s="2">
        <f t="shared" si="165"/>
        <v>76.161840951240279</v>
      </c>
      <c r="FD137" s="2">
        <f t="shared" si="165"/>
        <v>75.916854190596325</v>
      </c>
      <c r="FE137" s="2">
        <f t="shared" si="165"/>
        <v>75.890091521080606</v>
      </c>
      <c r="FG137" s="2">
        <f t="shared" si="166"/>
        <v>0.99775656557861825</v>
      </c>
      <c r="FH137" s="2">
        <f t="shared" si="166"/>
        <v>0.99825183224344549</v>
      </c>
      <c r="FI137" s="2">
        <f t="shared" si="166"/>
        <v>0.99802108980768423</v>
      </c>
      <c r="FJ137" s="2">
        <f t="shared" si="166"/>
        <v>0.99815126319852854</v>
      </c>
      <c r="FK137" s="2">
        <f t="shared" si="166"/>
        <v>0.99825942762409348</v>
      </c>
      <c r="FL137" s="2">
        <f t="shared" si="166"/>
        <v>0.99791569071856134</v>
      </c>
      <c r="FM137" s="2">
        <f t="shared" si="166"/>
        <v>0.99795036696476613</v>
      </c>
      <c r="FN137" s="2">
        <f t="shared" si="166"/>
        <v>0.99784485145932889</v>
      </c>
      <c r="FO137" s="2">
        <f t="shared" si="166"/>
        <v>0.9977121153415861</v>
      </c>
      <c r="FP137" s="2">
        <f t="shared" si="166"/>
        <v>0.99772765303798383</v>
      </c>
      <c r="FQ137" s="2">
        <f t="shared" si="166"/>
        <v>0.99745886698635122</v>
      </c>
      <c r="FR137" s="2">
        <f t="shared" si="166"/>
        <v>0.99806689875094812</v>
      </c>
      <c r="FS137" s="2">
        <f t="shared" si="166"/>
        <v>0.99830899102542126</v>
      </c>
      <c r="FT137" s="2">
        <f t="shared" si="166"/>
        <v>0.99746373001893074</v>
      </c>
      <c r="FU137" s="2">
        <f t="shared" si="166"/>
        <v>0.99619831536566972</v>
      </c>
      <c r="FW137" s="2">
        <f t="shared" si="156"/>
        <v>1.925403395300258E-2</v>
      </c>
      <c r="FX137" s="2">
        <f t="shared" si="156"/>
        <v>2.3850000972058295E-2</v>
      </c>
      <c r="FY137" s="2">
        <f t="shared" si="156"/>
        <v>1.8745070379441123E-2</v>
      </c>
      <c r="FZ137" s="2">
        <f t="shared" si="156"/>
        <v>2.0867263573121214E-2</v>
      </c>
      <c r="GA137" s="2">
        <f t="shared" si="156"/>
        <v>2.2334581016825162E-2</v>
      </c>
      <c r="GB137" s="2">
        <f t="shared" si="156"/>
        <v>2.670334723506591E-2</v>
      </c>
      <c r="GC137" s="2">
        <f t="shared" si="156"/>
        <v>2.9796479561638865E-2</v>
      </c>
      <c r="GD137" s="2">
        <f t="shared" si="156"/>
        <v>3.0759679439463981E-2</v>
      </c>
      <c r="GE137" s="2">
        <f t="shared" si="156"/>
        <v>2.833456785681239E-2</v>
      </c>
      <c r="GF137" s="2">
        <f t="shared" si="156"/>
        <v>2.5905951715953352E-2</v>
      </c>
      <c r="GG137" s="2">
        <f t="shared" si="156"/>
        <v>2.1378023654379911E-2</v>
      </c>
      <c r="GH137" s="2">
        <f t="shared" si="156"/>
        <v>1.9740923968649571E-2</v>
      </c>
      <c r="GI137" s="2">
        <f t="shared" si="156"/>
        <v>1.9596782265299699E-2</v>
      </c>
      <c r="GJ137" s="2">
        <f t="shared" si="156"/>
        <v>1.208131532353254E-2</v>
      </c>
      <c r="GK137" s="2">
        <f t="shared" si="156"/>
        <v>1.2008719186586683E-2</v>
      </c>
      <c r="GM137" s="86">
        <f t="shared" si="157"/>
        <v>4.9973091699886783E-41</v>
      </c>
      <c r="GN137" s="86">
        <f t="shared" si="157"/>
        <v>3.2122389599961672E-80</v>
      </c>
      <c r="GO137" s="86">
        <f t="shared" si="157"/>
        <v>5.5853731461946449E-96</v>
      </c>
      <c r="GP137" s="86">
        <f t="shared" si="157"/>
        <v>1.3547367557946671E-89</v>
      </c>
      <c r="GQ137" s="86">
        <f t="shared" si="157"/>
        <v>5.6785169415452511E-69</v>
      </c>
      <c r="GR137" s="86">
        <f t="shared" si="157"/>
        <v>1.35331778156927E-65</v>
      </c>
      <c r="GS137" s="86">
        <f t="shared" si="157"/>
        <v>1.0319500634713209E-75</v>
      </c>
      <c r="GT137" s="86">
        <f t="shared" si="157"/>
        <v>1.9534235465163659E-77</v>
      </c>
      <c r="GU137" s="86">
        <f t="shared" si="157"/>
        <v>4.4631681976557163E-78</v>
      </c>
      <c r="GV137" s="86">
        <f t="shared" si="157"/>
        <v>1.6564880615609389E-78</v>
      </c>
      <c r="GW137" s="86">
        <f t="shared" si="157"/>
        <v>9.0163266097522176E-69</v>
      </c>
      <c r="GX137" s="86">
        <f t="shared" si="157"/>
        <v>4.5825653528291879E-84</v>
      </c>
      <c r="GY137" s="86">
        <f t="shared" si="157"/>
        <v>3.987303019620211E-123</v>
      </c>
      <c r="GZ137" s="86">
        <f t="shared" si="157"/>
        <v>6.0149089465805958E-39</v>
      </c>
      <c r="HA137" s="86">
        <f t="shared" si="157"/>
        <v>1.6811969484277223E-24</v>
      </c>
      <c r="HC137" s="86">
        <f t="shared" si="153"/>
        <v>1.8333797900764979E-12</v>
      </c>
      <c r="HD137" s="86">
        <f t="shared" si="153"/>
        <v>5.5321635340418705E-27</v>
      </c>
      <c r="HE137" s="86">
        <f t="shared" si="153"/>
        <v>1.2544266561922259E-31</v>
      </c>
      <c r="HF137" s="86">
        <f t="shared" si="153"/>
        <v>2.4119688381549837E-29</v>
      </c>
      <c r="HG137" s="86">
        <f t="shared" si="153"/>
        <v>5.0980526523652016E-30</v>
      </c>
      <c r="HH137" s="86">
        <f t="shared" si="153"/>
        <v>5.9429667417044928E-29</v>
      </c>
      <c r="HI137" s="86">
        <f t="shared" si="153"/>
        <v>4.7455901825533474E-31</v>
      </c>
      <c r="HJ137" s="86">
        <f t="shared" si="153"/>
        <v>2.1180265307656918E-34</v>
      </c>
      <c r="HK137" s="86">
        <f t="shared" si="153"/>
        <v>3.7915501881593239E-31</v>
      </c>
      <c r="HL137" s="86">
        <f t="shared" si="161"/>
        <v>8.3607854110320478E-32</v>
      </c>
      <c r="HM137" s="86">
        <f t="shared" si="161"/>
        <v>1.3337534514190612E-28</v>
      </c>
      <c r="HN137" s="86">
        <f t="shared" si="161"/>
        <v>1.0680595584796607E-35</v>
      </c>
      <c r="HO137" s="86">
        <f t="shared" si="161"/>
        <v>4.2967373122779777E-39</v>
      </c>
      <c r="HP137" s="86">
        <f t="shared" si="161"/>
        <v>6.3573184156518098E-10</v>
      </c>
      <c r="HQ137" s="86">
        <f t="shared" si="161"/>
        <v>1.9186696588193553E-8</v>
      </c>
      <c r="HS137" s="86">
        <f t="shared" si="158"/>
        <v>1.4810055188106623E-2</v>
      </c>
      <c r="HT137" s="86">
        <f t="shared" si="158"/>
        <v>3.9482320769056702E-2</v>
      </c>
      <c r="HU137" s="86">
        <f t="shared" si="158"/>
        <v>2.460971782669635E-2</v>
      </c>
      <c r="HV137" s="86">
        <f t="shared" si="158"/>
        <v>2.7777706697352248E-2</v>
      </c>
      <c r="HW137" s="86">
        <f t="shared" si="158"/>
        <v>4.2728007813896636E-2</v>
      </c>
      <c r="HX137" s="86">
        <f t="shared" si="158"/>
        <v>3.754693510586378E-2</v>
      </c>
      <c r="HY137" s="86">
        <f t="shared" si="158"/>
        <v>5.8515341271913525E-2</v>
      </c>
      <c r="HZ137" s="86">
        <f t="shared" si="158"/>
        <v>4.9262434882467086E-2</v>
      </c>
      <c r="IA137" s="86">
        <f t="shared" si="158"/>
        <v>4.288524426090342E-2</v>
      </c>
      <c r="IB137" s="86">
        <f t="shared" si="158"/>
        <v>3.4452887315930214E-2</v>
      </c>
      <c r="IC137" s="86">
        <f t="shared" si="158"/>
        <v>2.046404877650522E-2</v>
      </c>
      <c r="ID137" s="86">
        <f t="shared" si="158"/>
        <v>2.939141134915884E-2</v>
      </c>
      <c r="IE137" s="86">
        <f t="shared" si="158"/>
        <v>3.1142891106566997E-2</v>
      </c>
      <c r="IF137" s="86">
        <f t="shared" si="158"/>
        <v>3.2614705864410662E-2</v>
      </c>
      <c r="IG137" s="86">
        <f t="shared" si="158"/>
        <v>2.4603431345587519E-2</v>
      </c>
      <c r="II137" s="86">
        <f t="shared" si="159"/>
        <v>9.0123947204773718E-32</v>
      </c>
      <c r="IJ137" s="86">
        <f t="shared" si="159"/>
        <v>6.1654060012285811E-23</v>
      </c>
      <c r="IK137" s="86">
        <f t="shared" si="159"/>
        <v>1.0528942740997544E-27</v>
      </c>
      <c r="IL137" s="86">
        <f t="shared" si="159"/>
        <v>1.4901986213339287E-27</v>
      </c>
      <c r="IM137" s="86">
        <f t="shared" si="159"/>
        <v>2.3660507064057003E-25</v>
      </c>
      <c r="IN137" s="86">
        <f t="shared" si="159"/>
        <v>7.4363302927181134E-23</v>
      </c>
      <c r="IO137" s="86">
        <f t="shared" si="159"/>
        <v>1.8242296266392048E-22</v>
      </c>
      <c r="IP137" s="86">
        <f t="shared" si="159"/>
        <v>1.2094593273139499E-23</v>
      </c>
      <c r="IQ137" s="86">
        <f t="shared" si="159"/>
        <v>3.8621634311088248E-25</v>
      </c>
      <c r="IR137" s="86">
        <f t="shared" si="159"/>
        <v>2.2184144212006267E-26</v>
      </c>
      <c r="IS137" s="86">
        <f t="shared" si="159"/>
        <v>2.3495975612468858E-28</v>
      </c>
      <c r="IT137" s="86">
        <f t="shared" si="159"/>
        <v>1.3426097701152627E-25</v>
      </c>
      <c r="IU137" s="86">
        <f t="shared" si="159"/>
        <v>1.3604151795773916E-25</v>
      </c>
      <c r="IV137" s="86">
        <f t="shared" si="159"/>
        <v>1.6292811657208309E-13</v>
      </c>
      <c r="IW137" s="86">
        <f t="shared" si="159"/>
        <v>2.1652385258524342E-14</v>
      </c>
      <c r="IY137" s="86">
        <f t="shared" si="160"/>
        <v>1.4810055189940002E-2</v>
      </c>
      <c r="IZ137" s="86">
        <f t="shared" si="160"/>
        <v>3.9482320769056702E-2</v>
      </c>
      <c r="JA137" s="86">
        <f t="shared" si="160"/>
        <v>2.460971782669635E-2</v>
      </c>
      <c r="JB137" s="86">
        <f t="shared" si="160"/>
        <v>2.7777706697352248E-2</v>
      </c>
      <c r="JC137" s="86">
        <f t="shared" si="160"/>
        <v>4.2728007813896636E-2</v>
      </c>
      <c r="JD137" s="86">
        <f t="shared" si="160"/>
        <v>3.754693510586378E-2</v>
      </c>
      <c r="JE137" s="86">
        <f t="shared" si="160"/>
        <v>5.8515341271913525E-2</v>
      </c>
      <c r="JF137" s="86">
        <f t="shared" si="160"/>
        <v>4.9262434882467086E-2</v>
      </c>
      <c r="JG137" s="86">
        <f t="shared" si="160"/>
        <v>4.288524426090342E-2</v>
      </c>
      <c r="JH137" s="86">
        <f t="shared" si="160"/>
        <v>3.4452887315930214E-2</v>
      </c>
      <c r="JI137" s="86">
        <f t="shared" si="160"/>
        <v>2.046404877650522E-2</v>
      </c>
      <c r="JJ137" s="86">
        <f t="shared" si="160"/>
        <v>2.939141134915884E-2</v>
      </c>
      <c r="JK137" s="86">
        <f t="shared" si="160"/>
        <v>3.1142891106566997E-2</v>
      </c>
      <c r="JL137" s="86">
        <f t="shared" si="160"/>
        <v>3.2614706500305429E-2</v>
      </c>
      <c r="JM137" s="86">
        <f t="shared" si="160"/>
        <v>2.4603450532305761E-2</v>
      </c>
    </row>
    <row r="138" spans="2:273" x14ac:dyDescent="0.25">
      <c r="B138" s="2">
        <v>111</v>
      </c>
      <c r="C138" s="37">
        <v>72.239000000000004</v>
      </c>
      <c r="D138" s="37">
        <v>73.599999999999994</v>
      </c>
      <c r="E138" s="37">
        <v>75.233000000000004</v>
      </c>
      <c r="F138" s="37">
        <v>75.816999999999993</v>
      </c>
      <c r="G138" s="37">
        <v>74.867000000000004</v>
      </c>
      <c r="H138" s="37">
        <v>74.632999999999996</v>
      </c>
      <c r="I138" s="37">
        <v>75.867000000000004</v>
      </c>
      <c r="J138" s="37">
        <v>78.667000000000002</v>
      </c>
      <c r="K138" s="37">
        <v>78.516999999999996</v>
      </c>
      <c r="L138" s="37">
        <v>75.75</v>
      </c>
      <c r="M138" s="37">
        <v>76.819999999999993</v>
      </c>
      <c r="N138" s="37">
        <v>77.433000000000007</v>
      </c>
      <c r="O138" s="37">
        <v>79.816999999999993</v>
      </c>
      <c r="P138" s="37">
        <v>79.966999999999999</v>
      </c>
      <c r="Q138" s="37">
        <v>81.721000000000004</v>
      </c>
      <c r="S138" s="4">
        <f t="shared" si="162"/>
        <v>71.189178114252215</v>
      </c>
      <c r="T138" s="4">
        <f t="shared" si="162"/>
        <v>74.562326820209819</v>
      </c>
      <c r="U138" s="4">
        <f t="shared" si="162"/>
        <v>74.16003444289251</v>
      </c>
      <c r="V138" s="4">
        <f t="shared" si="162"/>
        <v>74.832591360052334</v>
      </c>
      <c r="W138" s="4">
        <f t="shared" si="162"/>
        <v>75.031523978553139</v>
      </c>
      <c r="X138" s="4">
        <f t="shared" si="162"/>
        <v>75.382165661025766</v>
      </c>
      <c r="Y138" s="4">
        <f t="shared" si="162"/>
        <v>77.462129512223029</v>
      </c>
      <c r="Z138" s="4">
        <f t="shared" si="162"/>
        <v>79.569785108631379</v>
      </c>
      <c r="AA138" s="4">
        <f t="shared" si="162"/>
        <v>78.354885108965959</v>
      </c>
      <c r="AB138" s="4">
        <f t="shared" si="162"/>
        <v>77.000955358840073</v>
      </c>
      <c r="AC138" s="4">
        <f t="shared" si="162"/>
        <v>76.519597680319478</v>
      </c>
      <c r="AD138" s="4">
        <f t="shared" si="162"/>
        <v>78.35479296122034</v>
      </c>
      <c r="AE138" s="4">
        <f t="shared" si="162"/>
        <v>78.925900153099789</v>
      </c>
      <c r="AF138" s="4">
        <f t="shared" si="162"/>
        <v>81.00760374315638</v>
      </c>
      <c r="AG138" s="4">
        <f t="shared" si="162"/>
        <v>86.201604156012422</v>
      </c>
      <c r="AI138" s="4">
        <f t="shared" si="163"/>
        <v>1.0498218857477895</v>
      </c>
      <c r="AJ138" s="4">
        <f t="shared" si="163"/>
        <v>-0.96232682020982452</v>
      </c>
      <c r="AK138" s="4">
        <f t="shared" si="163"/>
        <v>1.0729655571074943</v>
      </c>
      <c r="AL138" s="4">
        <f t="shared" si="163"/>
        <v>0.98440863994765948</v>
      </c>
      <c r="AM138" s="4">
        <f t="shared" si="163"/>
        <v>-0.1645239785531345</v>
      </c>
      <c r="AN138" s="4">
        <f t="shared" si="163"/>
        <v>-0.74916566102577065</v>
      </c>
      <c r="AO138" s="4">
        <f t="shared" si="163"/>
        <v>-1.5951295122230249</v>
      </c>
      <c r="AP138" s="4">
        <f t="shared" si="163"/>
        <v>-0.9027851086313774</v>
      </c>
      <c r="AQ138" s="4">
        <f t="shared" si="163"/>
        <v>0.16211489103403665</v>
      </c>
      <c r="AR138" s="4">
        <f t="shared" si="163"/>
        <v>-1.2509553588400735</v>
      </c>
      <c r="AS138" s="4">
        <f t="shared" si="163"/>
        <v>0.30040231968051501</v>
      </c>
      <c r="AT138" s="4">
        <f t="shared" si="163"/>
        <v>-0.9217929612203335</v>
      </c>
      <c r="AU138" s="4">
        <f t="shared" si="163"/>
        <v>0.89109984690020383</v>
      </c>
      <c r="AV138" s="4">
        <f t="shared" si="163"/>
        <v>-1.0406037431563817</v>
      </c>
      <c r="AW138" s="4">
        <f t="shared" si="163"/>
        <v>-4.4806041560124186</v>
      </c>
      <c r="AY138" s="2">
        <f t="shared" si="154"/>
        <v>71.111527101152532</v>
      </c>
      <c r="AZ138" s="2">
        <f t="shared" si="154"/>
        <v>73.974418051344088</v>
      </c>
      <c r="BA138" s="2">
        <f t="shared" si="154"/>
        <v>73.529136912227585</v>
      </c>
      <c r="BB138" s="2">
        <f t="shared" si="154"/>
        <v>73.832126346909632</v>
      </c>
      <c r="BC138" s="2">
        <f t="shared" si="154"/>
        <v>73.382061358687437</v>
      </c>
      <c r="BD138" s="2">
        <f t="shared" si="154"/>
        <v>73.54317638423295</v>
      </c>
      <c r="BE138" s="2">
        <f t="shared" si="154"/>
        <v>74.659521346328759</v>
      </c>
      <c r="BF138" s="2">
        <f t="shared" si="154"/>
        <v>76.939657009592921</v>
      </c>
      <c r="BG138" s="2">
        <f t="shared" si="154"/>
        <v>75.522758610292342</v>
      </c>
      <c r="BH138" s="2">
        <f t="shared" si="154"/>
        <v>74.450734448405015</v>
      </c>
      <c r="BI138" s="2">
        <f t="shared" si="154"/>
        <v>74.678024892292939</v>
      </c>
      <c r="BJ138" s="2">
        <f t="shared" si="154"/>
        <v>75.531358892992415</v>
      </c>
      <c r="BK138" s="2">
        <f t="shared" si="154"/>
        <v>76.031271677616417</v>
      </c>
      <c r="BL138" s="2">
        <f t="shared" si="154"/>
        <v>76.165402043913886</v>
      </c>
      <c r="BM138" s="2">
        <f t="shared" si="154"/>
        <v>76.702746032829864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97.139737138830171</v>
      </c>
      <c r="DL138" s="2">
        <f t="shared" si="164"/>
        <v>104.60291463414634</v>
      </c>
      <c r="DM138" s="2">
        <f t="shared" si="164"/>
        <v>102.67008605461471</v>
      </c>
      <c r="DN138" s="2">
        <f t="shared" si="164"/>
        <v>104.25053536585364</v>
      </c>
      <c r="DO138" s="2">
        <f t="shared" si="164"/>
        <v>109.58215000000001</v>
      </c>
      <c r="DP138" s="2">
        <f t="shared" si="164"/>
        <v>109.53524373301119</v>
      </c>
      <c r="DQ138" s="2">
        <f t="shared" si="164"/>
        <v>109.0100736937481</v>
      </c>
      <c r="DR138" s="2">
        <f t="shared" si="164"/>
        <v>112.72192811839324</v>
      </c>
      <c r="DS138" s="2">
        <f t="shared" si="164"/>
        <v>108.46940056377734</v>
      </c>
      <c r="DT138" s="2">
        <f t="shared" si="164"/>
        <v>109.21066686801571</v>
      </c>
      <c r="DU138" s="2">
        <f t="shared" si="164"/>
        <v>109.34117610674444</v>
      </c>
      <c r="DV138" s="2">
        <f t="shared" si="164"/>
        <v>105.45010223374658</v>
      </c>
      <c r="DW138" s="2">
        <f t="shared" si="164"/>
        <v>100.75660206378987</v>
      </c>
      <c r="DX138" s="2">
        <f t="shared" si="164"/>
        <v>97.593440184453215</v>
      </c>
      <c r="DY138" s="2">
        <f t="shared" si="164"/>
        <v>94.194404435483889</v>
      </c>
      <c r="EA138" s="2">
        <f t="shared" si="152"/>
        <v>71.058233486943138</v>
      </c>
      <c r="EB138" s="2">
        <f t="shared" si="152"/>
        <v>73.923261883723868</v>
      </c>
      <c r="EC138" s="2">
        <f t="shared" si="152"/>
        <v>73.476615120904242</v>
      </c>
      <c r="ED138" s="2">
        <f t="shared" si="152"/>
        <v>73.78035690352398</v>
      </c>
      <c r="EE138" s="2">
        <f t="shared" si="151"/>
        <v>73.322661233343652</v>
      </c>
      <c r="EF138" s="2">
        <f t="shared" si="151"/>
        <v>73.472498871102758</v>
      </c>
      <c r="EG138" s="2">
        <f t="shared" si="151"/>
        <v>74.594687117265323</v>
      </c>
      <c r="EH138" s="2">
        <f t="shared" si="151"/>
        <v>76.862708317820449</v>
      </c>
      <c r="EI138" s="2">
        <f t="shared" si="151"/>
        <v>75.454433521694625</v>
      </c>
      <c r="EJ138" s="2">
        <f t="shared" si="151"/>
        <v>74.378050011712347</v>
      </c>
      <c r="EK138" s="2">
        <f t="shared" si="151"/>
        <v>74.595936210507006</v>
      </c>
      <c r="EL138" s="2">
        <f t="shared" si="151"/>
        <v>75.4780181618695</v>
      </c>
      <c r="EM138" s="2">
        <f t="shared" si="135"/>
        <v>75.992166879632009</v>
      </c>
      <c r="EN138" s="2">
        <f t="shared" si="135"/>
        <v>76.119666555094398</v>
      </c>
      <c r="EO138" s="2">
        <f t="shared" si="135"/>
        <v>76.653809090909078</v>
      </c>
      <c r="EQ138" s="2">
        <f t="shared" si="165"/>
        <v>71.054407148615951</v>
      </c>
      <c r="ER138" s="2">
        <f t="shared" si="165"/>
        <v>74.008908420029044</v>
      </c>
      <c r="ES138" s="2">
        <f t="shared" si="165"/>
        <v>73.468066022947397</v>
      </c>
      <c r="ET138" s="2">
        <f t="shared" si="165"/>
        <v>73.797273917263979</v>
      </c>
      <c r="EU138" s="2">
        <f t="shared" si="165"/>
        <v>73.397640160183073</v>
      </c>
      <c r="EV138" s="2">
        <f t="shared" si="165"/>
        <v>73.544844493878941</v>
      </c>
      <c r="EW138" s="2">
        <f t="shared" si="165"/>
        <v>74.60973955748554</v>
      </c>
      <c r="EX138" s="2">
        <f t="shared" si="165"/>
        <v>77.054615165572443</v>
      </c>
      <c r="EY138" s="2">
        <f t="shared" si="165"/>
        <v>75.435810504800671</v>
      </c>
      <c r="EZ138" s="2">
        <f t="shared" si="165"/>
        <v>74.395086106519088</v>
      </c>
      <c r="FA138" s="2">
        <f t="shared" si="165"/>
        <v>74.662075970362622</v>
      </c>
      <c r="FB138" s="2">
        <f t="shared" si="165"/>
        <v>75.500730213392501</v>
      </c>
      <c r="FC138" s="2">
        <f t="shared" si="165"/>
        <v>76.034454774689095</v>
      </c>
      <c r="FD138" s="2">
        <f t="shared" si="165"/>
        <v>75.821384879765432</v>
      </c>
      <c r="FE138" s="2">
        <f t="shared" si="165"/>
        <v>75.749025611109133</v>
      </c>
      <c r="FG138" s="2">
        <f t="shared" si="166"/>
        <v>0.99795355952723996</v>
      </c>
      <c r="FH138" s="2">
        <f t="shared" si="166"/>
        <v>0.99840540677697753</v>
      </c>
      <c r="FI138" s="2">
        <f t="shared" si="166"/>
        <v>0.99819489814538342</v>
      </c>
      <c r="FJ138" s="2">
        <f t="shared" si="166"/>
        <v>0.99831365768266167</v>
      </c>
      <c r="FK138" s="2">
        <f t="shared" si="166"/>
        <v>0.99841233597335888</v>
      </c>
      <c r="FL138" s="2">
        <f t="shared" si="166"/>
        <v>0.99809873865784593</v>
      </c>
      <c r="FM138" s="2">
        <f t="shared" si="166"/>
        <v>0.99813037527677717</v>
      </c>
      <c r="FN138" s="2">
        <f t="shared" si="166"/>
        <v>0.99803410837902562</v>
      </c>
      <c r="FO138" s="2">
        <f t="shared" si="166"/>
        <v>0.99791300426119933</v>
      </c>
      <c r="FP138" s="2">
        <f t="shared" si="166"/>
        <v>0.99792718049638995</v>
      </c>
      <c r="FQ138" s="2">
        <f t="shared" si="166"/>
        <v>0.9976819408474521</v>
      </c>
      <c r="FR138" s="2">
        <f t="shared" si="166"/>
        <v>0.99823669078257771</v>
      </c>
      <c r="FS138" s="2">
        <f t="shared" si="166"/>
        <v>0.99845755198418584</v>
      </c>
      <c r="FT138" s="2">
        <f t="shared" si="166"/>
        <v>0.99768637796796744</v>
      </c>
      <c r="FU138" s="2">
        <f t="shared" si="166"/>
        <v>0.99653166222227418</v>
      </c>
      <c r="FW138" s="2">
        <f t="shared" si="156"/>
        <v>2.1072484287107854E-2</v>
      </c>
      <c r="FX138" s="2">
        <f t="shared" si="156"/>
        <v>2.6090970588204115E-2</v>
      </c>
      <c r="FY138" s="2">
        <f t="shared" si="156"/>
        <v>2.0516457136825674E-2</v>
      </c>
      <c r="FZ138" s="2">
        <f t="shared" si="156"/>
        <v>2.283452822801656E-2</v>
      </c>
      <c r="GA138" s="2">
        <f t="shared" si="156"/>
        <v>2.443672484808633E-2</v>
      </c>
      <c r="GB138" s="2">
        <f t="shared" si="156"/>
        <v>2.9204398983680165E-2</v>
      </c>
      <c r="GC138" s="2">
        <f t="shared" si="156"/>
        <v>3.257753916402184E-2</v>
      </c>
      <c r="GD138" s="2">
        <f t="shared" si="156"/>
        <v>3.3627523496163943E-2</v>
      </c>
      <c r="GE138" s="2">
        <f t="shared" si="156"/>
        <v>3.0983537148250292E-2</v>
      </c>
      <c r="GF138" s="2">
        <f t="shared" si="156"/>
        <v>2.8334493122574449E-2</v>
      </c>
      <c r="GG138" s="2">
        <f t="shared" si="156"/>
        <v>2.3392289907900071E-2</v>
      </c>
      <c r="GH138" s="2">
        <f t="shared" si="156"/>
        <v>2.1604345741911061E-2</v>
      </c>
      <c r="GI138" s="2">
        <f t="shared" si="156"/>
        <v>2.144689563351701E-2</v>
      </c>
      <c r="GJ138" s="2">
        <f t="shared" si="156"/>
        <v>1.323147644223722E-2</v>
      </c>
      <c r="GK138" s="2">
        <f t="shared" si="156"/>
        <v>1.3152061042535641E-2</v>
      </c>
      <c r="GM138" s="86">
        <f t="shared" si="157"/>
        <v>8.655476252163943E-43</v>
      </c>
      <c r="GN138" s="86">
        <f t="shared" si="157"/>
        <v>1.0413749558106151E-83</v>
      </c>
      <c r="GO138" s="86">
        <f t="shared" si="157"/>
        <v>3.5013506375943409E-100</v>
      </c>
      <c r="GP138" s="86">
        <f t="shared" si="157"/>
        <v>1.7181825184709816E-93</v>
      </c>
      <c r="GQ138" s="86">
        <f t="shared" si="157"/>
        <v>6.0649380925298429E-72</v>
      </c>
      <c r="GR138" s="86">
        <f t="shared" si="157"/>
        <v>2.0191416948152914E-68</v>
      </c>
      <c r="GS138" s="86">
        <f t="shared" si="157"/>
        <v>6.355540196265489E-79</v>
      </c>
      <c r="GT138" s="86">
        <f t="shared" si="157"/>
        <v>9.0547286545187092E-81</v>
      </c>
      <c r="GU138" s="86">
        <f t="shared" si="157"/>
        <v>1.8088342825276413E-81</v>
      </c>
      <c r="GV138" s="86">
        <f t="shared" si="157"/>
        <v>7.2249854587764998E-82</v>
      </c>
      <c r="GW138" s="86">
        <f t="shared" si="157"/>
        <v>9.1968739180876357E-72</v>
      </c>
      <c r="GX138" s="86">
        <f t="shared" si="157"/>
        <v>1.0268466298763305E-87</v>
      </c>
      <c r="GY138" s="86">
        <f t="shared" si="157"/>
        <v>1.6376366048443556E-128</v>
      </c>
      <c r="GZ138" s="86">
        <f t="shared" si="157"/>
        <v>1.0822228588146639E-40</v>
      </c>
      <c r="HA138" s="86">
        <f t="shared" si="157"/>
        <v>1.6818229887133395E-25</v>
      </c>
      <c r="HC138" s="86">
        <f t="shared" si="153"/>
        <v>2.0668905683140282E-13</v>
      </c>
      <c r="HD138" s="86">
        <f t="shared" si="153"/>
        <v>3.5052278625120922E-29</v>
      </c>
      <c r="HE138" s="86">
        <f t="shared" si="153"/>
        <v>3.2508176879412781E-34</v>
      </c>
      <c r="HF138" s="86">
        <f t="shared" si="153"/>
        <v>1.0970833397635747E-31</v>
      </c>
      <c r="HG138" s="86">
        <f t="shared" si="153"/>
        <v>2.309527466504064E-32</v>
      </c>
      <c r="HH138" s="86">
        <f t="shared" si="153"/>
        <v>3.2622206208745278E-31</v>
      </c>
      <c r="HI138" s="86">
        <f t="shared" si="153"/>
        <v>2.3238387866138196E-33</v>
      </c>
      <c r="HJ138" s="86">
        <f t="shared" si="153"/>
        <v>5.6278294705254105E-37</v>
      </c>
      <c r="HK138" s="86">
        <f t="shared" si="153"/>
        <v>1.6039491261385053E-33</v>
      </c>
      <c r="HL138" s="86">
        <f t="shared" si="161"/>
        <v>3.3356663348237034E-34</v>
      </c>
      <c r="HM138" s="86">
        <f t="shared" si="161"/>
        <v>7.1354259628870654E-31</v>
      </c>
      <c r="HN138" s="86">
        <f t="shared" si="161"/>
        <v>1.3518929174148334E-38</v>
      </c>
      <c r="HO138" s="86">
        <f t="shared" si="161"/>
        <v>2.7289913554514387E-42</v>
      </c>
      <c r="HP138" s="86">
        <f t="shared" si="161"/>
        <v>1.049273512413823E-10</v>
      </c>
      <c r="HQ138" s="86">
        <f t="shared" si="161"/>
        <v>4.8681551043416849E-9</v>
      </c>
      <c r="HS138" s="86">
        <f t="shared" si="158"/>
        <v>2.2580596032777879E-2</v>
      </c>
      <c r="HT138" s="86">
        <f t="shared" si="158"/>
        <v>5.488641280178428E-2</v>
      </c>
      <c r="HU138" s="86">
        <f t="shared" si="158"/>
        <v>3.5474184574555499E-2</v>
      </c>
      <c r="HV138" s="86">
        <f t="shared" si="158"/>
        <v>4.0153953357798366E-2</v>
      </c>
      <c r="HW138" s="86">
        <f t="shared" si="158"/>
        <v>5.9844362282586813E-2</v>
      </c>
      <c r="HX138" s="86">
        <f t="shared" si="158"/>
        <v>5.2843375573137799E-2</v>
      </c>
      <c r="HY138" s="86">
        <f t="shared" si="158"/>
        <v>8.0990411310653002E-2</v>
      </c>
      <c r="HZ138" s="86">
        <f t="shared" si="158"/>
        <v>6.9687687272794799E-2</v>
      </c>
      <c r="IA138" s="86">
        <f t="shared" si="158"/>
        <v>6.1327520039049392E-2</v>
      </c>
      <c r="IB138" s="86">
        <f t="shared" si="158"/>
        <v>4.9875365706483855E-2</v>
      </c>
      <c r="IC138" s="86">
        <f t="shared" si="158"/>
        <v>3.0293764491560893E-2</v>
      </c>
      <c r="ID138" s="86">
        <f t="shared" si="158"/>
        <v>4.1578375148756078E-2</v>
      </c>
      <c r="IE138" s="86">
        <f t="shared" si="158"/>
        <v>4.3899777560051291E-2</v>
      </c>
      <c r="IF138" s="86">
        <f t="shared" si="158"/>
        <v>4.2659145267978198E-2</v>
      </c>
      <c r="IG138" s="86">
        <f t="shared" si="158"/>
        <v>3.2858993357769373E-2</v>
      </c>
      <c r="II138" s="86">
        <f t="shared" si="159"/>
        <v>2.2318350197138143E-30</v>
      </c>
      <c r="IJ138" s="86">
        <f t="shared" si="159"/>
        <v>6.8464150307276096E-22</v>
      </c>
      <c r="IK138" s="86">
        <f t="shared" si="159"/>
        <v>1.6634131491237387E-26</v>
      </c>
      <c r="IL138" s="86">
        <f t="shared" si="159"/>
        <v>2.5029647570488257E-26</v>
      </c>
      <c r="IM138" s="86">
        <f t="shared" si="159"/>
        <v>3.2840315424660575E-24</v>
      </c>
      <c r="IN138" s="86">
        <f t="shared" si="159"/>
        <v>8.8320787461250665E-22</v>
      </c>
      <c r="IO138" s="86">
        <f t="shared" si="159"/>
        <v>2.2386671876820485E-21</v>
      </c>
      <c r="IP138" s="86">
        <f t="shared" si="159"/>
        <v>1.7506219123239318E-22</v>
      </c>
      <c r="IQ138" s="86">
        <f t="shared" si="159"/>
        <v>6.2550538359134714E-24</v>
      </c>
      <c r="IR138" s="86">
        <f t="shared" si="159"/>
        <v>3.8618423596581278E-25</v>
      </c>
      <c r="IS138" s="86">
        <f t="shared" si="159"/>
        <v>4.3843147624526608E-27</v>
      </c>
      <c r="IT138" s="86">
        <f t="shared" si="159"/>
        <v>1.7589320024840579E-24</v>
      </c>
      <c r="IU138" s="86">
        <f t="shared" si="159"/>
        <v>1.7725441872016489E-24</v>
      </c>
      <c r="IV138" s="86">
        <f t="shared" si="159"/>
        <v>5.1270063483438987E-13</v>
      </c>
      <c r="IW138" s="86">
        <f t="shared" si="159"/>
        <v>7.3846356848849532E-14</v>
      </c>
      <c r="IY138" s="86">
        <f t="shared" si="160"/>
        <v>2.2580596032984568E-2</v>
      </c>
      <c r="IZ138" s="86">
        <f t="shared" si="160"/>
        <v>5.488641280178428E-2</v>
      </c>
      <c r="JA138" s="86">
        <f t="shared" si="160"/>
        <v>3.5474184574555499E-2</v>
      </c>
      <c r="JB138" s="86">
        <f t="shared" si="160"/>
        <v>4.0153953357798366E-2</v>
      </c>
      <c r="JC138" s="86">
        <f t="shared" si="160"/>
        <v>5.9844362282586813E-2</v>
      </c>
      <c r="JD138" s="86">
        <f t="shared" si="160"/>
        <v>5.2843375573137799E-2</v>
      </c>
      <c r="JE138" s="86">
        <f t="shared" si="160"/>
        <v>8.0990411310653002E-2</v>
      </c>
      <c r="JF138" s="86">
        <f t="shared" si="160"/>
        <v>6.9687687272794799E-2</v>
      </c>
      <c r="JG138" s="86">
        <f t="shared" si="160"/>
        <v>6.1327520039049392E-2</v>
      </c>
      <c r="JH138" s="86">
        <f t="shared" si="160"/>
        <v>4.9875365706483855E-2</v>
      </c>
      <c r="JI138" s="86">
        <f t="shared" si="160"/>
        <v>3.0293764491560893E-2</v>
      </c>
      <c r="JJ138" s="86">
        <f t="shared" si="160"/>
        <v>4.1578375148756078E-2</v>
      </c>
      <c r="JK138" s="86">
        <f t="shared" si="160"/>
        <v>4.3899777560051291E-2</v>
      </c>
      <c r="JL138" s="86">
        <f t="shared" si="160"/>
        <v>4.265914537341825E-2</v>
      </c>
      <c r="JM138" s="86">
        <f t="shared" si="160"/>
        <v>3.2858998225998318E-2</v>
      </c>
    </row>
    <row r="139" spans="2:273" x14ac:dyDescent="0.25">
      <c r="B139" s="2">
        <v>112</v>
      </c>
      <c r="C139" s="37">
        <v>72.695999999999998</v>
      </c>
      <c r="D139" s="37">
        <v>74.933000000000007</v>
      </c>
      <c r="E139" s="37">
        <v>74.05</v>
      </c>
      <c r="F139" s="37">
        <v>74.933000000000007</v>
      </c>
      <c r="G139" s="37">
        <v>74.566999999999993</v>
      </c>
      <c r="H139" s="37">
        <v>74.599999999999994</v>
      </c>
      <c r="I139" s="37">
        <v>77.8</v>
      </c>
      <c r="J139" s="37">
        <v>80.150000000000006</v>
      </c>
      <c r="K139" s="37">
        <v>79.367000000000004</v>
      </c>
      <c r="L139" s="37">
        <v>77.45</v>
      </c>
      <c r="M139" s="37">
        <v>77.869</v>
      </c>
      <c r="N139" s="37">
        <v>77.5</v>
      </c>
      <c r="O139" s="37">
        <v>78.55</v>
      </c>
      <c r="P139" s="37">
        <v>81.183000000000007</v>
      </c>
      <c r="Q139" s="37">
        <v>85.093000000000004</v>
      </c>
      <c r="S139" s="4">
        <f t="shared" si="162"/>
        <v>71.118592931862153</v>
      </c>
      <c r="T139" s="4">
        <f t="shared" si="162"/>
        <v>74.6176730514116</v>
      </c>
      <c r="U139" s="4">
        <f t="shared" si="162"/>
        <v>74.273310912117111</v>
      </c>
      <c r="V139" s="4">
        <f t="shared" si="162"/>
        <v>75.052796625160525</v>
      </c>
      <c r="W139" s="4">
        <f t="shared" si="162"/>
        <v>75.394573079266692</v>
      </c>
      <c r="X139" s="4">
        <f t="shared" si="162"/>
        <v>75.8209876260388</v>
      </c>
      <c r="Y139" s="4">
        <f t="shared" si="162"/>
        <v>78.117969349292423</v>
      </c>
      <c r="Z139" s="4">
        <f t="shared" si="162"/>
        <v>80.21289022023646</v>
      </c>
      <c r="AA139" s="4">
        <f t="shared" si="162"/>
        <v>79.142150473873926</v>
      </c>
      <c r="AB139" s="4">
        <f t="shared" si="162"/>
        <v>77.73782748132551</v>
      </c>
      <c r="AC139" s="4">
        <f t="shared" si="162"/>
        <v>77.058665184501081</v>
      </c>
      <c r="AD139" s="4">
        <f t="shared" si="162"/>
        <v>79.118227095465102</v>
      </c>
      <c r="AE139" s="4">
        <f t="shared" si="162"/>
        <v>79.689085908252679</v>
      </c>
      <c r="AF139" s="4">
        <f t="shared" si="162"/>
        <v>82.119129660514503</v>
      </c>
      <c r="AG139" s="4">
        <f t="shared" si="162"/>
        <v>88.671642448687848</v>
      </c>
      <c r="AI139" s="4">
        <f t="shared" si="163"/>
        <v>1.5774070681378447</v>
      </c>
      <c r="AJ139" s="4">
        <f t="shared" si="163"/>
        <v>0.31532694858840671</v>
      </c>
      <c r="AK139" s="4">
        <f t="shared" si="163"/>
        <v>-0.22331091211711396</v>
      </c>
      <c r="AL139" s="4">
        <f t="shared" si="163"/>
        <v>-0.11979662516051803</v>
      </c>
      <c r="AM139" s="4">
        <f t="shared" si="163"/>
        <v>-0.8275730792666991</v>
      </c>
      <c r="AN139" s="4">
        <f t="shared" si="163"/>
        <v>-1.2209876260388057</v>
      </c>
      <c r="AO139" s="4">
        <f t="shared" si="163"/>
        <v>-0.31796934929242582</v>
      </c>
      <c r="AP139" s="4">
        <f t="shared" si="163"/>
        <v>-6.2890220236454297E-2</v>
      </c>
      <c r="AQ139" s="4">
        <f t="shared" si="163"/>
        <v>0.22484952612607856</v>
      </c>
      <c r="AR139" s="4">
        <f t="shared" si="163"/>
        <v>-0.28782748132550751</v>
      </c>
      <c r="AS139" s="4">
        <f t="shared" si="163"/>
        <v>0.81033481549891917</v>
      </c>
      <c r="AT139" s="4">
        <f t="shared" si="163"/>
        <v>-1.6182270954651017</v>
      </c>
      <c r="AU139" s="4">
        <f t="shared" si="163"/>
        <v>-1.1390859082526816</v>
      </c>
      <c r="AV139" s="4">
        <f t="shared" si="163"/>
        <v>-0.93612966051449575</v>
      </c>
      <c r="AW139" s="4">
        <f t="shared" si="163"/>
        <v>-3.5786424486878445</v>
      </c>
      <c r="AY139" s="2">
        <f t="shared" si="154"/>
        <v>71.008981495980521</v>
      </c>
      <c r="AZ139" s="2">
        <f t="shared" si="154"/>
        <v>73.856865597424104</v>
      </c>
      <c r="BA139" s="2">
        <f t="shared" si="154"/>
        <v>73.427148649232862</v>
      </c>
      <c r="BB139" s="2">
        <f t="shared" si="154"/>
        <v>73.711404536535483</v>
      </c>
      <c r="BC139" s="2">
        <f t="shared" si="154"/>
        <v>73.252430791045754</v>
      </c>
      <c r="BD139" s="2">
        <f t="shared" si="154"/>
        <v>73.417588956070247</v>
      </c>
      <c r="BE139" s="2">
        <f t="shared" si="154"/>
        <v>74.535713536584993</v>
      </c>
      <c r="BF139" s="2">
        <f t="shared" si="154"/>
        <v>76.785445512960237</v>
      </c>
      <c r="BG139" s="2">
        <f t="shared" si="154"/>
        <v>75.410687789357169</v>
      </c>
      <c r="BH139" s="2">
        <f t="shared" si="154"/>
        <v>74.331020346289023</v>
      </c>
      <c r="BI139" s="2">
        <f t="shared" si="154"/>
        <v>74.530915838077107</v>
      </c>
      <c r="BJ139" s="2">
        <f t="shared" si="154"/>
        <v>75.395912609955573</v>
      </c>
      <c r="BK139" s="2">
        <f t="shared" si="154"/>
        <v>75.887078881120331</v>
      </c>
      <c r="BL139" s="2">
        <f t="shared" si="154"/>
        <v>76.106646615612917</v>
      </c>
      <c r="BM139" s="2">
        <f t="shared" si="154"/>
        <v>76.644035969871481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97.304088442565202</v>
      </c>
      <c r="DL139" s="2">
        <f t="shared" si="164"/>
        <v>104.80632752613241</v>
      </c>
      <c r="DM139" s="2">
        <f t="shared" si="164"/>
        <v>102.85928984685196</v>
      </c>
      <c r="DN139" s="2">
        <f t="shared" si="164"/>
        <v>104.45504808362368</v>
      </c>
      <c r="DO139" s="2">
        <f t="shared" si="164"/>
        <v>109.84034355400698</v>
      </c>
      <c r="DP139" s="2">
        <f t="shared" si="164"/>
        <v>109.77681078224101</v>
      </c>
      <c r="DQ139" s="2">
        <f t="shared" si="164"/>
        <v>109.21546934460886</v>
      </c>
      <c r="DR139" s="2">
        <f t="shared" si="164"/>
        <v>112.92092706131079</v>
      </c>
      <c r="DS139" s="2">
        <f t="shared" si="164"/>
        <v>108.66438167723753</v>
      </c>
      <c r="DT139" s="2">
        <f t="shared" si="164"/>
        <v>109.44537360314105</v>
      </c>
      <c r="DU139" s="2">
        <f t="shared" si="164"/>
        <v>109.58246927585553</v>
      </c>
      <c r="DV139" s="2">
        <f t="shared" si="164"/>
        <v>105.6458944710045</v>
      </c>
      <c r="DW139" s="2">
        <f t="shared" si="164"/>
        <v>100.93809033771106</v>
      </c>
      <c r="DX139" s="2">
        <f t="shared" si="164"/>
        <v>97.754370223978896</v>
      </c>
      <c r="DY139" s="2">
        <f t="shared" si="164"/>
        <v>94.355452419354862</v>
      </c>
      <c r="EA139" s="2">
        <f t="shared" si="152"/>
        <v>70.959843846793063</v>
      </c>
      <c r="EB139" s="2">
        <f t="shared" si="152"/>
        <v>73.808814172108868</v>
      </c>
      <c r="EC139" s="2">
        <f t="shared" si="152"/>
        <v>73.378813277856324</v>
      </c>
      <c r="ED139" s="2">
        <f t="shared" si="152"/>
        <v>73.663350664355875</v>
      </c>
      <c r="EE139" s="2">
        <f t="shared" si="151"/>
        <v>73.196785013944833</v>
      </c>
      <c r="EF139" s="2">
        <f t="shared" si="151"/>
        <v>73.351701184707878</v>
      </c>
      <c r="EG139" s="2">
        <f t="shared" si="151"/>
        <v>74.475839639886658</v>
      </c>
      <c r="EH139" s="2">
        <f t="shared" si="151"/>
        <v>76.712335340881708</v>
      </c>
      <c r="EI139" s="2">
        <f t="shared" si="151"/>
        <v>75.348028087070972</v>
      </c>
      <c r="EJ139" s="2">
        <f t="shared" si="151"/>
        <v>74.263866713516038</v>
      </c>
      <c r="EK139" s="2">
        <f t="shared" si="151"/>
        <v>74.454314479864522</v>
      </c>
      <c r="EL139" s="2">
        <f t="shared" si="151"/>
        <v>75.34645274596005</v>
      </c>
      <c r="EM139" s="2">
        <f t="shared" si="135"/>
        <v>75.850453973933057</v>
      </c>
      <c r="EN139" s="2">
        <f t="shared" si="135"/>
        <v>76.065798098808415</v>
      </c>
      <c r="EO139" s="2">
        <f t="shared" si="135"/>
        <v>76.602181818181805</v>
      </c>
      <c r="EQ139" s="2">
        <f t="shared" si="165"/>
        <v>70.9581321713313</v>
      </c>
      <c r="ER139" s="2">
        <f t="shared" si="165"/>
        <v>73.912746193603397</v>
      </c>
      <c r="ES139" s="2">
        <f t="shared" si="165"/>
        <v>73.36967198428944</v>
      </c>
      <c r="ET139" s="2">
        <f t="shared" si="165"/>
        <v>73.690984752694476</v>
      </c>
      <c r="EU139" s="2">
        <f t="shared" si="165"/>
        <v>73.293290096618364</v>
      </c>
      <c r="EV139" s="2">
        <f t="shared" si="165"/>
        <v>73.436792009603849</v>
      </c>
      <c r="EW139" s="2">
        <f t="shared" si="165"/>
        <v>74.493503389129557</v>
      </c>
      <c r="EX139" s="2">
        <f t="shared" si="165"/>
        <v>76.934905464161488</v>
      </c>
      <c r="EY139" s="2">
        <f t="shared" si="165"/>
        <v>75.325441252161397</v>
      </c>
      <c r="EZ139" s="2">
        <f t="shared" si="165"/>
        <v>74.284303061884572</v>
      </c>
      <c r="FA139" s="2">
        <f t="shared" si="165"/>
        <v>74.545046159285505</v>
      </c>
      <c r="FB139" s="2">
        <f t="shared" si="165"/>
        <v>75.377165846240331</v>
      </c>
      <c r="FC139" s="2">
        <f t="shared" si="165"/>
        <v>75.907068598137897</v>
      </c>
      <c r="FD139" s="2">
        <f t="shared" si="165"/>
        <v>75.725915568934525</v>
      </c>
      <c r="FE139" s="2">
        <f t="shared" si="165"/>
        <v>75.607959701137659</v>
      </c>
      <c r="FG139" s="2">
        <f t="shared" si="166"/>
        <v>0.99813328797803091</v>
      </c>
      <c r="FH139" s="2">
        <f t="shared" si="166"/>
        <v>0.99854550962117594</v>
      </c>
      <c r="FI139" s="2">
        <f t="shared" si="166"/>
        <v>0.99835346602444963</v>
      </c>
      <c r="FJ139" s="2">
        <f t="shared" si="166"/>
        <v>0.99846180929122386</v>
      </c>
      <c r="FK139" s="2">
        <f t="shared" si="166"/>
        <v>0.99855183089324218</v>
      </c>
      <c r="FL139" s="2">
        <f t="shared" si="166"/>
        <v>0.99826573892229564</v>
      </c>
      <c r="FM139" s="2">
        <f t="shared" si="166"/>
        <v>0.99829460143738602</v>
      </c>
      <c r="FN139" s="2">
        <f t="shared" si="166"/>
        <v>0.99820677534577584</v>
      </c>
      <c r="FO139" s="2">
        <f t="shared" si="166"/>
        <v>0.99809628768011338</v>
      </c>
      <c r="FP139" s="2">
        <f t="shared" si="166"/>
        <v>0.99810922129377921</v>
      </c>
      <c r="FQ139" s="2">
        <f t="shared" si="166"/>
        <v>0.99788547363918612</v>
      </c>
      <c r="FR139" s="2">
        <f t="shared" si="166"/>
        <v>0.99839159333290595</v>
      </c>
      <c r="FS139" s="2">
        <f t="shared" si="166"/>
        <v>0.99859307974503764</v>
      </c>
      <c r="FT139" s="2">
        <f t="shared" si="166"/>
        <v>0.99788952199087966</v>
      </c>
      <c r="FU139" s="2">
        <f t="shared" si="166"/>
        <v>0.99683587273605356</v>
      </c>
      <c r="FW139" s="2">
        <f t="shared" si="156"/>
        <v>2.3058640529855706E-2</v>
      </c>
      <c r="FX139" s="2">
        <f t="shared" si="156"/>
        <v>2.8536348390981469E-2</v>
      </c>
      <c r="FY139" s="2">
        <f t="shared" si="156"/>
        <v>2.2451407803126135E-2</v>
      </c>
      <c r="FZ139" s="2">
        <f t="shared" si="156"/>
        <v>2.4982524966999223E-2</v>
      </c>
      <c r="GA139" s="2">
        <f t="shared" si="156"/>
        <v>2.6731313937737953E-2</v>
      </c>
      <c r="GB139" s="2">
        <f t="shared" si="156"/>
        <v>3.1932015462003291E-2</v>
      </c>
      <c r="GC139" s="2">
        <f t="shared" si="156"/>
        <v>3.5608642622601321E-2</v>
      </c>
      <c r="GD139" s="2">
        <f t="shared" si="156"/>
        <v>3.6752608976293157E-2</v>
      </c>
      <c r="GE139" s="2">
        <f t="shared" si="156"/>
        <v>3.3871522954307239E-2</v>
      </c>
      <c r="GF139" s="2">
        <f t="shared" si="156"/>
        <v>3.0983455649974786E-2</v>
      </c>
      <c r="GG139" s="2">
        <f t="shared" si="156"/>
        <v>2.5591380039884936E-2</v>
      </c>
      <c r="GH139" s="2">
        <f t="shared" si="156"/>
        <v>2.363942126028486E-2</v>
      </c>
      <c r="GI139" s="2">
        <f t="shared" si="156"/>
        <v>2.3467495485694875E-2</v>
      </c>
      <c r="GJ139" s="2">
        <f t="shared" si="156"/>
        <v>1.4489528828456515E-2</v>
      </c>
      <c r="GK139" s="2">
        <f t="shared" si="156"/>
        <v>1.4402672801401983E-2</v>
      </c>
      <c r="GM139" s="86">
        <f t="shared" si="157"/>
        <v>1.3728427734105965E-44</v>
      </c>
      <c r="GN139" s="86">
        <f t="shared" si="157"/>
        <v>2.8364729739512263E-87</v>
      </c>
      <c r="GO139" s="86">
        <f t="shared" si="157"/>
        <v>1.7781128257617549E-104</v>
      </c>
      <c r="GP139" s="86">
        <f t="shared" si="157"/>
        <v>1.7945831107056939E-97</v>
      </c>
      <c r="GQ139" s="86">
        <f t="shared" si="157"/>
        <v>5.5905453698783778E-75</v>
      </c>
      <c r="GR139" s="86">
        <f t="shared" si="157"/>
        <v>2.6183861464852544E-71</v>
      </c>
      <c r="GS139" s="86">
        <f t="shared" si="157"/>
        <v>3.347397292807567E-82</v>
      </c>
      <c r="GT139" s="86">
        <f t="shared" si="157"/>
        <v>3.5593496654411978E-84</v>
      </c>
      <c r="GU139" s="86">
        <f t="shared" si="157"/>
        <v>6.1897974080732433E-85</v>
      </c>
      <c r="GV139" s="86">
        <f t="shared" si="157"/>
        <v>2.6715408661731161E-85</v>
      </c>
      <c r="GW139" s="86">
        <f t="shared" si="157"/>
        <v>8.0769015163543694E-75</v>
      </c>
      <c r="GX139" s="86">
        <f t="shared" si="157"/>
        <v>1.9186673763379467E-91</v>
      </c>
      <c r="GY139" s="86">
        <f t="shared" si="157"/>
        <v>5.1403860884560232E-134</v>
      </c>
      <c r="GZ139" s="86">
        <f t="shared" si="157"/>
        <v>1.7777445011718884E-42</v>
      </c>
      <c r="HA139" s="86">
        <f t="shared" si="157"/>
        <v>1.6029973421533823E-26</v>
      </c>
      <c r="HC139" s="86">
        <f t="shared" si="153"/>
        <v>2.1354795472980996E-14</v>
      </c>
      <c r="HD139" s="86">
        <f t="shared" si="153"/>
        <v>1.8048816609335854E-31</v>
      </c>
      <c r="HE139" s="86">
        <f t="shared" si="153"/>
        <v>6.6035042903775691E-37</v>
      </c>
      <c r="HF139" s="86">
        <f t="shared" si="153"/>
        <v>4.0207786336287278E-34</v>
      </c>
      <c r="HG139" s="86">
        <f t="shared" si="153"/>
        <v>8.4686081225223608E-35</v>
      </c>
      <c r="HH139" s="86">
        <f t="shared" si="153"/>
        <v>1.4599852233539844E-33</v>
      </c>
      <c r="HI139" s="86">
        <f t="shared" si="153"/>
        <v>9.3291396210232494E-36</v>
      </c>
      <c r="HJ139" s="86">
        <f t="shared" si="153"/>
        <v>1.19754728925773E-39</v>
      </c>
      <c r="HK139" s="86">
        <f t="shared" si="153"/>
        <v>5.5061738298425839E-36</v>
      </c>
      <c r="HL139" s="86">
        <f t="shared" si="161"/>
        <v>1.0799225762840753E-36</v>
      </c>
      <c r="HM139" s="86">
        <f t="shared" si="161"/>
        <v>3.0984203820514439E-33</v>
      </c>
      <c r="HN139" s="86">
        <f t="shared" si="161"/>
        <v>1.3064438514730163E-41</v>
      </c>
      <c r="HO139" s="86">
        <f t="shared" si="161"/>
        <v>1.2851841720925051E-45</v>
      </c>
      <c r="HP139" s="86">
        <f t="shared" si="161"/>
        <v>1.6051238319373616E-11</v>
      </c>
      <c r="HQ139" s="86">
        <f t="shared" si="161"/>
        <v>1.1717961295608725E-9</v>
      </c>
      <c r="HS139" s="86">
        <f t="shared" si="158"/>
        <v>3.3676560148825592E-2</v>
      </c>
      <c r="HT139" s="86">
        <f t="shared" si="158"/>
        <v>7.5006347322092146E-2</v>
      </c>
      <c r="HU139" s="86">
        <f t="shared" si="158"/>
        <v>5.0190935723771431E-2</v>
      </c>
      <c r="HV139" s="86">
        <f t="shared" si="158"/>
        <v>5.692163765995209E-2</v>
      </c>
      <c r="HW139" s="86">
        <f t="shared" si="158"/>
        <v>8.2295377837803482E-2</v>
      </c>
      <c r="HX139" s="86">
        <f t="shared" si="158"/>
        <v>7.3031824983332966E-2</v>
      </c>
      <c r="HY139" s="86">
        <f t="shared" si="158"/>
        <v>0.11001413503453115</v>
      </c>
      <c r="HZ139" s="86">
        <f t="shared" si="158"/>
        <v>9.6600471608524349E-2</v>
      </c>
      <c r="IA139" s="86">
        <f t="shared" si="158"/>
        <v>8.5900550359281277E-2</v>
      </c>
      <c r="IB139" s="86">
        <f t="shared" si="158"/>
        <v>7.071040215448092E-2</v>
      </c>
      <c r="IC139" s="86">
        <f t="shared" si="158"/>
        <v>4.3933252447552702E-2</v>
      </c>
      <c r="ID139" s="86">
        <f t="shared" si="158"/>
        <v>5.7796903469042302E-2</v>
      </c>
      <c r="IE139" s="86">
        <f t="shared" si="158"/>
        <v>6.0813185814882084E-2</v>
      </c>
      <c r="IF139" s="86">
        <f t="shared" si="158"/>
        <v>5.5203717204916153E-2</v>
      </c>
      <c r="IG139" s="86">
        <f t="shared" si="158"/>
        <v>4.3370746291648603E-2</v>
      </c>
      <c r="II139" s="86">
        <f t="shared" si="159"/>
        <v>5.127623247591711E-29</v>
      </c>
      <c r="IJ139" s="86">
        <f t="shared" si="159"/>
        <v>7.1652116058904851E-21</v>
      </c>
      <c r="IK139" s="86">
        <f t="shared" si="159"/>
        <v>2.4652762535214498E-25</v>
      </c>
      <c r="IL139" s="86">
        <f t="shared" si="159"/>
        <v>3.9308521357407664E-25</v>
      </c>
      <c r="IM139" s="86">
        <f t="shared" si="159"/>
        <v>4.2768162809195654E-23</v>
      </c>
      <c r="IN139" s="86">
        <f t="shared" si="159"/>
        <v>9.8503427434240306E-21</v>
      </c>
      <c r="IO139" s="86">
        <f t="shared" si="159"/>
        <v>2.5723237455487984E-20</v>
      </c>
      <c r="IP139" s="86">
        <f t="shared" si="159"/>
        <v>2.3605437685222709E-21</v>
      </c>
      <c r="IQ139" s="86">
        <f t="shared" si="159"/>
        <v>9.425299931423312E-23</v>
      </c>
      <c r="IR139" s="86">
        <f t="shared" si="159"/>
        <v>6.2545471410567407E-24</v>
      </c>
      <c r="IS139" s="86">
        <f t="shared" si="159"/>
        <v>7.6265874079838606E-26</v>
      </c>
      <c r="IT139" s="86">
        <f t="shared" si="159"/>
        <v>2.1695255893180361E-23</v>
      </c>
      <c r="IU139" s="86">
        <f t="shared" si="159"/>
        <v>2.1749304261820359E-23</v>
      </c>
      <c r="IV139" s="86">
        <f t="shared" si="159"/>
        <v>1.5760684209935284E-12</v>
      </c>
      <c r="IW139" s="86">
        <f t="shared" si="159"/>
        <v>2.4562542695060752E-13</v>
      </c>
      <c r="IY139" s="86">
        <f t="shared" si="160"/>
        <v>3.367656014884695E-2</v>
      </c>
      <c r="IZ139" s="86">
        <f t="shared" si="160"/>
        <v>7.5006347322092146E-2</v>
      </c>
      <c r="JA139" s="86">
        <f t="shared" si="160"/>
        <v>5.0190935723771431E-2</v>
      </c>
      <c r="JB139" s="86">
        <f t="shared" si="160"/>
        <v>5.692163765995209E-2</v>
      </c>
      <c r="JC139" s="86">
        <f t="shared" si="160"/>
        <v>8.2295377837803482E-2</v>
      </c>
      <c r="JD139" s="86">
        <f t="shared" si="160"/>
        <v>7.3031824983332966E-2</v>
      </c>
      <c r="JE139" s="86">
        <f t="shared" si="160"/>
        <v>0.11001413503453115</v>
      </c>
      <c r="JF139" s="86">
        <f t="shared" si="160"/>
        <v>9.6600471608524349E-2</v>
      </c>
      <c r="JG139" s="86">
        <f t="shared" si="160"/>
        <v>8.5900550359281277E-2</v>
      </c>
      <c r="JH139" s="86">
        <f t="shared" si="160"/>
        <v>7.071040215448092E-2</v>
      </c>
      <c r="JI139" s="86">
        <f t="shared" si="160"/>
        <v>4.3933252447552702E-2</v>
      </c>
      <c r="JJ139" s="86">
        <f t="shared" si="160"/>
        <v>5.7796903469042302E-2</v>
      </c>
      <c r="JK139" s="86">
        <f t="shared" si="160"/>
        <v>6.0813185814882084E-2</v>
      </c>
      <c r="JL139" s="86">
        <f t="shared" si="160"/>
        <v>5.5203717222543455E-2</v>
      </c>
      <c r="JM139" s="86">
        <f t="shared" si="160"/>
        <v>4.3370747463690358E-2</v>
      </c>
    </row>
    <row r="140" spans="2:273" x14ac:dyDescent="0.25">
      <c r="B140" s="2">
        <v>113</v>
      </c>
      <c r="C140" s="37">
        <v>71.739000000000004</v>
      </c>
      <c r="D140" s="37">
        <v>74.917000000000002</v>
      </c>
      <c r="E140" s="37">
        <v>75.349999999999994</v>
      </c>
      <c r="F140" s="37">
        <v>75.966999999999999</v>
      </c>
      <c r="G140" s="37">
        <v>74.900000000000006</v>
      </c>
      <c r="H140" s="37">
        <v>76.25</v>
      </c>
      <c r="I140" s="37">
        <v>78.233000000000004</v>
      </c>
      <c r="J140" s="37">
        <v>81.216999999999999</v>
      </c>
      <c r="K140" s="37">
        <v>80.150000000000006</v>
      </c>
      <c r="L140" s="37">
        <v>78.816999999999993</v>
      </c>
      <c r="M140" s="37">
        <v>78.016000000000005</v>
      </c>
      <c r="N140" s="37">
        <v>78.433000000000007</v>
      </c>
      <c r="O140" s="37">
        <v>78.266999999999996</v>
      </c>
      <c r="P140" s="37">
        <v>83.216999999999999</v>
      </c>
      <c r="Q140" s="37">
        <v>86.744</v>
      </c>
      <c r="S140" s="4">
        <f t="shared" si="162"/>
        <v>71.057750436799282</v>
      </c>
      <c r="T140" s="4">
        <f t="shared" si="162"/>
        <v>74.705333275559653</v>
      </c>
      <c r="U140" s="4">
        <f t="shared" si="162"/>
        <v>74.436879767197794</v>
      </c>
      <c r="V140" s="4">
        <f t="shared" si="162"/>
        <v>75.350438731811352</v>
      </c>
      <c r="W140" s="4">
        <f t="shared" si="162"/>
        <v>75.847768591422422</v>
      </c>
      <c r="X140" s="4">
        <f t="shared" si="162"/>
        <v>76.369428701746529</v>
      </c>
      <c r="Y140" s="4">
        <f t="shared" si="162"/>
        <v>78.893051325578412</v>
      </c>
      <c r="Z140" s="4">
        <f t="shared" si="162"/>
        <v>80.995659003214442</v>
      </c>
      <c r="AA140" s="4">
        <f t="shared" si="162"/>
        <v>80.100471866719104</v>
      </c>
      <c r="AB140" s="4">
        <f t="shared" si="162"/>
        <v>78.656572314937165</v>
      </c>
      <c r="AC140" s="4">
        <f t="shared" si="162"/>
        <v>77.775280224374029</v>
      </c>
      <c r="AD140" s="4">
        <f t="shared" si="162"/>
        <v>80.072272484924426</v>
      </c>
      <c r="AE140" s="4">
        <f t="shared" si="162"/>
        <v>80.639775589319441</v>
      </c>
      <c r="AF140" s="4">
        <f t="shared" si="162"/>
        <v>83.424239634302594</v>
      </c>
      <c r="AG140" s="4">
        <f t="shared" si="162"/>
        <v>91.61381090109623</v>
      </c>
      <c r="AI140" s="4">
        <f t="shared" si="163"/>
        <v>0.68124956320072272</v>
      </c>
      <c r="AJ140" s="4">
        <f t="shared" si="163"/>
        <v>0.21166672444034873</v>
      </c>
      <c r="AK140" s="4">
        <f t="shared" si="163"/>
        <v>0.91312023280219989</v>
      </c>
      <c r="AL140" s="4">
        <f t="shared" si="163"/>
        <v>0.6165612681886472</v>
      </c>
      <c r="AM140" s="4">
        <f t="shared" si="163"/>
        <v>-0.94776859142241676</v>
      </c>
      <c r="AN140" s="4">
        <f t="shared" si="163"/>
        <v>-0.11942870174652853</v>
      </c>
      <c r="AO140" s="4">
        <f t="shared" si="163"/>
        <v>-0.66005132557840795</v>
      </c>
      <c r="AP140" s="4">
        <f t="shared" si="163"/>
        <v>0.22134099678555685</v>
      </c>
      <c r="AQ140" s="4">
        <f t="shared" si="163"/>
        <v>4.9528133280901443E-2</v>
      </c>
      <c r="AR140" s="4">
        <f t="shared" si="163"/>
        <v>0.16042768506282812</v>
      </c>
      <c r="AS140" s="4">
        <f t="shared" si="163"/>
        <v>0.24071977562597624</v>
      </c>
      <c r="AT140" s="4">
        <f t="shared" si="163"/>
        <v>-1.6392724849244189</v>
      </c>
      <c r="AU140" s="4">
        <f t="shared" si="163"/>
        <v>-2.3727755893194455</v>
      </c>
      <c r="AV140" s="4">
        <f t="shared" si="163"/>
        <v>-0.20723963430259573</v>
      </c>
      <c r="AW140" s="4">
        <f t="shared" si="163"/>
        <v>-4.8698109010962298</v>
      </c>
      <c r="AY140" s="2">
        <f t="shared" si="154"/>
        <v>70.906769185330887</v>
      </c>
      <c r="AZ140" s="2">
        <f t="shared" si="154"/>
        <v>73.739725588486436</v>
      </c>
      <c r="BA140" s="2">
        <f t="shared" si="154"/>
        <v>73.325479358821553</v>
      </c>
      <c r="BB140" s="2">
        <f t="shared" si="154"/>
        <v>73.591045422644697</v>
      </c>
      <c r="BC140" s="2">
        <f t="shared" si="154"/>
        <v>73.123269748181315</v>
      </c>
      <c r="BD140" s="2">
        <f t="shared" si="154"/>
        <v>73.292512824005215</v>
      </c>
      <c r="BE140" s="2">
        <f t="shared" si="154"/>
        <v>74.412325571612129</v>
      </c>
      <c r="BF140" s="2">
        <f t="shared" si="154"/>
        <v>76.631929019461239</v>
      </c>
      <c r="BG140" s="2">
        <f t="shared" si="154"/>
        <v>75.299016899107357</v>
      </c>
      <c r="BH140" s="2">
        <f t="shared" si="154"/>
        <v>74.21176998584734</v>
      </c>
      <c r="BI140" s="2">
        <f t="shared" si="154"/>
        <v>74.384415614848166</v>
      </c>
      <c r="BJ140" s="2">
        <f t="shared" si="154"/>
        <v>75.260820852184921</v>
      </c>
      <c r="BK140" s="2">
        <f t="shared" si="154"/>
        <v>75.743171735373338</v>
      </c>
      <c r="BL140" s="2">
        <f t="shared" si="154"/>
        <v>76.04804427834793</v>
      </c>
      <c r="BM140" s="2">
        <f t="shared" si="154"/>
        <v>76.5853239847157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97.46843974630022</v>
      </c>
      <c r="DL140" s="2">
        <f t="shared" si="164"/>
        <v>105.00974041811847</v>
      </c>
      <c r="DM140" s="2">
        <f t="shared" si="164"/>
        <v>103.04849363908923</v>
      </c>
      <c r="DN140" s="2">
        <f t="shared" si="164"/>
        <v>104.65956080139371</v>
      </c>
      <c r="DO140" s="2">
        <f t="shared" si="164"/>
        <v>110.09853710801396</v>
      </c>
      <c r="DP140" s="2">
        <f t="shared" si="164"/>
        <v>110.01837783147086</v>
      </c>
      <c r="DQ140" s="2">
        <f t="shared" si="164"/>
        <v>109.42086499546963</v>
      </c>
      <c r="DR140" s="2">
        <f t="shared" si="164"/>
        <v>113.11992600422833</v>
      </c>
      <c r="DS140" s="2">
        <f t="shared" si="164"/>
        <v>108.8593627906977</v>
      </c>
      <c r="DT140" s="2">
        <f t="shared" si="164"/>
        <v>109.68008033826638</v>
      </c>
      <c r="DU140" s="2">
        <f t="shared" si="164"/>
        <v>109.82376244496663</v>
      </c>
      <c r="DV140" s="2">
        <f t="shared" si="164"/>
        <v>105.84168670826242</v>
      </c>
      <c r="DW140" s="2">
        <f t="shared" si="164"/>
        <v>101.11957861163226</v>
      </c>
      <c r="DX140" s="2">
        <f t="shared" si="164"/>
        <v>97.915300263504591</v>
      </c>
      <c r="DY140" s="2">
        <f t="shared" si="164"/>
        <v>94.51650040322582</v>
      </c>
      <c r="EA140" s="2">
        <f t="shared" si="152"/>
        <v>70.861454206642975</v>
      </c>
      <c r="EB140" s="2">
        <f t="shared" si="152"/>
        <v>73.694366460493882</v>
      </c>
      <c r="EC140" s="2">
        <f t="shared" si="152"/>
        <v>73.28101143480842</v>
      </c>
      <c r="ED140" s="2">
        <f t="shared" si="152"/>
        <v>73.546344425187755</v>
      </c>
      <c r="EE140" s="2">
        <f t="shared" si="151"/>
        <v>73.070908794546014</v>
      </c>
      <c r="EF140" s="2">
        <f t="shared" si="151"/>
        <v>73.230903498312983</v>
      </c>
      <c r="EG140" s="2">
        <f t="shared" si="151"/>
        <v>74.356992162507993</v>
      </c>
      <c r="EH140" s="2">
        <f t="shared" si="151"/>
        <v>76.561962363942968</v>
      </c>
      <c r="EI140" s="2">
        <f t="shared" si="151"/>
        <v>75.241622652447305</v>
      </c>
      <c r="EJ140" s="2">
        <f t="shared" si="151"/>
        <v>74.149683415319743</v>
      </c>
      <c r="EK140" s="2">
        <f t="shared" si="151"/>
        <v>74.312692749222037</v>
      </c>
      <c r="EL140" s="2">
        <f t="shared" si="151"/>
        <v>75.214887330050601</v>
      </c>
      <c r="EM140" s="2">
        <f t="shared" si="135"/>
        <v>75.708741068234104</v>
      </c>
      <c r="EN140" s="2">
        <f t="shared" si="135"/>
        <v>76.011929642522432</v>
      </c>
      <c r="EO140" s="2">
        <f t="shared" si="135"/>
        <v>76.550554545454531</v>
      </c>
      <c r="EQ140" s="2">
        <f t="shared" si="165"/>
        <v>70.86185719404665</v>
      </c>
      <c r="ER140" s="2">
        <f t="shared" si="165"/>
        <v>73.816583967177735</v>
      </c>
      <c r="ES140" s="2">
        <f t="shared" si="165"/>
        <v>73.271277945631482</v>
      </c>
      <c r="ET140" s="2">
        <f t="shared" si="165"/>
        <v>73.584695588124958</v>
      </c>
      <c r="EU140" s="2">
        <f t="shared" si="165"/>
        <v>73.188940033053655</v>
      </c>
      <c r="EV140" s="2">
        <f t="shared" si="165"/>
        <v>73.328739525328757</v>
      </c>
      <c r="EW140" s="2">
        <f t="shared" si="165"/>
        <v>74.377267220773589</v>
      </c>
      <c r="EX140" s="2">
        <f t="shared" si="165"/>
        <v>76.815195762750534</v>
      </c>
      <c r="EY140" s="2">
        <f t="shared" si="165"/>
        <v>75.21507199952211</v>
      </c>
      <c r="EZ140" s="2">
        <f t="shared" si="165"/>
        <v>74.173520017250056</v>
      </c>
      <c r="FA140" s="2">
        <f t="shared" si="165"/>
        <v>74.428016348208388</v>
      </c>
      <c r="FB140" s="2">
        <f t="shared" si="165"/>
        <v>75.253601479088161</v>
      </c>
      <c r="FC140" s="2">
        <f t="shared" si="165"/>
        <v>75.779682421586699</v>
      </c>
      <c r="FD140" s="2">
        <f t="shared" si="165"/>
        <v>75.630446258103632</v>
      </c>
      <c r="FE140" s="2">
        <f t="shared" si="165"/>
        <v>75.466893791166186</v>
      </c>
      <c r="FG140" s="2">
        <f t="shared" si="166"/>
        <v>0.99829725872603203</v>
      </c>
      <c r="FH140" s="2">
        <f t="shared" si="166"/>
        <v>0.9986733192209799</v>
      </c>
      <c r="FI140" s="2">
        <f t="shared" si="166"/>
        <v>0.99849812557965589</v>
      </c>
      <c r="FJ140" s="2">
        <f t="shared" si="166"/>
        <v>0.99859696350787519</v>
      </c>
      <c r="FK140" s="2">
        <f t="shared" si="166"/>
        <v>0.99867908576231823</v>
      </c>
      <c r="FL140" s="2">
        <f t="shared" si="166"/>
        <v>0.99841809370600842</v>
      </c>
      <c r="FM140" s="2">
        <f t="shared" si="166"/>
        <v>0.99844442460113714</v>
      </c>
      <c r="FN140" s="2">
        <f t="shared" si="166"/>
        <v>0.99836430159036615</v>
      </c>
      <c r="FO140" s="2">
        <f t="shared" si="166"/>
        <v>0.99826350285547205</v>
      </c>
      <c r="FP140" s="2">
        <f t="shared" si="166"/>
        <v>0.9982753023905574</v>
      </c>
      <c r="FQ140" s="2">
        <f t="shared" si="166"/>
        <v>0.99807117016962899</v>
      </c>
      <c r="FR140" s="2">
        <f t="shared" si="166"/>
        <v>0.99853290805921491</v>
      </c>
      <c r="FS140" s="2">
        <f t="shared" si="166"/>
        <v>0.99871671461467748</v>
      </c>
      <c r="FT140" s="2">
        <f t="shared" si="166"/>
        <v>0.99807486368320797</v>
      </c>
      <c r="FU140" s="2">
        <f t="shared" si="166"/>
        <v>0.99711347800475958</v>
      </c>
      <c r="FW140" s="2">
        <f t="shared" si="156"/>
        <v>2.5227174786831931E-2</v>
      </c>
      <c r="FX140" s="2">
        <f t="shared" si="156"/>
        <v>3.1203576137646648E-2</v>
      </c>
      <c r="FY140" s="2">
        <f t="shared" si="156"/>
        <v>2.4564271165438103E-2</v>
      </c>
      <c r="FZ140" s="2">
        <f t="shared" si="156"/>
        <v>2.7326928663427272E-2</v>
      </c>
      <c r="GA140" s="2">
        <f t="shared" si="156"/>
        <v>2.9234906386484984E-2</v>
      </c>
      <c r="GB140" s="2">
        <f t="shared" si="156"/>
        <v>3.4905224677643704E-2</v>
      </c>
      <c r="GC140" s="2">
        <f t="shared" si="156"/>
        <v>3.8910425113974766E-2</v>
      </c>
      <c r="GD140" s="2">
        <f t="shared" si="156"/>
        <v>4.0156048058007744E-2</v>
      </c>
      <c r="GE140" s="2">
        <f t="shared" si="156"/>
        <v>3.7018415263889375E-2</v>
      </c>
      <c r="GF140" s="2">
        <f t="shared" si="156"/>
        <v>3.3871434125081132E-2</v>
      </c>
      <c r="GG140" s="2">
        <f t="shared" si="156"/>
        <v>2.7991279468902071E-2</v>
      </c>
      <c r="GH140" s="2">
        <f t="shared" si="156"/>
        <v>2.5861128796585708E-2</v>
      </c>
      <c r="GI140" s="2">
        <f t="shared" si="156"/>
        <v>2.5673469773328402E-2</v>
      </c>
      <c r="GJ140" s="2">
        <f t="shared" si="156"/>
        <v>1.5865273991788317E-2</v>
      </c>
      <c r="GK140" s="2">
        <f t="shared" si="156"/>
        <v>1.5770303164492128E-2</v>
      </c>
      <c r="GM140" s="86">
        <f t="shared" si="157"/>
        <v>1.9939654716990172E-46</v>
      </c>
      <c r="GN140" s="86">
        <f t="shared" si="157"/>
        <v>6.4910395301241E-91</v>
      </c>
      <c r="GO140" s="86">
        <f t="shared" si="157"/>
        <v>7.3150119182036824E-109</v>
      </c>
      <c r="GP140" s="86">
        <f t="shared" si="157"/>
        <v>1.5435816879216772E-101</v>
      </c>
      <c r="GQ140" s="86">
        <f t="shared" si="157"/>
        <v>4.4474427030198829E-78</v>
      </c>
      <c r="GR140" s="86">
        <f t="shared" si="157"/>
        <v>2.9511580928090347E-74</v>
      </c>
      <c r="GS140" s="86">
        <f t="shared" si="157"/>
        <v>1.5077017653205011E-85</v>
      </c>
      <c r="GT140" s="86">
        <f t="shared" si="157"/>
        <v>1.1865174114899626E-87</v>
      </c>
      <c r="GU140" s="86">
        <f t="shared" si="157"/>
        <v>1.7884140052695489E-88</v>
      </c>
      <c r="GV140" s="86">
        <f t="shared" si="157"/>
        <v>8.3744256915266798E-89</v>
      </c>
      <c r="GW140" s="86">
        <f t="shared" si="157"/>
        <v>6.1071007339673293E-78</v>
      </c>
      <c r="GX140" s="86">
        <f t="shared" si="157"/>
        <v>2.989392094695079E-95</v>
      </c>
      <c r="GY140" s="86">
        <f t="shared" si="157"/>
        <v>1.2331208865765589E-139</v>
      </c>
      <c r="GZ140" s="86">
        <f t="shared" si="157"/>
        <v>2.6661085615729413E-44</v>
      </c>
      <c r="HA140" s="86">
        <f t="shared" si="157"/>
        <v>1.4556901273526286E-27</v>
      </c>
      <c r="HC140" s="86">
        <f t="shared" si="153"/>
        <v>2.0218437430201069E-15</v>
      </c>
      <c r="HD140" s="86">
        <f t="shared" si="153"/>
        <v>7.5519227122281778E-34</v>
      </c>
      <c r="HE140" s="86">
        <f t="shared" si="153"/>
        <v>1.0513614963423864E-39</v>
      </c>
      <c r="HF140" s="86">
        <f t="shared" si="153"/>
        <v>1.1872544375689286E-36</v>
      </c>
      <c r="HG140" s="86">
        <f t="shared" si="153"/>
        <v>2.5132413108772988E-37</v>
      </c>
      <c r="HH140" s="86">
        <f t="shared" si="153"/>
        <v>5.3268723386021635E-36</v>
      </c>
      <c r="HI140" s="86">
        <f t="shared" si="153"/>
        <v>3.0701664107109983E-38</v>
      </c>
      <c r="HJ140" s="86">
        <f t="shared" si="153"/>
        <v>2.0405622704833427E-42</v>
      </c>
      <c r="HK140" s="86">
        <f t="shared" si="153"/>
        <v>1.5337563329990814E-38</v>
      </c>
      <c r="HL140" s="86">
        <f t="shared" si="161"/>
        <v>2.8368703278663389E-39</v>
      </c>
      <c r="HM140" s="86">
        <f t="shared" si="161"/>
        <v>1.0919337815249459E-35</v>
      </c>
      <c r="HN140" s="86">
        <f t="shared" si="161"/>
        <v>9.6383881191169777E-45</v>
      </c>
      <c r="HO140" s="86">
        <f t="shared" si="161"/>
        <v>4.4873691808131179E-49</v>
      </c>
      <c r="HP140" s="86">
        <f t="shared" si="161"/>
        <v>2.2756082578292225E-12</v>
      </c>
      <c r="HQ140" s="86">
        <f t="shared" si="161"/>
        <v>2.6756239040291621E-10</v>
      </c>
      <c r="HS140" s="86">
        <f t="shared" si="158"/>
        <v>4.9138306944899728E-2</v>
      </c>
      <c r="HT140" s="86">
        <f t="shared" si="158"/>
        <v>0.10078017018672798</v>
      </c>
      <c r="HU140" s="86">
        <f t="shared" si="158"/>
        <v>6.9714154151668553E-2</v>
      </c>
      <c r="HV140" s="86">
        <f t="shared" si="158"/>
        <v>7.9145744513409014E-2</v>
      </c>
      <c r="HW140" s="86">
        <f t="shared" si="158"/>
        <v>0.11113485901528497</v>
      </c>
      <c r="HX140" s="86">
        <f t="shared" si="158"/>
        <v>9.9133126036978339E-2</v>
      </c>
      <c r="HY140" s="86">
        <f t="shared" si="158"/>
        <v>0.14668594968951029</v>
      </c>
      <c r="HZ140" s="86">
        <f t="shared" si="158"/>
        <v>0.13124326782686868</v>
      </c>
      <c r="IA140" s="86">
        <f t="shared" si="158"/>
        <v>0.11787633793341831</v>
      </c>
      <c r="IB140" s="86">
        <f t="shared" si="158"/>
        <v>9.820062666348435E-2</v>
      </c>
      <c r="IC140" s="86">
        <f t="shared" si="158"/>
        <v>6.2430385817780529E-2</v>
      </c>
      <c r="ID140" s="86">
        <f t="shared" si="158"/>
        <v>7.8959328356653535E-2</v>
      </c>
      <c r="IE140" s="86">
        <f t="shared" si="158"/>
        <v>8.2801342250766574E-2</v>
      </c>
      <c r="IF140" s="86">
        <f t="shared" si="158"/>
        <v>7.0683269416456487E-2</v>
      </c>
      <c r="IG140" s="86">
        <f t="shared" si="158"/>
        <v>5.6572463645247345E-2</v>
      </c>
      <c r="II140" s="86">
        <f t="shared" si="159"/>
        <v>1.09298359244855E-27</v>
      </c>
      <c r="IJ140" s="86">
        <f t="shared" si="159"/>
        <v>7.0675994481022451E-20</v>
      </c>
      <c r="IK140" s="86">
        <f t="shared" si="159"/>
        <v>3.4276155687415014E-24</v>
      </c>
      <c r="IL140" s="86">
        <f t="shared" si="159"/>
        <v>5.7723415215579961E-24</v>
      </c>
      <c r="IM140" s="86">
        <f t="shared" si="159"/>
        <v>5.2260833405060764E-22</v>
      </c>
      <c r="IN140" s="86">
        <f t="shared" si="159"/>
        <v>1.0316634977325378E-19</v>
      </c>
      <c r="IO140" s="86">
        <f t="shared" si="159"/>
        <v>2.7676000677318224E-19</v>
      </c>
      <c r="IP140" s="86">
        <f t="shared" si="159"/>
        <v>2.9652862232559125E-20</v>
      </c>
      <c r="IQ140" s="86">
        <f t="shared" si="159"/>
        <v>1.3214122586063257E-21</v>
      </c>
      <c r="IR140" s="86">
        <f t="shared" si="159"/>
        <v>9.4245564655709531E-23</v>
      </c>
      <c r="IS140" s="86">
        <f t="shared" si="159"/>
        <v>1.2367766963616185E-24</v>
      </c>
      <c r="IT140" s="86">
        <f t="shared" si="159"/>
        <v>2.5194645775088789E-22</v>
      </c>
      <c r="IU140" s="86">
        <f t="shared" si="159"/>
        <v>2.513203015888539E-22</v>
      </c>
      <c r="IV140" s="86">
        <f t="shared" si="159"/>
        <v>4.7330028148277789E-12</v>
      </c>
      <c r="IW140" s="86">
        <f t="shared" si="159"/>
        <v>7.967932331421155E-13</v>
      </c>
      <c r="IY140" s="86">
        <f t="shared" si="160"/>
        <v>4.9138306944901747E-2</v>
      </c>
      <c r="IZ140" s="86">
        <f t="shared" si="160"/>
        <v>0.10078017018672798</v>
      </c>
      <c r="JA140" s="86">
        <f t="shared" si="160"/>
        <v>6.9714154151668553E-2</v>
      </c>
      <c r="JB140" s="86">
        <f t="shared" si="160"/>
        <v>7.9145744513409014E-2</v>
      </c>
      <c r="JC140" s="86">
        <f t="shared" si="160"/>
        <v>0.11113485901528497</v>
      </c>
      <c r="JD140" s="86">
        <f t="shared" si="160"/>
        <v>9.9133126036978339E-2</v>
      </c>
      <c r="JE140" s="86">
        <f t="shared" si="160"/>
        <v>0.14668594968951029</v>
      </c>
      <c r="JF140" s="86">
        <f t="shared" si="160"/>
        <v>0.13124326782686868</v>
      </c>
      <c r="JG140" s="86">
        <f t="shared" si="160"/>
        <v>0.11787633793341831</v>
      </c>
      <c r="JH140" s="86">
        <f t="shared" si="160"/>
        <v>9.820062666348435E-2</v>
      </c>
      <c r="JI140" s="86">
        <f t="shared" si="160"/>
        <v>6.2430385817780529E-2</v>
      </c>
      <c r="JJ140" s="86">
        <f t="shared" si="160"/>
        <v>7.8959328356653535E-2</v>
      </c>
      <c r="JK140" s="86">
        <f t="shared" si="160"/>
        <v>8.2801342250766574E-2</v>
      </c>
      <c r="JL140" s="86">
        <f t="shared" si="160"/>
        <v>7.0683269423465103E-2</v>
      </c>
      <c r="JM140" s="86">
        <f t="shared" si="160"/>
        <v>5.6572463913606527E-2</v>
      </c>
    </row>
    <row r="141" spans="2:273" x14ac:dyDescent="0.25">
      <c r="B141" s="2">
        <v>114</v>
      </c>
      <c r="C141" s="37">
        <v>72.283000000000001</v>
      </c>
      <c r="D141" s="37">
        <v>75.05</v>
      </c>
      <c r="E141" s="37">
        <v>74.516999999999996</v>
      </c>
      <c r="F141" s="37">
        <v>76.150000000000006</v>
      </c>
      <c r="G141" s="37">
        <v>76.533000000000001</v>
      </c>
      <c r="H141" s="37">
        <v>76.316999999999993</v>
      </c>
      <c r="I141" s="37">
        <v>79.132999999999996</v>
      </c>
      <c r="J141" s="37">
        <v>82.9</v>
      </c>
      <c r="K141" s="37">
        <v>80.55</v>
      </c>
      <c r="L141" s="37">
        <v>80.5</v>
      </c>
      <c r="M141" s="37">
        <v>78.656000000000006</v>
      </c>
      <c r="N141" s="37">
        <v>79.783000000000001</v>
      </c>
      <c r="O141" s="37">
        <v>79.5</v>
      </c>
      <c r="P141" s="37">
        <v>85.033000000000001</v>
      </c>
      <c r="Q141" s="37">
        <v>93.837000000000003</v>
      </c>
      <c r="S141" s="4">
        <f t="shared" si="162"/>
        <v>71.00779750268606</v>
      </c>
      <c r="T141" s="4">
        <f t="shared" si="162"/>
        <v>74.824899101591114</v>
      </c>
      <c r="U141" s="4">
        <f t="shared" si="162"/>
        <v>74.653676378231197</v>
      </c>
      <c r="V141" s="4">
        <f t="shared" si="162"/>
        <v>75.72847694714703</v>
      </c>
      <c r="W141" s="4">
        <f t="shared" si="162"/>
        <v>76.38792610067577</v>
      </c>
      <c r="X141" s="4">
        <f t="shared" si="162"/>
        <v>77.026548920319783</v>
      </c>
      <c r="Y141" s="4">
        <f t="shared" si="162"/>
        <v>79.772644909543317</v>
      </c>
      <c r="Z141" s="4">
        <f t="shared" si="162"/>
        <v>81.906277461417929</v>
      </c>
      <c r="AA141" s="4">
        <f t="shared" si="162"/>
        <v>81.220960819756669</v>
      </c>
      <c r="AB141" s="4">
        <f t="shared" si="162"/>
        <v>79.756303582112949</v>
      </c>
      <c r="AC141" s="4">
        <f t="shared" si="162"/>
        <v>78.683958089003184</v>
      </c>
      <c r="AD141" s="4">
        <f t="shared" si="162"/>
        <v>81.223698496460557</v>
      </c>
      <c r="AE141" s="4">
        <f t="shared" si="162"/>
        <v>81.783012544418</v>
      </c>
      <c r="AF141" s="4">
        <f t="shared" si="162"/>
        <v>84.930388034031211</v>
      </c>
      <c r="AG141" s="4">
        <f t="shared" si="162"/>
        <v>95.053194111907118</v>
      </c>
      <c r="AI141" s="4">
        <f t="shared" si="163"/>
        <v>1.2752024973139413</v>
      </c>
      <c r="AJ141" s="4">
        <f t="shared" si="163"/>
        <v>0.2251008984088827</v>
      </c>
      <c r="AK141" s="4">
        <f t="shared" si="163"/>
        <v>-0.1366763782312006</v>
      </c>
      <c r="AL141" s="4">
        <f t="shared" si="163"/>
        <v>0.42152305285297587</v>
      </c>
      <c r="AM141" s="4">
        <f t="shared" si="163"/>
        <v>0.14507389932423109</v>
      </c>
      <c r="AN141" s="4">
        <f t="shared" si="163"/>
        <v>-0.70954892031979</v>
      </c>
      <c r="AO141" s="4">
        <f t="shared" si="163"/>
        <v>-0.63964490954332121</v>
      </c>
      <c r="AP141" s="4">
        <f t="shared" si="163"/>
        <v>0.99372253858207671</v>
      </c>
      <c r="AQ141" s="4">
        <f t="shared" si="163"/>
        <v>-0.67096081975667232</v>
      </c>
      <c r="AR141" s="4">
        <f t="shared" si="163"/>
        <v>0.7436964178870511</v>
      </c>
      <c r="AS141" s="4">
        <f t="shared" si="163"/>
        <v>-2.7958089003178088E-2</v>
      </c>
      <c r="AT141" s="4">
        <f t="shared" si="163"/>
        <v>-1.4406984964605556</v>
      </c>
      <c r="AU141" s="4">
        <f t="shared" si="163"/>
        <v>-2.2830125444179998</v>
      </c>
      <c r="AV141" s="4">
        <f t="shared" si="163"/>
        <v>0.10261196596879074</v>
      </c>
      <c r="AW141" s="4">
        <f t="shared" si="163"/>
        <v>-1.2161941119071145</v>
      </c>
      <c r="AY141" s="2">
        <f t="shared" si="154"/>
        <v>70.804866786071614</v>
      </c>
      <c r="AZ141" s="2">
        <f t="shared" si="154"/>
        <v>73.622990509227733</v>
      </c>
      <c r="BA141" s="2">
        <f t="shared" si="154"/>
        <v>73.224103982099308</v>
      </c>
      <c r="BB141" s="2">
        <f t="shared" si="154"/>
        <v>73.471032936300105</v>
      </c>
      <c r="BC141" s="2">
        <f t="shared" si="154"/>
        <v>72.994568232542974</v>
      </c>
      <c r="BD141" s="2">
        <f t="shared" si="154"/>
        <v>73.167927979256191</v>
      </c>
      <c r="BE141" s="2">
        <f t="shared" si="154"/>
        <v>74.289329517515625</v>
      </c>
      <c r="BF141" s="2">
        <f t="shared" si="154"/>
        <v>76.479106536546411</v>
      </c>
      <c r="BG141" s="2">
        <f t="shared" si="154"/>
        <v>75.187709119735104</v>
      </c>
      <c r="BH141" s="2">
        <f t="shared" si="154"/>
        <v>74.092953015645861</v>
      </c>
      <c r="BI141" s="2">
        <f t="shared" si="154"/>
        <v>74.238506034392969</v>
      </c>
      <c r="BJ141" s="2">
        <f t="shared" si="154"/>
        <v>75.126065406452653</v>
      </c>
      <c r="BK141" s="2">
        <f t="shared" si="154"/>
        <v>75.599544315161268</v>
      </c>
      <c r="BL141" s="2">
        <f t="shared" si="154"/>
        <v>75.989552940223163</v>
      </c>
      <c r="BM141" s="2">
        <f t="shared" si="154"/>
        <v>76.526541189785803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97.632791050035252</v>
      </c>
      <c r="DL141" s="2">
        <f t="shared" si="164"/>
        <v>105.21315331010453</v>
      </c>
      <c r="DM141" s="2">
        <f t="shared" si="164"/>
        <v>103.23769743132648</v>
      </c>
      <c r="DN141" s="2">
        <f t="shared" si="164"/>
        <v>104.86407351916375</v>
      </c>
      <c r="DO141" s="2">
        <f t="shared" si="164"/>
        <v>110.35673066202092</v>
      </c>
      <c r="DP141" s="2">
        <f t="shared" si="164"/>
        <v>110.2599448807007</v>
      </c>
      <c r="DQ141" s="2">
        <f t="shared" si="164"/>
        <v>109.62626064633039</v>
      </c>
      <c r="DR141" s="2">
        <f t="shared" si="164"/>
        <v>113.31892494714589</v>
      </c>
      <c r="DS141" s="2">
        <f t="shared" si="164"/>
        <v>109.05434390415789</v>
      </c>
      <c r="DT141" s="2">
        <f t="shared" si="164"/>
        <v>109.91478707339172</v>
      </c>
      <c r="DU141" s="2">
        <f t="shared" si="164"/>
        <v>110.06505561407772</v>
      </c>
      <c r="DV141" s="2">
        <f t="shared" si="164"/>
        <v>106.03747894552033</v>
      </c>
      <c r="DW141" s="2">
        <f t="shared" si="164"/>
        <v>101.30106688555347</v>
      </c>
      <c r="DX141" s="2">
        <f t="shared" si="164"/>
        <v>98.076230303030286</v>
      </c>
      <c r="DY141" s="2">
        <f t="shared" si="164"/>
        <v>94.677548387096792</v>
      </c>
      <c r="EA141" s="2">
        <f t="shared" si="152"/>
        <v>70.763064566492886</v>
      </c>
      <c r="EB141" s="2">
        <f t="shared" si="152"/>
        <v>73.579918748878896</v>
      </c>
      <c r="EC141" s="2">
        <f t="shared" si="152"/>
        <v>73.183209591760502</v>
      </c>
      <c r="ED141" s="2">
        <f t="shared" si="152"/>
        <v>73.429338186019649</v>
      </c>
      <c r="EE141" s="2">
        <f t="shared" si="151"/>
        <v>72.945032575147181</v>
      </c>
      <c r="EF141" s="2">
        <f t="shared" si="151"/>
        <v>73.110105811918103</v>
      </c>
      <c r="EG141" s="2">
        <f t="shared" si="151"/>
        <v>74.238144685129328</v>
      </c>
      <c r="EH141" s="2">
        <f t="shared" si="151"/>
        <v>76.411589387004227</v>
      </c>
      <c r="EI141" s="2">
        <f t="shared" si="151"/>
        <v>75.135217217823651</v>
      </c>
      <c r="EJ141" s="2">
        <f t="shared" si="151"/>
        <v>74.035500117123448</v>
      </c>
      <c r="EK141" s="2">
        <f t="shared" si="151"/>
        <v>74.171071018579553</v>
      </c>
      <c r="EL141" s="2">
        <f t="shared" si="151"/>
        <v>75.083321914141152</v>
      </c>
      <c r="EM141" s="2">
        <f t="shared" si="135"/>
        <v>75.567028162535152</v>
      </c>
      <c r="EN141" s="2">
        <f t="shared" si="135"/>
        <v>75.958061186236449</v>
      </c>
      <c r="EO141" s="2">
        <f t="shared" si="135"/>
        <v>76.498927272727258</v>
      </c>
      <c r="EQ141" s="2">
        <f t="shared" si="165"/>
        <v>70.765582216761999</v>
      </c>
      <c r="ER141" s="2">
        <f t="shared" si="165"/>
        <v>73.720421740752087</v>
      </c>
      <c r="ES141" s="2">
        <f t="shared" si="165"/>
        <v>73.17288390697351</v>
      </c>
      <c r="ET141" s="2">
        <f t="shared" si="165"/>
        <v>73.478406423555455</v>
      </c>
      <c r="EU141" s="2">
        <f t="shared" si="165"/>
        <v>73.084589969488945</v>
      </c>
      <c r="EV141" s="2">
        <f t="shared" si="165"/>
        <v>73.220687041053651</v>
      </c>
      <c r="EW141" s="2">
        <f t="shared" si="165"/>
        <v>74.261031052417607</v>
      </c>
      <c r="EX141" s="2">
        <f t="shared" si="165"/>
        <v>76.695486061339579</v>
      </c>
      <c r="EY141" s="2">
        <f t="shared" si="165"/>
        <v>75.104702746882836</v>
      </c>
      <c r="EZ141" s="2">
        <f t="shared" si="165"/>
        <v>74.062736972615539</v>
      </c>
      <c r="FA141" s="2">
        <f t="shared" si="165"/>
        <v>74.310986537131271</v>
      </c>
      <c r="FB141" s="2">
        <f t="shared" si="165"/>
        <v>75.130037111935977</v>
      </c>
      <c r="FC141" s="2">
        <f t="shared" si="165"/>
        <v>75.652296245035515</v>
      </c>
      <c r="FD141" s="2">
        <f t="shared" si="165"/>
        <v>75.534976947272725</v>
      </c>
      <c r="FE141" s="2">
        <f t="shared" si="165"/>
        <v>75.325827881194726</v>
      </c>
      <c r="FG141" s="2">
        <f t="shared" si="166"/>
        <v>0.99844684880409962</v>
      </c>
      <c r="FH141" s="2">
        <f t="shared" si="166"/>
        <v>0.9987899114912675</v>
      </c>
      <c r="FI141" s="2">
        <f t="shared" si="166"/>
        <v>0.99863009321793605</v>
      </c>
      <c r="FJ141" s="2">
        <f t="shared" si="166"/>
        <v>0.99872025752439797</v>
      </c>
      <c r="FK141" s="2">
        <f t="shared" si="166"/>
        <v>0.99879517186485711</v>
      </c>
      <c r="FL141" s="2">
        <f t="shared" si="166"/>
        <v>0.99855708347260708</v>
      </c>
      <c r="FM141" s="2">
        <f t="shared" si="166"/>
        <v>0.99858110416517443</v>
      </c>
      <c r="FN141" s="2">
        <f t="shared" si="166"/>
        <v>0.99850801058781524</v>
      </c>
      <c r="FO141" s="2">
        <f t="shared" si="166"/>
        <v>0.99841605376589981</v>
      </c>
      <c r="FP141" s="2">
        <f t="shared" si="166"/>
        <v>0.99842681834787528</v>
      </c>
      <c r="FQ141" s="2">
        <f t="shared" si="166"/>
        <v>0.99824058768680113</v>
      </c>
      <c r="FR141" s="2">
        <f t="shared" si="166"/>
        <v>0.99866182350489274</v>
      </c>
      <c r="FS141" s="2">
        <f t="shared" si="166"/>
        <v>0.99882949765108742</v>
      </c>
      <c r="FT141" s="2">
        <f t="shared" si="166"/>
        <v>0.99824395735380222</v>
      </c>
      <c r="FU141" s="2">
        <f t="shared" si="166"/>
        <v>0.99736679186312738</v>
      </c>
      <c r="FW141" s="2">
        <f t="shared" si="156"/>
        <v>2.7593887106102208E-2</v>
      </c>
      <c r="FX141" s="2">
        <f t="shared" si="156"/>
        <v>3.4111349860668869E-2</v>
      </c>
      <c r="FY141" s="2">
        <f t="shared" si="156"/>
        <v>2.6870506877514931E-2</v>
      </c>
      <c r="FZ141" s="2">
        <f t="shared" si="156"/>
        <v>2.9884592130898537E-2</v>
      </c>
      <c r="GA141" s="2">
        <f t="shared" si="156"/>
        <v>3.196527835948984E-2</v>
      </c>
      <c r="GB141" s="2">
        <f t="shared" si="156"/>
        <v>3.8144363096058204E-2</v>
      </c>
      <c r="GC141" s="2">
        <f t="shared" si="156"/>
        <v>4.2504869137245341E-2</v>
      </c>
      <c r="GD141" s="2">
        <f t="shared" si="156"/>
        <v>4.386030827464376E-2</v>
      </c>
      <c r="GE141" s="2">
        <f t="shared" si="156"/>
        <v>4.04454355358577E-2</v>
      </c>
      <c r="GF141" s="2">
        <f t="shared" si="156"/>
        <v>3.701831849804741E-2</v>
      </c>
      <c r="GG141" s="2">
        <f t="shared" si="156"/>
        <v>3.0609166092908726E-2</v>
      </c>
      <c r="GH141" s="2">
        <f t="shared" si="156"/>
        <v>2.8285590313679856E-2</v>
      </c>
      <c r="GI141" s="2">
        <f t="shared" si="156"/>
        <v>2.8080845535589916E-2</v>
      </c>
      <c r="GJ141" s="2">
        <f t="shared" si="156"/>
        <v>1.7369340574296687E-2</v>
      </c>
      <c r="GK141" s="2">
        <f t="shared" si="156"/>
        <v>1.7265524237022375E-2</v>
      </c>
      <c r="GM141" s="86">
        <f t="shared" si="157"/>
        <v>2.652002078922084E-48</v>
      </c>
      <c r="GN141" s="86">
        <f t="shared" si="157"/>
        <v>1.2479761087614824E-94</v>
      </c>
      <c r="GO141" s="86">
        <f t="shared" si="157"/>
        <v>2.4377826955358102E-113</v>
      </c>
      <c r="GP141" s="86">
        <f t="shared" si="157"/>
        <v>1.0933514119143691E-105</v>
      </c>
      <c r="GQ141" s="86">
        <f t="shared" si="157"/>
        <v>3.0534261652558711E-81</v>
      </c>
      <c r="GR141" s="86">
        <f t="shared" si="157"/>
        <v>2.8909169142427543E-77</v>
      </c>
      <c r="GS141" s="86">
        <f t="shared" si="157"/>
        <v>5.8072410642459823E-89</v>
      </c>
      <c r="GT141" s="86">
        <f t="shared" si="157"/>
        <v>3.3541181060384173E-91</v>
      </c>
      <c r="GU141" s="86">
        <f t="shared" si="157"/>
        <v>4.3628069696904463E-92</v>
      </c>
      <c r="GV141" s="86">
        <f t="shared" si="157"/>
        <v>2.2254060486079095E-92</v>
      </c>
      <c r="GW141" s="86">
        <f t="shared" si="157"/>
        <v>3.975606567671248E-81</v>
      </c>
      <c r="GX141" s="86">
        <f t="shared" si="157"/>
        <v>3.8837165529089512E-99</v>
      </c>
      <c r="GY141" s="86">
        <f t="shared" si="157"/>
        <v>2.2606825036065346E-145</v>
      </c>
      <c r="GZ141" s="86">
        <f t="shared" si="157"/>
        <v>3.6503421191025408E-46</v>
      </c>
      <c r="HA141" s="86">
        <f t="shared" si="157"/>
        <v>1.2594527696641026E-28</v>
      </c>
      <c r="HC141" s="86">
        <f t="shared" si="153"/>
        <v>1.754031184767945E-16</v>
      </c>
      <c r="HD141" s="86">
        <f t="shared" si="153"/>
        <v>2.5674867333331202E-36</v>
      </c>
      <c r="HE141" s="86">
        <f t="shared" si="153"/>
        <v>1.3118615699754951E-42</v>
      </c>
      <c r="HF141" s="86">
        <f t="shared" si="153"/>
        <v>2.8242491792472774E-39</v>
      </c>
      <c r="HG141" s="86">
        <f t="shared" si="153"/>
        <v>6.0360734096860251E-40</v>
      </c>
      <c r="HH141" s="86">
        <f t="shared" si="153"/>
        <v>1.5843460137453506E-38</v>
      </c>
      <c r="HI141" s="86">
        <f t="shared" si="153"/>
        <v>8.2819795805321762E-41</v>
      </c>
      <c r="HJ141" s="86">
        <f t="shared" si="153"/>
        <v>2.7840590731855097E-45</v>
      </c>
      <c r="HK141" s="86">
        <f t="shared" si="153"/>
        <v>3.46636519233782E-41</v>
      </c>
      <c r="HL141" s="86">
        <f t="shared" si="161"/>
        <v>6.0462813990819404E-42</v>
      </c>
      <c r="HM141" s="86">
        <f t="shared" si="161"/>
        <v>3.122839129454221E-38</v>
      </c>
      <c r="HN141" s="86">
        <f t="shared" si="161"/>
        <v>5.4281004889464638E-48</v>
      </c>
      <c r="HO141" s="86">
        <f t="shared" si="161"/>
        <v>1.1615711728844158E-52</v>
      </c>
      <c r="HP141" s="86">
        <f t="shared" si="161"/>
        <v>2.9896444619464174E-13</v>
      </c>
      <c r="HQ141" s="86">
        <f t="shared" si="161"/>
        <v>5.7949359811544316E-11</v>
      </c>
      <c r="HS141" s="86">
        <f t="shared" si="158"/>
        <v>7.0162985801166283E-2</v>
      </c>
      <c r="HT141" s="86">
        <f t="shared" si="158"/>
        <v>0.13315714730342279</v>
      </c>
      <c r="HU141" s="86">
        <f t="shared" si="158"/>
        <v>9.5078037479870911E-2</v>
      </c>
      <c r="HV141" s="86">
        <f t="shared" si="158"/>
        <v>0.10796092253225786</v>
      </c>
      <c r="HW141" s="86">
        <f t="shared" si="158"/>
        <v>0.14740676245419801</v>
      </c>
      <c r="HX141" s="86">
        <f t="shared" si="158"/>
        <v>0.13218619281089325</v>
      </c>
      <c r="HY141" s="86">
        <f t="shared" si="158"/>
        <v>0.19198700535935265</v>
      </c>
      <c r="HZ141" s="86">
        <f t="shared" si="158"/>
        <v>0.17478513977394688</v>
      </c>
      <c r="IA141" s="86">
        <f t="shared" si="158"/>
        <v>0.15849819909334623</v>
      </c>
      <c r="IB141" s="86">
        <f t="shared" si="158"/>
        <v>0.13362021694429924</v>
      </c>
      <c r="IC141" s="86">
        <f t="shared" si="158"/>
        <v>8.6946565778363322E-2</v>
      </c>
      <c r="ID141" s="86">
        <f t="shared" si="158"/>
        <v>0.10603247745574636</v>
      </c>
      <c r="IE141" s="86">
        <f t="shared" si="158"/>
        <v>0.11082949624183711</v>
      </c>
      <c r="IF141" s="86">
        <f t="shared" si="158"/>
        <v>8.9555865993444214E-2</v>
      </c>
      <c r="IG141" s="86">
        <f t="shared" si="158"/>
        <v>7.2918096386517237E-2</v>
      </c>
      <c r="II141" s="86">
        <f t="shared" si="159"/>
        <v>2.1615579382251036E-26</v>
      </c>
      <c r="IJ141" s="86">
        <f t="shared" si="159"/>
        <v>6.5706089880319092E-19</v>
      </c>
      <c r="IK141" s="86">
        <f t="shared" si="159"/>
        <v>4.4708631768347301E-23</v>
      </c>
      <c r="IL141" s="86">
        <f t="shared" si="159"/>
        <v>7.9261712017220677E-23</v>
      </c>
      <c r="IM141" s="86">
        <f t="shared" si="159"/>
        <v>5.9922213057894326E-21</v>
      </c>
      <c r="IN141" s="86">
        <f t="shared" si="159"/>
        <v>1.0147012587053554E-18</v>
      </c>
      <c r="IO141" s="86">
        <f t="shared" si="159"/>
        <v>2.7882983056077602E-18</v>
      </c>
      <c r="IP141" s="86">
        <f t="shared" si="159"/>
        <v>3.4703515021983495E-19</v>
      </c>
      <c r="IQ141" s="86">
        <f t="shared" si="159"/>
        <v>1.7237605232105824E-20</v>
      </c>
      <c r="IR141" s="86">
        <f t="shared" si="159"/>
        <v>1.3213108335912329E-21</v>
      </c>
      <c r="IS141" s="86">
        <f t="shared" si="159"/>
        <v>1.8698120637446883E-23</v>
      </c>
      <c r="IT141" s="86">
        <f t="shared" si="159"/>
        <v>2.7548091612696237E-21</v>
      </c>
      <c r="IU141" s="86">
        <f t="shared" si="159"/>
        <v>2.7349893262635621E-21</v>
      </c>
      <c r="IV141" s="86">
        <f t="shared" si="159"/>
        <v>1.3885337715378275E-11</v>
      </c>
      <c r="IW141" s="86">
        <f t="shared" si="159"/>
        <v>2.520888201102664E-12</v>
      </c>
      <c r="IY141" s="86">
        <f t="shared" si="160"/>
        <v>7.0162985801166464E-2</v>
      </c>
      <c r="IZ141" s="86">
        <f t="shared" si="160"/>
        <v>0.13315714730342279</v>
      </c>
      <c r="JA141" s="86">
        <f t="shared" si="160"/>
        <v>9.5078037479870911E-2</v>
      </c>
      <c r="JB141" s="86">
        <f t="shared" si="160"/>
        <v>0.10796092253225786</v>
      </c>
      <c r="JC141" s="86">
        <f t="shared" si="160"/>
        <v>0.14740676245419801</v>
      </c>
      <c r="JD141" s="86">
        <f t="shared" si="160"/>
        <v>0.13218619281089325</v>
      </c>
      <c r="JE141" s="86">
        <f t="shared" si="160"/>
        <v>0.19198700535935265</v>
      </c>
      <c r="JF141" s="86">
        <f t="shared" si="160"/>
        <v>0.17478513977394688</v>
      </c>
      <c r="JG141" s="86">
        <f t="shared" si="160"/>
        <v>0.15849819909334623</v>
      </c>
      <c r="JH141" s="86">
        <f t="shared" si="160"/>
        <v>0.13362021694429924</v>
      </c>
      <c r="JI141" s="86">
        <f t="shared" si="160"/>
        <v>8.6946565778363322E-2</v>
      </c>
      <c r="JJ141" s="86">
        <f t="shared" si="160"/>
        <v>0.10603247745574636</v>
      </c>
      <c r="JK141" s="86">
        <f t="shared" si="160"/>
        <v>0.11082949624183711</v>
      </c>
      <c r="JL141" s="86">
        <f t="shared" si="160"/>
        <v>8.9555866007628521E-2</v>
      </c>
      <c r="JM141" s="86">
        <f t="shared" si="160"/>
        <v>7.2918096446987476E-2</v>
      </c>
    </row>
    <row r="142" spans="2:273" x14ac:dyDescent="0.25">
      <c r="B142" s="2">
        <v>115</v>
      </c>
      <c r="C142" s="37">
        <v>72.325999999999993</v>
      </c>
      <c r="D142" s="37">
        <v>75.066999999999993</v>
      </c>
      <c r="E142" s="37">
        <v>74.867000000000004</v>
      </c>
      <c r="F142" s="37">
        <v>75.75</v>
      </c>
      <c r="G142" s="37">
        <v>76.266999999999996</v>
      </c>
      <c r="H142" s="37">
        <v>77.466999999999999</v>
      </c>
      <c r="I142" s="37">
        <v>81.183000000000007</v>
      </c>
      <c r="J142" s="37">
        <v>82.933000000000007</v>
      </c>
      <c r="K142" s="37">
        <v>83.15</v>
      </c>
      <c r="L142" s="37">
        <v>80.917000000000002</v>
      </c>
      <c r="M142" s="37">
        <v>79.59</v>
      </c>
      <c r="N142" s="37">
        <v>81.349999999999994</v>
      </c>
      <c r="O142" s="37">
        <v>81.5</v>
      </c>
      <c r="P142" s="37">
        <v>87.3</v>
      </c>
      <c r="Q142" s="37">
        <v>100.047</v>
      </c>
      <c r="S142" s="4">
        <f t="shared" si="162"/>
        <v>70.969402465270349</v>
      </c>
      <c r="T142" s="4">
        <f t="shared" si="162"/>
        <v>74.973663140346815</v>
      </c>
      <c r="U142" s="4">
        <f t="shared" si="162"/>
        <v>74.923720529260791</v>
      </c>
      <c r="V142" s="4">
        <f t="shared" si="162"/>
        <v>76.18464745493462</v>
      </c>
      <c r="W142" s="4">
        <f t="shared" si="162"/>
        <v>77.00427049391098</v>
      </c>
      <c r="X142" s="4">
        <f t="shared" si="162"/>
        <v>77.783156800183264</v>
      </c>
      <c r="Y142" s="4">
        <f t="shared" si="162"/>
        <v>80.72763271398955</v>
      </c>
      <c r="Z142" s="4">
        <f t="shared" si="162"/>
        <v>82.917290632120299</v>
      </c>
      <c r="AA142" s="4">
        <f t="shared" si="162"/>
        <v>82.477351419527082</v>
      </c>
      <c r="AB142" s="4">
        <f t="shared" si="162"/>
        <v>81.020467366250855</v>
      </c>
      <c r="AC142" s="4">
        <f t="shared" si="162"/>
        <v>79.788778080373788</v>
      </c>
      <c r="AD142" s="4">
        <f t="shared" si="162"/>
        <v>82.567763665613541</v>
      </c>
      <c r="AE142" s="4">
        <f t="shared" si="162"/>
        <v>83.11214323770109</v>
      </c>
      <c r="AF142" s="4">
        <f t="shared" si="162"/>
        <v>86.638660728984902</v>
      </c>
      <c r="AG142" s="4">
        <f t="shared" si="162"/>
        <v>98.994664815551047</v>
      </c>
      <c r="AI142" s="4">
        <f t="shared" si="163"/>
        <v>1.3565975347296444</v>
      </c>
      <c r="AJ142" s="4">
        <f t="shared" si="163"/>
        <v>9.3336859653177839E-2</v>
      </c>
      <c r="AK142" s="4">
        <f t="shared" si="163"/>
        <v>-5.6720529260786634E-2</v>
      </c>
      <c r="AL142" s="4">
        <f t="shared" si="163"/>
        <v>-0.43464745493461976</v>
      </c>
      <c r="AM142" s="4">
        <f t="shared" si="163"/>
        <v>-0.73727049391098376</v>
      </c>
      <c r="AN142" s="4">
        <f t="shared" si="163"/>
        <v>-0.31615680018326486</v>
      </c>
      <c r="AO142" s="4">
        <f t="shared" si="163"/>
        <v>0.45536728601045695</v>
      </c>
      <c r="AP142" s="4">
        <f t="shared" si="163"/>
        <v>1.5709367879708225E-2</v>
      </c>
      <c r="AQ142" s="4">
        <f t="shared" si="163"/>
        <v>0.67264858047292364</v>
      </c>
      <c r="AR142" s="4">
        <f t="shared" si="163"/>
        <v>-0.10346736625085384</v>
      </c>
      <c r="AS142" s="4">
        <f t="shared" si="163"/>
        <v>-0.19877808037378486</v>
      </c>
      <c r="AT142" s="4">
        <f t="shared" si="163"/>
        <v>-1.2177636656135462</v>
      </c>
      <c r="AU142" s="4">
        <f t="shared" si="163"/>
        <v>-1.6121432377010905</v>
      </c>
      <c r="AV142" s="4">
        <f t="shared" si="163"/>
        <v>0.66133927101509471</v>
      </c>
      <c r="AW142" s="4">
        <f t="shared" si="163"/>
        <v>1.0523351844489497</v>
      </c>
      <c r="AY142" s="2">
        <f t="shared" si="154"/>
        <v>70.703252851372696</v>
      </c>
      <c r="AZ142" s="2">
        <f t="shared" si="154"/>
        <v>73.506656043916522</v>
      </c>
      <c r="BA142" s="2">
        <f t="shared" si="154"/>
        <v>73.122999224281529</v>
      </c>
      <c r="BB142" s="2">
        <f t="shared" si="154"/>
        <v>73.351353485325873</v>
      </c>
      <c r="BC142" s="2">
        <f t="shared" si="154"/>
        <v>72.866319861962694</v>
      </c>
      <c r="BD142" s="2">
        <f t="shared" si="154"/>
        <v>73.043817934196156</v>
      </c>
      <c r="BE142" s="2">
        <f t="shared" si="154"/>
        <v>74.166699981454357</v>
      </c>
      <c r="BF142" s="2">
        <f t="shared" si="154"/>
        <v>76.326982692207039</v>
      </c>
      <c r="BG142" s="2">
        <f t="shared" si="154"/>
        <v>75.076729726521819</v>
      </c>
      <c r="BH142" s="2">
        <f t="shared" si="154"/>
        <v>73.974541835767823</v>
      </c>
      <c r="BI142" s="2">
        <f t="shared" si="154"/>
        <v>74.093173314543321</v>
      </c>
      <c r="BJ142" s="2">
        <f t="shared" si="154"/>
        <v>74.991630319237558</v>
      </c>
      <c r="BK142" s="2">
        <f t="shared" si="154"/>
        <v>75.456192750136125</v>
      </c>
      <c r="BL142" s="2">
        <f t="shared" si="154"/>
        <v>75.931130003330509</v>
      </c>
      <c r="BM142" s="2">
        <f t="shared" si="154"/>
        <v>76.467615496114746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97.797142353770269</v>
      </c>
      <c r="DL142" s="2">
        <f t="shared" si="164"/>
        <v>105.41656620209059</v>
      </c>
      <c r="DM142" s="2">
        <f t="shared" si="164"/>
        <v>103.42690122356373</v>
      </c>
      <c r="DN142" s="2">
        <f t="shared" si="164"/>
        <v>105.06858623693378</v>
      </c>
      <c r="DO142" s="2">
        <f t="shared" si="164"/>
        <v>110.61492421602789</v>
      </c>
      <c r="DP142" s="2">
        <f t="shared" si="164"/>
        <v>110.50151192993053</v>
      </c>
      <c r="DQ142" s="2">
        <f t="shared" si="164"/>
        <v>109.83165629719116</v>
      </c>
      <c r="DR142" s="2">
        <f t="shared" si="164"/>
        <v>113.51792389006343</v>
      </c>
      <c r="DS142" s="2">
        <f t="shared" si="164"/>
        <v>109.24932501761808</v>
      </c>
      <c r="DT142" s="2">
        <f t="shared" si="164"/>
        <v>110.14949380851706</v>
      </c>
      <c r="DU142" s="2">
        <f t="shared" si="164"/>
        <v>110.30634878318881</v>
      </c>
      <c r="DV142" s="2">
        <f t="shared" si="164"/>
        <v>106.23327118277825</v>
      </c>
      <c r="DW142" s="2">
        <f t="shared" si="164"/>
        <v>101.48255515947466</v>
      </c>
      <c r="DX142" s="2">
        <f t="shared" si="164"/>
        <v>98.237160342555981</v>
      </c>
      <c r="DY142" s="2">
        <f t="shared" si="164"/>
        <v>94.838596370967764</v>
      </c>
      <c r="EA142" s="2">
        <f t="shared" si="152"/>
        <v>70.664674926342812</v>
      </c>
      <c r="EB142" s="2">
        <f t="shared" si="152"/>
        <v>73.465471037263896</v>
      </c>
      <c r="EC142" s="2">
        <f t="shared" si="152"/>
        <v>73.085407748712583</v>
      </c>
      <c r="ED142" s="2">
        <f t="shared" si="152"/>
        <v>73.312331946851543</v>
      </c>
      <c r="EE142" s="2">
        <f t="shared" si="151"/>
        <v>72.819156355748362</v>
      </c>
      <c r="EF142" s="2">
        <f t="shared" si="151"/>
        <v>72.989308125523209</v>
      </c>
      <c r="EG142" s="2">
        <f t="shared" si="151"/>
        <v>74.119297207750662</v>
      </c>
      <c r="EH142" s="2">
        <f t="shared" si="151"/>
        <v>76.261216410065472</v>
      </c>
      <c r="EI142" s="2">
        <f t="shared" si="151"/>
        <v>75.028811783199984</v>
      </c>
      <c r="EJ142" s="2">
        <f t="shared" si="151"/>
        <v>73.921316818927139</v>
      </c>
      <c r="EK142" s="2">
        <f t="shared" si="151"/>
        <v>74.029449287937069</v>
      </c>
      <c r="EL142" s="2">
        <f t="shared" si="151"/>
        <v>74.951756498231688</v>
      </c>
      <c r="EM142" s="2">
        <f t="shared" si="135"/>
        <v>75.4253152568362</v>
      </c>
      <c r="EN142" s="2">
        <f t="shared" si="135"/>
        <v>75.904192729950466</v>
      </c>
      <c r="EO142" s="2">
        <f t="shared" si="135"/>
        <v>76.447299999999984</v>
      </c>
      <c r="EQ142" s="2">
        <f t="shared" si="165"/>
        <v>70.669307239477348</v>
      </c>
      <c r="ER142" s="2">
        <f t="shared" si="165"/>
        <v>73.62425951432644</v>
      </c>
      <c r="ES142" s="2">
        <f t="shared" si="165"/>
        <v>73.074489868315553</v>
      </c>
      <c r="ET142" s="2">
        <f t="shared" si="165"/>
        <v>73.372117258985952</v>
      </c>
      <c r="EU142" s="2">
        <f t="shared" si="165"/>
        <v>72.980239905924236</v>
      </c>
      <c r="EV142" s="2">
        <f t="shared" si="165"/>
        <v>73.112634556778559</v>
      </c>
      <c r="EW142" s="2">
        <f t="shared" si="165"/>
        <v>74.144794884061639</v>
      </c>
      <c r="EX142" s="2">
        <f t="shared" si="165"/>
        <v>76.575776359928625</v>
      </c>
      <c r="EY142" s="2">
        <f t="shared" si="165"/>
        <v>74.994333494243563</v>
      </c>
      <c r="EZ142" s="2">
        <f t="shared" si="165"/>
        <v>73.951953927981037</v>
      </c>
      <c r="FA142" s="2">
        <f t="shared" si="165"/>
        <v>74.193956726054139</v>
      </c>
      <c r="FB142" s="2">
        <f t="shared" si="165"/>
        <v>75.006472744783807</v>
      </c>
      <c r="FC142" s="2">
        <f t="shared" si="165"/>
        <v>75.524910068484317</v>
      </c>
      <c r="FD142" s="2">
        <f t="shared" si="165"/>
        <v>75.439507636441832</v>
      </c>
      <c r="FE142" s="2">
        <f t="shared" si="165"/>
        <v>75.184761971223253</v>
      </c>
      <c r="FG142" s="2">
        <f t="shared" si="166"/>
        <v>0.9985833156694337</v>
      </c>
      <c r="FH142" s="2">
        <f t="shared" si="166"/>
        <v>0.99889626864402159</v>
      </c>
      <c r="FI142" s="2">
        <f t="shared" si="166"/>
        <v>0.99875047955246943</v>
      </c>
      <c r="FJ142" s="2">
        <f t="shared" si="166"/>
        <v>0.99883272955196822</v>
      </c>
      <c r="FK142" s="2">
        <f t="shared" si="166"/>
        <v>0.99890106718132465</v>
      </c>
      <c r="FL142" s="2">
        <f t="shared" si="166"/>
        <v>0.9986838773904706</v>
      </c>
      <c r="FM142" s="2">
        <f t="shared" si="166"/>
        <v>0.99870579003990423</v>
      </c>
      <c r="FN142" s="2">
        <f t="shared" si="166"/>
        <v>0.99863911082785506</v>
      </c>
      <c r="FO142" s="2">
        <f t="shared" si="166"/>
        <v>0.99855522250676054</v>
      </c>
      <c r="FP142" s="2">
        <f t="shared" si="166"/>
        <v>0.99856504264998114</v>
      </c>
      <c r="FQ142" s="2">
        <f t="shared" si="166"/>
        <v>0.99839514845366206</v>
      </c>
      <c r="FR142" s="2">
        <f t="shared" si="166"/>
        <v>0.99877942481483317</v>
      </c>
      <c r="FS142" s="2">
        <f t="shared" si="166"/>
        <v>0.99893237921441347</v>
      </c>
      <c r="FT142" s="2">
        <f t="shared" si="166"/>
        <v>0.99839822257731237</v>
      </c>
      <c r="FU142" s="2">
        <f t="shared" si="166"/>
        <v>0.9975979290920185</v>
      </c>
      <c r="FW142" s="2">
        <f t="shared" si="156"/>
        <v>3.0175761391637912E-2</v>
      </c>
      <c r="FX142" s="2">
        <f t="shared" si="156"/>
        <v>3.7279663933215912E-2</v>
      </c>
      <c r="FY142" s="2">
        <f t="shared" si="156"/>
        <v>2.938674219012595E-2</v>
      </c>
      <c r="FZ142" s="2">
        <f t="shared" si="156"/>
        <v>3.267359877507952E-2</v>
      </c>
      <c r="GA142" s="2">
        <f t="shared" si="156"/>
        <v>3.4941472915733088E-2</v>
      </c>
      <c r="GB142" s="2">
        <f t="shared" si="156"/>
        <v>4.1671108621073948E-2</v>
      </c>
      <c r="GC142" s="2">
        <f t="shared" si="156"/>
        <v>4.6415322604162271E-2</v>
      </c>
      <c r="GD142" s="2">
        <f t="shared" si="156"/>
        <v>4.7889225404609805E-2</v>
      </c>
      <c r="GE142" s="2">
        <f t="shared" si="156"/>
        <v>4.4175162180611446E-2</v>
      </c>
      <c r="GF142" s="2">
        <f t="shared" si="156"/>
        <v>4.044533018805762E-2</v>
      </c>
      <c r="GG142" s="2">
        <f t="shared" si="156"/>
        <v>3.3463461701018278E-2</v>
      </c>
      <c r="GH142" s="2">
        <f t="shared" si="156"/>
        <v>3.0930126500128774E-2</v>
      </c>
      <c r="GI142" s="2">
        <f t="shared" si="156"/>
        <v>3.0706844204563224E-2</v>
      </c>
      <c r="GJ142" s="2">
        <f t="shared" si="156"/>
        <v>1.901324154113216E-2</v>
      </c>
      <c r="GK142" s="2">
        <f t="shared" si="156"/>
        <v>1.8899788611616373E-2</v>
      </c>
      <c r="GM142" s="86">
        <f t="shared" si="157"/>
        <v>3.2298497568987516E-50</v>
      </c>
      <c r="GN142" s="86">
        <f t="shared" si="157"/>
        <v>2.0158001843660019E-98</v>
      </c>
      <c r="GO142" s="86">
        <f t="shared" si="157"/>
        <v>6.5809993164650648E-118</v>
      </c>
      <c r="GP142" s="86">
        <f t="shared" si="157"/>
        <v>6.3774466183878251E-110</v>
      </c>
      <c r="GQ142" s="86">
        <f t="shared" si="157"/>
        <v>1.8091654702327619E-84</v>
      </c>
      <c r="GR142" s="86">
        <f t="shared" si="157"/>
        <v>2.4612515955769519E-80</v>
      </c>
      <c r="GS142" s="86">
        <f t="shared" si="157"/>
        <v>1.9127743669647874E-92</v>
      </c>
      <c r="GT142" s="86">
        <f t="shared" si="157"/>
        <v>8.0403753824422233E-95</v>
      </c>
      <c r="GU142" s="86">
        <f t="shared" si="157"/>
        <v>8.9859299810805155E-96</v>
      </c>
      <c r="GV142" s="86">
        <f t="shared" si="157"/>
        <v>5.0132295890559977E-96</v>
      </c>
      <c r="GW142" s="86">
        <f t="shared" si="157"/>
        <v>2.2281399686807596E-84</v>
      </c>
      <c r="GX142" s="86">
        <f t="shared" si="157"/>
        <v>4.2071349685629373E-103</v>
      </c>
      <c r="GY142" s="86">
        <f t="shared" si="157"/>
        <v>3.1673075963396764E-151</v>
      </c>
      <c r="GZ142" s="86">
        <f t="shared" si="157"/>
        <v>4.5627691014984202E-48</v>
      </c>
      <c r="HA142" s="86">
        <f t="shared" si="157"/>
        <v>1.0381622348924241E-29</v>
      </c>
      <c r="HC142" s="86">
        <f t="shared" si="153"/>
        <v>1.3942164517538876E-17</v>
      </c>
      <c r="HD142" s="86">
        <f t="shared" si="153"/>
        <v>7.0919777612527926E-39</v>
      </c>
      <c r="HE142" s="86">
        <f t="shared" si="153"/>
        <v>1.2827638649783701E-45</v>
      </c>
      <c r="HF142" s="86">
        <f t="shared" si="153"/>
        <v>5.411935221342395E-42</v>
      </c>
      <c r="HG142" s="86">
        <f t="shared" si="153"/>
        <v>1.1731134115805379E-42</v>
      </c>
      <c r="HH142" s="86">
        <f t="shared" si="153"/>
        <v>3.841040500940895E-41</v>
      </c>
      <c r="HI142" s="86">
        <f t="shared" si="153"/>
        <v>1.8311666009710484E-43</v>
      </c>
      <c r="HJ142" s="86">
        <f t="shared" si="153"/>
        <v>3.0412149803996789E-48</v>
      </c>
      <c r="HK142" s="86">
        <f t="shared" si="153"/>
        <v>6.3558101259466672E-44</v>
      </c>
      <c r="HL142" s="86">
        <f t="shared" si="161"/>
        <v>1.0454593607840322E-44</v>
      </c>
      <c r="HM142" s="86">
        <f t="shared" si="161"/>
        <v>7.2471075774711376E-41</v>
      </c>
      <c r="HN142" s="86">
        <f t="shared" si="161"/>
        <v>2.3333898000195086E-51</v>
      </c>
      <c r="HO142" s="86">
        <f t="shared" si="161"/>
        <v>2.2289140448116473E-56</v>
      </c>
      <c r="HP142" s="86">
        <f t="shared" si="161"/>
        <v>3.6394817491222929E-14</v>
      </c>
      <c r="HQ142" s="86">
        <f t="shared" si="161"/>
        <v>1.1903947887913531E-11</v>
      </c>
      <c r="HS142" s="86">
        <f t="shared" si="158"/>
        <v>9.8060393799604767E-2</v>
      </c>
      <c r="HT142" s="86">
        <f t="shared" si="158"/>
        <v>0.17302333265225162</v>
      </c>
      <c r="HU142" s="86">
        <f t="shared" si="158"/>
        <v>0.12734497632310943</v>
      </c>
      <c r="HV142" s="86">
        <f t="shared" si="158"/>
        <v>0.14450149093826939</v>
      </c>
      <c r="HW142" s="86">
        <f t="shared" si="158"/>
        <v>0.19204014232157654</v>
      </c>
      <c r="HX142" s="86">
        <f t="shared" si="158"/>
        <v>0.17316415952477207</v>
      </c>
      <c r="HY142" s="86">
        <f t="shared" si="158"/>
        <v>0.24657401580033833</v>
      </c>
      <c r="HZ142" s="86">
        <f t="shared" si="158"/>
        <v>0.2281308157771538</v>
      </c>
      <c r="IA142" s="86">
        <f t="shared" si="158"/>
        <v>0.20882133848264356</v>
      </c>
      <c r="IB142" s="86">
        <f t="shared" si="158"/>
        <v>0.17815958283067346</v>
      </c>
      <c r="IC142" s="86">
        <f t="shared" si="158"/>
        <v>0.11870129941026973</v>
      </c>
      <c r="ID142" s="86">
        <f t="shared" si="158"/>
        <v>0.13998397528772488</v>
      </c>
      <c r="IE142" s="86">
        <f t="shared" si="158"/>
        <v>0.14585304318075254</v>
      </c>
      <c r="IF142" s="86">
        <f t="shared" si="158"/>
        <v>0.11228952641953506</v>
      </c>
      <c r="IG142" s="86">
        <f t="shared" si="158"/>
        <v>9.285594325262328E-2</v>
      </c>
      <c r="II142" s="86">
        <f t="shared" si="159"/>
        <v>3.9663304686958023E-25</v>
      </c>
      <c r="IJ142" s="86">
        <f t="shared" si="159"/>
        <v>5.7576416562112455E-18</v>
      </c>
      <c r="IK142" s="86">
        <f t="shared" si="159"/>
        <v>5.4711159821917217E-22</v>
      </c>
      <c r="IL142" s="86">
        <f t="shared" si="159"/>
        <v>1.0177349386524407E-21</v>
      </c>
      <c r="IM142" s="86">
        <f t="shared" si="159"/>
        <v>6.4471734905459959E-20</v>
      </c>
      <c r="IN142" s="86">
        <f t="shared" si="159"/>
        <v>9.372766559529806E-18</v>
      </c>
      <c r="IO142" s="86">
        <f t="shared" si="159"/>
        <v>2.6305766833144107E-17</v>
      </c>
      <c r="IP142" s="86">
        <f t="shared" si="159"/>
        <v>3.7840007456971929E-18</v>
      </c>
      <c r="IQ142" s="86">
        <f t="shared" si="159"/>
        <v>2.0923223011815098E-19</v>
      </c>
      <c r="IR142" s="86">
        <f t="shared" si="159"/>
        <v>1.723631876606375E-20</v>
      </c>
      <c r="IS142" s="86">
        <f t="shared" si="159"/>
        <v>2.6355077407989534E-22</v>
      </c>
      <c r="IT142" s="86">
        <f t="shared" si="159"/>
        <v>2.8361382069296972E-20</v>
      </c>
      <c r="IU142" s="86">
        <f t="shared" si="159"/>
        <v>2.8031239882729189E-20</v>
      </c>
      <c r="IV142" s="86">
        <f t="shared" si="159"/>
        <v>3.9796243025177203E-11</v>
      </c>
      <c r="IW142" s="86">
        <f t="shared" si="159"/>
        <v>7.7786671140076614E-12</v>
      </c>
      <c r="IY142" s="86">
        <f t="shared" si="160"/>
        <v>9.8060393799604781E-2</v>
      </c>
      <c r="IZ142" s="86">
        <f t="shared" si="160"/>
        <v>0.17302333265225162</v>
      </c>
      <c r="JA142" s="86">
        <f t="shared" si="160"/>
        <v>0.12734497632310943</v>
      </c>
      <c r="JB142" s="86">
        <f t="shared" si="160"/>
        <v>0.14450149093826939</v>
      </c>
      <c r="JC142" s="86">
        <f t="shared" si="160"/>
        <v>0.19204014232157654</v>
      </c>
      <c r="JD142" s="86">
        <f t="shared" si="160"/>
        <v>0.17316415952477207</v>
      </c>
      <c r="JE142" s="86">
        <f t="shared" si="160"/>
        <v>0.24657401580033836</v>
      </c>
      <c r="JF142" s="86">
        <f t="shared" si="160"/>
        <v>0.2281308157771538</v>
      </c>
      <c r="JG142" s="86">
        <f t="shared" si="160"/>
        <v>0.20882133848264356</v>
      </c>
      <c r="JH142" s="86">
        <f t="shared" si="160"/>
        <v>0.17815958283067346</v>
      </c>
      <c r="JI142" s="86">
        <f t="shared" si="160"/>
        <v>0.11870129941026973</v>
      </c>
      <c r="JJ142" s="86">
        <f t="shared" si="160"/>
        <v>0.13998397528772488</v>
      </c>
      <c r="JK142" s="86">
        <f t="shared" si="160"/>
        <v>0.14585304318075254</v>
      </c>
      <c r="JL142" s="86">
        <f t="shared" si="160"/>
        <v>0.11228952645936771</v>
      </c>
      <c r="JM142" s="86">
        <f t="shared" si="160"/>
        <v>9.2855943272305896E-2</v>
      </c>
    </row>
    <row r="143" spans="2:273" x14ac:dyDescent="0.25">
      <c r="B143" s="2">
        <v>116</v>
      </c>
      <c r="C143" s="37">
        <v>70.87</v>
      </c>
      <c r="D143" s="37">
        <v>75.150000000000006</v>
      </c>
      <c r="E143" s="37">
        <v>74.367000000000004</v>
      </c>
      <c r="F143" s="37">
        <v>76.117000000000004</v>
      </c>
      <c r="G143" s="37">
        <v>77.733000000000004</v>
      </c>
      <c r="H143" s="37">
        <v>79.082999999999998</v>
      </c>
      <c r="I143" s="37">
        <v>82.15</v>
      </c>
      <c r="J143" s="37">
        <v>84.75</v>
      </c>
      <c r="K143" s="37">
        <v>83.683000000000007</v>
      </c>
      <c r="L143" s="37">
        <v>83.283000000000001</v>
      </c>
      <c r="M143" s="37">
        <v>80.77</v>
      </c>
      <c r="N143" s="37">
        <v>83.35</v>
      </c>
      <c r="O143" s="37">
        <v>84.4</v>
      </c>
      <c r="P143" s="37">
        <v>90.216999999999999</v>
      </c>
      <c r="Q143" s="37">
        <v>105.30200000000001</v>
      </c>
      <c r="S143" s="4">
        <f t="shared" si="162"/>
        <v>70.94250196454766</v>
      </c>
      <c r="T143" s="4">
        <f t="shared" si="162"/>
        <v>75.145908307304893</v>
      </c>
      <c r="U143" s="4">
        <f t="shared" si="162"/>
        <v>75.243107530759957</v>
      </c>
      <c r="V143" s="4">
        <f t="shared" si="162"/>
        <v>76.709725311657692</v>
      </c>
      <c r="W143" s="4">
        <f t="shared" si="162"/>
        <v>77.675825852406163</v>
      </c>
      <c r="X143" s="4">
        <f t="shared" si="162"/>
        <v>78.619173667115021</v>
      </c>
      <c r="Y143" s="4">
        <f t="shared" si="162"/>
        <v>81.707931076293889</v>
      </c>
      <c r="Z143" s="4">
        <f t="shared" si="162"/>
        <v>83.978844549917</v>
      </c>
      <c r="AA143" s="4">
        <f t="shared" si="162"/>
        <v>83.81914118524648</v>
      </c>
      <c r="AB143" s="4">
        <f t="shared" si="162"/>
        <v>82.41136809261323</v>
      </c>
      <c r="AC143" s="4">
        <f t="shared" si="162"/>
        <v>81.079238476987996</v>
      </c>
      <c r="AD143" s="4">
        <f t="shared" si="162"/>
        <v>84.084620573160862</v>
      </c>
      <c r="AE143" s="4">
        <f t="shared" si="162"/>
        <v>84.605230116804151</v>
      </c>
      <c r="AF143" s="4">
        <f t="shared" si="162"/>
        <v>88.542276022449158</v>
      </c>
      <c r="AG143" s="4">
        <f t="shared" si="162"/>
        <v>103.4150338525067</v>
      </c>
      <c r="AI143" s="4">
        <f t="shared" si="163"/>
        <v>-7.2501964547655007E-2</v>
      </c>
      <c r="AJ143" s="4">
        <f t="shared" si="163"/>
        <v>4.0916926951126698E-3</v>
      </c>
      <c r="AK143" s="4">
        <f t="shared" si="163"/>
        <v>-0.87610753075995262</v>
      </c>
      <c r="AL143" s="4">
        <f t="shared" si="163"/>
        <v>-0.59272531165768783</v>
      </c>
      <c r="AM143" s="4">
        <f t="shared" si="163"/>
        <v>5.7174147593840985E-2</v>
      </c>
      <c r="AN143" s="4">
        <f t="shared" si="163"/>
        <v>0.46382633288497743</v>
      </c>
      <c r="AO143" s="4">
        <f t="shared" si="163"/>
        <v>0.44206892370611683</v>
      </c>
      <c r="AP143" s="4">
        <f t="shared" si="163"/>
        <v>0.77115545008300046</v>
      </c>
      <c r="AQ143" s="4">
        <f t="shared" si="163"/>
        <v>-0.13614118524647267</v>
      </c>
      <c r="AR143" s="4">
        <f t="shared" si="163"/>
        <v>0.87163190738677088</v>
      </c>
      <c r="AS143" s="4">
        <f t="shared" si="163"/>
        <v>-0.30923847698799989</v>
      </c>
      <c r="AT143" s="4">
        <f t="shared" si="163"/>
        <v>-0.73462057316086771</v>
      </c>
      <c r="AU143" s="4">
        <f t="shared" si="163"/>
        <v>-0.20523011680414527</v>
      </c>
      <c r="AV143" s="4">
        <f t="shared" si="163"/>
        <v>1.6747239775508405</v>
      </c>
      <c r="AW143" s="4">
        <f t="shared" si="163"/>
        <v>1.886966147493311</v>
      </c>
      <c r="AY143" s="2">
        <f t="shared" si="154"/>
        <v>70.601907759710969</v>
      </c>
      <c r="AZ143" s="2">
        <f t="shared" si="154"/>
        <v>73.390721089491464</v>
      </c>
      <c r="BA143" s="2">
        <f t="shared" si="154"/>
        <v>73.022143423671395</v>
      </c>
      <c r="BB143" s="2">
        <f t="shared" si="154"/>
        <v>73.231995909139229</v>
      </c>
      <c r="BC143" s="2">
        <f t="shared" si="154"/>
        <v>72.738521885539811</v>
      </c>
      <c r="BD143" s="2">
        <f t="shared" si="154"/>
        <v>72.920169650165747</v>
      </c>
      <c r="BE143" s="2">
        <f t="shared" si="154"/>
        <v>74.044413967878825</v>
      </c>
      <c r="BF143" s="2">
        <f t="shared" si="154"/>
        <v>76.175567772967966</v>
      </c>
      <c r="BG143" s="2">
        <f t="shared" si="154"/>
        <v>74.966045885483254</v>
      </c>
      <c r="BH143" s="2">
        <f t="shared" si="154"/>
        <v>73.856511452833644</v>
      </c>
      <c r="BI143" s="2">
        <f t="shared" si="154"/>
        <v>73.948408076252079</v>
      </c>
      <c r="BJ143" s="2">
        <f t="shared" si="154"/>
        <v>74.857501835784049</v>
      </c>
      <c r="BK143" s="2">
        <f t="shared" si="154"/>
        <v>75.313115256249631</v>
      </c>
      <c r="BL143" s="2">
        <f t="shared" si="154"/>
        <v>75.872732035209907</v>
      </c>
      <c r="BM143" s="2">
        <f t="shared" si="154"/>
        <v>76.408471040451715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97.961493657505301</v>
      </c>
      <c r="DL143" s="2">
        <f t="shared" si="164"/>
        <v>105.61997909407665</v>
      </c>
      <c r="DM143" s="2">
        <f t="shared" si="164"/>
        <v>103.616105015801</v>
      </c>
      <c r="DN143" s="2">
        <f t="shared" si="164"/>
        <v>105.27309895470381</v>
      </c>
      <c r="DO143" s="2">
        <f t="shared" si="164"/>
        <v>110.87311777003487</v>
      </c>
      <c r="DP143" s="2">
        <f t="shared" si="164"/>
        <v>110.74307897916037</v>
      </c>
      <c r="DQ143" s="2">
        <f t="shared" si="164"/>
        <v>110.03705194805192</v>
      </c>
      <c r="DR143" s="2">
        <f t="shared" si="164"/>
        <v>113.71692283298098</v>
      </c>
      <c r="DS143" s="2">
        <f t="shared" si="164"/>
        <v>109.44430613107826</v>
      </c>
      <c r="DT143" s="2">
        <f t="shared" si="164"/>
        <v>110.38420054364241</v>
      </c>
      <c r="DU143" s="2">
        <f t="shared" si="164"/>
        <v>110.5476419522999</v>
      </c>
      <c r="DV143" s="2">
        <f t="shared" si="164"/>
        <v>106.42906342003617</v>
      </c>
      <c r="DW143" s="2">
        <f t="shared" si="164"/>
        <v>101.66404343339588</v>
      </c>
      <c r="DX143" s="2">
        <f t="shared" si="164"/>
        <v>98.398090382081676</v>
      </c>
      <c r="DY143" s="2">
        <f t="shared" si="164"/>
        <v>94.999644354838722</v>
      </c>
      <c r="EA143" s="2">
        <f t="shared" si="152"/>
        <v>70.566285286192723</v>
      </c>
      <c r="EB143" s="2">
        <f t="shared" si="152"/>
        <v>73.35102332564891</v>
      </c>
      <c r="EC143" s="2">
        <f t="shared" si="152"/>
        <v>72.987605905664665</v>
      </c>
      <c r="ED143" s="2">
        <f t="shared" si="152"/>
        <v>73.195325707683423</v>
      </c>
      <c r="EE143" s="2">
        <f t="shared" si="151"/>
        <v>72.693280136349543</v>
      </c>
      <c r="EF143" s="2">
        <f t="shared" si="151"/>
        <v>72.868510439128329</v>
      </c>
      <c r="EG143" s="2">
        <f t="shared" si="151"/>
        <v>74.000449730371997</v>
      </c>
      <c r="EH143" s="2">
        <f t="shared" si="151"/>
        <v>76.110843433126732</v>
      </c>
      <c r="EI143" s="2">
        <f t="shared" si="151"/>
        <v>74.922406348576331</v>
      </c>
      <c r="EJ143" s="2">
        <f t="shared" si="151"/>
        <v>73.807133520730844</v>
      </c>
      <c r="EK143" s="2">
        <f t="shared" si="151"/>
        <v>73.887827557294585</v>
      </c>
      <c r="EL143" s="2">
        <f t="shared" si="151"/>
        <v>74.820191082322239</v>
      </c>
      <c r="EM143" s="2">
        <f t="shared" si="135"/>
        <v>75.283602351137247</v>
      </c>
      <c r="EN143" s="2">
        <f t="shared" si="135"/>
        <v>75.850324273664484</v>
      </c>
      <c r="EO143" s="2">
        <f t="shared" si="135"/>
        <v>76.395672727272711</v>
      </c>
      <c r="EQ143" s="2">
        <f t="shared" si="165"/>
        <v>70.573032262192697</v>
      </c>
      <c r="ER143" s="2">
        <f t="shared" si="165"/>
        <v>73.528097287900792</v>
      </c>
      <c r="ES143" s="2">
        <f t="shared" si="165"/>
        <v>72.976095829657595</v>
      </c>
      <c r="ET143" s="2">
        <f t="shared" si="165"/>
        <v>73.265828094416435</v>
      </c>
      <c r="EU143" s="2">
        <f t="shared" si="165"/>
        <v>72.875889842359527</v>
      </c>
      <c r="EV143" s="2">
        <f t="shared" si="165"/>
        <v>73.004582072503467</v>
      </c>
      <c r="EW143" s="2">
        <f t="shared" si="165"/>
        <v>74.028558715705657</v>
      </c>
      <c r="EX143" s="2">
        <f t="shared" si="165"/>
        <v>76.45606665851767</v>
      </c>
      <c r="EY143" s="2">
        <f t="shared" si="165"/>
        <v>74.883964241604289</v>
      </c>
      <c r="EZ143" s="2">
        <f t="shared" si="165"/>
        <v>73.841170883346521</v>
      </c>
      <c r="FA143" s="2">
        <f t="shared" si="165"/>
        <v>74.076926914977022</v>
      </c>
      <c r="FB143" s="2">
        <f t="shared" si="165"/>
        <v>74.882908377631637</v>
      </c>
      <c r="FC143" s="2">
        <f t="shared" si="165"/>
        <v>75.397523891933133</v>
      </c>
      <c r="FD143" s="2">
        <f t="shared" si="165"/>
        <v>75.344038325610939</v>
      </c>
      <c r="FE143" s="2">
        <f t="shared" si="165"/>
        <v>75.043696061251779</v>
      </c>
      <c r="FG143" s="2">
        <f t="shared" si="166"/>
        <v>0.99870780745907528</v>
      </c>
      <c r="FH143" s="2">
        <f t="shared" si="166"/>
        <v>0.9989932872712991</v>
      </c>
      <c r="FI143" s="2">
        <f t="shared" si="166"/>
        <v>0.99886029850422298</v>
      </c>
      <c r="FJ143" s="2">
        <f t="shared" si="166"/>
        <v>0.99893532734944479</v>
      </c>
      <c r="FK143" s="2">
        <f t="shared" si="166"/>
        <v>0.99899766443763249</v>
      </c>
      <c r="FL143" s="2">
        <f t="shared" si="166"/>
        <v>0.99879954289582462</v>
      </c>
      <c r="FM143" s="2">
        <f t="shared" si="166"/>
        <v>0.99881953206049423</v>
      </c>
      <c r="FN143" s="2">
        <f t="shared" si="166"/>
        <v>0.99875870568692104</v>
      </c>
      <c r="FO143" s="2">
        <f t="shared" si="166"/>
        <v>0.99868217973812501</v>
      </c>
      <c r="FP143" s="2">
        <f t="shared" si="166"/>
        <v>0.99869113808495724</v>
      </c>
      <c r="FQ143" s="2">
        <f t="shared" si="166"/>
        <v>0.99853615128477824</v>
      </c>
      <c r="FR143" s="2">
        <f t="shared" si="166"/>
        <v>0.99888670263565216</v>
      </c>
      <c r="FS143" s="2">
        <f t="shared" si="166"/>
        <v>0.99902622679588715</v>
      </c>
      <c r="FT143" s="2">
        <f t="shared" si="166"/>
        <v>0.99853895571007767</v>
      </c>
      <c r="FU143" s="2">
        <f t="shared" si="166"/>
        <v>0.99780882217599443</v>
      </c>
      <c r="FW143" s="2">
        <f t="shared" si="156"/>
        <v>3.2991017568661539E-2</v>
      </c>
      <c r="FX143" s="2">
        <f t="shared" si="156"/>
        <v>4.0729846652142819E-2</v>
      </c>
      <c r="FY143" s="2">
        <f t="shared" si="156"/>
        <v>3.2130825397554685E-2</v>
      </c>
      <c r="FZ143" s="2">
        <f t="shared" si="156"/>
        <v>3.5713309941206195E-2</v>
      </c>
      <c r="GA143" s="2">
        <f t="shared" si="156"/>
        <v>3.8183842014655932E-2</v>
      </c>
      <c r="GB143" s="2">
        <f t="shared" si="156"/>
        <v>4.550850175277861E-2</v>
      </c>
      <c r="GC143" s="2">
        <f t="shared" si="156"/>
        <v>5.066650123558239E-2</v>
      </c>
      <c r="GD143" s="2">
        <f t="shared" si="156"/>
        <v>5.2267999421454062E-2</v>
      </c>
      <c r="GE143" s="2">
        <f t="shared" si="156"/>
        <v>4.8231542205000331E-2</v>
      </c>
      <c r="GF143" s="2">
        <f t="shared" si="156"/>
        <v>4.4175047565271318E-2</v>
      </c>
      <c r="GG143" s="2">
        <f t="shared" si="156"/>
        <v>3.6573877562950066E-2</v>
      </c>
      <c r="GH143" s="2">
        <f t="shared" si="156"/>
        <v>3.3813307601338306E-2</v>
      </c>
      <c r="GI143" s="2">
        <f t="shared" si="156"/>
        <v>3.3569932842334414E-2</v>
      </c>
      <c r="GJ143" s="2">
        <f t="shared" si="156"/>
        <v>2.0809432729271531E-2</v>
      </c>
      <c r="GK143" s="2">
        <f t="shared" si="156"/>
        <v>2.0685487843559197E-2</v>
      </c>
      <c r="GM143" s="86">
        <f t="shared" si="157"/>
        <v>3.6019382569760558E-52</v>
      </c>
      <c r="GN143" s="86">
        <f t="shared" si="157"/>
        <v>2.7354644562868379E-102</v>
      </c>
      <c r="GO143" s="86">
        <f t="shared" si="157"/>
        <v>1.4391256261782607E-122</v>
      </c>
      <c r="GP143" s="86">
        <f t="shared" si="157"/>
        <v>3.0632611153980516E-114</v>
      </c>
      <c r="GQ143" s="86">
        <f t="shared" si="157"/>
        <v>9.2507362450967438E-88</v>
      </c>
      <c r="GR143" s="86">
        <f t="shared" si="157"/>
        <v>1.8211553549852762E-83</v>
      </c>
      <c r="GS143" s="86">
        <f t="shared" si="157"/>
        <v>5.387542898875819E-96</v>
      </c>
      <c r="GT143" s="86">
        <f t="shared" si="157"/>
        <v>1.6344114883563617E-98</v>
      </c>
      <c r="GU143" s="86">
        <f t="shared" si="157"/>
        <v>1.5626163445074761E-99</v>
      </c>
      <c r="GV143" s="86">
        <f t="shared" si="157"/>
        <v>9.5735607810098663E-100</v>
      </c>
      <c r="GW143" s="86">
        <f t="shared" si="157"/>
        <v>1.0750915486225868E-87</v>
      </c>
      <c r="GX143" s="86">
        <f t="shared" si="157"/>
        <v>3.8000811645259144E-107</v>
      </c>
      <c r="GY143" s="86">
        <f t="shared" si="157"/>
        <v>3.3911798699601328E-157</v>
      </c>
      <c r="GZ143" s="86">
        <f t="shared" si="157"/>
        <v>5.2066094581870527E-50</v>
      </c>
      <c r="HA143" s="86">
        <f t="shared" si="157"/>
        <v>8.1529144751009918E-31</v>
      </c>
      <c r="HC143" s="86">
        <f t="shared" si="153"/>
        <v>1.0152998664028569E-18</v>
      </c>
      <c r="HD143" s="86">
        <f t="shared" si="153"/>
        <v>1.5914871805215418E-41</v>
      </c>
      <c r="HE143" s="86">
        <f t="shared" si="153"/>
        <v>9.8286700418001755E-49</v>
      </c>
      <c r="HF143" s="86">
        <f t="shared" si="153"/>
        <v>8.3533329264122357E-45</v>
      </c>
      <c r="HG143" s="86">
        <f t="shared" si="153"/>
        <v>1.8448448866287393E-45</v>
      </c>
      <c r="HH143" s="86">
        <f t="shared" si="153"/>
        <v>7.5899368491921134E-44</v>
      </c>
      <c r="HI143" s="86">
        <f t="shared" si="153"/>
        <v>3.3182942097519125E-46</v>
      </c>
      <c r="HJ143" s="86">
        <f t="shared" si="153"/>
        <v>2.659666009502217E-51</v>
      </c>
      <c r="HK143" s="86">
        <f t="shared" si="153"/>
        <v>9.454008704299889E-47</v>
      </c>
      <c r="HL143" s="86">
        <f t="shared" si="161"/>
        <v>1.4664472138254226E-47</v>
      </c>
      <c r="HM143" s="86">
        <f t="shared" si="161"/>
        <v>1.3646104363386617E-43</v>
      </c>
      <c r="HN143" s="86">
        <f t="shared" si="161"/>
        <v>7.6558013848596995E-55</v>
      </c>
      <c r="HO143" s="86">
        <f t="shared" si="161"/>
        <v>3.1703120443362617E-60</v>
      </c>
      <c r="HP143" s="86">
        <f t="shared" si="161"/>
        <v>4.1051019044273123E-15</v>
      </c>
      <c r="HQ143" s="86">
        <f t="shared" si="161"/>
        <v>2.3191196201554876E-12</v>
      </c>
      <c r="HS143" s="86">
        <f t="shared" si="158"/>
        <v>0.13417618361489372</v>
      </c>
      <c r="HT143" s="86">
        <f t="shared" si="158"/>
        <v>0.22107444430383588</v>
      </c>
      <c r="HU143" s="86">
        <f t="shared" si="158"/>
        <v>0.16752437648117793</v>
      </c>
      <c r="HV143" s="86">
        <f t="shared" si="158"/>
        <v>0.18978805368855711</v>
      </c>
      <c r="HW143" s="86">
        <f t="shared" si="158"/>
        <v>0.24565688748324988</v>
      </c>
      <c r="HX143" s="86">
        <f t="shared" si="158"/>
        <v>0.2228296079555683</v>
      </c>
      <c r="HY143" s="86">
        <f t="shared" si="158"/>
        <v>0.31035963178357906</v>
      </c>
      <c r="HZ143" s="86">
        <f t="shared" si="158"/>
        <v>0.29153218923189905</v>
      </c>
      <c r="IA143" s="86">
        <f t="shared" si="158"/>
        <v>0.26939988451103569</v>
      </c>
      <c r="IB143" s="86">
        <f t="shared" si="158"/>
        <v>0.23271809848606523</v>
      </c>
      <c r="IC143" s="86">
        <f t="shared" si="158"/>
        <v>0.15888309694624225</v>
      </c>
      <c r="ID143" s="86">
        <f t="shared" si="158"/>
        <v>0.18169787500797371</v>
      </c>
      <c r="IE143" s="86">
        <f t="shared" si="158"/>
        <v>0.18872716803342138</v>
      </c>
      <c r="IF143" s="86">
        <f t="shared" si="158"/>
        <v>0.13934470520644235</v>
      </c>
      <c r="IG143" s="86">
        <f t="shared" si="158"/>
        <v>0.11679002972286209</v>
      </c>
      <c r="II143" s="86">
        <f t="shared" si="159"/>
        <v>6.7529529518482979E-24</v>
      </c>
      <c r="IJ143" s="86">
        <f t="shared" si="159"/>
        <v>4.7555891500263722E-17</v>
      </c>
      <c r="IK143" s="86">
        <f t="shared" si="159"/>
        <v>6.2814384162575242E-21</v>
      </c>
      <c r="IL143" s="86">
        <f t="shared" si="159"/>
        <v>1.2220257998481482E-20</v>
      </c>
      <c r="IM143" s="86">
        <f t="shared" si="159"/>
        <v>6.5093262765000738E-19</v>
      </c>
      <c r="IN143" s="86">
        <f t="shared" si="159"/>
        <v>8.1309984281459252E-17</v>
      </c>
      <c r="IO143" s="86">
        <f t="shared" si="159"/>
        <v>2.324112729739767E-16</v>
      </c>
      <c r="IP143" s="86">
        <f t="shared" si="159"/>
        <v>3.8443214749334408E-17</v>
      </c>
      <c r="IQ143" s="86">
        <f t="shared" si="159"/>
        <v>2.3632634335380258E-18</v>
      </c>
      <c r="IR143" s="86">
        <f t="shared" si="159"/>
        <v>2.0921705890825894E-19</v>
      </c>
      <c r="IS143" s="86">
        <f t="shared" si="159"/>
        <v>3.4634217330168902E-21</v>
      </c>
      <c r="IT143" s="86">
        <f t="shared" si="159"/>
        <v>2.7493468938433149E-19</v>
      </c>
      <c r="IU143" s="86">
        <f t="shared" si="159"/>
        <v>2.7058341237240133E-19</v>
      </c>
      <c r="IV143" s="86">
        <f t="shared" si="159"/>
        <v>1.1142998772758071E-10</v>
      </c>
      <c r="IW143" s="86">
        <f t="shared" si="159"/>
        <v>2.3410405785869818E-11</v>
      </c>
      <c r="IY143" s="86">
        <f t="shared" si="160"/>
        <v>0.13417618361489372</v>
      </c>
      <c r="IZ143" s="86">
        <f t="shared" si="160"/>
        <v>0.22107444430383594</v>
      </c>
      <c r="JA143" s="86">
        <f t="shared" si="160"/>
        <v>0.16752437648117793</v>
      </c>
      <c r="JB143" s="86">
        <f t="shared" si="160"/>
        <v>0.18978805368855711</v>
      </c>
      <c r="JC143" s="86">
        <f t="shared" si="160"/>
        <v>0.24565688748324988</v>
      </c>
      <c r="JD143" s="86">
        <f t="shared" si="160"/>
        <v>0.22282960795556839</v>
      </c>
      <c r="JE143" s="86">
        <f t="shared" si="160"/>
        <v>0.31035963178357928</v>
      </c>
      <c r="JF143" s="86">
        <f t="shared" si="160"/>
        <v>0.29153218923189911</v>
      </c>
      <c r="JG143" s="86">
        <f t="shared" si="160"/>
        <v>0.26939988451103569</v>
      </c>
      <c r="JH143" s="86">
        <f t="shared" si="160"/>
        <v>0.23271809848606523</v>
      </c>
      <c r="JI143" s="86">
        <f t="shared" si="160"/>
        <v>0.15888309694624225</v>
      </c>
      <c r="JJ143" s="86">
        <f t="shared" si="160"/>
        <v>0.18169787500797371</v>
      </c>
      <c r="JK143" s="86">
        <f t="shared" si="160"/>
        <v>0.18872716803342138</v>
      </c>
      <c r="JL143" s="86">
        <f t="shared" si="160"/>
        <v>0.13934470531787643</v>
      </c>
      <c r="JM143" s="86">
        <f t="shared" si="160"/>
        <v>0.11679002974859162</v>
      </c>
    </row>
    <row r="144" spans="2:273" x14ac:dyDescent="0.25">
      <c r="B144" s="2">
        <v>117</v>
      </c>
      <c r="C144" s="37">
        <v>70.13</v>
      </c>
      <c r="D144" s="37">
        <v>74.900000000000006</v>
      </c>
      <c r="E144" s="37">
        <v>75.332999999999998</v>
      </c>
      <c r="F144" s="37">
        <v>77.599999999999994</v>
      </c>
      <c r="G144" s="37">
        <v>78.433000000000007</v>
      </c>
      <c r="H144" s="37">
        <v>80.382999999999996</v>
      </c>
      <c r="I144" s="37">
        <v>83.382999999999996</v>
      </c>
      <c r="J144" s="37">
        <v>86.016999999999996</v>
      </c>
      <c r="K144" s="37">
        <v>85.132999999999996</v>
      </c>
      <c r="L144" s="37">
        <v>85.617000000000004</v>
      </c>
      <c r="M144" s="37">
        <v>83.016000000000005</v>
      </c>
      <c r="N144" s="37">
        <v>85.816999999999993</v>
      </c>
      <c r="O144" s="37">
        <v>83.983000000000004</v>
      </c>
      <c r="P144" s="37">
        <v>93.45</v>
      </c>
      <c r="Q144" s="37">
        <v>113.535</v>
      </c>
      <c r="S144" s="4">
        <f t="shared" si="162"/>
        <v>70.926024632724804</v>
      </c>
      <c r="T144" s="4">
        <f t="shared" si="162"/>
        <v>75.331744175514146</v>
      </c>
      <c r="U144" s="4">
        <f t="shared" si="162"/>
        <v>75.602759139197246</v>
      </c>
      <c r="V144" s="4">
        <f t="shared" si="162"/>
        <v>77.285091413764519</v>
      </c>
      <c r="W144" s="4">
        <f t="shared" si="162"/>
        <v>78.366832956535305</v>
      </c>
      <c r="X144" s="4">
        <f t="shared" si="162"/>
        <v>79.49928027817883</v>
      </c>
      <c r="Y144" s="4">
        <f t="shared" si="162"/>
        <v>82.631515425129777</v>
      </c>
      <c r="Z144" s="4">
        <f t="shared" si="162"/>
        <v>85.006607146360395</v>
      </c>
      <c r="AA144" s="4">
        <f t="shared" si="162"/>
        <v>85.159045748720331</v>
      </c>
      <c r="AB144" s="4">
        <f t="shared" si="162"/>
        <v>83.860756509583368</v>
      </c>
      <c r="AC144" s="4">
        <f t="shared" si="162"/>
        <v>82.52536624768544</v>
      </c>
      <c r="AD144" s="4">
        <f t="shared" si="162"/>
        <v>85.734476212786888</v>
      </c>
      <c r="AE144" s="4">
        <f t="shared" si="162"/>
        <v>86.220022974278322</v>
      </c>
      <c r="AF144" s="4">
        <f t="shared" si="162"/>
        <v>90.625081043992026</v>
      </c>
      <c r="AG144" s="4">
        <f t="shared" si="162"/>
        <v>108.25453561988012</v>
      </c>
      <c r="AI144" s="4">
        <f t="shared" si="163"/>
        <v>-0.79602463272480861</v>
      </c>
      <c r="AJ144" s="4">
        <f t="shared" si="163"/>
        <v>-0.43174417551414024</v>
      </c>
      <c r="AK144" s="4">
        <f t="shared" si="163"/>
        <v>-0.26975913919724803</v>
      </c>
      <c r="AL144" s="4">
        <f t="shared" si="163"/>
        <v>0.31490858623547524</v>
      </c>
      <c r="AM144" s="4">
        <f t="shared" si="163"/>
        <v>6.6167043464702147E-2</v>
      </c>
      <c r="AN144" s="4">
        <f t="shared" si="163"/>
        <v>0.88371972182116565</v>
      </c>
      <c r="AO144" s="4">
        <f t="shared" si="163"/>
        <v>0.75148457487021858</v>
      </c>
      <c r="AP144" s="4">
        <f t="shared" si="163"/>
        <v>1.0103928536396012</v>
      </c>
      <c r="AQ144" s="4">
        <f t="shared" si="163"/>
        <v>-2.6045748720335382E-2</v>
      </c>
      <c r="AR144" s="4">
        <f t="shared" si="163"/>
        <v>1.7562434904166366</v>
      </c>
      <c r="AS144" s="4">
        <f t="shared" si="163"/>
        <v>0.49063375231456519</v>
      </c>
      <c r="AT144" s="4">
        <f t="shared" si="163"/>
        <v>8.2523787213105493E-2</v>
      </c>
      <c r="AU144" s="4">
        <f t="shared" si="163"/>
        <v>-2.2370229742783181</v>
      </c>
      <c r="AV144" s="4">
        <f t="shared" si="163"/>
        <v>2.824918956007977</v>
      </c>
      <c r="AW144" s="4">
        <f t="shared" si="163"/>
        <v>5.2804643801198807</v>
      </c>
      <c r="AY144" s="2">
        <f t="shared" ref="AY144:BM160" si="167">IF(OR($B144 &lt; C$230, $B144 &gt; C$233), #N/A, ((1-FG144)*DK144) + (FG144 - FW144)*EA144 + (FW144*EQ144))</f>
        <v>70.50081361205055</v>
      </c>
      <c r="AZ144" s="2">
        <f t="shared" si="167"/>
        <v>73.275187777276017</v>
      </c>
      <c r="BA144" s="2">
        <f t="shared" si="167"/>
        <v>72.921516428522409</v>
      </c>
      <c r="BB144" s="2">
        <f t="shared" si="167"/>
        <v>73.112951442909562</v>
      </c>
      <c r="BC144" s="2">
        <f t="shared" si="167"/>
        <v>72.611175210812235</v>
      </c>
      <c r="BD144" s="2">
        <f t="shared" si="167"/>
        <v>72.796973474596214</v>
      </c>
      <c r="BE144" s="2">
        <f t="shared" si="167"/>
        <v>73.922450744664005</v>
      </c>
      <c r="BF144" s="2">
        <f t="shared" si="167"/>
        <v>76.024877764060776</v>
      </c>
      <c r="BG144" s="2">
        <f t="shared" si="167"/>
        <v>74.855626460980588</v>
      </c>
      <c r="BH144" s="2">
        <f t="shared" si="167"/>
        <v>73.73883934533805</v>
      </c>
      <c r="BI144" s="2">
        <f t="shared" si="167"/>
        <v>73.804205354684356</v>
      </c>
      <c r="BJ144" s="2">
        <f t="shared" si="167"/>
        <v>74.723668347645969</v>
      </c>
      <c r="BK144" s="2">
        <f t="shared" si="167"/>
        <v>75.170312173371599</v>
      </c>
      <c r="BL144" s="2">
        <f t="shared" si="167"/>
        <v>75.814314432207894</v>
      </c>
      <c r="BM144" s="2">
        <f t="shared" si="167"/>
        <v>76.349027583808521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98.125844961240318</v>
      </c>
      <c r="DL144" s="2">
        <f t="shared" si="164"/>
        <v>105.82339198606272</v>
      </c>
      <c r="DM144" s="2">
        <f t="shared" si="164"/>
        <v>103.80530880803826</v>
      </c>
      <c r="DN144" s="2">
        <f t="shared" si="164"/>
        <v>105.47761167247386</v>
      </c>
      <c r="DO144" s="2">
        <f t="shared" si="164"/>
        <v>111.13131132404183</v>
      </c>
      <c r="DP144" s="2">
        <f t="shared" si="164"/>
        <v>110.98464602839022</v>
      </c>
      <c r="DQ144" s="2">
        <f t="shared" si="164"/>
        <v>110.2424475989127</v>
      </c>
      <c r="DR144" s="2">
        <f t="shared" si="164"/>
        <v>113.91592177589852</v>
      </c>
      <c r="DS144" s="2">
        <f t="shared" si="164"/>
        <v>109.63928724453845</v>
      </c>
      <c r="DT144" s="2">
        <f t="shared" si="164"/>
        <v>110.61890727876775</v>
      </c>
      <c r="DU144" s="2">
        <f t="shared" si="164"/>
        <v>110.788935121411</v>
      </c>
      <c r="DV144" s="2">
        <f t="shared" si="164"/>
        <v>106.62485565729409</v>
      </c>
      <c r="DW144" s="2">
        <f t="shared" si="164"/>
        <v>101.84553170731706</v>
      </c>
      <c r="DX144" s="2">
        <f t="shared" si="164"/>
        <v>98.559020421607357</v>
      </c>
      <c r="DY144" s="2">
        <f t="shared" si="164"/>
        <v>95.160692338709694</v>
      </c>
      <c r="EA144" s="2">
        <f t="shared" si="152"/>
        <v>70.467895646042635</v>
      </c>
      <c r="EB144" s="2">
        <f t="shared" si="152"/>
        <v>73.236575614033924</v>
      </c>
      <c r="EC144" s="2">
        <f t="shared" si="152"/>
        <v>72.889804062616747</v>
      </c>
      <c r="ED144" s="2">
        <f t="shared" si="152"/>
        <v>73.078319468515318</v>
      </c>
      <c r="EE144" s="2">
        <f t="shared" si="151"/>
        <v>72.567403916950724</v>
      </c>
      <c r="EF144" s="2">
        <f t="shared" si="151"/>
        <v>72.747712752733449</v>
      </c>
      <c r="EG144" s="2">
        <f t="shared" si="151"/>
        <v>73.881602252993318</v>
      </c>
      <c r="EH144" s="2">
        <f t="shared" si="151"/>
        <v>75.960470456187977</v>
      </c>
      <c r="EI144" s="2">
        <f t="shared" si="151"/>
        <v>74.816000913952664</v>
      </c>
      <c r="EJ144" s="2">
        <f t="shared" si="151"/>
        <v>73.692950222534549</v>
      </c>
      <c r="EK144" s="2">
        <f t="shared" si="151"/>
        <v>73.746205826652101</v>
      </c>
      <c r="EL144" s="2">
        <f t="shared" si="151"/>
        <v>74.68862566641279</v>
      </c>
      <c r="EM144" s="2">
        <f t="shared" si="135"/>
        <v>75.141889445438295</v>
      </c>
      <c r="EN144" s="2">
        <f t="shared" si="135"/>
        <v>75.796455817378501</v>
      </c>
      <c r="EO144" s="2">
        <f t="shared" si="135"/>
        <v>76.344045454545437</v>
      </c>
      <c r="EQ144" s="2">
        <f t="shared" si="165"/>
        <v>70.476757284908047</v>
      </c>
      <c r="ER144" s="2">
        <f t="shared" si="165"/>
        <v>73.431935061475144</v>
      </c>
      <c r="ES144" s="2">
        <f t="shared" si="165"/>
        <v>72.877701790999623</v>
      </c>
      <c r="ET144" s="2">
        <f t="shared" si="165"/>
        <v>73.159538929846931</v>
      </c>
      <c r="EU144" s="2">
        <f t="shared" si="165"/>
        <v>72.771539778794818</v>
      </c>
      <c r="EV144" s="2">
        <f t="shared" si="165"/>
        <v>72.896529588228375</v>
      </c>
      <c r="EW144" s="2">
        <f t="shared" si="165"/>
        <v>73.912322547349689</v>
      </c>
      <c r="EX144" s="2">
        <f t="shared" si="165"/>
        <v>76.336356957106716</v>
      </c>
      <c r="EY144" s="2">
        <f t="shared" si="165"/>
        <v>74.773594988965002</v>
      </c>
      <c r="EZ144" s="2">
        <f t="shared" si="165"/>
        <v>73.730387838712005</v>
      </c>
      <c r="FA144" s="2">
        <f t="shared" si="165"/>
        <v>73.959897103899891</v>
      </c>
      <c r="FB144" s="2">
        <f t="shared" si="165"/>
        <v>74.759344010479452</v>
      </c>
      <c r="FC144" s="2">
        <f t="shared" si="165"/>
        <v>75.270137715381935</v>
      </c>
      <c r="FD144" s="2">
        <f t="shared" si="165"/>
        <v>75.248569014780031</v>
      </c>
      <c r="FE144" s="2">
        <f t="shared" si="165"/>
        <v>74.902630151280306</v>
      </c>
      <c r="FG144" s="2">
        <f t="shared" si="166"/>
        <v>0.99882137238743507</v>
      </c>
      <c r="FH144" s="2">
        <f t="shared" si="166"/>
        <v>0.9990817857440647</v>
      </c>
      <c r="FI144" s="2">
        <f t="shared" si="166"/>
        <v>0.99896047563728563</v>
      </c>
      <c r="FJ144" s="2">
        <f t="shared" si="166"/>
        <v>0.99902891603151878</v>
      </c>
      <c r="FK144" s="2">
        <f t="shared" si="166"/>
        <v>0.99908577847298785</v>
      </c>
      <c r="FL144" s="2">
        <f t="shared" si="166"/>
        <v>0.99890505445276379</v>
      </c>
      <c r="FM144" s="2">
        <f t="shared" si="166"/>
        <v>0.99892328860738711</v>
      </c>
      <c r="FN144" s="2">
        <f t="shared" si="166"/>
        <v>0.99886780247252371</v>
      </c>
      <c r="FO144" s="2">
        <f t="shared" si="166"/>
        <v>0.99879799425959526</v>
      </c>
      <c r="FP144" s="2">
        <f t="shared" si="166"/>
        <v>0.99880616625760843</v>
      </c>
      <c r="FQ144" s="2">
        <f t="shared" si="166"/>
        <v>0.99866478212471321</v>
      </c>
      <c r="FR144" s="2">
        <f t="shared" si="166"/>
        <v>0.99898456126583879</v>
      </c>
      <c r="FS144" s="2">
        <f t="shared" si="166"/>
        <v>0.99911183218323552</v>
      </c>
      <c r="FT144" s="2">
        <f t="shared" si="166"/>
        <v>0.99866734044934968</v>
      </c>
      <c r="FU144" s="2">
        <f t="shared" si="166"/>
        <v>0.99800123671219343</v>
      </c>
      <c r="FW144" s="2">
        <f t="shared" ref="FW144:GK160" si="169">POWER(10,($B144-C$232)/C$229)/(1+POWER(10,($B144-C$232)/C$229))</f>
        <v>3.6059158237936144E-2</v>
      </c>
      <c r="FX144" s="2">
        <f t="shared" si="169"/>
        <v>4.4484584736287039E-2</v>
      </c>
      <c r="FY144" s="2">
        <f t="shared" si="169"/>
        <v>3.5121874328713526E-2</v>
      </c>
      <c r="FZ144" s="2">
        <f t="shared" si="169"/>
        <v>3.9024404901053994E-2</v>
      </c>
      <c r="GA144" s="2">
        <f t="shared" si="169"/>
        <v>4.1714079375006687E-2</v>
      </c>
      <c r="GB144" s="2">
        <f t="shared" si="169"/>
        <v>4.9680951809169406E-2</v>
      </c>
      <c r="GC144" s="2">
        <f t="shared" si="169"/>
        <v>5.5284471626451288E-2</v>
      </c>
      <c r="GD144" s="2">
        <f t="shared" si="169"/>
        <v>5.7023169712113915E-2</v>
      </c>
      <c r="GE144" s="2">
        <f t="shared" si="169"/>
        <v>5.263988562552406E-2</v>
      </c>
      <c r="GF144" s="2">
        <f t="shared" si="169"/>
        <v>4.8231417596191498E-2</v>
      </c>
      <c r="GG144" s="2">
        <f t="shared" si="169"/>
        <v>3.9961452046460504E-2</v>
      </c>
      <c r="GH144" s="2">
        <f t="shared" si="169"/>
        <v>3.6954998195197881E-2</v>
      </c>
      <c r="GI144" s="2">
        <f t="shared" si="169"/>
        <v>3.6689869485038211E-2</v>
      </c>
      <c r="GJ144" s="2">
        <f t="shared" si="169"/>
        <v>2.2771372167668585E-2</v>
      </c>
      <c r="GK144" s="2">
        <f t="shared" si="169"/>
        <v>2.2636011741158996E-2</v>
      </c>
      <c r="GM144" s="86">
        <f t="shared" ref="GM144:HA160" si="170" xml:space="preserve"> _xlfn.NORM.DIST($B144, C$7, ABS(C$11), TRUE) * _xlfn.NORM.DIST(($B144 - C$7)*C$15, 0, ABS(C$11), TRUE) * 2</f>
        <v>3.6781490014068084E-54</v>
      </c>
      <c r="GN144" s="86">
        <f t="shared" si="170"/>
        <v>3.1185351046905636E-106</v>
      </c>
      <c r="GO144" s="86">
        <f t="shared" si="170"/>
        <v>2.5492302758380971E-127</v>
      </c>
      <c r="GP144" s="86">
        <f t="shared" si="170"/>
        <v>1.2116157977833695E-118</v>
      </c>
      <c r="GQ144" s="86">
        <f t="shared" si="170"/>
        <v>4.0820202743306008E-91</v>
      </c>
      <c r="GR144" s="86">
        <f t="shared" si="170"/>
        <v>1.1711223208253457E-86</v>
      </c>
      <c r="GS144" s="86">
        <f t="shared" si="170"/>
        <v>1.2976119439636415E-99</v>
      </c>
      <c r="GT144" s="86">
        <f t="shared" si="170"/>
        <v>2.8172626396056634E-102</v>
      </c>
      <c r="GU144" s="86">
        <f t="shared" si="170"/>
        <v>2.2941805085746972E-103</v>
      </c>
      <c r="GV144" s="86">
        <f t="shared" si="170"/>
        <v>1.5497827358601078E-103</v>
      </c>
      <c r="GW144" s="86">
        <f t="shared" si="170"/>
        <v>4.46586797313794E-91</v>
      </c>
      <c r="GX144" s="86">
        <f t="shared" si="170"/>
        <v>2.861939362407958E-111</v>
      </c>
      <c r="GY144" s="86">
        <f t="shared" si="170"/>
        <v>2.774692594327726E-163</v>
      </c>
      <c r="GZ144" s="86">
        <f t="shared" si="170"/>
        <v>5.4238285295427241E-52</v>
      </c>
      <c r="HA144" s="86">
        <f t="shared" si="170"/>
        <v>6.0998494991867105E-32</v>
      </c>
      <c r="HC144" s="86">
        <f t="shared" si="153"/>
        <v>6.7732979283663069E-20</v>
      </c>
      <c r="HD144" s="86">
        <f t="shared" si="153"/>
        <v>2.9012521420424226E-44</v>
      </c>
      <c r="HE144" s="86">
        <f t="shared" si="153"/>
        <v>5.9006650025220484E-52</v>
      </c>
      <c r="HF144" s="86">
        <f t="shared" si="153"/>
        <v>1.0384708953973843E-47</v>
      </c>
      <c r="HG144" s="86">
        <f t="shared" si="153"/>
        <v>2.3473914783637929E-48</v>
      </c>
      <c r="HH144" s="86">
        <f t="shared" si="153"/>
        <v>1.2223325076058006E-46</v>
      </c>
      <c r="HI144" s="86">
        <f t="shared" si="153"/>
        <v>4.9279843548336557E-49</v>
      </c>
      <c r="HJ144" s="86">
        <f t="shared" si="153"/>
        <v>1.8620528224316131E-54</v>
      </c>
      <c r="HK144" s="86">
        <f t="shared" si="153"/>
        <v>1.1407274587329895E-49</v>
      </c>
      <c r="HL144" s="86">
        <f t="shared" si="161"/>
        <v>1.6685498666142879E-50</v>
      </c>
      <c r="HM144" s="86">
        <f t="shared" si="161"/>
        <v>2.0847368865621728E-46</v>
      </c>
      <c r="HN144" s="86">
        <f t="shared" si="161"/>
        <v>1.9170259658940115E-58</v>
      </c>
      <c r="HO144" s="86">
        <f t="shared" si="161"/>
        <v>3.3422708713311688E-64</v>
      </c>
      <c r="HP144" s="86">
        <f t="shared" si="161"/>
        <v>4.2898400322996247E-16</v>
      </c>
      <c r="HQ144" s="86">
        <f t="shared" si="161"/>
        <v>4.2846805823012057E-13</v>
      </c>
      <c r="HS144" s="86">
        <f t="shared" ref="HS144:IG160" si="171" xml:space="preserve"> _xlfn.NORM.DIST($B144, C$9, ABS(C$13), TRUE) * _xlfn.NORM.DIST(($B144 - C$9)*C$17, 0, ABS(C$13), TRUE) * 2</f>
        <v>0.17976604567791099</v>
      </c>
      <c r="HT144" s="86">
        <f t="shared" si="171"/>
        <v>0.27757112221334762</v>
      </c>
      <c r="HU144" s="86">
        <f t="shared" si="171"/>
        <v>0.21643451410346282</v>
      </c>
      <c r="HV144" s="86">
        <f t="shared" si="171"/>
        <v>0.2445192663749155</v>
      </c>
      <c r="HW144" s="86">
        <f t="shared" si="171"/>
        <v>0.3081843485696743</v>
      </c>
      <c r="HX144" s="86">
        <f t="shared" si="171"/>
        <v>0.28145101288573915</v>
      </c>
      <c r="HY144" s="86">
        <f t="shared" si="171"/>
        <v>0.38169662479602579</v>
      </c>
      <c r="HZ144" s="86">
        <f t="shared" si="171"/>
        <v>0.36378906531572525</v>
      </c>
      <c r="IA144" s="86">
        <f t="shared" si="171"/>
        <v>0.33962876551789867</v>
      </c>
      <c r="IB144" s="86">
        <f t="shared" si="171"/>
        <v>0.29747745437241507</v>
      </c>
      <c r="IC144" s="86">
        <f t="shared" si="171"/>
        <v>0.20849890087617862</v>
      </c>
      <c r="ID144" s="86">
        <f t="shared" si="171"/>
        <v>0.23182634671840649</v>
      </c>
      <c r="IE144" s="86">
        <f t="shared" si="171"/>
        <v>0.24004484352802394</v>
      </c>
      <c r="IF144" s="86">
        <f t="shared" si="171"/>
        <v>0.17115079266965239</v>
      </c>
      <c r="IG144" s="86">
        <f t="shared" si="171"/>
        <v>0.14502616005069568</v>
      </c>
      <c r="II144" s="86">
        <f t="shared" ref="II144:IW160" si="172" xml:space="preserve"> _xlfn.NORM.DIST($B144, C$10, ABS(C$14), TRUE) * _xlfn.NORM.DIST(($B144 - C$10)*C$18, 0, ABS(C$14), TRUE) * 2</f>
        <v>1.066833007155547E-22</v>
      </c>
      <c r="IJ144" s="86">
        <f t="shared" si="172"/>
        <v>3.7025497943308431E-16</v>
      </c>
      <c r="IK144" s="86">
        <f t="shared" si="172"/>
        <v>6.7663618353962598E-20</v>
      </c>
      <c r="IL144" s="86">
        <f t="shared" si="172"/>
        <v>1.3721961400854771E-19</v>
      </c>
      <c r="IM144" s="86">
        <f t="shared" si="172"/>
        <v>6.1674273726756425E-18</v>
      </c>
      <c r="IN144" s="86">
        <f t="shared" si="172"/>
        <v>6.624976644935191E-16</v>
      </c>
      <c r="IO144" s="86">
        <f t="shared" si="172"/>
        <v>1.922992228597863E-15</v>
      </c>
      <c r="IP144" s="86">
        <f t="shared" si="172"/>
        <v>3.6391498497253287E-16</v>
      </c>
      <c r="IQ144" s="86">
        <f t="shared" si="172"/>
        <v>2.4839776574998916E-17</v>
      </c>
      <c r="IR144" s="86">
        <f t="shared" si="172"/>
        <v>2.3630970884933433E-18</v>
      </c>
      <c r="IS144" s="86">
        <f t="shared" si="172"/>
        <v>4.2436284581256842E-20</v>
      </c>
      <c r="IT144" s="86">
        <f t="shared" si="172"/>
        <v>2.5096462007915519E-18</v>
      </c>
      <c r="IU144" s="86">
        <f t="shared" si="172"/>
        <v>2.4600654483014243E-18</v>
      </c>
      <c r="IV144" s="86">
        <f t="shared" si="172"/>
        <v>3.048213852467332E-10</v>
      </c>
      <c r="IW144" s="86">
        <f t="shared" si="172"/>
        <v>6.871853165957059E-11</v>
      </c>
      <c r="IY144" s="86">
        <f t="shared" ref="IY144:JM160" si="173">GM144+HC144+HS144+II144</f>
        <v>0.17976604567791099</v>
      </c>
      <c r="IZ144" s="86">
        <f t="shared" si="173"/>
        <v>0.27757112221334801</v>
      </c>
      <c r="JA144" s="86">
        <f t="shared" si="173"/>
        <v>0.21643451410346282</v>
      </c>
      <c r="JB144" s="86">
        <f t="shared" si="173"/>
        <v>0.2445192663749155</v>
      </c>
      <c r="JC144" s="86">
        <f t="shared" si="173"/>
        <v>0.3081843485696743</v>
      </c>
      <c r="JD144" s="86">
        <f t="shared" si="173"/>
        <v>0.28145101288573982</v>
      </c>
      <c r="JE144" s="86">
        <f t="shared" si="173"/>
        <v>0.38169662479602773</v>
      </c>
      <c r="JF144" s="86">
        <f t="shared" si="173"/>
        <v>0.36378906531572563</v>
      </c>
      <c r="JG144" s="86">
        <f t="shared" si="173"/>
        <v>0.33962876551789867</v>
      </c>
      <c r="JH144" s="86">
        <f t="shared" si="173"/>
        <v>0.29747745437241507</v>
      </c>
      <c r="JI144" s="86">
        <f t="shared" si="173"/>
        <v>0.20849890087617862</v>
      </c>
      <c r="JJ144" s="86">
        <f t="shared" si="173"/>
        <v>0.23182634671840649</v>
      </c>
      <c r="JK144" s="86">
        <f t="shared" si="173"/>
        <v>0.24004484352802394</v>
      </c>
      <c r="JL144" s="86">
        <f t="shared" si="173"/>
        <v>0.17115079297447419</v>
      </c>
      <c r="JM144" s="86">
        <f t="shared" si="173"/>
        <v>0.14502616011984268</v>
      </c>
    </row>
    <row r="145" spans="2:273" x14ac:dyDescent="0.25">
      <c r="B145" s="2">
        <v>118</v>
      </c>
      <c r="C145" s="37">
        <v>71.304000000000002</v>
      </c>
      <c r="D145" s="37">
        <v>75.516999999999996</v>
      </c>
      <c r="E145" s="37">
        <v>76.55</v>
      </c>
      <c r="F145" s="37">
        <v>77.55</v>
      </c>
      <c r="G145" s="37">
        <v>79.3</v>
      </c>
      <c r="H145" s="37">
        <v>80.417000000000002</v>
      </c>
      <c r="I145" s="37">
        <v>84.382999999999996</v>
      </c>
      <c r="J145" s="37">
        <v>86.75</v>
      </c>
      <c r="K145" s="37">
        <v>87.05</v>
      </c>
      <c r="L145" s="37">
        <v>86.367000000000004</v>
      </c>
      <c r="M145" s="37">
        <v>85.049000000000007</v>
      </c>
      <c r="N145" s="37">
        <v>87.566999999999993</v>
      </c>
      <c r="O145" s="37">
        <v>87.882999999999996</v>
      </c>
      <c r="P145" s="37">
        <v>95.933000000000007</v>
      </c>
      <c r="Q145" s="37">
        <v>117.32599999999999</v>
      </c>
      <c r="S145" s="4">
        <f t="shared" si="162"/>
        <v>70.917529370853899</v>
      </c>
      <c r="T145" s="4">
        <f t="shared" si="162"/>
        <v>75.515088502572027</v>
      </c>
      <c r="U145" s="4">
        <f t="shared" si="162"/>
        <v>75.986411506377351</v>
      </c>
      <c r="V145" s="4">
        <f t="shared" si="162"/>
        <v>77.878440983346266</v>
      </c>
      <c r="W145" s="4">
        <f t="shared" si="162"/>
        <v>79.019143260033047</v>
      </c>
      <c r="X145" s="4">
        <f t="shared" si="162"/>
        <v>80.365280405060972</v>
      </c>
      <c r="Y145" s="4">
        <f t="shared" si="162"/>
        <v>83.371915507608136</v>
      </c>
      <c r="Z145" s="4">
        <f t="shared" si="162"/>
        <v>85.865541495826648</v>
      </c>
      <c r="AA145" s="4">
        <f t="shared" si="162"/>
        <v>86.353634297530036</v>
      </c>
      <c r="AB145" s="4">
        <f t="shared" si="162"/>
        <v>85.253104359769679</v>
      </c>
      <c r="AC145" s="4">
        <f t="shared" si="162"/>
        <v>84.070143177839398</v>
      </c>
      <c r="AD145" s="4">
        <f t="shared" si="162"/>
        <v>87.449390816476949</v>
      </c>
      <c r="AE145" s="4">
        <f t="shared" si="162"/>
        <v>87.885282874350011</v>
      </c>
      <c r="AF145" s="4">
        <f t="shared" si="162"/>
        <v>92.859794012981496</v>
      </c>
      <c r="AG145" s="4">
        <f t="shared" si="162"/>
        <v>113.40850336333737</v>
      </c>
      <c r="AI145" s="4">
        <f t="shared" si="163"/>
        <v>0.38647062914610331</v>
      </c>
      <c r="AJ145" s="4">
        <f t="shared" si="163"/>
        <v>1.9114974279688113E-3</v>
      </c>
      <c r="AK145" s="4">
        <f t="shared" si="163"/>
        <v>0.56358849362264607</v>
      </c>
      <c r="AL145" s="4">
        <f t="shared" si="163"/>
        <v>-0.32844098334626892</v>
      </c>
      <c r="AM145" s="4">
        <f t="shared" si="163"/>
        <v>0.28085673996694993</v>
      </c>
      <c r="AN145" s="4">
        <f t="shared" si="163"/>
        <v>5.1719594939029889E-2</v>
      </c>
      <c r="AO145" s="4">
        <f t="shared" si="163"/>
        <v>1.0110844923918592</v>
      </c>
      <c r="AP145" s="4">
        <f t="shared" si="163"/>
        <v>0.88445850417335237</v>
      </c>
      <c r="AQ145" s="4">
        <f t="shared" si="163"/>
        <v>0.69636570246996143</v>
      </c>
      <c r="AR145" s="4">
        <f t="shared" si="163"/>
        <v>1.1138956402303251</v>
      </c>
      <c r="AS145" s="4">
        <f t="shared" si="163"/>
        <v>0.97885682216060843</v>
      </c>
      <c r="AT145" s="4">
        <f t="shared" si="163"/>
        <v>0.11760918352304373</v>
      </c>
      <c r="AU145" s="4">
        <f t="shared" si="163"/>
        <v>-2.2828743500156179E-3</v>
      </c>
      <c r="AV145" s="4">
        <f t="shared" si="163"/>
        <v>3.0732059870185111</v>
      </c>
      <c r="AW145" s="4">
        <f t="shared" si="163"/>
        <v>3.9174966366626194</v>
      </c>
      <c r="AY145" s="2">
        <f t="shared" si="167"/>
        <v>70.399954136770546</v>
      </c>
      <c r="AZ145" s="2">
        <f t="shared" si="167"/>
        <v>73.160061500938866</v>
      </c>
      <c r="BA145" s="2">
        <f t="shared" si="167"/>
        <v>72.821099481447348</v>
      </c>
      <c r="BB145" s="2">
        <f t="shared" si="167"/>
        <v>72.994213689981819</v>
      </c>
      <c r="BC145" s="2">
        <f t="shared" si="167"/>
        <v>72.484284439895646</v>
      </c>
      <c r="BD145" s="2">
        <f t="shared" si="167"/>
        <v>72.67422308509434</v>
      </c>
      <c r="BE145" s="2">
        <f t="shared" si="167"/>
        <v>73.800791718117324</v>
      </c>
      <c r="BF145" s="2">
        <f t="shared" si="167"/>
        <v>75.874934385108929</v>
      </c>
      <c r="BG145" s="2">
        <f t="shared" si="167"/>
        <v>74.745441835367089</v>
      </c>
      <c r="BH145" s="2">
        <f t="shared" si="167"/>
        <v>73.621505338392751</v>
      </c>
      <c r="BI145" s="2">
        <f t="shared" si="167"/>
        <v>73.66056462211786</v>
      </c>
      <c r="BJ145" s="2">
        <f t="shared" si="167"/>
        <v>74.590120347970966</v>
      </c>
      <c r="BK145" s="2">
        <f t="shared" si="167"/>
        <v>75.027786008231487</v>
      </c>
      <c r="BL145" s="2">
        <f t="shared" si="167"/>
        <v>75.75583107467348</v>
      </c>
      <c r="BM145" s="2">
        <f t="shared" si="167"/>
        <v>76.289199882214731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98.29019626497535</v>
      </c>
      <c r="DL145" s="2">
        <f t="shared" si="164"/>
        <v>106.02680487804878</v>
      </c>
      <c r="DM145" s="2">
        <f t="shared" si="164"/>
        <v>103.99451260027551</v>
      </c>
      <c r="DN145" s="2">
        <f t="shared" si="164"/>
        <v>105.68212439024389</v>
      </c>
      <c r="DO145" s="2">
        <f t="shared" si="164"/>
        <v>111.3895048780488</v>
      </c>
      <c r="DP145" s="2">
        <f t="shared" si="164"/>
        <v>111.22621307762006</v>
      </c>
      <c r="DQ145" s="2">
        <f t="shared" si="164"/>
        <v>110.44784324977347</v>
      </c>
      <c r="DR145" s="2">
        <f t="shared" si="164"/>
        <v>114.11492071881608</v>
      </c>
      <c r="DS145" s="2">
        <f t="shared" si="164"/>
        <v>109.83426835799862</v>
      </c>
      <c r="DT145" s="2">
        <f t="shared" si="164"/>
        <v>110.85361401389309</v>
      </c>
      <c r="DU145" s="2">
        <f t="shared" si="164"/>
        <v>111.03022829052209</v>
      </c>
      <c r="DV145" s="2">
        <f t="shared" si="164"/>
        <v>106.82064789455201</v>
      </c>
      <c r="DW145" s="2">
        <f t="shared" si="164"/>
        <v>102.02701998123827</v>
      </c>
      <c r="DX145" s="2">
        <f t="shared" si="164"/>
        <v>98.719950461133052</v>
      </c>
      <c r="DY145" s="2">
        <f t="shared" si="164"/>
        <v>95.321740322580666</v>
      </c>
      <c r="EA145" s="2">
        <f t="shared" si="152"/>
        <v>70.369506005892561</v>
      </c>
      <c r="EB145" s="2">
        <f t="shared" si="152"/>
        <v>73.122127902418924</v>
      </c>
      <c r="EC145" s="2">
        <f t="shared" si="152"/>
        <v>72.792002219568843</v>
      </c>
      <c r="ED145" s="2">
        <f t="shared" si="152"/>
        <v>72.961313229347212</v>
      </c>
      <c r="EE145" s="2">
        <f t="shared" si="151"/>
        <v>72.441527697551891</v>
      </c>
      <c r="EF145" s="2">
        <f t="shared" si="151"/>
        <v>72.626915066338555</v>
      </c>
      <c r="EG145" s="2">
        <f t="shared" si="151"/>
        <v>73.762754775614653</v>
      </c>
      <c r="EH145" s="2">
        <f t="shared" si="151"/>
        <v>75.810097479249237</v>
      </c>
      <c r="EI145" s="2">
        <f t="shared" si="151"/>
        <v>74.70959547932901</v>
      </c>
      <c r="EJ145" s="2">
        <f t="shared" si="151"/>
        <v>73.578766924338254</v>
      </c>
      <c r="EK145" s="2">
        <f t="shared" si="151"/>
        <v>73.604584096009617</v>
      </c>
      <c r="EL145" s="2">
        <f t="shared" si="151"/>
        <v>74.557060250503341</v>
      </c>
      <c r="EM145" s="2">
        <f t="shared" si="135"/>
        <v>75.000176539739343</v>
      </c>
      <c r="EN145" s="2">
        <f t="shared" si="135"/>
        <v>75.742587361092518</v>
      </c>
      <c r="EO145" s="2">
        <f t="shared" si="135"/>
        <v>76.292418181818164</v>
      </c>
      <c r="EQ145" s="2">
        <f t="shared" si="165"/>
        <v>70.380482307623382</v>
      </c>
      <c r="ER145" s="2">
        <f t="shared" si="165"/>
        <v>73.335772835049482</v>
      </c>
      <c r="ES145" s="2">
        <f t="shared" si="165"/>
        <v>72.779307752341666</v>
      </c>
      <c r="ET145" s="2">
        <f t="shared" si="165"/>
        <v>73.053249765277414</v>
      </c>
      <c r="EU145" s="2">
        <f t="shared" si="165"/>
        <v>72.667189715230109</v>
      </c>
      <c r="EV145" s="2">
        <f t="shared" si="165"/>
        <v>72.788477103953284</v>
      </c>
      <c r="EW145" s="2">
        <f t="shared" si="165"/>
        <v>73.796086378993721</v>
      </c>
      <c r="EX145" s="2">
        <f t="shared" si="165"/>
        <v>76.216647255695776</v>
      </c>
      <c r="EY145" s="2">
        <f t="shared" si="165"/>
        <v>74.663225736325728</v>
      </c>
      <c r="EZ145" s="2">
        <f t="shared" si="165"/>
        <v>73.619604794077489</v>
      </c>
      <c r="FA145" s="2">
        <f t="shared" si="165"/>
        <v>73.842867292822774</v>
      </c>
      <c r="FB145" s="2">
        <f t="shared" si="165"/>
        <v>74.635779643327282</v>
      </c>
      <c r="FC145" s="2">
        <f t="shared" si="165"/>
        <v>75.142751538830737</v>
      </c>
      <c r="FD145" s="2">
        <f t="shared" si="165"/>
        <v>75.153099703949124</v>
      </c>
      <c r="FE145" s="2">
        <f t="shared" si="165"/>
        <v>74.761564241308847</v>
      </c>
      <c r="FG145" s="2">
        <f t="shared" si="166"/>
        <v>0.99892496735395253</v>
      </c>
      <c r="FH145" s="2">
        <f t="shared" si="166"/>
        <v>0.99916251098256803</v>
      </c>
      <c r="FI145" s="2">
        <f t="shared" si="166"/>
        <v>0.99905185578964084</v>
      </c>
      <c r="FJ145" s="2">
        <f t="shared" si="166"/>
        <v>0.99911428521504164</v>
      </c>
      <c r="FK145" s="2">
        <f t="shared" si="166"/>
        <v>0.99916615298181677</v>
      </c>
      <c r="FL145" s="2">
        <f t="shared" si="166"/>
        <v>0.99900130157447442</v>
      </c>
      <c r="FM145" s="2">
        <f t="shared" si="166"/>
        <v>0.9990179344992427</v>
      </c>
      <c r="FN145" s="2">
        <f t="shared" si="166"/>
        <v>0.99896732070599203</v>
      </c>
      <c r="FO145" s="2">
        <f t="shared" si="166"/>
        <v>0.99890364178112645</v>
      </c>
      <c r="FP145" s="2">
        <f t="shared" si="166"/>
        <v>0.99891109630328301</v>
      </c>
      <c r="FQ145" s="2">
        <f t="shared" si="166"/>
        <v>0.9987821237430099</v>
      </c>
      <c r="FR145" s="2">
        <f t="shared" si="166"/>
        <v>0.99907382611632767</v>
      </c>
      <c r="FS145" s="2">
        <f t="shared" si="166"/>
        <v>0.99918991801673285</v>
      </c>
      <c r="FT145" s="2">
        <f t="shared" si="166"/>
        <v>0.9987844575106154</v>
      </c>
      <c r="FU145" s="2">
        <f t="shared" si="166"/>
        <v>0.99817678556839595</v>
      </c>
      <c r="FW145" s="2">
        <f t="shared" si="169"/>
        <v>3.9401007725251035E-2</v>
      </c>
      <c r="FX145" s="2">
        <f t="shared" si="169"/>
        <v>4.8567933734491593E-2</v>
      </c>
      <c r="FY145" s="2">
        <f t="shared" si="169"/>
        <v>3.8380317890758353E-2</v>
      </c>
      <c r="FZ145" s="2">
        <f t="shared" si="169"/>
        <v>4.2628911062685119E-2</v>
      </c>
      <c r="GA145" s="2">
        <f t="shared" si="169"/>
        <v>4.5555241477104026E-2</v>
      </c>
      <c r="GB145" s="2">
        <f t="shared" si="169"/>
        <v>5.4214224670880759E-2</v>
      </c>
      <c r="GC145" s="2">
        <f t="shared" si="169"/>
        <v>6.0296610910578759E-2</v>
      </c>
      <c r="GD145" s="2">
        <f t="shared" si="169"/>
        <v>6.2182565344188159E-2</v>
      </c>
      <c r="GE145" s="2">
        <f t="shared" si="169"/>
        <v>5.7426838822707542E-2</v>
      </c>
      <c r="GF145" s="2">
        <f t="shared" si="169"/>
        <v>5.2639750257426267E-2</v>
      </c>
      <c r="GG145" s="2">
        <f t="shared" si="169"/>
        <v>4.3648577744043571E-2</v>
      </c>
      <c r="GH145" s="2">
        <f t="shared" si="169"/>
        <v>4.0376393721029268E-2</v>
      </c>
      <c r="GI145" s="2">
        <f t="shared" si="169"/>
        <v>4.0087740431537663E-2</v>
      </c>
      <c r="GJ145" s="2">
        <f t="shared" si="169"/>
        <v>2.4913579416265236E-2</v>
      </c>
      <c r="GK145" s="2">
        <f t="shared" si="169"/>
        <v>2.4765807730489118E-2</v>
      </c>
      <c r="GM145" s="86">
        <f t="shared" si="170"/>
        <v>3.4391844151429328E-56</v>
      </c>
      <c r="GN145" s="86">
        <f t="shared" si="170"/>
        <v>2.9867584467584263E-110</v>
      </c>
      <c r="GO145" s="86">
        <f t="shared" si="170"/>
        <v>3.6577733261859186E-132</v>
      </c>
      <c r="GP145" s="86">
        <f t="shared" si="170"/>
        <v>3.9462401926168149E-123</v>
      </c>
      <c r="GQ145" s="86">
        <f t="shared" si="170"/>
        <v>1.5544219611397176E-94</v>
      </c>
      <c r="GR145" s="86">
        <f t="shared" si="170"/>
        <v>6.5450933372708854E-90</v>
      </c>
      <c r="GS145" s="86">
        <f t="shared" si="170"/>
        <v>2.6725161383007062E-103</v>
      </c>
      <c r="GT145" s="86">
        <f t="shared" si="170"/>
        <v>4.11782799813974E-106</v>
      </c>
      <c r="GU145" s="86">
        <f t="shared" si="170"/>
        <v>2.8436925946016975E-107</v>
      </c>
      <c r="GV145" s="86">
        <f t="shared" si="170"/>
        <v>2.1266877688294362E-107</v>
      </c>
      <c r="GW145" s="86">
        <f t="shared" si="170"/>
        <v>1.597046895676107E-94</v>
      </c>
      <c r="GX145" s="86">
        <f t="shared" si="170"/>
        <v>1.797144854875158E-115</v>
      </c>
      <c r="GY145" s="86">
        <f t="shared" si="170"/>
        <v>1.7349074141736363E-169</v>
      </c>
      <c r="GZ145" s="86">
        <f t="shared" si="170"/>
        <v>5.1579199062051863E-54</v>
      </c>
      <c r="HA145" s="86">
        <f t="shared" si="170"/>
        <v>4.3478893596990434E-33</v>
      </c>
      <c r="HC145" s="86">
        <f t="shared" si="153"/>
        <v>4.1392396195886614E-21</v>
      </c>
      <c r="HD145" s="86">
        <f t="shared" si="153"/>
        <v>4.2962169447171657E-47</v>
      </c>
      <c r="HE145" s="86">
        <f t="shared" si="153"/>
        <v>2.7754694149890143E-55</v>
      </c>
      <c r="HF145" s="86">
        <f t="shared" si="153"/>
        <v>1.0397484834914739E-50</v>
      </c>
      <c r="HG145" s="86">
        <f t="shared" si="153"/>
        <v>2.4165212118393715E-51</v>
      </c>
      <c r="HH145" s="86">
        <f t="shared" si="153"/>
        <v>1.6042650316399643E-49</v>
      </c>
      <c r="HI145" s="86">
        <f t="shared" si="153"/>
        <v>5.9974590259600666E-52</v>
      </c>
      <c r="HJ145" s="86">
        <f t="shared" si="153"/>
        <v>1.0435603986816512E-57</v>
      </c>
      <c r="HK145" s="86">
        <f t="shared" si="153"/>
        <v>1.1164601888833811E-52</v>
      </c>
      <c r="HL145" s="86">
        <f t="shared" si="161"/>
        <v>1.5399288851274177E-53</v>
      </c>
      <c r="HM145" s="86">
        <f t="shared" si="161"/>
        <v>2.5838336740675368E-49</v>
      </c>
      <c r="HN145" s="86">
        <f t="shared" si="161"/>
        <v>3.6632909734770885E-62</v>
      </c>
      <c r="HO145" s="86">
        <f t="shared" si="161"/>
        <v>2.611464079346951E-68</v>
      </c>
      <c r="HP145" s="86">
        <f t="shared" si="161"/>
        <v>4.1529956136075452E-17</v>
      </c>
      <c r="HQ145" s="86">
        <f t="shared" si="161"/>
        <v>7.506759939436391E-14</v>
      </c>
      <c r="HS145" s="86">
        <f t="shared" si="171"/>
        <v>0.23576684863932301</v>
      </c>
      <c r="HT145" s="86">
        <f t="shared" si="171"/>
        <v>0.34185976200785234</v>
      </c>
      <c r="HU145" s="86">
        <f t="shared" si="171"/>
        <v>0.27443416189685749</v>
      </c>
      <c r="HV145" s="86">
        <f t="shared" si="171"/>
        <v>0.30864621364416633</v>
      </c>
      <c r="HW145" s="86">
        <f t="shared" si="171"/>
        <v>0.3781088469797006</v>
      </c>
      <c r="HX145" s="86">
        <f t="shared" si="171"/>
        <v>0.3482380443545734</v>
      </c>
      <c r="HY145" s="86">
        <f t="shared" si="171"/>
        <v>0.4560807535064722</v>
      </c>
      <c r="HZ145" s="86">
        <f t="shared" si="171"/>
        <v>0.44085269321363246</v>
      </c>
      <c r="IA145" s="86">
        <f t="shared" si="171"/>
        <v>0.4165001612458592</v>
      </c>
      <c r="IB145" s="86">
        <f t="shared" si="171"/>
        <v>0.37102468040975145</v>
      </c>
      <c r="IC145" s="86">
        <f t="shared" si="171"/>
        <v>0.26808057951390246</v>
      </c>
      <c r="ID145" s="86">
        <f t="shared" si="171"/>
        <v>0.29049878463043116</v>
      </c>
      <c r="IE145" s="86">
        <f t="shared" si="171"/>
        <v>0.29981703702626811</v>
      </c>
      <c r="IF145" s="86">
        <f t="shared" si="171"/>
        <v>0.20807154390447302</v>
      </c>
      <c r="IG145" s="86">
        <f t="shared" si="171"/>
        <v>0.17770146579170776</v>
      </c>
      <c r="II145" s="86">
        <f t="shared" si="172"/>
        <v>1.5639154263092032E-21</v>
      </c>
      <c r="IJ145" s="86">
        <f t="shared" si="172"/>
        <v>2.7173859697400144E-15</v>
      </c>
      <c r="IK145" s="86">
        <f t="shared" si="172"/>
        <v>6.8387935912689305E-19</v>
      </c>
      <c r="IL145" s="86">
        <f t="shared" si="172"/>
        <v>1.4409830616477873E-18</v>
      </c>
      <c r="IM145" s="86">
        <f t="shared" si="172"/>
        <v>5.4839122071383778E-17</v>
      </c>
      <c r="IN145" s="86">
        <f t="shared" si="172"/>
        <v>5.0700001631416448E-15</v>
      </c>
      <c r="IO145" s="86">
        <f t="shared" si="172"/>
        <v>1.4901584230550945E-14</v>
      </c>
      <c r="IP145" s="86">
        <f t="shared" si="172"/>
        <v>3.2100666693317602E-15</v>
      </c>
      <c r="IQ145" s="86">
        <f t="shared" si="172"/>
        <v>2.429721927625853E-16</v>
      </c>
      <c r="IR145" s="86">
        <f t="shared" si="172"/>
        <v>2.4838080809159493E-17</v>
      </c>
      <c r="IS145" s="86">
        <f t="shared" si="172"/>
        <v>4.8481663386930624E-19</v>
      </c>
      <c r="IT145" s="86">
        <f t="shared" si="172"/>
        <v>2.1572063390591878E-17</v>
      </c>
      <c r="IU145" s="86">
        <f t="shared" si="172"/>
        <v>2.1066582900914601E-17</v>
      </c>
      <c r="IV145" s="86">
        <f t="shared" si="172"/>
        <v>8.1466985829071991E-10</v>
      </c>
      <c r="IW145" s="86">
        <f t="shared" si="172"/>
        <v>1.9674764691616226E-10</v>
      </c>
      <c r="IY145" s="86">
        <f t="shared" si="173"/>
        <v>0.23576684863932301</v>
      </c>
      <c r="IZ145" s="86">
        <f t="shared" si="173"/>
        <v>0.34185976200785506</v>
      </c>
      <c r="JA145" s="86">
        <f t="shared" si="173"/>
        <v>0.27443416189685749</v>
      </c>
      <c r="JB145" s="86">
        <f t="shared" si="173"/>
        <v>0.30864621364416633</v>
      </c>
      <c r="JC145" s="86">
        <f t="shared" si="173"/>
        <v>0.37810884697970065</v>
      </c>
      <c r="JD145" s="86">
        <f t="shared" si="173"/>
        <v>0.34823804435457845</v>
      </c>
      <c r="JE145" s="86">
        <f t="shared" si="173"/>
        <v>0.45608075350648708</v>
      </c>
      <c r="JF145" s="86">
        <f t="shared" si="173"/>
        <v>0.44085269321363568</v>
      </c>
      <c r="JG145" s="86">
        <f t="shared" si="173"/>
        <v>0.41650016124585942</v>
      </c>
      <c r="JH145" s="86">
        <f t="shared" si="173"/>
        <v>0.37102468040975145</v>
      </c>
      <c r="JI145" s="86">
        <f t="shared" si="173"/>
        <v>0.26808057951390246</v>
      </c>
      <c r="JJ145" s="86">
        <f t="shared" si="173"/>
        <v>0.29049878463043116</v>
      </c>
      <c r="JK145" s="86">
        <f t="shared" si="173"/>
        <v>0.29981703702626811</v>
      </c>
      <c r="JL145" s="86">
        <f t="shared" si="173"/>
        <v>0.20807154471914291</v>
      </c>
      <c r="JM145" s="86">
        <f t="shared" si="173"/>
        <v>0.17770146598853048</v>
      </c>
    </row>
    <row r="146" spans="2:273" x14ac:dyDescent="0.25">
      <c r="B146" s="2">
        <v>119</v>
      </c>
      <c r="C146" s="37">
        <v>71.195999999999998</v>
      </c>
      <c r="D146" s="37">
        <v>75.05</v>
      </c>
      <c r="E146" s="37">
        <v>76.117000000000004</v>
      </c>
      <c r="F146" s="37">
        <v>78.667000000000002</v>
      </c>
      <c r="G146" s="37">
        <v>79.283000000000001</v>
      </c>
      <c r="H146" s="37">
        <v>81.433000000000007</v>
      </c>
      <c r="I146" s="37">
        <v>83.332999999999998</v>
      </c>
      <c r="J146" s="37">
        <v>85.816999999999993</v>
      </c>
      <c r="K146" s="37">
        <v>87.882999999999996</v>
      </c>
      <c r="L146" s="37">
        <v>86.016999999999996</v>
      </c>
      <c r="M146" s="37">
        <v>85.376999999999995</v>
      </c>
      <c r="N146" s="37">
        <v>90.516999999999996</v>
      </c>
      <c r="O146" s="37">
        <v>89.85</v>
      </c>
      <c r="P146" s="37">
        <v>98.167000000000002</v>
      </c>
      <c r="Q146" s="37">
        <v>123.721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70.912576140619535</v>
      </c>
      <c r="T146" s="4">
        <f t="shared" si="174"/>
        <v>75.670817457919625</v>
      </c>
      <c r="U146" s="4">
        <f t="shared" si="174"/>
        <v>76.36704565297083</v>
      </c>
      <c r="V146" s="4">
        <f t="shared" si="174"/>
        <v>78.436540939900098</v>
      </c>
      <c r="W146" s="4">
        <f t="shared" si="174"/>
        <v>79.543434303378774</v>
      </c>
      <c r="X146" s="4">
        <f t="shared" si="174"/>
        <v>81.125422244366973</v>
      </c>
      <c r="Y146" s="4">
        <f t="shared" si="174"/>
        <v>83.757055296184092</v>
      </c>
      <c r="Z146" s="4">
        <f t="shared" si="174"/>
        <v>86.362646902839558</v>
      </c>
      <c r="AA146" s="4">
        <f t="shared" si="174"/>
        <v>87.187641043280152</v>
      </c>
      <c r="AB146" s="4">
        <f t="shared" si="174"/>
        <v>86.404020277630806</v>
      </c>
      <c r="AC146" s="4">
        <f t="shared" si="174"/>
        <v>85.615738158932473</v>
      </c>
      <c r="AD146" s="4">
        <f t="shared" si="174"/>
        <v>89.119292650442674</v>
      </c>
      <c r="AE146" s="4">
        <f t="shared" si="174"/>
        <v>89.486327490588153</v>
      </c>
      <c r="AF146" s="4">
        <f t="shared" si="174"/>
        <v>95.205313998557884</v>
      </c>
      <c r="AG146" s="4">
        <f t="shared" si="174"/>
        <v>118.7206947867091</v>
      </c>
      <c r="AI146" s="4">
        <f t="shared" ref="AI146:AW162" si="175">IF(OR($B146 &lt; C$230, $B146 &gt; C$233), 0, C146-S146)</f>
        <v>0.28342385938046277</v>
      </c>
      <c r="AJ146" s="4">
        <f t="shared" si="175"/>
        <v>-0.62081745791962817</v>
      </c>
      <c r="AK146" s="4">
        <f t="shared" si="175"/>
        <v>-0.25004565297082593</v>
      </c>
      <c r="AL146" s="4">
        <f t="shared" si="175"/>
        <v>0.23045906009990347</v>
      </c>
      <c r="AM146" s="4">
        <f t="shared" si="175"/>
        <v>-0.26043430337877282</v>
      </c>
      <c r="AN146" s="4">
        <f t="shared" si="175"/>
        <v>0.30757775563303369</v>
      </c>
      <c r="AO146" s="4">
        <f t="shared" si="175"/>
        <v>-0.42405529618409332</v>
      </c>
      <c r="AP146" s="4">
        <f t="shared" si="175"/>
        <v>-0.54564690283956452</v>
      </c>
      <c r="AQ146" s="4">
        <f t="shared" si="175"/>
        <v>0.69535895671984349</v>
      </c>
      <c r="AR146" s="4">
        <f t="shared" si="175"/>
        <v>-0.38702027763081048</v>
      </c>
      <c r="AS146" s="4">
        <f t="shared" si="175"/>
        <v>-0.23873815893247752</v>
      </c>
      <c r="AT146" s="4">
        <f t="shared" si="175"/>
        <v>1.3977073495573222</v>
      </c>
      <c r="AU146" s="4">
        <f t="shared" si="175"/>
        <v>0.36367250941184182</v>
      </c>
      <c r="AV146" s="4">
        <f t="shared" si="175"/>
        <v>2.9616860014421178</v>
      </c>
      <c r="AW146" s="4">
        <f t="shared" si="175"/>
        <v>5.0003052132909005</v>
      </c>
      <c r="AY146" s="2">
        <f t="shared" si="167"/>
        <v>70.299314601863358</v>
      </c>
      <c r="AZ146" s="2">
        <f t="shared" si="167"/>
        <v>73.045350947788279</v>
      </c>
      <c r="BA146" s="2">
        <f t="shared" si="167"/>
        <v>72.720875111048429</v>
      </c>
      <c r="BB146" s="2">
        <f t="shared" si="167"/>
        <v>72.875778601247873</v>
      </c>
      <c r="BC146" s="2">
        <f t="shared" si="167"/>
        <v>72.357857911697394</v>
      </c>
      <c r="BD146" s="2">
        <f t="shared" si="167"/>
        <v>72.551915437697303</v>
      </c>
      <c r="BE146" s="2">
        <f t="shared" si="167"/>
        <v>73.679420315745574</v>
      </c>
      <c r="BF146" s="2">
        <f t="shared" si="167"/>
        <v>75.725765113441199</v>
      </c>
      <c r="BG146" s="2">
        <f t="shared" si="167"/>
        <v>74.635463740885413</v>
      </c>
      <c r="BH146" s="2">
        <f t="shared" si="167"/>
        <v>73.504491486839086</v>
      </c>
      <c r="BI146" s="2">
        <f t="shared" si="167"/>
        <v>73.517489819806954</v>
      </c>
      <c r="BJ146" s="2">
        <f t="shared" si="167"/>
        <v>74.456850393593754</v>
      </c>
      <c r="BK146" s="2">
        <f t="shared" si="167"/>
        <v>74.885541481486655</v>
      </c>
      <c r="BL146" s="2">
        <f t="shared" si="167"/>
        <v>75.697233974291564</v>
      </c>
      <c r="BM146" s="2">
        <f t="shared" si="167"/>
        <v>76.22889703122469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98.454547568710367</v>
      </c>
      <c r="DL146" s="2">
        <f t="shared" si="176"/>
        <v>106.23021777003484</v>
      </c>
      <c r="DM146" s="2">
        <f t="shared" si="176"/>
        <v>104.18371639251276</v>
      </c>
      <c r="DN146" s="2">
        <f t="shared" si="176"/>
        <v>105.88663710801393</v>
      </c>
      <c r="DO146" s="2">
        <f t="shared" si="176"/>
        <v>111.64769843205576</v>
      </c>
      <c r="DP146" s="2">
        <f t="shared" si="176"/>
        <v>111.4677801268499</v>
      </c>
      <c r="DQ146" s="2">
        <f t="shared" si="176"/>
        <v>110.65323890063424</v>
      </c>
      <c r="DR146" s="2">
        <f t="shared" si="176"/>
        <v>114.31391966173362</v>
      </c>
      <c r="DS146" s="2">
        <f t="shared" si="176"/>
        <v>110.02924947145881</v>
      </c>
      <c r="DT146" s="2">
        <f t="shared" si="176"/>
        <v>111.08832074901842</v>
      </c>
      <c r="DU146" s="2">
        <f t="shared" si="176"/>
        <v>111.27152145963318</v>
      </c>
      <c r="DV146" s="2">
        <f t="shared" si="176"/>
        <v>107.01644013180993</v>
      </c>
      <c r="DW146" s="2">
        <f t="shared" si="176"/>
        <v>102.20850825515947</v>
      </c>
      <c r="DX146" s="2">
        <f t="shared" si="176"/>
        <v>98.880880500658748</v>
      </c>
      <c r="DY146" s="2">
        <f t="shared" si="176"/>
        <v>95.482788306451624</v>
      </c>
      <c r="EA146" s="2">
        <f t="shared" si="152"/>
        <v>70.271116365742472</v>
      </c>
      <c r="EB146" s="2">
        <f t="shared" si="152"/>
        <v>73.007680190803939</v>
      </c>
      <c r="EC146" s="2">
        <f t="shared" si="152"/>
        <v>72.694200376520925</v>
      </c>
      <c r="ED146" s="2">
        <f t="shared" si="152"/>
        <v>72.844306990179092</v>
      </c>
      <c r="EE146" s="2">
        <f t="shared" si="151"/>
        <v>72.315651478153072</v>
      </c>
      <c r="EF146" s="2">
        <f t="shared" si="151"/>
        <v>72.506117379943674</v>
      </c>
      <c r="EG146" s="2">
        <f t="shared" si="151"/>
        <v>73.643907298235987</v>
      </c>
      <c r="EH146" s="2">
        <f t="shared" si="151"/>
        <v>75.659724502310496</v>
      </c>
      <c r="EI146" s="2">
        <f t="shared" si="151"/>
        <v>74.603190044705343</v>
      </c>
      <c r="EJ146" s="2">
        <f t="shared" si="151"/>
        <v>73.464583626141945</v>
      </c>
      <c r="EK146" s="2">
        <f t="shared" si="151"/>
        <v>73.462962365367133</v>
      </c>
      <c r="EL146" s="2">
        <f t="shared" si="151"/>
        <v>74.425494834593891</v>
      </c>
      <c r="EM146" s="2">
        <f t="shared" si="135"/>
        <v>74.85846363404039</v>
      </c>
      <c r="EN146" s="2">
        <f t="shared" si="135"/>
        <v>75.688718904806535</v>
      </c>
      <c r="EO146" s="2">
        <f t="shared" si="135"/>
        <v>76.24079090909089</v>
      </c>
      <c r="EQ146" s="2">
        <f t="shared" ref="EQ146:FE162" si="177">CU$228*$B146+CU$229</f>
        <v>70.284207330338731</v>
      </c>
      <c r="ER146" s="2">
        <f t="shared" si="177"/>
        <v>73.239610608623835</v>
      </c>
      <c r="ES146" s="2">
        <f t="shared" si="177"/>
        <v>72.680913713683708</v>
      </c>
      <c r="ET146" s="2">
        <f t="shared" si="177"/>
        <v>72.946960600707911</v>
      </c>
      <c r="EU146" s="2">
        <f t="shared" si="177"/>
        <v>72.562839651665399</v>
      </c>
      <c r="EV146" s="2">
        <f t="shared" si="177"/>
        <v>72.680424619678192</v>
      </c>
      <c r="EW146" s="2">
        <f t="shared" si="177"/>
        <v>73.679850210637738</v>
      </c>
      <c r="EX146" s="2">
        <f t="shared" si="177"/>
        <v>76.096937554284821</v>
      </c>
      <c r="EY146" s="2">
        <f t="shared" si="177"/>
        <v>74.552856483686455</v>
      </c>
      <c r="EZ146" s="2">
        <f t="shared" si="177"/>
        <v>73.508821749442973</v>
      </c>
      <c r="FA146" s="2">
        <f t="shared" si="177"/>
        <v>73.725837481745657</v>
      </c>
      <c r="FB146" s="2">
        <f t="shared" si="177"/>
        <v>74.512215276175112</v>
      </c>
      <c r="FC146" s="2">
        <f t="shared" si="177"/>
        <v>75.015365362279553</v>
      </c>
      <c r="FD146" s="2">
        <f t="shared" si="177"/>
        <v>75.057630393118231</v>
      </c>
      <c r="FE146" s="2">
        <f t="shared" si="177"/>
        <v>74.620498331337373</v>
      </c>
      <c r="FG146" s="2">
        <f t="shared" ref="FG146:FU162" si="178">POWER(10,($B146-C$231)/C$229)/(1+POWER(10,($B146-C$231)/C$229))</f>
        <v>0.99901946582421919</v>
      </c>
      <c r="FH146" s="2">
        <f t="shared" si="178"/>
        <v>0.9992361446497936</v>
      </c>
      <c r="FI146" s="2">
        <f t="shared" si="178"/>
        <v>0.9991352100565567</v>
      </c>
      <c r="FJ146" s="2">
        <f t="shared" si="178"/>
        <v>0.99919215555755647</v>
      </c>
      <c r="FK146" s="2">
        <f t="shared" si="178"/>
        <v>0.99923946668110353</v>
      </c>
      <c r="FL146" s="2">
        <f t="shared" si="178"/>
        <v>0.99908909616532993</v>
      </c>
      <c r="FM146" s="2">
        <f t="shared" si="178"/>
        <v>0.99910426821716602</v>
      </c>
      <c r="FN146" s="2">
        <f t="shared" si="178"/>
        <v>0.99905809970490755</v>
      </c>
      <c r="FO146" s="2">
        <f t="shared" si="178"/>
        <v>0.99900001295418062</v>
      </c>
      <c r="FP146" s="2">
        <f t="shared" si="178"/>
        <v>0.99900681286660964</v>
      </c>
      <c r="FQ146" s="2">
        <f t="shared" si="178"/>
        <v>0.99888916461561139</v>
      </c>
      <c r="FR146" s="2">
        <f t="shared" si="178"/>
        <v>0.99915525053757259</v>
      </c>
      <c r="FS146" s="2">
        <f t="shared" si="178"/>
        <v>0.99926114378597974</v>
      </c>
      <c r="FT146" s="2">
        <f t="shared" si="178"/>
        <v>0.99889129349276318</v>
      </c>
      <c r="FU146" s="2">
        <f t="shared" si="178"/>
        <v>0.99833694188295585</v>
      </c>
      <c r="FW146" s="2">
        <f t="shared" si="169"/>
        <v>4.3038741068388751E-2</v>
      </c>
      <c r="FX146" s="2">
        <f t="shared" si="169"/>
        <v>5.3005310914231982E-2</v>
      </c>
      <c r="FY146" s="2">
        <f t="shared" si="169"/>
        <v>4.1927928318708008E-2</v>
      </c>
      <c r="FZ146" s="2">
        <f t="shared" si="169"/>
        <v>4.6550221595575841E-2</v>
      </c>
      <c r="GA146" s="2">
        <f t="shared" si="169"/>
        <v>4.9731753590002863E-2</v>
      </c>
      <c r="GB146" s="2">
        <f t="shared" si="169"/>
        <v>5.913540807626709E-2</v>
      </c>
      <c r="GC146" s="2">
        <f t="shared" si="169"/>
        <v>6.5731538543051124E-2</v>
      </c>
      <c r="GD146" s="2">
        <f t="shared" si="169"/>
        <v>6.7775225761593366E-2</v>
      </c>
      <c r="GE146" s="2">
        <f t="shared" si="169"/>
        <v>6.2620332583591939E-2</v>
      </c>
      <c r="GF146" s="2">
        <f t="shared" si="169"/>
        <v>5.7426691890745285E-2</v>
      </c>
      <c r="GG146" s="2">
        <f t="shared" si="169"/>
        <v>4.7659015192260998E-2</v>
      </c>
      <c r="GH146" s="2">
        <f t="shared" si="169"/>
        <v>4.4100046198025419E-2</v>
      </c>
      <c r="GI146" s="2">
        <f t="shared" si="169"/>
        <v>4.3785986944291255E-2</v>
      </c>
      <c r="GJ146" s="2">
        <f t="shared" si="169"/>
        <v>2.7251693977401001E-2</v>
      </c>
      <c r="GK146" s="2">
        <f t="shared" si="169"/>
        <v>2.7090439361812491E-2</v>
      </c>
      <c r="GM146" s="86">
        <f t="shared" si="170"/>
        <v>2.9444827032592029E-58</v>
      </c>
      <c r="GN146" s="86">
        <f t="shared" si="170"/>
        <v>2.4031104645629551E-114</v>
      </c>
      <c r="GO146" s="86">
        <f t="shared" si="170"/>
        <v>4.2512443408103893E-137</v>
      </c>
      <c r="GP146" s="86">
        <f t="shared" si="170"/>
        <v>1.0583615887839275E-127</v>
      </c>
      <c r="GQ146" s="86">
        <f t="shared" si="170"/>
        <v>5.1080127925636533E-98</v>
      </c>
      <c r="GR146" s="86">
        <f t="shared" si="170"/>
        <v>3.1789384579470362E-93</v>
      </c>
      <c r="GS146" s="86">
        <f t="shared" si="170"/>
        <v>4.7066495915323587E-107</v>
      </c>
      <c r="GT146" s="86">
        <f t="shared" si="170"/>
        <v>5.1036209762320257E-110</v>
      </c>
      <c r="GU146" s="86">
        <f t="shared" si="170"/>
        <v>2.9758554069561621E-111</v>
      </c>
      <c r="GV146" s="86">
        <f t="shared" si="170"/>
        <v>2.4738122586053272E-111</v>
      </c>
      <c r="GW146" s="86">
        <f t="shared" si="170"/>
        <v>4.916715219381541E-98</v>
      </c>
      <c r="GX146" s="86">
        <f t="shared" si="170"/>
        <v>9.4092529436201173E-120</v>
      </c>
      <c r="GY146" s="86">
        <f t="shared" si="170"/>
        <v>8.2895194709755488E-176</v>
      </c>
      <c r="GZ146" s="86">
        <f t="shared" si="170"/>
        <v>4.4776956153921442E-56</v>
      </c>
      <c r="HA146" s="86">
        <f t="shared" si="170"/>
        <v>2.9524722191112218E-34</v>
      </c>
      <c r="HC146" s="86">
        <f t="shared" si="153"/>
        <v>2.3170237641044182E-22</v>
      </c>
      <c r="HD146" s="86">
        <f t="shared" si="153"/>
        <v>5.1674839690074177E-50</v>
      </c>
      <c r="HE146" s="86">
        <f t="shared" si="153"/>
        <v>1.0227619130123223E-58</v>
      </c>
      <c r="HF146" s="86">
        <f t="shared" si="153"/>
        <v>8.3837055661024367E-54</v>
      </c>
      <c r="HG146" s="86">
        <f t="shared" si="153"/>
        <v>2.0125690525134793E-54</v>
      </c>
      <c r="HH146" s="86">
        <f t="shared" si="153"/>
        <v>1.7158293596273488E-52</v>
      </c>
      <c r="HI146" s="86">
        <f t="shared" si="153"/>
        <v>5.9811795249399298E-55</v>
      </c>
      <c r="HJ146" s="86">
        <f t="shared" si="153"/>
        <v>4.6814636474949571E-61</v>
      </c>
      <c r="HK146" s="86">
        <f t="shared" si="153"/>
        <v>8.862918717296456E-56</v>
      </c>
      <c r="HL146" s="86">
        <f t="shared" si="161"/>
        <v>1.1527314505516536E-56</v>
      </c>
      <c r="HM146" s="86">
        <f t="shared" si="161"/>
        <v>2.5979036678801792E-52</v>
      </c>
      <c r="HN146" s="86">
        <f t="shared" si="161"/>
        <v>5.341891678424143E-66</v>
      </c>
      <c r="HO146" s="86">
        <f t="shared" si="161"/>
        <v>1.5121788007279376E-72</v>
      </c>
      <c r="HP146" s="86">
        <f t="shared" si="161"/>
        <v>3.7244114394559037E-18</v>
      </c>
      <c r="HQ146" s="86">
        <f t="shared" si="161"/>
        <v>1.2471048207198263E-14</v>
      </c>
      <c r="HS146" s="86">
        <f t="shared" si="171"/>
        <v>0.30231888489261372</v>
      </c>
      <c r="HT146" s="86">
        <f t="shared" si="171"/>
        <v>0.41154103855684943</v>
      </c>
      <c r="HU146" s="86">
        <f t="shared" si="171"/>
        <v>0.34088250138571352</v>
      </c>
      <c r="HV146" s="86">
        <f t="shared" si="171"/>
        <v>0.38053625238353872</v>
      </c>
      <c r="HW146" s="86">
        <f t="shared" si="171"/>
        <v>0.45128910537955719</v>
      </c>
      <c r="HX146" s="86">
        <f t="shared" si="171"/>
        <v>0.42035626857155983</v>
      </c>
      <c r="HY146" s="86">
        <f t="shared" si="171"/>
        <v>0.52477973631318531</v>
      </c>
      <c r="HZ146" s="86">
        <f t="shared" si="171"/>
        <v>0.51411729263321371</v>
      </c>
      <c r="IA146" s="86">
        <f t="shared" si="171"/>
        <v>0.49283891796517471</v>
      </c>
      <c r="IB146" s="86">
        <f t="shared" si="171"/>
        <v>0.4488456164363967</v>
      </c>
      <c r="IC146" s="86">
        <f t="shared" si="171"/>
        <v>0.33707347489798301</v>
      </c>
      <c r="ID146" s="86">
        <f t="shared" si="171"/>
        <v>0.35675716404538321</v>
      </c>
      <c r="IE146" s="86">
        <f t="shared" si="171"/>
        <v>0.36686127828396931</v>
      </c>
      <c r="IF146" s="86">
        <f t="shared" si="171"/>
        <v>0.25034676805716155</v>
      </c>
      <c r="IG146" s="86">
        <f t="shared" si="171"/>
        <v>0.21469922899087512</v>
      </c>
      <c r="II146" s="86">
        <f t="shared" si="172"/>
        <v>2.1274609525108271E-20</v>
      </c>
      <c r="IJ146" s="86">
        <f t="shared" si="172"/>
        <v>1.8800664082071716E-14</v>
      </c>
      <c r="IK146" s="86">
        <f t="shared" si="172"/>
        <v>6.4855701156216731E-18</v>
      </c>
      <c r="IL146" s="86">
        <f t="shared" si="172"/>
        <v>1.4152274618817723E-17</v>
      </c>
      <c r="IM146" s="86">
        <f t="shared" si="172"/>
        <v>4.5762892192428773E-16</v>
      </c>
      <c r="IN146" s="86">
        <f t="shared" si="172"/>
        <v>3.6444682114243773E-14</v>
      </c>
      <c r="IO146" s="86">
        <f t="shared" si="172"/>
        <v>1.081541037573876E-13</v>
      </c>
      <c r="IP146" s="86">
        <f t="shared" si="172"/>
        <v>2.6386699565133629E-14</v>
      </c>
      <c r="IQ146" s="86">
        <f t="shared" si="172"/>
        <v>2.2118786418640478E-15</v>
      </c>
      <c r="IR146" s="86">
        <f t="shared" si="172"/>
        <v>2.4295612016451543E-16</v>
      </c>
      <c r="IS146" s="86">
        <f t="shared" si="172"/>
        <v>5.1646907424036896E-18</v>
      </c>
      <c r="IT146" s="86">
        <f t="shared" si="172"/>
        <v>1.7461573594595183E-16</v>
      </c>
      <c r="IU146" s="86">
        <f t="shared" si="172"/>
        <v>1.6992592634190789E-16</v>
      </c>
      <c r="IV146" s="86">
        <f t="shared" si="172"/>
        <v>2.1272614323665591E-9</v>
      </c>
      <c r="IW146" s="86">
        <f t="shared" si="172"/>
        <v>5.4944740557124278E-10</v>
      </c>
      <c r="IY146" s="86">
        <f t="shared" si="173"/>
        <v>0.30231888489261372</v>
      </c>
      <c r="IZ146" s="86">
        <f t="shared" si="173"/>
        <v>0.41154103855686824</v>
      </c>
      <c r="JA146" s="86">
        <f t="shared" si="173"/>
        <v>0.34088250138571352</v>
      </c>
      <c r="JB146" s="86">
        <f t="shared" si="173"/>
        <v>0.38053625238353872</v>
      </c>
      <c r="JC146" s="86">
        <f t="shared" si="173"/>
        <v>0.45128910537955763</v>
      </c>
      <c r="JD146" s="86">
        <f t="shared" si="173"/>
        <v>0.4203562685715963</v>
      </c>
      <c r="JE146" s="86">
        <f t="shared" si="173"/>
        <v>0.52477973631329344</v>
      </c>
      <c r="JF146" s="86">
        <f t="shared" si="173"/>
        <v>0.51411729263324013</v>
      </c>
      <c r="JG146" s="86">
        <f t="shared" si="173"/>
        <v>0.49283891796517693</v>
      </c>
      <c r="JH146" s="86">
        <f t="shared" si="173"/>
        <v>0.44884561643639692</v>
      </c>
      <c r="JI146" s="86">
        <f t="shared" si="173"/>
        <v>0.33707347489798301</v>
      </c>
      <c r="JJ146" s="86">
        <f t="shared" si="173"/>
        <v>0.35675716404538338</v>
      </c>
      <c r="JK146" s="86">
        <f t="shared" si="173"/>
        <v>0.36686127828396947</v>
      </c>
      <c r="JL146" s="86">
        <f t="shared" si="173"/>
        <v>0.25034677018442297</v>
      </c>
      <c r="JM146" s="86">
        <f t="shared" si="173"/>
        <v>0.21469922954033499</v>
      </c>
    </row>
    <row r="147" spans="2:273" x14ac:dyDescent="0.25">
      <c r="B147" s="2">
        <v>120</v>
      </c>
      <c r="C147" s="37">
        <v>71.587000000000003</v>
      </c>
      <c r="D147" s="37">
        <v>76.45</v>
      </c>
      <c r="E147" s="37">
        <v>77.382999999999996</v>
      </c>
      <c r="F147" s="37">
        <v>78.867000000000004</v>
      </c>
      <c r="G147" s="37">
        <v>80.25</v>
      </c>
      <c r="H147" s="37">
        <v>81.783000000000001</v>
      </c>
      <c r="I147" s="37">
        <v>83.6</v>
      </c>
      <c r="J147" s="37">
        <v>85.882999999999996</v>
      </c>
      <c r="K147" s="37">
        <v>86.75</v>
      </c>
      <c r="L147" s="37">
        <v>86.3</v>
      </c>
      <c r="M147" s="37">
        <v>86.787000000000006</v>
      </c>
      <c r="N147" s="37">
        <v>91.183000000000007</v>
      </c>
      <c r="O147" s="37">
        <v>91.167000000000002</v>
      </c>
      <c r="P147" s="37">
        <v>100.3</v>
      </c>
      <c r="Q147" s="37">
        <v>129.58099999999999</v>
      </c>
      <c r="S147" s="4">
        <f t="shared" si="174"/>
        <v>70.903606495790569</v>
      </c>
      <c r="T147" s="4">
        <f t="shared" si="174"/>
        <v>75.762586213056522</v>
      </c>
      <c r="U147" s="4">
        <f t="shared" si="174"/>
        <v>76.701674570776547</v>
      </c>
      <c r="V147" s="4">
        <f t="shared" si="174"/>
        <v>78.87682163556282</v>
      </c>
      <c r="W147" s="4">
        <f t="shared" si="174"/>
        <v>79.817707856756059</v>
      </c>
      <c r="X147" s="4">
        <f t="shared" si="174"/>
        <v>81.64710362107877</v>
      </c>
      <c r="Y147" s="4">
        <f t="shared" si="174"/>
        <v>83.600520120903965</v>
      </c>
      <c r="Z147" s="4">
        <f t="shared" si="174"/>
        <v>86.275708543983725</v>
      </c>
      <c r="AA147" s="4">
        <f t="shared" si="174"/>
        <v>87.391619250564816</v>
      </c>
      <c r="AB147" s="4">
        <f t="shared" si="174"/>
        <v>87.053401546218566</v>
      </c>
      <c r="AC147" s="4">
        <f t="shared" si="174"/>
        <v>87.002255724001273</v>
      </c>
      <c r="AD147" s="4">
        <f t="shared" si="174"/>
        <v>90.573680779987768</v>
      </c>
      <c r="AE147" s="4">
        <f t="shared" si="174"/>
        <v>90.847351044523506</v>
      </c>
      <c r="AF147" s="4">
        <f t="shared" si="174"/>
        <v>97.6018693966586</v>
      </c>
      <c r="AG147" s="4">
        <f t="shared" si="174"/>
        <v>123.98037605052252</v>
      </c>
      <c r="AI147" s="4">
        <f t="shared" si="175"/>
        <v>0.6833935042094339</v>
      </c>
      <c r="AJ147" s="4">
        <f t="shared" si="175"/>
        <v>0.68741378694348043</v>
      </c>
      <c r="AK147" s="4">
        <f t="shared" si="175"/>
        <v>0.68132542922344896</v>
      </c>
      <c r="AL147" s="4">
        <f t="shared" si="175"/>
        <v>-9.8216355628153451E-3</v>
      </c>
      <c r="AM147" s="4">
        <f t="shared" si="175"/>
        <v>0.4322921432439415</v>
      </c>
      <c r="AN147" s="4">
        <f t="shared" si="175"/>
        <v>0.13589637892123108</v>
      </c>
      <c r="AO147" s="4">
        <f t="shared" si="175"/>
        <v>-5.2012090397113298E-4</v>
      </c>
      <c r="AP147" s="4">
        <f t="shared" si="175"/>
        <v>-0.3927085439837299</v>
      </c>
      <c r="AQ147" s="4">
        <f t="shared" si="175"/>
        <v>-0.6416192505648155</v>
      </c>
      <c r="AR147" s="4">
        <f t="shared" si="175"/>
        <v>-0.75340154621856925</v>
      </c>
      <c r="AS147" s="4">
        <f t="shared" si="175"/>
        <v>-0.21525572400126691</v>
      </c>
      <c r="AT147" s="4">
        <f t="shared" si="175"/>
        <v>0.60931922001223882</v>
      </c>
      <c r="AU147" s="4">
        <f t="shared" si="175"/>
        <v>0.31964895547649519</v>
      </c>
      <c r="AV147" s="4">
        <f t="shared" si="175"/>
        <v>2.6981306033413972</v>
      </c>
      <c r="AW147" s="4">
        <f t="shared" si="175"/>
        <v>5.6006239494774661</v>
      </c>
      <c r="AY147" s="2">
        <f t="shared" si="167"/>
        <v>70.198881733875282</v>
      </c>
      <c r="AZ147" s="2">
        <f t="shared" si="167"/>
        <v>72.93106812987682</v>
      </c>
      <c r="BA147" s="2">
        <f t="shared" si="167"/>
        <v>72.620827030463019</v>
      </c>
      <c r="BB147" s="2">
        <f t="shared" si="167"/>
        <v>72.757644459856735</v>
      </c>
      <c r="BC147" s="2">
        <f t="shared" si="167"/>
        <v>72.231907746655452</v>
      </c>
      <c r="BD147" s="2">
        <f t="shared" si="167"/>
        <v>72.430050716020702</v>
      </c>
      <c r="BE147" s="2">
        <f t="shared" si="167"/>
        <v>73.558321875565994</v>
      </c>
      <c r="BF147" s="2">
        <f t="shared" si="167"/>
        <v>75.577403185856241</v>
      </c>
      <c r="BG147" s="2">
        <f t="shared" si="167"/>
        <v>74.525665104197131</v>
      </c>
      <c r="BH147" s="2">
        <f t="shared" si="167"/>
        <v>73.387781965566404</v>
      </c>
      <c r="BI147" s="2">
        <f t="shared" si="167"/>
        <v>73.374989395240789</v>
      </c>
      <c r="BJ147" s="2">
        <f t="shared" si="167"/>
        <v>74.323853072794691</v>
      </c>
      <c r="BK147" s="2">
        <f t="shared" si="167"/>
        <v>74.743585577338308</v>
      </c>
      <c r="BL147" s="2">
        <f t="shared" si="167"/>
        <v>75.638472914313894</v>
      </c>
      <c r="BM147" s="2">
        <f t="shared" si="167"/>
        <v>76.168021786713354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98.618898872445399</v>
      </c>
      <c r="DL147" s="2">
        <f t="shared" si="176"/>
        <v>106.4336306620209</v>
      </c>
      <c r="DM147" s="2">
        <f t="shared" si="176"/>
        <v>104.37292018475003</v>
      </c>
      <c r="DN147" s="2">
        <f t="shared" si="176"/>
        <v>106.09114982578396</v>
      </c>
      <c r="DO147" s="2">
        <f t="shared" si="176"/>
        <v>111.90589198606273</v>
      </c>
      <c r="DP147" s="2">
        <f t="shared" si="176"/>
        <v>111.70934717607973</v>
      </c>
      <c r="DQ147" s="2">
        <f t="shared" si="176"/>
        <v>110.858634551495</v>
      </c>
      <c r="DR147" s="2">
        <f t="shared" si="176"/>
        <v>114.51291860465116</v>
      </c>
      <c r="DS147" s="2">
        <f t="shared" si="176"/>
        <v>110.22423058491898</v>
      </c>
      <c r="DT147" s="2">
        <f t="shared" si="176"/>
        <v>111.32302748414376</v>
      </c>
      <c r="DU147" s="2">
        <f t="shared" si="176"/>
        <v>111.51281462874428</v>
      </c>
      <c r="DV147" s="2">
        <f t="shared" si="176"/>
        <v>107.21223236906786</v>
      </c>
      <c r="DW147" s="2">
        <f t="shared" si="176"/>
        <v>102.38999652908066</v>
      </c>
      <c r="DX147" s="2">
        <f t="shared" si="176"/>
        <v>99.041810540184429</v>
      </c>
      <c r="DY147" s="2">
        <f t="shared" si="176"/>
        <v>95.643836290322596</v>
      </c>
      <c r="EA147" s="2">
        <f t="shared" si="152"/>
        <v>70.172726725592383</v>
      </c>
      <c r="EB147" s="2">
        <f t="shared" si="152"/>
        <v>72.893232479188953</v>
      </c>
      <c r="EC147" s="2">
        <f t="shared" si="152"/>
        <v>72.596398533473007</v>
      </c>
      <c r="ED147" s="2">
        <f t="shared" si="152"/>
        <v>72.727300751010986</v>
      </c>
      <c r="EE147" s="2">
        <f t="shared" si="151"/>
        <v>72.189775258754253</v>
      </c>
      <c r="EF147" s="2">
        <f t="shared" si="151"/>
        <v>72.38531969354878</v>
      </c>
      <c r="EG147" s="2">
        <f t="shared" si="151"/>
        <v>73.525059820857322</v>
      </c>
      <c r="EH147" s="2">
        <f t="shared" si="151"/>
        <v>75.509351525371756</v>
      </c>
      <c r="EI147" s="2">
        <f t="shared" si="151"/>
        <v>74.49678461008169</v>
      </c>
      <c r="EJ147" s="2">
        <f t="shared" si="151"/>
        <v>73.35040032794565</v>
      </c>
      <c r="EK147" s="2">
        <f t="shared" si="151"/>
        <v>73.321340634724649</v>
      </c>
      <c r="EL147" s="2">
        <f t="shared" ref="EL147:EO210" si="179">CP$228*$B147+CP$229</f>
        <v>74.293929418684442</v>
      </c>
      <c r="EM147" s="2">
        <f t="shared" si="135"/>
        <v>74.716750728341438</v>
      </c>
      <c r="EN147" s="2">
        <f t="shared" si="135"/>
        <v>75.634850448520552</v>
      </c>
      <c r="EO147" s="2">
        <f t="shared" si="135"/>
        <v>76.189163636363617</v>
      </c>
      <c r="EQ147" s="2">
        <f t="shared" si="177"/>
        <v>70.18793235305408</v>
      </c>
      <c r="ER147" s="2">
        <f t="shared" si="177"/>
        <v>73.143448382198187</v>
      </c>
      <c r="ES147" s="2">
        <f t="shared" si="177"/>
        <v>72.58251967502575</v>
      </c>
      <c r="ET147" s="2">
        <f t="shared" si="177"/>
        <v>72.840671436138408</v>
      </c>
      <c r="EU147" s="2">
        <f t="shared" si="177"/>
        <v>72.45848958810069</v>
      </c>
      <c r="EV147" s="2">
        <f t="shared" si="177"/>
        <v>72.5723721354031</v>
      </c>
      <c r="EW147" s="2">
        <f t="shared" si="177"/>
        <v>73.56361404228177</v>
      </c>
      <c r="EX147" s="2">
        <f t="shared" si="177"/>
        <v>75.977227852873867</v>
      </c>
      <c r="EY147" s="2">
        <f t="shared" si="177"/>
        <v>74.442487231047181</v>
      </c>
      <c r="EZ147" s="2">
        <f t="shared" si="177"/>
        <v>73.398038704808457</v>
      </c>
      <c r="FA147" s="2">
        <f t="shared" si="177"/>
        <v>73.60880767066854</v>
      </c>
      <c r="FB147" s="2">
        <f t="shared" si="177"/>
        <v>74.388650909022928</v>
      </c>
      <c r="FC147" s="2">
        <f t="shared" si="177"/>
        <v>74.887979185728355</v>
      </c>
      <c r="FD147" s="2">
        <f t="shared" si="177"/>
        <v>74.962161082287338</v>
      </c>
      <c r="FE147" s="2">
        <f t="shared" si="177"/>
        <v>74.4794324213659</v>
      </c>
      <c r="FG147" s="2">
        <f t="shared" si="178"/>
        <v>0.99910566504334719</v>
      </c>
      <c r="FH147" s="2">
        <f t="shared" si="178"/>
        <v>0.99930330881560681</v>
      </c>
      <c r="FI147" s="2">
        <f t="shared" si="178"/>
        <v>0.99921124217954227</v>
      </c>
      <c r="FJ147" s="2">
        <f t="shared" si="178"/>
        <v>0.99926318473800402</v>
      </c>
      <c r="FK147" s="2">
        <f t="shared" si="178"/>
        <v>0.99930633895058751</v>
      </c>
      <c r="FL147" s="2">
        <f t="shared" si="178"/>
        <v>0.99916917923916526</v>
      </c>
      <c r="FM147" s="2">
        <f t="shared" si="178"/>
        <v>0.99918301851475921</v>
      </c>
      <c r="FN147" s="2">
        <f t="shared" si="178"/>
        <v>0.999140905522096</v>
      </c>
      <c r="FO147" s="2">
        <f t="shared" si="178"/>
        <v>0.99908792072294683</v>
      </c>
      <c r="FP147" s="2">
        <f t="shared" si="178"/>
        <v>0.99909412340455317</v>
      </c>
      <c r="FQ147" s="2">
        <f t="shared" si="178"/>
        <v>0.9989868070577268</v>
      </c>
      <c r="FR147" s="2">
        <f t="shared" si="178"/>
        <v>0.9992295220650288</v>
      </c>
      <c r="FS147" s="2">
        <f t="shared" si="178"/>
        <v>0.99932611131368276</v>
      </c>
      <c r="FT147" s="2">
        <f t="shared" si="178"/>
        <v>0.99898874899599843</v>
      </c>
      <c r="FU147" s="2">
        <f t="shared" si="178"/>
        <v>0.99848305099397872</v>
      </c>
      <c r="FW147" s="2">
        <f t="shared" si="169"/>
        <v>4.6995900090176561E-2</v>
      </c>
      <c r="FX147" s="2">
        <f t="shared" si="169"/>
        <v>5.7823466769489219E-2</v>
      </c>
      <c r="FY147" s="2">
        <f t="shared" si="169"/>
        <v>4.5787841399186249E-2</v>
      </c>
      <c r="FZ147" s="2">
        <f t="shared" si="169"/>
        <v>5.0813097248764101E-2</v>
      </c>
      <c r="GA147" s="2">
        <f t="shared" si="169"/>
        <v>5.4269397277836126E-2</v>
      </c>
      <c r="GB147" s="2">
        <f t="shared" si="169"/>
        <v>6.4472850074803231E-2</v>
      </c>
      <c r="GC147" s="2">
        <f t="shared" si="169"/>
        <v>7.1619015347314546E-2</v>
      </c>
      <c r="GD147" s="2">
        <f t="shared" si="169"/>
        <v>7.3831286939720187E-2</v>
      </c>
      <c r="GE147" s="2">
        <f t="shared" si="169"/>
        <v>6.8249500181006145E-2</v>
      </c>
      <c r="GF147" s="2">
        <f t="shared" si="169"/>
        <v>6.2620173246383623E-2</v>
      </c>
      <c r="GG147" s="2">
        <f t="shared" si="169"/>
        <v>5.201788984703884E-2</v>
      </c>
      <c r="GH147" s="2">
        <f t="shared" si="169"/>
        <v>4.8149876168434455E-2</v>
      </c>
      <c r="GI147" s="2">
        <f t="shared" si="169"/>
        <v>4.7808418431107877E-2</v>
      </c>
      <c r="GJ147" s="2">
        <f t="shared" si="169"/>
        <v>2.9802531608647567E-2</v>
      </c>
      <c r="GK147" s="2">
        <f t="shared" si="169"/>
        <v>2.9626642802577614E-2</v>
      </c>
      <c r="GM147" s="86">
        <f t="shared" si="170"/>
        <v>2.3082591133642456E-60</v>
      </c>
      <c r="GN147" s="86">
        <f t="shared" si="170"/>
        <v>1.6242995193105965E-118</v>
      </c>
      <c r="GO147" s="86">
        <f t="shared" si="170"/>
        <v>4.002224203218233E-142</v>
      </c>
      <c r="GP147" s="86">
        <f t="shared" si="170"/>
        <v>2.3372823702038582E-132</v>
      </c>
      <c r="GQ147" s="86">
        <f t="shared" si="170"/>
        <v>1.4485016541106253E-101</v>
      </c>
      <c r="GR147" s="86">
        <f t="shared" si="170"/>
        <v>1.3418246176037198E-96</v>
      </c>
      <c r="GS147" s="86">
        <f t="shared" si="170"/>
        <v>7.0878468834426807E-111</v>
      </c>
      <c r="GT147" s="86">
        <f t="shared" si="170"/>
        <v>5.363554256746753E-114</v>
      </c>
      <c r="GU147" s="86">
        <f t="shared" si="170"/>
        <v>2.6291157561357704E-115</v>
      </c>
      <c r="GV147" s="86">
        <f t="shared" si="170"/>
        <v>2.4392404724281967E-115</v>
      </c>
      <c r="GW147" s="86">
        <f t="shared" si="170"/>
        <v>1.3030845164154011E-101</v>
      </c>
      <c r="GX147" s="86">
        <f t="shared" si="170"/>
        <v>4.1074398855682015E-124</v>
      </c>
      <c r="GY147" s="86">
        <f t="shared" si="170"/>
        <v>3.0266945235192024E-182</v>
      </c>
      <c r="GZ147" s="86">
        <f t="shared" si="170"/>
        <v>3.5484595605076127E-58</v>
      </c>
      <c r="HA147" s="86">
        <f t="shared" si="170"/>
        <v>1.9100125969178846E-35</v>
      </c>
      <c r="HC147" s="86">
        <f t="shared" si="153"/>
        <v>1.1879739867710351E-23</v>
      </c>
      <c r="HD147" s="86">
        <f t="shared" si="153"/>
        <v>5.0482400095206115E-53</v>
      </c>
      <c r="HE147" s="86">
        <f t="shared" si="153"/>
        <v>2.952505309930103E-62</v>
      </c>
      <c r="HF147" s="86">
        <f t="shared" si="153"/>
        <v>5.4436963962817905E-57</v>
      </c>
      <c r="HG147" s="86">
        <f t="shared" si="153"/>
        <v>1.3559499061475067E-57</v>
      </c>
      <c r="HH147" s="86">
        <f t="shared" si="153"/>
        <v>1.4954120047733396E-55</v>
      </c>
      <c r="HI147" s="86">
        <f t="shared" si="153"/>
        <v>4.8877360623696639E-58</v>
      </c>
      <c r="HJ147" s="86">
        <f t="shared" si="153"/>
        <v>1.6809847037684931E-64</v>
      </c>
      <c r="HK147" s="86">
        <f t="shared" si="153"/>
        <v>5.7063854168778827E-59</v>
      </c>
      <c r="HL147" s="86">
        <f t="shared" si="161"/>
        <v>6.9984320688571747E-60</v>
      </c>
      <c r="HM147" s="86">
        <f t="shared" si="161"/>
        <v>2.1188648651754601E-55</v>
      </c>
      <c r="HN147" s="86">
        <f t="shared" si="161"/>
        <v>5.9439493542288898E-70</v>
      </c>
      <c r="HO147" s="86">
        <f t="shared" si="161"/>
        <v>6.4889553663414367E-77</v>
      </c>
      <c r="HP147" s="86">
        <f t="shared" si="161"/>
        <v>3.0938858393649662E-19</v>
      </c>
      <c r="HQ147" s="86">
        <f t="shared" si="161"/>
        <v>1.964486700835931E-15</v>
      </c>
      <c r="HS147" s="86">
        <f t="shared" si="171"/>
        <v>0.37777656563472595</v>
      </c>
      <c r="HT147" s="86">
        <f t="shared" si="171"/>
        <v>0.48135599446159871</v>
      </c>
      <c r="HU147" s="86">
        <f t="shared" si="171"/>
        <v>0.41317183102874239</v>
      </c>
      <c r="HV147" s="86">
        <f t="shared" si="171"/>
        <v>0.4556271071628184</v>
      </c>
      <c r="HW147" s="86">
        <f t="shared" si="171"/>
        <v>0.51967295888632126</v>
      </c>
      <c r="HX147" s="86">
        <f t="shared" si="171"/>
        <v>0.49163472441919404</v>
      </c>
      <c r="HY147" s="86">
        <f t="shared" si="171"/>
        <v>0.57464357373979802</v>
      </c>
      <c r="HZ147" s="86">
        <f t="shared" si="171"/>
        <v>0.56972782835248359</v>
      </c>
      <c r="IA147" s="86">
        <f t="shared" si="171"/>
        <v>0.55602460355940153</v>
      </c>
      <c r="IB147" s="86">
        <f t="shared" si="171"/>
        <v>0.52156672336961418</v>
      </c>
      <c r="IC147" s="86">
        <f t="shared" si="171"/>
        <v>0.41268728858976872</v>
      </c>
      <c r="ID147" s="86">
        <f t="shared" si="171"/>
        <v>0.42761213469755732</v>
      </c>
      <c r="IE147" s="86">
        <f t="shared" si="171"/>
        <v>0.43781410372833929</v>
      </c>
      <c r="IF147" s="86">
        <f t="shared" si="171"/>
        <v>0.29798467418365737</v>
      </c>
      <c r="IG147" s="86">
        <f t="shared" si="171"/>
        <v>0.25555560865094606</v>
      </c>
      <c r="II147" s="86">
        <f t="shared" si="172"/>
        <v>2.6857163420433982E-19</v>
      </c>
      <c r="IJ147" s="86">
        <f t="shared" si="172"/>
        <v>1.2262656334342482E-13</v>
      </c>
      <c r="IK147" s="86">
        <f t="shared" si="172"/>
        <v>5.7713632380010637E-17</v>
      </c>
      <c r="IL147" s="86">
        <f t="shared" si="172"/>
        <v>1.2999816199608209E-16</v>
      </c>
      <c r="IM147" s="86">
        <f t="shared" si="172"/>
        <v>3.5841972053710382E-15</v>
      </c>
      <c r="IN147" s="86">
        <f t="shared" si="172"/>
        <v>2.4608367203718808E-13</v>
      </c>
      <c r="IO147" s="86">
        <f t="shared" si="172"/>
        <v>7.3524247909056941E-13</v>
      </c>
      <c r="IP147" s="86">
        <f t="shared" si="172"/>
        <v>2.0213274340711461E-13</v>
      </c>
      <c r="IQ147" s="86">
        <f t="shared" si="172"/>
        <v>1.8740679746137778E-14</v>
      </c>
      <c r="IR147" s="86">
        <f t="shared" si="172"/>
        <v>2.2117370079854805E-15</v>
      </c>
      <c r="IS147" s="86">
        <f t="shared" si="172"/>
        <v>5.1304733475290568E-17</v>
      </c>
      <c r="IT147" s="86">
        <f t="shared" si="172"/>
        <v>1.331081555106869E-15</v>
      </c>
      <c r="IU147" s="86">
        <f t="shared" si="172"/>
        <v>1.2911012107603617E-15</v>
      </c>
      <c r="IV147" s="86">
        <f t="shared" si="172"/>
        <v>5.4271757358714807E-9</v>
      </c>
      <c r="IW147" s="86">
        <f t="shared" si="172"/>
        <v>1.4966987172983035E-9</v>
      </c>
      <c r="IY147" s="86">
        <f t="shared" si="173"/>
        <v>0.37777656563472595</v>
      </c>
      <c r="IZ147" s="86">
        <f t="shared" si="173"/>
        <v>0.48135599446172134</v>
      </c>
      <c r="JA147" s="86">
        <f t="shared" si="173"/>
        <v>0.41317183102874244</v>
      </c>
      <c r="JB147" s="86">
        <f t="shared" si="173"/>
        <v>0.45562710716281851</v>
      </c>
      <c r="JC147" s="86">
        <f t="shared" si="173"/>
        <v>0.51967295888632481</v>
      </c>
      <c r="JD147" s="86">
        <f t="shared" si="173"/>
        <v>0.49163472441944012</v>
      </c>
      <c r="JE147" s="86">
        <f t="shared" si="173"/>
        <v>0.57464357374053321</v>
      </c>
      <c r="JF147" s="86">
        <f t="shared" si="173"/>
        <v>0.56972782835268576</v>
      </c>
      <c r="JG147" s="86">
        <f t="shared" si="173"/>
        <v>0.55602460355942029</v>
      </c>
      <c r="JH147" s="86">
        <f t="shared" si="173"/>
        <v>0.5215667233696164</v>
      </c>
      <c r="JI147" s="86">
        <f t="shared" si="173"/>
        <v>0.41268728858976877</v>
      </c>
      <c r="JJ147" s="86">
        <f t="shared" si="173"/>
        <v>0.42761213469755865</v>
      </c>
      <c r="JK147" s="86">
        <f t="shared" si="173"/>
        <v>0.43781410372834056</v>
      </c>
      <c r="JL147" s="86">
        <f t="shared" si="173"/>
        <v>0.29798467961083308</v>
      </c>
      <c r="JM147" s="86">
        <f t="shared" si="173"/>
        <v>0.25555561014764672</v>
      </c>
    </row>
    <row r="148" spans="2:273" x14ac:dyDescent="0.25">
      <c r="B148" s="2">
        <v>121</v>
      </c>
      <c r="C148" s="37">
        <v>70.891000000000005</v>
      </c>
      <c r="D148" s="37">
        <v>74.966999999999999</v>
      </c>
      <c r="E148" s="37">
        <v>75.766999999999996</v>
      </c>
      <c r="F148" s="37">
        <v>79.75</v>
      </c>
      <c r="G148" s="37">
        <v>79.632999999999996</v>
      </c>
      <c r="H148" s="37">
        <v>81.033000000000001</v>
      </c>
      <c r="I148" s="37">
        <v>81.8</v>
      </c>
      <c r="J148" s="37">
        <v>84.733000000000004</v>
      </c>
      <c r="K148" s="37">
        <v>85.25</v>
      </c>
      <c r="L148" s="37">
        <v>85.082999999999998</v>
      </c>
      <c r="M148" s="37">
        <v>88.212999999999994</v>
      </c>
      <c r="N148" s="37">
        <v>92.316999999999993</v>
      </c>
      <c r="O148" s="37">
        <v>92.917000000000002</v>
      </c>
      <c r="P148" s="37">
        <v>101.15</v>
      </c>
      <c r="Q148" s="37">
        <v>131.977</v>
      </c>
      <c r="S148" s="4">
        <f t="shared" si="174"/>
        <v>70.878543511234398</v>
      </c>
      <c r="T148" s="4">
        <f t="shared" si="174"/>
        <v>75.744964367574937</v>
      </c>
      <c r="U148" s="4">
        <f t="shared" si="174"/>
        <v>76.92726023248558</v>
      </c>
      <c r="V148" s="4">
        <f t="shared" si="174"/>
        <v>79.086368847230091</v>
      </c>
      <c r="W148" s="4">
        <f t="shared" si="174"/>
        <v>79.70728551059166</v>
      </c>
      <c r="X148" s="4">
        <f t="shared" si="174"/>
        <v>81.767894264880354</v>
      </c>
      <c r="Y148" s="4">
        <f t="shared" si="174"/>
        <v>82.775523965943805</v>
      </c>
      <c r="Z148" s="4">
        <f t="shared" si="174"/>
        <v>85.437993375821407</v>
      </c>
      <c r="AA148" s="4">
        <f t="shared" si="174"/>
        <v>86.725950555447483</v>
      </c>
      <c r="AB148" s="4">
        <f t="shared" si="174"/>
        <v>86.910816293450466</v>
      </c>
      <c r="AC148" s="4">
        <f t="shared" si="174"/>
        <v>87.989866269605514</v>
      </c>
      <c r="AD148" s="4">
        <f t="shared" si="174"/>
        <v>91.571449721174446</v>
      </c>
      <c r="AE148" s="4">
        <f t="shared" si="174"/>
        <v>91.724547991505673</v>
      </c>
      <c r="AF148" s="4">
        <f t="shared" si="174"/>
        <v>99.962577626684777</v>
      </c>
      <c r="AG148" s="4">
        <f t="shared" si="174"/>
        <v>128.92572204030799</v>
      </c>
      <c r="AI148" s="4">
        <f t="shared" si="175"/>
        <v>1.2456488765607787E-2</v>
      </c>
      <c r="AJ148" s="4">
        <f t="shared" si="175"/>
        <v>-0.77796436757493836</v>
      </c>
      <c r="AK148" s="4">
        <f t="shared" si="175"/>
        <v>-1.1602602324855837</v>
      </c>
      <c r="AL148" s="4">
        <f t="shared" si="175"/>
        <v>0.66363115276990925</v>
      </c>
      <c r="AM148" s="4">
        <f t="shared" si="175"/>
        <v>-7.4285510591664661E-2</v>
      </c>
      <c r="AN148" s="4">
        <f t="shared" si="175"/>
        <v>-0.73489426488035292</v>
      </c>
      <c r="AO148" s="4">
        <f t="shared" si="175"/>
        <v>-0.97552396594380753</v>
      </c>
      <c r="AP148" s="4">
        <f t="shared" si="175"/>
        <v>-0.70499337582140242</v>
      </c>
      <c r="AQ148" s="4">
        <f t="shared" si="175"/>
        <v>-1.4759505554474828</v>
      </c>
      <c r="AR148" s="4">
        <f t="shared" si="175"/>
        <v>-1.8278162934504678</v>
      </c>
      <c r="AS148" s="4">
        <f t="shared" si="175"/>
        <v>0.22313373039447981</v>
      </c>
      <c r="AT148" s="4">
        <f t="shared" si="175"/>
        <v>0.74555027882554725</v>
      </c>
      <c r="AU148" s="4">
        <f t="shared" si="175"/>
        <v>1.1924520084943282</v>
      </c>
      <c r="AV148" s="4">
        <f t="shared" si="175"/>
        <v>1.1874223733152292</v>
      </c>
      <c r="AW148" s="4">
        <f t="shared" si="175"/>
        <v>3.0512779596920154</v>
      </c>
      <c r="AY148" s="2">
        <f t="shared" si="167"/>
        <v>70.098643643006156</v>
      </c>
      <c r="AZ148" s="2">
        <f t="shared" si="167"/>
        <v>72.81722841071975</v>
      </c>
      <c r="BA148" s="2">
        <f t="shared" si="167"/>
        <v>72.520940042545064</v>
      </c>
      <c r="BB148" s="2">
        <f t="shared" si="167"/>
        <v>72.639811869325342</v>
      </c>
      <c r="BC148" s="2">
        <f t="shared" si="167"/>
        <v>72.106449889719372</v>
      </c>
      <c r="BD148" s="2">
        <f t="shared" si="167"/>
        <v>72.308632277502511</v>
      </c>
      <c r="BE148" s="2">
        <f t="shared" si="167"/>
        <v>73.43748354064509</v>
      </c>
      <c r="BF148" s="2">
        <f t="shared" si="167"/>
        <v>75.429887568318662</v>
      </c>
      <c r="BG148" s="2">
        <f t="shared" si="167"/>
        <v>74.416019904106051</v>
      </c>
      <c r="BH148" s="2">
        <f t="shared" si="167"/>
        <v>73.271362965736728</v>
      </c>
      <c r="BI148" s="2">
        <f t="shared" si="167"/>
        <v>73.233076340415437</v>
      </c>
      <c r="BJ148" s="2">
        <f t="shared" si="167"/>
        <v>74.191124977342142</v>
      </c>
      <c r="BK148" s="2">
        <f t="shared" si="167"/>
        <v>74.601927593682916</v>
      </c>
      <c r="BL148" s="2">
        <f t="shared" si="167"/>
        <v>75.579495084018376</v>
      </c>
      <c r="BM148" s="2">
        <f t="shared" si="167"/>
        <v>76.106469865737935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98.783250176180417</v>
      </c>
      <c r="DL148" s="2">
        <f t="shared" si="176"/>
        <v>106.63704355400698</v>
      </c>
      <c r="DM148" s="2">
        <f t="shared" si="176"/>
        <v>104.56212397698729</v>
      </c>
      <c r="DN148" s="2">
        <f t="shared" si="176"/>
        <v>106.29566254355399</v>
      </c>
      <c r="DO148" s="2">
        <f t="shared" si="176"/>
        <v>112.16408554006971</v>
      </c>
      <c r="DP148" s="2">
        <f t="shared" si="176"/>
        <v>111.95091422530957</v>
      </c>
      <c r="DQ148" s="2">
        <f t="shared" si="176"/>
        <v>111.06403020235577</v>
      </c>
      <c r="DR148" s="2">
        <f t="shared" si="176"/>
        <v>114.71191754756872</v>
      </c>
      <c r="DS148" s="2">
        <f t="shared" si="176"/>
        <v>110.41921169837917</v>
      </c>
      <c r="DT148" s="2">
        <f t="shared" si="176"/>
        <v>111.55773421926911</v>
      </c>
      <c r="DU148" s="2">
        <f t="shared" si="176"/>
        <v>111.75410779785537</v>
      </c>
      <c r="DV148" s="2">
        <f t="shared" si="176"/>
        <v>107.40802460632578</v>
      </c>
      <c r="DW148" s="2">
        <f t="shared" si="176"/>
        <v>102.57148480300187</v>
      </c>
      <c r="DX148" s="2">
        <f t="shared" si="176"/>
        <v>99.202740579710124</v>
      </c>
      <c r="DY148" s="2">
        <f t="shared" si="176"/>
        <v>95.804884274193569</v>
      </c>
      <c r="EA148" s="2">
        <f t="shared" si="152"/>
        <v>70.074337085442295</v>
      </c>
      <c r="EB148" s="2">
        <f t="shared" si="152"/>
        <v>72.778784767573953</v>
      </c>
      <c r="EC148" s="2">
        <f t="shared" si="152"/>
        <v>72.498596690425089</v>
      </c>
      <c r="ED148" s="2">
        <f t="shared" si="152"/>
        <v>72.610294511842881</v>
      </c>
      <c r="EE148" s="2">
        <f t="shared" si="152"/>
        <v>72.063899039355434</v>
      </c>
      <c r="EF148" s="2">
        <f t="shared" si="152"/>
        <v>72.2645220071539</v>
      </c>
      <c r="EG148" s="2">
        <f t="shared" si="152"/>
        <v>73.406212343478657</v>
      </c>
      <c r="EH148" s="2">
        <f t="shared" si="152"/>
        <v>75.358978548433015</v>
      </c>
      <c r="EI148" s="2">
        <f t="shared" si="152"/>
        <v>74.390379175458023</v>
      </c>
      <c r="EJ148" s="2">
        <f t="shared" si="152"/>
        <v>73.236217029749355</v>
      </c>
      <c r="EK148" s="2">
        <f t="shared" si="152"/>
        <v>73.179718904082165</v>
      </c>
      <c r="EL148" s="2">
        <f t="shared" si="179"/>
        <v>74.162364002774993</v>
      </c>
      <c r="EM148" s="2">
        <f t="shared" si="135"/>
        <v>74.575037822642486</v>
      </c>
      <c r="EN148" s="2">
        <f t="shared" si="135"/>
        <v>75.58098199223457</v>
      </c>
      <c r="EO148" s="2">
        <f t="shared" si="135"/>
        <v>76.137536363636343</v>
      </c>
      <c r="EQ148" s="2">
        <f t="shared" si="177"/>
        <v>70.091657375769429</v>
      </c>
      <c r="ER148" s="2">
        <f t="shared" si="177"/>
        <v>73.047286155772539</v>
      </c>
      <c r="ES148" s="2">
        <f t="shared" si="177"/>
        <v>72.484125636367779</v>
      </c>
      <c r="ET148" s="2">
        <f t="shared" si="177"/>
        <v>72.73438227156889</v>
      </c>
      <c r="EU148" s="2">
        <f t="shared" si="177"/>
        <v>72.354139524535981</v>
      </c>
      <c r="EV148" s="2">
        <f t="shared" si="177"/>
        <v>72.464319651128008</v>
      </c>
      <c r="EW148" s="2">
        <f t="shared" si="177"/>
        <v>73.447377873925788</v>
      </c>
      <c r="EX148" s="2">
        <f t="shared" si="177"/>
        <v>75.857518151462912</v>
      </c>
      <c r="EY148" s="2">
        <f t="shared" si="177"/>
        <v>74.332117978407894</v>
      </c>
      <c r="EZ148" s="2">
        <f t="shared" si="177"/>
        <v>73.28725566017394</v>
      </c>
      <c r="FA148" s="2">
        <f t="shared" si="177"/>
        <v>73.491777859591409</v>
      </c>
      <c r="FB148" s="2">
        <f t="shared" si="177"/>
        <v>74.265086541870758</v>
      </c>
      <c r="FC148" s="2">
        <f t="shared" si="177"/>
        <v>74.760593009177171</v>
      </c>
      <c r="FD148" s="2">
        <f t="shared" si="177"/>
        <v>74.866691771456431</v>
      </c>
      <c r="FE148" s="2">
        <f t="shared" si="177"/>
        <v>74.33836651139444</v>
      </c>
      <c r="FG148" s="2">
        <f t="shared" si="178"/>
        <v>0.99918429263605157</v>
      </c>
      <c r="FH148" s="2">
        <f t="shared" si="178"/>
        <v>0.99936457113555166</v>
      </c>
      <c r="FI148" s="2">
        <f t="shared" si="178"/>
        <v>0.99928059438982797</v>
      </c>
      <c r="FJ148" s="2">
        <f t="shared" si="178"/>
        <v>0.99932797292576114</v>
      </c>
      <c r="FK148" s="2">
        <f t="shared" si="178"/>
        <v>0.99936733498960706</v>
      </c>
      <c r="FL148" s="2">
        <f t="shared" si="178"/>
        <v>0.99924222706491417</v>
      </c>
      <c r="FM148" s="2">
        <f t="shared" si="178"/>
        <v>0.99925485046444906</v>
      </c>
      <c r="FN148" s="2">
        <f t="shared" si="178"/>
        <v>0.99921643729383069</v>
      </c>
      <c r="FO148" s="2">
        <f t="shared" si="178"/>
        <v>0.9991681070509959</v>
      </c>
      <c r="FP148" s="2">
        <f t="shared" si="178"/>
        <v>0.99917376486884468</v>
      </c>
      <c r="FQ148" s="2">
        <f t="shared" si="178"/>
        <v>0.99907587466851777</v>
      </c>
      <c r="FR148" s="2">
        <f t="shared" si="178"/>
        <v>0.99929726813102338</v>
      </c>
      <c r="FS148" s="2">
        <f t="shared" si="178"/>
        <v>0.9993853697691214</v>
      </c>
      <c r="FT148" s="2">
        <f t="shared" si="178"/>
        <v>0.99907764605279192</v>
      </c>
      <c r="FU148" s="2">
        <f t="shared" si="178"/>
        <v>0.99861634137982758</v>
      </c>
      <c r="FW148" s="2">
        <f t="shared" si="169"/>
        <v>5.1297393289128738E-2</v>
      </c>
      <c r="FX148" s="2">
        <f t="shared" si="169"/>
        <v>6.3050430861889717E-2</v>
      </c>
      <c r="FY148" s="2">
        <f t="shared" si="169"/>
        <v>4.9984561525394947E-2</v>
      </c>
      <c r="FZ148" s="2">
        <f t="shared" si="169"/>
        <v>5.5443648709909102E-2</v>
      </c>
      <c r="GA148" s="2">
        <f t="shared" si="169"/>
        <v>5.9195275407600063E-2</v>
      </c>
      <c r="GB148" s="2">
        <f t="shared" si="169"/>
        <v>7.0256065863847944E-2</v>
      </c>
      <c r="GC148" s="2">
        <f t="shared" si="169"/>
        <v>7.7989804677920133E-2</v>
      </c>
      <c r="GD148" s="2">
        <f t="shared" si="169"/>
        <v>8.0381827770986222E-2</v>
      </c>
      <c r="GE148" s="2">
        <f t="shared" si="169"/>
        <v>7.4344560495788414E-2</v>
      </c>
      <c r="GF148" s="2">
        <f t="shared" si="169"/>
        <v>6.8249327563268208E-2</v>
      </c>
      <c r="GG148" s="2">
        <f t="shared" si="169"/>
        <v>5.6751668546707316E-2</v>
      </c>
      <c r="GH148" s="2">
        <f t="shared" si="169"/>
        <v>5.2551167478746171E-2</v>
      </c>
      <c r="GI148" s="2">
        <f t="shared" si="169"/>
        <v>5.2180208755849E-2</v>
      </c>
      <c r="GJ148" s="2">
        <f t="shared" si="169"/>
        <v>3.2584137108856305E-2</v>
      </c>
      <c r="GK148" s="2">
        <f t="shared" si="169"/>
        <v>3.2392379906857893E-2</v>
      </c>
      <c r="GM148" s="86">
        <f t="shared" si="170"/>
        <v>1.6568264189854504E-62</v>
      </c>
      <c r="GN148" s="86">
        <f t="shared" si="170"/>
        <v>9.2229978465060379E-123</v>
      </c>
      <c r="GO148" s="86">
        <f t="shared" si="170"/>
        <v>3.0518812662737518E-147</v>
      </c>
      <c r="GP148" s="86">
        <f t="shared" si="170"/>
        <v>4.2502036149721853E-137</v>
      </c>
      <c r="GQ148" s="86">
        <f t="shared" si="170"/>
        <v>3.5445812833808067E-105</v>
      </c>
      <c r="GR148" s="86">
        <f t="shared" si="170"/>
        <v>4.9221143363216563E-100</v>
      </c>
      <c r="GS148" s="86">
        <f t="shared" si="170"/>
        <v>9.1268914449311487E-115</v>
      </c>
      <c r="GT148" s="86">
        <f t="shared" si="170"/>
        <v>4.779538680725769E-118</v>
      </c>
      <c r="GU148" s="86">
        <f t="shared" si="170"/>
        <v>1.9609709797042265E-119</v>
      </c>
      <c r="GV148" s="86">
        <f t="shared" si="170"/>
        <v>2.0387427634991134E-119</v>
      </c>
      <c r="GW148" s="86">
        <f t="shared" si="170"/>
        <v>2.9730697389969274E-105</v>
      </c>
      <c r="GX148" s="86">
        <f t="shared" si="170"/>
        <v>1.4949483730244205E-128</v>
      </c>
      <c r="GY148" s="86">
        <f t="shared" si="170"/>
        <v>8.4447899857362433E-189</v>
      </c>
      <c r="GZ148" s="86">
        <f t="shared" si="170"/>
        <v>2.5669935951838183E-60</v>
      </c>
      <c r="HA148" s="86">
        <f t="shared" si="170"/>
        <v>1.1771317391095373E-36</v>
      </c>
      <c r="HC148" s="86">
        <f t="shared" si="153"/>
        <v>5.5786448906446596E-25</v>
      </c>
      <c r="HD148" s="86">
        <f t="shared" si="153"/>
        <v>4.0054038913855944E-56</v>
      </c>
      <c r="HE148" s="86">
        <f t="shared" si="153"/>
        <v>6.676705804886605E-66</v>
      </c>
      <c r="HF148" s="86">
        <f t="shared" si="153"/>
        <v>2.8462970978233545E-60</v>
      </c>
      <c r="HG148" s="86">
        <f t="shared" si="153"/>
        <v>7.390069579123161E-61</v>
      </c>
      <c r="HH148" s="86">
        <f t="shared" si="153"/>
        <v>1.0619785509548687E-58</v>
      </c>
      <c r="HI148" s="86">
        <f t="shared" si="153"/>
        <v>3.2727390260782008E-61</v>
      </c>
      <c r="HJ148" s="86">
        <f t="shared" si="153"/>
        <v>4.8310896661484101E-68</v>
      </c>
      <c r="HK148" s="86">
        <f t="shared" si="153"/>
        <v>2.9797277859720597E-62</v>
      </c>
      <c r="HL148" s="86">
        <f t="shared" si="161"/>
        <v>3.4458731576458139E-63</v>
      </c>
      <c r="HM148" s="86">
        <f t="shared" si="161"/>
        <v>1.4017922392081635E-58</v>
      </c>
      <c r="HN148" s="86">
        <f t="shared" si="161"/>
        <v>5.046490374528204E-74</v>
      </c>
      <c r="HO148" s="86">
        <f t="shared" si="161"/>
        <v>2.0633681344717846E-81</v>
      </c>
      <c r="HP148" s="86">
        <f t="shared" si="161"/>
        <v>2.3805536287338207E-20</v>
      </c>
      <c r="HQ148" s="86">
        <f t="shared" si="161"/>
        <v>2.9340795115373747E-16</v>
      </c>
      <c r="HS148" s="86">
        <f t="shared" si="171"/>
        <v>0.45702255601069097</v>
      </c>
      <c r="HT148" s="86">
        <f t="shared" si="171"/>
        <v>0.54233713940867911</v>
      </c>
      <c r="HU148" s="86">
        <f t="shared" si="171"/>
        <v>0.48540329827493572</v>
      </c>
      <c r="HV148" s="86">
        <f t="shared" si="171"/>
        <v>0.5249861414804039</v>
      </c>
      <c r="HW148" s="86">
        <f t="shared" si="171"/>
        <v>0.57100668738040716</v>
      </c>
      <c r="HX148" s="86">
        <f t="shared" si="171"/>
        <v>0.55170082409637777</v>
      </c>
      <c r="HY148" s="86">
        <f t="shared" si="171"/>
        <v>0.59076235607076943</v>
      </c>
      <c r="HZ148" s="86">
        <f t="shared" si="171"/>
        <v>0.59103649341088804</v>
      </c>
      <c r="IA148" s="86">
        <f t="shared" si="171"/>
        <v>0.58931931114620517</v>
      </c>
      <c r="IB148" s="86">
        <f t="shared" si="171"/>
        <v>0.57446677025096105</v>
      </c>
      <c r="IC148" s="86">
        <f t="shared" si="171"/>
        <v>0.48825508726537475</v>
      </c>
      <c r="ID148" s="86">
        <f t="shared" si="171"/>
        <v>0.49687489750986291</v>
      </c>
      <c r="IE148" s="86">
        <f t="shared" si="171"/>
        <v>0.50598524590964988</v>
      </c>
      <c r="IF148" s="86">
        <f t="shared" si="171"/>
        <v>0.35056494459757415</v>
      </c>
      <c r="IG148" s="86">
        <f t="shared" si="171"/>
        <v>0.29937134042697511</v>
      </c>
      <c r="II148" s="86">
        <f t="shared" si="172"/>
        <v>3.1465085976276567E-18</v>
      </c>
      <c r="IJ148" s="86">
        <f t="shared" si="172"/>
        <v>7.5405619100713355E-13</v>
      </c>
      <c r="IK148" s="86">
        <f t="shared" si="172"/>
        <v>4.8193492261505519E-16</v>
      </c>
      <c r="IL148" s="86">
        <f t="shared" si="172"/>
        <v>1.1168933348550078E-15</v>
      </c>
      <c r="IM148" s="86">
        <f t="shared" si="172"/>
        <v>2.6347866756822325E-14</v>
      </c>
      <c r="IN148" s="86">
        <f t="shared" si="172"/>
        <v>1.5608955921870188E-12</v>
      </c>
      <c r="IO148" s="86">
        <f t="shared" si="172"/>
        <v>4.6818388201444679E-12</v>
      </c>
      <c r="IP148" s="86">
        <f t="shared" si="172"/>
        <v>1.4430877541329197E-12</v>
      </c>
      <c r="IQ148" s="86">
        <f t="shared" si="172"/>
        <v>1.4779267586668088E-13</v>
      </c>
      <c r="IR148" s="86">
        <f t="shared" si="172"/>
        <v>1.8739519355859921E-14</v>
      </c>
      <c r="IS148" s="86">
        <f t="shared" si="172"/>
        <v>4.7526700005981851E-16</v>
      </c>
      <c r="IT148" s="86">
        <f t="shared" si="172"/>
        <v>9.5559387082495822E-15</v>
      </c>
      <c r="IU148" s="86">
        <f t="shared" si="172"/>
        <v>9.2408881511209837E-15</v>
      </c>
      <c r="IV148" s="86">
        <f t="shared" si="172"/>
        <v>1.3528580164417038E-8</v>
      </c>
      <c r="IW148" s="86">
        <f t="shared" si="172"/>
        <v>3.976909812812423E-9</v>
      </c>
      <c r="IY148" s="86">
        <f t="shared" si="173"/>
        <v>0.45702255601069097</v>
      </c>
      <c r="IZ148" s="86">
        <f t="shared" si="173"/>
        <v>0.54233713940943318</v>
      </c>
      <c r="JA148" s="86">
        <f t="shared" si="173"/>
        <v>0.48540329827493622</v>
      </c>
      <c r="JB148" s="86">
        <f t="shared" si="173"/>
        <v>0.52498614148040501</v>
      </c>
      <c r="JC148" s="86">
        <f t="shared" si="173"/>
        <v>0.57100668738043348</v>
      </c>
      <c r="JD148" s="86">
        <f t="shared" si="173"/>
        <v>0.55170082409793864</v>
      </c>
      <c r="JE148" s="86">
        <f t="shared" si="173"/>
        <v>0.59076235607545124</v>
      </c>
      <c r="JF148" s="86">
        <f t="shared" si="173"/>
        <v>0.59103649341233111</v>
      </c>
      <c r="JG148" s="86">
        <f t="shared" si="173"/>
        <v>0.58931931114635294</v>
      </c>
      <c r="JH148" s="86">
        <f t="shared" si="173"/>
        <v>0.57446677025097981</v>
      </c>
      <c r="JI148" s="86">
        <f t="shared" si="173"/>
        <v>0.48825508726537525</v>
      </c>
      <c r="JJ148" s="86">
        <f t="shared" si="173"/>
        <v>0.49687489750987246</v>
      </c>
      <c r="JK148" s="86">
        <f t="shared" si="173"/>
        <v>0.5059852459096591</v>
      </c>
      <c r="JL148" s="86">
        <f t="shared" si="173"/>
        <v>0.35056495812615429</v>
      </c>
      <c r="JM148" s="86">
        <f t="shared" si="173"/>
        <v>0.29937134440388519</v>
      </c>
    </row>
    <row r="149" spans="2:273" x14ac:dyDescent="0.25">
      <c r="B149" s="2">
        <v>122</v>
      </c>
      <c r="C149" s="37">
        <v>69.847999999999999</v>
      </c>
      <c r="D149" s="37">
        <v>74.716999999999999</v>
      </c>
      <c r="E149" s="37">
        <v>76.533000000000001</v>
      </c>
      <c r="F149" s="37">
        <v>78.55</v>
      </c>
      <c r="G149" s="37">
        <v>79.382999999999996</v>
      </c>
      <c r="H149" s="37">
        <v>81.433000000000007</v>
      </c>
      <c r="I149" s="37">
        <v>80.917000000000002</v>
      </c>
      <c r="J149" s="37">
        <v>83.35</v>
      </c>
      <c r="K149" s="37">
        <v>84.75</v>
      </c>
      <c r="L149" s="37">
        <v>85.316999999999993</v>
      </c>
      <c r="M149" s="37">
        <v>88.197000000000003</v>
      </c>
      <c r="N149" s="37">
        <v>91.533000000000001</v>
      </c>
      <c r="O149" s="37">
        <v>92.516999999999996</v>
      </c>
      <c r="P149" s="37">
        <v>102.333</v>
      </c>
      <c r="Q149" s="37">
        <v>134.767</v>
      </c>
      <c r="S149" s="4">
        <f t="shared" si="174"/>
        <v>70.820535488951506</v>
      </c>
      <c r="T149" s="4">
        <f t="shared" si="174"/>
        <v>75.574016027467181</v>
      </c>
      <c r="U149" s="4">
        <f t="shared" si="174"/>
        <v>76.964883426536332</v>
      </c>
      <c r="V149" s="4">
        <f t="shared" si="174"/>
        <v>78.942624540930339</v>
      </c>
      <c r="W149" s="4">
        <f t="shared" si="174"/>
        <v>79.114333652672627</v>
      </c>
      <c r="X149" s="4">
        <f t="shared" si="174"/>
        <v>81.340156750582736</v>
      </c>
      <c r="Y149" s="4">
        <f t="shared" si="174"/>
        <v>81.304152433013599</v>
      </c>
      <c r="Z149" s="4">
        <f t="shared" si="174"/>
        <v>83.852416642658184</v>
      </c>
      <c r="AA149" s="4">
        <f t="shared" si="174"/>
        <v>85.120355332071938</v>
      </c>
      <c r="AB149" s="4">
        <f t="shared" si="174"/>
        <v>85.77603641561322</v>
      </c>
      <c r="AC149" s="4">
        <f t="shared" si="174"/>
        <v>88.275572228366343</v>
      </c>
      <c r="AD149" s="4">
        <f t="shared" si="174"/>
        <v>91.824454939915739</v>
      </c>
      <c r="AE149" s="4">
        <f t="shared" si="174"/>
        <v>91.835932552646156</v>
      </c>
      <c r="AF149" s="4">
        <f t="shared" si="174"/>
        <v>102.16117009209735</v>
      </c>
      <c r="AG149" s="4">
        <f t="shared" si="174"/>
        <v>133.2560047292427</v>
      </c>
      <c r="AI149" s="4">
        <f t="shared" si="175"/>
        <v>-0.97253548895150743</v>
      </c>
      <c r="AJ149" s="4">
        <f t="shared" si="175"/>
        <v>-0.85701602746718208</v>
      </c>
      <c r="AK149" s="4">
        <f t="shared" si="175"/>
        <v>-0.43188342653633072</v>
      </c>
      <c r="AL149" s="4">
        <f t="shared" si="175"/>
        <v>-0.39262454093034194</v>
      </c>
      <c r="AM149" s="4">
        <f t="shared" si="175"/>
        <v>0.26866634732736827</v>
      </c>
      <c r="AN149" s="4">
        <f t="shared" si="175"/>
        <v>9.2843249417271068E-2</v>
      </c>
      <c r="AO149" s="4">
        <f t="shared" si="175"/>
        <v>-0.38715243301359692</v>
      </c>
      <c r="AP149" s="4">
        <f t="shared" si="175"/>
        <v>-0.50241664265818997</v>
      </c>
      <c r="AQ149" s="4">
        <f t="shared" si="175"/>
        <v>-0.37035533207193794</v>
      </c>
      <c r="AR149" s="4">
        <f t="shared" si="175"/>
        <v>-0.45903641561322672</v>
      </c>
      <c r="AS149" s="4">
        <f t="shared" si="175"/>
        <v>-7.8572228366340369E-2</v>
      </c>
      <c r="AT149" s="4">
        <f t="shared" si="175"/>
        <v>-0.29145493991573801</v>
      </c>
      <c r="AU149" s="4">
        <f t="shared" si="175"/>
        <v>0.68106744735383984</v>
      </c>
      <c r="AV149" s="4">
        <f t="shared" si="175"/>
        <v>0.17182990790264796</v>
      </c>
      <c r="AW149" s="4">
        <f t="shared" si="175"/>
        <v>1.5109952707572916</v>
      </c>
      <c r="AY149" s="2">
        <f t="shared" si="167"/>
        <v>69.998589753724659</v>
      </c>
      <c r="AZ149" s="2">
        <f t="shared" si="167"/>
        <v>72.703850522693443</v>
      </c>
      <c r="BA149" s="2">
        <f t="shared" si="167"/>
        <v>72.421199951432115</v>
      </c>
      <c r="BB149" s="2">
        <f t="shared" si="167"/>
        <v>72.522283742742815</v>
      </c>
      <c r="BC149" s="2">
        <f t="shared" si="167"/>
        <v>71.981504146476723</v>
      </c>
      <c r="BD149" s="2">
        <f t="shared" si="167"/>
        <v>72.187666592398116</v>
      </c>
      <c r="BE149" s="2">
        <f t="shared" si="167"/>
        <v>73.316894157448374</v>
      </c>
      <c r="BF149" s="2">
        <f t="shared" si="167"/>
        <v>75.283262881726813</v>
      </c>
      <c r="BG149" s="2">
        <f t="shared" si="167"/>
        <v>74.306503043228076</v>
      </c>
      <c r="BH149" s="2">
        <f t="shared" si="167"/>
        <v>73.155222595476658</v>
      </c>
      <c r="BI149" s="2">
        <f t="shared" si="167"/>
        <v>73.091768225839473</v>
      </c>
      <c r="BJ149" s="2">
        <f t="shared" si="167"/>
        <v>74.058664677170228</v>
      </c>
      <c r="BK149" s="2">
        <f t="shared" si="167"/>
        <v>74.460579190300919</v>
      </c>
      <c r="BL149" s="2">
        <f t="shared" si="167"/>
        <v>75.520244709423991</v>
      </c>
      <c r="BM149" s="2">
        <f t="shared" si="167"/>
        <v>76.044129232761918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98.947601479915448</v>
      </c>
      <c r="DL149" s="2">
        <f t="shared" si="176"/>
        <v>106.84045644599304</v>
      </c>
      <c r="DM149" s="2">
        <f t="shared" si="176"/>
        <v>104.75132776922455</v>
      </c>
      <c r="DN149" s="2">
        <f t="shared" si="176"/>
        <v>106.50017526132403</v>
      </c>
      <c r="DO149" s="2">
        <f t="shared" si="176"/>
        <v>112.42227909407667</v>
      </c>
      <c r="DP149" s="2">
        <f t="shared" si="176"/>
        <v>112.19248127453942</v>
      </c>
      <c r="DQ149" s="2">
        <f t="shared" si="176"/>
        <v>111.26942585321653</v>
      </c>
      <c r="DR149" s="2">
        <f t="shared" si="176"/>
        <v>114.91091649048627</v>
      </c>
      <c r="DS149" s="2">
        <f t="shared" si="176"/>
        <v>110.61419281183936</v>
      </c>
      <c r="DT149" s="2">
        <f t="shared" si="176"/>
        <v>111.79244095439444</v>
      </c>
      <c r="DU149" s="2">
        <f t="shared" si="176"/>
        <v>111.99540096696646</v>
      </c>
      <c r="DV149" s="2">
        <f t="shared" si="176"/>
        <v>107.6038168435837</v>
      </c>
      <c r="DW149" s="2">
        <f t="shared" si="176"/>
        <v>102.75297307692307</v>
      </c>
      <c r="DX149" s="2">
        <f t="shared" si="176"/>
        <v>99.363670619235819</v>
      </c>
      <c r="DY149" s="2">
        <f t="shared" si="176"/>
        <v>95.965932258064527</v>
      </c>
      <c r="EA149" s="2">
        <f t="shared" si="152"/>
        <v>69.975947445292221</v>
      </c>
      <c r="EB149" s="2">
        <f t="shared" si="152"/>
        <v>72.664337055958967</v>
      </c>
      <c r="EC149" s="2">
        <f t="shared" si="152"/>
        <v>72.400794847377185</v>
      </c>
      <c r="ED149" s="2">
        <f t="shared" si="152"/>
        <v>72.493288272674761</v>
      </c>
      <c r="EE149" s="2">
        <f t="shared" si="152"/>
        <v>71.938022819956615</v>
      </c>
      <c r="EF149" s="2">
        <f t="shared" si="152"/>
        <v>72.14372432075902</v>
      </c>
      <c r="EG149" s="2">
        <f t="shared" si="152"/>
        <v>73.287364866099992</v>
      </c>
      <c r="EH149" s="2">
        <f t="shared" si="152"/>
        <v>75.20860557149426</v>
      </c>
      <c r="EI149" s="2">
        <f t="shared" si="152"/>
        <v>74.283973740834369</v>
      </c>
      <c r="EJ149" s="2">
        <f t="shared" si="152"/>
        <v>73.122033731553046</v>
      </c>
      <c r="EK149" s="2">
        <f t="shared" si="152"/>
        <v>73.038097173439681</v>
      </c>
      <c r="EL149" s="2">
        <f t="shared" si="179"/>
        <v>74.030798586865544</v>
      </c>
      <c r="EM149" s="2">
        <f t="shared" si="135"/>
        <v>74.433324916943533</v>
      </c>
      <c r="EN149" s="2">
        <f t="shared" si="135"/>
        <v>75.527113535948587</v>
      </c>
      <c r="EO149" s="2">
        <f t="shared" si="135"/>
        <v>76.08590909090907</v>
      </c>
      <c r="EQ149" s="2">
        <f t="shared" si="177"/>
        <v>69.995382398484779</v>
      </c>
      <c r="ER149" s="2">
        <f t="shared" si="177"/>
        <v>72.951123929346892</v>
      </c>
      <c r="ES149" s="2">
        <f t="shared" si="177"/>
        <v>72.385731597709821</v>
      </c>
      <c r="ET149" s="2">
        <f t="shared" si="177"/>
        <v>72.628093106999387</v>
      </c>
      <c r="EU149" s="2">
        <f t="shared" si="177"/>
        <v>72.249789460971272</v>
      </c>
      <c r="EV149" s="2">
        <f t="shared" si="177"/>
        <v>72.356267166852916</v>
      </c>
      <c r="EW149" s="2">
        <f t="shared" si="177"/>
        <v>73.33114170556982</v>
      </c>
      <c r="EX149" s="2">
        <f t="shared" si="177"/>
        <v>75.737808450051958</v>
      </c>
      <c r="EY149" s="2">
        <f t="shared" si="177"/>
        <v>74.22174872576862</v>
      </c>
      <c r="EZ149" s="2">
        <f t="shared" si="177"/>
        <v>73.176472615539424</v>
      </c>
      <c r="FA149" s="2">
        <f t="shared" si="177"/>
        <v>73.374748048514292</v>
      </c>
      <c r="FB149" s="2">
        <f t="shared" si="177"/>
        <v>74.141522174718574</v>
      </c>
      <c r="FC149" s="2">
        <f t="shared" si="177"/>
        <v>74.633206832625973</v>
      </c>
      <c r="FD149" s="2">
        <f t="shared" si="177"/>
        <v>74.771222460625523</v>
      </c>
      <c r="FE149" s="2">
        <f t="shared" si="177"/>
        <v>74.197300601422967</v>
      </c>
      <c r="FG149" s="2">
        <f t="shared" si="178"/>
        <v>0.99925601264382979</v>
      </c>
      <c r="FH149" s="2">
        <f t="shared" si="178"/>
        <v>0.99942044958482579</v>
      </c>
      <c r="FI149" s="2">
        <f t="shared" si="178"/>
        <v>0.99934385275157722</v>
      </c>
      <c r="FJ149" s="2">
        <f t="shared" si="178"/>
        <v>0.99938706778059827</v>
      </c>
      <c r="FK149" s="2">
        <f t="shared" si="178"/>
        <v>0.9994229705309583</v>
      </c>
      <c r="FL149" s="2">
        <f t="shared" si="178"/>
        <v>0.9993088567869014</v>
      </c>
      <c r="FM149" s="2">
        <f t="shared" si="178"/>
        <v>0.99932037098670445</v>
      </c>
      <c r="FN149" s="2">
        <f t="shared" si="178"/>
        <v>0.99928533304592759</v>
      </c>
      <c r="FO149" s="2">
        <f t="shared" si="178"/>
        <v>0.99924124907460632</v>
      </c>
      <c r="FP149" s="2">
        <f t="shared" si="178"/>
        <v>0.9992464098187227</v>
      </c>
      <c r="FQ149" s="2">
        <f t="shared" si="178"/>
        <v>0.99915711914358352</v>
      </c>
      <c r="FR149" s="2">
        <f t="shared" si="178"/>
        <v>0.99935906128730545</v>
      </c>
      <c r="FS149" s="2">
        <f t="shared" si="178"/>
        <v>0.9994394202506427</v>
      </c>
      <c r="FT149" s="2">
        <f t="shared" si="178"/>
        <v>0.9991587349277482</v>
      </c>
      <c r="FU149" s="2">
        <f t="shared" si="178"/>
        <v>0.99873793468781868</v>
      </c>
      <c r="FW149" s="2">
        <f t="shared" si="169"/>
        <v>5.5969475848580405E-2</v>
      </c>
      <c r="FX149" s="2">
        <f t="shared" si="169"/>
        <v>6.8715427314163233E-2</v>
      </c>
      <c r="FY149" s="2">
        <f t="shared" si="169"/>
        <v>5.4543948012545584E-2</v>
      </c>
      <c r="FZ149" s="2">
        <f t="shared" si="169"/>
        <v>6.0469295422476636E-2</v>
      </c>
      <c r="GA149" s="2">
        <f t="shared" si="169"/>
        <v>6.4537750261611432E-2</v>
      </c>
      <c r="GB149" s="2">
        <f t="shared" si="169"/>
        <v>7.6515607917802292E-2</v>
      </c>
      <c r="GC149" s="2">
        <f t="shared" si="169"/>
        <v>8.4875490368382558E-2</v>
      </c>
      <c r="GD149" s="2">
        <f t="shared" si="169"/>
        <v>8.7458671322017081E-2</v>
      </c>
      <c r="GE149" s="2">
        <f t="shared" si="169"/>
        <v>8.0936660936821989E-2</v>
      </c>
      <c r="GF149" s="2">
        <f t="shared" si="169"/>
        <v>7.4344373692346213E-2</v>
      </c>
      <c r="GG149" s="2">
        <f t="shared" si="169"/>
        <v>6.1888111266646582E-2</v>
      </c>
      <c r="GH149" s="2">
        <f t="shared" si="169"/>
        <v>5.7330541080123407E-2</v>
      </c>
      <c r="GI149" s="2">
        <f t="shared" si="169"/>
        <v>5.692787189441495E-2</v>
      </c>
      <c r="GJ149" s="2">
        <f t="shared" si="169"/>
        <v>3.5615831857789625E-2</v>
      </c>
      <c r="GK149" s="2">
        <f t="shared" si="169"/>
        <v>3.5406886161979644E-2</v>
      </c>
      <c r="GM149" s="86">
        <f t="shared" si="170"/>
        <v>1.0888837577319333E-64</v>
      </c>
      <c r="GN149" s="86">
        <f t="shared" si="170"/>
        <v>4.3993330268919557E-127</v>
      </c>
      <c r="GO149" s="86">
        <f t="shared" si="170"/>
        <v>1.8849932505363234E-152</v>
      </c>
      <c r="GP149" s="86">
        <f t="shared" si="170"/>
        <v>6.3639223894327258E-142</v>
      </c>
      <c r="GQ149" s="86">
        <f t="shared" si="170"/>
        <v>7.4848832144035575E-109</v>
      </c>
      <c r="GR149" s="86">
        <f t="shared" si="170"/>
        <v>1.5690802534915992E-103</v>
      </c>
      <c r="GS149" s="86">
        <f t="shared" si="170"/>
        <v>1.0049233872735157E-118</v>
      </c>
      <c r="GT149" s="86">
        <f t="shared" si="170"/>
        <v>3.6113831291856294E-122</v>
      </c>
      <c r="GU149" s="86">
        <f t="shared" si="170"/>
        <v>1.2347849877285699E-123</v>
      </c>
      <c r="GV149" s="86">
        <f t="shared" si="170"/>
        <v>1.4443934007028655E-123</v>
      </c>
      <c r="GW149" s="86">
        <f t="shared" si="170"/>
        <v>5.8393928845074372E-109</v>
      </c>
      <c r="GX149" s="86">
        <f t="shared" si="170"/>
        <v>4.5364407057533464E-133</v>
      </c>
      <c r="GY149" s="86">
        <f t="shared" si="170"/>
        <v>1.8004673830131267E-195</v>
      </c>
      <c r="GZ149" s="86">
        <f t="shared" si="170"/>
        <v>1.6951337055678395E-62</v>
      </c>
      <c r="HA149" s="86">
        <f t="shared" si="170"/>
        <v>6.9111117544390988E-38</v>
      </c>
      <c r="HC149" s="86">
        <f t="shared" si="153"/>
        <v>2.3992545431527671E-26</v>
      </c>
      <c r="HD149" s="86">
        <f t="shared" si="153"/>
        <v>2.5809367005214262E-59</v>
      </c>
      <c r="HE149" s="86">
        <f t="shared" si="153"/>
        <v>1.1826830414048791E-69</v>
      </c>
      <c r="HF149" s="86">
        <f t="shared" si="153"/>
        <v>1.1983261774969568E-63</v>
      </c>
      <c r="HG149" s="86">
        <f t="shared" si="153"/>
        <v>3.2579648774587288E-64</v>
      </c>
      <c r="HH149" s="86">
        <f t="shared" si="153"/>
        <v>6.1449686881132683E-62</v>
      </c>
      <c r="HI149" s="86">
        <f t="shared" si="153"/>
        <v>1.7954797873725003E-64</v>
      </c>
      <c r="HJ149" s="86">
        <f t="shared" si="153"/>
        <v>1.1112411523343315E-71</v>
      </c>
      <c r="HK149" s="86">
        <f t="shared" si="153"/>
        <v>1.2618424259714119E-65</v>
      </c>
      <c r="HL149" s="86">
        <f t="shared" si="161"/>
        <v>1.3759607466880289E-66</v>
      </c>
      <c r="HM149" s="86">
        <f t="shared" si="161"/>
        <v>7.5221916010831889E-62</v>
      </c>
      <c r="HN149" s="86">
        <f t="shared" si="161"/>
        <v>3.2690216454916437E-78</v>
      </c>
      <c r="HO149" s="86">
        <f t="shared" si="161"/>
        <v>4.8617028141391369E-86</v>
      </c>
      <c r="HP149" s="86">
        <f t="shared" si="161"/>
        <v>1.6965127076517748E-21</v>
      </c>
      <c r="HQ149" s="86">
        <f t="shared" si="161"/>
        <v>4.1548342205126753E-17</v>
      </c>
      <c r="HS149" s="86">
        <f t="shared" si="171"/>
        <v>0.5295861703512742</v>
      </c>
      <c r="HT149" s="86">
        <f t="shared" si="171"/>
        <v>0.58232392277970757</v>
      </c>
      <c r="HU149" s="86">
        <f t="shared" si="171"/>
        <v>0.54739255453082869</v>
      </c>
      <c r="HV149" s="86">
        <f t="shared" si="171"/>
        <v>0.57509581214227634</v>
      </c>
      <c r="HW149" s="86">
        <f t="shared" si="171"/>
        <v>0.59104425267907201</v>
      </c>
      <c r="HX149" s="86">
        <f t="shared" si="171"/>
        <v>0.58692921184364133</v>
      </c>
      <c r="HY149" s="86">
        <f t="shared" si="171"/>
        <v>0.56237203237766009</v>
      </c>
      <c r="HZ149" s="86">
        <f t="shared" si="171"/>
        <v>0.56518084163898452</v>
      </c>
      <c r="IA149" s="86">
        <f t="shared" si="171"/>
        <v>0.57751974001417672</v>
      </c>
      <c r="IB149" s="86">
        <f t="shared" si="171"/>
        <v>0.59051259393502487</v>
      </c>
      <c r="IC149" s="86">
        <f t="shared" si="171"/>
        <v>0.55197890965809904</v>
      </c>
      <c r="ID149" s="86">
        <f t="shared" si="171"/>
        <v>0.55448076222174791</v>
      </c>
      <c r="IE149" s="86">
        <f t="shared" si="171"/>
        <v>0.56085199268145824</v>
      </c>
      <c r="IF149" s="86">
        <f t="shared" si="171"/>
        <v>0.40691248777763506</v>
      </c>
      <c r="IG149" s="86">
        <f t="shared" si="171"/>
        <v>0.34474825313199176</v>
      </c>
      <c r="II149" s="86">
        <f t="shared" si="172"/>
        <v>3.4212855358572672E-17</v>
      </c>
      <c r="IJ149" s="86">
        <f t="shared" si="172"/>
        <v>4.3716843850127538E-12</v>
      </c>
      <c r="IK149" s="86">
        <f t="shared" si="172"/>
        <v>3.7765665876145607E-15</v>
      </c>
      <c r="IL149" s="86">
        <f t="shared" si="172"/>
        <v>8.9757458325981488E-15</v>
      </c>
      <c r="IM149" s="86">
        <f t="shared" si="172"/>
        <v>1.8180018296649365E-13</v>
      </c>
      <c r="IN149" s="86">
        <f t="shared" si="172"/>
        <v>9.3009433742931892E-12</v>
      </c>
      <c r="IO149" s="86">
        <f t="shared" si="172"/>
        <v>2.792679983854319E-11</v>
      </c>
      <c r="IP149" s="86">
        <f t="shared" si="172"/>
        <v>9.6023346727671364E-12</v>
      </c>
      <c r="IQ149" s="86">
        <f t="shared" si="172"/>
        <v>1.0848970609125082E-12</v>
      </c>
      <c r="IR149" s="86">
        <f t="shared" si="172"/>
        <v>1.4778383714367779E-13</v>
      </c>
      <c r="IS149" s="86">
        <f t="shared" si="172"/>
        <v>4.105885681070441E-15</v>
      </c>
      <c r="IT149" s="86">
        <f t="shared" si="172"/>
        <v>6.4611200818638751E-14</v>
      </c>
      <c r="IU149" s="86">
        <f t="shared" si="172"/>
        <v>6.2307190213217165E-14</v>
      </c>
      <c r="IV149" s="86">
        <f t="shared" si="172"/>
        <v>3.295096724329882E-8</v>
      </c>
      <c r="IW149" s="86">
        <f t="shared" si="172"/>
        <v>1.0307949175253606E-8</v>
      </c>
      <c r="IY149" s="86">
        <f t="shared" si="173"/>
        <v>0.5295861703512742</v>
      </c>
      <c r="IZ149" s="86">
        <f t="shared" si="173"/>
        <v>0.5823239227840793</v>
      </c>
      <c r="JA149" s="86">
        <f t="shared" si="173"/>
        <v>0.54739255453083246</v>
      </c>
      <c r="JB149" s="86">
        <f t="shared" si="173"/>
        <v>0.57509581214228533</v>
      </c>
      <c r="JC149" s="86">
        <f t="shared" si="173"/>
        <v>0.59104425267925387</v>
      </c>
      <c r="JD149" s="86">
        <f t="shared" si="173"/>
        <v>0.58692921185294222</v>
      </c>
      <c r="JE149" s="86">
        <f t="shared" si="173"/>
        <v>0.56237203240558686</v>
      </c>
      <c r="JF149" s="86">
        <f t="shared" si="173"/>
        <v>0.56518084164858684</v>
      </c>
      <c r="JG149" s="86">
        <f t="shared" si="173"/>
        <v>0.57751974001526163</v>
      </c>
      <c r="JH149" s="86">
        <f t="shared" si="173"/>
        <v>0.59051259393517264</v>
      </c>
      <c r="JI149" s="86">
        <f t="shared" si="173"/>
        <v>0.55197890965810315</v>
      </c>
      <c r="JJ149" s="86">
        <f t="shared" si="173"/>
        <v>0.55448076222181253</v>
      </c>
      <c r="JK149" s="86">
        <f t="shared" si="173"/>
        <v>0.56085199268152053</v>
      </c>
      <c r="JL149" s="86">
        <f t="shared" si="173"/>
        <v>0.40691252072860229</v>
      </c>
      <c r="JM149" s="86">
        <f t="shared" si="173"/>
        <v>0.34474826343994097</v>
      </c>
    </row>
    <row r="150" spans="2:273" x14ac:dyDescent="0.25">
      <c r="B150" s="2">
        <v>123</v>
      </c>
      <c r="C150" s="37">
        <v>71.391000000000005</v>
      </c>
      <c r="D150" s="37">
        <v>75.382999999999996</v>
      </c>
      <c r="E150" s="37">
        <v>76.582999999999998</v>
      </c>
      <c r="F150" s="37">
        <v>77.45</v>
      </c>
      <c r="G150" s="37">
        <v>78.45</v>
      </c>
      <c r="H150" s="37">
        <v>79.599999999999994</v>
      </c>
      <c r="I150" s="37">
        <v>79.8</v>
      </c>
      <c r="J150" s="37">
        <v>81.2</v>
      </c>
      <c r="K150" s="37">
        <v>82.632999999999996</v>
      </c>
      <c r="L150" s="37">
        <v>83.3</v>
      </c>
      <c r="M150" s="37">
        <v>86.754000000000005</v>
      </c>
      <c r="N150" s="37">
        <v>91.733000000000004</v>
      </c>
      <c r="O150" s="37">
        <v>90.933000000000007</v>
      </c>
      <c r="P150" s="37">
        <v>102.55</v>
      </c>
      <c r="Q150" s="37">
        <v>135.977</v>
      </c>
      <c r="S150" s="4">
        <f t="shared" si="174"/>
        <v>70.711407900455171</v>
      </c>
      <c r="T150" s="4">
        <f t="shared" si="174"/>
        <v>75.226221994443364</v>
      </c>
      <c r="U150" s="4">
        <f t="shared" si="174"/>
        <v>76.740213642302791</v>
      </c>
      <c r="V150" s="4">
        <f t="shared" si="174"/>
        <v>78.362887816705225</v>
      </c>
      <c r="W150" s="4">
        <f t="shared" si="174"/>
        <v>78.040776199026084</v>
      </c>
      <c r="X150" s="4">
        <f t="shared" si="174"/>
        <v>80.304519704744166</v>
      </c>
      <c r="Y150" s="4">
        <f t="shared" si="174"/>
        <v>79.397494135895769</v>
      </c>
      <c r="Z150" s="4">
        <f t="shared" si="174"/>
        <v>81.752848118202095</v>
      </c>
      <c r="AA150" s="4">
        <f t="shared" si="174"/>
        <v>82.781840292409328</v>
      </c>
      <c r="AB150" s="4">
        <f t="shared" si="174"/>
        <v>83.689513948258778</v>
      </c>
      <c r="AC150" s="4">
        <f t="shared" si="174"/>
        <v>87.580966813013177</v>
      </c>
      <c r="AD150" s="4">
        <f t="shared" si="174"/>
        <v>91.078200080362478</v>
      </c>
      <c r="AE150" s="4">
        <f t="shared" si="174"/>
        <v>90.947699227308661</v>
      </c>
      <c r="AF150" s="4">
        <f t="shared" si="174"/>
        <v>104.01934308431937</v>
      </c>
      <c r="AG150" s="4">
        <f t="shared" si="174"/>
        <v>136.65408936776907</v>
      </c>
      <c r="AI150" s="4">
        <f t="shared" si="175"/>
        <v>0.67959209954483413</v>
      </c>
      <c r="AJ150" s="4">
        <f t="shared" si="175"/>
        <v>0.15677800555663168</v>
      </c>
      <c r="AK150" s="4">
        <f t="shared" si="175"/>
        <v>-0.15721364230279278</v>
      </c>
      <c r="AL150" s="4">
        <f t="shared" si="175"/>
        <v>-0.91288781670522212</v>
      </c>
      <c r="AM150" s="4">
        <f t="shared" si="175"/>
        <v>0.40922380097391908</v>
      </c>
      <c r="AN150" s="4">
        <f t="shared" si="175"/>
        <v>-0.7045197047441718</v>
      </c>
      <c r="AO150" s="4">
        <f t="shared" si="175"/>
        <v>0.40250586410422784</v>
      </c>
      <c r="AP150" s="4">
        <f t="shared" si="175"/>
        <v>-0.55284811820209256</v>
      </c>
      <c r="AQ150" s="4">
        <f t="shared" si="175"/>
        <v>-0.14884029240933216</v>
      </c>
      <c r="AR150" s="4">
        <f t="shared" si="175"/>
        <v>-0.38951394825878083</v>
      </c>
      <c r="AS150" s="4">
        <f t="shared" si="175"/>
        <v>-0.82696681301317199</v>
      </c>
      <c r="AT150" s="4">
        <f t="shared" si="175"/>
        <v>0.65479991963752582</v>
      </c>
      <c r="AU150" s="4">
        <f t="shared" si="175"/>
        <v>-1.4699227308653917E-2</v>
      </c>
      <c r="AV150" s="4">
        <f t="shared" si="175"/>
        <v>-1.4693430843193767</v>
      </c>
      <c r="AW150" s="4">
        <f t="shared" si="175"/>
        <v>-0.6770893677690708</v>
      </c>
      <c r="AY150" s="2">
        <f t="shared" si="167"/>
        <v>69.89871074019041</v>
      </c>
      <c r="AZ150" s="2">
        <f t="shared" si="167"/>
        <v>72.590956569401257</v>
      </c>
      <c r="BA150" s="2">
        <f t="shared" si="167"/>
        <v>72.321593480282246</v>
      </c>
      <c r="BB150" s="2">
        <f t="shared" si="167"/>
        <v>72.405065290357143</v>
      </c>
      <c r="BC150" s="2">
        <f t="shared" si="167"/>
        <v>71.857094206451791</v>
      </c>
      <c r="BD150" s="2">
        <f t="shared" si="167"/>
        <v>72.067163170626159</v>
      </c>
      <c r="BE150" s="2">
        <f t="shared" si="167"/>
        <v>73.196544176489283</v>
      </c>
      <c r="BF150" s="2">
        <f t="shared" si="167"/>
        <v>75.137579270619753</v>
      </c>
      <c r="BG150" s="2">
        <f t="shared" si="167"/>
        <v>74.197090234553158</v>
      </c>
      <c r="BH150" s="2">
        <f t="shared" si="167"/>
        <v>73.039350783455546</v>
      </c>
      <c r="BI150" s="2">
        <f t="shared" si="167"/>
        <v>72.951087224014813</v>
      </c>
      <c r="BJ150" s="2">
        <f t="shared" si="167"/>
        <v>73.926472695749808</v>
      </c>
      <c r="BK150" s="2">
        <f t="shared" si="167"/>
        <v>74.319554432046615</v>
      </c>
      <c r="BL150" s="2">
        <f t="shared" si="167"/>
        <v>75.460662683125832</v>
      </c>
      <c r="BM150" s="2">
        <f t="shared" si="167"/>
        <v>75.980879378365685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99.111952783650466</v>
      </c>
      <c r="DL150" s="2">
        <f t="shared" si="176"/>
        <v>107.0438693379791</v>
      </c>
      <c r="DM150" s="2">
        <f t="shared" si="176"/>
        <v>104.9405315614618</v>
      </c>
      <c r="DN150" s="2">
        <f t="shared" si="176"/>
        <v>106.70468797909406</v>
      </c>
      <c r="DO150" s="2">
        <f t="shared" si="176"/>
        <v>112.68047264808364</v>
      </c>
      <c r="DP150" s="2">
        <f t="shared" si="176"/>
        <v>112.43404832376926</v>
      </c>
      <c r="DQ150" s="2">
        <f t="shared" si="176"/>
        <v>111.47482150407731</v>
      </c>
      <c r="DR150" s="2">
        <f t="shared" si="176"/>
        <v>115.10991543340381</v>
      </c>
      <c r="DS150" s="2">
        <f t="shared" si="176"/>
        <v>110.80917392529955</v>
      </c>
      <c r="DT150" s="2">
        <f t="shared" si="176"/>
        <v>112.02714768951978</v>
      </c>
      <c r="DU150" s="2">
        <f t="shared" si="176"/>
        <v>112.23669413607756</v>
      </c>
      <c r="DV150" s="2">
        <f t="shared" si="176"/>
        <v>107.79960908084162</v>
      </c>
      <c r="DW150" s="2">
        <f t="shared" si="176"/>
        <v>102.93446135084427</v>
      </c>
      <c r="DX150" s="2">
        <f t="shared" si="176"/>
        <v>99.524600658761514</v>
      </c>
      <c r="DY150" s="2">
        <f t="shared" si="176"/>
        <v>96.126980241935499</v>
      </c>
      <c r="EA150" s="2">
        <f t="shared" si="152"/>
        <v>69.877557805142132</v>
      </c>
      <c r="EB150" s="2">
        <f t="shared" si="152"/>
        <v>72.549889344343981</v>
      </c>
      <c r="EC150" s="2">
        <f t="shared" si="152"/>
        <v>72.302993004329267</v>
      </c>
      <c r="ED150" s="2">
        <f t="shared" si="152"/>
        <v>72.376282033506655</v>
      </c>
      <c r="EE150" s="2">
        <f t="shared" si="152"/>
        <v>71.812146600557782</v>
      </c>
      <c r="EF150" s="2">
        <f t="shared" si="152"/>
        <v>72.022926634364126</v>
      </c>
      <c r="EG150" s="2">
        <f t="shared" si="152"/>
        <v>73.168517388721312</v>
      </c>
      <c r="EH150" s="2">
        <f t="shared" si="152"/>
        <v>75.05823259455552</v>
      </c>
      <c r="EI150" s="2">
        <f t="shared" si="152"/>
        <v>74.177568306210702</v>
      </c>
      <c r="EJ150" s="2">
        <f t="shared" si="152"/>
        <v>73.007850433356751</v>
      </c>
      <c r="EK150" s="2">
        <f t="shared" si="152"/>
        <v>72.896475442797197</v>
      </c>
      <c r="EL150" s="2">
        <f t="shared" si="179"/>
        <v>73.89923317095608</v>
      </c>
      <c r="EM150" s="2">
        <f t="shared" si="135"/>
        <v>74.291612011244581</v>
      </c>
      <c r="EN150" s="2">
        <f t="shared" si="135"/>
        <v>75.473245079662604</v>
      </c>
      <c r="EO150" s="2">
        <f t="shared" si="135"/>
        <v>76.034281818181796</v>
      </c>
      <c r="EQ150" s="2">
        <f t="shared" si="177"/>
        <v>69.899107421200128</v>
      </c>
      <c r="ER150" s="2">
        <f t="shared" si="177"/>
        <v>72.854961702921244</v>
      </c>
      <c r="ES150" s="2">
        <f t="shared" si="177"/>
        <v>72.287337559051863</v>
      </c>
      <c r="ET150" s="2">
        <f t="shared" si="177"/>
        <v>72.521803942429869</v>
      </c>
      <c r="EU150" s="2">
        <f t="shared" si="177"/>
        <v>72.145439397406562</v>
      </c>
      <c r="EV150" s="2">
        <f t="shared" si="177"/>
        <v>72.248214682577824</v>
      </c>
      <c r="EW150" s="2">
        <f t="shared" si="177"/>
        <v>73.214905537213838</v>
      </c>
      <c r="EX150" s="2">
        <f t="shared" si="177"/>
        <v>75.618098748641003</v>
      </c>
      <c r="EY150" s="2">
        <f t="shared" si="177"/>
        <v>74.111379473129347</v>
      </c>
      <c r="EZ150" s="2">
        <f t="shared" si="177"/>
        <v>73.065689570904908</v>
      </c>
      <c r="FA150" s="2">
        <f t="shared" si="177"/>
        <v>73.25771823743716</v>
      </c>
      <c r="FB150" s="2">
        <f t="shared" si="177"/>
        <v>74.017957807566404</v>
      </c>
      <c r="FC150" s="2">
        <f t="shared" si="177"/>
        <v>74.505820656074789</v>
      </c>
      <c r="FD150" s="2">
        <f t="shared" si="177"/>
        <v>74.67575314979463</v>
      </c>
      <c r="FE150" s="2">
        <f t="shared" si="177"/>
        <v>74.056234691451493</v>
      </c>
      <c r="FG150" s="2">
        <f t="shared" si="178"/>
        <v>0.99932143104578963</v>
      </c>
      <c r="FH150" s="2">
        <f t="shared" si="178"/>
        <v>0.99947141678475371</v>
      </c>
      <c r="FI150" s="2">
        <f t="shared" si="178"/>
        <v>0.99940155204652303</v>
      </c>
      <c r="FJ150" s="2">
        <f t="shared" si="178"/>
        <v>0.99944096902279667</v>
      </c>
      <c r="FK150" s="2">
        <f t="shared" si="178"/>
        <v>0.9994737161489442</v>
      </c>
      <c r="FL150" s="2">
        <f t="shared" si="178"/>
        <v>0.99936963156344105</v>
      </c>
      <c r="FM150" s="2">
        <f t="shared" si="178"/>
        <v>0.99938013390514957</v>
      </c>
      <c r="FN150" s="2">
        <f t="shared" si="178"/>
        <v>0.99934817500268081</v>
      </c>
      <c r="FO150" s="2">
        <f t="shared" si="178"/>
        <v>0.99930796473010985</v>
      </c>
      <c r="FP150" s="2">
        <f t="shared" si="178"/>
        <v>0.99931267201105844</v>
      </c>
      <c r="FQ150" s="2">
        <f t="shared" si="178"/>
        <v>0.99923122650705376</v>
      </c>
      <c r="FR150" s="2">
        <f t="shared" si="178"/>
        <v>0.99941542397910954</v>
      </c>
      <c r="FS150" s="2">
        <f t="shared" si="178"/>
        <v>0.99948871997340516</v>
      </c>
      <c r="FT150" s="2">
        <f t="shared" si="178"/>
        <v>0.99923270033811995</v>
      </c>
      <c r="FU150" s="2">
        <f t="shared" si="178"/>
        <v>0.99884885492287923</v>
      </c>
      <c r="FW150" s="2">
        <f t="shared" si="169"/>
        <v>6.103970563548182E-2</v>
      </c>
      <c r="FX150" s="2">
        <f t="shared" si="169"/>
        <v>7.4848754938313999E-2</v>
      </c>
      <c r="FY150" s="2">
        <f t="shared" si="169"/>
        <v>5.9493178671184678E-2</v>
      </c>
      <c r="FZ150" s="2">
        <f t="shared" si="169"/>
        <v>6.5918696365799945E-2</v>
      </c>
      <c r="GA150" s="2">
        <f t="shared" si="169"/>
        <v>7.0326349975539354E-2</v>
      </c>
      <c r="GB150" s="2">
        <f t="shared" si="169"/>
        <v>8.3282894107579858E-2</v>
      </c>
      <c r="GC150" s="2">
        <f t="shared" si="169"/>
        <v>9.2308246114126996E-2</v>
      </c>
      <c r="GD150" s="2">
        <f t="shared" si="169"/>
        <v>9.5094135654861772E-2</v>
      </c>
      <c r="GE150" s="2">
        <f t="shared" si="169"/>
        <v>8.805767479679627E-2</v>
      </c>
      <c r="GF150" s="2">
        <f t="shared" si="169"/>
        <v>8.0936459017884377E-2</v>
      </c>
      <c r="GG150" s="2">
        <f t="shared" si="169"/>
        <v>6.7456193565859135E-2</v>
      </c>
      <c r="GH150" s="2">
        <f t="shared" si="169"/>
        <v>6.2515903603069425E-2</v>
      </c>
      <c r="GI150" s="2">
        <f t="shared" si="169"/>
        <v>6.2079212724916955E-2</v>
      </c>
      <c r="GJ150" s="2">
        <f t="shared" si="169"/>
        <v>3.8918254063706831E-2</v>
      </c>
      <c r="GK150" s="2">
        <f t="shared" si="169"/>
        <v>3.8690711489359444E-2</v>
      </c>
      <c r="GM150" s="86">
        <f t="shared" si="170"/>
        <v>6.5522956701188434E-67</v>
      </c>
      <c r="GN150" s="86">
        <f t="shared" si="170"/>
        <v>1.7628107497314175E-131</v>
      </c>
      <c r="GO150" s="86">
        <f t="shared" si="170"/>
        <v>9.430250735288366E-158</v>
      </c>
      <c r="GP150" s="86">
        <f t="shared" si="170"/>
        <v>7.8460666293518059E-147</v>
      </c>
      <c r="GQ150" s="86">
        <f t="shared" si="170"/>
        <v>1.3638754834474053E-112</v>
      </c>
      <c r="GR150" s="86">
        <f t="shared" si="170"/>
        <v>4.3468192875956345E-107</v>
      </c>
      <c r="GS150" s="86">
        <f t="shared" si="170"/>
        <v>9.461068250076276E-123</v>
      </c>
      <c r="GT150" s="86">
        <f t="shared" si="170"/>
        <v>2.3137206127991707E-126</v>
      </c>
      <c r="GU150" s="86">
        <f t="shared" si="170"/>
        <v>6.5639553415506943E-128</v>
      </c>
      <c r="GV150" s="86">
        <f t="shared" si="170"/>
        <v>8.673998756208661E-128</v>
      </c>
      <c r="GW150" s="86">
        <f t="shared" si="170"/>
        <v>9.8731501051020996E-113</v>
      </c>
      <c r="GX150" s="86">
        <f t="shared" si="170"/>
        <v>1.1477141958014273E-137</v>
      </c>
      <c r="GY150" s="86">
        <f t="shared" si="170"/>
        <v>2.9332776271029562E-202</v>
      </c>
      <c r="GZ150" s="86">
        <f t="shared" si="170"/>
        <v>1.0218150198778398E-64</v>
      </c>
      <c r="HA150" s="86">
        <f t="shared" si="170"/>
        <v>3.8654545010258294E-39</v>
      </c>
      <c r="HC150" s="86">
        <f t="shared" si="153"/>
        <v>9.4499984568153054E-28</v>
      </c>
      <c r="HD150" s="86">
        <f t="shared" si="153"/>
        <v>1.3505601885863444E-62</v>
      </c>
      <c r="HE150" s="86">
        <f t="shared" si="153"/>
        <v>1.6409293100027624E-73</v>
      </c>
      <c r="HF150" s="86">
        <f t="shared" si="153"/>
        <v>4.062187242518481E-67</v>
      </c>
      <c r="HG150" s="86">
        <f t="shared" si="153"/>
        <v>1.1617687344709528E-67</v>
      </c>
      <c r="HH150" s="86">
        <f t="shared" si="153"/>
        <v>2.8970436952837816E-65</v>
      </c>
      <c r="HI150" s="86">
        <f t="shared" si="153"/>
        <v>8.070478281735536E-68</v>
      </c>
      <c r="HJ150" s="86">
        <f t="shared" si="153"/>
        <v>2.0456785196979368E-75</v>
      </c>
      <c r="HK150" s="86">
        <f t="shared" si="153"/>
        <v>4.3334120570876022E-69</v>
      </c>
      <c r="HL150" s="86">
        <f t="shared" si="161"/>
        <v>4.4555843735972095E-70</v>
      </c>
      <c r="HM150" s="86">
        <f t="shared" si="161"/>
        <v>3.2739135791793312E-65</v>
      </c>
      <c r="HN150" s="86">
        <f t="shared" si="161"/>
        <v>1.6156280400071275E-82</v>
      </c>
      <c r="HO150" s="86">
        <f t="shared" si="161"/>
        <v>8.4877172808048831E-91</v>
      </c>
      <c r="HP150" s="86">
        <f t="shared" si="161"/>
        <v>1.1197518839972187E-22</v>
      </c>
      <c r="HQ150" s="86">
        <f t="shared" si="161"/>
        <v>5.5779965669311593E-18</v>
      </c>
      <c r="HS150" s="86">
        <f t="shared" si="171"/>
        <v>0.57939751298577513</v>
      </c>
      <c r="HT150" s="86">
        <f t="shared" si="171"/>
        <v>0.58888253004751134</v>
      </c>
      <c r="HU150" s="86">
        <f t="shared" si="171"/>
        <v>0.5854121151835272</v>
      </c>
      <c r="HV150" s="86">
        <f t="shared" si="171"/>
        <v>0.59063791619195694</v>
      </c>
      <c r="HW150" s="86">
        <f t="shared" si="171"/>
        <v>0.5687772397022548</v>
      </c>
      <c r="HX150" s="86">
        <f t="shared" si="171"/>
        <v>0.58432871886679605</v>
      </c>
      <c r="HY150" s="86">
        <f t="shared" si="171"/>
        <v>0.48944373989481976</v>
      </c>
      <c r="HZ150" s="86">
        <f t="shared" si="171"/>
        <v>0.49108736613272802</v>
      </c>
      <c r="IA150" s="86">
        <f t="shared" si="171"/>
        <v>0.51540827784538168</v>
      </c>
      <c r="IB150" s="86">
        <f t="shared" si="171"/>
        <v>0.55762276897062568</v>
      </c>
      <c r="IC150" s="86">
        <f t="shared" si="171"/>
        <v>0.58796075997699782</v>
      </c>
      <c r="ID150" s="86">
        <f t="shared" si="171"/>
        <v>0.58753766715565126</v>
      </c>
      <c r="IE150" s="86">
        <f t="shared" si="171"/>
        <v>0.58943587571319211</v>
      </c>
      <c r="IF150" s="86">
        <f t="shared" si="171"/>
        <v>0.46464488604766607</v>
      </c>
      <c r="IG150" s="86">
        <f t="shared" si="171"/>
        <v>0.38977524494194715</v>
      </c>
      <c r="II150" s="86">
        <f t="shared" si="172"/>
        <v>3.4527413265000351E-16</v>
      </c>
      <c r="IJ150" s="86">
        <f t="shared" si="172"/>
        <v>2.3896671829963772E-11</v>
      </c>
      <c r="IK150" s="86">
        <f t="shared" si="172"/>
        <v>2.7773102544131502E-14</v>
      </c>
      <c r="IL150" s="86">
        <f t="shared" si="172"/>
        <v>6.7473820014788045E-14</v>
      </c>
      <c r="IM150" s="86">
        <f t="shared" si="172"/>
        <v>1.177494314630632E-12</v>
      </c>
      <c r="IN150" s="86">
        <f t="shared" si="172"/>
        <v>5.2066818254169738E-11</v>
      </c>
      <c r="IO150" s="86">
        <f t="shared" si="172"/>
        <v>1.5605005437476605E-10</v>
      </c>
      <c r="IP150" s="86">
        <f t="shared" si="172"/>
        <v>5.9554070072793342E-11</v>
      </c>
      <c r="IQ150" s="86">
        <f t="shared" si="172"/>
        <v>7.4133834931441559E-12</v>
      </c>
      <c r="IR150" s="86">
        <f t="shared" si="172"/>
        <v>1.0848344697782528E-12</v>
      </c>
      <c r="IS150" s="86">
        <f t="shared" si="172"/>
        <v>3.3081694326581234E-14</v>
      </c>
      <c r="IT150" s="86">
        <f t="shared" si="172"/>
        <v>4.1145914780406692E-13</v>
      </c>
      <c r="IU150" s="86">
        <f t="shared" si="172"/>
        <v>3.9577851698133357E-13</v>
      </c>
      <c r="IV150" s="86">
        <f t="shared" si="172"/>
        <v>7.8421450885831889E-8</v>
      </c>
      <c r="IW150" s="86">
        <f t="shared" si="172"/>
        <v>2.6063137469530596E-8</v>
      </c>
      <c r="IY150" s="86">
        <f t="shared" si="173"/>
        <v>0.57939751298577546</v>
      </c>
      <c r="IZ150" s="86">
        <f t="shared" si="173"/>
        <v>0.58888253007140801</v>
      </c>
      <c r="JA150" s="86">
        <f t="shared" si="173"/>
        <v>0.58541211518355496</v>
      </c>
      <c r="JB150" s="86">
        <f t="shared" si="173"/>
        <v>0.59063791619202444</v>
      </c>
      <c r="JC150" s="86">
        <f t="shared" si="173"/>
        <v>0.5687772397034323</v>
      </c>
      <c r="JD150" s="86">
        <f t="shared" si="173"/>
        <v>0.58432871891886284</v>
      </c>
      <c r="JE150" s="86">
        <f t="shared" si="173"/>
        <v>0.48944374005086982</v>
      </c>
      <c r="JF150" s="86">
        <f t="shared" si="173"/>
        <v>0.4910873661922821</v>
      </c>
      <c r="JG150" s="86">
        <f t="shared" si="173"/>
        <v>0.51540827785279508</v>
      </c>
      <c r="JH150" s="86">
        <f t="shared" si="173"/>
        <v>0.55762276897171048</v>
      </c>
      <c r="JI150" s="86">
        <f t="shared" si="173"/>
        <v>0.5879607599770309</v>
      </c>
      <c r="JJ150" s="86">
        <f t="shared" si="173"/>
        <v>0.5875376671560627</v>
      </c>
      <c r="JK150" s="86">
        <f t="shared" si="173"/>
        <v>0.58943587571358791</v>
      </c>
      <c r="JL150" s="86">
        <f t="shared" si="173"/>
        <v>0.46464496446911696</v>
      </c>
      <c r="JM150" s="86">
        <f t="shared" si="173"/>
        <v>0.38977527100508463</v>
      </c>
    </row>
    <row r="151" spans="2:273" x14ac:dyDescent="0.25">
      <c r="B151" s="2">
        <v>124</v>
      </c>
      <c r="C151" s="37">
        <v>69.108999999999995</v>
      </c>
      <c r="D151" s="37">
        <v>74.632999999999996</v>
      </c>
      <c r="E151" s="37">
        <v>76.849999999999994</v>
      </c>
      <c r="F151" s="37">
        <v>76.832999999999998</v>
      </c>
      <c r="G151" s="37">
        <v>75.983000000000004</v>
      </c>
      <c r="H151" s="37">
        <v>79.016999999999996</v>
      </c>
      <c r="I151" s="37">
        <v>77.55</v>
      </c>
      <c r="J151" s="37">
        <v>79.382999999999996</v>
      </c>
      <c r="K151" s="37">
        <v>81.183000000000007</v>
      </c>
      <c r="L151" s="37">
        <v>80.867000000000004</v>
      </c>
      <c r="M151" s="37">
        <v>85.41</v>
      </c>
      <c r="N151" s="37">
        <v>88.85</v>
      </c>
      <c r="O151" s="37">
        <v>88.582999999999998</v>
      </c>
      <c r="P151" s="37">
        <v>101.417</v>
      </c>
      <c r="Q151" s="37">
        <v>134.233</v>
      </c>
      <c r="S151" s="4">
        <f t="shared" si="174"/>
        <v>70.540041714916356</v>
      </c>
      <c r="T151" s="4">
        <f t="shared" si="174"/>
        <v>74.717261594062734</v>
      </c>
      <c r="U151" s="4">
        <f t="shared" si="174"/>
        <v>76.219273295676089</v>
      </c>
      <c r="V151" s="4">
        <f t="shared" si="174"/>
        <v>77.363905618984589</v>
      </c>
      <c r="W151" s="4">
        <f t="shared" si="174"/>
        <v>76.622339796445061</v>
      </c>
      <c r="X151" s="4">
        <f t="shared" si="174"/>
        <v>78.753224296506133</v>
      </c>
      <c r="Y151" s="4">
        <f t="shared" si="174"/>
        <v>77.395785200330565</v>
      </c>
      <c r="Z151" s="4">
        <f t="shared" si="174"/>
        <v>79.537958020969953</v>
      </c>
      <c r="AA151" s="4">
        <f t="shared" si="174"/>
        <v>80.161188391915658</v>
      </c>
      <c r="AB151" s="4">
        <f t="shared" si="174"/>
        <v>80.99630687561239</v>
      </c>
      <c r="AC151" s="4">
        <f t="shared" si="174"/>
        <v>85.803867779652094</v>
      </c>
      <c r="AD151" s="4">
        <f t="shared" si="174"/>
        <v>89.237812247347094</v>
      </c>
      <c r="AE151" s="4">
        <f t="shared" si="174"/>
        <v>88.99848380511996</v>
      </c>
      <c r="AF151" s="4">
        <f t="shared" si="174"/>
        <v>105.30319146290675</v>
      </c>
      <c r="AG151" s="4">
        <f t="shared" si="174"/>
        <v>138.81879425211096</v>
      </c>
      <c r="AI151" s="4">
        <f t="shared" si="175"/>
        <v>-1.4310417149163612</v>
      </c>
      <c r="AJ151" s="4">
        <f t="shared" si="175"/>
        <v>-8.4261594062738254E-2</v>
      </c>
      <c r="AK151" s="4">
        <f t="shared" si="175"/>
        <v>0.6307267043239051</v>
      </c>
      <c r="AL151" s="4">
        <f t="shared" si="175"/>
        <v>-0.53090561898459043</v>
      </c>
      <c r="AM151" s="4">
        <f t="shared" si="175"/>
        <v>-0.63933979644505712</v>
      </c>
      <c r="AN151" s="4">
        <f t="shared" si="175"/>
        <v>0.26377570349386303</v>
      </c>
      <c r="AO151" s="4">
        <f t="shared" si="175"/>
        <v>0.15421479966943252</v>
      </c>
      <c r="AP151" s="4">
        <f t="shared" si="175"/>
        <v>-0.15495802096995703</v>
      </c>
      <c r="AQ151" s="4">
        <f t="shared" si="175"/>
        <v>1.0218116080843487</v>
      </c>
      <c r="AR151" s="4">
        <f t="shared" si="175"/>
        <v>-0.12930687561238585</v>
      </c>
      <c r="AS151" s="4">
        <f t="shared" si="175"/>
        <v>-0.39386777965209774</v>
      </c>
      <c r="AT151" s="4">
        <f t="shared" si="175"/>
        <v>-0.38781224734709951</v>
      </c>
      <c r="AU151" s="4">
        <f t="shared" si="175"/>
        <v>-0.41548380511996186</v>
      </c>
      <c r="AV151" s="4">
        <f t="shared" si="175"/>
        <v>-3.8861914629067513</v>
      </c>
      <c r="AW151" s="4">
        <f t="shared" si="175"/>
        <v>-4.5857942521109578</v>
      </c>
      <c r="AY151" s="2">
        <f t="shared" si="167"/>
        <v>69.79899846570332</v>
      </c>
      <c r="AZ151" s="2">
        <f t="shared" si="167"/>
        <v>72.478572006490452</v>
      </c>
      <c r="BA151" s="2">
        <f t="shared" si="167"/>
        <v>72.222108195004409</v>
      </c>
      <c r="BB151" s="2">
        <f t="shared" si="167"/>
        <v>72.288164002395675</v>
      </c>
      <c r="BC151" s="2">
        <f t="shared" si="167"/>
        <v>71.733247646675636</v>
      </c>
      <c r="BD151" s="2">
        <f t="shared" si="167"/>
        <v>71.947134471021712</v>
      </c>
      <c r="BE151" s="2">
        <f t="shared" si="167"/>
        <v>73.076425553681645</v>
      </c>
      <c r="BF151" s="2">
        <f t="shared" si="167"/>
        <v>74.992892200575369</v>
      </c>
      <c r="BG151" s="2">
        <f t="shared" si="167"/>
        <v>74.087757904030497</v>
      </c>
      <c r="BH151" s="2">
        <f t="shared" si="167"/>
        <v>72.923739183631298</v>
      </c>
      <c r="BI151" s="2">
        <f t="shared" si="167"/>
        <v>72.811060115090228</v>
      </c>
      <c r="BJ151" s="2">
        <f t="shared" si="167"/>
        <v>73.794551483891922</v>
      </c>
      <c r="BK151" s="2">
        <f t="shared" si="167"/>
        <v>74.178869823419376</v>
      </c>
      <c r="BL151" s="2">
        <f t="shared" si="167"/>
        <v>75.400686197102516</v>
      </c>
      <c r="BM151" s="2">
        <f t="shared" si="167"/>
        <v>75.91659059973172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99.276304087385498</v>
      </c>
      <c r="DL151" s="2">
        <f t="shared" si="176"/>
        <v>107.24728222996517</v>
      </c>
      <c r="DM151" s="2">
        <f t="shared" si="176"/>
        <v>105.12973535369906</v>
      </c>
      <c r="DN151" s="2">
        <f t="shared" si="176"/>
        <v>106.9092006968641</v>
      </c>
      <c r="DO151" s="2">
        <f t="shared" si="176"/>
        <v>112.93866620209062</v>
      </c>
      <c r="DP151" s="2">
        <f t="shared" si="176"/>
        <v>112.67561537299909</v>
      </c>
      <c r="DQ151" s="2">
        <f t="shared" si="176"/>
        <v>111.68021715493808</v>
      </c>
      <c r="DR151" s="2">
        <f t="shared" si="176"/>
        <v>115.30891437632135</v>
      </c>
      <c r="DS151" s="2">
        <f t="shared" si="176"/>
        <v>111.00415503875973</v>
      </c>
      <c r="DT151" s="2">
        <f t="shared" si="176"/>
        <v>112.26185442464512</v>
      </c>
      <c r="DU151" s="2">
        <f t="shared" si="176"/>
        <v>112.47798730518865</v>
      </c>
      <c r="DV151" s="2">
        <f t="shared" si="176"/>
        <v>107.99540131809954</v>
      </c>
      <c r="DW151" s="2">
        <f t="shared" si="176"/>
        <v>103.11594962476548</v>
      </c>
      <c r="DX151" s="2">
        <f t="shared" si="176"/>
        <v>99.685530698287209</v>
      </c>
      <c r="DY151" s="2">
        <f t="shared" si="176"/>
        <v>96.288028225806471</v>
      </c>
      <c r="EA151" s="2">
        <f t="shared" si="152"/>
        <v>69.779168164992043</v>
      </c>
      <c r="EB151" s="2">
        <f t="shared" si="152"/>
        <v>72.435441632728981</v>
      </c>
      <c r="EC151" s="2">
        <f t="shared" si="152"/>
        <v>72.205191161281348</v>
      </c>
      <c r="ED151" s="2">
        <f t="shared" si="152"/>
        <v>72.259275794338549</v>
      </c>
      <c r="EE151" s="2">
        <f t="shared" si="152"/>
        <v>71.686270381158963</v>
      </c>
      <c r="EF151" s="2">
        <f t="shared" si="152"/>
        <v>71.902128947969246</v>
      </c>
      <c r="EG151" s="2">
        <f t="shared" si="152"/>
        <v>73.049669911342647</v>
      </c>
      <c r="EH151" s="2">
        <f t="shared" si="152"/>
        <v>74.907859617616779</v>
      </c>
      <c r="EI151" s="2">
        <f t="shared" si="152"/>
        <v>74.071162871587049</v>
      </c>
      <c r="EJ151" s="2">
        <f t="shared" si="152"/>
        <v>72.893667135160456</v>
      </c>
      <c r="EK151" s="2">
        <f t="shared" si="152"/>
        <v>72.754853712154713</v>
      </c>
      <c r="EL151" s="2">
        <f t="shared" si="179"/>
        <v>73.767667755046631</v>
      </c>
      <c r="EM151" s="2">
        <f t="shared" si="135"/>
        <v>74.149899105545629</v>
      </c>
      <c r="EN151" s="2">
        <f t="shared" si="135"/>
        <v>75.419376623376621</v>
      </c>
      <c r="EO151" s="2">
        <f t="shared" si="135"/>
        <v>75.982654545454523</v>
      </c>
      <c r="EQ151" s="2">
        <f t="shared" si="177"/>
        <v>69.802832443915477</v>
      </c>
      <c r="ER151" s="2">
        <f t="shared" si="177"/>
        <v>72.758799476495582</v>
      </c>
      <c r="ES151" s="2">
        <f t="shared" si="177"/>
        <v>72.188943520393892</v>
      </c>
      <c r="ET151" s="2">
        <f t="shared" si="177"/>
        <v>72.415514777860366</v>
      </c>
      <c r="EU151" s="2">
        <f t="shared" si="177"/>
        <v>72.041089333841853</v>
      </c>
      <c r="EV151" s="2">
        <f t="shared" si="177"/>
        <v>72.140162198302733</v>
      </c>
      <c r="EW151" s="2">
        <f t="shared" si="177"/>
        <v>73.09866936885787</v>
      </c>
      <c r="EX151" s="2">
        <f t="shared" si="177"/>
        <v>75.498389047230049</v>
      </c>
      <c r="EY151" s="2">
        <f t="shared" si="177"/>
        <v>74.001010220490059</v>
      </c>
      <c r="EZ151" s="2">
        <f t="shared" si="177"/>
        <v>72.954906526270406</v>
      </c>
      <c r="FA151" s="2">
        <f t="shared" si="177"/>
        <v>73.140688426360043</v>
      </c>
      <c r="FB151" s="2">
        <f t="shared" si="177"/>
        <v>73.894393440414234</v>
      </c>
      <c r="FC151" s="2">
        <f t="shared" si="177"/>
        <v>74.378434479523591</v>
      </c>
      <c r="FD151" s="2">
        <f t="shared" si="177"/>
        <v>74.580283838963737</v>
      </c>
      <c r="FE151" s="2">
        <f t="shared" si="177"/>
        <v>73.91516878148002</v>
      </c>
      <c r="FG151" s="2">
        <f t="shared" si="178"/>
        <v>0.99938110080607345</v>
      </c>
      <c r="FH151" s="2">
        <f t="shared" si="178"/>
        <v>0.99951790395610274</v>
      </c>
      <c r="FI151" s="2">
        <f t="shared" si="178"/>
        <v>0.99945418023844401</v>
      </c>
      <c r="FJ151" s="2">
        <f t="shared" si="178"/>
        <v>0.99949013260955777</v>
      </c>
      <c r="FK151" s="2">
        <f t="shared" si="178"/>
        <v>0.99952000119582285</v>
      </c>
      <c r="FL151" s="2">
        <f t="shared" si="178"/>
        <v>0.99942506526397623</v>
      </c>
      <c r="FM151" s="2">
        <f t="shared" si="178"/>
        <v>0.99943464456721531</v>
      </c>
      <c r="FN151" s="2">
        <f t="shared" si="178"/>
        <v>0.99940549444008664</v>
      </c>
      <c r="FO151" s="2">
        <f t="shared" si="178"/>
        <v>0.99936881789895393</v>
      </c>
      <c r="FP151" s="2">
        <f t="shared" si="178"/>
        <v>0.9993731115112986</v>
      </c>
      <c r="FQ151" s="2">
        <f t="shared" si="178"/>
        <v>0.99929882281117999</v>
      </c>
      <c r="FR151" s="2">
        <f t="shared" si="178"/>
        <v>0.99946683290834948</v>
      </c>
      <c r="FS151" s="2">
        <f t="shared" si="178"/>
        <v>0.99953368609568893</v>
      </c>
      <c r="FT151" s="2">
        <f t="shared" si="178"/>
        <v>0.99930016714277847</v>
      </c>
      <c r="FU151" s="2">
        <f t="shared" si="178"/>
        <v>0.99895003686302497</v>
      </c>
      <c r="FW151" s="2">
        <f t="shared" si="169"/>
        <v>6.6536870650942478E-2</v>
      </c>
      <c r="FX151" s="2">
        <f t="shared" si="169"/>
        <v>8.1481626738569013E-2</v>
      </c>
      <c r="FY151" s="2">
        <f t="shared" si="169"/>
        <v>6.4860686218225383E-2</v>
      </c>
      <c r="FZ151" s="2">
        <f t="shared" si="169"/>
        <v>7.182164793387609E-2</v>
      </c>
      <c r="GA151" s="2">
        <f t="shared" si="169"/>
        <v>7.6591638207891388E-2</v>
      </c>
      <c r="GB151" s="2">
        <f t="shared" si="169"/>
        <v>9.0589988447904557E-2</v>
      </c>
      <c r="GC151" s="2">
        <f t="shared" si="169"/>
        <v>0.10032055113806369</v>
      </c>
      <c r="GD151" s="2">
        <f t="shared" si="169"/>
        <v>0.1033207291940318</v>
      </c>
      <c r="GE151" s="2">
        <f t="shared" si="169"/>
        <v>9.5739947749902174E-2</v>
      </c>
      <c r="GF151" s="2">
        <f t="shared" si="169"/>
        <v>8.8057456814651672E-2</v>
      </c>
      <c r="GG151" s="2">
        <f t="shared" si="169"/>
        <v>7.3485994773784397E-2</v>
      </c>
      <c r="GH151" s="2">
        <f t="shared" si="169"/>
        <v>6.8136366062267792E-2</v>
      </c>
      <c r="GI151" s="2">
        <f t="shared" si="169"/>
        <v>6.7663248338723961E-2</v>
      </c>
      <c r="GJ151" s="2">
        <f t="shared" si="169"/>
        <v>4.2513389313779029E-2</v>
      </c>
      <c r="GK151" s="2">
        <f t="shared" si="169"/>
        <v>4.2265751519223391E-2</v>
      </c>
      <c r="GM151" s="86">
        <f t="shared" si="170"/>
        <v>3.6100111428166883E-69</v>
      </c>
      <c r="GN151" s="86">
        <f t="shared" si="170"/>
        <v>5.9336820566591365E-136</v>
      </c>
      <c r="GO151" s="86">
        <f t="shared" si="170"/>
        <v>3.8212329917568644E-163</v>
      </c>
      <c r="GP151" s="86">
        <f t="shared" si="170"/>
        <v>7.9650171155501017E-152</v>
      </c>
      <c r="GQ151" s="86">
        <f t="shared" si="170"/>
        <v>2.1445180734125323E-116</v>
      </c>
      <c r="GR151" s="86">
        <f t="shared" si="170"/>
        <v>1.0464697114669765E-110</v>
      </c>
      <c r="GS151" s="86">
        <f t="shared" si="170"/>
        <v>7.616236272791551E-127</v>
      </c>
      <c r="GT151" s="86">
        <f t="shared" si="170"/>
        <v>1.2568797907748526E-130</v>
      </c>
      <c r="GU151" s="86">
        <f t="shared" si="170"/>
        <v>2.9457074705528362E-132</v>
      </c>
      <c r="GV151" s="86">
        <f t="shared" si="170"/>
        <v>4.4152955834790096E-132</v>
      </c>
      <c r="GW151" s="86">
        <f t="shared" si="170"/>
        <v>1.4370266308993009E-116</v>
      </c>
      <c r="GX151" s="86">
        <f t="shared" si="170"/>
        <v>2.4209029242998633E-142</v>
      </c>
      <c r="GY151" s="86">
        <f t="shared" si="170"/>
        <v>3.651641944762397E-209</v>
      </c>
      <c r="GZ151" s="86">
        <f t="shared" si="170"/>
        <v>5.6224411142030762E-67</v>
      </c>
      <c r="HA151" s="86">
        <f t="shared" si="170"/>
        <v>2.0595816708514429E-40</v>
      </c>
      <c r="HC151" s="86">
        <f t="shared" si="153"/>
        <v>3.4086176784706725E-29</v>
      </c>
      <c r="HD151" s="86">
        <f t="shared" si="153"/>
        <v>5.7390284191622212E-66</v>
      </c>
      <c r="HE151" s="86">
        <f t="shared" si="153"/>
        <v>1.7832368562827426E-77</v>
      </c>
      <c r="HF151" s="86">
        <f t="shared" si="153"/>
        <v>1.1087098650220259E-70</v>
      </c>
      <c r="HG151" s="86">
        <f t="shared" si="153"/>
        <v>3.3508280571830181E-71</v>
      </c>
      <c r="HH151" s="86">
        <f t="shared" si="153"/>
        <v>1.1127704511981622E-68</v>
      </c>
      <c r="HI151" s="86">
        <f t="shared" si="153"/>
        <v>2.9720280208814836E-71</v>
      </c>
      <c r="HJ151" s="86">
        <f t="shared" si="153"/>
        <v>3.0138210702505319E-79</v>
      </c>
      <c r="HK151" s="86">
        <f t="shared" si="153"/>
        <v>1.2068011529549541E-72</v>
      </c>
      <c r="HL151" s="86">
        <f t="shared" si="161"/>
        <v>1.1699843144132689E-73</v>
      </c>
      <c r="HM151" s="86">
        <f t="shared" si="161"/>
        <v>1.1556737491920592E-68</v>
      </c>
      <c r="HN151" s="86">
        <f t="shared" si="161"/>
        <v>6.0917613163488865E-87</v>
      </c>
      <c r="HO151" s="86">
        <f t="shared" si="161"/>
        <v>1.0979099307824072E-95</v>
      </c>
      <c r="HP151" s="86">
        <f t="shared" si="161"/>
        <v>6.8446873926485148E-24</v>
      </c>
      <c r="HQ151" s="86">
        <f t="shared" si="161"/>
        <v>7.0995426340764872E-19</v>
      </c>
      <c r="HS151" s="86">
        <f t="shared" si="171"/>
        <v>0.5886809570524747</v>
      </c>
      <c r="HT151" s="86">
        <f t="shared" si="171"/>
        <v>0.55435151291865159</v>
      </c>
      <c r="HU151" s="86">
        <f t="shared" si="171"/>
        <v>0.58593992948495277</v>
      </c>
      <c r="HV151" s="86">
        <f t="shared" si="171"/>
        <v>0.5606961436307849</v>
      </c>
      <c r="HW151" s="86">
        <f t="shared" si="171"/>
        <v>0.50265622997768544</v>
      </c>
      <c r="HX151" s="86">
        <f t="shared" si="171"/>
        <v>0.53759032926148753</v>
      </c>
      <c r="HY151" s="86">
        <f t="shared" si="171"/>
        <v>0.385232672399694</v>
      </c>
      <c r="HZ151" s="86">
        <f t="shared" si="171"/>
        <v>0.383011697739851</v>
      </c>
      <c r="IA151" s="86">
        <f t="shared" si="171"/>
        <v>0.41339595429586484</v>
      </c>
      <c r="IB151" s="86">
        <f t="shared" si="171"/>
        <v>0.47677770646919776</v>
      </c>
      <c r="IC151" s="86">
        <f t="shared" si="171"/>
        <v>0.58118274972283879</v>
      </c>
      <c r="ID151" s="86">
        <f t="shared" si="171"/>
        <v>0.58399826865138194</v>
      </c>
      <c r="IE151" s="86">
        <f t="shared" si="171"/>
        <v>0.58029104237065776</v>
      </c>
      <c r="IF151" s="86">
        <f t="shared" si="171"/>
        <v>0.51970871379096384</v>
      </c>
      <c r="IG151" s="86">
        <f t="shared" si="171"/>
        <v>0.43208823529970736</v>
      </c>
      <c r="II151" s="86">
        <f t="shared" si="172"/>
        <v>3.2342755572739726E-15</v>
      </c>
      <c r="IJ151" s="86">
        <f t="shared" si="172"/>
        <v>1.2316464743777026E-10</v>
      </c>
      <c r="IK151" s="86">
        <f t="shared" si="172"/>
        <v>1.9168599817561891E-13</v>
      </c>
      <c r="IL151" s="86">
        <f t="shared" si="172"/>
        <v>4.7449092425581468E-13</v>
      </c>
      <c r="IM151" s="86">
        <f t="shared" si="172"/>
        <v>7.1591105886080635E-12</v>
      </c>
      <c r="IN151" s="86">
        <f t="shared" si="172"/>
        <v>2.7383770675356336E-10</v>
      </c>
      <c r="IO151" s="86">
        <f t="shared" si="172"/>
        <v>8.1688650969053118E-10</v>
      </c>
      <c r="IP151" s="86">
        <f t="shared" si="172"/>
        <v>3.4428420719151018E-10</v>
      </c>
      <c r="IQ151" s="86">
        <f t="shared" si="172"/>
        <v>4.7158501520349618E-11</v>
      </c>
      <c r="IR151" s="86">
        <f t="shared" si="172"/>
        <v>7.4129714346813062E-12</v>
      </c>
      <c r="IS151" s="86">
        <f t="shared" si="172"/>
        <v>2.4860144381445425E-13</v>
      </c>
      <c r="IT151" s="86">
        <f t="shared" si="172"/>
        <v>2.4680205447061678E-12</v>
      </c>
      <c r="IU151" s="86">
        <f t="shared" si="172"/>
        <v>2.368505732139248E-12</v>
      </c>
      <c r="IV151" s="86">
        <f t="shared" si="172"/>
        <v>1.8237546098003834E-7</v>
      </c>
      <c r="IW151" s="86">
        <f t="shared" si="172"/>
        <v>6.4286884653182523E-8</v>
      </c>
      <c r="IY151" s="86">
        <f t="shared" si="173"/>
        <v>0.58868095705247792</v>
      </c>
      <c r="IZ151" s="86">
        <f t="shared" si="173"/>
        <v>0.55435151304181629</v>
      </c>
      <c r="JA151" s="86">
        <f t="shared" si="173"/>
        <v>0.58593992948514451</v>
      </c>
      <c r="JB151" s="86">
        <f t="shared" si="173"/>
        <v>0.56069614363125941</v>
      </c>
      <c r="JC151" s="86">
        <f t="shared" si="173"/>
        <v>0.5026562299848446</v>
      </c>
      <c r="JD151" s="86">
        <f t="shared" si="173"/>
        <v>0.53759032953532526</v>
      </c>
      <c r="JE151" s="86">
        <f t="shared" si="173"/>
        <v>0.3852326732165805</v>
      </c>
      <c r="JF151" s="86">
        <f t="shared" si="173"/>
        <v>0.38301169808413521</v>
      </c>
      <c r="JG151" s="86">
        <f t="shared" si="173"/>
        <v>0.41339595434302334</v>
      </c>
      <c r="JH151" s="86">
        <f t="shared" si="173"/>
        <v>0.47677770647661072</v>
      </c>
      <c r="JI151" s="86">
        <f t="shared" si="173"/>
        <v>0.58118274972308737</v>
      </c>
      <c r="JJ151" s="86">
        <f t="shared" si="173"/>
        <v>0.58399826865384996</v>
      </c>
      <c r="JK151" s="86">
        <f t="shared" si="173"/>
        <v>0.58029104237302631</v>
      </c>
      <c r="JL151" s="86">
        <f t="shared" si="173"/>
        <v>0.51970889616642479</v>
      </c>
      <c r="JM151" s="86">
        <f t="shared" si="173"/>
        <v>0.43208829958659201</v>
      </c>
    </row>
    <row r="152" spans="2:273" x14ac:dyDescent="0.25">
      <c r="B152" s="2">
        <v>125</v>
      </c>
      <c r="C152" s="37">
        <v>70.477999999999994</v>
      </c>
      <c r="D152" s="37">
        <v>74.75</v>
      </c>
      <c r="E152" s="37">
        <v>75.650000000000006</v>
      </c>
      <c r="F152" s="37">
        <v>76.066999999999993</v>
      </c>
      <c r="G152" s="37">
        <v>74.283000000000001</v>
      </c>
      <c r="H152" s="37">
        <v>76.816999999999993</v>
      </c>
      <c r="I152" s="37">
        <v>75.683000000000007</v>
      </c>
      <c r="J152" s="37">
        <v>77.832999999999998</v>
      </c>
      <c r="K152" s="37">
        <v>78.332999999999998</v>
      </c>
      <c r="L152" s="37">
        <v>79.216999999999999</v>
      </c>
      <c r="M152" s="37">
        <v>82.393000000000001</v>
      </c>
      <c r="N152" s="37">
        <v>86.332999999999998</v>
      </c>
      <c r="O152" s="37">
        <v>87.332999999999998</v>
      </c>
      <c r="P152" s="37">
        <v>101.56699999999999</v>
      </c>
      <c r="Q152" s="37">
        <v>132.953</v>
      </c>
      <c r="S152" s="4">
        <f t="shared" si="174"/>
        <v>70.311925722648937</v>
      </c>
      <c r="T152" s="4">
        <f t="shared" si="174"/>
        <v>74.106765923700038</v>
      </c>
      <c r="U152" s="4">
        <f t="shared" si="174"/>
        <v>75.44130277931751</v>
      </c>
      <c r="V152" s="4">
        <f t="shared" si="174"/>
        <v>76.087650648305356</v>
      </c>
      <c r="W152" s="4">
        <f t="shared" si="174"/>
        <v>75.095921988176002</v>
      </c>
      <c r="X152" s="4">
        <f t="shared" si="174"/>
        <v>76.929488851860768</v>
      </c>
      <c r="Y152" s="4">
        <f t="shared" si="174"/>
        <v>75.630424353309607</v>
      </c>
      <c r="Z152" s="4">
        <f t="shared" si="174"/>
        <v>77.599017211181433</v>
      </c>
      <c r="AA152" s="4">
        <f t="shared" si="174"/>
        <v>77.763582391615657</v>
      </c>
      <c r="AB152" s="4">
        <f t="shared" si="174"/>
        <v>78.233540543763155</v>
      </c>
      <c r="AC152" s="4">
        <f t="shared" si="174"/>
        <v>83.14571807880597</v>
      </c>
      <c r="AD152" s="4">
        <f t="shared" si="174"/>
        <v>86.472626386029887</v>
      </c>
      <c r="AE152" s="4">
        <f t="shared" si="174"/>
        <v>86.190896050238806</v>
      </c>
      <c r="AF152" s="4">
        <f t="shared" si="174"/>
        <v>105.74295781254537</v>
      </c>
      <c r="AG152" s="4">
        <f t="shared" si="174"/>
        <v>139.50391512284128</v>
      </c>
      <c r="AI152" s="4">
        <f t="shared" si="175"/>
        <v>0.16607427735105773</v>
      </c>
      <c r="AJ152" s="4">
        <f t="shared" si="175"/>
        <v>0.64323407629996154</v>
      </c>
      <c r="AK152" s="4">
        <f t="shared" si="175"/>
        <v>0.2086972206824953</v>
      </c>
      <c r="AL152" s="4">
        <f t="shared" si="175"/>
        <v>-2.0650648305363006E-2</v>
      </c>
      <c r="AM152" s="4">
        <f t="shared" si="175"/>
        <v>-0.81292198817600081</v>
      </c>
      <c r="AN152" s="4">
        <f t="shared" si="175"/>
        <v>-0.11248885186077473</v>
      </c>
      <c r="AO152" s="4">
        <f t="shared" si="175"/>
        <v>5.2575646690399935E-2</v>
      </c>
      <c r="AP152" s="4">
        <f t="shared" si="175"/>
        <v>0.23398278881856527</v>
      </c>
      <c r="AQ152" s="4">
        <f t="shared" si="175"/>
        <v>0.56941760838434163</v>
      </c>
      <c r="AR152" s="4">
        <f t="shared" si="175"/>
        <v>0.98345945623684372</v>
      </c>
      <c r="AS152" s="4">
        <f t="shared" si="175"/>
        <v>-0.75271807880596953</v>
      </c>
      <c r="AT152" s="4">
        <f t="shared" si="175"/>
        <v>-0.13962638602988875</v>
      </c>
      <c r="AU152" s="4">
        <f t="shared" si="175"/>
        <v>1.1421039497611929</v>
      </c>
      <c r="AV152" s="4">
        <f t="shared" si="175"/>
        <v>-4.1759578125453771</v>
      </c>
      <c r="AW152" s="4">
        <f t="shared" si="175"/>
        <v>-6.5509151228412748</v>
      </c>
      <c r="AY152" s="2">
        <f t="shared" si="167"/>
        <v>69.699445925323246</v>
      </c>
      <c r="AZ152" s="2">
        <f t="shared" si="167"/>
        <v>72.366725593608891</v>
      </c>
      <c r="BA152" s="2">
        <f t="shared" si="167"/>
        <v>72.122732433844476</v>
      </c>
      <c r="BB152" s="2">
        <f t="shared" si="167"/>
        <v>72.171589623514791</v>
      </c>
      <c r="BC152" s="2">
        <f t="shared" si="167"/>
        <v>71.609995907681096</v>
      </c>
      <c r="BD152" s="2">
        <f t="shared" si="167"/>
        <v>71.82759578705722</v>
      </c>
      <c r="BE152" s="2">
        <f t="shared" si="167"/>
        <v>72.956531650736878</v>
      </c>
      <c r="BF152" s="2">
        <f t="shared" si="167"/>
        <v>74.849262169204891</v>
      </c>
      <c r="BG152" s="2">
        <f t="shared" si="167"/>
        <v>73.97848311047521</v>
      </c>
      <c r="BH152" s="2">
        <f t="shared" si="167"/>
        <v>72.808381079316916</v>
      </c>
      <c r="BI152" s="2">
        <f t="shared" si="167"/>
        <v>72.671718266303287</v>
      </c>
      <c r="BJ152" s="2">
        <f t="shared" si="167"/>
        <v>73.662905389383681</v>
      </c>
      <c r="BK152" s="2">
        <f t="shared" si="167"/>
        <v>74.038544330275357</v>
      </c>
      <c r="BL152" s="2">
        <f t="shared" si="167"/>
        <v>75.340248383500054</v>
      </c>
      <c r="BM152" s="2">
        <f t="shared" si="167"/>
        <v>75.851123294715336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99.440655391120515</v>
      </c>
      <c r="DL152" s="2">
        <f t="shared" si="176"/>
        <v>107.45069512195123</v>
      </c>
      <c r="DM152" s="2">
        <f t="shared" si="176"/>
        <v>105.31893914593633</v>
      </c>
      <c r="DN152" s="2">
        <f t="shared" si="176"/>
        <v>107.11371341463413</v>
      </c>
      <c r="DO152" s="2">
        <f t="shared" si="176"/>
        <v>113.19685975609758</v>
      </c>
      <c r="DP152" s="2">
        <f t="shared" si="176"/>
        <v>112.91718242222893</v>
      </c>
      <c r="DQ152" s="2">
        <f t="shared" si="176"/>
        <v>111.88561280579884</v>
      </c>
      <c r="DR152" s="2">
        <f t="shared" si="176"/>
        <v>115.50791331923891</v>
      </c>
      <c r="DS152" s="2">
        <f t="shared" si="176"/>
        <v>111.19913615221991</v>
      </c>
      <c r="DT152" s="2">
        <f t="shared" si="176"/>
        <v>112.49656115977047</v>
      </c>
      <c r="DU152" s="2">
        <f t="shared" si="176"/>
        <v>112.71928047429974</v>
      </c>
      <c r="DV152" s="2">
        <f t="shared" si="176"/>
        <v>108.19119355535746</v>
      </c>
      <c r="DW152" s="2">
        <f t="shared" si="176"/>
        <v>103.29743789868667</v>
      </c>
      <c r="DX152" s="2">
        <f t="shared" si="176"/>
        <v>99.84646073781289</v>
      </c>
      <c r="DY152" s="2">
        <f t="shared" si="176"/>
        <v>96.449076209677429</v>
      </c>
      <c r="EA152" s="2">
        <f t="shared" si="152"/>
        <v>69.680778524841969</v>
      </c>
      <c r="EB152" s="2">
        <f t="shared" si="152"/>
        <v>72.320993921113995</v>
      </c>
      <c r="EC152" s="2">
        <f t="shared" si="152"/>
        <v>72.10738931823343</v>
      </c>
      <c r="ED152" s="2">
        <f t="shared" si="152"/>
        <v>72.142269555170429</v>
      </c>
      <c r="EE152" s="2">
        <f t="shared" si="152"/>
        <v>71.560394161760144</v>
      </c>
      <c r="EF152" s="2">
        <f t="shared" si="152"/>
        <v>71.781331261574365</v>
      </c>
      <c r="EG152" s="2">
        <f t="shared" si="152"/>
        <v>72.930822433963982</v>
      </c>
      <c r="EH152" s="2">
        <f t="shared" si="152"/>
        <v>74.757486640678025</v>
      </c>
      <c r="EI152" s="2">
        <f t="shared" si="152"/>
        <v>73.964757436963382</v>
      </c>
      <c r="EJ152" s="2">
        <f t="shared" si="152"/>
        <v>72.779483836964161</v>
      </c>
      <c r="EK152" s="2">
        <f t="shared" si="152"/>
        <v>72.613231981512229</v>
      </c>
      <c r="EL152" s="2">
        <f t="shared" si="179"/>
        <v>73.636102339137182</v>
      </c>
      <c r="EM152" s="2">
        <f t="shared" si="135"/>
        <v>74.008186199846676</v>
      </c>
      <c r="EN152" s="2">
        <f t="shared" si="135"/>
        <v>75.365508167090638</v>
      </c>
      <c r="EO152" s="2">
        <f t="shared" si="135"/>
        <v>75.931027272727249</v>
      </c>
      <c r="EQ152" s="2">
        <f t="shared" si="177"/>
        <v>69.706557466630827</v>
      </c>
      <c r="ER152" s="2">
        <f t="shared" si="177"/>
        <v>72.662637250069935</v>
      </c>
      <c r="ES152" s="2">
        <f t="shared" si="177"/>
        <v>72.090549481735934</v>
      </c>
      <c r="ET152" s="2">
        <f t="shared" si="177"/>
        <v>72.309225613290863</v>
      </c>
      <c r="EU152" s="2">
        <f t="shared" si="177"/>
        <v>71.936739270277144</v>
      </c>
      <c r="EV152" s="2">
        <f t="shared" si="177"/>
        <v>72.032109714027627</v>
      </c>
      <c r="EW152" s="2">
        <f t="shared" si="177"/>
        <v>72.982433200501887</v>
      </c>
      <c r="EX152" s="2">
        <f t="shared" si="177"/>
        <v>75.378679345819094</v>
      </c>
      <c r="EY152" s="2">
        <f t="shared" si="177"/>
        <v>73.890640967850786</v>
      </c>
      <c r="EZ152" s="2">
        <f t="shared" si="177"/>
        <v>72.84412348163589</v>
      </c>
      <c r="FA152" s="2">
        <f t="shared" si="177"/>
        <v>73.023658615282926</v>
      </c>
      <c r="FB152" s="2">
        <f t="shared" si="177"/>
        <v>73.770829073262064</v>
      </c>
      <c r="FC152" s="2">
        <f t="shared" si="177"/>
        <v>74.251048302972407</v>
      </c>
      <c r="FD152" s="2">
        <f t="shared" si="177"/>
        <v>74.48481452813283</v>
      </c>
      <c r="FE152" s="2">
        <f t="shared" si="177"/>
        <v>73.774102871508546</v>
      </c>
      <c r="FG152" s="2">
        <f t="shared" si="178"/>
        <v>0.99943552648746325</v>
      </c>
      <c r="FH152" s="2">
        <f t="shared" si="178"/>
        <v>0.99956030453081357</v>
      </c>
      <c r="FI152" s="2">
        <f t="shared" si="178"/>
        <v>0.99950218255283474</v>
      </c>
      <c r="FJ152" s="2">
        <f t="shared" si="178"/>
        <v>0.99953497455093721</v>
      </c>
      <c r="FK152" s="2">
        <f t="shared" si="178"/>
        <v>0.99956221739809925</v>
      </c>
      <c r="FL152" s="2">
        <f t="shared" si="178"/>
        <v>0.99947562676181767</v>
      </c>
      <c r="FM152" s="2">
        <f t="shared" si="178"/>
        <v>0.99948436406682484</v>
      </c>
      <c r="FN152" s="2">
        <f t="shared" si="178"/>
        <v>0.99945777612154607</v>
      </c>
      <c r="FO152" s="2">
        <f t="shared" si="178"/>
        <v>0.99942432311076568</v>
      </c>
      <c r="FP152" s="2">
        <f t="shared" si="178"/>
        <v>0.99942823936526792</v>
      </c>
      <c r="FQ152" s="2">
        <f t="shared" si="178"/>
        <v>0.99936047934762584</v>
      </c>
      <c r="FR152" s="2">
        <f t="shared" si="178"/>
        <v>0.99951372302055141</v>
      </c>
      <c r="FS152" s="2">
        <f t="shared" si="178"/>
        <v>0.99957469921439268</v>
      </c>
      <c r="FT152" s="2">
        <f t="shared" si="178"/>
        <v>0.99936170554376846</v>
      </c>
      <c r="FU152" s="2">
        <f t="shared" si="178"/>
        <v>0.99904233376380014</v>
      </c>
      <c r="FW152" s="2">
        <f t="shared" si="169"/>
        <v>7.2490883032268236E-2</v>
      </c>
      <c r="FX152" s="2">
        <f t="shared" si="169"/>
        <v>8.8645963424949126E-2</v>
      </c>
      <c r="FY152" s="2">
        <f t="shared" si="169"/>
        <v>7.0676062726168276E-2</v>
      </c>
      <c r="FZ152" s="2">
        <f t="shared" si="169"/>
        <v>7.8208943755819257E-2</v>
      </c>
      <c r="GA152" s="2">
        <f t="shared" si="169"/>
        <v>8.3365041737199261E-2</v>
      </c>
      <c r="GB152" s="2">
        <f t="shared" si="169"/>
        <v>9.8469329253648513E-2</v>
      </c>
      <c r="GC152" s="2">
        <f t="shared" si="169"/>
        <v>0.10894484746207156</v>
      </c>
      <c r="GD152" s="2">
        <f t="shared" si="169"/>
        <v>0.11217078621156432</v>
      </c>
      <c r="GE152" s="2">
        <f t="shared" si="169"/>
        <v>0.10401598850910912</v>
      </c>
      <c r="GF152" s="2">
        <f t="shared" si="169"/>
        <v>9.5739712747189537E-2</v>
      </c>
      <c r="GG152" s="2">
        <f t="shared" si="169"/>
        <v>8.000854669958328E-2</v>
      </c>
      <c r="GH152" s="2">
        <f t="shared" si="169"/>
        <v>7.4222127703647431E-2</v>
      </c>
      <c r="GI152" s="2">
        <f t="shared" si="169"/>
        <v>7.3710094909499327E-2</v>
      </c>
      <c r="GJ152" s="2">
        <f t="shared" si="169"/>
        <v>4.6424588632359515E-2</v>
      </c>
      <c r="GK152" s="2">
        <f t="shared" si="169"/>
        <v>4.6155266570894943E-2</v>
      </c>
      <c r="GM152" s="86">
        <f t="shared" si="170"/>
        <v>1.8210527769806414E-71</v>
      </c>
      <c r="GN152" s="86">
        <f t="shared" si="170"/>
        <v>1.6777931321955422E-140</v>
      </c>
      <c r="GO152" s="86">
        <f t="shared" si="170"/>
        <v>1.2541411542258304E-168</v>
      </c>
      <c r="GP152" s="86">
        <f t="shared" si="170"/>
        <v>6.6577101013954856E-157</v>
      </c>
      <c r="GQ152" s="86">
        <f t="shared" si="170"/>
        <v>2.9096844447804063E-120</v>
      </c>
      <c r="GR152" s="86">
        <f t="shared" si="170"/>
        <v>2.1893050611097852E-114</v>
      </c>
      <c r="GS152" s="86">
        <f t="shared" si="170"/>
        <v>5.2423946433790648E-131</v>
      </c>
      <c r="GT152" s="86">
        <f t="shared" si="170"/>
        <v>5.7891922015492001E-135</v>
      </c>
      <c r="GU152" s="86">
        <f t="shared" si="170"/>
        <v>1.1159870930901819E-136</v>
      </c>
      <c r="GV152" s="86">
        <f t="shared" si="170"/>
        <v>1.9050341023301005E-136</v>
      </c>
      <c r="GW152" s="86">
        <f t="shared" si="170"/>
        <v>1.8004900857039865E-120</v>
      </c>
      <c r="GX152" s="86">
        <f t="shared" si="170"/>
        <v>4.257375489467108E-147</v>
      </c>
      <c r="GY152" s="86">
        <f t="shared" si="170"/>
        <v>3.4736505545057212E-216</v>
      </c>
      <c r="GZ152" s="86">
        <f t="shared" si="170"/>
        <v>2.8239517166577613E-69</v>
      </c>
      <c r="HA152" s="86">
        <f t="shared" si="170"/>
        <v>1.0453926943429166E-41</v>
      </c>
      <c r="HC152" s="86">
        <f t="shared" si="153"/>
        <v>1.1259019182729597E-30</v>
      </c>
      <c r="HD152" s="86">
        <f t="shared" si="153"/>
        <v>1.9803149458096652E-69</v>
      </c>
      <c r="HE152" s="86">
        <f t="shared" si="153"/>
        <v>1.5177822718576606E-81</v>
      </c>
      <c r="HF152" s="86">
        <f t="shared" si="153"/>
        <v>2.4363139744272474E-74</v>
      </c>
      <c r="HG152" s="86">
        <f t="shared" si="153"/>
        <v>7.816795230683504E-75</v>
      </c>
      <c r="HH152" s="86">
        <f t="shared" si="153"/>
        <v>3.4822201428441269E-72</v>
      </c>
      <c r="HI152" s="86">
        <f t="shared" si="153"/>
        <v>8.9665986483139999E-75</v>
      </c>
      <c r="HJ152" s="86">
        <f t="shared" si="153"/>
        <v>3.5533238691383616E-83</v>
      </c>
      <c r="HK152" s="86">
        <f t="shared" si="153"/>
        <v>2.7252602868069625E-76</v>
      </c>
      <c r="HL152" s="86">
        <f t="shared" si="161"/>
        <v>2.4912546367076306E-77</v>
      </c>
      <c r="HM152" s="86">
        <f t="shared" si="161"/>
        <v>3.3085134937517626E-72</v>
      </c>
      <c r="HN152" s="86">
        <f t="shared" si="161"/>
        <v>1.7522911250644219E-91</v>
      </c>
      <c r="HO152" s="86">
        <f t="shared" si="161"/>
        <v>1.0522032857367154E-100</v>
      </c>
      <c r="HP152" s="86">
        <f t="shared" si="161"/>
        <v>3.8746773282247217E-25</v>
      </c>
      <c r="HQ152" s="86">
        <f t="shared" si="161"/>
        <v>8.5663540836063453E-20</v>
      </c>
      <c r="HS152" s="86">
        <f t="shared" si="171"/>
        <v>0.54632763851469035</v>
      </c>
      <c r="HT152" s="86">
        <f t="shared" si="171"/>
        <v>0.48062958163513181</v>
      </c>
      <c r="HU152" s="86">
        <f t="shared" si="171"/>
        <v>0.54182858147745838</v>
      </c>
      <c r="HV152" s="86">
        <f t="shared" si="171"/>
        <v>0.48561363168456673</v>
      </c>
      <c r="HW152" s="86">
        <f t="shared" si="171"/>
        <v>0.40363925351067553</v>
      </c>
      <c r="HX152" s="86">
        <f t="shared" si="171"/>
        <v>0.45194999592422186</v>
      </c>
      <c r="HY152" s="86">
        <f t="shared" si="171"/>
        <v>0.27180757431649305</v>
      </c>
      <c r="HZ152" s="86">
        <f t="shared" si="171"/>
        <v>0.26550710496973734</v>
      </c>
      <c r="IA152" s="86">
        <f t="shared" si="171"/>
        <v>0.29480966998107666</v>
      </c>
      <c r="IB152" s="86">
        <f t="shared" si="171"/>
        <v>0.36462876076033229</v>
      </c>
      <c r="IC152" s="86">
        <f t="shared" si="171"/>
        <v>0.52534351680427716</v>
      </c>
      <c r="ID152" s="86">
        <f t="shared" si="171"/>
        <v>0.53814558514076394</v>
      </c>
      <c r="IE152" s="86">
        <f t="shared" si="171"/>
        <v>0.52899161970696806</v>
      </c>
      <c r="IF152" s="86">
        <f t="shared" si="171"/>
        <v>0.5661827089959669</v>
      </c>
      <c r="IG152" s="86">
        <f t="shared" si="171"/>
        <v>0.46902095577296532</v>
      </c>
      <c r="II152" s="86">
        <f t="shared" si="172"/>
        <v>2.8122453547047366E-14</v>
      </c>
      <c r="IJ152" s="86">
        <f t="shared" si="172"/>
        <v>5.9856254857930565E-10</v>
      </c>
      <c r="IK152" s="86">
        <f t="shared" si="172"/>
        <v>1.2416967319375729E-12</v>
      </c>
      <c r="IL152" s="86">
        <f t="shared" si="172"/>
        <v>3.1215501946918462E-12</v>
      </c>
      <c r="IM152" s="86">
        <f t="shared" si="172"/>
        <v>4.0861507516262923E-11</v>
      </c>
      <c r="IN152" s="86">
        <f t="shared" si="172"/>
        <v>1.3531272192424792E-9</v>
      </c>
      <c r="IO152" s="86">
        <f t="shared" si="172"/>
        <v>4.0061619785224249E-9</v>
      </c>
      <c r="IP152" s="86">
        <f t="shared" si="172"/>
        <v>1.8552881049970979E-9</v>
      </c>
      <c r="IQ152" s="86">
        <f t="shared" si="172"/>
        <v>2.7928043967831177E-10</v>
      </c>
      <c r="IR152" s="86">
        <f t="shared" si="172"/>
        <v>4.7155979744619503E-11</v>
      </c>
      <c r="IS152" s="86">
        <f t="shared" si="172"/>
        <v>1.7425210688012585E-12</v>
      </c>
      <c r="IT152" s="86">
        <f t="shared" si="172"/>
        <v>1.3944155789172292E-11</v>
      </c>
      <c r="IU152" s="86">
        <f t="shared" si="172"/>
        <v>1.3354357834559715E-11</v>
      </c>
      <c r="IV152" s="86">
        <f t="shared" si="172"/>
        <v>4.1445542156266941E-7</v>
      </c>
      <c r="IW152" s="86">
        <f t="shared" si="172"/>
        <v>1.5469392362709826E-7</v>
      </c>
      <c r="IY152" s="86">
        <f t="shared" si="173"/>
        <v>0.54632763851471844</v>
      </c>
      <c r="IZ152" s="86">
        <f t="shared" si="173"/>
        <v>0.48062958223369434</v>
      </c>
      <c r="JA152" s="86">
        <f t="shared" si="173"/>
        <v>0.54182858147870006</v>
      </c>
      <c r="JB152" s="86">
        <f t="shared" si="173"/>
        <v>0.48561363168768829</v>
      </c>
      <c r="JC152" s="86">
        <f t="shared" si="173"/>
        <v>0.40363925355153701</v>
      </c>
      <c r="JD152" s="86">
        <f t="shared" si="173"/>
        <v>0.45194999727734908</v>
      </c>
      <c r="JE152" s="86">
        <f t="shared" si="173"/>
        <v>0.27180757832265501</v>
      </c>
      <c r="JF152" s="86">
        <f t="shared" si="173"/>
        <v>0.26550710682502543</v>
      </c>
      <c r="JG152" s="86">
        <f t="shared" si="173"/>
        <v>0.29480967026035709</v>
      </c>
      <c r="JH152" s="86">
        <f t="shared" si="173"/>
        <v>0.36462876080748829</v>
      </c>
      <c r="JI152" s="86">
        <f t="shared" si="173"/>
        <v>0.52534351680601965</v>
      </c>
      <c r="JJ152" s="86">
        <f t="shared" si="173"/>
        <v>0.53814558515470812</v>
      </c>
      <c r="JK152" s="86">
        <f t="shared" si="173"/>
        <v>0.52899161972032238</v>
      </c>
      <c r="JL152" s="86">
        <f t="shared" si="173"/>
        <v>0.56618312345138844</v>
      </c>
      <c r="JM152" s="86">
        <f t="shared" si="173"/>
        <v>0.46902111046688894</v>
      </c>
    </row>
    <row r="153" spans="2:273" x14ac:dyDescent="0.25">
      <c r="B153" s="2">
        <v>126</v>
      </c>
      <c r="C153" s="37">
        <v>69.543000000000006</v>
      </c>
      <c r="D153" s="37">
        <v>74.3</v>
      </c>
      <c r="E153" s="37">
        <v>74.016999999999996</v>
      </c>
      <c r="F153" s="37">
        <v>75.066999999999993</v>
      </c>
      <c r="G153" s="37">
        <v>74.582999999999998</v>
      </c>
      <c r="H153" s="37">
        <v>74.966999999999999</v>
      </c>
      <c r="I153" s="37">
        <v>75.433000000000007</v>
      </c>
      <c r="J153" s="37">
        <v>76.266999999999996</v>
      </c>
      <c r="K153" s="37">
        <v>76.917000000000002</v>
      </c>
      <c r="L153" s="37">
        <v>76.516999999999996</v>
      </c>
      <c r="M153" s="37">
        <v>81.016000000000005</v>
      </c>
      <c r="N153" s="37">
        <v>82.716999999999999</v>
      </c>
      <c r="O153" s="37">
        <v>83.332999999999998</v>
      </c>
      <c r="P153" s="37">
        <v>100.417</v>
      </c>
      <c r="Q153" s="37">
        <v>132.44200000000001</v>
      </c>
      <c r="S153" s="4">
        <f t="shared" si="174"/>
        <v>70.051760610153281</v>
      </c>
      <c r="T153" s="4">
        <f t="shared" si="174"/>
        <v>73.480972147850522</v>
      </c>
      <c r="U153" s="4">
        <f t="shared" si="174"/>
        <v>74.521443646376795</v>
      </c>
      <c r="V153" s="4">
        <f t="shared" si="174"/>
        <v>74.759359890218732</v>
      </c>
      <c r="W153" s="4">
        <f t="shared" si="174"/>
        <v>73.707878788192986</v>
      </c>
      <c r="X153" s="4">
        <f t="shared" si="174"/>
        <v>75.143545646182332</v>
      </c>
      <c r="Y153" s="4">
        <f t="shared" si="174"/>
        <v>74.296764859233846</v>
      </c>
      <c r="Z153" s="4">
        <f t="shared" si="174"/>
        <v>76.159355842903437</v>
      </c>
      <c r="AA153" s="4">
        <f t="shared" si="174"/>
        <v>75.928243399049165</v>
      </c>
      <c r="AB153" s="4">
        <f t="shared" si="174"/>
        <v>75.891958817877153</v>
      </c>
      <c r="AC153" s="4">
        <f t="shared" si="174"/>
        <v>80.093707452958895</v>
      </c>
      <c r="AD153" s="4">
        <f t="shared" si="174"/>
        <v>83.212035913279081</v>
      </c>
      <c r="AE153" s="4">
        <f t="shared" si="174"/>
        <v>82.968840907405678</v>
      </c>
      <c r="AF153" s="4">
        <f t="shared" si="174"/>
        <v>105.08728278171321</v>
      </c>
      <c r="AG153" s="4">
        <f t="shared" si="174"/>
        <v>138.55784130716222</v>
      </c>
      <c r="AI153" s="4">
        <f t="shared" si="175"/>
        <v>-0.50876061015327423</v>
      </c>
      <c r="AJ153" s="4">
        <f t="shared" si="175"/>
        <v>0.81902785214947471</v>
      </c>
      <c r="AK153" s="4">
        <f t="shared" si="175"/>
        <v>-0.50444364637679939</v>
      </c>
      <c r="AL153" s="4">
        <f t="shared" si="175"/>
        <v>0.30764010978126066</v>
      </c>
      <c r="AM153" s="4">
        <f t="shared" si="175"/>
        <v>0.87512121180701286</v>
      </c>
      <c r="AN153" s="4">
        <f t="shared" si="175"/>
        <v>-0.17654564618233337</v>
      </c>
      <c r="AO153" s="4">
        <f t="shared" si="175"/>
        <v>1.1362351407661606</v>
      </c>
      <c r="AP153" s="4">
        <f t="shared" si="175"/>
        <v>0.1076441570965585</v>
      </c>
      <c r="AQ153" s="4">
        <f t="shared" si="175"/>
        <v>0.98875660095083617</v>
      </c>
      <c r="AR153" s="4">
        <f t="shared" si="175"/>
        <v>0.62504118212284254</v>
      </c>
      <c r="AS153" s="4">
        <f t="shared" si="175"/>
        <v>0.92229254704110986</v>
      </c>
      <c r="AT153" s="4">
        <f t="shared" si="175"/>
        <v>-0.49503591327908225</v>
      </c>
      <c r="AU153" s="4">
        <f t="shared" si="175"/>
        <v>0.36415909259432055</v>
      </c>
      <c r="AV153" s="4">
        <f t="shared" si="175"/>
        <v>-4.6702827817132118</v>
      </c>
      <c r="AW153" s="4">
        <f t="shared" si="175"/>
        <v>-6.1158413071622135</v>
      </c>
      <c r="AY153" s="2">
        <f t="shared" si="167"/>
        <v>69.600047190724212</v>
      </c>
      <c r="AZ153" s="2">
        <f t="shared" si="167"/>
        <v>72.255449309446192</v>
      </c>
      <c r="BA153" s="2">
        <f t="shared" si="167"/>
        <v>72.023455242733021</v>
      </c>
      <c r="BB153" s="2">
        <f t="shared" si="167"/>
        <v>72.05535411480875</v>
      </c>
      <c r="BC153" s="2">
        <f t="shared" si="167"/>
        <v>71.487374233150092</v>
      </c>
      <c r="BD153" s="2">
        <f t="shared" si="167"/>
        <v>71.708565102682286</v>
      </c>
      <c r="BE153" s="2">
        <f t="shared" si="167"/>
        <v>72.836857132913607</v>
      </c>
      <c r="BF153" s="2">
        <f t="shared" si="167"/>
        <v>74.706754315204378</v>
      </c>
      <c r="BG153" s="2">
        <f t="shared" si="167"/>
        <v>73.869243484226487</v>
      </c>
      <c r="BH153" s="2">
        <f t="shared" si="167"/>
        <v>72.693271284613502</v>
      </c>
      <c r="BI153" s="2">
        <f t="shared" si="167"/>
        <v>72.533097575743056</v>
      </c>
      <c r="BJ153" s="2">
        <f t="shared" si="167"/>
        <v>73.531540619508817</v>
      </c>
      <c r="BK153" s="2">
        <f t="shared" si="167"/>
        <v>73.898599383797233</v>
      </c>
      <c r="BL153" s="2">
        <f t="shared" si="167"/>
        <v>75.279277969718578</v>
      </c>
      <c r="BM153" s="2">
        <f t="shared" si="167"/>
        <v>75.784327284208146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99.605006694855547</v>
      </c>
      <c r="DL153" s="2">
        <f t="shared" si="176"/>
        <v>107.65410801393729</v>
      </c>
      <c r="DM153" s="2">
        <f t="shared" si="176"/>
        <v>105.50814293817358</v>
      </c>
      <c r="DN153" s="2">
        <f t="shared" si="176"/>
        <v>107.31822613240416</v>
      </c>
      <c r="DO153" s="2">
        <f t="shared" si="176"/>
        <v>113.45505331010455</v>
      </c>
      <c r="DP153" s="2">
        <f t="shared" si="176"/>
        <v>113.15874947145878</v>
      </c>
      <c r="DQ153" s="2">
        <f t="shared" si="176"/>
        <v>112.09100845665961</v>
      </c>
      <c r="DR153" s="2">
        <f t="shared" si="176"/>
        <v>115.70691226215645</v>
      </c>
      <c r="DS153" s="2">
        <f t="shared" si="176"/>
        <v>111.39411726568009</v>
      </c>
      <c r="DT153" s="2">
        <f t="shared" si="176"/>
        <v>112.73126789489581</v>
      </c>
      <c r="DU153" s="2">
        <f t="shared" si="176"/>
        <v>112.96057364341084</v>
      </c>
      <c r="DV153" s="2">
        <f t="shared" si="176"/>
        <v>108.38698579261538</v>
      </c>
      <c r="DW153" s="2">
        <f t="shared" si="176"/>
        <v>103.47892617260787</v>
      </c>
      <c r="DX153" s="2">
        <f t="shared" si="176"/>
        <v>100.00739077733859</v>
      </c>
      <c r="DY153" s="2">
        <f t="shared" si="176"/>
        <v>96.610124193548401</v>
      </c>
      <c r="EA153" s="2">
        <f t="shared" si="152"/>
        <v>69.582388884691881</v>
      </c>
      <c r="EB153" s="2">
        <f t="shared" si="152"/>
        <v>72.20654620949901</v>
      </c>
      <c r="EC153" s="2">
        <f t="shared" si="152"/>
        <v>72.009587475185526</v>
      </c>
      <c r="ED153" s="2">
        <f t="shared" si="152"/>
        <v>72.025263316002324</v>
      </c>
      <c r="EE153" s="2">
        <f t="shared" si="152"/>
        <v>71.43451794236131</v>
      </c>
      <c r="EF153" s="2">
        <f t="shared" si="152"/>
        <v>71.660533575179471</v>
      </c>
      <c r="EG153" s="2">
        <f t="shared" si="152"/>
        <v>72.811974956585317</v>
      </c>
      <c r="EH153" s="2">
        <f t="shared" si="152"/>
        <v>74.607113663739284</v>
      </c>
      <c r="EI153" s="2">
        <f t="shared" si="152"/>
        <v>73.858352002339728</v>
      </c>
      <c r="EJ153" s="2">
        <f t="shared" si="152"/>
        <v>72.665300538767852</v>
      </c>
      <c r="EK153" s="2">
        <f t="shared" si="152"/>
        <v>72.471610250869745</v>
      </c>
      <c r="EL153" s="2">
        <f t="shared" si="179"/>
        <v>73.504536923227732</v>
      </c>
      <c r="EM153" s="2">
        <f t="shared" si="135"/>
        <v>73.866473294147724</v>
      </c>
      <c r="EN153" s="2">
        <f t="shared" si="135"/>
        <v>75.31163971080467</v>
      </c>
      <c r="EO153" s="2">
        <f t="shared" si="135"/>
        <v>75.879399999999976</v>
      </c>
      <c r="EQ153" s="2">
        <f t="shared" si="177"/>
        <v>69.610282489346176</v>
      </c>
      <c r="ER153" s="2">
        <f t="shared" si="177"/>
        <v>72.566475023644287</v>
      </c>
      <c r="ES153" s="2">
        <f t="shared" si="177"/>
        <v>71.992155443077976</v>
      </c>
      <c r="ET153" s="2">
        <f t="shared" si="177"/>
        <v>72.202936448721346</v>
      </c>
      <c r="EU153" s="2">
        <f t="shared" si="177"/>
        <v>71.832389206712449</v>
      </c>
      <c r="EV153" s="2">
        <f t="shared" si="177"/>
        <v>71.924057229752535</v>
      </c>
      <c r="EW153" s="2">
        <f t="shared" si="177"/>
        <v>72.866197032145919</v>
      </c>
      <c r="EX153" s="2">
        <f t="shared" si="177"/>
        <v>75.25896964440814</v>
      </c>
      <c r="EY153" s="2">
        <f t="shared" si="177"/>
        <v>73.780271715211512</v>
      </c>
      <c r="EZ153" s="2">
        <f t="shared" si="177"/>
        <v>72.733340437001374</v>
      </c>
      <c r="FA153" s="2">
        <f t="shared" si="177"/>
        <v>72.906628804205809</v>
      </c>
      <c r="FB153" s="2">
        <f t="shared" si="177"/>
        <v>73.64726470610988</v>
      </c>
      <c r="FC153" s="2">
        <f t="shared" si="177"/>
        <v>74.123662126421209</v>
      </c>
      <c r="FD153" s="2">
        <f t="shared" si="177"/>
        <v>74.389345217301937</v>
      </c>
      <c r="FE153" s="2">
        <f t="shared" si="177"/>
        <v>73.633036961537087</v>
      </c>
      <c r="FG153" s="2">
        <f t="shared" si="178"/>
        <v>0.99948516846761604</v>
      </c>
      <c r="FH153" s="2">
        <f t="shared" si="178"/>
        <v>0.99959897745115134</v>
      </c>
      <c r="FI153" s="2">
        <f t="shared" si="178"/>
        <v>0.99954596520428773</v>
      </c>
      <c r="FJ153" s="2">
        <f t="shared" si="178"/>
        <v>0.99957587439584661</v>
      </c>
      <c r="FK153" s="2">
        <f t="shared" si="178"/>
        <v>0.9996007221415526</v>
      </c>
      <c r="FL153" s="2">
        <f t="shared" si="178"/>
        <v>0.99952174385657233</v>
      </c>
      <c r="FM153" s="2">
        <f t="shared" si="178"/>
        <v>0.9995297131026909</v>
      </c>
      <c r="FN153" s="2">
        <f t="shared" si="178"/>
        <v>0.99950546235118831</v>
      </c>
      <c r="FO153" s="2">
        <f t="shared" si="178"/>
        <v>0.99947494984151464</v>
      </c>
      <c r="FP153" s="2">
        <f t="shared" si="178"/>
        <v>0.99947852186870045</v>
      </c>
      <c r="FQ153" s="2">
        <f t="shared" si="178"/>
        <v>0.99941671741121507</v>
      </c>
      <c r="FR153" s="2">
        <f t="shared" si="178"/>
        <v>0.99955649114735456</v>
      </c>
      <c r="FS153" s="2">
        <f t="shared" si="178"/>
        <v>0.99961210655784583</v>
      </c>
      <c r="FT153" s="2">
        <f t="shared" si="178"/>
        <v>0.99941783584113419</v>
      </c>
      <c r="FU153" s="2">
        <f t="shared" si="178"/>
        <v>0.99912652440933647</v>
      </c>
      <c r="FW153" s="2">
        <f t="shared" si="169"/>
        <v>7.8932634423805811E-2</v>
      </c>
      <c r="FX153" s="2">
        <f t="shared" si="169"/>
        <v>9.6374135658690435E-2</v>
      </c>
      <c r="FY153" s="2">
        <f t="shared" si="169"/>
        <v>7.6969927000962418E-2</v>
      </c>
      <c r="FZ153" s="2">
        <f t="shared" si="169"/>
        <v>8.5112191123906611E-2</v>
      </c>
      <c r="GA153" s="2">
        <f t="shared" si="169"/>
        <v>9.0678630624810089E-2</v>
      </c>
      <c r="GB153" s="2">
        <f t="shared" si="169"/>
        <v>0.10695339989413669</v>
      </c>
      <c r="GC153" s="2">
        <f t="shared" si="169"/>
        <v>0.11821313492647428</v>
      </c>
      <c r="GD153" s="2">
        <f t="shared" si="169"/>
        <v>0.12167603895911296</v>
      </c>
      <c r="GE153" s="2">
        <f t="shared" si="169"/>
        <v>0.11291809927839819</v>
      </c>
      <c r="GF153" s="2">
        <f t="shared" si="169"/>
        <v>0.10401573552880274</v>
      </c>
      <c r="GG153" s="2">
        <f t="shared" si="169"/>
        <v>8.7055637508046291E-2</v>
      </c>
      <c r="GH153" s="2">
        <f t="shared" si="169"/>
        <v>8.0804319752272577E-2</v>
      </c>
      <c r="GI153" s="2">
        <f t="shared" si="169"/>
        <v>8.0250814895050773E-2</v>
      </c>
      <c r="GJ153" s="2">
        <f t="shared" si="169"/>
        <v>5.0676570837798092E-2</v>
      </c>
      <c r="GK153" s="2">
        <f t="shared" si="169"/>
        <v>5.0383885157376178E-2</v>
      </c>
      <c r="GM153" s="86">
        <f t="shared" si="170"/>
        <v>8.410687613379284E-74</v>
      </c>
      <c r="GN153" s="86">
        <f t="shared" si="170"/>
        <v>3.9851451368032369E-145</v>
      </c>
      <c r="GO153" s="86">
        <f t="shared" si="170"/>
        <v>3.333864402945292E-174</v>
      </c>
      <c r="GP153" s="86">
        <f t="shared" si="170"/>
        <v>4.5820786285066189E-162</v>
      </c>
      <c r="GQ153" s="86">
        <f t="shared" si="170"/>
        <v>3.4065860653902361E-124</v>
      </c>
      <c r="GR153" s="86">
        <f t="shared" si="170"/>
        <v>3.9802149860793474E-118</v>
      </c>
      <c r="GS153" s="86">
        <f t="shared" si="170"/>
        <v>3.0853492436454472E-135</v>
      </c>
      <c r="GT153" s="86">
        <f t="shared" si="170"/>
        <v>2.2608914354242056E-139</v>
      </c>
      <c r="GU153" s="86">
        <f t="shared" si="170"/>
        <v>3.5691953833577289E-141</v>
      </c>
      <c r="GV153" s="86">
        <f t="shared" si="170"/>
        <v>6.966978024158022E-141</v>
      </c>
      <c r="GW153" s="86">
        <f t="shared" si="170"/>
        <v>1.9419118190605908E-124</v>
      </c>
      <c r="GX153" s="86">
        <f t="shared" si="170"/>
        <v>6.2419968921334237E-152</v>
      </c>
      <c r="GY153" s="86">
        <f t="shared" si="170"/>
        <v>2.5248931854588751E-223</v>
      </c>
      <c r="GZ153" s="86">
        <f t="shared" si="170"/>
        <v>1.2946875525852839E-71</v>
      </c>
      <c r="HA153" s="86">
        <f t="shared" si="170"/>
        <v>5.054733444896907E-43</v>
      </c>
      <c r="HC153" s="86">
        <f t="shared" si="153"/>
        <v>3.4055261781279074E-32</v>
      </c>
      <c r="HD153" s="86">
        <f t="shared" si="153"/>
        <v>5.5486385998333565E-73</v>
      </c>
      <c r="HE153" s="86">
        <f t="shared" si="153"/>
        <v>1.0117566155686464E-85</v>
      </c>
      <c r="HF153" s="86">
        <f t="shared" ref="HF153:HN187" si="180" xml:space="preserve"> _xlfn.NORM.DIST($B153, F$8, ABS(F$12), TRUE) * _xlfn.NORM.DIST(($B153 - F$8)*F$16, 0, ABS(F$12), TRUE) * 2</f>
        <v>4.3101404032242933E-78</v>
      </c>
      <c r="HG153" s="86">
        <f t="shared" si="180"/>
        <v>1.4748081006430469E-78</v>
      </c>
      <c r="HH153" s="86">
        <f t="shared" si="180"/>
        <v>8.8775471373668447E-76</v>
      </c>
      <c r="HI153" s="86">
        <f t="shared" si="180"/>
        <v>2.2162107801352885E-78</v>
      </c>
      <c r="HJ153" s="86">
        <f t="shared" si="180"/>
        <v>3.3525601951966291E-87</v>
      </c>
      <c r="HK153" s="86">
        <f t="shared" si="180"/>
        <v>4.9903787078203442E-80</v>
      </c>
      <c r="HL153" s="86">
        <f t="shared" si="161"/>
        <v>4.301360954385404E-81</v>
      </c>
      <c r="HM153" s="86">
        <f t="shared" si="161"/>
        <v>7.6814949845195907E-76</v>
      </c>
      <c r="HN153" s="86">
        <f t="shared" si="161"/>
        <v>3.8451801142848551E-96</v>
      </c>
      <c r="HO153" s="86">
        <f t="shared" si="161"/>
        <v>7.4709313405770028E-106</v>
      </c>
      <c r="HP153" s="86">
        <f t="shared" si="161"/>
        <v>2.0311958630157603E-26</v>
      </c>
      <c r="HQ153" s="86">
        <f t="shared" si="161"/>
        <v>9.798556508636899E-21</v>
      </c>
      <c r="HS153" s="86">
        <f t="shared" si="171"/>
        <v>0.45626498531848031</v>
      </c>
      <c r="HT153" s="86">
        <f t="shared" si="171"/>
        <v>0.3803261495577111</v>
      </c>
      <c r="HU153" s="86">
        <f t="shared" si="171"/>
        <v>0.45757100330633399</v>
      </c>
      <c r="HV153" s="86">
        <f t="shared" si="171"/>
        <v>0.37947371427986815</v>
      </c>
      <c r="HW153" s="86">
        <f t="shared" si="171"/>
        <v>0.29197061890004378</v>
      </c>
      <c r="HX153" s="86">
        <f t="shared" si="171"/>
        <v>0.34394568537665848</v>
      </c>
      <c r="HY153" s="86">
        <f t="shared" si="171"/>
        <v>0.170744870193452</v>
      </c>
      <c r="HZ153" s="86">
        <f t="shared" si="171"/>
        <v>0.16235484983050438</v>
      </c>
      <c r="IA153" s="86">
        <f t="shared" si="171"/>
        <v>0.18537744079450688</v>
      </c>
      <c r="IB153" s="86">
        <f t="shared" si="171"/>
        <v>0.24701466688358065</v>
      </c>
      <c r="IC153" s="86">
        <f t="shared" si="171"/>
        <v>0.42868283162497578</v>
      </c>
      <c r="ID153" s="86">
        <f t="shared" si="171"/>
        <v>0.45491592970121641</v>
      </c>
      <c r="IE153" s="86">
        <f t="shared" si="171"/>
        <v>0.44197144675373051</v>
      </c>
      <c r="IF153" s="86">
        <f t="shared" si="171"/>
        <v>0.59673570340389981</v>
      </c>
      <c r="IG153" s="86">
        <f t="shared" si="171"/>
        <v>0.49784740042157388</v>
      </c>
      <c r="II153" s="86">
        <f t="shared" si="172"/>
        <v>2.2699603825469942E-13</v>
      </c>
      <c r="IJ153" s="86">
        <f t="shared" si="172"/>
        <v>2.742964836569212E-9</v>
      </c>
      <c r="IK153" s="86">
        <f t="shared" si="172"/>
        <v>7.5495313294265561E-12</v>
      </c>
      <c r="IL153" s="86">
        <f t="shared" si="172"/>
        <v>1.9212501420364735E-11</v>
      </c>
      <c r="IM153" s="86">
        <f t="shared" si="172"/>
        <v>2.1894882549193604E-10</v>
      </c>
      <c r="IN153" s="86">
        <f t="shared" si="172"/>
        <v>6.2821613859937028E-9</v>
      </c>
      <c r="IO153" s="86">
        <f t="shared" si="172"/>
        <v>1.8406626370633041E-8</v>
      </c>
      <c r="IP153" s="86">
        <f t="shared" si="172"/>
        <v>9.3198239552560274E-9</v>
      </c>
      <c r="IQ153" s="86">
        <f t="shared" si="172"/>
        <v>1.5398431939712907E-9</v>
      </c>
      <c r="IR153" s="86">
        <f t="shared" si="172"/>
        <v>2.7926609381162517E-10</v>
      </c>
      <c r="IS153" s="86">
        <f t="shared" si="172"/>
        <v>1.1392892440303325E-11</v>
      </c>
      <c r="IT153" s="86">
        <f t="shared" si="172"/>
        <v>7.4212048836868773E-11</v>
      </c>
      <c r="IU153" s="86">
        <f t="shared" si="172"/>
        <v>7.0943919875850172E-11</v>
      </c>
      <c r="IV153" s="86">
        <f t="shared" si="172"/>
        <v>9.2041840936203128E-7</v>
      </c>
      <c r="IW153" s="86">
        <f t="shared" si="172"/>
        <v>3.6315640758169984E-7</v>
      </c>
      <c r="IY153" s="86">
        <f t="shared" si="173"/>
        <v>0.45626498531870729</v>
      </c>
      <c r="IZ153" s="86">
        <f t="shared" si="173"/>
        <v>0.38032615230067596</v>
      </c>
      <c r="JA153" s="86">
        <f t="shared" si="173"/>
        <v>0.45757100331388351</v>
      </c>
      <c r="JB153" s="86">
        <f t="shared" si="173"/>
        <v>0.37947371429908067</v>
      </c>
      <c r="JC153" s="86">
        <f t="shared" si="173"/>
        <v>0.29197061911899258</v>
      </c>
      <c r="JD153" s="86">
        <f t="shared" si="173"/>
        <v>0.34394569165881989</v>
      </c>
      <c r="JE153" s="86">
        <f t="shared" si="173"/>
        <v>0.17074488860007836</v>
      </c>
      <c r="JF153" s="86">
        <f t="shared" si="173"/>
        <v>0.16235485915032835</v>
      </c>
      <c r="JG153" s="86">
        <f t="shared" si="173"/>
        <v>0.18537744233435008</v>
      </c>
      <c r="JH153" s="86">
        <f t="shared" si="173"/>
        <v>0.24701466716284673</v>
      </c>
      <c r="JI153" s="86">
        <f t="shared" si="173"/>
        <v>0.42868283163636867</v>
      </c>
      <c r="JJ153" s="86">
        <f t="shared" si="173"/>
        <v>0.45491592977542844</v>
      </c>
      <c r="JK153" s="86">
        <f t="shared" si="173"/>
        <v>0.44197144682467443</v>
      </c>
      <c r="JL153" s="86">
        <f t="shared" si="173"/>
        <v>0.59673662382230919</v>
      </c>
      <c r="JM153" s="86">
        <f t="shared" si="173"/>
        <v>0.49784776357798144</v>
      </c>
    </row>
    <row r="154" spans="2:273" x14ac:dyDescent="0.25">
      <c r="B154" s="2">
        <v>127</v>
      </c>
      <c r="C154" s="37">
        <v>69.195999999999998</v>
      </c>
      <c r="D154" s="37">
        <v>74.216999999999999</v>
      </c>
      <c r="E154" s="37">
        <v>74.233000000000004</v>
      </c>
      <c r="F154" s="37">
        <v>75.3</v>
      </c>
      <c r="G154" s="37">
        <v>72.832999999999998</v>
      </c>
      <c r="H154" s="37">
        <v>74.882999999999996</v>
      </c>
      <c r="I154" s="37">
        <v>74.183000000000007</v>
      </c>
      <c r="J154" s="37">
        <v>74.582999999999998</v>
      </c>
      <c r="K154" s="37">
        <v>75.016999999999996</v>
      </c>
      <c r="L154" s="37">
        <v>75.966999999999999</v>
      </c>
      <c r="M154" s="37">
        <v>77.426000000000002</v>
      </c>
      <c r="N154" s="37">
        <v>80.099999999999994</v>
      </c>
      <c r="O154" s="37">
        <v>80.566999999999993</v>
      </c>
      <c r="P154" s="37">
        <v>99.632999999999996</v>
      </c>
      <c r="Q154" s="37">
        <v>131.023</v>
      </c>
      <c r="S154" s="4">
        <f t="shared" si="174"/>
        <v>69.794162445387101</v>
      </c>
      <c r="T154" s="4">
        <f t="shared" si="174"/>
        <v>72.920663038482004</v>
      </c>
      <c r="U154" s="4">
        <f t="shared" si="174"/>
        <v>73.611456748637508</v>
      </c>
      <c r="V154" s="4">
        <f t="shared" si="174"/>
        <v>73.594322085997604</v>
      </c>
      <c r="W154" s="4">
        <f t="shared" si="174"/>
        <v>72.619586198239148</v>
      </c>
      <c r="X154" s="4">
        <f t="shared" si="174"/>
        <v>73.650273763742192</v>
      </c>
      <c r="Y154" s="4">
        <f t="shared" si="174"/>
        <v>73.416222709543945</v>
      </c>
      <c r="Z154" s="4">
        <f t="shared" si="174"/>
        <v>75.231093722638917</v>
      </c>
      <c r="AA154" s="4">
        <f t="shared" si="174"/>
        <v>74.73064850890114</v>
      </c>
      <c r="AB154" s="4">
        <f t="shared" si="174"/>
        <v>74.219281288445515</v>
      </c>
      <c r="AC154" s="4">
        <f t="shared" si="174"/>
        <v>77.226898782715452</v>
      </c>
      <c r="AD154" s="4">
        <f t="shared" si="174"/>
        <v>80.002977248852744</v>
      </c>
      <c r="AE154" s="4">
        <f t="shared" si="174"/>
        <v>79.864701383694566</v>
      </c>
      <c r="AF154" s="4">
        <f t="shared" si="174"/>
        <v>103.18735567698306</v>
      </c>
      <c r="AG154" s="4">
        <f t="shared" si="174"/>
        <v>135.95570396981964</v>
      </c>
      <c r="AI154" s="4">
        <f t="shared" si="175"/>
        <v>-0.5981624453871035</v>
      </c>
      <c r="AJ154" s="4">
        <f t="shared" si="175"/>
        <v>1.2963369615179943</v>
      </c>
      <c r="AK154" s="4">
        <f t="shared" si="175"/>
        <v>0.62154325136249611</v>
      </c>
      <c r="AL154" s="4">
        <f t="shared" si="175"/>
        <v>1.7056779140023934</v>
      </c>
      <c r="AM154" s="4">
        <f t="shared" si="175"/>
        <v>0.21341380176085067</v>
      </c>
      <c r="AN154" s="4">
        <f t="shared" si="175"/>
        <v>1.232726236257804</v>
      </c>
      <c r="AO154" s="4">
        <f t="shared" si="175"/>
        <v>0.76677729045606213</v>
      </c>
      <c r="AP154" s="4">
        <f t="shared" si="175"/>
        <v>-0.64809372263891873</v>
      </c>
      <c r="AQ154" s="4">
        <f t="shared" si="175"/>
        <v>0.2863514910988556</v>
      </c>
      <c r="AR154" s="4">
        <f t="shared" si="175"/>
        <v>1.7477187115544837</v>
      </c>
      <c r="AS154" s="4">
        <f t="shared" si="175"/>
        <v>0.1991012172845501</v>
      </c>
      <c r="AT154" s="4">
        <f t="shared" si="175"/>
        <v>9.7022751147250119E-2</v>
      </c>
      <c r="AU154" s="4">
        <f t="shared" si="175"/>
        <v>0.702298616305427</v>
      </c>
      <c r="AV154" s="4">
        <f t="shared" si="175"/>
        <v>-3.5543556769830644</v>
      </c>
      <c r="AW154" s="4">
        <f t="shared" si="175"/>
        <v>-4.9327039698196415</v>
      </c>
      <c r="AY154" s="2">
        <f t="shared" si="167"/>
        <v>69.500797356266645</v>
      </c>
      <c r="AZ154" s="2">
        <f t="shared" si="167"/>
        <v>72.144778221170796</v>
      </c>
      <c r="BA154" s="2">
        <f t="shared" si="167"/>
        <v>71.924266316342454</v>
      </c>
      <c r="BB154" s="2">
        <f t="shared" si="167"/>
        <v>71.93947159885866</v>
      </c>
      <c r="BC154" s="2">
        <f t="shared" si="167"/>
        <v>71.36542156359063</v>
      </c>
      <c r="BD154" s="2">
        <f t="shared" si="167"/>
        <v>71.59006291166294</v>
      </c>
      <c r="BE154" s="2">
        <f t="shared" si="167"/>
        <v>72.717397862437267</v>
      </c>
      <c r="BF154" s="2">
        <f t="shared" si="167"/>
        <v>74.5654379100379</v>
      </c>
      <c r="BG154" s="2">
        <f t="shared" si="167"/>
        <v>73.760017186067373</v>
      </c>
      <c r="BH154" s="2">
        <f t="shared" si="167"/>
        <v>72.578406041180543</v>
      </c>
      <c r="BI154" s="2">
        <f t="shared" si="167"/>
        <v>72.395238369938582</v>
      </c>
      <c r="BJ154" s="2">
        <f t="shared" si="167"/>
        <v>73.400465193158382</v>
      </c>
      <c r="BK154" s="2">
        <f t="shared" si="167"/>
        <v>73.759058861201083</v>
      </c>
      <c r="BL154" s="2">
        <f t="shared" si="167"/>
        <v>75.217698955619284</v>
      </c>
      <c r="BM154" s="2">
        <f t="shared" si="167"/>
        <v>75.716041180769381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99.769357998590564</v>
      </c>
      <c r="DL154" s="2">
        <f t="shared" si="176"/>
        <v>107.85752090592335</v>
      </c>
      <c r="DM154" s="2">
        <f t="shared" si="176"/>
        <v>105.69734673041083</v>
      </c>
      <c r="DN154" s="2">
        <f t="shared" si="176"/>
        <v>107.52273885017419</v>
      </c>
      <c r="DO154" s="2">
        <f t="shared" si="176"/>
        <v>113.71324686411151</v>
      </c>
      <c r="DP154" s="2">
        <f t="shared" si="176"/>
        <v>113.40031652068862</v>
      </c>
      <c r="DQ154" s="2">
        <f t="shared" si="176"/>
        <v>112.29640410752037</v>
      </c>
      <c r="DR154" s="2">
        <f t="shared" si="176"/>
        <v>115.90591120507401</v>
      </c>
      <c r="DS154" s="2">
        <f t="shared" si="176"/>
        <v>111.58909837914027</v>
      </c>
      <c r="DT154" s="2">
        <f t="shared" si="176"/>
        <v>112.96597463002115</v>
      </c>
      <c r="DU154" s="2">
        <f t="shared" si="176"/>
        <v>113.20186681252193</v>
      </c>
      <c r="DV154" s="2">
        <f t="shared" si="176"/>
        <v>108.58277802987331</v>
      </c>
      <c r="DW154" s="2">
        <f t="shared" si="176"/>
        <v>103.66041444652907</v>
      </c>
      <c r="DX154" s="2">
        <f t="shared" si="176"/>
        <v>100.16832081686428</v>
      </c>
      <c r="DY154" s="2">
        <f t="shared" si="176"/>
        <v>96.771172177419373</v>
      </c>
      <c r="EA154" s="2">
        <f t="shared" si="152"/>
        <v>69.483999244541792</v>
      </c>
      <c r="EB154" s="2">
        <f t="shared" si="152"/>
        <v>72.09209849788401</v>
      </c>
      <c r="EC154" s="2">
        <f t="shared" si="152"/>
        <v>71.911785632137608</v>
      </c>
      <c r="ED154" s="2">
        <f t="shared" si="152"/>
        <v>71.908257076834204</v>
      </c>
      <c r="EE154" s="2">
        <f t="shared" si="152"/>
        <v>71.308641722962491</v>
      </c>
      <c r="EF154" s="2">
        <f t="shared" si="152"/>
        <v>71.539735888784591</v>
      </c>
      <c r="EG154" s="2">
        <f t="shared" si="152"/>
        <v>72.693127479206652</v>
      </c>
      <c r="EH154" s="2">
        <f t="shared" si="152"/>
        <v>74.456740686800543</v>
      </c>
      <c r="EI154" s="2">
        <f t="shared" si="152"/>
        <v>73.751946567716061</v>
      </c>
      <c r="EJ154" s="2">
        <f t="shared" si="152"/>
        <v>72.551117240571557</v>
      </c>
      <c r="EK154" s="2">
        <f t="shared" si="152"/>
        <v>72.329988520227261</v>
      </c>
      <c r="EL154" s="2">
        <f t="shared" si="179"/>
        <v>73.372971507318283</v>
      </c>
      <c r="EM154" s="2">
        <f t="shared" si="135"/>
        <v>73.724760388448772</v>
      </c>
      <c r="EN154" s="2">
        <f t="shared" si="135"/>
        <v>75.257771254518687</v>
      </c>
      <c r="EO154" s="2">
        <f t="shared" si="135"/>
        <v>75.827772727272702</v>
      </c>
      <c r="EQ154" s="2">
        <f t="shared" si="177"/>
        <v>69.514007512061511</v>
      </c>
      <c r="ER154" s="2">
        <f t="shared" si="177"/>
        <v>72.470312797218639</v>
      </c>
      <c r="ES154" s="2">
        <f t="shared" si="177"/>
        <v>71.893761404420019</v>
      </c>
      <c r="ET154" s="2">
        <f t="shared" si="177"/>
        <v>72.096647284151842</v>
      </c>
      <c r="EU154" s="2">
        <f t="shared" si="177"/>
        <v>71.72803914314774</v>
      </c>
      <c r="EV154" s="2">
        <f t="shared" si="177"/>
        <v>71.816004745477443</v>
      </c>
      <c r="EW154" s="2">
        <f t="shared" si="177"/>
        <v>72.749960863789937</v>
      </c>
      <c r="EX154" s="2">
        <f t="shared" si="177"/>
        <v>75.139259942997199</v>
      </c>
      <c r="EY154" s="2">
        <f t="shared" si="177"/>
        <v>73.669902462572225</v>
      </c>
      <c r="EZ154" s="2">
        <f t="shared" si="177"/>
        <v>72.622557392366858</v>
      </c>
      <c r="FA154" s="2">
        <f t="shared" si="177"/>
        <v>72.789598993128678</v>
      </c>
      <c r="FB154" s="2">
        <f t="shared" si="177"/>
        <v>73.52370033895771</v>
      </c>
      <c r="FC154" s="2">
        <f t="shared" si="177"/>
        <v>73.996275949870011</v>
      </c>
      <c r="FD154" s="2">
        <f t="shared" si="177"/>
        <v>74.29387590647103</v>
      </c>
      <c r="FE154" s="2">
        <f t="shared" si="177"/>
        <v>73.491971051565613</v>
      </c>
      <c r="FG154" s="2">
        <f t="shared" si="178"/>
        <v>0.99953044679145375</v>
      </c>
      <c r="FH154" s="2">
        <f t="shared" si="178"/>
        <v>0.99963425018290841</v>
      </c>
      <c r="FI154" s="2">
        <f t="shared" si="178"/>
        <v>0.99958589880146465</v>
      </c>
      <c r="FJ154" s="2">
        <f t="shared" si="178"/>
        <v>0.99961317841617947</v>
      </c>
      <c r="FK154" s="2">
        <f t="shared" si="178"/>
        <v>0.99963584147151874</v>
      </c>
      <c r="FL154" s="2">
        <f t="shared" si="178"/>
        <v>0.99956380685760626</v>
      </c>
      <c r="FM154" s="2">
        <f t="shared" si="178"/>
        <v>0.99957107550308733</v>
      </c>
      <c r="FN154" s="2">
        <f t="shared" si="178"/>
        <v>0.99954895667713628</v>
      </c>
      <c r="FO154" s="2">
        <f t="shared" si="178"/>
        <v>0.99952112644090896</v>
      </c>
      <c r="FP154" s="2">
        <f t="shared" si="178"/>
        <v>0.99952438446842351</v>
      </c>
      <c r="FQ154" s="2">
        <f t="shared" si="178"/>
        <v>0.9994680126536758</v>
      </c>
      <c r="FR154" s="2">
        <f t="shared" si="178"/>
        <v>0.99959549933381453</v>
      </c>
      <c r="FS154" s="2">
        <f t="shared" si="178"/>
        <v>0.99964622490174815</v>
      </c>
      <c r="FT154" s="2">
        <f t="shared" si="178"/>
        <v>0.99946903277849286</v>
      </c>
      <c r="FU154" s="2">
        <f t="shared" si="178"/>
        <v>0.99920331956342445</v>
      </c>
      <c r="FW154" s="2">
        <f t="shared" si="169"/>
        <v>8.5893807372246431E-2</v>
      </c>
      <c r="FX154" s="2">
        <f t="shared" si="169"/>
        <v>0.10469865008411315</v>
      </c>
      <c r="FY154" s="2">
        <f t="shared" si="169"/>
        <v>8.3773749576762827E-2</v>
      </c>
      <c r="FZ154" s="2">
        <f t="shared" si="169"/>
        <v>9.2563578681931102E-2</v>
      </c>
      <c r="GA154" s="2">
        <f t="shared" si="169"/>
        <v>9.856484572760893E-2</v>
      </c>
      <c r="GB154" s="2">
        <f t="shared" si="169"/>
        <v>0.11607433807039821</v>
      </c>
      <c r="GC154" s="2">
        <f t="shared" si="169"/>
        <v>0.12815650132622644</v>
      </c>
      <c r="GD154" s="2">
        <f t="shared" si="169"/>
        <v>0.13186712436275694</v>
      </c>
      <c r="GE154" s="2">
        <f t="shared" si="169"/>
        <v>0.12247794262474714</v>
      </c>
      <c r="GF154" s="2">
        <f t="shared" si="169"/>
        <v>0.11291782737562209</v>
      </c>
      <c r="GG154" s="2">
        <f t="shared" si="169"/>
        <v>9.4659565446086572E-2</v>
      </c>
      <c r="GH154" s="2">
        <f t="shared" si="169"/>
        <v>8.7914803699649602E-2</v>
      </c>
      <c r="GI154" s="2">
        <f t="shared" si="169"/>
        <v>8.7317219214188252E-2</v>
      </c>
      <c r="GJ154" s="2">
        <f t="shared" si="169"/>
        <v>5.5295405559013425E-2</v>
      </c>
      <c r="GK154" s="2">
        <f t="shared" si="169"/>
        <v>5.49775884041038E-2</v>
      </c>
      <c r="GM154" s="86">
        <f t="shared" si="170"/>
        <v>3.5565726753803511E-76</v>
      </c>
      <c r="GN154" s="86">
        <f t="shared" si="170"/>
        <v>7.9512916687935706E-150</v>
      </c>
      <c r="GO154" s="86">
        <f t="shared" si="170"/>
        <v>7.1780129833036984E-180</v>
      </c>
      <c r="GP154" s="86">
        <f t="shared" si="170"/>
        <v>2.5965453784217311E-167</v>
      </c>
      <c r="GQ154" s="86">
        <f t="shared" si="170"/>
        <v>3.4414892263565039E-128</v>
      </c>
      <c r="GR154" s="86">
        <f t="shared" si="170"/>
        <v>6.2881615105335321E-122</v>
      </c>
      <c r="GS154" s="86">
        <f t="shared" si="170"/>
        <v>1.5526039634978082E-139</v>
      </c>
      <c r="GT154" s="86">
        <f t="shared" si="170"/>
        <v>7.4864385887344184E-144</v>
      </c>
      <c r="GU154" s="86">
        <f t="shared" si="170"/>
        <v>9.6364993401629941E-146</v>
      </c>
      <c r="GV154" s="86">
        <f t="shared" si="170"/>
        <v>2.1596391566104392E-145</v>
      </c>
      <c r="GW154" s="86">
        <f t="shared" si="170"/>
        <v>1.8029236332652639E-128</v>
      </c>
      <c r="GX154" s="86">
        <f t="shared" si="170"/>
        <v>7.6298920735097921E-157</v>
      </c>
      <c r="GY154" s="86">
        <f t="shared" si="170"/>
        <v>1.4023455784866243E-230</v>
      </c>
      <c r="GZ154" s="86">
        <f t="shared" si="170"/>
        <v>5.4180609104831007E-74</v>
      </c>
      <c r="HA154" s="86">
        <f t="shared" si="170"/>
        <v>2.3282625023179387E-44</v>
      </c>
      <c r="HC154" s="86">
        <f t="shared" ref="HC154:HH213" si="181" xml:space="preserve"> _xlfn.NORM.DIST($B154, C$8, ABS(C$12), TRUE) * _xlfn.NORM.DIST(($B154 - C$8)*C$16, 0, ABS(C$12), TRUE) * 2</f>
        <v>9.4322647101458745E-34</v>
      </c>
      <c r="HD154" s="86">
        <f t="shared" si="181"/>
        <v>1.2623530145003761E-76</v>
      </c>
      <c r="HE154" s="86">
        <f t="shared" si="181"/>
        <v>5.2819552236295432E-90</v>
      </c>
      <c r="HF154" s="86">
        <f t="shared" si="180"/>
        <v>6.1387350715164474E-82</v>
      </c>
      <c r="HG154" s="86">
        <f t="shared" si="180"/>
        <v>2.2503989961762589E-82</v>
      </c>
      <c r="HH154" s="86">
        <f t="shared" si="180"/>
        <v>1.8437536555038872E-79</v>
      </c>
      <c r="HI154" s="86">
        <f t="shared" si="180"/>
        <v>4.4873616382263134E-82</v>
      </c>
      <c r="HJ154" s="86">
        <f t="shared" si="180"/>
        <v>2.5312260953119625E-91</v>
      </c>
      <c r="HK154" s="86">
        <f t="shared" si="180"/>
        <v>7.4096876914949738E-84</v>
      </c>
      <c r="HL154" s="86">
        <f t="shared" si="161"/>
        <v>6.021867942036177E-85</v>
      </c>
      <c r="HM154" s="86">
        <f t="shared" si="161"/>
        <v>1.4463065928865534E-79</v>
      </c>
      <c r="HN154" s="86">
        <f t="shared" si="161"/>
        <v>6.4366573365314112E-101</v>
      </c>
      <c r="HO154" s="86">
        <f t="shared" si="161"/>
        <v>3.9298691921035988E-111</v>
      </c>
      <c r="HP154" s="86">
        <f t="shared" si="161"/>
        <v>9.8602465363694599E-28</v>
      </c>
      <c r="HQ154" s="86">
        <f t="shared" si="161"/>
        <v>1.0624693424860638E-21</v>
      </c>
      <c r="HS154" s="86">
        <f t="shared" si="171"/>
        <v>0.33867581715578615</v>
      </c>
      <c r="HT154" s="86">
        <f t="shared" si="171"/>
        <v>0.27265218896057486</v>
      </c>
      <c r="HU154" s="86">
        <f t="shared" si="171"/>
        <v>0.34947955904284422</v>
      </c>
      <c r="HV154" s="86">
        <f t="shared" si="171"/>
        <v>0.26516060352093013</v>
      </c>
      <c r="HW154" s="86">
        <f t="shared" si="171"/>
        <v>0.18895161073263372</v>
      </c>
      <c r="HX154" s="86">
        <f t="shared" si="171"/>
        <v>0.23517233169450272</v>
      </c>
      <c r="HY154" s="86">
        <f t="shared" si="171"/>
        <v>9.5003856164133593E-2</v>
      </c>
      <c r="HZ154" s="86">
        <f t="shared" si="171"/>
        <v>8.7082476576499937E-2</v>
      </c>
      <c r="IA154" s="86">
        <f t="shared" si="171"/>
        <v>0.1021409980057163</v>
      </c>
      <c r="IB154" s="86">
        <f t="shared" si="171"/>
        <v>0.14713234642591455</v>
      </c>
      <c r="IC154" s="86">
        <f t="shared" si="171"/>
        <v>0.31245388973138105</v>
      </c>
      <c r="ID154" s="86">
        <f t="shared" si="171"/>
        <v>0.34967493220557372</v>
      </c>
      <c r="IE154" s="86">
        <f t="shared" si="171"/>
        <v>0.33555550282623359</v>
      </c>
      <c r="IF154" s="86">
        <f t="shared" si="171"/>
        <v>0.60401873362705372</v>
      </c>
      <c r="IG154" s="86">
        <f t="shared" si="171"/>
        <v>0.51609440753410885</v>
      </c>
      <c r="II154" s="86">
        <f t="shared" si="172"/>
        <v>1.7009757555458024E-12</v>
      </c>
      <c r="IJ154" s="86">
        <f t="shared" si="172"/>
        <v>1.1852977768585215E-8</v>
      </c>
      <c r="IK154" s="86">
        <f t="shared" si="172"/>
        <v>4.3084701771189378E-11</v>
      </c>
      <c r="IL154" s="86">
        <f t="shared" si="172"/>
        <v>1.1063404638516951E-10</v>
      </c>
      <c r="IM154" s="86">
        <f t="shared" si="172"/>
        <v>1.1014363790124449E-9</v>
      </c>
      <c r="IN154" s="86">
        <f t="shared" si="172"/>
        <v>2.7403915116220429E-8</v>
      </c>
      <c r="IO154" s="86">
        <f t="shared" si="172"/>
        <v>7.9232588812220892E-8</v>
      </c>
      <c r="IP154" s="86">
        <f t="shared" si="172"/>
        <v>4.3642986146637759E-8</v>
      </c>
      <c r="IQ154" s="86">
        <f t="shared" si="172"/>
        <v>7.9046440262899052E-9</v>
      </c>
      <c r="IR154" s="86">
        <f t="shared" si="172"/>
        <v>1.5397673395312337E-9</v>
      </c>
      <c r="IS154" s="86">
        <f t="shared" si="172"/>
        <v>6.9485387335641384E-11</v>
      </c>
      <c r="IT154" s="86">
        <f t="shared" si="172"/>
        <v>3.7205842199734536E-10</v>
      </c>
      <c r="IU154" s="86">
        <f t="shared" si="172"/>
        <v>3.551130986987102E-10</v>
      </c>
      <c r="IV154" s="86">
        <f t="shared" si="172"/>
        <v>1.9975890468143549E-6</v>
      </c>
      <c r="IW154" s="86">
        <f t="shared" si="172"/>
        <v>8.3176077682753439E-7</v>
      </c>
      <c r="IY154" s="86">
        <f t="shared" si="173"/>
        <v>0.33867581715748712</v>
      </c>
      <c r="IZ154" s="86">
        <f t="shared" si="173"/>
        <v>0.27265220081355263</v>
      </c>
      <c r="JA154" s="86">
        <f t="shared" si="173"/>
        <v>0.34947955908592893</v>
      </c>
      <c r="JB154" s="86">
        <f t="shared" si="173"/>
        <v>0.26516060363156418</v>
      </c>
      <c r="JC154" s="86">
        <f t="shared" si="173"/>
        <v>0.18895161183407011</v>
      </c>
      <c r="JD154" s="86">
        <f t="shared" si="173"/>
        <v>0.23517235909841783</v>
      </c>
      <c r="JE154" s="86">
        <f t="shared" si="173"/>
        <v>9.5003935396722403E-2</v>
      </c>
      <c r="JF154" s="86">
        <f t="shared" si="173"/>
        <v>8.7082520219486079E-2</v>
      </c>
      <c r="JG154" s="86">
        <f t="shared" si="173"/>
        <v>0.10214100591036032</v>
      </c>
      <c r="JH154" s="86">
        <f t="shared" si="173"/>
        <v>0.14713234796568189</v>
      </c>
      <c r="JI154" s="86">
        <f t="shared" si="173"/>
        <v>0.31245388980086641</v>
      </c>
      <c r="JJ154" s="86">
        <f t="shared" si="173"/>
        <v>0.34967493257763216</v>
      </c>
      <c r="JK154" s="86">
        <f t="shared" si="173"/>
        <v>0.33555550318134669</v>
      </c>
      <c r="JL154" s="86">
        <f t="shared" si="173"/>
        <v>0.60402073121610056</v>
      </c>
      <c r="JM154" s="86">
        <f t="shared" si="173"/>
        <v>0.51609523929488565</v>
      </c>
    </row>
    <row r="155" spans="2:273" x14ac:dyDescent="0.25">
      <c r="B155" s="2">
        <v>128</v>
      </c>
      <c r="C155" s="37">
        <v>69.63</v>
      </c>
      <c r="D155" s="37">
        <v>72.917000000000002</v>
      </c>
      <c r="E155" s="37">
        <v>72.849999999999994</v>
      </c>
      <c r="F155" s="37">
        <v>73.283000000000001</v>
      </c>
      <c r="G155" s="37">
        <v>72.033000000000001</v>
      </c>
      <c r="H155" s="37">
        <v>73.617000000000004</v>
      </c>
      <c r="I155" s="37">
        <v>73.466999999999999</v>
      </c>
      <c r="J155" s="37">
        <v>72.75</v>
      </c>
      <c r="K155" s="37">
        <v>74.55</v>
      </c>
      <c r="L155" s="37">
        <v>73.867000000000004</v>
      </c>
      <c r="M155" s="37">
        <v>76.262</v>
      </c>
      <c r="N155" s="37">
        <v>77.25</v>
      </c>
      <c r="O155" s="37">
        <v>78.45</v>
      </c>
      <c r="P155" s="37">
        <v>99.167000000000002</v>
      </c>
      <c r="Q155" s="37">
        <v>130.279</v>
      </c>
      <c r="S155" s="4">
        <f t="shared" si="174"/>
        <v>69.567691959209895</v>
      </c>
      <c r="T155" s="4">
        <f t="shared" si="174"/>
        <v>72.473457830586099</v>
      </c>
      <c r="U155" s="4">
        <f t="shared" si="174"/>
        <v>72.83904359884707</v>
      </c>
      <c r="V155" s="4">
        <f t="shared" si="174"/>
        <v>72.714685208425166</v>
      </c>
      <c r="W155" s="4">
        <f t="shared" si="174"/>
        <v>71.86854613394199</v>
      </c>
      <c r="X155" s="4">
        <f t="shared" si="174"/>
        <v>72.565698901350302</v>
      </c>
      <c r="Y155" s="4">
        <f t="shared" si="174"/>
        <v>72.890074706228418</v>
      </c>
      <c r="Z155" s="4">
        <f t="shared" si="174"/>
        <v>74.688668112877892</v>
      </c>
      <c r="AA155" s="4">
        <f t="shared" si="174"/>
        <v>74.045121941668413</v>
      </c>
      <c r="AB155" s="4">
        <f t="shared" si="174"/>
        <v>73.191434640602154</v>
      </c>
      <c r="AC155" s="4">
        <f t="shared" si="174"/>
        <v>74.966928626125807</v>
      </c>
      <c r="AD155" s="4">
        <f t="shared" si="174"/>
        <v>77.302479614953029</v>
      </c>
      <c r="AE155" s="4">
        <f t="shared" si="174"/>
        <v>77.299042310772435</v>
      </c>
      <c r="AF155" s="4">
        <f t="shared" si="174"/>
        <v>100.08222132098939</v>
      </c>
      <c r="AG155" s="4">
        <f t="shared" si="174"/>
        <v>131.81590165186526</v>
      </c>
      <c r="AI155" s="4">
        <f t="shared" si="175"/>
        <v>6.2308040790099994E-2</v>
      </c>
      <c r="AJ155" s="4">
        <f t="shared" si="175"/>
        <v>0.44354216941390234</v>
      </c>
      <c r="AK155" s="4">
        <f t="shared" si="175"/>
        <v>1.09564011529244E-2</v>
      </c>
      <c r="AL155" s="4">
        <f t="shared" si="175"/>
        <v>0.568314791574835</v>
      </c>
      <c r="AM155" s="4">
        <f t="shared" si="175"/>
        <v>0.16445386605801104</v>
      </c>
      <c r="AN155" s="4">
        <f t="shared" si="175"/>
        <v>1.0513010986497022</v>
      </c>
      <c r="AO155" s="4">
        <f t="shared" si="175"/>
        <v>0.57692529377158053</v>
      </c>
      <c r="AP155" s="4">
        <f t="shared" si="175"/>
        <v>-1.9386681128778918</v>
      </c>
      <c r="AQ155" s="4">
        <f t="shared" si="175"/>
        <v>0.50487805833158461</v>
      </c>
      <c r="AR155" s="4">
        <f t="shared" si="175"/>
        <v>0.67556535939785078</v>
      </c>
      <c r="AS155" s="4">
        <f t="shared" si="175"/>
        <v>1.2950713738741939</v>
      </c>
      <c r="AT155" s="4">
        <f t="shared" si="175"/>
        <v>-5.2479614953028886E-2</v>
      </c>
      <c r="AU155" s="4">
        <f t="shared" si="175"/>
        <v>1.1509576892275675</v>
      </c>
      <c r="AV155" s="4">
        <f t="shared" si="175"/>
        <v>-0.91522132098938869</v>
      </c>
      <c r="AW155" s="4">
        <f t="shared" si="175"/>
        <v>-1.5369016518652643</v>
      </c>
      <c r="AY155" s="2">
        <f t="shared" si="167"/>
        <v>69.401692485192612</v>
      </c>
      <c r="AZ155" s="2">
        <f t="shared" si="167"/>
        <v>72.034750299115998</v>
      </c>
      <c r="BA155" s="2">
        <f t="shared" si="167"/>
        <v>71.825155944841796</v>
      </c>
      <c r="BB155" s="2">
        <f t="shared" si="167"/>
        <v>71.823958282895589</v>
      </c>
      <c r="BC155" s="2">
        <f t="shared" si="167"/>
        <v>71.244180373715835</v>
      </c>
      <c r="BD155" s="2">
        <f t="shared" si="167"/>
        <v>71.472111993727893</v>
      </c>
      <c r="BE155" s="2">
        <f t="shared" si="167"/>
        <v>72.598150785972933</v>
      </c>
      <c r="BF155" s="2">
        <f t="shared" si="167"/>
        <v>74.425385717670324</v>
      </c>
      <c r="BG155" s="2">
        <f t="shared" si="167"/>
        <v>73.650782887923498</v>
      </c>
      <c r="BH155" s="2">
        <f t="shared" si="167"/>
        <v>72.463782908285808</v>
      </c>
      <c r="BI155" s="2">
        <f t="shared" si="167"/>
        <v>72.258185243872376</v>
      </c>
      <c r="BJ155" s="2">
        <f t="shared" si="167"/>
        <v>73.2696888789133</v>
      </c>
      <c r="BK155" s="2">
        <f t="shared" si="167"/>
        <v>73.619949037057069</v>
      </c>
      <c r="BL155" s="2">
        <f t="shared" si="167"/>
        <v>75.155430322324946</v>
      </c>
      <c r="BM155" s="2">
        <f t="shared" si="167"/>
        <v>75.64609182512514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99.933709302325596</v>
      </c>
      <c r="DL155" s="2">
        <f t="shared" si="176"/>
        <v>108.06093379790941</v>
      </c>
      <c r="DM155" s="2">
        <f t="shared" si="176"/>
        <v>105.88655052264809</v>
      </c>
      <c r="DN155" s="2">
        <f t="shared" si="176"/>
        <v>107.72725156794424</v>
      </c>
      <c r="DO155" s="2">
        <f t="shared" si="176"/>
        <v>113.97144041811848</v>
      </c>
      <c r="DP155" s="2">
        <f t="shared" si="176"/>
        <v>113.64188356991846</v>
      </c>
      <c r="DQ155" s="2">
        <f t="shared" si="176"/>
        <v>112.50179975838114</v>
      </c>
      <c r="DR155" s="2">
        <f t="shared" si="176"/>
        <v>116.10491014799155</v>
      </c>
      <c r="DS155" s="2">
        <f t="shared" si="176"/>
        <v>111.78407949260045</v>
      </c>
      <c r="DT155" s="2">
        <f t="shared" si="176"/>
        <v>113.20068136514648</v>
      </c>
      <c r="DU155" s="2">
        <f t="shared" si="176"/>
        <v>113.44315998163302</v>
      </c>
      <c r="DV155" s="2">
        <f t="shared" si="176"/>
        <v>108.77857026713122</v>
      </c>
      <c r="DW155" s="2">
        <f t="shared" si="176"/>
        <v>103.84190272045028</v>
      </c>
      <c r="DX155" s="2">
        <f t="shared" si="176"/>
        <v>100.32925085638996</v>
      </c>
      <c r="DY155" s="2">
        <f t="shared" si="176"/>
        <v>96.932220161290331</v>
      </c>
      <c r="EA155" s="2">
        <f t="shared" si="152"/>
        <v>69.385609604391703</v>
      </c>
      <c r="EB155" s="2">
        <f t="shared" si="152"/>
        <v>71.977650786269024</v>
      </c>
      <c r="EC155" s="2">
        <f t="shared" si="152"/>
        <v>71.81398378908969</v>
      </c>
      <c r="ED155" s="2">
        <f t="shared" si="152"/>
        <v>71.791250837666098</v>
      </c>
      <c r="EE155" s="2">
        <f t="shared" si="152"/>
        <v>71.182765503563672</v>
      </c>
      <c r="EF155" s="2">
        <f t="shared" si="152"/>
        <v>71.418938202389697</v>
      </c>
      <c r="EG155" s="2">
        <f t="shared" si="152"/>
        <v>72.574280001827987</v>
      </c>
      <c r="EH155" s="2">
        <f t="shared" si="152"/>
        <v>74.306367709861803</v>
      </c>
      <c r="EI155" s="2">
        <f t="shared" si="152"/>
        <v>73.645541133092408</v>
      </c>
      <c r="EJ155" s="2">
        <f t="shared" si="152"/>
        <v>72.436933942375262</v>
      </c>
      <c r="EK155" s="2">
        <f t="shared" si="152"/>
        <v>72.188366789584776</v>
      </c>
      <c r="EL155" s="2">
        <f t="shared" si="179"/>
        <v>73.241406091408834</v>
      </c>
      <c r="EM155" s="2">
        <f t="shared" si="135"/>
        <v>73.583047482749819</v>
      </c>
      <c r="EN155" s="2">
        <f t="shared" si="135"/>
        <v>75.203902798232704</v>
      </c>
      <c r="EO155" s="2">
        <f t="shared" si="135"/>
        <v>75.776145454545428</v>
      </c>
      <c r="EQ155" s="2">
        <f t="shared" si="177"/>
        <v>69.41773253477686</v>
      </c>
      <c r="ER155" s="2">
        <f t="shared" si="177"/>
        <v>72.374150570792992</v>
      </c>
      <c r="ES155" s="2">
        <f t="shared" si="177"/>
        <v>71.795367365762047</v>
      </c>
      <c r="ET155" s="2">
        <f t="shared" si="177"/>
        <v>71.990358119582339</v>
      </c>
      <c r="EU155" s="2">
        <f t="shared" si="177"/>
        <v>71.623689079583031</v>
      </c>
      <c r="EV155" s="2">
        <f t="shared" si="177"/>
        <v>71.707952261202351</v>
      </c>
      <c r="EW155" s="2">
        <f t="shared" si="177"/>
        <v>72.633724695433969</v>
      </c>
      <c r="EX155" s="2">
        <f t="shared" si="177"/>
        <v>75.019550241586245</v>
      </c>
      <c r="EY155" s="2">
        <f t="shared" si="177"/>
        <v>73.559533209932951</v>
      </c>
      <c r="EZ155" s="2">
        <f t="shared" si="177"/>
        <v>72.511774347732342</v>
      </c>
      <c r="FA155" s="2">
        <f t="shared" si="177"/>
        <v>72.672569182051561</v>
      </c>
      <c r="FB155" s="2">
        <f t="shared" si="177"/>
        <v>73.400135971805526</v>
      </c>
      <c r="FC155" s="2">
        <f t="shared" si="177"/>
        <v>73.868889773318827</v>
      </c>
      <c r="FD155" s="2">
        <f t="shared" si="177"/>
        <v>74.198406595640137</v>
      </c>
      <c r="FE155" s="2">
        <f t="shared" si="177"/>
        <v>73.35090514159414</v>
      </c>
      <c r="FG155" s="2">
        <f t="shared" si="178"/>
        <v>0.99957174469052956</v>
      </c>
      <c r="FH155" s="2">
        <f t="shared" si="178"/>
        <v>0.99966642146708917</v>
      </c>
      <c r="FI155" s="2">
        <f t="shared" si="178"/>
        <v>0.99962232145709262</v>
      </c>
      <c r="FJ155" s="2">
        <f t="shared" si="178"/>
        <v>0.9996472025148061</v>
      </c>
      <c r="FK155" s="2">
        <f t="shared" si="178"/>
        <v>0.99966787283276137</v>
      </c>
      <c r="FL155" s="2">
        <f t="shared" si="178"/>
        <v>0.99960217185733324</v>
      </c>
      <c r="FM155" s="2">
        <f t="shared" si="178"/>
        <v>0.99960880144544051</v>
      </c>
      <c r="FN155" s="2">
        <f t="shared" si="178"/>
        <v>0.99958862727441133</v>
      </c>
      <c r="FO155" s="2">
        <f t="shared" si="178"/>
        <v>0.99956324372040417</v>
      </c>
      <c r="FP155" s="2">
        <f t="shared" si="178"/>
        <v>0.99956621532637646</v>
      </c>
      <c r="FQ155" s="2">
        <f t="shared" si="178"/>
        <v>0.9995147990619232</v>
      </c>
      <c r="FR155" s="2">
        <f t="shared" si="178"/>
        <v>0.99963107787735617</v>
      </c>
      <c r="FS155" s="2">
        <f t="shared" si="178"/>
        <v>0.99967734323191959</v>
      </c>
      <c r="FT155" s="2">
        <f t="shared" si="178"/>
        <v>0.99951572951383549</v>
      </c>
      <c r="FU155" s="2">
        <f t="shared" si="178"/>
        <v>0.99927336786997811</v>
      </c>
      <c r="FW155" s="2">
        <f t="shared" si="169"/>
        <v>9.340663740978869E-2</v>
      </c>
      <c r="FX155" s="2">
        <f t="shared" si="169"/>
        <v>0.11365177484634702</v>
      </c>
      <c r="FY155" s="2">
        <f t="shared" si="169"/>
        <v>9.1119629967834653E-2</v>
      </c>
      <c r="FZ155" s="2">
        <f t="shared" si="169"/>
        <v>0.1005955902323268</v>
      </c>
      <c r="GA155" s="2">
        <f t="shared" si="169"/>
        <v>0.1070561687561743</v>
      </c>
      <c r="GB155" s="2">
        <f t="shared" si="169"/>
        <v>0.12586348066995209</v>
      </c>
      <c r="GC155" s="2">
        <f t="shared" si="169"/>
        <v>0.13880458672611742</v>
      </c>
      <c r="GD155" s="2">
        <f t="shared" si="169"/>
        <v>0.1427730250682166</v>
      </c>
      <c r="GE155" s="2">
        <f t="shared" si="169"/>
        <v>0.13272604281886585</v>
      </c>
      <c r="GF155" s="2">
        <f t="shared" si="169"/>
        <v>0.12247765088050093</v>
      </c>
      <c r="GG155" s="2">
        <f t="shared" si="169"/>
        <v>0.10285283737848396</v>
      </c>
      <c r="GH155" s="2">
        <f t="shared" si="169"/>
        <v>9.5585918833231309E-2</v>
      </c>
      <c r="GI155" s="2">
        <f t="shared" si="169"/>
        <v>9.4941619087954648E-2</v>
      </c>
      <c r="GJ155" s="2">
        <f t="shared" si="169"/>
        <v>6.0308472842130992E-2</v>
      </c>
      <c r="GK155" s="2">
        <f t="shared" si="169"/>
        <v>5.9963671340426357E-2</v>
      </c>
      <c r="GM155" s="86">
        <f t="shared" si="170"/>
        <v>1.3769542060323666E-78</v>
      </c>
      <c r="GN155" s="86">
        <f t="shared" si="170"/>
        <v>1.3326479543347219E-154</v>
      </c>
      <c r="GO155" s="86">
        <f t="shared" si="170"/>
        <v>1.2517330110296166E-185</v>
      </c>
      <c r="GP155" s="86">
        <f t="shared" si="170"/>
        <v>1.2114944526501302E-172</v>
      </c>
      <c r="GQ155" s="86">
        <f t="shared" si="170"/>
        <v>3.0000154843428109E-132</v>
      </c>
      <c r="GR155" s="86">
        <f t="shared" si="170"/>
        <v>8.6328501882428042E-126</v>
      </c>
      <c r="GS155" s="86">
        <f t="shared" si="170"/>
        <v>6.6802909721013774E-144</v>
      </c>
      <c r="GT155" s="86">
        <f t="shared" si="170"/>
        <v>2.1018470860920258E-148</v>
      </c>
      <c r="GU155" s="86">
        <f t="shared" si="170"/>
        <v>2.1963547994876615E-150</v>
      </c>
      <c r="GV155" s="86">
        <f t="shared" si="170"/>
        <v>5.674263943484065E-150</v>
      </c>
      <c r="GW155" s="86">
        <f t="shared" si="170"/>
        <v>1.4408892337532984E-132</v>
      </c>
      <c r="GX155" s="86">
        <f t="shared" si="170"/>
        <v>7.7754031213767069E-162</v>
      </c>
      <c r="GY155" s="86">
        <f t="shared" si="170"/>
        <v>5.9513930854206486E-238</v>
      </c>
      <c r="GZ155" s="86">
        <f t="shared" si="170"/>
        <v>2.0696173164613864E-76</v>
      </c>
      <c r="HA155" s="86">
        <f t="shared" si="170"/>
        <v>1.0215913456886761E-45</v>
      </c>
      <c r="HC155" s="86">
        <f t="shared" si="181"/>
        <v>2.3921226759554938E-35</v>
      </c>
      <c r="HD155" s="86">
        <f t="shared" si="181"/>
        <v>2.3318700188321863E-80</v>
      </c>
      <c r="HE155" s="86">
        <f t="shared" si="181"/>
        <v>2.1594960711421216E-94</v>
      </c>
      <c r="HF155" s="86">
        <f t="shared" si="180"/>
        <v>7.0385487647595533E-86</v>
      </c>
      <c r="HG155" s="86">
        <f t="shared" si="180"/>
        <v>2.7770820695747508E-86</v>
      </c>
      <c r="HH155" s="86">
        <f t="shared" si="180"/>
        <v>3.1194201070345298E-83</v>
      </c>
      <c r="HI155" s="86">
        <f t="shared" si="180"/>
        <v>7.4431492681424544E-86</v>
      </c>
      <c r="HJ155" s="86">
        <f t="shared" si="180"/>
        <v>1.5292791444157703E-95</v>
      </c>
      <c r="HK155" s="86">
        <f t="shared" si="180"/>
        <v>8.9206329346720814E-88</v>
      </c>
      <c r="HL155" s="86">
        <f t="shared" si="161"/>
        <v>6.8356976531336117E-89</v>
      </c>
      <c r="HM155" s="86">
        <f t="shared" si="161"/>
        <v>2.208331620680018E-83</v>
      </c>
      <c r="HN155" s="86">
        <f t="shared" si="161"/>
        <v>8.2191058730107612E-106</v>
      </c>
      <c r="HO155" s="86">
        <f t="shared" si="161"/>
        <v>1.5314287559092466E-116</v>
      </c>
      <c r="HP155" s="86">
        <f t="shared" si="161"/>
        <v>4.4323072574132856E-29</v>
      </c>
      <c r="HQ155" s="86">
        <f t="shared" si="161"/>
        <v>1.0920626291772919E-22</v>
      </c>
      <c r="HS155" s="86">
        <f t="shared" si="171"/>
        <v>0.22127054237239985</v>
      </c>
      <c r="HT155" s="86">
        <f t="shared" si="171"/>
        <v>0.17605337049584954</v>
      </c>
      <c r="HU155" s="86">
        <f t="shared" si="171"/>
        <v>0.23953894559644631</v>
      </c>
      <c r="HV155" s="86">
        <f t="shared" si="171"/>
        <v>0.1645363557003672</v>
      </c>
      <c r="HW155" s="86">
        <f t="shared" si="171"/>
        <v>0.10883690831903389</v>
      </c>
      <c r="HX155" s="86">
        <f t="shared" si="171"/>
        <v>0.14363452941179339</v>
      </c>
      <c r="HY155" s="86">
        <f t="shared" si="171"/>
        <v>4.6643699327756007E-2</v>
      </c>
      <c r="HZ155" s="86">
        <f t="shared" si="171"/>
        <v>4.0803209025713612E-2</v>
      </c>
      <c r="IA155" s="86">
        <f t="shared" si="171"/>
        <v>4.9090270544203077E-2</v>
      </c>
      <c r="IB155" s="86">
        <f t="shared" si="171"/>
        <v>7.6634105319095008E-2</v>
      </c>
      <c r="IC155" s="86">
        <f t="shared" si="171"/>
        <v>0.2017389513267179</v>
      </c>
      <c r="ID155" s="86">
        <f t="shared" si="171"/>
        <v>0.24266802013688987</v>
      </c>
      <c r="IE155" s="86">
        <f t="shared" si="171"/>
        <v>0.22992407072246257</v>
      </c>
      <c r="IF155" s="86">
        <f t="shared" si="171"/>
        <v>0.58284775625341401</v>
      </c>
      <c r="IG155" s="86">
        <f t="shared" si="171"/>
        <v>0.52187953151066702</v>
      </c>
      <c r="II155" s="86">
        <f t="shared" si="172"/>
        <v>1.183363634259659E-11</v>
      </c>
      <c r="IJ155" s="86">
        <f t="shared" si="172"/>
        <v>4.8298843703633162E-8</v>
      </c>
      <c r="IK155" s="86">
        <f t="shared" si="172"/>
        <v>2.3080366173736284E-10</v>
      </c>
      <c r="IL155" s="86">
        <f t="shared" si="172"/>
        <v>5.960778900012969E-10</v>
      </c>
      <c r="IM155" s="86">
        <f t="shared" si="172"/>
        <v>5.2020840523246508E-9</v>
      </c>
      <c r="IN155" s="86">
        <f t="shared" si="172"/>
        <v>1.1231881606258056E-7</v>
      </c>
      <c r="IO155" s="86">
        <f t="shared" si="172"/>
        <v>3.195338607802133E-7</v>
      </c>
      <c r="IP155" s="86">
        <f t="shared" si="172"/>
        <v>1.9051701411215771E-7</v>
      </c>
      <c r="IQ155" s="86">
        <f t="shared" si="172"/>
        <v>3.7780450360500388E-8</v>
      </c>
      <c r="IR155" s="86">
        <f t="shared" si="172"/>
        <v>7.9042712760514864E-9</v>
      </c>
      <c r="IS155" s="86">
        <f t="shared" si="172"/>
        <v>3.9534518836008379E-10</v>
      </c>
      <c r="IT155" s="86">
        <f t="shared" si="172"/>
        <v>1.7571786636403619E-9</v>
      </c>
      <c r="IU155" s="86">
        <f t="shared" si="172"/>
        <v>1.6749084534163118E-9</v>
      </c>
      <c r="IV155" s="86">
        <f t="shared" si="172"/>
        <v>4.2370049506292004E-6</v>
      </c>
      <c r="IW155" s="86">
        <f t="shared" si="172"/>
        <v>1.8586694690487262E-6</v>
      </c>
      <c r="IY155" s="86">
        <f t="shared" si="173"/>
        <v>0.22127054238423349</v>
      </c>
      <c r="IZ155" s="86">
        <f t="shared" si="173"/>
        <v>0.17605341879469324</v>
      </c>
      <c r="JA155" s="86">
        <f t="shared" si="173"/>
        <v>0.23953894582724997</v>
      </c>
      <c r="JB155" s="86">
        <f t="shared" si="173"/>
        <v>0.16453635629644509</v>
      </c>
      <c r="JC155" s="86">
        <f t="shared" si="173"/>
        <v>0.10883691352111795</v>
      </c>
      <c r="JD155" s="86">
        <f t="shared" si="173"/>
        <v>0.14363464173060944</v>
      </c>
      <c r="JE155" s="86">
        <f t="shared" si="173"/>
        <v>4.6644018861616787E-2</v>
      </c>
      <c r="JF155" s="86">
        <f t="shared" si="173"/>
        <v>4.0803399542727721E-2</v>
      </c>
      <c r="JG155" s="86">
        <f t="shared" si="173"/>
        <v>4.9090308324653435E-2</v>
      </c>
      <c r="JH155" s="86">
        <f t="shared" si="173"/>
        <v>7.6634113223366288E-2</v>
      </c>
      <c r="JI155" s="86">
        <f t="shared" si="173"/>
        <v>0.2017389517220631</v>
      </c>
      <c r="JJ155" s="86">
        <f t="shared" si="173"/>
        <v>0.24266802189406853</v>
      </c>
      <c r="JK155" s="86">
        <f t="shared" si="173"/>
        <v>0.22992407239737103</v>
      </c>
      <c r="JL155" s="86">
        <f t="shared" si="173"/>
        <v>0.58285199325836468</v>
      </c>
      <c r="JM155" s="86">
        <f t="shared" si="173"/>
        <v>0.52188139018013602</v>
      </c>
    </row>
    <row r="156" spans="2:273" x14ac:dyDescent="0.25">
      <c r="B156" s="2">
        <v>129</v>
      </c>
      <c r="C156" s="37">
        <v>71.456999999999994</v>
      </c>
      <c r="D156" s="37">
        <v>70.95</v>
      </c>
      <c r="E156" s="37">
        <v>72.632999999999996</v>
      </c>
      <c r="F156" s="37">
        <v>72.316999999999993</v>
      </c>
      <c r="G156" s="37">
        <v>70.867000000000004</v>
      </c>
      <c r="H156" s="37">
        <v>71.917000000000002</v>
      </c>
      <c r="I156" s="37">
        <v>71.650000000000006</v>
      </c>
      <c r="J156" s="37">
        <v>73.816999999999993</v>
      </c>
      <c r="K156" s="37">
        <v>73.332999999999998</v>
      </c>
      <c r="L156" s="37">
        <v>72.533000000000001</v>
      </c>
      <c r="M156" s="37">
        <v>74.393000000000001</v>
      </c>
      <c r="N156" s="37">
        <v>74.5</v>
      </c>
      <c r="O156" s="37">
        <v>75.400000000000006</v>
      </c>
      <c r="P156" s="37">
        <v>97.367000000000004</v>
      </c>
      <c r="Q156" s="37">
        <v>128.55799999999999</v>
      </c>
      <c r="S156" s="4">
        <f t="shared" si="174"/>
        <v>69.383890932537355</v>
      </c>
      <c r="T156" s="4">
        <f t="shared" si="174"/>
        <v>72.1458122213362</v>
      </c>
      <c r="U156" s="4">
        <f t="shared" si="174"/>
        <v>72.264550775191097</v>
      </c>
      <c r="V156" s="4">
        <f t="shared" si="174"/>
        <v>72.127949046861985</v>
      </c>
      <c r="W156" s="4">
        <f t="shared" si="174"/>
        <v>71.396392870173401</v>
      </c>
      <c r="X156" s="4">
        <f t="shared" si="174"/>
        <v>71.865862871317631</v>
      </c>
      <c r="Y156" s="4">
        <f t="shared" si="174"/>
        <v>72.58520438186423</v>
      </c>
      <c r="Z156" s="4">
        <f t="shared" si="174"/>
        <v>74.37624694090789</v>
      </c>
      <c r="AA156" s="4">
        <f t="shared" si="174"/>
        <v>73.679014906395025</v>
      </c>
      <c r="AB156" s="4">
        <f t="shared" si="174"/>
        <v>72.626964864732713</v>
      </c>
      <c r="AC156" s="4">
        <f t="shared" si="174"/>
        <v>73.444698371832814</v>
      </c>
      <c r="AD156" s="4">
        <f t="shared" si="174"/>
        <v>75.331453529767842</v>
      </c>
      <c r="AE156" s="4">
        <f t="shared" si="174"/>
        <v>75.453905152036853</v>
      </c>
      <c r="AF156" s="4">
        <f t="shared" si="174"/>
        <v>96.040207837588582</v>
      </c>
      <c r="AG156" s="4">
        <f t="shared" si="174"/>
        <v>126.3951901838186</v>
      </c>
      <c r="AI156" s="4">
        <f t="shared" si="175"/>
        <v>2.0731090674626387</v>
      </c>
      <c r="AJ156" s="4">
        <f t="shared" si="175"/>
        <v>-1.1958122213361975</v>
      </c>
      <c r="AK156" s="4">
        <f t="shared" si="175"/>
        <v>0.36844922480889863</v>
      </c>
      <c r="AL156" s="4">
        <f t="shared" si="175"/>
        <v>0.18905095313800757</v>
      </c>
      <c r="AM156" s="4">
        <f t="shared" si="175"/>
        <v>-0.52939287017339609</v>
      </c>
      <c r="AN156" s="4">
        <f t="shared" si="175"/>
        <v>5.1137128682370303E-2</v>
      </c>
      <c r="AO156" s="4">
        <f t="shared" si="175"/>
        <v>-0.93520438186422439</v>
      </c>
      <c r="AP156" s="4">
        <f t="shared" si="175"/>
        <v>-0.55924694090789728</v>
      </c>
      <c r="AQ156" s="4">
        <f t="shared" si="175"/>
        <v>-0.34601490639502686</v>
      </c>
      <c r="AR156" s="4">
        <f t="shared" si="175"/>
        <v>-9.3964864732711817E-2</v>
      </c>
      <c r="AS156" s="4">
        <f t="shared" si="175"/>
        <v>0.94830162816718655</v>
      </c>
      <c r="AT156" s="4">
        <f t="shared" si="175"/>
        <v>-0.83145352976784181</v>
      </c>
      <c r="AU156" s="4">
        <f t="shared" si="175"/>
        <v>-5.3905152036847426E-2</v>
      </c>
      <c r="AV156" s="4">
        <f t="shared" si="175"/>
        <v>1.3267921624114223</v>
      </c>
      <c r="AW156" s="4">
        <f t="shared" si="175"/>
        <v>2.1628098161813938</v>
      </c>
      <c r="AY156" s="2">
        <f t="shared" si="167"/>
        <v>69.302729554779773</v>
      </c>
      <c r="AZ156" s="2">
        <f t="shared" si="167"/>
        <v>71.925406167376337</v>
      </c>
      <c r="BA156" s="2">
        <f t="shared" si="167"/>
        <v>71.726114966374269</v>
      </c>
      <c r="BB156" s="2">
        <f t="shared" si="167"/>
        <v>71.708832354823798</v>
      </c>
      <c r="BC156" s="2">
        <f t="shared" si="167"/>
        <v>71.123696442724764</v>
      </c>
      <c r="BD156" s="2">
        <f t="shared" si="167"/>
        <v>71.35473714102514</v>
      </c>
      <c r="BE156" s="2">
        <f t="shared" si="167"/>
        <v>72.479113814672289</v>
      </c>
      <c r="BF156" s="2">
        <f t="shared" si="167"/>
        <v>74.286673209517119</v>
      </c>
      <c r="BG156" s="2">
        <f t="shared" si="167"/>
        <v>73.541519776770542</v>
      </c>
      <c r="BH156" s="2">
        <f t="shared" si="167"/>
        <v>72.349400644115207</v>
      </c>
      <c r="BI156" s="2">
        <f t="shared" si="167"/>
        <v>72.121986831328925</v>
      </c>
      <c r="BJ156" s="2">
        <f t="shared" si="167"/>
        <v>73.139223115200579</v>
      </c>
      <c r="BK156" s="2">
        <f t="shared" si="167"/>
        <v>73.481298498575669</v>
      </c>
      <c r="BL156" s="2">
        <f t="shared" si="167"/>
        <v>75.092385783885376</v>
      </c>
      <c r="BM156" s="2">
        <f t="shared" si="167"/>
        <v>75.574293816066117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100.09806060606061</v>
      </c>
      <c r="DL156" s="2">
        <f t="shared" si="176"/>
        <v>108.26434668989548</v>
      </c>
      <c r="DM156" s="2">
        <f t="shared" si="176"/>
        <v>106.07575431488536</v>
      </c>
      <c r="DN156" s="2">
        <f t="shared" si="176"/>
        <v>107.93176428571428</v>
      </c>
      <c r="DO156" s="2">
        <f t="shared" si="176"/>
        <v>114.22963397212546</v>
      </c>
      <c r="DP156" s="2">
        <f t="shared" si="176"/>
        <v>113.88345061914829</v>
      </c>
      <c r="DQ156" s="2">
        <f t="shared" si="176"/>
        <v>112.7071954092419</v>
      </c>
      <c r="DR156" s="2">
        <f t="shared" si="176"/>
        <v>116.3039090909091</v>
      </c>
      <c r="DS156" s="2">
        <f t="shared" si="176"/>
        <v>111.97906060606064</v>
      </c>
      <c r="DT156" s="2">
        <f t="shared" si="176"/>
        <v>113.43538810027182</v>
      </c>
      <c r="DU156" s="2">
        <f t="shared" si="176"/>
        <v>113.6844531507441</v>
      </c>
      <c r="DV156" s="2">
        <f t="shared" si="176"/>
        <v>108.97436250438915</v>
      </c>
      <c r="DW156" s="2">
        <f t="shared" si="176"/>
        <v>104.02339099437148</v>
      </c>
      <c r="DX156" s="2">
        <f t="shared" si="176"/>
        <v>100.49018089591566</v>
      </c>
      <c r="DY156" s="2">
        <f t="shared" si="176"/>
        <v>97.093268145161304</v>
      </c>
      <c r="EA156" s="2">
        <f t="shared" si="152"/>
        <v>69.287219964241629</v>
      </c>
      <c r="EB156" s="2">
        <f t="shared" si="152"/>
        <v>71.863203074654038</v>
      </c>
      <c r="EC156" s="2">
        <f t="shared" si="152"/>
        <v>71.716181946041772</v>
      </c>
      <c r="ED156" s="2">
        <f t="shared" si="152"/>
        <v>71.674244598497992</v>
      </c>
      <c r="EE156" s="2">
        <f t="shared" si="152"/>
        <v>71.056889284164853</v>
      </c>
      <c r="EF156" s="2">
        <f t="shared" si="152"/>
        <v>71.298140515994817</v>
      </c>
      <c r="EG156" s="2">
        <f t="shared" si="152"/>
        <v>72.455432524449321</v>
      </c>
      <c r="EH156" s="2">
        <f t="shared" si="152"/>
        <v>74.155994732923062</v>
      </c>
      <c r="EI156" s="2">
        <f t="shared" si="152"/>
        <v>73.539135698468741</v>
      </c>
      <c r="EJ156" s="2">
        <f t="shared" si="152"/>
        <v>72.322750644178967</v>
      </c>
      <c r="EK156" s="2">
        <f t="shared" si="152"/>
        <v>72.046745058942292</v>
      </c>
      <c r="EL156" s="2">
        <f t="shared" si="179"/>
        <v>73.109840675499385</v>
      </c>
      <c r="EM156" s="2">
        <f t="shared" si="135"/>
        <v>73.441334577050867</v>
      </c>
      <c r="EN156" s="2">
        <f t="shared" si="135"/>
        <v>75.150034341946721</v>
      </c>
      <c r="EO156" s="2">
        <f t="shared" si="135"/>
        <v>75.724518181818155</v>
      </c>
      <c r="EQ156" s="2">
        <f t="shared" si="177"/>
        <v>69.321457557492209</v>
      </c>
      <c r="ER156" s="2">
        <f t="shared" si="177"/>
        <v>72.27798834436733</v>
      </c>
      <c r="ES156" s="2">
        <f t="shared" si="177"/>
        <v>71.696973327104089</v>
      </c>
      <c r="ET156" s="2">
        <f t="shared" si="177"/>
        <v>71.884068955012822</v>
      </c>
      <c r="EU156" s="2">
        <f t="shared" si="177"/>
        <v>71.519339016018321</v>
      </c>
      <c r="EV156" s="2">
        <f t="shared" si="177"/>
        <v>71.599899776927259</v>
      </c>
      <c r="EW156" s="2">
        <f t="shared" si="177"/>
        <v>72.517488527078001</v>
      </c>
      <c r="EX156" s="2">
        <f t="shared" si="177"/>
        <v>74.89984054017529</v>
      </c>
      <c r="EY156" s="2">
        <f t="shared" si="177"/>
        <v>73.449163957293678</v>
      </c>
      <c r="EZ156" s="2">
        <f t="shared" si="177"/>
        <v>72.400991303097825</v>
      </c>
      <c r="FA156" s="2">
        <f t="shared" si="177"/>
        <v>72.555539370974429</v>
      </c>
      <c r="FB156" s="2">
        <f t="shared" si="177"/>
        <v>73.276571604653356</v>
      </c>
      <c r="FC156" s="2">
        <f t="shared" si="177"/>
        <v>73.741503596767629</v>
      </c>
      <c r="FD156" s="2">
        <f t="shared" si="177"/>
        <v>74.102937284809229</v>
      </c>
      <c r="FE156" s="2">
        <f t="shared" si="177"/>
        <v>73.209839231622681</v>
      </c>
      <c r="FG156" s="2">
        <f t="shared" si="178"/>
        <v>0.99960941179767482</v>
      </c>
      <c r="FH156" s="2">
        <f t="shared" si="178"/>
        <v>0.99969576383248338</v>
      </c>
      <c r="FI156" s="2">
        <f t="shared" si="178"/>
        <v>0.99965554162816728</v>
      </c>
      <c r="FJ156" s="2">
        <f t="shared" si="178"/>
        <v>0.99967823488105878</v>
      </c>
      <c r="FK156" s="2">
        <f t="shared" si="178"/>
        <v>0.99969708757124498</v>
      </c>
      <c r="FL156" s="2">
        <f t="shared" si="178"/>
        <v>0.99963716372076117</v>
      </c>
      <c r="FM156" s="2">
        <f t="shared" si="178"/>
        <v>0.99964321039676352</v>
      </c>
      <c r="FN156" s="2">
        <f t="shared" si="178"/>
        <v>0.9996248100347439</v>
      </c>
      <c r="FO156" s="2">
        <f t="shared" si="178"/>
        <v>0.99960165823064995</v>
      </c>
      <c r="FP156" s="2">
        <f t="shared" si="178"/>
        <v>0.99960436857511048</v>
      </c>
      <c r="FQ156" s="2">
        <f t="shared" si="178"/>
        <v>0.99955747259264094</v>
      </c>
      <c r="FR156" s="2">
        <f t="shared" si="178"/>
        <v>0.99966352810300663</v>
      </c>
      <c r="FS156" s="2">
        <f t="shared" si="178"/>
        <v>0.9997057251755691</v>
      </c>
      <c r="FT156" s="2">
        <f t="shared" si="178"/>
        <v>0.99955832124726163</v>
      </c>
      <c r="FU156" s="2">
        <f t="shared" si="178"/>
        <v>0.99933726124849587</v>
      </c>
      <c r="FW156" s="2">
        <f t="shared" si="169"/>
        <v>0.10150362072167673</v>
      </c>
      <c r="FX156" s="2">
        <f t="shared" si="169"/>
        <v>0.12326510131598806</v>
      </c>
      <c r="FY156" s="2">
        <f t="shared" si="169"/>
        <v>9.9040020977925802E-2</v>
      </c>
      <c r="FZ156" s="2">
        <f t="shared" si="169"/>
        <v>0.10924066000656339</v>
      </c>
      <c r="GA156" s="2">
        <f t="shared" si="169"/>
        <v>0.11618473081413973</v>
      </c>
      <c r="GB156" s="2">
        <f t="shared" si="169"/>
        <v>0.1363508428378454</v>
      </c>
      <c r="GC156" s="2">
        <f t="shared" si="169"/>
        <v>0.15018498322396476</v>
      </c>
      <c r="GD156" s="2">
        <f t="shared" si="169"/>
        <v>0.15442044702083857</v>
      </c>
      <c r="GE156" s="2">
        <f t="shared" si="169"/>
        <v>0.14369122160711331</v>
      </c>
      <c r="GF156" s="2">
        <f t="shared" si="169"/>
        <v>0.13272573035569243</v>
      </c>
      <c r="GG156" s="2">
        <f t="shared" si="169"/>
        <v>0.11166780766372637</v>
      </c>
      <c r="GH156" s="2">
        <f t="shared" si="169"/>
        <v>0.10385017401705167</v>
      </c>
      <c r="GI156" s="2">
        <f t="shared" si="169"/>
        <v>0.10315652251881142</v>
      </c>
      <c r="GJ156" s="2">
        <f t="shared" si="169"/>
        <v>6.5744394864126532E-2</v>
      </c>
      <c r="GK156" s="2">
        <f t="shared" si="169"/>
        <v>6.5370676607114195E-2</v>
      </c>
      <c r="GM156" s="86">
        <f t="shared" si="170"/>
        <v>4.8808055655581959E-81</v>
      </c>
      <c r="GN156" s="86">
        <f t="shared" si="170"/>
        <v>1.8761776874570085E-159</v>
      </c>
      <c r="GO156" s="86">
        <f t="shared" si="170"/>
        <v>1.7679373203172466E-191</v>
      </c>
      <c r="GP156" s="86">
        <f t="shared" si="170"/>
        <v>4.6540993896674889E-178</v>
      </c>
      <c r="GQ156" s="86">
        <f t="shared" si="170"/>
        <v>2.2565618044662808E-136</v>
      </c>
      <c r="GR156" s="86">
        <f t="shared" si="170"/>
        <v>1.0298991379551586E-129</v>
      </c>
      <c r="GS156" s="86">
        <f t="shared" si="170"/>
        <v>2.4575657278851006E-148</v>
      </c>
      <c r="GT156" s="86">
        <f t="shared" si="170"/>
        <v>5.0032695176900222E-153</v>
      </c>
      <c r="GU156" s="86">
        <f t="shared" si="170"/>
        <v>4.2258735635419937E-155</v>
      </c>
      <c r="GV156" s="86">
        <f t="shared" si="170"/>
        <v>1.2636480842724309E-154</v>
      </c>
      <c r="GW156" s="86">
        <f t="shared" si="170"/>
        <v>9.9125604627656481E-137</v>
      </c>
      <c r="GX156" s="86">
        <f t="shared" si="170"/>
        <v>6.6059258177525082E-167</v>
      </c>
      <c r="GY156" s="86">
        <f t="shared" si="170"/>
        <v>1.9298801052623517E-245</v>
      </c>
      <c r="GZ156" s="86">
        <f t="shared" si="170"/>
        <v>7.2160529360902388E-79</v>
      </c>
      <c r="HA156" s="86">
        <f t="shared" si="170"/>
        <v>4.2700295412977606E-47</v>
      </c>
      <c r="HC156" s="86">
        <f t="shared" si="181"/>
        <v>5.5548851045378101E-37</v>
      </c>
      <c r="HD156" s="86">
        <f t="shared" si="181"/>
        <v>3.4973961350386839E-84</v>
      </c>
      <c r="HE156" s="86">
        <f t="shared" si="181"/>
        <v>6.9141218212557947E-99</v>
      </c>
      <c r="HF156" s="86">
        <f t="shared" si="180"/>
        <v>6.4966942570322355E-90</v>
      </c>
      <c r="HG156" s="86">
        <f t="shared" si="180"/>
        <v>2.7714806288360074E-90</v>
      </c>
      <c r="HH156" s="86">
        <f t="shared" si="180"/>
        <v>4.29926929441041E-87</v>
      </c>
      <c r="HI156" s="86">
        <f t="shared" si="180"/>
        <v>1.0113412933196318E-89</v>
      </c>
      <c r="HJ156" s="86">
        <f t="shared" si="180"/>
        <v>7.3932213502356998E-100</v>
      </c>
      <c r="HK156" s="86">
        <f t="shared" si="180"/>
        <v>8.7078323713158701E-92</v>
      </c>
      <c r="HL156" s="86">
        <f t="shared" si="161"/>
        <v>6.2914421078489473E-93</v>
      </c>
      <c r="HM156" s="86">
        <f t="shared" si="161"/>
        <v>2.7342984802312219E-87</v>
      </c>
      <c r="HN156" s="86">
        <f t="shared" si="161"/>
        <v>8.0056636286809671E-111</v>
      </c>
      <c r="HO156" s="86">
        <f t="shared" si="161"/>
        <v>4.4209830176646238E-122</v>
      </c>
      <c r="HP156" s="86">
        <f t="shared" si="161"/>
        <v>1.8448684658235649E-30</v>
      </c>
      <c r="HQ156" s="86">
        <f t="shared" si="161"/>
        <v>1.0640079293977951E-23</v>
      </c>
      <c r="HS156" s="86">
        <f t="shared" si="171"/>
        <v>0.12631238318149593</v>
      </c>
      <c r="HT156" s="86">
        <f t="shared" si="171"/>
        <v>0.10193675636395803</v>
      </c>
      <c r="HU156" s="86">
        <f t="shared" si="171"/>
        <v>0.14645871717556763</v>
      </c>
      <c r="HV156" s="86">
        <f t="shared" si="171"/>
        <v>9.0194315752834833E-2</v>
      </c>
      <c r="HW156" s="86">
        <f t="shared" si="171"/>
        <v>5.5583078103873911E-2</v>
      </c>
      <c r="HX156" s="86">
        <f t="shared" si="171"/>
        <v>7.8020906863393677E-2</v>
      </c>
      <c r="HY156" s="86">
        <f t="shared" si="171"/>
        <v>2.0151899325612472E-2</v>
      </c>
      <c r="HZ156" s="86">
        <f t="shared" si="171"/>
        <v>1.6653126447473455E-2</v>
      </c>
      <c r="IA156" s="86">
        <f t="shared" si="171"/>
        <v>2.0513436149942121E-2</v>
      </c>
      <c r="IB156" s="86">
        <f t="shared" si="171"/>
        <v>3.4765173237799027E-2</v>
      </c>
      <c r="IC156" s="86">
        <f t="shared" si="171"/>
        <v>0.11466375883169622</v>
      </c>
      <c r="ID156" s="86">
        <f t="shared" si="171"/>
        <v>0.15120786536330347</v>
      </c>
      <c r="IE156" s="86">
        <f t="shared" si="171"/>
        <v>0.14143215497848885</v>
      </c>
      <c r="IF156" s="86">
        <f t="shared" si="171"/>
        <v>0.53243926391266461</v>
      </c>
      <c r="IG156" s="86">
        <f t="shared" si="171"/>
        <v>0.51421256008653859</v>
      </c>
      <c r="II156" s="86">
        <f t="shared" si="172"/>
        <v>7.6436847754962167E-11</v>
      </c>
      <c r="IJ156" s="86">
        <f t="shared" si="172"/>
        <v>1.855876776466109E-7</v>
      </c>
      <c r="IK156" s="86">
        <f t="shared" si="172"/>
        <v>1.1606316482370391E-9</v>
      </c>
      <c r="IL156" s="86">
        <f t="shared" si="172"/>
        <v>3.0049800804673017E-9</v>
      </c>
      <c r="IM156" s="86">
        <f t="shared" si="172"/>
        <v>2.306774551256071E-8</v>
      </c>
      <c r="IN156" s="86">
        <f t="shared" si="172"/>
        <v>4.3254056488841931E-7</v>
      </c>
      <c r="IO156" s="86">
        <f t="shared" si="172"/>
        <v>1.2072763539689847E-6</v>
      </c>
      <c r="IP156" s="86">
        <f t="shared" si="172"/>
        <v>7.7528420714101882E-7</v>
      </c>
      <c r="IQ156" s="86">
        <f t="shared" si="172"/>
        <v>1.6812558944123802E-7</v>
      </c>
      <c r="IR156" s="86">
        <f t="shared" si="172"/>
        <v>3.7778748314321138E-8</v>
      </c>
      <c r="IS156" s="86">
        <f t="shared" si="172"/>
        <v>2.0984561047755037E-9</v>
      </c>
      <c r="IT156" s="86">
        <f t="shared" si="172"/>
        <v>7.8180658992429349E-9</v>
      </c>
      <c r="IU156" s="86">
        <f t="shared" si="172"/>
        <v>7.4438725121604552E-9</v>
      </c>
      <c r="IV156" s="86">
        <f t="shared" si="172"/>
        <v>8.7834208354134265E-6</v>
      </c>
      <c r="IW156" s="86">
        <f t="shared" si="172"/>
        <v>4.0524655873505958E-6</v>
      </c>
      <c r="IY156" s="86">
        <f t="shared" si="173"/>
        <v>0.12631238325793279</v>
      </c>
      <c r="IZ156" s="86">
        <f t="shared" si="173"/>
        <v>0.10193694195163568</v>
      </c>
      <c r="JA156" s="86">
        <f t="shared" si="173"/>
        <v>0.14645871833619928</v>
      </c>
      <c r="JB156" s="86">
        <f t="shared" si="173"/>
        <v>9.0194318757814917E-2</v>
      </c>
      <c r="JC156" s="86">
        <f t="shared" si="173"/>
        <v>5.5583101171619423E-2</v>
      </c>
      <c r="JD156" s="86">
        <f t="shared" si="173"/>
        <v>7.802133940395857E-2</v>
      </c>
      <c r="JE156" s="86">
        <f t="shared" si="173"/>
        <v>2.0153106601966442E-2</v>
      </c>
      <c r="JF156" s="86">
        <f t="shared" si="173"/>
        <v>1.6653901731680597E-2</v>
      </c>
      <c r="JG156" s="86">
        <f t="shared" si="173"/>
        <v>2.0513604275531561E-2</v>
      </c>
      <c r="JH156" s="86">
        <f t="shared" si="173"/>
        <v>3.4765211016547344E-2</v>
      </c>
      <c r="JI156" s="86">
        <f t="shared" si="173"/>
        <v>0.11466376093015232</v>
      </c>
      <c r="JJ156" s="86">
        <f t="shared" si="173"/>
        <v>0.15120787318136936</v>
      </c>
      <c r="JK156" s="86">
        <f t="shared" si="173"/>
        <v>0.14143216242236137</v>
      </c>
      <c r="JL156" s="86">
        <f t="shared" si="173"/>
        <v>0.53244804733350004</v>
      </c>
      <c r="JM156" s="86">
        <f t="shared" si="173"/>
        <v>0.51421661255212592</v>
      </c>
    </row>
    <row r="157" spans="2:273" x14ac:dyDescent="0.25">
      <c r="B157" s="2">
        <v>130</v>
      </c>
      <c r="C157" s="37">
        <v>68.716999999999999</v>
      </c>
      <c r="D157" s="37">
        <v>71</v>
      </c>
      <c r="E157" s="37">
        <v>72.516999999999996</v>
      </c>
      <c r="F157" s="37">
        <v>71.349999999999994</v>
      </c>
      <c r="G157" s="37">
        <v>70.533000000000001</v>
      </c>
      <c r="H157" s="37">
        <v>72</v>
      </c>
      <c r="I157" s="37">
        <v>72.016999999999996</v>
      </c>
      <c r="J157" s="37">
        <v>73.25</v>
      </c>
      <c r="K157" s="37">
        <v>72.533000000000001</v>
      </c>
      <c r="L157" s="37">
        <v>70.849999999999994</v>
      </c>
      <c r="M157" s="37">
        <v>73.278999999999996</v>
      </c>
      <c r="N157" s="37">
        <v>74.266999999999996</v>
      </c>
      <c r="O157" s="37">
        <v>72.783000000000001</v>
      </c>
      <c r="P157" s="37">
        <v>98.332999999999998</v>
      </c>
      <c r="Q157" s="37">
        <v>124.07</v>
      </c>
      <c r="S157" s="4">
        <f t="shared" si="174"/>
        <v>69.237975422867365</v>
      </c>
      <c r="T157" s="4">
        <f t="shared" si="174"/>
        <v>71.914786518077349</v>
      </c>
      <c r="U157" s="4">
        <f t="shared" si="174"/>
        <v>71.878491589198248</v>
      </c>
      <c r="V157" s="4">
        <f t="shared" si="174"/>
        <v>71.765701499576906</v>
      </c>
      <c r="W157" s="4">
        <f t="shared" si="174"/>
        <v>71.108132522588292</v>
      </c>
      <c r="X157" s="4">
        <f t="shared" si="174"/>
        <v>71.447528360978794</v>
      </c>
      <c r="Y157" s="4">
        <f t="shared" si="174"/>
        <v>72.39392211515441</v>
      </c>
      <c r="Z157" s="4">
        <f t="shared" si="174"/>
        <v>74.175676457991131</v>
      </c>
      <c r="AA157" s="4">
        <f t="shared" si="174"/>
        <v>73.473261930545178</v>
      </c>
      <c r="AB157" s="4">
        <f t="shared" si="174"/>
        <v>72.325997521000446</v>
      </c>
      <c r="AC157" s="4">
        <f t="shared" si="174"/>
        <v>72.546172317481421</v>
      </c>
      <c r="AD157" s="4">
        <f t="shared" si="174"/>
        <v>74.06447394366846</v>
      </c>
      <c r="AE157" s="4">
        <f t="shared" si="174"/>
        <v>74.279771699071304</v>
      </c>
      <c r="AF157" s="4">
        <f t="shared" si="174"/>
        <v>91.521075632641015</v>
      </c>
      <c r="AG157" s="4">
        <f t="shared" si="174"/>
        <v>120.06102183154113</v>
      </c>
      <c r="AI157" s="4">
        <f t="shared" si="175"/>
        <v>-0.52097542286736598</v>
      </c>
      <c r="AJ157" s="4">
        <f t="shared" si="175"/>
        <v>-0.91478651807734934</v>
      </c>
      <c r="AK157" s="4">
        <f t="shared" si="175"/>
        <v>0.63850841080174803</v>
      </c>
      <c r="AL157" s="4">
        <f t="shared" si="175"/>
        <v>-0.41570149957691171</v>
      </c>
      <c r="AM157" s="4">
        <f t="shared" si="175"/>
        <v>-0.57513252258829084</v>
      </c>
      <c r="AN157" s="4">
        <f t="shared" si="175"/>
        <v>0.55247163902120633</v>
      </c>
      <c r="AO157" s="4">
        <f t="shared" si="175"/>
        <v>-0.37692211515441443</v>
      </c>
      <c r="AP157" s="4">
        <f t="shared" si="175"/>
        <v>-0.92567645799113052</v>
      </c>
      <c r="AQ157" s="4">
        <f t="shared" si="175"/>
        <v>-0.94026193054517648</v>
      </c>
      <c r="AR157" s="4">
        <f t="shared" si="175"/>
        <v>-1.4759975210004512</v>
      </c>
      <c r="AS157" s="4">
        <f t="shared" si="175"/>
        <v>0.73282768251857533</v>
      </c>
      <c r="AT157" s="4">
        <f t="shared" si="175"/>
        <v>0.20252605633153564</v>
      </c>
      <c r="AU157" s="4">
        <f t="shared" si="175"/>
        <v>-1.4967716990713029</v>
      </c>
      <c r="AV157" s="4">
        <f t="shared" si="175"/>
        <v>6.8119243673589835</v>
      </c>
      <c r="AW157" s="4">
        <f t="shared" si="175"/>
        <v>4.0089781684588672</v>
      </c>
      <c r="AY157" s="2">
        <f t="shared" si="167"/>
        <v>69.203906399235279</v>
      </c>
      <c r="AZ157" s="2">
        <f t="shared" si="167"/>
        <v>71.816788781139479</v>
      </c>
      <c r="BA157" s="2">
        <f t="shared" si="167"/>
        <v>71.627134725313894</v>
      </c>
      <c r="BB157" s="2">
        <f t="shared" si="167"/>
        <v>71.594113846645755</v>
      </c>
      <c r="BC157" s="2">
        <f t="shared" si="167"/>
        <v>71.004018546547044</v>
      </c>
      <c r="BD157" s="2">
        <f t="shared" si="167"/>
        <v>71.23796482892655</v>
      </c>
      <c r="BE157" s="2">
        <f t="shared" si="167"/>
        <v>72.360285695539361</v>
      </c>
      <c r="BF157" s="2">
        <f t="shared" si="167"/>
        <v>74.149377624607652</v>
      </c>
      <c r="BG157" s="2">
        <f t="shared" si="167"/>
        <v>73.432207582973675</v>
      </c>
      <c r="BH157" s="2">
        <f t="shared" si="167"/>
        <v>72.235259076442659</v>
      </c>
      <c r="BI157" s="2">
        <f t="shared" si="167"/>
        <v>71.986695493117793</v>
      </c>
      <c r="BJ157" s="2">
        <f t="shared" si="167"/>
        <v>73.009080908422987</v>
      </c>
      <c r="BK157" s="2">
        <f t="shared" si="167"/>
        <v>73.343138017819442</v>
      </c>
      <c r="BL157" s="2">
        <f t="shared" si="167"/>
        <v>75.028473594985911</v>
      </c>
      <c r="BM157" s="2">
        <f t="shared" si="167"/>
        <v>75.500449163439157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>
        <f t="shared" si="168"/>
        <v>72.016999999999996</v>
      </c>
      <c r="CL157" s="2">
        <f t="shared" si="168"/>
        <v>73.25</v>
      </c>
      <c r="CM157" s="2">
        <f t="shared" si="168"/>
        <v>72.533000000000001</v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>
        <f t="shared" si="203"/>
        <v>72.016999999999996</v>
      </c>
      <c r="DB157" s="2">
        <f t="shared" si="204"/>
        <v>73.25</v>
      </c>
      <c r="DC157" s="2">
        <f t="shared" si="205"/>
        <v>72.533000000000001</v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100.26241190979565</v>
      </c>
      <c r="DL157" s="2">
        <f t="shared" si="176"/>
        <v>108.46775958188154</v>
      </c>
      <c r="DM157" s="2">
        <f t="shared" si="176"/>
        <v>106.26495810712261</v>
      </c>
      <c r="DN157" s="2">
        <f t="shared" si="176"/>
        <v>108.13627700348431</v>
      </c>
      <c r="DO157" s="2">
        <f t="shared" si="176"/>
        <v>114.48782752613242</v>
      </c>
      <c r="DP157" s="2">
        <f t="shared" si="176"/>
        <v>114.12501766837813</v>
      </c>
      <c r="DQ157" s="2">
        <f t="shared" si="176"/>
        <v>112.91259106010267</v>
      </c>
      <c r="DR157" s="2">
        <f t="shared" si="176"/>
        <v>116.50290803382664</v>
      </c>
      <c r="DS157" s="2">
        <f t="shared" si="176"/>
        <v>112.17404171952083</v>
      </c>
      <c r="DT157" s="2">
        <f t="shared" si="176"/>
        <v>113.67009483539717</v>
      </c>
      <c r="DU157" s="2">
        <f t="shared" si="176"/>
        <v>113.92574631985521</v>
      </c>
      <c r="DV157" s="2">
        <f t="shared" si="176"/>
        <v>109.17015474164707</v>
      </c>
      <c r="DW157" s="2">
        <f t="shared" si="176"/>
        <v>104.20487926829267</v>
      </c>
      <c r="DX157" s="2">
        <f t="shared" si="176"/>
        <v>100.65111093544135</v>
      </c>
      <c r="DY157" s="2">
        <f t="shared" si="176"/>
        <v>97.254316129032276</v>
      </c>
      <c r="EA157" s="2">
        <f t="shared" si="152"/>
        <v>69.188830324091541</v>
      </c>
      <c r="EB157" s="2">
        <f t="shared" si="152"/>
        <v>71.748755363039038</v>
      </c>
      <c r="EC157" s="2">
        <f t="shared" si="152"/>
        <v>71.618380102993854</v>
      </c>
      <c r="ED157" s="2">
        <f t="shared" si="152"/>
        <v>71.557238359329872</v>
      </c>
      <c r="EE157" s="2">
        <f t="shared" si="152"/>
        <v>70.931013064766034</v>
      </c>
      <c r="EF157" s="2">
        <f t="shared" si="152"/>
        <v>71.177342829599922</v>
      </c>
      <c r="EG157" s="2">
        <f t="shared" si="152"/>
        <v>72.336585047070642</v>
      </c>
      <c r="EH157" s="2">
        <f t="shared" si="152"/>
        <v>74.005621755984308</v>
      </c>
      <c r="EI157" s="2">
        <f t="shared" si="152"/>
        <v>73.432730263845087</v>
      </c>
      <c r="EJ157" s="2">
        <f t="shared" si="152"/>
        <v>72.208567345982658</v>
      </c>
      <c r="EK157" s="2">
        <f t="shared" si="152"/>
        <v>71.905123328299808</v>
      </c>
      <c r="EL157" s="2">
        <f t="shared" si="179"/>
        <v>72.978275259589935</v>
      </c>
      <c r="EM157" s="2">
        <f t="shared" si="135"/>
        <v>73.299621671351915</v>
      </c>
      <c r="EN157" s="2">
        <f t="shared" si="135"/>
        <v>75.096165885660739</v>
      </c>
      <c r="EO157" s="2">
        <f t="shared" si="135"/>
        <v>75.672890909090881</v>
      </c>
      <c r="EQ157" s="2">
        <f t="shared" si="177"/>
        <v>69.225182580207559</v>
      </c>
      <c r="ER157" s="2">
        <f t="shared" si="177"/>
        <v>72.181826117941682</v>
      </c>
      <c r="ES157" s="2">
        <f t="shared" si="177"/>
        <v>71.598579288446132</v>
      </c>
      <c r="ET157" s="2">
        <f t="shared" si="177"/>
        <v>71.777779790443319</v>
      </c>
      <c r="EU157" s="2">
        <f t="shared" si="177"/>
        <v>71.414988952453612</v>
      </c>
      <c r="EV157" s="2">
        <f t="shared" si="177"/>
        <v>71.491847292652167</v>
      </c>
      <c r="EW157" s="2">
        <f t="shared" si="177"/>
        <v>72.401252358722019</v>
      </c>
      <c r="EX157" s="2">
        <f t="shared" si="177"/>
        <v>74.780130838764336</v>
      </c>
      <c r="EY157" s="2">
        <f t="shared" si="177"/>
        <v>73.338794704654404</v>
      </c>
      <c r="EZ157" s="2">
        <f t="shared" si="177"/>
        <v>72.290208258463309</v>
      </c>
      <c r="FA157" s="2">
        <f t="shared" si="177"/>
        <v>72.438509559897312</v>
      </c>
      <c r="FB157" s="2">
        <f t="shared" si="177"/>
        <v>73.153007237501186</v>
      </c>
      <c r="FC157" s="2">
        <f t="shared" si="177"/>
        <v>73.614117420216445</v>
      </c>
      <c r="FD157" s="2">
        <f t="shared" si="177"/>
        <v>74.007467973978336</v>
      </c>
      <c r="FE157" s="2">
        <f t="shared" si="177"/>
        <v>73.068773321651207</v>
      </c>
      <c r="FG157" s="2">
        <f t="shared" si="178"/>
        <v>0.99964376708291014</v>
      </c>
      <c r="FH157" s="2">
        <f t="shared" si="178"/>
        <v>0.99972252588966171</v>
      </c>
      <c r="FI157" s="2">
        <f t="shared" si="178"/>
        <v>0.99968584070945243</v>
      </c>
      <c r="FJ157" s="2">
        <f t="shared" si="178"/>
        <v>0.99970653841536072</v>
      </c>
      <c r="FK157" s="2">
        <f t="shared" si="178"/>
        <v>0.99972373321825847</v>
      </c>
      <c r="FL157" s="2">
        <f t="shared" si="178"/>
        <v>0.99966907881554556</v>
      </c>
      <c r="FM157" s="2">
        <f t="shared" si="178"/>
        <v>0.99967459379880097</v>
      </c>
      <c r="FN157" s="2">
        <f t="shared" si="178"/>
        <v>0.999657811388316</v>
      </c>
      <c r="FO157" s="2">
        <f t="shared" si="178"/>
        <v>0.99963669525484111</v>
      </c>
      <c r="FP157" s="2">
        <f t="shared" si="178"/>
        <v>0.9996391672910635</v>
      </c>
      <c r="FQ157" s="2">
        <f t="shared" si="178"/>
        <v>0.9995963944923405</v>
      </c>
      <c r="FR157" s="2">
        <f t="shared" si="178"/>
        <v>0.99969312489749607</v>
      </c>
      <c r="FS157" s="2">
        <f t="shared" si="178"/>
        <v>0.9997316112209802</v>
      </c>
      <c r="FT157" s="2">
        <f t="shared" si="178"/>
        <v>0.99959716853477332</v>
      </c>
      <c r="FU157" s="2">
        <f t="shared" si="178"/>
        <v>0.99939553982658136</v>
      </c>
      <c r="FW157" s="2">
        <f t="shared" si="169"/>
        <v>0.11021716281495085</v>
      </c>
      <c r="FX157" s="2">
        <f t="shared" si="169"/>
        <v>0.13356904020293656</v>
      </c>
      <c r="FY157" s="2">
        <f t="shared" si="169"/>
        <v>0.10756739529588698</v>
      </c>
      <c r="FZ157" s="2">
        <f t="shared" si="169"/>
        <v>0.11853076557456436</v>
      </c>
      <c r="GA157" s="2">
        <f t="shared" si="169"/>
        <v>0.12598185648911397</v>
      </c>
      <c r="GB157" s="2">
        <f t="shared" si="169"/>
        <v>0.14756453199108718</v>
      </c>
      <c r="GC157" s="2">
        <f t="shared" si="169"/>
        <v>0.16232257417448634</v>
      </c>
      <c r="GD157" s="2">
        <f t="shared" si="169"/>
        <v>0.16683313869966401</v>
      </c>
      <c r="GE157" s="2">
        <f t="shared" si="169"/>
        <v>0.15539997081734344</v>
      </c>
      <c r="GF157" s="2">
        <f t="shared" si="169"/>
        <v>0.14369088760667734</v>
      </c>
      <c r="GG157" s="2">
        <f t="shared" si="169"/>
        <v>0.12113625383577846</v>
      </c>
      <c r="GH157" s="2">
        <f t="shared" si="169"/>
        <v>0.1127398793436114</v>
      </c>
      <c r="GI157" s="2">
        <f t="shared" si="169"/>
        <v>0.11199427096535987</v>
      </c>
      <c r="GJ157" s="2">
        <f t="shared" si="169"/>
        <v>7.1632934899738751E-2</v>
      </c>
      <c r="GK157" s="2">
        <f t="shared" si="169"/>
        <v>7.1228295748795772E-2</v>
      </c>
      <c r="GM157" s="86">
        <f t="shared" si="170"/>
        <v>1.5839608746642328E-83</v>
      </c>
      <c r="GN157" s="86">
        <f t="shared" si="170"/>
        <v>2.2187583130322208E-164</v>
      </c>
      <c r="GO157" s="86">
        <f t="shared" si="170"/>
        <v>2.0223969691066909E-197</v>
      </c>
      <c r="GP157" s="86">
        <f t="shared" si="170"/>
        <v>1.4720932510781666E-183</v>
      </c>
      <c r="GQ157" s="86">
        <f t="shared" si="170"/>
        <v>1.4645843823089592E-140</v>
      </c>
      <c r="GR157" s="86">
        <f t="shared" si="170"/>
        <v>1.0676820159950872E-133</v>
      </c>
      <c r="GS157" s="86">
        <f t="shared" si="170"/>
        <v>7.7301312694967695E-153</v>
      </c>
      <c r="GT157" s="86">
        <f t="shared" si="170"/>
        <v>1.0097884540978363E-157</v>
      </c>
      <c r="GU157" s="86">
        <f t="shared" si="170"/>
        <v>6.8636958337665128E-160</v>
      </c>
      <c r="GV157" s="86">
        <f t="shared" si="170"/>
        <v>2.3852167685767201E-159</v>
      </c>
      <c r="GW157" s="86">
        <f t="shared" si="170"/>
        <v>5.8700229437422967E-141</v>
      </c>
      <c r="GX157" s="86">
        <f t="shared" si="170"/>
        <v>4.6789399251350796E-172</v>
      </c>
      <c r="GY157" s="86">
        <f t="shared" si="170"/>
        <v>4.7817497701014255E-253</v>
      </c>
      <c r="GZ157" s="86">
        <f t="shared" si="170"/>
        <v>2.2965149721383675E-81</v>
      </c>
      <c r="HA157" s="86">
        <f t="shared" si="170"/>
        <v>1.7001605811823313E-48</v>
      </c>
      <c r="HC157" s="86">
        <f t="shared" si="181"/>
        <v>1.1810821298728633E-38</v>
      </c>
      <c r="HD157" s="86">
        <f t="shared" si="181"/>
        <v>4.258836300161879E-88</v>
      </c>
      <c r="HE157" s="86">
        <f t="shared" si="181"/>
        <v>1.7335534475891047E-103</v>
      </c>
      <c r="HF157" s="86">
        <f t="shared" si="180"/>
        <v>4.8272068218366051E-94</v>
      </c>
      <c r="HG157" s="86">
        <f t="shared" si="180"/>
        <v>2.2367551130287339E-94</v>
      </c>
      <c r="HH157" s="86">
        <f t="shared" si="180"/>
        <v>4.8267491974853833E-91</v>
      </c>
      <c r="HI157" s="86">
        <f t="shared" si="180"/>
        <v>1.1256528511860703E-93</v>
      </c>
      <c r="HJ157" s="86">
        <f t="shared" si="180"/>
        <v>2.8599740052230891E-104</v>
      </c>
      <c r="HK157" s="86">
        <f t="shared" si="180"/>
        <v>6.8918059199056575E-96</v>
      </c>
      <c r="HL157" s="86">
        <f t="shared" si="161"/>
        <v>4.6948687467275665E-97</v>
      </c>
      <c r="HM157" s="86">
        <f t="shared" si="161"/>
        <v>2.745329210002277E-91</v>
      </c>
      <c r="HN157" s="86">
        <f t="shared" si="161"/>
        <v>5.9479537692009932E-116</v>
      </c>
      <c r="HO157" s="86">
        <f t="shared" si="161"/>
        <v>9.4543799776610245E-128</v>
      </c>
      <c r="HP157" s="86">
        <f t="shared" si="161"/>
        <v>7.1102132554370574E-32</v>
      </c>
      <c r="HQ157" s="86">
        <f t="shared" si="161"/>
        <v>9.8264894384112929E-25</v>
      </c>
      <c r="HS157" s="86">
        <f t="shared" si="171"/>
        <v>6.2664127623999588E-2</v>
      </c>
      <c r="HT157" s="86">
        <f t="shared" si="171"/>
        <v>5.2749998586385488E-2</v>
      </c>
      <c r="HU157" s="86">
        <f t="shared" si="171"/>
        <v>7.9520599394731037E-2</v>
      </c>
      <c r="HV157" s="86">
        <f t="shared" si="171"/>
        <v>4.3511457617775584E-2</v>
      </c>
      <c r="HW157" s="86">
        <f t="shared" si="171"/>
        <v>2.5097652194601524E-2</v>
      </c>
      <c r="HX157" s="86">
        <f t="shared" si="171"/>
        <v>3.7570463578662429E-2</v>
      </c>
      <c r="HY157" s="86">
        <f t="shared" si="171"/>
        <v>7.6467591636366922E-3</v>
      </c>
      <c r="HZ157" s="86">
        <f t="shared" si="171"/>
        <v>5.9083607542904822E-3</v>
      </c>
      <c r="IA157" s="86">
        <f t="shared" si="171"/>
        <v>7.436314928646443E-3</v>
      </c>
      <c r="IB157" s="86">
        <f t="shared" si="171"/>
        <v>1.3698265223548152E-2</v>
      </c>
      <c r="IC157" s="86">
        <f t="shared" si="171"/>
        <v>5.7107752604949671E-2</v>
      </c>
      <c r="ID157" s="86">
        <f t="shared" si="171"/>
        <v>8.4242135893036169E-2</v>
      </c>
      <c r="IE157" s="86">
        <f t="shared" si="171"/>
        <v>7.7787646646599207E-2</v>
      </c>
      <c r="IF157" s="86">
        <f t="shared" si="171"/>
        <v>0.45759704787786037</v>
      </c>
      <c r="IG157" s="86">
        <f t="shared" si="171"/>
        <v>0.49319585575183011</v>
      </c>
      <c r="II157" s="86">
        <f t="shared" si="172"/>
        <v>4.5843068546394631E-10</v>
      </c>
      <c r="IJ157" s="86">
        <f t="shared" si="172"/>
        <v>6.7245149025993495E-7</v>
      </c>
      <c r="IK157" s="86">
        <f t="shared" si="172"/>
        <v>5.4788668737687532E-9</v>
      </c>
      <c r="IL157" s="86">
        <f t="shared" si="172"/>
        <v>1.4174756708733518E-8</v>
      </c>
      <c r="IM157" s="86">
        <f t="shared" si="172"/>
        <v>9.6038808987337161E-8</v>
      </c>
      <c r="IN157" s="86">
        <f t="shared" si="172"/>
        <v>1.5650494078096784E-6</v>
      </c>
      <c r="IO157" s="86">
        <f t="shared" si="172"/>
        <v>4.2732723124430793E-6</v>
      </c>
      <c r="IP157" s="86">
        <f t="shared" si="172"/>
        <v>2.9409265431686065E-6</v>
      </c>
      <c r="IQ157" s="86">
        <f t="shared" si="172"/>
        <v>6.9659158631388828E-7</v>
      </c>
      <c r="IR157" s="86">
        <f t="shared" si="172"/>
        <v>1.6811836910996429E-7</v>
      </c>
      <c r="IS157" s="86">
        <f t="shared" si="172"/>
        <v>1.0391462523261252E-8</v>
      </c>
      <c r="IT157" s="86">
        <f t="shared" si="172"/>
        <v>3.2769378318468554E-8</v>
      </c>
      <c r="IU157" s="86">
        <f t="shared" si="172"/>
        <v>3.1174333963658328E-8</v>
      </c>
      <c r="IV157" s="86">
        <f t="shared" si="172"/>
        <v>1.7796787287769869E-5</v>
      </c>
      <c r="IW157" s="86">
        <f t="shared" si="172"/>
        <v>8.6211188921628428E-6</v>
      </c>
      <c r="IY157" s="86">
        <f t="shared" si="173"/>
        <v>6.266412808243027E-2</v>
      </c>
      <c r="IZ157" s="86">
        <f t="shared" si="173"/>
        <v>5.275067103787575E-2</v>
      </c>
      <c r="JA157" s="86">
        <f t="shared" si="173"/>
        <v>7.9520604873597911E-2</v>
      </c>
      <c r="JB157" s="86">
        <f t="shared" si="173"/>
        <v>4.3511471792532293E-2</v>
      </c>
      <c r="JC157" s="86">
        <f t="shared" si="173"/>
        <v>2.5097748233410513E-2</v>
      </c>
      <c r="JD157" s="86">
        <f t="shared" si="173"/>
        <v>3.7572028628070235E-2</v>
      </c>
      <c r="JE157" s="86">
        <f t="shared" si="173"/>
        <v>7.6510324359491356E-3</v>
      </c>
      <c r="JF157" s="86">
        <f t="shared" si="173"/>
        <v>5.9113016808336506E-3</v>
      </c>
      <c r="JG157" s="86">
        <f t="shared" si="173"/>
        <v>7.4370115202327565E-3</v>
      </c>
      <c r="JH157" s="86">
        <f t="shared" si="173"/>
        <v>1.3698433341917261E-2</v>
      </c>
      <c r="JI157" s="86">
        <f t="shared" si="173"/>
        <v>5.7107762996412195E-2</v>
      </c>
      <c r="JJ157" s="86">
        <f t="shared" si="173"/>
        <v>8.4242168662414491E-2</v>
      </c>
      <c r="JK157" s="86">
        <f t="shared" si="173"/>
        <v>7.7787677820933168E-2</v>
      </c>
      <c r="JL157" s="86">
        <f t="shared" si="173"/>
        <v>0.45761484466514812</v>
      </c>
      <c r="JM157" s="86">
        <f t="shared" si="173"/>
        <v>0.49320447687072227</v>
      </c>
    </row>
    <row r="158" spans="2:273" x14ac:dyDescent="0.25">
      <c r="B158" s="2">
        <v>131</v>
      </c>
      <c r="C158" s="37">
        <v>68.456999999999994</v>
      </c>
      <c r="D158" s="37">
        <v>72.45</v>
      </c>
      <c r="E158" s="37">
        <v>71.849999999999994</v>
      </c>
      <c r="F158" s="37">
        <v>71.983000000000004</v>
      </c>
      <c r="G158" s="37">
        <v>70.867000000000004</v>
      </c>
      <c r="H158" s="37">
        <v>69.933000000000007</v>
      </c>
      <c r="I158" s="37">
        <v>71.349999999999994</v>
      </c>
      <c r="J158" s="37">
        <v>73.650000000000006</v>
      </c>
      <c r="K158" s="37">
        <v>72.45</v>
      </c>
      <c r="L158" s="37">
        <v>71.55</v>
      </c>
      <c r="M158" s="37">
        <v>71.097999999999999</v>
      </c>
      <c r="N158" s="37">
        <v>72.332999999999998</v>
      </c>
      <c r="O158" s="37">
        <v>72.816999999999993</v>
      </c>
      <c r="P158" s="37">
        <v>95.033000000000001</v>
      </c>
      <c r="Q158" s="37">
        <v>120.372</v>
      </c>
      <c r="S158" s="4">
        <f t="shared" si="174"/>
        <v>69.117439938184432</v>
      </c>
      <c r="T158" s="4">
        <f t="shared" si="174"/>
        <v>71.747410762795113</v>
      </c>
      <c r="U158" s="4">
        <f t="shared" si="174"/>
        <v>71.630928124172115</v>
      </c>
      <c r="V158" s="4">
        <f t="shared" si="174"/>
        <v>71.540725672540731</v>
      </c>
      <c r="W158" s="4">
        <f t="shared" si="174"/>
        <v>70.919864025858274</v>
      </c>
      <c r="X158" s="4">
        <f t="shared" si="174"/>
        <v>71.197170897038177</v>
      </c>
      <c r="Y158" s="4">
        <f t="shared" si="174"/>
        <v>72.251557648605072</v>
      </c>
      <c r="Z158" s="4">
        <f t="shared" si="174"/>
        <v>74.020786611341933</v>
      </c>
      <c r="AA158" s="4">
        <f t="shared" si="174"/>
        <v>73.333467676683256</v>
      </c>
      <c r="AB158" s="4">
        <f t="shared" si="174"/>
        <v>72.146754604416756</v>
      </c>
      <c r="AC158" s="4">
        <f t="shared" si="174"/>
        <v>72.056478679297868</v>
      </c>
      <c r="AD158" s="4">
        <f t="shared" si="174"/>
        <v>73.327524489924315</v>
      </c>
      <c r="AE158" s="4">
        <f t="shared" si="174"/>
        <v>73.597890228972119</v>
      </c>
      <c r="AF158" s="4">
        <f t="shared" si="174"/>
        <v>87.061188302228885</v>
      </c>
      <c r="AG158" s="4">
        <f t="shared" si="174"/>
        <v>113.2453044524124</v>
      </c>
      <c r="AI158" s="4">
        <f t="shared" si="175"/>
        <v>-0.6604399381844388</v>
      </c>
      <c r="AJ158" s="4">
        <f t="shared" si="175"/>
        <v>0.70258923720489008</v>
      </c>
      <c r="AK158" s="4">
        <f t="shared" si="175"/>
        <v>0.21907187582787913</v>
      </c>
      <c r="AL158" s="4">
        <f t="shared" si="175"/>
        <v>0.44227432745927331</v>
      </c>
      <c r="AM158" s="4">
        <f t="shared" si="175"/>
        <v>-5.286402585826977E-2</v>
      </c>
      <c r="AN158" s="4">
        <f t="shared" si="175"/>
        <v>-1.26417089703817</v>
      </c>
      <c r="AO158" s="4">
        <f t="shared" si="175"/>
        <v>-0.90155764860507759</v>
      </c>
      <c r="AP158" s="4">
        <f t="shared" si="175"/>
        <v>-0.37078661134192714</v>
      </c>
      <c r="AQ158" s="4">
        <f t="shared" si="175"/>
        <v>-0.88346767668325299</v>
      </c>
      <c r="AR158" s="4">
        <f t="shared" si="175"/>
        <v>-0.59675460441675909</v>
      </c>
      <c r="AS158" s="4">
        <f t="shared" si="175"/>
        <v>-0.95847867929786901</v>
      </c>
      <c r="AT158" s="4">
        <f t="shared" si="175"/>
        <v>-0.99452448992431641</v>
      </c>
      <c r="AU158" s="4">
        <f t="shared" si="175"/>
        <v>-0.78089022897212601</v>
      </c>
      <c r="AV158" s="4">
        <f t="shared" si="175"/>
        <v>7.9718116977711162</v>
      </c>
      <c r="AW158" s="4">
        <f t="shared" si="175"/>
        <v>7.1266955475876017</v>
      </c>
      <c r="AY158" s="2">
        <f t="shared" si="167"/>
        <v>69.105221649078985</v>
      </c>
      <c r="AZ158" s="2">
        <f t="shared" si="167"/>
        <v>71.708943022206384</v>
      </c>
      <c r="BA158" s="2">
        <f t="shared" si="167"/>
        <v>71.528207036377921</v>
      </c>
      <c r="BB158" s="2">
        <f t="shared" si="167"/>
        <v>71.479824459800369</v>
      </c>
      <c r="BC158" s="2">
        <f t="shared" si="167"/>
        <v>70.885198061424248</v>
      </c>
      <c r="BD158" s="2">
        <f t="shared" si="167"/>
        <v>71.121822826167929</v>
      </c>
      <c r="BE158" s="2">
        <f t="shared" si="167"/>
        <v>72.241665873182882</v>
      </c>
      <c r="BF158" s="2">
        <f t="shared" si="167"/>
        <v>74.013576869010066</v>
      </c>
      <c r="BG158" s="2">
        <f t="shared" si="167"/>
        <v>73.322826633936472</v>
      </c>
      <c r="BH158" s="2">
        <f t="shared" si="167"/>
        <v>72.121358960984452</v>
      </c>
      <c r="BI158" s="2">
        <f t="shared" si="167"/>
        <v>71.852366910787794</v>
      </c>
      <c r="BJ158" s="2">
        <f t="shared" si="167"/>
        <v>72.879276704869582</v>
      </c>
      <c r="BK158" s="2">
        <f t="shared" si="167"/>
        <v>73.205500373603115</v>
      </c>
      <c r="BL158" s="2">
        <f t="shared" si="167"/>
        <v>74.963596429838958</v>
      </c>
      <c r="BM158" s="2">
        <f t="shared" si="167"/>
        <v>75.424347098196506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>
        <f t="shared" si="168"/>
        <v>71.349999999999994</v>
      </c>
      <c r="CL158" s="2">
        <f t="shared" si="168"/>
        <v>73.650000000000006</v>
      </c>
      <c r="CM158" s="2">
        <f t="shared" si="168"/>
        <v>72.45</v>
      </c>
      <c r="CN158" s="2">
        <f t="shared" si="168"/>
        <v>71.55</v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>
        <f t="shared" si="203"/>
        <v>71.349999999999994</v>
      </c>
      <c r="DB158" s="2">
        <f t="shared" si="204"/>
        <v>73.650000000000006</v>
      </c>
      <c r="DC158" s="2">
        <f t="shared" si="205"/>
        <v>72.45</v>
      </c>
      <c r="DD158" s="2">
        <f t="shared" si="206"/>
        <v>71.55</v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100.42676321353066</v>
      </c>
      <c r="DL158" s="2">
        <f t="shared" si="176"/>
        <v>108.6711724738676</v>
      </c>
      <c r="DM158" s="2">
        <f t="shared" si="176"/>
        <v>106.45416189935986</v>
      </c>
      <c r="DN158" s="2">
        <f t="shared" si="176"/>
        <v>108.34078972125434</v>
      </c>
      <c r="DO158" s="2">
        <f t="shared" si="176"/>
        <v>114.7460210801394</v>
      </c>
      <c r="DP158" s="2">
        <f t="shared" si="176"/>
        <v>114.36658471760798</v>
      </c>
      <c r="DQ158" s="2">
        <f t="shared" si="176"/>
        <v>113.11798671096344</v>
      </c>
      <c r="DR158" s="2">
        <f t="shared" si="176"/>
        <v>116.7019069767442</v>
      </c>
      <c r="DS158" s="2">
        <f t="shared" si="176"/>
        <v>112.36902283298102</v>
      </c>
      <c r="DT158" s="2">
        <f t="shared" si="176"/>
        <v>113.90480157052249</v>
      </c>
      <c r="DU158" s="2">
        <f t="shared" si="176"/>
        <v>114.1670394889663</v>
      </c>
      <c r="DV158" s="2">
        <f t="shared" si="176"/>
        <v>109.36594697890499</v>
      </c>
      <c r="DW158" s="2">
        <f t="shared" si="176"/>
        <v>104.38636754221388</v>
      </c>
      <c r="DX158" s="2">
        <f t="shared" si="176"/>
        <v>100.81204097496705</v>
      </c>
      <c r="DY158" s="2">
        <f t="shared" si="176"/>
        <v>97.415364112903234</v>
      </c>
      <c r="EA158" s="2">
        <f t="shared" si="152"/>
        <v>69.090440683941452</v>
      </c>
      <c r="EB158" s="2">
        <f t="shared" si="152"/>
        <v>71.634307651424052</v>
      </c>
      <c r="EC158" s="2">
        <f t="shared" si="152"/>
        <v>71.52057825994595</v>
      </c>
      <c r="ED158" s="2">
        <f t="shared" si="152"/>
        <v>71.440232120161767</v>
      </c>
      <c r="EE158" s="2">
        <f t="shared" si="152"/>
        <v>70.805136845367201</v>
      </c>
      <c r="EF158" s="2">
        <f t="shared" si="152"/>
        <v>71.056545143205042</v>
      </c>
      <c r="EG158" s="2">
        <f t="shared" si="152"/>
        <v>72.217737569691977</v>
      </c>
      <c r="EH158" s="2">
        <f t="shared" si="152"/>
        <v>73.855248779045567</v>
      </c>
      <c r="EI158" s="2">
        <f t="shared" si="152"/>
        <v>73.32632482922142</v>
      </c>
      <c r="EJ158" s="2">
        <f t="shared" si="152"/>
        <v>72.094384047786363</v>
      </c>
      <c r="EK158" s="2">
        <f t="shared" si="152"/>
        <v>71.763501597657324</v>
      </c>
      <c r="EL158" s="2">
        <f t="shared" si="179"/>
        <v>72.846709843680486</v>
      </c>
      <c r="EM158" s="2">
        <f t="shared" si="135"/>
        <v>73.157908765652962</v>
      </c>
      <c r="EN158" s="2">
        <f t="shared" si="135"/>
        <v>75.042297429374756</v>
      </c>
      <c r="EO158" s="2">
        <f t="shared" si="135"/>
        <v>75.621263636363608</v>
      </c>
      <c r="EQ158" s="2">
        <f t="shared" si="177"/>
        <v>69.128907602922908</v>
      </c>
      <c r="ER158" s="2">
        <f t="shared" si="177"/>
        <v>72.085663891516035</v>
      </c>
      <c r="ES158" s="2">
        <f t="shared" si="177"/>
        <v>71.50018524978816</v>
      </c>
      <c r="ET158" s="2">
        <f t="shared" si="177"/>
        <v>71.671490625873815</v>
      </c>
      <c r="EU158" s="2">
        <f t="shared" si="177"/>
        <v>71.310638888888903</v>
      </c>
      <c r="EV158" s="2">
        <f t="shared" si="177"/>
        <v>71.383794808377075</v>
      </c>
      <c r="EW158" s="2">
        <f t="shared" si="177"/>
        <v>72.285016190366051</v>
      </c>
      <c r="EX158" s="2">
        <f t="shared" si="177"/>
        <v>74.660421137353381</v>
      </c>
      <c r="EY158" s="2">
        <f t="shared" si="177"/>
        <v>73.228425452015117</v>
      </c>
      <c r="EZ158" s="2">
        <f t="shared" si="177"/>
        <v>72.179425213828807</v>
      </c>
      <c r="FA158" s="2">
        <f t="shared" si="177"/>
        <v>72.321479748820195</v>
      </c>
      <c r="FB158" s="2">
        <f t="shared" si="177"/>
        <v>73.029442870349001</v>
      </c>
      <c r="FC158" s="2">
        <f t="shared" si="177"/>
        <v>73.486731243665247</v>
      </c>
      <c r="FD158" s="2">
        <f t="shared" si="177"/>
        <v>73.911998663147429</v>
      </c>
      <c r="FE158" s="2">
        <f t="shared" si="177"/>
        <v>72.927707411679734</v>
      </c>
      <c r="FG158" s="2">
        <f t="shared" si="178"/>
        <v>0.99967510153445471</v>
      </c>
      <c r="FH158" s="2">
        <f t="shared" si="178"/>
        <v>0.99974693442520723</v>
      </c>
      <c r="FI158" s="2">
        <f t="shared" si="178"/>
        <v>0.99971347540144784</v>
      </c>
      <c r="FJ158" s="2">
        <f t="shared" si="178"/>
        <v>0.99973235294284235</v>
      </c>
      <c r="FK158" s="2">
        <f t="shared" si="178"/>
        <v>0.99974803557562497</v>
      </c>
      <c r="FL158" s="2">
        <f t="shared" si="178"/>
        <v>0.99969818750478656</v>
      </c>
      <c r="FM158" s="2">
        <f t="shared" si="178"/>
        <v>0.99970321751977198</v>
      </c>
      <c r="FN158" s="2">
        <f t="shared" si="178"/>
        <v>0.99968791088038345</v>
      </c>
      <c r="FO158" s="2">
        <f t="shared" si="178"/>
        <v>0.99966865154224949</v>
      </c>
      <c r="FP158" s="2">
        <f t="shared" si="178"/>
        <v>0.9996709062097362</v>
      </c>
      <c r="FQ158" s="2">
        <f t="shared" si="178"/>
        <v>0.99963189432968735</v>
      </c>
      <c r="FR158" s="2">
        <f t="shared" si="178"/>
        <v>0.99972011902293056</v>
      </c>
      <c r="FS158" s="2">
        <f t="shared" si="178"/>
        <v>0.99975522074383605</v>
      </c>
      <c r="FT158" s="2">
        <f t="shared" si="178"/>
        <v>0.99963260031487033</v>
      </c>
      <c r="FU158" s="2">
        <f t="shared" si="178"/>
        <v>0.99944869644828371</v>
      </c>
      <c r="FW158" s="2">
        <f t="shared" si="169"/>
        <v>0.11957916447791866</v>
      </c>
      <c r="FX158" s="2">
        <f t="shared" si="169"/>
        <v>0.14459225219578897</v>
      </c>
      <c r="FY158" s="2">
        <f t="shared" si="169"/>
        <v>0.11673385036767306</v>
      </c>
      <c r="FZ158" s="2">
        <f t="shared" si="169"/>
        <v>0.12849695581007384</v>
      </c>
      <c r="GA158" s="2">
        <f t="shared" si="169"/>
        <v>0.13647754215527327</v>
      </c>
      <c r="GB158" s="2">
        <f t="shared" si="169"/>
        <v>0.15953010012616903</v>
      </c>
      <c r="GC158" s="2">
        <f t="shared" si="169"/>
        <v>0.17523882015858225</v>
      </c>
      <c r="GD158" s="2">
        <f t="shared" si="169"/>
        <v>0.18003116057501098</v>
      </c>
      <c r="GE158" s="2">
        <f t="shared" si="169"/>
        <v>0.16787576717966413</v>
      </c>
      <c r="GF158" s="2">
        <f t="shared" si="169"/>
        <v>0.15539961453980811</v>
      </c>
      <c r="GG158" s="2">
        <f t="shared" si="169"/>
        <v>0.13128888691912879</v>
      </c>
      <c r="GH158" s="2">
        <f t="shared" si="169"/>
        <v>0.12228671425875695</v>
      </c>
      <c r="GI158" s="2">
        <f t="shared" si="169"/>
        <v>0.12148661271931213</v>
      </c>
      <c r="GJ158" s="2">
        <f t="shared" si="169"/>
        <v>7.800485839208221E-2</v>
      </c>
      <c r="GK158" s="2">
        <f t="shared" si="169"/>
        <v>7.7567232958281829E-2</v>
      </c>
      <c r="GM158" s="86">
        <f t="shared" si="170"/>
        <v>4.7062522706947042E-86</v>
      </c>
      <c r="GN158" s="86">
        <f t="shared" si="170"/>
        <v>2.2040447122283617E-169</v>
      </c>
      <c r="GO158" s="86">
        <f t="shared" si="170"/>
        <v>1.8737307059831165E-203</v>
      </c>
      <c r="GP158" s="86">
        <f t="shared" si="170"/>
        <v>3.8336928512356045E-189</v>
      </c>
      <c r="GQ158" s="86">
        <f t="shared" si="170"/>
        <v>8.2020405718588966E-145</v>
      </c>
      <c r="GR158" s="86">
        <f t="shared" si="170"/>
        <v>9.6181781433392606E-138</v>
      </c>
      <c r="GS158" s="86">
        <f t="shared" si="170"/>
        <v>2.0789190984132029E-157</v>
      </c>
      <c r="GT158" s="86">
        <f t="shared" si="170"/>
        <v>1.727935624323858E-162</v>
      </c>
      <c r="GU158" s="86">
        <f t="shared" si="170"/>
        <v>9.4107441133395648E-165</v>
      </c>
      <c r="GV158" s="86">
        <f t="shared" si="170"/>
        <v>3.8160287485689331E-164</v>
      </c>
      <c r="GW158" s="86">
        <f t="shared" si="170"/>
        <v>2.9921909218120025E-145</v>
      </c>
      <c r="GX158" s="86">
        <f t="shared" si="170"/>
        <v>2.762874335778692E-177</v>
      </c>
      <c r="GY158" s="86">
        <f t="shared" si="170"/>
        <v>9.0528443017405793E-261</v>
      </c>
      <c r="GZ158" s="86">
        <f t="shared" si="170"/>
        <v>6.671067604903555E-84</v>
      </c>
      <c r="HA158" s="86">
        <f t="shared" si="170"/>
        <v>6.4483930503205536E-50</v>
      </c>
      <c r="HC158" s="86">
        <f t="shared" si="181"/>
        <v>2.2992617893473534E-40</v>
      </c>
      <c r="HD158" s="86">
        <f t="shared" si="181"/>
        <v>4.2104849893757736E-92</v>
      </c>
      <c r="HE158" s="86">
        <f t="shared" si="181"/>
        <v>3.4036311842380757E-108</v>
      </c>
      <c r="HF158" s="86">
        <f t="shared" si="180"/>
        <v>2.8872432674438126E-98</v>
      </c>
      <c r="HG158" s="86">
        <f t="shared" si="180"/>
        <v>1.4598179049415443E-98</v>
      </c>
      <c r="HH158" s="86">
        <f t="shared" si="180"/>
        <v>4.4141216484871619E-95</v>
      </c>
      <c r="HI158" s="86">
        <f t="shared" si="180"/>
        <v>1.0262848491599731E-97</v>
      </c>
      <c r="HJ158" s="86">
        <f t="shared" si="180"/>
        <v>8.8524366870478213E-109</v>
      </c>
      <c r="HK158" s="86">
        <f t="shared" si="180"/>
        <v>4.4223714126566609E-100</v>
      </c>
      <c r="HL158" s="86">
        <f t="shared" si="161"/>
        <v>2.8404907338703457E-101</v>
      </c>
      <c r="HM158" s="86">
        <f t="shared" si="161"/>
        <v>2.2351141520022706E-95</v>
      </c>
      <c r="HN158" s="86">
        <f t="shared" si="161"/>
        <v>3.3707376562041127E-121</v>
      </c>
      <c r="HO158" s="86">
        <f t="shared" si="161"/>
        <v>1.4977142894530249E-133</v>
      </c>
      <c r="HP158" s="86">
        <f t="shared" si="161"/>
        <v>2.5372923349295787E-33</v>
      </c>
      <c r="HQ158" s="86">
        <f t="shared" si="161"/>
        <v>8.6019869409462365E-26</v>
      </c>
      <c r="HS158" s="86">
        <f t="shared" si="171"/>
        <v>2.6914199401351101E-2</v>
      </c>
      <c r="HT158" s="86">
        <f t="shared" si="171"/>
        <v>2.4336527990011812E-2</v>
      </c>
      <c r="HU158" s="86">
        <f t="shared" si="171"/>
        <v>3.8214584258600734E-2</v>
      </c>
      <c r="HV158" s="86">
        <f t="shared" si="171"/>
        <v>1.8422498178304599E-2</v>
      </c>
      <c r="HW158" s="86">
        <f t="shared" si="171"/>
        <v>9.9996246059394084E-3</v>
      </c>
      <c r="HX158" s="86">
        <f t="shared" si="171"/>
        <v>1.6001488774597467E-2</v>
      </c>
      <c r="HY158" s="86">
        <f t="shared" si="171"/>
        <v>2.5451388095901581E-3</v>
      </c>
      <c r="HZ158" s="86">
        <f t="shared" si="171"/>
        <v>1.8198327002279706E-3</v>
      </c>
      <c r="IA158" s="86">
        <f t="shared" si="171"/>
        <v>2.3350964432055448E-3</v>
      </c>
      <c r="IB158" s="86">
        <f t="shared" si="171"/>
        <v>4.6790765944765972E-3</v>
      </c>
      <c r="IC158" s="86">
        <f t="shared" si="171"/>
        <v>2.4840573807980777E-2</v>
      </c>
      <c r="ID158" s="86">
        <f t="shared" si="171"/>
        <v>4.1833674646062836E-2</v>
      </c>
      <c r="IE158" s="86">
        <f t="shared" si="171"/>
        <v>3.8139863636437822E-2</v>
      </c>
      <c r="IF158" s="86">
        <f t="shared" si="171"/>
        <v>0.36800983671637039</v>
      </c>
      <c r="IG158" s="86">
        <f t="shared" si="171"/>
        <v>0.46007290345208013</v>
      </c>
      <c r="II158" s="86">
        <f t="shared" si="172"/>
        <v>2.5529915733176817E-9</v>
      </c>
      <c r="IJ158" s="86">
        <f t="shared" si="172"/>
        <v>2.2975422444816068E-6</v>
      </c>
      <c r="IK158" s="86">
        <f t="shared" si="172"/>
        <v>2.4279530238395456E-8</v>
      </c>
      <c r="IL158" s="86">
        <f t="shared" si="172"/>
        <v>6.2564965946344659E-8</v>
      </c>
      <c r="IM158" s="86">
        <f t="shared" si="172"/>
        <v>3.7540569926170127E-7</v>
      </c>
      <c r="IN158" s="86">
        <f t="shared" si="172"/>
        <v>5.3203856799063559E-6</v>
      </c>
      <c r="IO158" s="86">
        <f t="shared" si="172"/>
        <v>1.4169688483285209E-5</v>
      </c>
      <c r="IP158" s="86">
        <f t="shared" si="172"/>
        <v>1.0398842652295784E-5</v>
      </c>
      <c r="IQ158" s="86">
        <f t="shared" si="172"/>
        <v>2.6871309843620484E-6</v>
      </c>
      <c r="IR158" s="86">
        <f t="shared" si="172"/>
        <v>6.9656313709334593E-7</v>
      </c>
      <c r="IS158" s="86">
        <f t="shared" si="172"/>
        <v>4.8008106931038356E-8</v>
      </c>
      <c r="IT158" s="86">
        <f t="shared" si="172"/>
        <v>1.2939724064083776E-7</v>
      </c>
      <c r="IU158" s="86">
        <f t="shared" si="172"/>
        <v>1.2302360757727797E-7</v>
      </c>
      <c r="IV158" s="86">
        <f t="shared" si="172"/>
        <v>3.5246451013131119E-5</v>
      </c>
      <c r="IW158" s="86">
        <f t="shared" si="172"/>
        <v>1.7895647366994796E-5</v>
      </c>
      <c r="IY158" s="86">
        <f t="shared" si="173"/>
        <v>2.6914201954342673E-2</v>
      </c>
      <c r="IZ158" s="86">
        <f t="shared" si="173"/>
        <v>2.4338825532256293E-2</v>
      </c>
      <c r="JA158" s="86">
        <f t="shared" si="173"/>
        <v>3.8214608538130974E-2</v>
      </c>
      <c r="JB158" s="86">
        <f t="shared" si="173"/>
        <v>1.8422560743270547E-2</v>
      </c>
      <c r="JC158" s="86">
        <f t="shared" si="173"/>
        <v>1.0000000011638669E-2</v>
      </c>
      <c r="JD158" s="86">
        <f t="shared" si="173"/>
        <v>1.6006809160277375E-2</v>
      </c>
      <c r="JE158" s="86">
        <f t="shared" si="173"/>
        <v>2.5593084980734433E-3</v>
      </c>
      <c r="JF158" s="86">
        <f t="shared" si="173"/>
        <v>1.8302315428802664E-3</v>
      </c>
      <c r="JG158" s="86">
        <f t="shared" si="173"/>
        <v>2.337783574189907E-3</v>
      </c>
      <c r="JH158" s="86">
        <f t="shared" si="173"/>
        <v>4.6797731576136902E-3</v>
      </c>
      <c r="JI158" s="86">
        <f t="shared" si="173"/>
        <v>2.4840621816087708E-2</v>
      </c>
      <c r="JJ158" s="86">
        <f t="shared" si="173"/>
        <v>4.1833804043303474E-2</v>
      </c>
      <c r="JK158" s="86">
        <f t="shared" si="173"/>
        <v>3.8139986660045401E-2</v>
      </c>
      <c r="JL158" s="86">
        <f t="shared" si="173"/>
        <v>0.36804508316738349</v>
      </c>
      <c r="JM158" s="86">
        <f t="shared" si="173"/>
        <v>0.46009079909944711</v>
      </c>
    </row>
    <row r="159" spans="2:273" x14ac:dyDescent="0.25">
      <c r="B159" s="2">
        <v>132</v>
      </c>
      <c r="C159" s="37">
        <v>69.543000000000006</v>
      </c>
      <c r="D159" s="37">
        <v>70.382999999999996</v>
      </c>
      <c r="E159" s="37">
        <v>70.55</v>
      </c>
      <c r="F159" s="37">
        <v>70.766999999999996</v>
      </c>
      <c r="G159" s="37">
        <v>69.316999999999993</v>
      </c>
      <c r="H159" s="37">
        <v>70.983000000000004</v>
      </c>
      <c r="I159" s="37">
        <v>72.150000000000006</v>
      </c>
      <c r="J159" s="37">
        <v>73.216999999999999</v>
      </c>
      <c r="K159" s="37">
        <v>73.316999999999993</v>
      </c>
      <c r="L159" s="37">
        <v>70.966999999999999</v>
      </c>
      <c r="M159" s="37">
        <v>72.016000000000005</v>
      </c>
      <c r="N159" s="37">
        <v>71.3</v>
      </c>
      <c r="O159" s="37">
        <v>73.316999999999993</v>
      </c>
      <c r="P159" s="37">
        <v>91.332999999999998</v>
      </c>
      <c r="Q159" s="37">
        <v>113</v>
      </c>
      <c r="S159" s="4">
        <f t="shared" si="174"/>
        <v>69.010404378760981</v>
      </c>
      <c r="T159" s="4">
        <f t="shared" si="174"/>
        <v>71.61530646981879</v>
      </c>
      <c r="U159" s="4">
        <f t="shared" si="174"/>
        <v>71.465956049401086</v>
      </c>
      <c r="V159" s="4">
        <f t="shared" si="174"/>
        <v>71.384683478893692</v>
      </c>
      <c r="W159" s="4">
        <f t="shared" si="174"/>
        <v>70.777394363739688</v>
      </c>
      <c r="X159" s="4">
        <f t="shared" si="174"/>
        <v>71.030699091387945</v>
      </c>
      <c r="Y159" s="4">
        <f t="shared" si="174"/>
        <v>72.127739019430692</v>
      </c>
      <c r="Z159" s="4">
        <f t="shared" si="174"/>
        <v>73.882937890073265</v>
      </c>
      <c r="AA159" s="4">
        <f t="shared" si="174"/>
        <v>73.216335572949731</v>
      </c>
      <c r="AB159" s="4">
        <f t="shared" si="174"/>
        <v>72.013955916470877</v>
      </c>
      <c r="AC159" s="4">
        <f t="shared" si="174"/>
        <v>71.783092666969679</v>
      </c>
      <c r="AD159" s="4">
        <f t="shared" si="174"/>
        <v>72.917316161364312</v>
      </c>
      <c r="AE159" s="4">
        <f t="shared" si="174"/>
        <v>73.213076703215606</v>
      </c>
      <c r="AF159" s="4">
        <f t="shared" si="174"/>
        <v>83.127875991570519</v>
      </c>
      <c r="AG159" s="4">
        <f t="shared" si="174"/>
        <v>106.38851817875451</v>
      </c>
      <c r="AI159" s="4">
        <f t="shared" si="175"/>
        <v>0.53259562123902526</v>
      </c>
      <c r="AJ159" s="4">
        <f t="shared" si="175"/>
        <v>-1.2323064698187949</v>
      </c>
      <c r="AK159" s="4">
        <f t="shared" si="175"/>
        <v>-0.91595604940108899</v>
      </c>
      <c r="AL159" s="4">
        <f t="shared" si="175"/>
        <v>-0.61768347889369579</v>
      </c>
      <c r="AM159" s="4">
        <f t="shared" si="175"/>
        <v>-1.4603943637396952</v>
      </c>
      <c r="AN159" s="4">
        <f t="shared" si="175"/>
        <v>-4.7699091387940484E-2</v>
      </c>
      <c r="AO159" s="4">
        <f t="shared" si="175"/>
        <v>2.2260980569313915E-2</v>
      </c>
      <c r="AP159" s="4">
        <f t="shared" si="175"/>
        <v>-0.6659378900732662</v>
      </c>
      <c r="AQ159" s="4">
        <f t="shared" si="175"/>
        <v>0.10066442705026191</v>
      </c>
      <c r="AR159" s="4">
        <f t="shared" si="175"/>
        <v>-1.0469559164708784</v>
      </c>
      <c r="AS159" s="4">
        <f t="shared" si="175"/>
        <v>0.23290733303032596</v>
      </c>
      <c r="AT159" s="4">
        <f t="shared" si="175"/>
        <v>-1.6173161613643146</v>
      </c>
      <c r="AU159" s="4">
        <f t="shared" si="175"/>
        <v>0.10392329678438728</v>
      </c>
      <c r="AV159" s="4">
        <f t="shared" si="175"/>
        <v>8.205124008429479</v>
      </c>
      <c r="AW159" s="4">
        <f t="shared" si="175"/>
        <v>6.6114818212454907</v>
      </c>
      <c r="AY159" s="2">
        <f t="shared" si="167"/>
        <v>69.006674665767946</v>
      </c>
      <c r="AZ159" s="2">
        <f t="shared" si="167"/>
        <v>71.60191520535075</v>
      </c>
      <c r="BA159" s="2">
        <f t="shared" si="167"/>
        <v>71.429324154680728</v>
      </c>
      <c r="BB159" s="2">
        <f t="shared" si="167"/>
        <v>71.365987347129447</v>
      </c>
      <c r="BC159" s="2">
        <f t="shared" si="167"/>
        <v>70.767288469087333</v>
      </c>
      <c r="BD159" s="2">
        <f t="shared" si="167"/>
        <v>71.006339740742803</v>
      </c>
      <c r="BE159" s="2">
        <f t="shared" si="167"/>
        <v>72.123254341455521</v>
      </c>
      <c r="BF159" s="2">
        <f t="shared" si="167"/>
        <v>73.879348253942126</v>
      </c>
      <c r="BG159" s="2">
        <f t="shared" si="167"/>
        <v>73.213357933431482</v>
      </c>
      <c r="BH159" s="2">
        <f t="shared" si="167"/>
        <v>72.007701826107862</v>
      </c>
      <c r="BI159" s="2">
        <f t="shared" si="167"/>
        <v>71.719059574108215</v>
      </c>
      <c r="BJ159" s="2">
        <f t="shared" si="167"/>
        <v>72.749826232277243</v>
      </c>
      <c r="BK159" s="2">
        <f t="shared" si="167"/>
        <v>73.068420115919679</v>
      </c>
      <c r="BL159" s="2">
        <f t="shared" si="167"/>
        <v>74.897651349335277</v>
      </c>
      <c r="BM159" s="2">
        <f t="shared" si="167"/>
        <v>75.345764077671987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69.543000000000006</v>
      </c>
      <c r="CF159" s="2" t="str">
        <f t="shared" si="168"/>
        <v/>
      </c>
      <c r="CG159" s="2" t="str">
        <f t="shared" si="168"/>
        <v/>
      </c>
      <c r="CH159" s="2">
        <f t="shared" si="168"/>
        <v>70.766999999999996</v>
      </c>
      <c r="CI159" s="2">
        <f t="shared" si="168"/>
        <v>69.316999999999993</v>
      </c>
      <c r="CJ159" s="2">
        <f t="shared" si="168"/>
        <v>70.983000000000004</v>
      </c>
      <c r="CK159" s="2">
        <f t="shared" si="168"/>
        <v>72.150000000000006</v>
      </c>
      <c r="CL159" s="2">
        <f t="shared" si="168"/>
        <v>73.216999999999999</v>
      </c>
      <c r="CM159" s="2">
        <f t="shared" si="168"/>
        <v>73.316999999999993</v>
      </c>
      <c r="CN159" s="2">
        <f t="shared" si="168"/>
        <v>70.966999999999999</v>
      </c>
      <c r="CO159" s="2">
        <f t="shared" si="168"/>
        <v>72.016000000000005</v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>
        <f t="shared" si="197"/>
        <v>69.543000000000006</v>
      </c>
      <c r="CV159" s="2" t="str">
        <f t="shared" si="198"/>
        <v/>
      </c>
      <c r="CW159" s="2" t="str">
        <f t="shared" si="199"/>
        <v/>
      </c>
      <c r="CX159" s="2">
        <f t="shared" si="200"/>
        <v>70.766999999999996</v>
      </c>
      <c r="CY159" s="2">
        <f t="shared" si="201"/>
        <v>69.316999999999993</v>
      </c>
      <c r="CZ159" s="2">
        <f t="shared" si="202"/>
        <v>70.983000000000004</v>
      </c>
      <c r="DA159" s="2">
        <f t="shared" si="203"/>
        <v>72.150000000000006</v>
      </c>
      <c r="DB159" s="2">
        <f t="shared" si="204"/>
        <v>73.216999999999999</v>
      </c>
      <c r="DC159" s="2">
        <f t="shared" si="205"/>
        <v>73.316999999999993</v>
      </c>
      <c r="DD159" s="2">
        <f t="shared" si="206"/>
        <v>70.966999999999999</v>
      </c>
      <c r="DE159" s="2">
        <f t="shared" si="207"/>
        <v>72.016000000000005</v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100.59111451726569</v>
      </c>
      <c r="DL159" s="2">
        <f t="shared" si="176"/>
        <v>108.87458536585366</v>
      </c>
      <c r="DM159" s="2">
        <f t="shared" si="176"/>
        <v>106.64336569159713</v>
      </c>
      <c r="DN159" s="2">
        <f t="shared" si="176"/>
        <v>108.54530243902437</v>
      </c>
      <c r="DO159" s="2">
        <f t="shared" si="176"/>
        <v>115.00421463414636</v>
      </c>
      <c r="DP159" s="2">
        <f t="shared" si="176"/>
        <v>114.60815176683781</v>
      </c>
      <c r="DQ159" s="2">
        <f t="shared" si="176"/>
        <v>113.3233823618242</v>
      </c>
      <c r="DR159" s="2">
        <f t="shared" si="176"/>
        <v>116.90090591966174</v>
      </c>
      <c r="DS159" s="2">
        <f t="shared" si="176"/>
        <v>112.56400394644119</v>
      </c>
      <c r="DT159" s="2">
        <f t="shared" si="176"/>
        <v>114.13950830564784</v>
      </c>
      <c r="DU159" s="2">
        <f t="shared" si="176"/>
        <v>114.4083326580774</v>
      </c>
      <c r="DV159" s="2">
        <f t="shared" si="176"/>
        <v>109.56173921616291</v>
      </c>
      <c r="DW159" s="2">
        <f t="shared" si="176"/>
        <v>104.56785581613508</v>
      </c>
      <c r="DX159" s="2">
        <f t="shared" si="176"/>
        <v>100.97297101449274</v>
      </c>
      <c r="DY159" s="2">
        <f t="shared" si="176"/>
        <v>97.576412096774206</v>
      </c>
      <c r="EA159" s="2">
        <f t="shared" si="152"/>
        <v>68.992051043791378</v>
      </c>
      <c r="EB159" s="2">
        <f t="shared" si="152"/>
        <v>71.519859939809066</v>
      </c>
      <c r="EC159" s="2">
        <f t="shared" si="152"/>
        <v>71.422776416898031</v>
      </c>
      <c r="ED159" s="2">
        <f t="shared" si="152"/>
        <v>71.323225880993647</v>
      </c>
      <c r="EE159" s="2">
        <f t="shared" si="152"/>
        <v>70.679260625968382</v>
      </c>
      <c r="EF159" s="2">
        <f t="shared" si="152"/>
        <v>70.935747456810162</v>
      </c>
      <c r="EG159" s="2">
        <f t="shared" si="152"/>
        <v>72.098890092313312</v>
      </c>
      <c r="EH159" s="2">
        <f t="shared" si="152"/>
        <v>73.704875802106827</v>
      </c>
      <c r="EI159" s="2">
        <f t="shared" si="152"/>
        <v>73.219919394597767</v>
      </c>
      <c r="EJ159" s="2">
        <f t="shared" si="152"/>
        <v>71.980200749590068</v>
      </c>
      <c r="EK159" s="2">
        <f t="shared" ref="EK159:EK190" si="212">CO$228*$B159+CO$229</f>
        <v>71.621879867014854</v>
      </c>
      <c r="EL159" s="2">
        <f t="shared" si="179"/>
        <v>72.715144427771037</v>
      </c>
      <c r="EM159" s="2">
        <f t="shared" si="179"/>
        <v>73.01619585995401</v>
      </c>
      <c r="EN159" s="2">
        <f t="shared" si="179"/>
        <v>74.988428973088773</v>
      </c>
      <c r="EO159" s="2">
        <f t="shared" si="179"/>
        <v>75.569636363636334</v>
      </c>
      <c r="EQ159" s="2">
        <f t="shared" si="177"/>
        <v>69.032632625638257</v>
      </c>
      <c r="ER159" s="2">
        <f t="shared" si="177"/>
        <v>71.989501665090387</v>
      </c>
      <c r="ES159" s="2">
        <f t="shared" si="177"/>
        <v>71.401791211130202</v>
      </c>
      <c r="ET159" s="2">
        <f t="shared" si="177"/>
        <v>71.565201461304298</v>
      </c>
      <c r="EU159" s="2">
        <f t="shared" si="177"/>
        <v>71.206288825324194</v>
      </c>
      <c r="EV159" s="2">
        <f t="shared" si="177"/>
        <v>71.275742324101984</v>
      </c>
      <c r="EW159" s="2">
        <f t="shared" si="177"/>
        <v>72.168780022010068</v>
      </c>
      <c r="EX159" s="2">
        <f t="shared" si="177"/>
        <v>74.540711435942427</v>
      </c>
      <c r="EY159" s="2">
        <f t="shared" si="177"/>
        <v>73.118056199375843</v>
      </c>
      <c r="EZ159" s="2">
        <f t="shared" si="177"/>
        <v>72.068642169194291</v>
      </c>
      <c r="FA159" s="2">
        <f t="shared" si="177"/>
        <v>72.204449937743078</v>
      </c>
      <c r="FB159" s="2">
        <f t="shared" si="177"/>
        <v>72.905878503196831</v>
      </c>
      <c r="FC159" s="2">
        <f t="shared" si="177"/>
        <v>73.359345067114049</v>
      </c>
      <c r="FD159" s="2">
        <f t="shared" si="177"/>
        <v>73.816529352316536</v>
      </c>
      <c r="FE159" s="2">
        <f t="shared" si="177"/>
        <v>72.78664150170826</v>
      </c>
      <c r="FG159" s="2">
        <f t="shared" si="178"/>
        <v>0.99970368060668913</v>
      </c>
      <c r="FH159" s="2">
        <f t="shared" si="178"/>
        <v>0.9997691963134091</v>
      </c>
      <c r="FI159" s="2">
        <f t="shared" si="178"/>
        <v>0.9997386798722212</v>
      </c>
      <c r="FJ159" s="2">
        <f t="shared" si="178"/>
        <v>0.99975589723412051</v>
      </c>
      <c r="FK159" s="2">
        <f t="shared" si="178"/>
        <v>0.99977020061915389</v>
      </c>
      <c r="FL159" s="2">
        <f t="shared" si="178"/>
        <v>0.9997247364229499</v>
      </c>
      <c r="FM159" s="2">
        <f t="shared" si="178"/>
        <v>0.9997293240927676</v>
      </c>
      <c r="FN159" s="2">
        <f t="shared" si="178"/>
        <v>0.99971536352381618</v>
      </c>
      <c r="FO159" s="2">
        <f t="shared" si="178"/>
        <v>0.99969779780420065</v>
      </c>
      <c r="FP159" s="2">
        <f t="shared" si="178"/>
        <v>0.99969985420488705</v>
      </c>
      <c r="FQ159" s="2">
        <f t="shared" si="178"/>
        <v>0.99966427276467329</v>
      </c>
      <c r="FR159" s="2">
        <f t="shared" si="178"/>
        <v>0.99974473922900575</v>
      </c>
      <c r="FS159" s="2">
        <f t="shared" si="178"/>
        <v>0.99977675385687115</v>
      </c>
      <c r="FT159" s="2">
        <f t="shared" si="178"/>
        <v>0.99966491667248347</v>
      </c>
      <c r="FU159" s="2">
        <f t="shared" si="178"/>
        <v>0.9994971807939349</v>
      </c>
      <c r="FW159" s="2">
        <f t="shared" si="169"/>
        <v>0.12962054260921746</v>
      </c>
      <c r="FX159" s="2">
        <f t="shared" si="169"/>
        <v>0.15636101574615185</v>
      </c>
      <c r="FY159" s="2">
        <f t="shared" si="169"/>
        <v>0.12657064869422374</v>
      </c>
      <c r="FZ159" s="2">
        <f t="shared" si="169"/>
        <v>0.13916881303879955</v>
      </c>
      <c r="GA159" s="2">
        <f t="shared" si="169"/>
        <v>0.14769986924227774</v>
      </c>
      <c r="GB159" s="2">
        <f t="shared" si="169"/>
        <v>0.17226984092562386</v>
      </c>
      <c r="GC159" s="2">
        <f t="shared" si="169"/>
        <v>0.1889510027303811</v>
      </c>
      <c r="GD159" s="2">
        <f t="shared" si="169"/>
        <v>0.19403011725318614</v>
      </c>
      <c r="GE159" s="2">
        <f t="shared" si="169"/>
        <v>0.18113833823266157</v>
      </c>
      <c r="GF159" s="2">
        <f t="shared" si="169"/>
        <v>0.16787538798465826</v>
      </c>
      <c r="GG159" s="2">
        <f t="shared" si="169"/>
        <v>0.14215479604859224</v>
      </c>
      <c r="GH159" s="2">
        <f t="shared" si="169"/>
        <v>0.13252123017653714</v>
      </c>
      <c r="GI159" s="2">
        <f t="shared" si="169"/>
        <v>0.13166421086927371</v>
      </c>
      <c r="GJ159" s="2">
        <f t="shared" si="169"/>
        <v>8.4891750796166052E-2</v>
      </c>
      <c r="GK159" s="2">
        <f t="shared" si="169"/>
        <v>8.4419025949533488E-2</v>
      </c>
      <c r="GM159" s="86">
        <f t="shared" si="170"/>
        <v>1.2802087246671739E-88</v>
      </c>
      <c r="GN159" s="86">
        <f t="shared" si="170"/>
        <v>1.8390866246069684E-174</v>
      </c>
      <c r="GO159" s="86">
        <f t="shared" si="170"/>
        <v>1.4060026875081318E-209</v>
      </c>
      <c r="GP159" s="86">
        <f t="shared" si="170"/>
        <v>8.2201293748307137E-195</v>
      </c>
      <c r="GQ159" s="86">
        <f t="shared" si="170"/>
        <v>3.9633902036359016E-149</v>
      </c>
      <c r="GR159" s="86">
        <f t="shared" si="170"/>
        <v>7.5291233384174856E-142</v>
      </c>
      <c r="GS159" s="86">
        <f t="shared" si="170"/>
        <v>4.7802923767402893E-162</v>
      </c>
      <c r="GT159" s="86">
        <f t="shared" si="170"/>
        <v>2.5069313468702268E-167</v>
      </c>
      <c r="GU159" s="86">
        <f t="shared" si="170"/>
        <v>1.0892092465955255E-169</v>
      </c>
      <c r="GV159" s="86">
        <f t="shared" si="170"/>
        <v>5.1745739858586542E-169</v>
      </c>
      <c r="GW159" s="86">
        <f t="shared" si="170"/>
        <v>1.312899104607602E-149</v>
      </c>
      <c r="GX159" s="86">
        <f t="shared" si="170"/>
        <v>1.360102714249786E-182</v>
      </c>
      <c r="GY159" s="86">
        <f t="shared" si="170"/>
        <v>1.3095495936824052E-268</v>
      </c>
      <c r="GZ159" s="86">
        <f t="shared" si="170"/>
        <v>1.7687832964407583E-86</v>
      </c>
      <c r="HA159" s="86">
        <f t="shared" si="170"/>
        <v>2.329768590169365E-51</v>
      </c>
      <c r="HC159" s="86">
        <f t="shared" si="181"/>
        <v>4.0981760604773162E-42</v>
      </c>
      <c r="HD159" s="86">
        <f t="shared" si="181"/>
        <v>3.3795468115740703E-96</v>
      </c>
      <c r="HE159" s="86">
        <f t="shared" si="181"/>
        <v>5.2329060824739251E-113</v>
      </c>
      <c r="HF159" s="86">
        <f t="shared" si="180"/>
        <v>1.3900976805587633E-102</v>
      </c>
      <c r="HG159" s="86">
        <f t="shared" si="180"/>
        <v>7.7044814278439949E-103</v>
      </c>
      <c r="HH159" s="86">
        <f t="shared" si="180"/>
        <v>3.288169133633138E-99</v>
      </c>
      <c r="HI159" s="86">
        <f t="shared" si="180"/>
        <v>7.6644255081073574E-102</v>
      </c>
      <c r="HJ159" s="86">
        <f t="shared" si="180"/>
        <v>2.19243859128339E-113</v>
      </c>
      <c r="HK159" s="86">
        <f t="shared" si="180"/>
        <v>2.3007412855235046E-104</v>
      </c>
      <c r="HL159" s="86">
        <f t="shared" si="161"/>
        <v>1.3933214606287633E-105</v>
      </c>
      <c r="HM159" s="86">
        <f t="shared" si="161"/>
        <v>1.4755444359534692E-99</v>
      </c>
      <c r="HN159" s="86">
        <f t="shared" si="161"/>
        <v>1.4570006942983837E-126</v>
      </c>
      <c r="HO159" s="86">
        <f t="shared" si="161"/>
        <v>1.7575061218555967E-139</v>
      </c>
      <c r="HP159" s="86">
        <f t="shared" si="161"/>
        <v>8.3833723940131174E-35</v>
      </c>
      <c r="HQ159" s="86">
        <f t="shared" si="161"/>
        <v>7.1373542294319302E-27</v>
      </c>
      <c r="HS159" s="86">
        <f t="shared" si="171"/>
        <v>9.9811699646254783E-3</v>
      </c>
      <c r="HT159" s="86">
        <f t="shared" si="171"/>
        <v>9.9925981049372205E-3</v>
      </c>
      <c r="HU159" s="86">
        <f t="shared" si="171"/>
        <v>1.62154286784667E-2</v>
      </c>
      <c r="HV159" s="86">
        <f t="shared" si="171"/>
        <v>6.8326009661473439E-3</v>
      </c>
      <c r="HW159" s="86">
        <f t="shared" si="171"/>
        <v>3.5107385361178955E-3</v>
      </c>
      <c r="HX159" s="86">
        <f t="shared" si="171"/>
        <v>6.017930506177457E-3</v>
      </c>
      <c r="HY159" s="86">
        <f t="shared" si="171"/>
        <v>7.4242154486004266E-4</v>
      </c>
      <c r="HZ159" s="86">
        <f t="shared" si="171"/>
        <v>4.8621210877762593E-4</v>
      </c>
      <c r="IA159" s="86">
        <f t="shared" si="171"/>
        <v>6.3455171873776355E-4</v>
      </c>
      <c r="IB159" s="86">
        <f t="shared" si="171"/>
        <v>1.3838428257767841E-3</v>
      </c>
      <c r="IC159" s="86">
        <f t="shared" si="171"/>
        <v>9.415052653041019E-3</v>
      </c>
      <c r="ID159" s="86">
        <f t="shared" si="171"/>
        <v>1.847489049236848E-2</v>
      </c>
      <c r="IE159" s="86">
        <f t="shared" si="171"/>
        <v>1.6634734738593504E-2</v>
      </c>
      <c r="IF159" s="86">
        <f t="shared" si="171"/>
        <v>0.27570718479687106</v>
      </c>
      <c r="IG159" s="86">
        <f t="shared" si="171"/>
        <v>0.41710423451960366</v>
      </c>
      <c r="II159" s="86">
        <f t="shared" si="172"/>
        <v>1.3202116352323376E-8</v>
      </c>
      <c r="IJ159" s="86">
        <f t="shared" si="172"/>
        <v>7.4019019454110947E-6</v>
      </c>
      <c r="IK159" s="86">
        <f t="shared" si="172"/>
        <v>1.0100592022958958E-7</v>
      </c>
      <c r="IL159" s="86">
        <f t="shared" si="172"/>
        <v>2.5839781238144153E-7</v>
      </c>
      <c r="IM159" s="86">
        <f t="shared" si="172"/>
        <v>1.3777182008996256E-6</v>
      </c>
      <c r="IN159" s="86">
        <f t="shared" si="172"/>
        <v>1.6992377557421392E-5</v>
      </c>
      <c r="IO159" s="86">
        <f t="shared" si="172"/>
        <v>4.4013255336736218E-5</v>
      </c>
      <c r="IP159" s="86">
        <f t="shared" si="172"/>
        <v>3.4272006931359309E-5</v>
      </c>
      <c r="IQ159" s="86">
        <f t="shared" si="172"/>
        <v>9.6504411896213717E-6</v>
      </c>
      <c r="IR159" s="86">
        <f t="shared" si="172"/>
        <v>2.6870269007142106E-6</v>
      </c>
      <c r="IS159" s="86">
        <f t="shared" si="172"/>
        <v>2.0692611266584703E-7</v>
      </c>
      <c r="IT159" s="86">
        <f t="shared" si="172"/>
        <v>4.8135706357194931E-7</v>
      </c>
      <c r="IU159" s="86">
        <f t="shared" si="172"/>
        <v>4.5747833567535074E-7</v>
      </c>
      <c r="IV159" s="86">
        <f t="shared" si="172"/>
        <v>6.8235278998028903E-5</v>
      </c>
      <c r="IW159" s="86">
        <f t="shared" si="172"/>
        <v>3.6247743188019006E-5</v>
      </c>
      <c r="IY159" s="86">
        <f t="shared" si="173"/>
        <v>9.9811831667418298E-3</v>
      </c>
      <c r="IZ159" s="86">
        <f t="shared" si="173"/>
        <v>1.0000000006882632E-2</v>
      </c>
      <c r="JA159" s="86">
        <f t="shared" si="173"/>
        <v>1.6215529684386928E-2</v>
      </c>
      <c r="JB159" s="86">
        <f t="shared" si="173"/>
        <v>6.8328593639597254E-3</v>
      </c>
      <c r="JC159" s="86">
        <f t="shared" si="173"/>
        <v>3.5121162543187952E-3</v>
      </c>
      <c r="JD159" s="86">
        <f t="shared" si="173"/>
        <v>6.0349228837348785E-3</v>
      </c>
      <c r="JE159" s="86">
        <f t="shared" si="173"/>
        <v>7.8643480019677887E-4</v>
      </c>
      <c r="JF159" s="86">
        <f t="shared" si="173"/>
        <v>5.2048411570898524E-4</v>
      </c>
      <c r="JG159" s="86">
        <f t="shared" si="173"/>
        <v>6.4420215992738489E-4</v>
      </c>
      <c r="JH159" s="86">
        <f t="shared" si="173"/>
        <v>1.3865298526774983E-3</v>
      </c>
      <c r="JI159" s="86">
        <f t="shared" si="173"/>
        <v>9.4152595791536856E-3</v>
      </c>
      <c r="JJ159" s="86">
        <f t="shared" si="173"/>
        <v>1.8475371849432053E-2</v>
      </c>
      <c r="JK159" s="86">
        <f t="shared" si="173"/>
        <v>1.663519221692918E-2</v>
      </c>
      <c r="JL159" s="86">
        <f t="shared" si="173"/>
        <v>0.27577542007586908</v>
      </c>
      <c r="JM159" s="86">
        <f t="shared" si="173"/>
        <v>0.41714048226279166</v>
      </c>
    </row>
    <row r="160" spans="2:273" x14ac:dyDescent="0.25">
      <c r="B160" s="2">
        <v>133</v>
      </c>
      <c r="C160" s="37">
        <v>69.260999999999996</v>
      </c>
      <c r="D160" s="37">
        <v>71.05</v>
      </c>
      <c r="E160" s="37">
        <v>70.900000000000006</v>
      </c>
      <c r="F160" s="37">
        <v>70.617000000000004</v>
      </c>
      <c r="G160" s="37">
        <v>71.283000000000001</v>
      </c>
      <c r="H160" s="37">
        <v>70.117000000000004</v>
      </c>
      <c r="I160" s="37">
        <v>72.349999999999994</v>
      </c>
      <c r="J160" s="37">
        <v>73.7</v>
      </c>
      <c r="K160" s="37">
        <v>73.7</v>
      </c>
      <c r="L160" s="37">
        <v>71.516999999999996</v>
      </c>
      <c r="M160" s="37">
        <v>71.164000000000001</v>
      </c>
      <c r="N160" s="37">
        <v>71.783000000000001</v>
      </c>
      <c r="O160" s="37">
        <v>72.316999999999993</v>
      </c>
      <c r="P160" s="37">
        <v>86.582999999999998</v>
      </c>
      <c r="Q160" s="37">
        <v>104.372</v>
      </c>
      <c r="S160" s="4">
        <f t="shared" si="174"/>
        <v>68.909232038395558</v>
      </c>
      <c r="T160" s="4">
        <f t="shared" si="174"/>
        <v>71.500155568424475</v>
      </c>
      <c r="U160" s="4">
        <f t="shared" si="174"/>
        <v>71.341858974212514</v>
      </c>
      <c r="V160" s="4">
        <f t="shared" si="174"/>
        <v>71.257618557238615</v>
      </c>
      <c r="W160" s="4">
        <f t="shared" si="174"/>
        <v>70.653128072628846</v>
      </c>
      <c r="X160" s="4">
        <f t="shared" si="174"/>
        <v>70.900516206487751</v>
      </c>
      <c r="Y160" s="4">
        <f t="shared" si="174"/>
        <v>72.011920579267596</v>
      </c>
      <c r="Z160" s="4">
        <f t="shared" si="174"/>
        <v>73.753400236875194</v>
      </c>
      <c r="AA160" s="4">
        <f t="shared" si="174"/>
        <v>73.106467222568881</v>
      </c>
      <c r="AB160" s="4">
        <f t="shared" si="174"/>
        <v>71.896272070582356</v>
      </c>
      <c r="AC160" s="4">
        <f t="shared" si="174"/>
        <v>71.604134093936182</v>
      </c>
      <c r="AD160" s="4">
        <f t="shared" si="174"/>
        <v>72.675826779959522</v>
      </c>
      <c r="AE160" s="4">
        <f t="shared" si="174"/>
        <v>72.978905091017609</v>
      </c>
      <c r="AF160" s="4">
        <f t="shared" si="174"/>
        <v>80.007745776831811</v>
      </c>
      <c r="AG160" s="4">
        <f t="shared" si="174"/>
        <v>99.885573560265357</v>
      </c>
      <c r="AI160" s="4">
        <f t="shared" si="175"/>
        <v>0.35176796160443757</v>
      </c>
      <c r="AJ160" s="4">
        <f t="shared" si="175"/>
        <v>-0.45015556842447779</v>
      </c>
      <c r="AK160" s="4">
        <f t="shared" si="175"/>
        <v>-0.44185897421250786</v>
      </c>
      <c r="AL160" s="4">
        <f t="shared" si="175"/>
        <v>-0.64061855723861072</v>
      </c>
      <c r="AM160" s="4">
        <f t="shared" si="175"/>
        <v>0.62987192737115549</v>
      </c>
      <c r="AN160" s="4">
        <f t="shared" si="175"/>
        <v>-0.78351620648774656</v>
      </c>
      <c r="AO160" s="4">
        <f t="shared" si="175"/>
        <v>0.33807942073239872</v>
      </c>
      <c r="AP160" s="4">
        <f t="shared" si="175"/>
        <v>-5.3400236875191354E-2</v>
      </c>
      <c r="AQ160" s="4">
        <f t="shared" si="175"/>
        <v>0.59353277743112187</v>
      </c>
      <c r="AR160" s="4">
        <f t="shared" si="175"/>
        <v>-0.37927207058235979</v>
      </c>
      <c r="AS160" s="4">
        <f t="shared" si="175"/>
        <v>-0.44013409393618019</v>
      </c>
      <c r="AT160" s="4">
        <f t="shared" si="175"/>
        <v>-0.89282677995952042</v>
      </c>
      <c r="AU160" s="4">
        <f t="shared" si="175"/>
        <v>-0.66190509101761563</v>
      </c>
      <c r="AV160" s="4">
        <f t="shared" si="175"/>
        <v>6.5752542231681872</v>
      </c>
      <c r="AW160" s="4">
        <f t="shared" si="175"/>
        <v>4.4864264397346432</v>
      </c>
      <c r="AY160" s="2">
        <f t="shared" si="167"/>
        <v>68.908265470360348</v>
      </c>
      <c r="AZ160" s="2">
        <f t="shared" si="167"/>
        <v>71.49575249003567</v>
      </c>
      <c r="BA160" s="2">
        <f t="shared" si="167"/>
        <v>71.330478751807149</v>
      </c>
      <c r="BB160" s="2">
        <f t="shared" si="167"/>
        <v>71.252626846685772</v>
      </c>
      <c r="BC160" s="2">
        <f t="shared" si="167"/>
        <v>70.650344755372643</v>
      </c>
      <c r="BD160" s="2">
        <f t="shared" si="167"/>
        <v>70.891544499935009</v>
      </c>
      <c r="BE160" s="2">
        <f t="shared" si="167"/>
        <v>72.005051485027678</v>
      </c>
      <c r="BF160" s="2">
        <f t="shared" si="167"/>
        <v>73.746767078714328</v>
      </c>
      <c r="BG160" s="2">
        <f t="shared" si="167"/>
        <v>73.103783266307161</v>
      </c>
      <c r="BH160" s="2">
        <f t="shared" si="167"/>
        <v>71.894289803048721</v>
      </c>
      <c r="BI160" s="2">
        <f t="shared" si="167"/>
        <v>71.586834151977556</v>
      </c>
      <c r="BJ160" s="2">
        <f t="shared" si="167"/>
        <v>72.620746307174429</v>
      </c>
      <c r="BK160" s="2">
        <f t="shared" si="167"/>
        <v>72.931933266154246</v>
      </c>
      <c r="BL160" s="2">
        <f t="shared" si="167"/>
        <v>74.830529875340375</v>
      </c>
      <c r="BM160" s="2">
        <f t="shared" si="167"/>
        <v>75.264464028154592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69.260999999999996</v>
      </c>
      <c r="CF160" s="2">
        <f t="shared" si="168"/>
        <v>71.05</v>
      </c>
      <c r="CG160" s="2">
        <f t="shared" si="168"/>
        <v>70.900000000000006</v>
      </c>
      <c r="CH160" s="2">
        <f t="shared" si="168"/>
        <v>70.617000000000004</v>
      </c>
      <c r="CI160" s="2">
        <f t="shared" si="168"/>
        <v>71.283000000000001</v>
      </c>
      <c r="CJ160" s="2">
        <f t="shared" si="168"/>
        <v>70.117000000000004</v>
      </c>
      <c r="CK160" s="2">
        <f t="shared" si="168"/>
        <v>72.349999999999994</v>
      </c>
      <c r="CL160" s="2">
        <f t="shared" si="168"/>
        <v>73.7</v>
      </c>
      <c r="CM160" s="2">
        <f t="shared" si="168"/>
        <v>73.7</v>
      </c>
      <c r="CN160" s="2">
        <f t="shared" si="168"/>
        <v>71.516999999999996</v>
      </c>
      <c r="CO160" s="2">
        <f t="shared" si="168"/>
        <v>71.164000000000001</v>
      </c>
      <c r="CP160" s="2">
        <f t="shared" si="168"/>
        <v>71.783000000000001</v>
      </c>
      <c r="CQ160" s="2">
        <f t="shared" si="168"/>
        <v>72.316999999999993</v>
      </c>
      <c r="CR160" s="2" t="str">
        <f t="shared" si="168"/>
        <v/>
      </c>
      <c r="CS160" s="2" t="str">
        <f t="shared" si="168"/>
        <v/>
      </c>
      <c r="CU160" s="2">
        <f t="shared" si="197"/>
        <v>69.260999999999996</v>
      </c>
      <c r="CV160" s="2">
        <f t="shared" si="198"/>
        <v>71.05</v>
      </c>
      <c r="CW160" s="2">
        <f t="shared" si="199"/>
        <v>70.900000000000006</v>
      </c>
      <c r="CX160" s="2">
        <f t="shared" si="200"/>
        <v>70.617000000000004</v>
      </c>
      <c r="CY160" s="2">
        <f t="shared" si="201"/>
        <v>71.283000000000001</v>
      </c>
      <c r="CZ160" s="2">
        <f t="shared" si="202"/>
        <v>70.117000000000004</v>
      </c>
      <c r="DA160" s="2">
        <f t="shared" si="203"/>
        <v>72.349999999999994</v>
      </c>
      <c r="DB160" s="2">
        <f t="shared" si="204"/>
        <v>73.7</v>
      </c>
      <c r="DC160" s="2">
        <f t="shared" si="205"/>
        <v>73.7</v>
      </c>
      <c r="DD160" s="2">
        <f t="shared" si="206"/>
        <v>71.516999999999996</v>
      </c>
      <c r="DE160" s="2">
        <f t="shared" si="207"/>
        <v>71.164000000000001</v>
      </c>
      <c r="DF160" s="2">
        <f t="shared" si="208"/>
        <v>71.783000000000001</v>
      </c>
      <c r="DG160" s="2">
        <f t="shared" si="209"/>
        <v>72.316999999999993</v>
      </c>
      <c r="DH160" s="2" t="str">
        <f t="shared" si="210"/>
        <v/>
      </c>
      <c r="DI160" s="2" t="str">
        <f t="shared" si="211"/>
        <v/>
      </c>
      <c r="DK160" s="2">
        <f t="shared" si="176"/>
        <v>100.75546582100071</v>
      </c>
      <c r="DL160" s="2">
        <f t="shared" si="176"/>
        <v>109.07799825783972</v>
      </c>
      <c r="DM160" s="2">
        <f t="shared" si="176"/>
        <v>106.83256948383439</v>
      </c>
      <c r="DN160" s="2">
        <f t="shared" si="176"/>
        <v>108.74981515679441</v>
      </c>
      <c r="DO160" s="2">
        <f t="shared" si="176"/>
        <v>115.26240818815333</v>
      </c>
      <c r="DP160" s="2">
        <f t="shared" si="176"/>
        <v>114.84971881606765</v>
      </c>
      <c r="DQ160" s="2">
        <f t="shared" si="176"/>
        <v>113.52877801268497</v>
      </c>
      <c r="DR160" s="2">
        <f t="shared" si="176"/>
        <v>117.09990486257928</v>
      </c>
      <c r="DS160" s="2">
        <f t="shared" si="176"/>
        <v>112.75898505990138</v>
      </c>
      <c r="DT160" s="2">
        <f t="shared" si="176"/>
        <v>114.37421504077318</v>
      </c>
      <c r="DU160" s="2">
        <f t="shared" si="176"/>
        <v>114.64962582718849</v>
      </c>
      <c r="DV160" s="2">
        <f t="shared" si="176"/>
        <v>109.75753145342082</v>
      </c>
      <c r="DW160" s="2">
        <f t="shared" si="176"/>
        <v>104.74934409005628</v>
      </c>
      <c r="DX160" s="2">
        <f t="shared" si="176"/>
        <v>101.13390105401842</v>
      </c>
      <c r="DY160" s="2">
        <f t="shared" si="176"/>
        <v>97.737460080645178</v>
      </c>
      <c r="EA160" s="2">
        <f t="shared" ref="EA160:EJ185" si="213">CE$228*$B160+CE$229</f>
        <v>68.893661403641289</v>
      </c>
      <c r="EB160" s="2">
        <f t="shared" si="213"/>
        <v>71.405412228194066</v>
      </c>
      <c r="EC160" s="2">
        <f t="shared" si="213"/>
        <v>71.324974573850113</v>
      </c>
      <c r="ED160" s="2">
        <f t="shared" si="213"/>
        <v>71.206219641825541</v>
      </c>
      <c r="EE160" s="2">
        <f t="shared" si="213"/>
        <v>70.553384406569563</v>
      </c>
      <c r="EF160" s="2">
        <f t="shared" si="213"/>
        <v>70.814949770415268</v>
      </c>
      <c r="EG160" s="2">
        <f t="shared" si="213"/>
        <v>71.980042614934646</v>
      </c>
      <c r="EH160" s="2">
        <f t="shared" si="213"/>
        <v>73.554502825168072</v>
      </c>
      <c r="EI160" s="2">
        <f t="shared" si="213"/>
        <v>73.1135139599741</v>
      </c>
      <c r="EJ160" s="2">
        <f t="shared" si="213"/>
        <v>71.866017451393759</v>
      </c>
      <c r="EK160" s="2">
        <f t="shared" si="212"/>
        <v>71.480258136372356</v>
      </c>
      <c r="EL160" s="2">
        <f t="shared" si="179"/>
        <v>72.583579011861588</v>
      </c>
      <c r="EM160" s="2">
        <f t="shared" si="179"/>
        <v>72.874482954255058</v>
      </c>
      <c r="EN160" s="2">
        <f t="shared" si="179"/>
        <v>74.93456051680279</v>
      </c>
      <c r="EO160" s="2">
        <f t="shared" si="179"/>
        <v>75.518009090909061</v>
      </c>
      <c r="EQ160" s="2">
        <f t="shared" si="177"/>
        <v>68.936357648353606</v>
      </c>
      <c r="ER160" s="2">
        <f t="shared" si="177"/>
        <v>71.893339438664739</v>
      </c>
      <c r="ES160" s="2">
        <f t="shared" si="177"/>
        <v>71.303397172472245</v>
      </c>
      <c r="ET160" s="2">
        <f t="shared" si="177"/>
        <v>71.458912296734795</v>
      </c>
      <c r="EU160" s="2">
        <f t="shared" si="177"/>
        <v>71.101938761759484</v>
      </c>
      <c r="EV160" s="2">
        <f t="shared" si="177"/>
        <v>71.167689839826892</v>
      </c>
      <c r="EW160" s="2">
        <f t="shared" si="177"/>
        <v>72.0525438536541</v>
      </c>
      <c r="EX160" s="2">
        <f t="shared" si="177"/>
        <v>74.421001734531472</v>
      </c>
      <c r="EY160" s="2">
        <f t="shared" si="177"/>
        <v>73.00768694673657</v>
      </c>
      <c r="EZ160" s="2">
        <f t="shared" si="177"/>
        <v>71.957859124559775</v>
      </c>
      <c r="FA160" s="2">
        <f t="shared" si="177"/>
        <v>72.087420126665947</v>
      </c>
      <c r="FB160" s="2">
        <f t="shared" si="177"/>
        <v>72.782314136044647</v>
      </c>
      <c r="FC160" s="2">
        <f t="shared" si="177"/>
        <v>73.231958890562865</v>
      </c>
      <c r="FD160" s="2">
        <f t="shared" si="177"/>
        <v>73.721060041485629</v>
      </c>
      <c r="FE160" s="2">
        <f t="shared" si="177"/>
        <v>72.645575591736787</v>
      </c>
      <c r="FG160" s="2">
        <f t="shared" si="178"/>
        <v>0.99972974645509693</v>
      </c>
      <c r="FH160" s="2">
        <f t="shared" si="178"/>
        <v>0.99978950026119018</v>
      </c>
      <c r="FI160" s="2">
        <f t="shared" si="178"/>
        <v>0.99976166773086927</v>
      </c>
      <c r="FJ160" s="2">
        <f t="shared" si="178"/>
        <v>0.99977737084988394</v>
      </c>
      <c r="FK160" s="2">
        <f t="shared" si="178"/>
        <v>0.99979041623603782</v>
      </c>
      <c r="FL160" s="2">
        <f t="shared" si="178"/>
        <v>0.99974895055357993</v>
      </c>
      <c r="FM160" s="2">
        <f t="shared" si="178"/>
        <v>0.99975313475917416</v>
      </c>
      <c r="FN160" s="2">
        <f t="shared" si="178"/>
        <v>0.99974040194683067</v>
      </c>
      <c r="FO160" s="2">
        <f t="shared" si="178"/>
        <v>0.99972438099290184</v>
      </c>
      <c r="FP160" s="2">
        <f t="shared" si="178"/>
        <v>0.9997262565520213</v>
      </c>
      <c r="FQ160" s="2">
        <f t="shared" si="178"/>
        <v>0.99969380407717801</v>
      </c>
      <c r="FR160" s="2">
        <f t="shared" si="178"/>
        <v>0.99976719418113014</v>
      </c>
      <c r="FS160" s="2">
        <f t="shared" si="178"/>
        <v>0.99979639309812274</v>
      </c>
      <c r="FT160" s="2">
        <f t="shared" si="178"/>
        <v>0.99969439136274385</v>
      </c>
      <c r="FU160" s="2">
        <f t="shared" si="178"/>
        <v>0.99954140314429674</v>
      </c>
      <c r="FW160" s="2">
        <f t="shared" si="169"/>
        <v>0.14037068525917365</v>
      </c>
      <c r="FX160" s="2">
        <f t="shared" si="169"/>
        <v>0.16889853763757012</v>
      </c>
      <c r="FY160" s="2">
        <f t="shared" si="169"/>
        <v>0.13710769232252484</v>
      </c>
      <c r="FZ160" s="2">
        <f t="shared" si="169"/>
        <v>0.15057385072033921</v>
      </c>
      <c r="GA160" s="2">
        <f t="shared" si="169"/>
        <v>0.1596743558540171</v>
      </c>
      <c r="GB160" s="2">
        <f t="shared" si="169"/>
        <v>0.18580204181767115</v>
      </c>
      <c r="GC160" s="2">
        <f t="shared" si="169"/>
        <v>0.20347144109000745</v>
      </c>
      <c r="GD160" s="2">
        <f t="shared" si="169"/>
        <v>0.2088403689807401</v>
      </c>
      <c r="GE160" s="2">
        <f t="shared" si="169"/>
        <v>0.19520289211106673</v>
      </c>
      <c r="GF160" s="2">
        <f t="shared" si="169"/>
        <v>0.18113793560152019</v>
      </c>
      <c r="GG160" s="2">
        <f t="shared" si="169"/>
        <v>0.15376082943255634</v>
      </c>
      <c r="GH160" s="2">
        <f t="shared" si="169"/>
        <v>0.1434722875045718</v>
      </c>
      <c r="GI160" s="2">
        <f t="shared" si="169"/>
        <v>0.14255608559811353</v>
      </c>
      <c r="GJ160" s="2">
        <f t="shared" si="169"/>
        <v>9.2325786845471852E-2</v>
      </c>
      <c r="GK160" s="2">
        <f t="shared" si="169"/>
        <v>9.18158186046171E-2</v>
      </c>
      <c r="GM160" s="86">
        <f t="shared" si="170"/>
        <v>3.1882937963902596E-91</v>
      </c>
      <c r="GN160" s="86">
        <f t="shared" si="170"/>
        <v>1.2889987445083074E-179</v>
      </c>
      <c r="GO160" s="86">
        <f t="shared" si="170"/>
        <v>8.5447714637147835E-216</v>
      </c>
      <c r="GP160" s="86">
        <f t="shared" si="170"/>
        <v>1.4511639622555211E-200</v>
      </c>
      <c r="GQ160" s="86">
        <f t="shared" si="170"/>
        <v>1.6525185266460265E-153</v>
      </c>
      <c r="GR160" s="86">
        <f t="shared" si="170"/>
        <v>5.1214612445251483E-146</v>
      </c>
      <c r="GS160" s="86">
        <f t="shared" si="170"/>
        <v>9.3979853316339223E-167</v>
      </c>
      <c r="GT160" s="86">
        <f t="shared" si="170"/>
        <v>3.0837008783003304E-172</v>
      </c>
      <c r="GU160" s="86">
        <f t="shared" si="170"/>
        <v>1.0641852593847611E-174</v>
      </c>
      <c r="GV160" s="86">
        <f t="shared" si="170"/>
        <v>5.9472195816197496E-174</v>
      </c>
      <c r="GW160" s="86">
        <f t="shared" si="170"/>
        <v>4.9586457139558208E-154</v>
      </c>
      <c r="GX160" s="86">
        <f t="shared" si="170"/>
        <v>5.5818267109440728E-188</v>
      </c>
      <c r="GY160" s="86">
        <f t="shared" si="170"/>
        <v>1.4474203656826482E-276</v>
      </c>
      <c r="GZ160" s="86">
        <f t="shared" si="170"/>
        <v>4.2805938436994513E-89</v>
      </c>
      <c r="HA160" s="86">
        <f t="shared" si="170"/>
        <v>8.0180940071269423E-53</v>
      </c>
      <c r="HC160" s="86">
        <f t="shared" si="181"/>
        <v>6.6877159426850462E-44</v>
      </c>
      <c r="HD160" s="86">
        <f t="shared" si="181"/>
        <v>2.202220091766586E-100</v>
      </c>
      <c r="HE160" s="86">
        <f t="shared" si="181"/>
        <v>6.2998374714761477E-118</v>
      </c>
      <c r="HF160" s="86">
        <f t="shared" si="180"/>
        <v>5.3873204712714285E-107</v>
      </c>
      <c r="HG160" s="86">
        <f t="shared" si="180"/>
        <v>3.2880924166955769E-107</v>
      </c>
      <c r="HH160" s="86">
        <f t="shared" si="180"/>
        <v>1.9951505176478856E-103</v>
      </c>
      <c r="HI160" s="86">
        <f t="shared" si="180"/>
        <v>4.6884749848042286E-106</v>
      </c>
      <c r="HJ160" s="86">
        <f t="shared" si="180"/>
        <v>4.3445813024625053E-118</v>
      </c>
      <c r="HK160" s="86">
        <f t="shared" si="180"/>
        <v>9.704261637183065E-109</v>
      </c>
      <c r="HL160" s="86">
        <f t="shared" si="161"/>
        <v>5.5410132808154989E-110</v>
      </c>
      <c r="HM160" s="86">
        <f t="shared" si="161"/>
        <v>7.8984763258808642E-104</v>
      </c>
      <c r="HN160" s="86">
        <f t="shared" si="161"/>
        <v>4.8035568364700253E-132</v>
      </c>
      <c r="HO160" s="86">
        <f t="shared" si="161"/>
        <v>1.5276629095763932E-145</v>
      </c>
      <c r="HP160" s="86">
        <f t="shared" si="161"/>
        <v>2.5645888138568111E-36</v>
      </c>
      <c r="HQ160" s="86">
        <f t="shared" si="161"/>
        <v>5.6131359802940501E-28</v>
      </c>
      <c r="HS160" s="86">
        <f t="shared" si="171"/>
        <v>3.1904093249505738E-3</v>
      </c>
      <c r="HT160" s="86">
        <f t="shared" si="171"/>
        <v>3.6471266902357836E-3</v>
      </c>
      <c r="HU160" s="86">
        <f t="shared" si="171"/>
        <v>6.0653013178197318E-3</v>
      </c>
      <c r="HV160" s="86">
        <f t="shared" si="171"/>
        <v>2.2169608543303951E-3</v>
      </c>
      <c r="HW160" s="86">
        <f t="shared" si="171"/>
        <v>1.0851315288972728E-3</v>
      </c>
      <c r="HX160" s="86">
        <f t="shared" si="171"/>
        <v>1.9963108136689918E-3</v>
      </c>
      <c r="HY160" s="86">
        <f t="shared" si="171"/>
        <v>1.8970168547453463E-4</v>
      </c>
      <c r="HZ160" s="86">
        <f t="shared" si="171"/>
        <v>1.1262597551745712E-4</v>
      </c>
      <c r="IA160" s="86">
        <f t="shared" si="171"/>
        <v>1.4914228601930102E-4</v>
      </c>
      <c r="IB160" s="86">
        <f t="shared" si="171"/>
        <v>3.5408718577647103E-4</v>
      </c>
      <c r="IC160" s="86">
        <f t="shared" si="171"/>
        <v>3.1045545830514026E-3</v>
      </c>
      <c r="ID160" s="86">
        <f t="shared" si="171"/>
        <v>7.2443539678930489E-3</v>
      </c>
      <c r="IE160" s="86">
        <f t="shared" si="171"/>
        <v>6.4440214692369274E-3</v>
      </c>
      <c r="IF160" s="86">
        <f t="shared" si="171"/>
        <v>0.19171499562037161</v>
      </c>
      <c r="IG160" s="86">
        <f t="shared" si="171"/>
        <v>0.36728778273520529</v>
      </c>
      <c r="II160" s="86">
        <f t="shared" si="172"/>
        <v>6.3396298025546953E-8</v>
      </c>
      <c r="IJ160" s="86">
        <f t="shared" si="172"/>
        <v>2.2484485643891621E-5</v>
      </c>
      <c r="IK160" s="86">
        <f t="shared" si="172"/>
        <v>3.9446533907252523E-7</v>
      </c>
      <c r="IL160" s="86">
        <f t="shared" si="172"/>
        <v>9.9857955619472082E-7</v>
      </c>
      <c r="IM160" s="86">
        <f t="shared" si="172"/>
        <v>4.7469282725312204E-6</v>
      </c>
      <c r="IN160" s="86">
        <f t="shared" si="172"/>
        <v>5.0984683211716244E-5</v>
      </c>
      <c r="IO160" s="86">
        <f t="shared" si="172"/>
        <v>1.2805771112448609E-4</v>
      </c>
      <c r="IP160" s="86">
        <f t="shared" si="172"/>
        <v>1.0527392071520353E-4</v>
      </c>
      <c r="IQ160" s="86">
        <f t="shared" si="172"/>
        <v>3.2264802427911553E-5</v>
      </c>
      <c r="IR160" s="86">
        <f t="shared" si="172"/>
        <v>9.6500877310269202E-6</v>
      </c>
      <c r="IS160" s="86">
        <f t="shared" si="172"/>
        <v>8.3209669092762644E-7</v>
      </c>
      <c r="IT160" s="86">
        <f t="shared" si="172"/>
        <v>1.6868934655567529E-6</v>
      </c>
      <c r="IU160" s="86">
        <f t="shared" si="172"/>
        <v>1.6030095184475974E-6</v>
      </c>
      <c r="IV160" s="86">
        <f t="shared" si="172"/>
        <v>1.2913598094121338E-4</v>
      </c>
      <c r="IW160" s="86">
        <f t="shared" si="172"/>
        <v>7.1642660768206863E-5</v>
      </c>
      <c r="IY160" s="86">
        <f t="shared" si="173"/>
        <v>3.1904727212485992E-3</v>
      </c>
      <c r="IZ160" s="86">
        <f t="shared" si="173"/>
        <v>3.6696111758796751E-3</v>
      </c>
      <c r="JA160" s="86">
        <f t="shared" si="173"/>
        <v>6.0656957831588046E-3</v>
      </c>
      <c r="JB160" s="86">
        <f t="shared" si="173"/>
        <v>2.2179594338865897E-3</v>
      </c>
      <c r="JC160" s="86">
        <f t="shared" si="173"/>
        <v>1.089878457169804E-3</v>
      </c>
      <c r="JD160" s="86">
        <f t="shared" si="173"/>
        <v>2.0472954968807082E-3</v>
      </c>
      <c r="JE160" s="86">
        <f t="shared" si="173"/>
        <v>3.1775939659902069E-4</v>
      </c>
      <c r="JF160" s="86">
        <f t="shared" si="173"/>
        <v>2.1789989623266064E-4</v>
      </c>
      <c r="JG160" s="86">
        <f t="shared" si="173"/>
        <v>1.8140708844721257E-4</v>
      </c>
      <c r="JH160" s="86">
        <f t="shared" si="173"/>
        <v>3.6373727350749794E-4</v>
      </c>
      <c r="JI160" s="86">
        <f t="shared" si="173"/>
        <v>3.10538667974233E-3</v>
      </c>
      <c r="JJ160" s="86">
        <f t="shared" si="173"/>
        <v>7.2460408613586056E-3</v>
      </c>
      <c r="JK160" s="86">
        <f t="shared" si="173"/>
        <v>6.4456244787553752E-3</v>
      </c>
      <c r="JL160" s="86">
        <f t="shared" si="173"/>
        <v>0.19184413160131283</v>
      </c>
      <c r="JM160" s="86">
        <f t="shared" si="173"/>
        <v>0.36735942539597349</v>
      </c>
    </row>
    <row r="161" spans="2:273" x14ac:dyDescent="0.25">
      <c r="B161" s="2">
        <v>134</v>
      </c>
      <c r="C161" s="37">
        <v>67.695999999999998</v>
      </c>
      <c r="D161" s="37">
        <v>70.882999999999996</v>
      </c>
      <c r="E161" s="37">
        <v>71.683000000000007</v>
      </c>
      <c r="F161" s="37">
        <v>71.066999999999993</v>
      </c>
      <c r="G161" s="37">
        <v>68.867000000000004</v>
      </c>
      <c r="H161" s="37">
        <v>70.7</v>
      </c>
      <c r="I161" s="37">
        <v>71.466999999999999</v>
      </c>
      <c r="J161" s="37">
        <v>72.849999999999994</v>
      </c>
      <c r="K161" s="37">
        <v>72.150000000000006</v>
      </c>
      <c r="L161" s="37">
        <v>71.150000000000006</v>
      </c>
      <c r="M161" s="37">
        <v>71.245999999999995</v>
      </c>
      <c r="N161" s="37">
        <v>72.400000000000006</v>
      </c>
      <c r="O161" s="37">
        <v>71.582999999999998</v>
      </c>
      <c r="P161" s="37">
        <v>83.966999999999999</v>
      </c>
      <c r="Q161" s="37">
        <v>93.744</v>
      </c>
      <c r="S161" s="4">
        <f t="shared" si="174"/>
        <v>68.810208190956331</v>
      </c>
      <c r="T161" s="4">
        <f t="shared" si="174"/>
        <v>71.392618351653084</v>
      </c>
      <c r="U161" s="4">
        <f t="shared" si="174"/>
        <v>71.234772109576596</v>
      </c>
      <c r="V161" s="4">
        <f t="shared" si="174"/>
        <v>71.141059628544454</v>
      </c>
      <c r="W161" s="4">
        <f t="shared" si="174"/>
        <v>70.53578431203853</v>
      </c>
      <c r="X161" s="4">
        <f t="shared" si="174"/>
        <v>70.785881914000612</v>
      </c>
      <c r="Y161" s="4">
        <f t="shared" si="174"/>
        <v>71.9036146064592</v>
      </c>
      <c r="Z161" s="4">
        <f t="shared" si="174"/>
        <v>73.633085056944807</v>
      </c>
      <c r="AA161" s="4">
        <f t="shared" si="174"/>
        <v>73.000793215737303</v>
      </c>
      <c r="AB161" s="4">
        <f t="shared" si="174"/>
        <v>71.783737802030885</v>
      </c>
      <c r="AC161" s="4">
        <f t="shared" si="174"/>
        <v>71.460025867785646</v>
      </c>
      <c r="AD161" s="4">
        <f t="shared" si="174"/>
        <v>72.508462559087704</v>
      </c>
      <c r="AE161" s="4">
        <f t="shared" si="174"/>
        <v>72.80997871706785</v>
      </c>
      <c r="AF161" s="4">
        <f t="shared" si="174"/>
        <v>77.77280358160111</v>
      </c>
      <c r="AG161" s="4">
        <f t="shared" si="174"/>
        <v>94.044085802802954</v>
      </c>
      <c r="AI161" s="4">
        <f t="shared" si="175"/>
        <v>-1.1142081909563331</v>
      </c>
      <c r="AJ161" s="4">
        <f t="shared" si="175"/>
        <v>-0.50961835165308855</v>
      </c>
      <c r="AK161" s="4">
        <f t="shared" si="175"/>
        <v>0.44822789042341071</v>
      </c>
      <c r="AL161" s="4">
        <f t="shared" si="175"/>
        <v>-7.405962854446102E-2</v>
      </c>
      <c r="AM161" s="4">
        <f t="shared" si="175"/>
        <v>-1.6687843120385253</v>
      </c>
      <c r="AN161" s="4">
        <f t="shared" si="175"/>
        <v>-8.5881914000609072E-2</v>
      </c>
      <c r="AO161" s="4">
        <f t="shared" si="175"/>
        <v>-0.43661460645920158</v>
      </c>
      <c r="AP161" s="4">
        <f t="shared" si="175"/>
        <v>-0.78308505694481312</v>
      </c>
      <c r="AQ161" s="4">
        <f t="shared" si="175"/>
        <v>-0.85079321573729771</v>
      </c>
      <c r="AR161" s="4">
        <f t="shared" si="175"/>
        <v>-0.63373780203087904</v>
      </c>
      <c r="AS161" s="4">
        <f t="shared" si="175"/>
        <v>-0.2140258677856508</v>
      </c>
      <c r="AT161" s="4">
        <f t="shared" si="175"/>
        <v>-0.1084625590876982</v>
      </c>
      <c r="AU161" s="4">
        <f t="shared" si="175"/>
        <v>-1.2269787170678512</v>
      </c>
      <c r="AV161" s="4">
        <f t="shared" si="175"/>
        <v>6.1941964183988887</v>
      </c>
      <c r="AW161" s="4">
        <f t="shared" si="175"/>
        <v>-0.30008580280295405</v>
      </c>
      <c r="AY161" s="2">
        <f t="shared" ref="AY161:BM177" si="214">IF(OR($B161 &lt; C$230, $B161 &gt; C$233), #N/A, ((1-FG161)*DK161) + (FG161 - FW161)*EA161 + (FW161*EQ161))</f>
        <v>68.809994665120442</v>
      </c>
      <c r="AZ161" s="2">
        <f t="shared" si="214"/>
        <v>71.390502194627899</v>
      </c>
      <c r="BA161" s="2">
        <f t="shared" si="214"/>
        <v>71.231663897954022</v>
      </c>
      <c r="BB161" s="2">
        <f t="shared" si="214"/>
        <v>71.13976816344902</v>
      </c>
      <c r="BC161" s="2">
        <f t="shared" si="214"/>
        <v>70.534422696517495</v>
      </c>
      <c r="BD161" s="2">
        <f t="shared" si="214"/>
        <v>70.777465765404642</v>
      </c>
      <c r="BE161" s="2">
        <f t="shared" si="214"/>
        <v>71.887057911600593</v>
      </c>
      <c r="BF161" s="2">
        <f t="shared" si="214"/>
        <v>73.615905072641823</v>
      </c>
      <c r="BG161" s="2">
        <f t="shared" si="214"/>
        <v>72.994085327416428</v>
      </c>
      <c r="BH161" s="2">
        <f t="shared" si="214"/>
        <v>71.781125441422304</v>
      </c>
      <c r="BI161" s="2">
        <f t="shared" si="214"/>
        <v>71.455752738671208</v>
      </c>
      <c r="BJ161" s="2">
        <f t="shared" si="214"/>
        <v>72.492054604644707</v>
      </c>
      <c r="BK161" s="2">
        <f t="shared" si="214"/>
        <v>72.796076947208775</v>
      </c>
      <c r="BL161" s="2">
        <f t="shared" si="214"/>
        <v>74.762118192564643</v>
      </c>
      <c r="BM161" s="2">
        <f t="shared" si="214"/>
        <v>75.180198870126119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67.695999999999998</v>
      </c>
      <c r="CF161" s="2">
        <f t="shared" si="215"/>
        <v>70.882999999999996</v>
      </c>
      <c r="CG161" s="2">
        <f t="shared" si="215"/>
        <v>71.683000000000007</v>
      </c>
      <c r="CH161" s="2">
        <f t="shared" si="215"/>
        <v>71.066999999999993</v>
      </c>
      <c r="CI161" s="2">
        <f t="shared" si="215"/>
        <v>68.867000000000004</v>
      </c>
      <c r="CJ161" s="2">
        <f t="shared" si="215"/>
        <v>70.7</v>
      </c>
      <c r="CK161" s="2">
        <f t="shared" si="215"/>
        <v>71.466999999999999</v>
      </c>
      <c r="CL161" s="2">
        <f t="shared" si="215"/>
        <v>72.849999999999994</v>
      </c>
      <c r="CM161" s="2">
        <f t="shared" si="215"/>
        <v>72.150000000000006</v>
      </c>
      <c r="CN161" s="2">
        <f t="shared" si="215"/>
        <v>71.150000000000006</v>
      </c>
      <c r="CO161" s="2">
        <f t="shared" si="215"/>
        <v>71.245999999999995</v>
      </c>
      <c r="CP161" s="2">
        <f t="shared" si="215"/>
        <v>72.400000000000006</v>
      </c>
      <c r="CQ161" s="2">
        <f t="shared" si="215"/>
        <v>71.582999999999998</v>
      </c>
      <c r="CR161" s="2" t="str">
        <f t="shared" si="215"/>
        <v/>
      </c>
      <c r="CS161" s="2" t="str">
        <f t="shared" si="215"/>
        <v/>
      </c>
      <c r="CU161" s="2">
        <f t="shared" si="197"/>
        <v>67.695999999999998</v>
      </c>
      <c r="CV161" s="2">
        <f t="shared" si="198"/>
        <v>70.882999999999996</v>
      </c>
      <c r="CW161" s="2">
        <f t="shared" si="199"/>
        <v>71.683000000000007</v>
      </c>
      <c r="CX161" s="2">
        <f t="shared" si="200"/>
        <v>71.066999999999993</v>
      </c>
      <c r="CY161" s="2">
        <f t="shared" si="201"/>
        <v>68.867000000000004</v>
      </c>
      <c r="CZ161" s="2">
        <f t="shared" si="202"/>
        <v>70.7</v>
      </c>
      <c r="DA161" s="2">
        <f t="shared" si="203"/>
        <v>71.466999999999999</v>
      </c>
      <c r="DB161" s="2">
        <f t="shared" si="204"/>
        <v>72.849999999999994</v>
      </c>
      <c r="DC161" s="2">
        <f t="shared" si="205"/>
        <v>72.150000000000006</v>
      </c>
      <c r="DD161" s="2">
        <f t="shared" si="206"/>
        <v>71.150000000000006</v>
      </c>
      <c r="DE161" s="2">
        <f t="shared" si="207"/>
        <v>71.245999999999995</v>
      </c>
      <c r="DF161" s="2">
        <f t="shared" si="208"/>
        <v>72.400000000000006</v>
      </c>
      <c r="DG161" s="2">
        <f t="shared" si="209"/>
        <v>71.582999999999998</v>
      </c>
      <c r="DH161" s="2" t="str">
        <f t="shared" si="210"/>
        <v/>
      </c>
      <c r="DI161" s="2" t="str">
        <f t="shared" si="211"/>
        <v/>
      </c>
      <c r="DK161" s="2">
        <f t="shared" si="176"/>
        <v>100.91981712473574</v>
      </c>
      <c r="DL161" s="2">
        <f t="shared" si="176"/>
        <v>109.28141114982579</v>
      </c>
      <c r="DM161" s="2">
        <f t="shared" si="176"/>
        <v>107.02177327607164</v>
      </c>
      <c r="DN161" s="2">
        <f t="shared" si="176"/>
        <v>108.95432787456444</v>
      </c>
      <c r="DO161" s="2">
        <f t="shared" si="176"/>
        <v>115.5206017421603</v>
      </c>
      <c r="DP161" s="2">
        <f t="shared" si="176"/>
        <v>115.09128586529749</v>
      </c>
      <c r="DQ161" s="2">
        <f t="shared" si="176"/>
        <v>113.73417366354575</v>
      </c>
      <c r="DR161" s="2">
        <f t="shared" si="176"/>
        <v>117.29890380549683</v>
      </c>
      <c r="DS161" s="2">
        <f t="shared" si="176"/>
        <v>112.95396617336155</v>
      </c>
      <c r="DT161" s="2">
        <f t="shared" si="176"/>
        <v>114.60892177589852</v>
      </c>
      <c r="DU161" s="2">
        <f t="shared" si="176"/>
        <v>114.89091899629958</v>
      </c>
      <c r="DV161" s="2">
        <f t="shared" si="176"/>
        <v>109.95332369067874</v>
      </c>
      <c r="DW161" s="2">
        <f t="shared" si="176"/>
        <v>104.93083236397749</v>
      </c>
      <c r="DX161" s="2">
        <f t="shared" si="176"/>
        <v>101.29483109354412</v>
      </c>
      <c r="DY161" s="2">
        <f t="shared" si="176"/>
        <v>97.898508064516136</v>
      </c>
      <c r="EA161" s="2">
        <f t="shared" si="213"/>
        <v>68.795271763491201</v>
      </c>
      <c r="EB161" s="2">
        <f t="shared" si="213"/>
        <v>71.290964516579081</v>
      </c>
      <c r="EC161" s="2">
        <f t="shared" si="213"/>
        <v>71.227172730802195</v>
      </c>
      <c r="ED161" s="2">
        <f t="shared" si="213"/>
        <v>71.089213402657435</v>
      </c>
      <c r="EE161" s="2">
        <f t="shared" si="213"/>
        <v>70.42750818717073</v>
      </c>
      <c r="EF161" s="2">
        <f t="shared" si="213"/>
        <v>70.694152084020388</v>
      </c>
      <c r="EG161" s="2">
        <f t="shared" si="213"/>
        <v>71.861195137555981</v>
      </c>
      <c r="EH161" s="2">
        <f t="shared" si="213"/>
        <v>73.404129848229331</v>
      </c>
      <c r="EI161" s="2">
        <f t="shared" si="213"/>
        <v>73.007108525350446</v>
      </c>
      <c r="EJ161" s="2">
        <f t="shared" si="213"/>
        <v>71.751834153197464</v>
      </c>
      <c r="EK161" s="2">
        <f t="shared" si="212"/>
        <v>71.338636405729886</v>
      </c>
      <c r="EL161" s="2">
        <f t="shared" si="179"/>
        <v>72.452013595952124</v>
      </c>
      <c r="EM161" s="2">
        <f t="shared" si="179"/>
        <v>72.732770048556105</v>
      </c>
      <c r="EN161" s="2">
        <f t="shared" si="179"/>
        <v>74.880692060516807</v>
      </c>
      <c r="EO161" s="2">
        <f t="shared" si="179"/>
        <v>75.466381818181787</v>
      </c>
      <c r="EQ161" s="2">
        <f t="shared" si="177"/>
        <v>68.840082671068956</v>
      </c>
      <c r="ER161" s="2">
        <f t="shared" si="177"/>
        <v>71.797177212239092</v>
      </c>
      <c r="ES161" s="2">
        <f t="shared" si="177"/>
        <v>71.205003133814273</v>
      </c>
      <c r="ET161" s="2">
        <f t="shared" si="177"/>
        <v>71.352623132165277</v>
      </c>
      <c r="EU161" s="2">
        <f t="shared" si="177"/>
        <v>70.997588698194775</v>
      </c>
      <c r="EV161" s="2">
        <f t="shared" si="177"/>
        <v>71.0596373555518</v>
      </c>
      <c r="EW161" s="2">
        <f t="shared" si="177"/>
        <v>71.936307685298118</v>
      </c>
      <c r="EX161" s="2">
        <f t="shared" si="177"/>
        <v>74.301292033120518</v>
      </c>
      <c r="EY161" s="2">
        <f t="shared" si="177"/>
        <v>72.897317694097296</v>
      </c>
      <c r="EZ161" s="2">
        <f t="shared" si="177"/>
        <v>71.847076079925259</v>
      </c>
      <c r="FA161" s="2">
        <f t="shared" si="177"/>
        <v>71.97039031558883</v>
      </c>
      <c r="FB161" s="2">
        <f t="shared" si="177"/>
        <v>72.658749768892477</v>
      </c>
      <c r="FC161" s="2">
        <f t="shared" si="177"/>
        <v>73.104572714011667</v>
      </c>
      <c r="FD161" s="2">
        <f t="shared" si="177"/>
        <v>73.625590730654736</v>
      </c>
      <c r="FE161" s="2">
        <f t="shared" si="177"/>
        <v>72.504509681765327</v>
      </c>
      <c r="FG161" s="2">
        <f t="shared" si="178"/>
        <v>0.99975351997653128</v>
      </c>
      <c r="FH161" s="2">
        <f t="shared" si="178"/>
        <v>0.99980801840069922</v>
      </c>
      <c r="FI161" s="2">
        <f t="shared" si="178"/>
        <v>0.99978263382887322</v>
      </c>
      <c r="FJ161" s="2">
        <f t="shared" si="178"/>
        <v>0.99979695582451489</v>
      </c>
      <c r="FK161" s="2">
        <f t="shared" si="178"/>
        <v>0.99980885381056761</v>
      </c>
      <c r="FL161" s="2">
        <f t="shared" si="178"/>
        <v>0.99977103512590115</v>
      </c>
      <c r="FM161" s="2">
        <f t="shared" si="178"/>
        <v>0.99977485133394772</v>
      </c>
      <c r="FN161" s="2">
        <f t="shared" si="178"/>
        <v>0.99976323835356817</v>
      </c>
      <c r="FO161" s="2">
        <f t="shared" si="178"/>
        <v>0.99974862638181039</v>
      </c>
      <c r="FP161" s="2">
        <f t="shared" si="178"/>
        <v>0.99975033699474369</v>
      </c>
      <c r="FQ161" s="2">
        <f t="shared" si="178"/>
        <v>0.99972073847557752</v>
      </c>
      <c r="FR161" s="2">
        <f t="shared" si="178"/>
        <v>0.99978767422036174</v>
      </c>
      <c r="FS161" s="2">
        <f t="shared" si="178"/>
        <v>0.99981430497175661</v>
      </c>
      <c r="FT161" s="2">
        <f t="shared" si="178"/>
        <v>0.99972127411521361</v>
      </c>
      <c r="FU161" s="2">
        <f t="shared" si="178"/>
        <v>0.99958173781917581</v>
      </c>
      <c r="FW161" s="2">
        <f t="shared" ref="FW161:GK177" si="216">POWER(10,($B161-C$232)/C$229)/(1+POWER(10,($B161-C$232)/C$229))</f>
        <v>0.15185684250804318</v>
      </c>
      <c r="FX161" s="2">
        <f t="shared" si="216"/>
        <v>0.18222421550637039</v>
      </c>
      <c r="FY161" s="2">
        <f t="shared" si="216"/>
        <v>0.14837293242208482</v>
      </c>
      <c r="FZ161" s="2">
        <f t="shared" si="216"/>
        <v>0.16273685077642253</v>
      </c>
      <c r="GA161" s="2">
        <f t="shared" si="216"/>
        <v>0.17242325328302502</v>
      </c>
      <c r="GB161" s="2">
        <f t="shared" si="216"/>
        <v>0.20014020518850842</v>
      </c>
      <c r="GC161" s="2">
        <f t="shared" si="216"/>
        <v>0.21880670114232489</v>
      </c>
      <c r="GD161" s="2">
        <f t="shared" si="216"/>
        <v>0.22446624350874783</v>
      </c>
      <c r="GE161" s="2">
        <f t="shared" si="216"/>
        <v>0.21007932823753592</v>
      </c>
      <c r="GF161" s="2">
        <f t="shared" si="216"/>
        <v>0.19520246566990673</v>
      </c>
      <c r="GG161" s="2">
        <f t="shared" si="216"/>
        <v>0.16613091660394819</v>
      </c>
      <c r="GH161" s="2">
        <f t="shared" si="216"/>
        <v>0.15516642943039069</v>
      </c>
      <c r="GI161" s="2">
        <f t="shared" si="216"/>
        <v>0.15418899294704069</v>
      </c>
      <c r="GJ161" s="2">
        <f t="shared" si="216"/>
        <v>0.10033944608987455</v>
      </c>
      <c r="GK161" s="2">
        <f t="shared" si="216"/>
        <v>9.9790080221895394E-2</v>
      </c>
      <c r="GM161" s="86">
        <f t="shared" ref="GM161:HA177" si="217" xml:space="preserve"> _xlfn.NORM.DIST($B161, C$7, ABS(C$11), TRUE) * _xlfn.NORM.DIST(($B161 - C$7)*C$15, 0, ABS(C$11), TRUE) * 2</f>
        <v>7.2695097914462806E-94</v>
      </c>
      <c r="GN161" s="86">
        <f t="shared" si="217"/>
        <v>7.5887210705277754E-185</v>
      </c>
      <c r="GO161" s="86">
        <f t="shared" si="217"/>
        <v>4.2057874094019943E-222</v>
      </c>
      <c r="GP161" s="86">
        <f t="shared" si="217"/>
        <v>2.1092501226002314E-206</v>
      </c>
      <c r="GQ161" s="86">
        <f t="shared" si="217"/>
        <v>5.9450804222271531E-158</v>
      </c>
      <c r="GR161" s="86">
        <f t="shared" si="217"/>
        <v>3.0271821433028773E-150</v>
      </c>
      <c r="GS161" s="86">
        <f t="shared" si="217"/>
        <v>1.579704636526381E-171</v>
      </c>
      <c r="GT161" s="86">
        <f t="shared" si="217"/>
        <v>3.2159870120093235E-177</v>
      </c>
      <c r="GU161" s="86">
        <f t="shared" si="217"/>
        <v>8.7768563680595028E-180</v>
      </c>
      <c r="GV161" s="86">
        <f t="shared" si="217"/>
        <v>5.793314498274048E-179</v>
      </c>
      <c r="GW161" s="86">
        <f t="shared" si="217"/>
        <v>1.6120619812115688E-158</v>
      </c>
      <c r="GX161" s="86">
        <f t="shared" si="217"/>
        <v>1.9097316119207368E-193</v>
      </c>
      <c r="GY161" s="86">
        <f t="shared" si="217"/>
        <v>1.2223638496877701E-284</v>
      </c>
      <c r="GZ161" s="86">
        <f t="shared" si="217"/>
        <v>9.4554138952669308E-92</v>
      </c>
      <c r="HA161" s="86">
        <f t="shared" si="217"/>
        <v>2.6285971507429465E-54</v>
      </c>
      <c r="HC161" s="86">
        <f t="shared" si="181"/>
        <v>9.9917539657373159E-46</v>
      </c>
      <c r="HD161" s="86">
        <f t="shared" si="181"/>
        <v>1.1650114945520485E-104</v>
      </c>
      <c r="HE161" s="86">
        <f t="shared" si="181"/>
        <v>5.9387228525939434E-123</v>
      </c>
      <c r="HF161" s="86">
        <f t="shared" si="180"/>
        <v>1.680573405755534E-111</v>
      </c>
      <c r="HG161" s="86">
        <f t="shared" si="180"/>
        <v>1.1347296919626847E-111</v>
      </c>
      <c r="HH161" s="86">
        <f t="shared" si="180"/>
        <v>9.8605413174274104E-108</v>
      </c>
      <c r="HI161" s="86">
        <f t="shared" si="180"/>
        <v>2.3491807640437019E-110</v>
      </c>
      <c r="HJ161" s="86">
        <f t="shared" si="180"/>
        <v>6.8883752447887412E-123</v>
      </c>
      <c r="HK161" s="86">
        <f t="shared" si="180"/>
        <v>3.3184218195859346E-113</v>
      </c>
      <c r="HL161" s="86">
        <f t="shared" si="161"/>
        <v>1.7864848854361092E-114</v>
      </c>
      <c r="HM161" s="86">
        <f t="shared" si="161"/>
        <v>3.4281867893864362E-108</v>
      </c>
      <c r="HN161" s="86">
        <f t="shared" si="161"/>
        <v>1.2078860768648101E-137</v>
      </c>
      <c r="HO161" s="86">
        <f t="shared" si="161"/>
        <v>9.8358630096171132E-152</v>
      </c>
      <c r="HP161" s="86">
        <f t="shared" si="161"/>
        <v>7.2637089049288442E-38</v>
      </c>
      <c r="HQ161" s="86">
        <f t="shared" si="161"/>
        <v>4.1840412312814185E-29</v>
      </c>
      <c r="HS161" s="86">
        <f t="shared" ref="HS161:IG177" si="218" xml:space="preserve"> _xlfn.NORM.DIST($B161, C$9, ABS(C$13), TRUE) * _xlfn.NORM.DIST(($B161 - C$9)*C$17, 0, ABS(C$13), TRUE) * 2</f>
        <v>8.7797338902144721E-4</v>
      </c>
      <c r="HT161" s="86">
        <f t="shared" si="218"/>
        <v>1.182275775430797E-3</v>
      </c>
      <c r="HU161" s="86">
        <f t="shared" si="218"/>
        <v>1.9976060641657216E-3</v>
      </c>
      <c r="HV161" s="86">
        <f t="shared" si="218"/>
        <v>6.2878961438467794E-4</v>
      </c>
      <c r="HW161" s="86">
        <f t="shared" si="218"/>
        <v>2.9511277308346366E-4</v>
      </c>
      <c r="HX161" s="86">
        <f t="shared" si="218"/>
        <v>5.8370477705487638E-4</v>
      </c>
      <c r="HY161" s="86">
        <f t="shared" si="218"/>
        <v>4.2447433015816951E-5</v>
      </c>
      <c r="HZ161" s="86">
        <f t="shared" si="218"/>
        <v>2.2613248024354745E-5</v>
      </c>
      <c r="IA161" s="86">
        <f t="shared" si="218"/>
        <v>3.0309535767383953E-5</v>
      </c>
      <c r="IB161" s="86">
        <f t="shared" si="218"/>
        <v>7.835035256408793E-5</v>
      </c>
      <c r="IC161" s="86">
        <f t="shared" si="218"/>
        <v>8.8971560302656511E-4</v>
      </c>
      <c r="ID161" s="86">
        <f t="shared" si="218"/>
        <v>2.519413097981264E-3</v>
      </c>
      <c r="IE161" s="86">
        <f t="shared" si="218"/>
        <v>2.2148637949539686E-3</v>
      </c>
      <c r="IF161" s="86">
        <f t="shared" si="218"/>
        <v>0.12336845672249938</v>
      </c>
      <c r="IG161" s="86">
        <f t="shared" si="218"/>
        <v>0.31397580007507331</v>
      </c>
      <c r="II161" s="86">
        <f t="shared" ref="II161:IW177" si="219" xml:space="preserve"> _xlfn.NORM.DIST($B161, C$10, ABS(C$14), TRUE) * _xlfn.NORM.DIST(($B161 - C$10)*C$18, 0, ABS(C$14), TRUE) * 2</f>
        <v>2.8269039246846702E-7</v>
      </c>
      <c r="IJ161" s="86">
        <f t="shared" si="219"/>
        <v>6.4396493250550442E-5</v>
      </c>
      <c r="IK161" s="86">
        <f t="shared" si="219"/>
        <v>1.4461690363890568E-6</v>
      </c>
      <c r="IL161" s="86">
        <f t="shared" si="219"/>
        <v>3.610776286868974E-6</v>
      </c>
      <c r="IM161" s="86">
        <f t="shared" si="219"/>
        <v>1.5354649913899935E-5</v>
      </c>
      <c r="IN161" s="86">
        <f t="shared" si="219"/>
        <v>1.4370668846260323E-4</v>
      </c>
      <c r="IO161" s="86">
        <f t="shared" si="219"/>
        <v>3.4898266603806776E-4</v>
      </c>
      <c r="IP161" s="86">
        <f t="shared" si="219"/>
        <v>3.0137158351020287E-4</v>
      </c>
      <c r="IQ161" s="86">
        <f t="shared" si="219"/>
        <v>1.0041689436379581E-4</v>
      </c>
      <c r="IR161" s="86">
        <f t="shared" si="219"/>
        <v>3.2263688762908909E-5</v>
      </c>
      <c r="IS161" s="86">
        <f t="shared" si="219"/>
        <v>3.1216060975377671E-6</v>
      </c>
      <c r="IT161" s="86">
        <f t="shared" si="219"/>
        <v>5.5689507618557514E-6</v>
      </c>
      <c r="IU161" s="86">
        <f t="shared" si="219"/>
        <v>5.292646363800323E-6</v>
      </c>
      <c r="IV161" s="86">
        <f t="shared" si="219"/>
        <v>2.3892175723010998E-4</v>
      </c>
      <c r="IW161" s="86">
        <f t="shared" si="219"/>
        <v>1.3817298454523515E-4</v>
      </c>
      <c r="IY161" s="86">
        <f t="shared" ref="IY161:JM177" si="220">GM161+HC161+HS161+II161</f>
        <v>8.7825607941391566E-4</v>
      </c>
      <c r="IZ161" s="86">
        <f t="shared" si="220"/>
        <v>1.2466722686813475E-3</v>
      </c>
      <c r="JA161" s="86">
        <f t="shared" si="220"/>
        <v>1.9990522332021107E-3</v>
      </c>
      <c r="JB161" s="86">
        <f t="shared" si="220"/>
        <v>6.3240039067154695E-4</v>
      </c>
      <c r="JC161" s="86">
        <f t="shared" si="220"/>
        <v>3.1046742299736362E-4</v>
      </c>
      <c r="JD161" s="86">
        <f t="shared" si="220"/>
        <v>7.2741146551747967E-4</v>
      </c>
      <c r="JE161" s="86">
        <f t="shared" si="220"/>
        <v>3.9143009905388468E-4</v>
      </c>
      <c r="JF161" s="86">
        <f t="shared" si="220"/>
        <v>3.2398483153455761E-4</v>
      </c>
      <c r="JG161" s="86">
        <f t="shared" si="220"/>
        <v>1.3072643013117976E-4</v>
      </c>
      <c r="JH161" s="86">
        <f t="shared" si="220"/>
        <v>1.1061404132699685E-4</v>
      </c>
      <c r="JI161" s="86">
        <f t="shared" si="220"/>
        <v>8.9283720912410286E-4</v>
      </c>
      <c r="JJ161" s="86">
        <f t="shared" si="220"/>
        <v>2.5249820487431196E-3</v>
      </c>
      <c r="JK161" s="86">
        <f t="shared" si="220"/>
        <v>2.2201564413177688E-3</v>
      </c>
      <c r="JL161" s="86">
        <f t="shared" si="220"/>
        <v>0.1236073784797295</v>
      </c>
      <c r="JM161" s="86">
        <f t="shared" si="220"/>
        <v>0.31411397305961852</v>
      </c>
    </row>
    <row r="162" spans="2:273" x14ac:dyDescent="0.25">
      <c r="B162" s="2">
        <v>135</v>
      </c>
      <c r="C162" s="37">
        <v>68.216999999999999</v>
      </c>
      <c r="D162" s="37">
        <v>72.7</v>
      </c>
      <c r="E162" s="37">
        <v>70.95</v>
      </c>
      <c r="F162" s="37">
        <v>70.582999999999998</v>
      </c>
      <c r="G162" s="37">
        <v>69.933000000000007</v>
      </c>
      <c r="H162" s="37">
        <v>70.233000000000004</v>
      </c>
      <c r="I162" s="37">
        <v>71.599999999999994</v>
      </c>
      <c r="J162" s="37">
        <v>73.8</v>
      </c>
      <c r="K162" s="37">
        <v>72.382999999999996</v>
      </c>
      <c r="L162" s="37">
        <v>71.05</v>
      </c>
      <c r="M162" s="37">
        <v>69.525000000000006</v>
      </c>
      <c r="N162" s="37">
        <v>72.683000000000007</v>
      </c>
      <c r="O162" s="37">
        <v>71.900000000000006</v>
      </c>
      <c r="P162" s="37">
        <v>80.167000000000002</v>
      </c>
      <c r="Q162" s="37">
        <v>86.721000000000004</v>
      </c>
      <c r="S162" s="4">
        <f t="shared" si="174"/>
        <v>68.711908864544981</v>
      </c>
      <c r="T162" s="4">
        <f t="shared" si="174"/>
        <v>71.289136463608841</v>
      </c>
      <c r="U162" s="4">
        <f t="shared" si="174"/>
        <v>71.133733074192406</v>
      </c>
      <c r="V162" s="4">
        <f t="shared" si="174"/>
        <v>71.028187662389513</v>
      </c>
      <c r="W162" s="4">
        <f t="shared" si="174"/>
        <v>70.42201857707488</v>
      </c>
      <c r="X162" s="4">
        <f t="shared" si="174"/>
        <v>70.681652505498377</v>
      </c>
      <c r="Y162" s="4">
        <f t="shared" si="174"/>
        <v>71.808672503877659</v>
      </c>
      <c r="Z162" s="4">
        <f t="shared" si="174"/>
        <v>73.529567604488207</v>
      </c>
      <c r="AA162" s="4">
        <f t="shared" si="174"/>
        <v>72.902302921686015</v>
      </c>
      <c r="AB162" s="4">
        <f t="shared" si="174"/>
        <v>71.675278297120187</v>
      </c>
      <c r="AC162" s="4">
        <f t="shared" si="174"/>
        <v>71.327693504749959</v>
      </c>
      <c r="AD162" s="4">
        <f t="shared" si="174"/>
        <v>72.369673334863705</v>
      </c>
      <c r="AE162" s="4">
        <f t="shared" si="174"/>
        <v>72.666102584139921</v>
      </c>
      <c r="AF162" s="4">
        <f t="shared" si="174"/>
        <v>76.323862999962486</v>
      </c>
      <c r="AG162" s="4">
        <f t="shared" si="174"/>
        <v>89.062158396865726</v>
      </c>
      <c r="AI162" s="4">
        <f t="shared" si="175"/>
        <v>-0.49490886454498195</v>
      </c>
      <c r="AJ162" s="4">
        <f t="shared" si="175"/>
        <v>1.4108635363911617</v>
      </c>
      <c r="AK162" s="4">
        <f t="shared" si="175"/>
        <v>-0.18373307419240348</v>
      </c>
      <c r="AL162" s="4">
        <f t="shared" si="175"/>
        <v>-0.44518766238951457</v>
      </c>
      <c r="AM162" s="4">
        <f t="shared" si="175"/>
        <v>-0.48901857707487295</v>
      </c>
      <c r="AN162" s="4">
        <f t="shared" si="175"/>
        <v>-0.44865250549837299</v>
      </c>
      <c r="AO162" s="4">
        <f t="shared" si="175"/>
        <v>-0.20867250387766489</v>
      </c>
      <c r="AP162" s="4">
        <f t="shared" si="175"/>
        <v>0.27043239551178999</v>
      </c>
      <c r="AQ162" s="4">
        <f t="shared" si="175"/>
        <v>-0.51930292168601966</v>
      </c>
      <c r="AR162" s="4">
        <f t="shared" si="175"/>
        <v>-0.62527829712018956</v>
      </c>
      <c r="AS162" s="4">
        <f t="shared" si="175"/>
        <v>-1.8026935047499535</v>
      </c>
      <c r="AT162" s="4">
        <f t="shared" si="175"/>
        <v>0.31332666513630159</v>
      </c>
      <c r="AU162" s="4">
        <f t="shared" si="175"/>
        <v>-0.76610258413991517</v>
      </c>
      <c r="AV162" s="4">
        <f t="shared" si="175"/>
        <v>3.8431370000375153</v>
      </c>
      <c r="AW162" s="4">
        <f t="shared" si="175"/>
        <v>-2.3411583968657226</v>
      </c>
      <c r="AY162" s="2">
        <f t="shared" si="214"/>
        <v>68.711863347137282</v>
      </c>
      <c r="AZ162" s="2">
        <f t="shared" si="214"/>
        <v>71.286211013675015</v>
      </c>
      <c r="BA162" s="2">
        <f t="shared" si="214"/>
        <v>71.132873050137235</v>
      </c>
      <c r="BB162" s="2">
        <f t="shared" si="214"/>
        <v>71.02743699628121</v>
      </c>
      <c r="BC162" s="2">
        <f t="shared" si="214"/>
        <v>70.419578030675623</v>
      </c>
      <c r="BD162" s="2">
        <f t="shared" si="214"/>
        <v>70.664131287326114</v>
      </c>
      <c r="BE162" s="2">
        <f t="shared" si="214"/>
        <v>71.769274276218454</v>
      </c>
      <c r="BF162" s="2">
        <f t="shared" si="214"/>
        <v>73.486828719111401</v>
      </c>
      <c r="BG162" s="2">
        <f t="shared" si="214"/>
        <v>72.884247872597371</v>
      </c>
      <c r="BH162" s="2">
        <f t="shared" si="214"/>
        <v>71.668211510594347</v>
      </c>
      <c r="BI162" s="2">
        <f t="shared" si="214"/>
        <v>71.325877970570247</v>
      </c>
      <c r="BJ162" s="2">
        <f t="shared" si="214"/>
        <v>72.363769387945638</v>
      </c>
      <c r="BK162" s="2">
        <f t="shared" si="214"/>
        <v>72.660888939036724</v>
      </c>
      <c r="BL162" s="2">
        <f t="shared" si="214"/>
        <v>74.692297499542434</v>
      </c>
      <c r="BM162" s="2">
        <f t="shared" si="214"/>
        <v>75.092709373844698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68.216999999999999</v>
      </c>
      <c r="CF162" s="2">
        <f t="shared" si="215"/>
        <v>72.7</v>
      </c>
      <c r="CG162" s="2">
        <f t="shared" si="215"/>
        <v>70.95</v>
      </c>
      <c r="CH162" s="2">
        <f t="shared" si="215"/>
        <v>70.582999999999998</v>
      </c>
      <c r="CI162" s="2">
        <f t="shared" si="215"/>
        <v>69.933000000000007</v>
      </c>
      <c r="CJ162" s="2">
        <f t="shared" si="215"/>
        <v>70.233000000000004</v>
      </c>
      <c r="CK162" s="2">
        <f t="shared" si="215"/>
        <v>71.599999999999994</v>
      </c>
      <c r="CL162" s="2">
        <f t="shared" si="215"/>
        <v>73.8</v>
      </c>
      <c r="CM162" s="2">
        <f t="shared" si="215"/>
        <v>72.382999999999996</v>
      </c>
      <c r="CN162" s="2">
        <f t="shared" si="215"/>
        <v>71.05</v>
      </c>
      <c r="CO162" s="2">
        <f t="shared" si="215"/>
        <v>69.525000000000006</v>
      </c>
      <c r="CP162" s="2">
        <f t="shared" si="215"/>
        <v>72.683000000000007</v>
      </c>
      <c r="CQ162" s="2">
        <f t="shared" si="215"/>
        <v>71.900000000000006</v>
      </c>
      <c r="CR162" s="2" t="str">
        <f t="shared" si="215"/>
        <v/>
      </c>
      <c r="CS162" s="2" t="str">
        <f t="shared" si="215"/>
        <v/>
      </c>
      <c r="CU162" s="2">
        <f t="shared" si="197"/>
        <v>68.216999999999999</v>
      </c>
      <c r="CV162" s="2">
        <f t="shared" si="198"/>
        <v>72.7</v>
      </c>
      <c r="CW162" s="2">
        <f t="shared" si="199"/>
        <v>70.95</v>
      </c>
      <c r="CX162" s="2">
        <f t="shared" si="200"/>
        <v>70.582999999999998</v>
      </c>
      <c r="CY162" s="2">
        <f t="shared" si="201"/>
        <v>69.933000000000007</v>
      </c>
      <c r="CZ162" s="2">
        <f t="shared" si="202"/>
        <v>70.233000000000004</v>
      </c>
      <c r="DA162" s="2">
        <f t="shared" si="203"/>
        <v>71.599999999999994</v>
      </c>
      <c r="DB162" s="2">
        <f t="shared" si="204"/>
        <v>73.8</v>
      </c>
      <c r="DC162" s="2">
        <f t="shared" si="205"/>
        <v>72.382999999999996</v>
      </c>
      <c r="DD162" s="2">
        <f t="shared" si="206"/>
        <v>71.05</v>
      </c>
      <c r="DE162" s="2">
        <f t="shared" si="207"/>
        <v>69.525000000000006</v>
      </c>
      <c r="DF162" s="2">
        <f t="shared" si="208"/>
        <v>72.683000000000007</v>
      </c>
      <c r="DG162" s="2">
        <f t="shared" si="209"/>
        <v>71.900000000000006</v>
      </c>
      <c r="DH162" s="2" t="str">
        <f t="shared" si="210"/>
        <v/>
      </c>
      <c r="DI162" s="2" t="str">
        <f t="shared" si="211"/>
        <v/>
      </c>
      <c r="DK162" s="2">
        <f t="shared" si="176"/>
        <v>101.08416842847076</v>
      </c>
      <c r="DL162" s="2">
        <f t="shared" si="176"/>
        <v>109.48482404181185</v>
      </c>
      <c r="DM162" s="2">
        <f t="shared" si="176"/>
        <v>107.21097706830889</v>
      </c>
      <c r="DN162" s="2">
        <f t="shared" si="176"/>
        <v>109.15884059233449</v>
      </c>
      <c r="DO162" s="2">
        <f t="shared" si="176"/>
        <v>115.77879529616726</v>
      </c>
      <c r="DP162" s="2">
        <f t="shared" si="176"/>
        <v>115.33285291452734</v>
      </c>
      <c r="DQ162" s="2">
        <f t="shared" si="176"/>
        <v>113.93956931440651</v>
      </c>
      <c r="DR162" s="2">
        <f t="shared" si="176"/>
        <v>117.49790274841439</v>
      </c>
      <c r="DS162" s="2">
        <f t="shared" si="176"/>
        <v>113.14894728682174</v>
      </c>
      <c r="DT162" s="2">
        <f t="shared" si="176"/>
        <v>114.84362851102387</v>
      </c>
      <c r="DU162" s="2">
        <f t="shared" si="176"/>
        <v>115.13221216541066</v>
      </c>
      <c r="DV162" s="2">
        <f t="shared" si="176"/>
        <v>110.14911592793666</v>
      </c>
      <c r="DW162" s="2">
        <f t="shared" si="176"/>
        <v>105.11232063789868</v>
      </c>
      <c r="DX162" s="2">
        <f t="shared" si="176"/>
        <v>101.45576113306981</v>
      </c>
      <c r="DY162" s="2">
        <f t="shared" si="176"/>
        <v>98.059556048387108</v>
      </c>
      <c r="EA162" s="2">
        <f t="shared" si="213"/>
        <v>68.696882123341112</v>
      </c>
      <c r="EB162" s="2">
        <f t="shared" si="213"/>
        <v>71.176516804964095</v>
      </c>
      <c r="EC162" s="2">
        <f t="shared" si="213"/>
        <v>71.129370887754291</v>
      </c>
      <c r="ED162" s="2">
        <f t="shared" si="213"/>
        <v>70.972207163489315</v>
      </c>
      <c r="EE162" s="2">
        <f t="shared" si="213"/>
        <v>70.301631967771911</v>
      </c>
      <c r="EF162" s="2">
        <f t="shared" si="213"/>
        <v>70.573354397625508</v>
      </c>
      <c r="EG162" s="2">
        <f t="shared" si="213"/>
        <v>71.742347660177302</v>
      </c>
      <c r="EH162" s="2">
        <f t="shared" si="213"/>
        <v>73.253756871290591</v>
      </c>
      <c r="EI162" s="2">
        <f t="shared" si="213"/>
        <v>72.900703090726779</v>
      </c>
      <c r="EJ162" s="2">
        <f t="shared" si="213"/>
        <v>71.637650855001169</v>
      </c>
      <c r="EK162" s="2">
        <f t="shared" si="212"/>
        <v>71.197014675087388</v>
      </c>
      <c r="EL162" s="2">
        <f t="shared" si="179"/>
        <v>72.320448180042675</v>
      </c>
      <c r="EM162" s="2">
        <f t="shared" si="179"/>
        <v>72.591057142857153</v>
      </c>
      <c r="EN162" s="2">
        <f t="shared" si="179"/>
        <v>74.826823604230825</v>
      </c>
      <c r="EO162" s="2">
        <f t="shared" si="179"/>
        <v>75.414754545454514</v>
      </c>
      <c r="EQ162" s="2">
        <f t="shared" si="177"/>
        <v>68.743807693784305</v>
      </c>
      <c r="ER162" s="2">
        <f t="shared" si="177"/>
        <v>71.70101498581343</v>
      </c>
      <c r="ES162" s="2">
        <f t="shared" si="177"/>
        <v>71.106609095156315</v>
      </c>
      <c r="ET162" s="2">
        <f t="shared" si="177"/>
        <v>71.246333967595774</v>
      </c>
      <c r="EU162" s="2">
        <f t="shared" si="177"/>
        <v>70.893238634630066</v>
      </c>
      <c r="EV162" s="2">
        <f t="shared" si="177"/>
        <v>70.951584871276708</v>
      </c>
      <c r="EW162" s="2">
        <f t="shared" si="177"/>
        <v>71.82007151694215</v>
      </c>
      <c r="EX162" s="2">
        <f t="shared" si="177"/>
        <v>74.181582331709564</v>
      </c>
      <c r="EY162" s="2">
        <f t="shared" si="177"/>
        <v>72.786948441458009</v>
      </c>
      <c r="EZ162" s="2">
        <f t="shared" si="177"/>
        <v>71.736293035290743</v>
      </c>
      <c r="FA162" s="2">
        <f t="shared" si="177"/>
        <v>71.853360504511713</v>
      </c>
      <c r="FB162" s="2">
        <f t="shared" si="177"/>
        <v>72.535185401740307</v>
      </c>
      <c r="FC162" s="2">
        <f t="shared" si="177"/>
        <v>72.977186537460483</v>
      </c>
      <c r="FD162" s="2">
        <f t="shared" si="177"/>
        <v>73.530121419823828</v>
      </c>
      <c r="FE162" s="2">
        <f t="shared" si="177"/>
        <v>72.363443771793854</v>
      </c>
      <c r="FG162" s="2">
        <f t="shared" si="178"/>
        <v>0.99977520267160391</v>
      </c>
      <c r="FH162" s="2">
        <f t="shared" si="178"/>
        <v>0.99982490774276989</v>
      </c>
      <c r="FI162" s="2">
        <f t="shared" si="178"/>
        <v>0.99980175590423292</v>
      </c>
      <c r="FJ162" s="2">
        <f t="shared" si="178"/>
        <v>0.99981481820268958</v>
      </c>
      <c r="FK162" s="2">
        <f t="shared" si="178"/>
        <v>0.99982566967131037</v>
      </c>
      <c r="FL162" s="2">
        <f t="shared" si="178"/>
        <v>0.99979117734595979</v>
      </c>
      <c r="FM162" s="2">
        <f t="shared" si="178"/>
        <v>0.99979465790813515</v>
      </c>
      <c r="FN162" s="2">
        <f t="shared" si="178"/>
        <v>0.99978406631368089</v>
      </c>
      <c r="FO162" s="2">
        <f t="shared" si="178"/>
        <v>0.99977073946466322</v>
      </c>
      <c r="FP162" s="2">
        <f t="shared" si="178"/>
        <v>0.9997722996309808</v>
      </c>
      <c r="FQ162" s="2">
        <f t="shared" si="178"/>
        <v>0.99974530420432983</v>
      </c>
      <c r="FR162" s="2">
        <f t="shared" si="178"/>
        <v>0.99980635296971032</v>
      </c>
      <c r="FS162" s="2">
        <f t="shared" si="178"/>
        <v>0.99983064135425126</v>
      </c>
      <c r="FT162" s="2">
        <f t="shared" si="178"/>
        <v>0.999745792737469</v>
      </c>
      <c r="FU162" s="2">
        <f t="shared" si="178"/>
        <v>0.99961852631819592</v>
      </c>
      <c r="FW162" s="2">
        <f t="shared" si="216"/>
        <v>0.16410345762565967</v>
      </c>
      <c r="FX162" s="2">
        <f t="shared" si="216"/>
        <v>0.19635286543678024</v>
      </c>
      <c r="FY162" s="2">
        <f t="shared" si="216"/>
        <v>0.16039171749919467</v>
      </c>
      <c r="FZ162" s="2">
        <f t="shared" si="216"/>
        <v>0.17567914796687664</v>
      </c>
      <c r="GA162" s="2">
        <f t="shared" si="216"/>
        <v>0.18596479761979948</v>
      </c>
      <c r="GB162" s="2">
        <f t="shared" si="216"/>
        <v>0.21529225723334977</v>
      </c>
      <c r="GC162" s="2">
        <f t="shared" si="216"/>
        <v>0.2349568206713698</v>
      </c>
      <c r="GD162" s="2">
        <f t="shared" si="216"/>
        <v>0.24090527350110608</v>
      </c>
      <c r="GE162" s="2">
        <f t="shared" si="216"/>
        <v>0.22577145026830098</v>
      </c>
      <c r="GF162" s="2">
        <f t="shared" si="216"/>
        <v>0.21007887778060047</v>
      </c>
      <c r="GG162" s="2">
        <f t="shared" si="216"/>
        <v>0.17928534032637247</v>
      </c>
      <c r="GH162" s="2">
        <f t="shared" si="216"/>
        <v>0.16762719778715049</v>
      </c>
      <c r="GI162" s="2">
        <f t="shared" si="216"/>
        <v>0.16658674510417371</v>
      </c>
      <c r="GJ162" s="2">
        <f t="shared" si="216"/>
        <v>0.10896517002963246</v>
      </c>
      <c r="GK162" s="2">
        <f t="shared" si="216"/>
        <v>0.10837426664873459</v>
      </c>
      <c r="GM162" s="86">
        <f t="shared" si="217"/>
        <v>1.5174645055741928E-96</v>
      </c>
      <c r="GN162" s="86">
        <f t="shared" si="217"/>
        <v>3.7527346238493974E-190</v>
      </c>
      <c r="GO162" s="86">
        <f t="shared" si="217"/>
        <v>1.6765793133828715E-228</v>
      </c>
      <c r="GP162" s="86">
        <f t="shared" si="217"/>
        <v>2.5241248711838619E-212</v>
      </c>
      <c r="GQ162" s="86">
        <f t="shared" si="217"/>
        <v>1.8454336700430108E-162</v>
      </c>
      <c r="GR162" s="86">
        <f t="shared" si="217"/>
        <v>1.5548045820968844E-154</v>
      </c>
      <c r="GS162" s="86">
        <f t="shared" si="217"/>
        <v>2.2702587323381041E-176</v>
      </c>
      <c r="GT162" s="86">
        <f t="shared" si="217"/>
        <v>2.8435835682115832E-182</v>
      </c>
      <c r="GU162" s="86">
        <f t="shared" si="217"/>
        <v>6.1104607756721453E-185</v>
      </c>
      <c r="GV162" s="86">
        <f t="shared" si="217"/>
        <v>4.7831219819329747E-184</v>
      </c>
      <c r="GW162" s="86">
        <f t="shared" si="217"/>
        <v>4.5111232028554684E-163</v>
      </c>
      <c r="GX162" s="86">
        <f t="shared" si="217"/>
        <v>5.4469960859693195E-199</v>
      </c>
      <c r="GY162" s="86">
        <f t="shared" si="217"/>
        <v>7.88745296582207E-293</v>
      </c>
      <c r="GZ162" s="86">
        <f t="shared" si="217"/>
        <v>1.9063443091745238E-94</v>
      </c>
      <c r="HA162" s="86">
        <f t="shared" si="217"/>
        <v>8.2085985214793171E-56</v>
      </c>
      <c r="HC162" s="86">
        <f t="shared" si="181"/>
        <v>1.3667042352726234E-47</v>
      </c>
      <c r="HD162" s="86">
        <f t="shared" si="181"/>
        <v>5.0033259087542389E-109</v>
      </c>
      <c r="HE162" s="86">
        <f t="shared" si="181"/>
        <v>4.38354994931591E-128</v>
      </c>
      <c r="HF162" s="86">
        <f t="shared" si="180"/>
        <v>4.2197963071133796E-116</v>
      </c>
      <c r="HG162" s="86">
        <f t="shared" si="180"/>
        <v>3.1665112277134131E-116</v>
      </c>
      <c r="HH162" s="86">
        <f t="shared" si="180"/>
        <v>3.9693721581486952E-112</v>
      </c>
      <c r="HI162" s="86">
        <f t="shared" si="180"/>
        <v>9.6411108274879877E-115</v>
      </c>
      <c r="HJ162" s="86">
        <f t="shared" si="180"/>
        <v>8.7383005759168943E-128</v>
      </c>
      <c r="HK162" s="86">
        <f t="shared" si="180"/>
        <v>9.1995750767956296E-118</v>
      </c>
      <c r="HL162" s="86">
        <f t="shared" si="161"/>
        <v>4.6695455552704583E-119</v>
      </c>
      <c r="HM162" s="86">
        <f t="shared" si="161"/>
        <v>1.2064461733225593E-112</v>
      </c>
      <c r="HN162" s="86">
        <f t="shared" si="161"/>
        <v>2.3165458519280909E-143</v>
      </c>
      <c r="HO162" s="86">
        <f t="shared" si="161"/>
        <v>4.6907643608593022E-158</v>
      </c>
      <c r="HP162" s="86">
        <f t="shared" si="161"/>
        <v>1.9047252671380496E-39</v>
      </c>
      <c r="HQ162" s="86">
        <f t="shared" si="161"/>
        <v>2.9559774724243758E-30</v>
      </c>
      <c r="HS162" s="86">
        <f t="shared" si="218"/>
        <v>2.0786917382556005E-4</v>
      </c>
      <c r="HT162" s="86">
        <f t="shared" si="218"/>
        <v>3.4021578323071075E-4</v>
      </c>
      <c r="HU162" s="86">
        <f t="shared" si="218"/>
        <v>5.7887327455439781E-4</v>
      </c>
      <c r="HV162" s="86">
        <f t="shared" si="218"/>
        <v>1.5581632041294487E-4</v>
      </c>
      <c r="HW162" s="86">
        <f t="shared" si="218"/>
        <v>7.0594974322280336E-5</v>
      </c>
      <c r="HX162" s="86">
        <f t="shared" si="218"/>
        <v>1.5036788904255203E-4</v>
      </c>
      <c r="HY162" s="86">
        <f t="shared" si="218"/>
        <v>8.3164434216196329E-6</v>
      </c>
      <c r="HZ162" s="86">
        <f t="shared" si="218"/>
        <v>3.9351344043031113E-6</v>
      </c>
      <c r="IA162" s="86">
        <f t="shared" si="218"/>
        <v>5.3253962238368273E-6</v>
      </c>
      <c r="IB162" s="86">
        <f t="shared" si="218"/>
        <v>1.4989534223722239E-5</v>
      </c>
      <c r="IC162" s="86">
        <f t="shared" si="218"/>
        <v>2.2146817061568288E-4</v>
      </c>
      <c r="ID162" s="86">
        <f t="shared" si="218"/>
        <v>7.7654065843062549E-4</v>
      </c>
      <c r="IE162" s="86">
        <f t="shared" si="218"/>
        <v>6.749738508335457E-4</v>
      </c>
      <c r="IF162" s="86">
        <f t="shared" si="218"/>
        <v>7.3295671953752209E-2</v>
      </c>
      <c r="IG162" s="86">
        <f t="shared" si="218"/>
        <v>0.26046226585879817</v>
      </c>
      <c r="II162" s="86">
        <f t="shared" si="219"/>
        <v>1.1705174600239603E-6</v>
      </c>
      <c r="IJ162" s="86">
        <f t="shared" si="219"/>
        <v>1.7388424864242776E-4</v>
      </c>
      <c r="IK162" s="86">
        <f t="shared" si="219"/>
        <v>4.9769641843440161E-6</v>
      </c>
      <c r="IL162" s="86">
        <f t="shared" si="219"/>
        <v>1.221587479916649E-5</v>
      </c>
      <c r="IM162" s="86">
        <f t="shared" si="219"/>
        <v>4.6625187655072113E-5</v>
      </c>
      <c r="IN162" s="86">
        <f t="shared" si="219"/>
        <v>3.8049121737314704E-4</v>
      </c>
      <c r="IO162" s="86">
        <f t="shared" si="219"/>
        <v>8.9075905929774019E-4</v>
      </c>
      <c r="IP162" s="86">
        <f t="shared" si="219"/>
        <v>8.0401282851222378E-4</v>
      </c>
      <c r="IQ162" s="86">
        <f t="shared" si="219"/>
        <v>2.9090634610558024E-4</v>
      </c>
      <c r="IR162" s="86">
        <f t="shared" si="219"/>
        <v>1.0041364038080394E-4</v>
      </c>
      <c r="IS162" s="86">
        <f t="shared" si="219"/>
        <v>1.0924705934895334E-5</v>
      </c>
      <c r="IT162" s="86">
        <f t="shared" si="219"/>
        <v>1.7318391655895089E-5</v>
      </c>
      <c r="IU162" s="86">
        <f t="shared" si="219"/>
        <v>1.6465092324693842E-5</v>
      </c>
      <c r="IV162" s="86">
        <f t="shared" si="219"/>
        <v>4.321747217583515E-4</v>
      </c>
      <c r="IW162" s="86">
        <f t="shared" si="219"/>
        <v>2.6003622374873357E-4</v>
      </c>
      <c r="IY162" s="86">
        <f t="shared" si="220"/>
        <v>2.0903969128558401E-4</v>
      </c>
      <c r="IZ162" s="86">
        <f t="shared" si="220"/>
        <v>5.1410003187313854E-4</v>
      </c>
      <c r="JA162" s="86">
        <f t="shared" si="220"/>
        <v>5.8385023873874179E-4</v>
      </c>
      <c r="JB162" s="86">
        <f t="shared" si="220"/>
        <v>1.6803219521211137E-4</v>
      </c>
      <c r="JC162" s="86">
        <f t="shared" si="220"/>
        <v>1.1722016197735245E-4</v>
      </c>
      <c r="JD162" s="86">
        <f t="shared" si="220"/>
        <v>5.3085910641569901E-4</v>
      </c>
      <c r="JE162" s="86">
        <f t="shared" si="220"/>
        <v>8.9907550271935979E-4</v>
      </c>
      <c r="JF162" s="86">
        <f t="shared" si="220"/>
        <v>8.0794796291652684E-4</v>
      </c>
      <c r="JG162" s="86">
        <f t="shared" si="220"/>
        <v>2.9623174232941706E-4</v>
      </c>
      <c r="JH162" s="86">
        <f t="shared" si="220"/>
        <v>1.1540317460452618E-4</v>
      </c>
      <c r="JI162" s="86">
        <f t="shared" si="220"/>
        <v>2.3239287655057821E-4</v>
      </c>
      <c r="JJ162" s="86">
        <f t="shared" si="220"/>
        <v>7.938590500865206E-4</v>
      </c>
      <c r="JK162" s="86">
        <f t="shared" si="220"/>
        <v>6.914389431582395E-4</v>
      </c>
      <c r="JL162" s="86">
        <f t="shared" si="220"/>
        <v>7.3727846675510564E-2</v>
      </c>
      <c r="JM162" s="86">
        <f t="shared" si="220"/>
        <v>0.26072230208254693</v>
      </c>
    </row>
    <row r="163" spans="2:273" x14ac:dyDescent="0.25">
      <c r="B163" s="2">
        <v>136</v>
      </c>
      <c r="C163" s="37">
        <v>68.564999999999998</v>
      </c>
      <c r="D163" s="37">
        <v>70.599999999999994</v>
      </c>
      <c r="E163" s="37">
        <v>71.316999999999993</v>
      </c>
      <c r="F163" s="37">
        <v>71.2</v>
      </c>
      <c r="G163" s="37">
        <v>70.55</v>
      </c>
      <c r="H163" s="37">
        <v>69.917000000000002</v>
      </c>
      <c r="I163" s="37">
        <v>71.216999999999999</v>
      </c>
      <c r="J163" s="37">
        <v>72.150000000000006</v>
      </c>
      <c r="K163" s="37">
        <v>72.45</v>
      </c>
      <c r="L163" s="37">
        <v>72.55</v>
      </c>
      <c r="M163" s="37">
        <v>70.885000000000005</v>
      </c>
      <c r="N163" s="37">
        <v>71.8</v>
      </c>
      <c r="O163" s="37">
        <v>71.367000000000004</v>
      </c>
      <c r="P163" s="37">
        <v>76.316999999999993</v>
      </c>
      <c r="Q163" s="37">
        <v>79.418999999999997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68.613901823646955</v>
      </c>
      <c r="T163" s="4">
        <f t="shared" si="221"/>
        <v>71.189394268512046</v>
      </c>
      <c r="U163" s="4">
        <f t="shared" si="221"/>
        <v>71.034685561223753</v>
      </c>
      <c r="V163" s="4">
        <f t="shared" si="221"/>
        <v>70.91728275354869</v>
      </c>
      <c r="W163" s="4">
        <f t="shared" si="221"/>
        <v>70.312169109698445</v>
      </c>
      <c r="X163" s="4">
        <f t="shared" si="221"/>
        <v>70.591750402369343</v>
      </c>
      <c r="Y163" s="4">
        <f t="shared" si="221"/>
        <v>71.739500988220911</v>
      </c>
      <c r="Z163" s="4">
        <f t="shared" si="221"/>
        <v>73.458446295359963</v>
      </c>
      <c r="AA163" s="4">
        <f t="shared" si="221"/>
        <v>72.819708605886333</v>
      </c>
      <c r="AB163" s="4">
        <f t="shared" si="221"/>
        <v>71.574669369264143</v>
      </c>
      <c r="AC163" s="4">
        <f t="shared" si="221"/>
        <v>71.200600837243812</v>
      </c>
      <c r="AD163" s="4">
        <f t="shared" si="221"/>
        <v>72.242195311868372</v>
      </c>
      <c r="AE163" s="4">
        <f t="shared" si="221"/>
        <v>72.532481426040917</v>
      </c>
      <c r="AF163" s="4">
        <f t="shared" si="221"/>
        <v>75.474462539527423</v>
      </c>
      <c r="AG163" s="4">
        <f t="shared" si="221"/>
        <v>85.027588170486425</v>
      </c>
      <c r="AI163" s="4">
        <f t="shared" ref="AI163:AW179" si="222">IF(OR($B163 &lt; C$230, $B163 &gt; C$233), 0, C163-S163)</f>
        <v>-4.890182364695761E-2</v>
      </c>
      <c r="AJ163" s="4">
        <f t="shared" si="222"/>
        <v>-0.58939426851205212</v>
      </c>
      <c r="AK163" s="4">
        <f t="shared" si="222"/>
        <v>0.28231443877623974</v>
      </c>
      <c r="AL163" s="4">
        <f t="shared" si="222"/>
        <v>0.28271724645131258</v>
      </c>
      <c r="AM163" s="4">
        <f t="shared" si="222"/>
        <v>0.23783089030155224</v>
      </c>
      <c r="AN163" s="4">
        <f t="shared" si="222"/>
        <v>-0.67475040236934092</v>
      </c>
      <c r="AO163" s="4">
        <f t="shared" si="222"/>
        <v>-0.52250098822091218</v>
      </c>
      <c r="AP163" s="4">
        <f t="shared" si="222"/>
        <v>-1.3084462953599569</v>
      </c>
      <c r="AQ163" s="4">
        <f t="shared" si="222"/>
        <v>-0.36970860588633059</v>
      </c>
      <c r="AR163" s="4">
        <f t="shared" si="222"/>
        <v>0.97533063073585424</v>
      </c>
      <c r="AS163" s="4">
        <f t="shared" si="222"/>
        <v>-0.31560083724380661</v>
      </c>
      <c r="AT163" s="4">
        <f t="shared" si="222"/>
        <v>-0.44219531186837457</v>
      </c>
      <c r="AU163" s="4">
        <f t="shared" si="222"/>
        <v>-1.1654814260409125</v>
      </c>
      <c r="AV163" s="4">
        <f t="shared" si="222"/>
        <v>0.84253746047257039</v>
      </c>
      <c r="AW163" s="4">
        <f t="shared" si="222"/>
        <v>-5.6085881704864278</v>
      </c>
      <c r="AY163" s="2">
        <f t="shared" si="214"/>
        <v>68.613873013280283</v>
      </c>
      <c r="AZ163" s="2">
        <f t="shared" si="214"/>
        <v>71.182924143044232</v>
      </c>
      <c r="BA163" s="2">
        <f t="shared" si="214"/>
        <v>71.034100046381468</v>
      </c>
      <c r="BB163" s="2">
        <f t="shared" si="214"/>
        <v>70.915659109169013</v>
      </c>
      <c r="BC163" s="2">
        <f t="shared" si="214"/>
        <v>70.305865516443234</v>
      </c>
      <c r="BD163" s="2">
        <f t="shared" si="214"/>
        <v>70.551567205159287</v>
      </c>
      <c r="BE163" s="2">
        <f t="shared" si="214"/>
        <v>71.651701099965805</v>
      </c>
      <c r="BF163" s="2">
        <f t="shared" si="214"/>
        <v>73.359597494740711</v>
      </c>
      <c r="BG163" s="2">
        <f t="shared" si="214"/>
        <v>72.774255888388311</v>
      </c>
      <c r="BH163" s="2">
        <f t="shared" si="214"/>
        <v>71.555550788397966</v>
      </c>
      <c r="BI163" s="2">
        <f t="shared" si="214"/>
        <v>71.197272012810885</v>
      </c>
      <c r="BJ163" s="2">
        <f t="shared" si="214"/>
        <v>72.235909196542508</v>
      </c>
      <c r="BK163" s="2">
        <f t="shared" si="214"/>
        <v>72.526407157047331</v>
      </c>
      <c r="BL163" s="2">
        <f t="shared" si="214"/>
        <v>74.620944530724969</v>
      </c>
      <c r="BM163" s="2">
        <f t="shared" si="214"/>
        <v>75.001726393837842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68.564999999999998</v>
      </c>
      <c r="CF163" s="2">
        <f t="shared" si="215"/>
        <v>70.599999999999994</v>
      </c>
      <c r="CG163" s="2">
        <f t="shared" si="215"/>
        <v>71.316999999999993</v>
      </c>
      <c r="CH163" s="2">
        <f t="shared" si="215"/>
        <v>71.2</v>
      </c>
      <c r="CI163" s="2">
        <f t="shared" si="215"/>
        <v>70.55</v>
      </c>
      <c r="CJ163" s="2">
        <f t="shared" si="215"/>
        <v>69.917000000000002</v>
      </c>
      <c r="CK163" s="2">
        <f t="shared" si="215"/>
        <v>71.216999999999999</v>
      </c>
      <c r="CL163" s="2">
        <f t="shared" si="215"/>
        <v>72.150000000000006</v>
      </c>
      <c r="CM163" s="2">
        <f t="shared" si="215"/>
        <v>72.45</v>
      </c>
      <c r="CN163" s="2">
        <f t="shared" si="215"/>
        <v>72.55</v>
      </c>
      <c r="CO163" s="2">
        <f t="shared" si="215"/>
        <v>70.885000000000005</v>
      </c>
      <c r="CP163" s="2">
        <f t="shared" si="215"/>
        <v>71.8</v>
      </c>
      <c r="CQ163" s="2">
        <f t="shared" si="215"/>
        <v>71.367000000000004</v>
      </c>
      <c r="CR163" s="2" t="str">
        <f t="shared" si="215"/>
        <v/>
      </c>
      <c r="CS163" s="2" t="str">
        <f t="shared" si="215"/>
        <v/>
      </c>
      <c r="CU163" s="2">
        <f t="shared" si="197"/>
        <v>68.564999999999998</v>
      </c>
      <c r="CV163" s="2">
        <f t="shared" si="198"/>
        <v>70.599999999999994</v>
      </c>
      <c r="CW163" s="2">
        <f t="shared" si="199"/>
        <v>71.316999999999993</v>
      </c>
      <c r="CX163" s="2">
        <f t="shared" si="200"/>
        <v>71.2</v>
      </c>
      <c r="CY163" s="2">
        <f t="shared" si="201"/>
        <v>70.55</v>
      </c>
      <c r="CZ163" s="2">
        <f t="shared" si="202"/>
        <v>69.917000000000002</v>
      </c>
      <c r="DA163" s="2">
        <f t="shared" si="203"/>
        <v>71.216999999999999</v>
      </c>
      <c r="DB163" s="2">
        <f t="shared" si="204"/>
        <v>72.150000000000006</v>
      </c>
      <c r="DC163" s="2">
        <f t="shared" si="205"/>
        <v>72.45</v>
      </c>
      <c r="DD163" s="2">
        <f t="shared" si="206"/>
        <v>72.55</v>
      </c>
      <c r="DE163" s="2">
        <f t="shared" si="207"/>
        <v>70.885000000000005</v>
      </c>
      <c r="DF163" s="2">
        <f t="shared" si="208"/>
        <v>71.8</v>
      </c>
      <c r="DG163" s="2">
        <f t="shared" si="209"/>
        <v>71.367000000000004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101.24851973220579</v>
      </c>
      <c r="DL163" s="2">
        <f t="shared" si="223"/>
        <v>109.68823693379792</v>
      </c>
      <c r="DM163" s="2">
        <f t="shared" si="223"/>
        <v>107.40018086054616</v>
      </c>
      <c r="DN163" s="2">
        <f t="shared" si="223"/>
        <v>109.36335331010451</v>
      </c>
      <c r="DO163" s="2">
        <f t="shared" si="223"/>
        <v>116.03698885017423</v>
      </c>
      <c r="DP163" s="2">
        <f t="shared" si="223"/>
        <v>115.57441996375718</v>
      </c>
      <c r="DQ163" s="2">
        <f t="shared" si="223"/>
        <v>114.14496496526728</v>
      </c>
      <c r="DR163" s="2">
        <f t="shared" si="223"/>
        <v>117.69690169133193</v>
      </c>
      <c r="DS163" s="2">
        <f t="shared" si="223"/>
        <v>113.34392840028192</v>
      </c>
      <c r="DT163" s="2">
        <f t="shared" si="223"/>
        <v>115.07833524614921</v>
      </c>
      <c r="DU163" s="2">
        <f t="shared" si="223"/>
        <v>115.37350533452177</v>
      </c>
      <c r="DV163" s="2">
        <f t="shared" si="223"/>
        <v>110.3449081651946</v>
      </c>
      <c r="DW163" s="2">
        <f t="shared" si="223"/>
        <v>105.29380891181988</v>
      </c>
      <c r="DX163" s="2">
        <f t="shared" si="223"/>
        <v>101.61669117259549</v>
      </c>
      <c r="DY163" s="2">
        <f t="shared" si="223"/>
        <v>98.22060403225808</v>
      </c>
      <c r="EA163" s="2">
        <f t="shared" si="213"/>
        <v>68.598492483191038</v>
      </c>
      <c r="EB163" s="2">
        <f t="shared" si="213"/>
        <v>71.062069093349095</v>
      </c>
      <c r="EC163" s="2">
        <f t="shared" si="213"/>
        <v>71.031569044706373</v>
      </c>
      <c r="ED163" s="2">
        <f t="shared" si="213"/>
        <v>70.85520092432121</v>
      </c>
      <c r="EE163" s="2">
        <f t="shared" si="213"/>
        <v>70.175755748373092</v>
      </c>
      <c r="EF163" s="2">
        <f t="shared" si="213"/>
        <v>70.452556711230613</v>
      </c>
      <c r="EG163" s="2">
        <f t="shared" si="213"/>
        <v>71.623500182798637</v>
      </c>
      <c r="EH163" s="2">
        <f t="shared" si="213"/>
        <v>73.10338389435185</v>
      </c>
      <c r="EI163" s="2">
        <f t="shared" si="213"/>
        <v>72.794297656103112</v>
      </c>
      <c r="EJ163" s="2">
        <f t="shared" si="213"/>
        <v>71.52346755680486</v>
      </c>
      <c r="EK163" s="2">
        <f t="shared" si="212"/>
        <v>71.055392944444918</v>
      </c>
      <c r="EL163" s="2">
        <f t="shared" si="179"/>
        <v>72.188882764133226</v>
      </c>
      <c r="EM163" s="2">
        <f t="shared" si="179"/>
        <v>72.449344237158201</v>
      </c>
      <c r="EN163" s="2">
        <f t="shared" si="179"/>
        <v>74.772955147944842</v>
      </c>
      <c r="EO163" s="2">
        <f t="shared" si="179"/>
        <v>75.36312727272724</v>
      </c>
      <c r="EQ163" s="2">
        <f t="shared" ref="EQ163:FE179" si="224">CU$228*$B163+CU$229</f>
        <v>68.647532716499654</v>
      </c>
      <c r="ER163" s="2">
        <f t="shared" si="224"/>
        <v>71.604852759387782</v>
      </c>
      <c r="ES163" s="2">
        <f t="shared" si="224"/>
        <v>71.008215056498358</v>
      </c>
      <c r="ET163" s="2">
        <f t="shared" si="224"/>
        <v>71.140044803026271</v>
      </c>
      <c r="EU163" s="2">
        <f t="shared" si="224"/>
        <v>70.788888571065357</v>
      </c>
      <c r="EV163" s="2">
        <f t="shared" si="224"/>
        <v>70.843532387001616</v>
      </c>
      <c r="EW163" s="2">
        <f t="shared" si="224"/>
        <v>71.703835348586182</v>
      </c>
      <c r="EX163" s="2">
        <f t="shared" si="224"/>
        <v>74.061872630298609</v>
      </c>
      <c r="EY163" s="2">
        <f t="shared" si="224"/>
        <v>72.676579188818735</v>
      </c>
      <c r="EZ163" s="2">
        <f t="shared" si="224"/>
        <v>71.625509990656226</v>
      </c>
      <c r="FA163" s="2">
        <f t="shared" si="224"/>
        <v>71.736330693434581</v>
      </c>
      <c r="FB163" s="2">
        <f t="shared" si="224"/>
        <v>72.411621034588137</v>
      </c>
      <c r="FC163" s="2">
        <f t="shared" si="224"/>
        <v>72.849800360909285</v>
      </c>
      <c r="FD163" s="2">
        <f t="shared" si="224"/>
        <v>73.434652108992935</v>
      </c>
      <c r="FE163" s="2">
        <f t="shared" si="224"/>
        <v>72.22237786182238</v>
      </c>
      <c r="FG163" s="2">
        <f t="shared" ref="FG163:FU179" si="225">POWER(10,($B163-C$231)/C$229)/(1+POWER(10,($B163-C$231)/C$229))</f>
        <v>0.99979497834457187</v>
      </c>
      <c r="FH163" s="2">
        <f t="shared" si="225"/>
        <v>0.99984031150332264</v>
      </c>
      <c r="FI163" s="2">
        <f t="shared" si="225"/>
        <v>0.99981919608199943</v>
      </c>
      <c r="FJ163" s="2">
        <f t="shared" si="225"/>
        <v>0.99983110944170028</v>
      </c>
      <c r="FK163" s="2">
        <f t="shared" si="225"/>
        <v>0.99984100641177542</v>
      </c>
      <c r="FL163" s="2">
        <f t="shared" si="225"/>
        <v>0.99980954797662203</v>
      </c>
      <c r="FM163" s="2">
        <f t="shared" si="225"/>
        <v>0.99981272240273433</v>
      </c>
      <c r="FN163" s="2">
        <f t="shared" si="225"/>
        <v>0.99980306239571504</v>
      </c>
      <c r="FO163" s="2">
        <f t="shared" si="225"/>
        <v>0.99979090768883372</v>
      </c>
      <c r="FP163" s="2">
        <f t="shared" si="225"/>
        <v>0.99979233063463924</v>
      </c>
      <c r="FQ163" s="2">
        <f t="shared" si="225"/>
        <v>0.99976770946787052</v>
      </c>
      <c r="FR163" s="2">
        <f t="shared" si="225"/>
        <v>0.99982338880011679</v>
      </c>
      <c r="FS163" s="2">
        <f t="shared" si="225"/>
        <v>0.99984554077762966</v>
      </c>
      <c r="FT163" s="2">
        <f t="shared" si="225"/>
        <v>0.99976815503534033</v>
      </c>
      <c r="FU163" s="2">
        <f t="shared" si="225"/>
        <v>0.9996520801891462</v>
      </c>
      <c r="FW163" s="2">
        <f t="shared" si="216"/>
        <v>0.17713144630075117</v>
      </c>
      <c r="FX163" s="2">
        <f t="shared" si="216"/>
        <v>0.21129393199557764</v>
      </c>
      <c r="FY163" s="2">
        <f t="shared" si="216"/>
        <v>0.17318608699374186</v>
      </c>
      <c r="FZ163" s="2">
        <f t="shared" si="216"/>
        <v>0.18941787247655503</v>
      </c>
      <c r="GA163" s="2">
        <f t="shared" si="216"/>
        <v>0.20031243070562155</v>
      </c>
      <c r="GB163" s="2">
        <f t="shared" si="216"/>
        <v>0.23125976723576505</v>
      </c>
      <c r="GC163" s="2">
        <f t="shared" si="216"/>
        <v>0.25191457828083186</v>
      </c>
      <c r="GD163" s="2">
        <f t="shared" si="216"/>
        <v>0.25814748838220475</v>
      </c>
      <c r="GE163" s="2">
        <f t="shared" si="216"/>
        <v>0.24227620680060855</v>
      </c>
      <c r="GF163" s="2">
        <f t="shared" si="216"/>
        <v>0.22577097578088173</v>
      </c>
      <c r="GG163" s="2">
        <f t="shared" si="216"/>
        <v>0.19323997039544272</v>
      </c>
      <c r="GH163" s="2">
        <f t="shared" si="216"/>
        <v>0.1808743997973645</v>
      </c>
      <c r="GI163" s="2">
        <f t="shared" si="216"/>
        <v>0.17976948071608531</v>
      </c>
      <c r="GJ163" s="2">
        <f t="shared" si="216"/>
        <v>0.11823495698983301</v>
      </c>
      <c r="GK163" s="2">
        <f t="shared" si="216"/>
        <v>0.11760041937690129</v>
      </c>
      <c r="GM163" s="86">
        <f t="shared" si="217"/>
        <v>2.8999871523374648E-99</v>
      </c>
      <c r="GN163" s="86">
        <f t="shared" si="217"/>
        <v>1.5587905937560883E-195</v>
      </c>
      <c r="GO163" s="86">
        <f t="shared" si="217"/>
        <v>5.412878525657196E-235</v>
      </c>
      <c r="GP163" s="86">
        <f t="shared" si="217"/>
        <v>2.4869224442587144E-218</v>
      </c>
      <c r="GQ163" s="86">
        <f t="shared" si="217"/>
        <v>4.9427196873987165E-167</v>
      </c>
      <c r="GR163" s="86">
        <f t="shared" si="217"/>
        <v>6.9391006802314488E-159</v>
      </c>
      <c r="GS163" s="86">
        <f t="shared" si="217"/>
        <v>2.7895282022210304E-181</v>
      </c>
      <c r="GT163" s="86">
        <f t="shared" si="217"/>
        <v>2.1316942371799428E-187</v>
      </c>
      <c r="GU163" s="86">
        <f t="shared" si="217"/>
        <v>3.5910350245962517E-190</v>
      </c>
      <c r="GV163" s="86">
        <f t="shared" si="217"/>
        <v>3.3470684441529928E-189</v>
      </c>
      <c r="GW163" s="86">
        <f t="shared" si="217"/>
        <v>1.086599288588119E-167</v>
      </c>
      <c r="GX163" s="86">
        <f t="shared" si="217"/>
        <v>1.2951737407494433E-204</v>
      </c>
      <c r="GY163" s="86">
        <f t="shared" si="217"/>
        <v>3.8886693828882821E-301</v>
      </c>
      <c r="GZ163" s="86">
        <f t="shared" si="217"/>
        <v>3.5080331495302125E-97</v>
      </c>
      <c r="HA163" s="86">
        <f t="shared" si="217"/>
        <v>2.4417643652932866E-57</v>
      </c>
      <c r="HC163" s="86">
        <f t="shared" si="181"/>
        <v>1.7114684307102999E-49</v>
      </c>
      <c r="HD163" s="86">
        <f t="shared" si="181"/>
        <v>1.7443708328368209E-113</v>
      </c>
      <c r="HE163" s="86">
        <f t="shared" si="181"/>
        <v>2.5334971451894336E-133</v>
      </c>
      <c r="HF163" s="86">
        <f t="shared" si="180"/>
        <v>8.5283972821922487E-121</v>
      </c>
      <c r="HG163" s="86">
        <f t="shared" si="180"/>
        <v>7.1450078737581538E-121</v>
      </c>
      <c r="HH163" s="86">
        <f t="shared" si="180"/>
        <v>1.3014626050094629E-116</v>
      </c>
      <c r="HI163" s="86">
        <f t="shared" si="180"/>
        <v>3.24083480291097E-119</v>
      </c>
      <c r="HJ163" s="86">
        <f t="shared" si="180"/>
        <v>8.8689420561181669E-133</v>
      </c>
      <c r="HK163" s="86">
        <f t="shared" si="180"/>
        <v>2.0675887334593857E-122</v>
      </c>
      <c r="HL163" s="86">
        <f t="shared" si="161"/>
        <v>9.8948278450294064E-124</v>
      </c>
      <c r="HM163" s="86">
        <f t="shared" si="161"/>
        <v>3.4424401104743931E-117</v>
      </c>
      <c r="HN163" s="86">
        <f t="shared" si="161"/>
        <v>3.388443168821684E-149</v>
      </c>
      <c r="HO163" s="86">
        <f t="shared" si="161"/>
        <v>1.6569652999397729E-164</v>
      </c>
      <c r="HP163" s="86">
        <f t="shared" si="161"/>
        <v>4.6241457035631481E-41</v>
      </c>
      <c r="HQ163" s="86">
        <f t="shared" si="161"/>
        <v>1.9793115754987672E-31</v>
      </c>
      <c r="HS163" s="86">
        <f t="shared" si="218"/>
        <v>4.2326684631229239E-5</v>
      </c>
      <c r="HT163" s="86">
        <f t="shared" si="218"/>
        <v>8.6880824693024531E-5</v>
      </c>
      <c r="HU163" s="86">
        <f t="shared" si="218"/>
        <v>1.475306647355067E-4</v>
      </c>
      <c r="HV163" s="86">
        <f t="shared" si="218"/>
        <v>3.3726115063493769E-5</v>
      </c>
      <c r="HW163" s="86">
        <f t="shared" si="218"/>
        <v>1.4851520007222907E-5</v>
      </c>
      <c r="HX163" s="86">
        <f t="shared" si="218"/>
        <v>3.4120310797023255E-5</v>
      </c>
      <c r="HY163" s="86">
        <f t="shared" si="218"/>
        <v>1.4266535300816688E-6</v>
      </c>
      <c r="HZ163" s="86">
        <f t="shared" si="218"/>
        <v>5.9351058124880435E-7</v>
      </c>
      <c r="IA163" s="86">
        <f t="shared" si="218"/>
        <v>8.0893473066028895E-7</v>
      </c>
      <c r="IB163" s="86">
        <f t="shared" si="218"/>
        <v>2.4792668961998205E-6</v>
      </c>
      <c r="IC163" s="86">
        <f t="shared" si="218"/>
        <v>4.7866729394376236E-5</v>
      </c>
      <c r="ID163" s="86">
        <f t="shared" si="218"/>
        <v>2.1203007575208881E-4</v>
      </c>
      <c r="IE163" s="86">
        <f t="shared" si="218"/>
        <v>1.8230249205364898E-4</v>
      </c>
      <c r="IF163" s="86">
        <f t="shared" si="218"/>
        <v>4.0131366952482164E-2</v>
      </c>
      <c r="IG163" s="86">
        <f t="shared" si="218"/>
        <v>0.20961713477001787</v>
      </c>
      <c r="II163" s="86">
        <f t="shared" si="219"/>
        <v>4.5003830140368033E-6</v>
      </c>
      <c r="IJ163" s="86">
        <f t="shared" si="219"/>
        <v>4.4264775189273856E-4</v>
      </c>
      <c r="IK163" s="86">
        <f t="shared" si="219"/>
        <v>1.6077822298572264E-5</v>
      </c>
      <c r="IL163" s="86">
        <f t="shared" si="219"/>
        <v>3.8666250422039488E-5</v>
      </c>
      <c r="IM163" s="86">
        <f t="shared" si="219"/>
        <v>1.3290197726907057E-4</v>
      </c>
      <c r="IN163" s="86">
        <f t="shared" si="219"/>
        <v>9.4629599288714923E-4</v>
      </c>
      <c r="IO163" s="86">
        <f t="shared" si="219"/>
        <v>2.1294549092200827E-3</v>
      </c>
      <c r="IP163" s="86">
        <f t="shared" si="219"/>
        <v>1.998911828121661E-3</v>
      </c>
      <c r="IQ163" s="86">
        <f t="shared" si="219"/>
        <v>7.8441574840927943E-4</v>
      </c>
      <c r="IR163" s="86">
        <f t="shared" si="219"/>
        <v>2.9089753416657797E-4</v>
      </c>
      <c r="IS163" s="86">
        <f t="shared" si="219"/>
        <v>3.5665235229681177E-5</v>
      </c>
      <c r="IT163" s="86">
        <f t="shared" si="219"/>
        <v>5.0730604858588065E-5</v>
      </c>
      <c r="IU163" s="86">
        <f t="shared" si="219"/>
        <v>4.8260304441394466E-5</v>
      </c>
      <c r="IV163" s="86">
        <f t="shared" si="219"/>
        <v>7.6433139595689773E-4</v>
      </c>
      <c r="IW163" s="86">
        <f t="shared" si="219"/>
        <v>4.7752529734113378E-4</v>
      </c>
      <c r="IY163" s="86">
        <f t="shared" si="220"/>
        <v>4.6827067645266041E-5</v>
      </c>
      <c r="IZ163" s="86">
        <f t="shared" si="220"/>
        <v>5.2952857658576311E-4</v>
      </c>
      <c r="JA163" s="86">
        <f t="shared" si="220"/>
        <v>1.6360848703407896E-4</v>
      </c>
      <c r="JB163" s="86">
        <f t="shared" si="220"/>
        <v>7.2392365485533257E-5</v>
      </c>
      <c r="JC163" s="86">
        <f t="shared" si="220"/>
        <v>1.4775349727629347E-4</v>
      </c>
      <c r="JD163" s="86">
        <f t="shared" si="220"/>
        <v>9.8041630368417244E-4</v>
      </c>
      <c r="JE163" s="86">
        <f t="shared" si="220"/>
        <v>2.1308815627501644E-3</v>
      </c>
      <c r="JF163" s="86">
        <f t="shared" si="220"/>
        <v>1.9995053387029098E-3</v>
      </c>
      <c r="JG163" s="86">
        <f t="shared" si="220"/>
        <v>7.8522468313993975E-4</v>
      </c>
      <c r="JH163" s="86">
        <f t="shared" si="220"/>
        <v>2.9337680106277777E-4</v>
      </c>
      <c r="JI163" s="86">
        <f t="shared" si="220"/>
        <v>8.3531964624057413E-5</v>
      </c>
      <c r="JJ163" s="86">
        <f t="shared" si="220"/>
        <v>2.6276068061067688E-4</v>
      </c>
      <c r="JK163" s="86">
        <f t="shared" si="220"/>
        <v>2.3056279649504344E-4</v>
      </c>
      <c r="JL163" s="86">
        <f t="shared" si="220"/>
        <v>4.0895698348439063E-2</v>
      </c>
      <c r="JM163" s="86">
        <f t="shared" si="220"/>
        <v>0.210094660067359</v>
      </c>
    </row>
    <row r="164" spans="2:273" x14ac:dyDescent="0.25">
      <c r="B164" s="2">
        <v>137</v>
      </c>
      <c r="C164" s="37">
        <v>68.239000000000004</v>
      </c>
      <c r="D164" s="37">
        <v>69.983000000000004</v>
      </c>
      <c r="E164" s="37">
        <v>70.316999999999993</v>
      </c>
      <c r="F164" s="37">
        <v>70.016999999999996</v>
      </c>
      <c r="G164" s="37">
        <v>69.233000000000004</v>
      </c>
      <c r="H164" s="37">
        <v>69.766999999999996</v>
      </c>
      <c r="I164" s="37">
        <v>71.150000000000006</v>
      </c>
      <c r="J164" s="37">
        <v>73.349999999999994</v>
      </c>
      <c r="K164" s="37">
        <v>73.7</v>
      </c>
      <c r="L164" s="37">
        <v>70.716999999999999</v>
      </c>
      <c r="M164" s="37">
        <v>70.671999999999997</v>
      </c>
      <c r="N164" s="37">
        <v>70.417000000000002</v>
      </c>
      <c r="O164" s="37">
        <v>72.382999999999996</v>
      </c>
      <c r="P164" s="37">
        <v>74.933000000000007</v>
      </c>
      <c r="Q164" s="37">
        <v>73.674000000000007</v>
      </c>
      <c r="S164" s="4">
        <f t="shared" si="221"/>
        <v>68.516102699881174</v>
      </c>
      <c r="T164" s="4">
        <f t="shared" si="221"/>
        <v>71.095154802176324</v>
      </c>
      <c r="U164" s="4">
        <f t="shared" si="221"/>
        <v>70.936628450238459</v>
      </c>
      <c r="V164" s="4">
        <f t="shared" si="221"/>
        <v>70.808894091493968</v>
      </c>
      <c r="W164" s="4">
        <f t="shared" si="221"/>
        <v>70.209162474228421</v>
      </c>
      <c r="X164" s="4">
        <f t="shared" si="221"/>
        <v>70.52733371243805</v>
      </c>
      <c r="Y164" s="4">
        <f t="shared" si="221"/>
        <v>71.716807121148918</v>
      </c>
      <c r="Z164" s="4">
        <f t="shared" si="221"/>
        <v>73.446300136479721</v>
      </c>
      <c r="AA164" s="4">
        <f t="shared" si="221"/>
        <v>72.770172416032125</v>
      </c>
      <c r="AB164" s="4">
        <f t="shared" si="221"/>
        <v>71.491288854332694</v>
      </c>
      <c r="AC164" s="4">
        <f t="shared" si="221"/>
        <v>71.079185326496685</v>
      </c>
      <c r="AD164" s="4">
        <f t="shared" si="221"/>
        <v>72.122790608536135</v>
      </c>
      <c r="AE164" s="4">
        <f t="shared" si="221"/>
        <v>72.406803414540946</v>
      </c>
      <c r="AF164" s="4">
        <f t="shared" si="221"/>
        <v>75.030906810776457</v>
      </c>
      <c r="AG164" s="4">
        <f t="shared" si="221"/>
        <v>81.935336092216943</v>
      </c>
      <c r="AI164" s="4">
        <f t="shared" si="222"/>
        <v>-0.2771026998811692</v>
      </c>
      <c r="AJ164" s="4">
        <f t="shared" si="222"/>
        <v>-1.1121548021763203</v>
      </c>
      <c r="AK164" s="4">
        <f t="shared" si="222"/>
        <v>-0.61962845023846569</v>
      </c>
      <c r="AL164" s="4">
        <f t="shared" si="222"/>
        <v>-0.7918940914939725</v>
      </c>
      <c r="AM164" s="4">
        <f t="shared" si="222"/>
        <v>-0.97616247422841695</v>
      </c>
      <c r="AN164" s="4">
        <f t="shared" si="222"/>
        <v>-0.76033371243805448</v>
      </c>
      <c r="AO164" s="4">
        <f t="shared" si="222"/>
        <v>-0.56680712114891207</v>
      </c>
      <c r="AP164" s="4">
        <f t="shared" si="222"/>
        <v>-9.6300136479726461E-2</v>
      </c>
      <c r="AQ164" s="4">
        <f t="shared" si="222"/>
        <v>0.92982758396787801</v>
      </c>
      <c r="AR164" s="4">
        <f t="shared" si="222"/>
        <v>-0.77428885433269556</v>
      </c>
      <c r="AS164" s="4">
        <f t="shared" si="222"/>
        <v>-0.40718532649668759</v>
      </c>
      <c r="AT164" s="4">
        <f t="shared" si="222"/>
        <v>-1.7057906085361338</v>
      </c>
      <c r="AU164" s="4">
        <f t="shared" si="222"/>
        <v>-2.380341454095003E-2</v>
      </c>
      <c r="AV164" s="4">
        <f t="shared" si="222"/>
        <v>-9.790681077645047E-2</v>
      </c>
      <c r="AW164" s="4">
        <f t="shared" si="222"/>
        <v>-8.2613360922169363</v>
      </c>
      <c r="AY164" s="2">
        <f t="shared" si="214"/>
        <v>68.516025456151795</v>
      </c>
      <c r="AZ164" s="2">
        <f t="shared" si="214"/>
        <v>71.080684322697124</v>
      </c>
      <c r="BA164" s="2">
        <f t="shared" si="214"/>
        <v>70.935339105701601</v>
      </c>
      <c r="BB164" s="2">
        <f t="shared" si="214"/>
        <v>70.804459847985598</v>
      </c>
      <c r="BC164" s="2">
        <f t="shared" si="214"/>
        <v>70.193337885372898</v>
      </c>
      <c r="BD164" s="2">
        <f t="shared" si="214"/>
        <v>70.439797306598578</v>
      </c>
      <c r="BE164" s="2">
        <f t="shared" si="214"/>
        <v>71.534338586195076</v>
      </c>
      <c r="BF164" s="2">
        <f t="shared" si="214"/>
        <v>73.234262066501884</v>
      </c>
      <c r="BG164" s="2">
        <f t="shared" si="214"/>
        <v>72.664095775921652</v>
      </c>
      <c r="BH164" s="2">
        <f t="shared" si="214"/>
        <v>71.443145839716124</v>
      </c>
      <c r="BI164" s="2">
        <f t="shared" si="214"/>
        <v>71.069995420673393</v>
      </c>
      <c r="BJ164" s="2">
        <f t="shared" si="214"/>
        <v>72.108492492593143</v>
      </c>
      <c r="BK164" s="2">
        <f t="shared" si="214"/>
        <v>72.392669053428079</v>
      </c>
      <c r="BL164" s="2">
        <f t="shared" si="214"/>
        <v>74.547932271290819</v>
      </c>
      <c r="BM164" s="2">
        <f t="shared" si="214"/>
        <v>74.906972529809025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68.239000000000004</v>
      </c>
      <c r="CF164" s="2">
        <f t="shared" si="215"/>
        <v>69.983000000000004</v>
      </c>
      <c r="CG164" s="2">
        <f t="shared" si="215"/>
        <v>70.316999999999993</v>
      </c>
      <c r="CH164" s="2">
        <f t="shared" si="215"/>
        <v>70.016999999999996</v>
      </c>
      <c r="CI164" s="2">
        <f t="shared" si="215"/>
        <v>69.233000000000004</v>
      </c>
      <c r="CJ164" s="2">
        <f t="shared" si="215"/>
        <v>69.766999999999996</v>
      </c>
      <c r="CK164" s="2">
        <f t="shared" si="215"/>
        <v>71.150000000000006</v>
      </c>
      <c r="CL164" s="2">
        <f t="shared" si="215"/>
        <v>73.349999999999994</v>
      </c>
      <c r="CM164" s="2">
        <f t="shared" si="215"/>
        <v>73.7</v>
      </c>
      <c r="CN164" s="2">
        <f t="shared" si="215"/>
        <v>70.716999999999999</v>
      </c>
      <c r="CO164" s="2">
        <f t="shared" si="215"/>
        <v>70.671999999999997</v>
      </c>
      <c r="CP164" s="2">
        <f t="shared" si="215"/>
        <v>70.417000000000002</v>
      </c>
      <c r="CQ164" s="2">
        <f t="shared" si="215"/>
        <v>72.382999999999996</v>
      </c>
      <c r="CR164" s="2" t="str">
        <f t="shared" si="215"/>
        <v/>
      </c>
      <c r="CS164" s="2" t="str">
        <f t="shared" si="215"/>
        <v/>
      </c>
      <c r="CU164" s="2">
        <f t="shared" si="197"/>
        <v>68.239000000000004</v>
      </c>
      <c r="CV164" s="2">
        <f t="shared" si="198"/>
        <v>69.983000000000004</v>
      </c>
      <c r="CW164" s="2">
        <f t="shared" si="199"/>
        <v>70.316999999999993</v>
      </c>
      <c r="CX164" s="2">
        <f t="shared" si="200"/>
        <v>70.016999999999996</v>
      </c>
      <c r="CY164" s="2">
        <f t="shared" si="201"/>
        <v>69.233000000000004</v>
      </c>
      <c r="CZ164" s="2">
        <f t="shared" si="202"/>
        <v>69.766999999999996</v>
      </c>
      <c r="DA164" s="2">
        <f t="shared" si="203"/>
        <v>71.150000000000006</v>
      </c>
      <c r="DB164" s="2">
        <f t="shared" si="204"/>
        <v>73.349999999999994</v>
      </c>
      <c r="DC164" s="2">
        <f t="shared" si="205"/>
        <v>73.7</v>
      </c>
      <c r="DD164" s="2">
        <f t="shared" si="206"/>
        <v>70.716999999999999</v>
      </c>
      <c r="DE164" s="2">
        <f t="shared" si="207"/>
        <v>70.671999999999997</v>
      </c>
      <c r="DF164" s="2">
        <f t="shared" si="208"/>
        <v>70.417000000000002</v>
      </c>
      <c r="DG164" s="2">
        <f t="shared" si="209"/>
        <v>72.382999999999996</v>
      </c>
      <c r="DH164" s="2" t="str">
        <f t="shared" si="210"/>
        <v/>
      </c>
      <c r="DI164" s="2" t="str">
        <f t="shared" si="211"/>
        <v/>
      </c>
      <c r="DK164" s="2">
        <f t="shared" si="223"/>
        <v>101.41287103594081</v>
      </c>
      <c r="DL164" s="2">
        <f t="shared" si="223"/>
        <v>109.89164982578399</v>
      </c>
      <c r="DM164" s="2">
        <f t="shared" si="223"/>
        <v>107.58938465278342</v>
      </c>
      <c r="DN164" s="2">
        <f t="shared" si="223"/>
        <v>109.56786602787454</v>
      </c>
      <c r="DO164" s="2">
        <f t="shared" si="223"/>
        <v>116.2951824041812</v>
      </c>
      <c r="DP164" s="2">
        <f t="shared" si="223"/>
        <v>115.81598701298702</v>
      </c>
      <c r="DQ164" s="2">
        <f t="shared" si="223"/>
        <v>114.35036061612804</v>
      </c>
      <c r="DR164" s="2">
        <f t="shared" si="223"/>
        <v>117.89590063424947</v>
      </c>
      <c r="DS164" s="2">
        <f t="shared" si="223"/>
        <v>113.53890951374211</v>
      </c>
      <c r="DT164" s="2">
        <f t="shared" si="223"/>
        <v>115.31304198127454</v>
      </c>
      <c r="DU164" s="2">
        <f t="shared" si="223"/>
        <v>115.61479850363285</v>
      </c>
      <c r="DV164" s="2">
        <f t="shared" si="223"/>
        <v>110.5407004024525</v>
      </c>
      <c r="DW164" s="2">
        <f t="shared" si="223"/>
        <v>105.47529718574108</v>
      </c>
      <c r="DX164" s="2">
        <f t="shared" si="223"/>
        <v>101.77762121212119</v>
      </c>
      <c r="DY164" s="2">
        <f t="shared" si="223"/>
        <v>98.381652016129053</v>
      </c>
      <c r="EA164" s="2">
        <f t="shared" si="213"/>
        <v>68.500102843040949</v>
      </c>
      <c r="EB164" s="2">
        <f t="shared" si="213"/>
        <v>70.947621381734109</v>
      </c>
      <c r="EC164" s="2">
        <f t="shared" si="213"/>
        <v>70.933767201658455</v>
      </c>
      <c r="ED164" s="2">
        <f t="shared" si="213"/>
        <v>70.738194685153104</v>
      </c>
      <c r="EE164" s="2">
        <f t="shared" si="213"/>
        <v>70.049879528974273</v>
      </c>
      <c r="EF164" s="2">
        <f t="shared" si="213"/>
        <v>70.331759024835733</v>
      </c>
      <c r="EG164" s="2">
        <f t="shared" si="213"/>
        <v>71.504652705419971</v>
      </c>
      <c r="EH164" s="2">
        <f t="shared" si="213"/>
        <v>72.95301091741311</v>
      </c>
      <c r="EI164" s="2">
        <f t="shared" si="213"/>
        <v>72.687892221479458</v>
      </c>
      <c r="EJ164" s="2">
        <f t="shared" si="213"/>
        <v>71.409284258608565</v>
      </c>
      <c r="EK164" s="2">
        <f t="shared" si="212"/>
        <v>70.91377121380242</v>
      </c>
      <c r="EL164" s="2">
        <f t="shared" si="179"/>
        <v>72.057317348223776</v>
      </c>
      <c r="EM164" s="2">
        <f t="shared" si="179"/>
        <v>72.307631331459248</v>
      </c>
      <c r="EN164" s="2">
        <f t="shared" si="179"/>
        <v>74.719086691658859</v>
      </c>
      <c r="EO164" s="2">
        <f t="shared" si="179"/>
        <v>75.311499999999967</v>
      </c>
      <c r="EQ164" s="2">
        <f t="shared" si="224"/>
        <v>68.551257739215004</v>
      </c>
      <c r="ER164" s="2">
        <f t="shared" si="224"/>
        <v>71.508690532962135</v>
      </c>
      <c r="ES164" s="2">
        <f t="shared" si="224"/>
        <v>70.9098210178404</v>
      </c>
      <c r="ET164" s="2">
        <f t="shared" si="224"/>
        <v>71.033755638456753</v>
      </c>
      <c r="EU164" s="2">
        <f t="shared" si="224"/>
        <v>70.684538507500648</v>
      </c>
      <c r="EV164" s="2">
        <f t="shared" si="224"/>
        <v>70.735479902726524</v>
      </c>
      <c r="EW164" s="2">
        <f t="shared" si="224"/>
        <v>71.5875991802302</v>
      </c>
      <c r="EX164" s="2">
        <f t="shared" si="224"/>
        <v>73.942162928887655</v>
      </c>
      <c r="EY164" s="2">
        <f t="shared" si="224"/>
        <v>72.566209936179462</v>
      </c>
      <c r="EZ164" s="2">
        <f t="shared" si="224"/>
        <v>71.51472694602171</v>
      </c>
      <c r="FA164" s="2">
        <f t="shared" si="224"/>
        <v>71.619300882357464</v>
      </c>
      <c r="FB164" s="2">
        <f t="shared" si="224"/>
        <v>72.288056667435953</v>
      </c>
      <c r="FC164" s="2">
        <f t="shared" si="224"/>
        <v>72.722414184358087</v>
      </c>
      <c r="FD164" s="2">
        <f t="shared" si="224"/>
        <v>73.339182798162028</v>
      </c>
      <c r="FE164" s="2">
        <f t="shared" si="224"/>
        <v>72.081311951850921</v>
      </c>
      <c r="FG164" s="2">
        <f t="shared" si="225"/>
        <v>0.99981301465479044</v>
      </c>
      <c r="FH164" s="2">
        <f t="shared" si="225"/>
        <v>0.99985436031374741</v>
      </c>
      <c r="FI164" s="2">
        <f t="shared" si="225"/>
        <v>0.99983510224366245</v>
      </c>
      <c r="FJ164" s="2">
        <f t="shared" si="225"/>
        <v>0.99984596769116274</v>
      </c>
      <c r="FK164" s="2">
        <f t="shared" si="225"/>
        <v>0.99985499409556022</v>
      </c>
      <c r="FL164" s="2">
        <f t="shared" si="225"/>
        <v>0.99982630277953366</v>
      </c>
      <c r="FM164" s="2">
        <f t="shared" si="225"/>
        <v>0.9998291979867816</v>
      </c>
      <c r="FN164" s="2">
        <f t="shared" si="225"/>
        <v>0.99982038765782544</v>
      </c>
      <c r="FO164" s="2">
        <f t="shared" si="225"/>
        <v>0.99980930203735652</v>
      </c>
      <c r="FP164" s="2">
        <f t="shared" si="225"/>
        <v>0.9998105998269452</v>
      </c>
      <c r="FQ164" s="2">
        <f t="shared" si="225"/>
        <v>0.99978814418668682</v>
      </c>
      <c r="FR164" s="2">
        <f t="shared" si="225"/>
        <v>0.99983892616828829</v>
      </c>
      <c r="FS164" s="2">
        <f t="shared" si="225"/>
        <v>0.99985912960042711</v>
      </c>
      <c r="FT164" s="2">
        <f t="shared" si="225"/>
        <v>0.99978855056564486</v>
      </c>
      <c r="FU164" s="2">
        <f t="shared" si="225"/>
        <v>0.99968268364721458</v>
      </c>
      <c r="FW164" s="2">
        <f t="shared" si="216"/>
        <v>0.19095743553584069</v>
      </c>
      <c r="FX164" s="2">
        <f t="shared" si="216"/>
        <v>0.2270507023959292</v>
      </c>
      <c r="FY164" s="2">
        <f t="shared" si="216"/>
        <v>0.18677402068284155</v>
      </c>
      <c r="FZ164" s="2">
        <f t="shared" si="216"/>
        <v>0.203965166001677</v>
      </c>
      <c r="GA164" s="2">
        <f t="shared" si="216"/>
        <v>0.21547400896563051</v>
      </c>
      <c r="GB164" s="2">
        <f t="shared" si="216"/>
        <v>0.24803720409360994</v>
      </c>
      <c r="GC164" s="2">
        <f t="shared" si="216"/>
        <v>0.2696648369609822</v>
      </c>
      <c r="GD164" s="2">
        <f t="shared" si="216"/>
        <v>0.27617479238140652</v>
      </c>
      <c r="GE164" s="2">
        <f t="shared" si="216"/>
        <v>0.25958298900683746</v>
      </c>
      <c r="GF164" s="2">
        <f t="shared" si="216"/>
        <v>0.24227570848073587</v>
      </c>
      <c r="GG164" s="2">
        <f t="shared" si="216"/>
        <v>0.20800547577128833</v>
      </c>
      <c r="GH164" s="2">
        <f t="shared" si="216"/>
        <v>0.19492333841134665</v>
      </c>
      <c r="GI164" s="2">
        <f t="shared" si="216"/>
        <v>0.19375289760745878</v>
      </c>
      <c r="GJ164" s="2">
        <f t="shared" si="216"/>
        <v>0.12817989210730943</v>
      </c>
      <c r="GK164" s="2">
        <f t="shared" si="216"/>
        <v>0.12749969987750584</v>
      </c>
      <c r="GM164" s="86">
        <f t="shared" si="217"/>
        <v>5.0738230749780458E-102</v>
      </c>
      <c r="GN164" s="86">
        <f t="shared" si="217"/>
        <v>5.4385853847841911E-201</v>
      </c>
      <c r="GO164" s="86">
        <f t="shared" si="217"/>
        <v>1.4153290587348111E-241</v>
      </c>
      <c r="GP164" s="86">
        <f t="shared" si="217"/>
        <v>2.0173437232079684E-224</v>
      </c>
      <c r="GQ164" s="86">
        <f t="shared" si="217"/>
        <v>1.142241632534412E-171</v>
      </c>
      <c r="GR164" s="86">
        <f t="shared" si="217"/>
        <v>2.6910285601104014E-163</v>
      </c>
      <c r="GS164" s="86">
        <f t="shared" si="217"/>
        <v>2.9304870254918267E-186</v>
      </c>
      <c r="GT164" s="86">
        <f t="shared" si="217"/>
        <v>1.354842058531538E-192</v>
      </c>
      <c r="GU164" s="86">
        <f t="shared" si="217"/>
        <v>1.7814499683711818E-195</v>
      </c>
      <c r="GV164" s="86">
        <f t="shared" si="217"/>
        <v>1.9851081900433048E-194</v>
      </c>
      <c r="GW164" s="86">
        <f t="shared" si="217"/>
        <v>2.2528563651436309E-172</v>
      </c>
      <c r="GX164" s="86">
        <f t="shared" si="217"/>
        <v>2.567336795156316E-210</v>
      </c>
      <c r="GY164" s="86">
        <f t="shared" si="217"/>
        <v>0</v>
      </c>
      <c r="GZ164" s="86">
        <f t="shared" si="217"/>
        <v>5.8920302801395417E-100</v>
      </c>
      <c r="HA164" s="86">
        <f t="shared" si="217"/>
        <v>6.9187238439781948E-59</v>
      </c>
      <c r="HC164" s="86">
        <f t="shared" si="181"/>
        <v>1.9620851974888198E-51</v>
      </c>
      <c r="HD164" s="86">
        <f t="shared" si="181"/>
        <v>4.9369994586259335E-118</v>
      </c>
      <c r="HE164" s="86">
        <f t="shared" si="181"/>
        <v>1.1464873243317164E-138</v>
      </c>
      <c r="HF164" s="86">
        <f t="shared" si="180"/>
        <v>1.3873253880582309E-125</v>
      </c>
      <c r="HG164" s="86">
        <f t="shared" si="180"/>
        <v>1.3036191347909785E-125</v>
      </c>
      <c r="HH164" s="86">
        <f t="shared" si="180"/>
        <v>3.4755507823413857E-121</v>
      </c>
      <c r="HI164" s="86">
        <f t="shared" si="180"/>
        <v>8.9227687874222397E-124</v>
      </c>
      <c r="HJ164" s="86">
        <f t="shared" si="180"/>
        <v>7.2018659105901425E-138</v>
      </c>
      <c r="HK164" s="86">
        <f t="shared" si="180"/>
        <v>3.7671618256658162E-127</v>
      </c>
      <c r="HL164" s="86">
        <f t="shared" si="161"/>
        <v>1.6997844338882981E-128</v>
      </c>
      <c r="HM164" s="86">
        <f t="shared" si="161"/>
        <v>7.9640300078124933E-122</v>
      </c>
      <c r="HN164" s="86">
        <f t="shared" si="161"/>
        <v>3.7800437657998493E-155</v>
      </c>
      <c r="HO164" s="86">
        <f t="shared" si="161"/>
        <v>4.3352560184929564E-171</v>
      </c>
      <c r="HP164" s="86">
        <f t="shared" si="161"/>
        <v>1.0393179648828951E-42</v>
      </c>
      <c r="HQ164" s="86">
        <f t="shared" si="161"/>
        <v>1.2561126327069447E-32</v>
      </c>
      <c r="HS164" s="86">
        <f t="shared" si="218"/>
        <v>7.4111612305587415E-6</v>
      </c>
      <c r="HT164" s="86">
        <f t="shared" si="218"/>
        <v>1.9686068506196569E-5</v>
      </c>
      <c r="HU164" s="86">
        <f t="shared" si="218"/>
        <v>3.3060090935951699E-5</v>
      </c>
      <c r="HV164" s="86">
        <f t="shared" si="218"/>
        <v>6.3755526528120702E-6</v>
      </c>
      <c r="HW164" s="86">
        <f t="shared" si="218"/>
        <v>2.7476249495436447E-6</v>
      </c>
      <c r="HX164" s="86">
        <f t="shared" si="218"/>
        <v>6.819055004412325E-6</v>
      </c>
      <c r="HY164" s="86">
        <f t="shared" si="218"/>
        <v>2.1429176036982861E-7</v>
      </c>
      <c r="HZ164" s="86">
        <f t="shared" si="218"/>
        <v>7.7586851449302983E-8</v>
      </c>
      <c r="IA164" s="86">
        <f t="shared" si="218"/>
        <v>1.0623827076445682E-7</v>
      </c>
      <c r="IB164" s="86">
        <f t="shared" si="218"/>
        <v>3.545298314959918E-7</v>
      </c>
      <c r="IC164" s="86">
        <f t="shared" si="218"/>
        <v>8.9816001059658314E-6</v>
      </c>
      <c r="ID164" s="86">
        <f t="shared" si="218"/>
        <v>5.1272985884532547E-5</v>
      </c>
      <c r="IE164" s="86">
        <f t="shared" si="218"/>
        <v>4.3627654684964363E-5</v>
      </c>
      <c r="IF164" s="86">
        <f t="shared" si="218"/>
        <v>2.0221088087519958E-2</v>
      </c>
      <c r="IG164" s="86">
        <f t="shared" si="218"/>
        <v>0.16362711787237649</v>
      </c>
      <c r="II164" s="86">
        <f t="shared" si="219"/>
        <v>1.6065850109087708E-5</v>
      </c>
      <c r="IJ164" s="86">
        <f t="shared" si="219"/>
        <v>1.0622903835209834E-3</v>
      </c>
      <c r="IK164" s="86">
        <f t="shared" si="219"/>
        <v>4.8751216051288216E-5</v>
      </c>
      <c r="IL164" s="86">
        <f t="shared" si="219"/>
        <v>1.1449803663127923E-4</v>
      </c>
      <c r="IM164" s="86">
        <f t="shared" si="219"/>
        <v>3.5559082210194818E-4</v>
      </c>
      <c r="IN164" s="86">
        <f t="shared" si="219"/>
        <v>2.2106453233179685E-3</v>
      </c>
      <c r="IO164" s="86">
        <f t="shared" si="219"/>
        <v>4.7680414772196976E-3</v>
      </c>
      <c r="IP164" s="86">
        <f t="shared" si="219"/>
        <v>4.6313225233852087E-3</v>
      </c>
      <c r="IQ164" s="86">
        <f t="shared" si="219"/>
        <v>1.9686849024250544E-3</v>
      </c>
      <c r="IR164" s="86">
        <f t="shared" si="219"/>
        <v>7.8439364612569536E-4</v>
      </c>
      <c r="IS164" s="86">
        <f t="shared" si="219"/>
        <v>1.0860693229350181E-4</v>
      </c>
      <c r="IT164" s="86">
        <f t="shared" si="219"/>
        <v>1.3997142827985423E-4</v>
      </c>
      <c r="IU164" s="86">
        <f t="shared" si="219"/>
        <v>1.3326903059750715E-4</v>
      </c>
      <c r="IV164" s="86">
        <f t="shared" si="219"/>
        <v>1.3217296707232543E-3</v>
      </c>
      <c r="IW164" s="86">
        <f t="shared" si="219"/>
        <v>8.5564999274913712E-4</v>
      </c>
      <c r="IY164" s="86">
        <f t="shared" si="220"/>
        <v>2.3477011339646448E-5</v>
      </c>
      <c r="IZ164" s="86">
        <f t="shared" si="220"/>
        <v>1.0819764520271799E-3</v>
      </c>
      <c r="JA164" s="86">
        <f t="shared" si="220"/>
        <v>8.1811306987239916E-5</v>
      </c>
      <c r="JB164" s="86">
        <f t="shared" si="220"/>
        <v>1.208735892840913E-4</v>
      </c>
      <c r="JC164" s="86">
        <f t="shared" si="220"/>
        <v>3.5833844705149184E-4</v>
      </c>
      <c r="JD164" s="86">
        <f t="shared" si="220"/>
        <v>2.217464378322381E-3</v>
      </c>
      <c r="JE164" s="86">
        <f t="shared" si="220"/>
        <v>4.768255768980067E-3</v>
      </c>
      <c r="JF164" s="86">
        <f t="shared" si="220"/>
        <v>4.6314001102366583E-3</v>
      </c>
      <c r="JG164" s="86">
        <f t="shared" si="220"/>
        <v>1.9687911406958188E-3</v>
      </c>
      <c r="JH164" s="86">
        <f t="shared" si="220"/>
        <v>7.8474817595719135E-4</v>
      </c>
      <c r="JI164" s="86">
        <f t="shared" si="220"/>
        <v>1.1758853239946764E-4</v>
      </c>
      <c r="JJ164" s="86">
        <f t="shared" si="220"/>
        <v>1.9124441416438679E-4</v>
      </c>
      <c r="JK164" s="86">
        <f t="shared" si="220"/>
        <v>1.7689668528247151E-4</v>
      </c>
      <c r="JL164" s="86">
        <f t="shared" si="220"/>
        <v>2.1542817758243214E-2</v>
      </c>
      <c r="JM164" s="86">
        <f t="shared" si="220"/>
        <v>0.16448276786512564</v>
      </c>
    </row>
    <row r="165" spans="2:273" x14ac:dyDescent="0.25">
      <c r="B165" s="2">
        <v>138</v>
      </c>
      <c r="C165" s="37">
        <v>68.5</v>
      </c>
      <c r="D165" s="37">
        <v>70.867000000000004</v>
      </c>
      <c r="E165" s="37">
        <v>71.183000000000007</v>
      </c>
      <c r="F165" s="37">
        <v>71.167000000000002</v>
      </c>
      <c r="G165" s="37">
        <v>69.816999999999993</v>
      </c>
      <c r="H165" s="37">
        <v>70.566999999999993</v>
      </c>
      <c r="I165" s="37">
        <v>72.382999999999996</v>
      </c>
      <c r="J165" s="37">
        <v>73.533000000000001</v>
      </c>
      <c r="K165" s="37">
        <v>72.516999999999996</v>
      </c>
      <c r="L165" s="37">
        <v>71.117000000000004</v>
      </c>
      <c r="M165" s="37">
        <v>70.869</v>
      </c>
      <c r="N165" s="37">
        <v>71.099999999999994</v>
      </c>
      <c r="O165" s="37">
        <v>71.5</v>
      </c>
      <c r="P165" s="37">
        <v>74.566999999999993</v>
      </c>
      <c r="Q165" s="37">
        <v>72.766999999999996</v>
      </c>
      <c r="S165" s="4">
        <f t="shared" si="221"/>
        <v>68.418561343039414</v>
      </c>
      <c r="T165" s="4">
        <f t="shared" si="221"/>
        <v>71.010127480665076</v>
      </c>
      <c r="U165" s="4">
        <f t="shared" si="221"/>
        <v>70.839982615814151</v>
      </c>
      <c r="V165" s="4">
        <f t="shared" si="221"/>
        <v>70.705391190592607</v>
      </c>
      <c r="W165" s="4">
        <f t="shared" si="221"/>
        <v>70.119288166883237</v>
      </c>
      <c r="X165" s="4">
        <f t="shared" si="221"/>
        <v>70.507387116276831</v>
      </c>
      <c r="Y165" s="4">
        <f t="shared" si="221"/>
        <v>71.7705686183116</v>
      </c>
      <c r="Z165" s="4">
        <f t="shared" si="221"/>
        <v>73.532435614244733</v>
      </c>
      <c r="AA165" s="4">
        <f t="shared" si="221"/>
        <v>72.783037328078009</v>
      </c>
      <c r="AB165" s="4">
        <f t="shared" si="221"/>
        <v>71.443355645674629</v>
      </c>
      <c r="AC165" s="4">
        <f t="shared" si="221"/>
        <v>70.968552430918052</v>
      </c>
      <c r="AD165" s="4">
        <f t="shared" si="221"/>
        <v>72.01616463099235</v>
      </c>
      <c r="AE165" s="4">
        <f t="shared" si="221"/>
        <v>72.294055722822208</v>
      </c>
      <c r="AF165" s="4">
        <f t="shared" si="221"/>
        <v>74.841451296363743</v>
      </c>
      <c r="AG165" s="4">
        <f t="shared" si="221"/>
        <v>79.716618389084218</v>
      </c>
      <c r="AI165" s="4">
        <f t="shared" si="222"/>
        <v>8.1438656960585831E-2</v>
      </c>
      <c r="AJ165" s="4">
        <f t="shared" si="222"/>
        <v>-0.14312748066507197</v>
      </c>
      <c r="AK165" s="4">
        <f t="shared" si="222"/>
        <v>0.34301738418585614</v>
      </c>
      <c r="AL165" s="4">
        <f t="shared" si="222"/>
        <v>0.46160880940739446</v>
      </c>
      <c r="AM165" s="4">
        <f t="shared" si="222"/>
        <v>-0.302288166883244</v>
      </c>
      <c r="AN165" s="4">
        <f t="shared" si="222"/>
        <v>5.9612883723161758E-2</v>
      </c>
      <c r="AO165" s="4">
        <f t="shared" si="222"/>
        <v>0.6124313816883955</v>
      </c>
      <c r="AP165" s="4">
        <f t="shared" si="222"/>
        <v>5.6438575526840395E-4</v>
      </c>
      <c r="AQ165" s="4">
        <f t="shared" si="222"/>
        <v>-0.2660373280780135</v>
      </c>
      <c r="AR165" s="4">
        <f t="shared" si="222"/>
        <v>-0.32635564567462438</v>
      </c>
      <c r="AS165" s="4">
        <f t="shared" si="222"/>
        <v>-9.9552430918052437E-2</v>
      </c>
      <c r="AT165" s="4">
        <f t="shared" si="222"/>
        <v>-0.91616463099235546</v>
      </c>
      <c r="AU165" s="4">
        <f t="shared" si="222"/>
        <v>-0.7940557228222076</v>
      </c>
      <c r="AV165" s="4">
        <f t="shared" si="222"/>
        <v>-0.27445129636375043</v>
      </c>
      <c r="AW165" s="4">
        <f t="shared" si="222"/>
        <v>-6.9496183890842218</v>
      </c>
      <c r="AY165" s="2">
        <f t="shared" si="214"/>
        <v>68.418322651125152</v>
      </c>
      <c r="AZ165" s="2">
        <f t="shared" si="214"/>
        <v>70.979530812449951</v>
      </c>
      <c r="BA165" s="2">
        <f t="shared" si="214"/>
        <v>70.836584833545558</v>
      </c>
      <c r="BB165" s="2">
        <f t="shared" si="214"/>
        <v>70.693863606647326</v>
      </c>
      <c r="BC165" s="2">
        <f t="shared" si="214"/>
        <v>70.082044701477059</v>
      </c>
      <c r="BD165" s="2">
        <f t="shared" si="214"/>
        <v>70.328842260410227</v>
      </c>
      <c r="BE165" s="2">
        <f t="shared" si="214"/>
        <v>71.417186438268118</v>
      </c>
      <c r="BF165" s="2">
        <f t="shared" si="214"/>
        <v>73.110862499128714</v>
      </c>
      <c r="BG165" s="2">
        <f t="shared" si="214"/>
        <v>72.553755543183328</v>
      </c>
      <c r="BH165" s="2">
        <f t="shared" si="214"/>
        <v>71.330998788555547</v>
      </c>
      <c r="BI165" s="2">
        <f t="shared" si="214"/>
        <v>70.944105886936413</v>
      </c>
      <c r="BJ165" s="2">
        <f t="shared" si="214"/>
        <v>71.98153726775044</v>
      </c>
      <c r="BK165" s="2">
        <f t="shared" si="214"/>
        <v>72.259710944661151</v>
      </c>
      <c r="BL165" s="2">
        <f t="shared" si="214"/>
        <v>74.473130884752933</v>
      </c>
      <c r="BM165" s="2">
        <f t="shared" si="214"/>
        <v>74.808164257897886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68.5</v>
      </c>
      <c r="CF165" s="2">
        <f t="shared" si="215"/>
        <v>70.867000000000004</v>
      </c>
      <c r="CG165" s="2">
        <f t="shared" si="215"/>
        <v>71.183000000000007</v>
      </c>
      <c r="CH165" s="2">
        <f t="shared" si="215"/>
        <v>71.167000000000002</v>
      </c>
      <c r="CI165" s="2">
        <f t="shared" si="215"/>
        <v>69.816999999999993</v>
      </c>
      <c r="CJ165" s="2">
        <f t="shared" si="215"/>
        <v>70.566999999999993</v>
      </c>
      <c r="CK165" s="2" t="str">
        <f t="shared" si="215"/>
        <v/>
      </c>
      <c r="CL165" s="2" t="str">
        <f t="shared" si="215"/>
        <v/>
      </c>
      <c r="CM165" s="2">
        <f t="shared" si="215"/>
        <v>72.516999999999996</v>
      </c>
      <c r="CN165" s="2">
        <f t="shared" si="215"/>
        <v>71.117000000000004</v>
      </c>
      <c r="CO165" s="2">
        <f t="shared" si="215"/>
        <v>70.869</v>
      </c>
      <c r="CP165" s="2">
        <f t="shared" si="215"/>
        <v>71.099999999999994</v>
      </c>
      <c r="CQ165" s="2">
        <f t="shared" si="215"/>
        <v>71.5</v>
      </c>
      <c r="CR165" s="2" t="str">
        <f t="shared" si="215"/>
        <v/>
      </c>
      <c r="CS165" s="2" t="str">
        <f t="shared" si="215"/>
        <v/>
      </c>
      <c r="CU165" s="2">
        <f t="shared" si="197"/>
        <v>68.5</v>
      </c>
      <c r="CV165" s="2">
        <f t="shared" si="198"/>
        <v>70.867000000000004</v>
      </c>
      <c r="CW165" s="2">
        <f t="shared" si="199"/>
        <v>71.183000000000007</v>
      </c>
      <c r="CX165" s="2">
        <f t="shared" si="200"/>
        <v>71.167000000000002</v>
      </c>
      <c r="CY165" s="2">
        <f t="shared" si="201"/>
        <v>69.816999999999993</v>
      </c>
      <c r="CZ165" s="2">
        <f t="shared" si="202"/>
        <v>70.566999999999993</v>
      </c>
      <c r="DA165" s="2" t="str">
        <f t="shared" si="203"/>
        <v/>
      </c>
      <c r="DB165" s="2" t="str">
        <f t="shared" si="204"/>
        <v/>
      </c>
      <c r="DC165" s="2">
        <f t="shared" si="205"/>
        <v>72.516999999999996</v>
      </c>
      <c r="DD165" s="2">
        <f t="shared" si="206"/>
        <v>71.117000000000004</v>
      </c>
      <c r="DE165" s="2">
        <f t="shared" si="207"/>
        <v>70.869</v>
      </c>
      <c r="DF165" s="2">
        <f t="shared" si="208"/>
        <v>71.099999999999994</v>
      </c>
      <c r="DG165" s="2">
        <f t="shared" si="209"/>
        <v>71.5</v>
      </c>
      <c r="DH165" s="2" t="str">
        <f t="shared" si="210"/>
        <v/>
      </c>
      <c r="DI165" s="2" t="str">
        <f t="shared" si="211"/>
        <v/>
      </c>
      <c r="DK165" s="2">
        <f t="shared" si="223"/>
        <v>101.57722233967584</v>
      </c>
      <c r="DL165" s="2">
        <f t="shared" si="223"/>
        <v>110.09506271777005</v>
      </c>
      <c r="DM165" s="2">
        <f t="shared" si="223"/>
        <v>107.77858844502067</v>
      </c>
      <c r="DN165" s="2">
        <f t="shared" si="223"/>
        <v>109.77237874564459</v>
      </c>
      <c r="DO165" s="2">
        <f t="shared" si="223"/>
        <v>116.55337595818817</v>
      </c>
      <c r="DP165" s="2">
        <f t="shared" si="223"/>
        <v>116.05755406221685</v>
      </c>
      <c r="DQ165" s="2">
        <f t="shared" si="223"/>
        <v>114.55575626698881</v>
      </c>
      <c r="DR165" s="2">
        <f t="shared" si="223"/>
        <v>118.09489957716703</v>
      </c>
      <c r="DS165" s="2">
        <f t="shared" si="223"/>
        <v>113.7338906272023</v>
      </c>
      <c r="DT165" s="2">
        <f t="shared" si="223"/>
        <v>115.54774871639988</v>
      </c>
      <c r="DU165" s="2">
        <f t="shared" si="223"/>
        <v>115.85609167274396</v>
      </c>
      <c r="DV165" s="2">
        <f t="shared" si="223"/>
        <v>110.73649263971043</v>
      </c>
      <c r="DW165" s="2">
        <f t="shared" si="223"/>
        <v>105.65678545966227</v>
      </c>
      <c r="DX165" s="2">
        <f t="shared" si="223"/>
        <v>101.93855125164689</v>
      </c>
      <c r="DY165" s="2">
        <f t="shared" si="223"/>
        <v>98.542700000000011</v>
      </c>
      <c r="EA165" s="2">
        <f t="shared" si="213"/>
        <v>68.401713202890861</v>
      </c>
      <c r="EB165" s="2">
        <f t="shared" si="213"/>
        <v>70.833173670119123</v>
      </c>
      <c r="EC165" s="2">
        <f t="shared" si="213"/>
        <v>70.835965358610537</v>
      </c>
      <c r="ED165" s="2">
        <f t="shared" si="213"/>
        <v>70.621188445984984</v>
      </c>
      <c r="EE165" s="2">
        <f t="shared" si="213"/>
        <v>69.924003309575454</v>
      </c>
      <c r="EF165" s="2">
        <f t="shared" si="213"/>
        <v>70.210961338440839</v>
      </c>
      <c r="EG165" s="2">
        <f t="shared" si="213"/>
        <v>71.385805228041306</v>
      </c>
      <c r="EH165" s="2">
        <f t="shared" si="213"/>
        <v>72.802637940474355</v>
      </c>
      <c r="EI165" s="2">
        <f t="shared" si="213"/>
        <v>72.581486786855805</v>
      </c>
      <c r="EJ165" s="2">
        <f t="shared" si="213"/>
        <v>71.29510096041227</v>
      </c>
      <c r="EK165" s="2">
        <f t="shared" si="212"/>
        <v>70.77214948315995</v>
      </c>
      <c r="EL165" s="2">
        <f t="shared" si="179"/>
        <v>71.925751932314327</v>
      </c>
      <c r="EM165" s="2">
        <f t="shared" si="179"/>
        <v>72.165918425760296</v>
      </c>
      <c r="EN165" s="2">
        <f t="shared" si="179"/>
        <v>74.665218235372876</v>
      </c>
      <c r="EO165" s="2">
        <f t="shared" si="179"/>
        <v>75.259872727272693</v>
      </c>
      <c r="EQ165" s="2">
        <f t="shared" si="224"/>
        <v>68.454982761930339</v>
      </c>
      <c r="ER165" s="2">
        <f t="shared" si="224"/>
        <v>71.412528306536487</v>
      </c>
      <c r="ES165" s="2">
        <f t="shared" si="224"/>
        <v>70.811426979182428</v>
      </c>
      <c r="ET165" s="2">
        <f t="shared" si="224"/>
        <v>70.92746647388725</v>
      </c>
      <c r="EU165" s="2">
        <f t="shared" si="224"/>
        <v>70.580188443935938</v>
      </c>
      <c r="EV165" s="2">
        <f t="shared" si="224"/>
        <v>70.627427418451418</v>
      </c>
      <c r="EW165" s="2">
        <f t="shared" si="224"/>
        <v>71.471363011874232</v>
      </c>
      <c r="EX165" s="2">
        <f t="shared" si="224"/>
        <v>73.8224532274767</v>
      </c>
      <c r="EY165" s="2">
        <f t="shared" si="224"/>
        <v>72.455840683540174</v>
      </c>
      <c r="EZ165" s="2">
        <f t="shared" si="224"/>
        <v>71.403943901387194</v>
      </c>
      <c r="FA165" s="2">
        <f t="shared" si="224"/>
        <v>71.502271071280347</v>
      </c>
      <c r="FB165" s="2">
        <f t="shared" si="224"/>
        <v>72.164492300283783</v>
      </c>
      <c r="FC165" s="2">
        <f t="shared" si="224"/>
        <v>72.595028007806903</v>
      </c>
      <c r="FD165" s="2">
        <f t="shared" si="224"/>
        <v>73.243713487331135</v>
      </c>
      <c r="FE165" s="2">
        <f t="shared" si="224"/>
        <v>71.940246041879448</v>
      </c>
      <c r="FG165" s="2">
        <f t="shared" si="225"/>
        <v>0.99982946453260213</v>
      </c>
      <c r="FH165" s="2">
        <f t="shared" si="225"/>
        <v>0.99986717332536146</v>
      </c>
      <c r="FI165" s="2">
        <f t="shared" si="225"/>
        <v>0.99984960927678335</v>
      </c>
      <c r="FJ165" s="2">
        <f t="shared" si="225"/>
        <v>0.99985951896076541</v>
      </c>
      <c r="FK165" s="2">
        <f t="shared" si="225"/>
        <v>0.99986775135602679</v>
      </c>
      <c r="FL165" s="2">
        <f t="shared" si="225"/>
        <v>0.99984158383101951</v>
      </c>
      <c r="FM165" s="2">
        <f t="shared" si="225"/>
        <v>0.99984422437145171</v>
      </c>
      <c r="FN165" s="2">
        <f t="shared" si="225"/>
        <v>0.99983618900819571</v>
      </c>
      <c r="FO165" s="2">
        <f t="shared" si="225"/>
        <v>0.9998260784727353</v>
      </c>
      <c r="FP165" s="2">
        <f t="shared" si="225"/>
        <v>0.99982726211049311</v>
      </c>
      <c r="FQ165" s="2">
        <f t="shared" si="225"/>
        <v>0.99980678160009073</v>
      </c>
      <c r="FR165" s="2">
        <f t="shared" si="225"/>
        <v>0.99985309683752033</v>
      </c>
      <c r="FS165" s="2">
        <f t="shared" si="225"/>
        <v>0.99987152307616489</v>
      </c>
      <c r="FT165" s="2">
        <f t="shared" si="225"/>
        <v>0.99980715223590999</v>
      </c>
      <c r="FU165" s="2">
        <f t="shared" si="225"/>
        <v>0.99971059596647849</v>
      </c>
      <c r="FW165" s="2">
        <f t="shared" si="216"/>
        <v>0.20559297795905421</v>
      </c>
      <c r="FX165" s="2">
        <f t="shared" si="216"/>
        <v>0.24361955061137483</v>
      </c>
      <c r="FY165" s="2">
        <f t="shared" si="216"/>
        <v>0.20116865838366699</v>
      </c>
      <c r="FZ165" s="2">
        <f t="shared" si="216"/>
        <v>0.21932739093911369</v>
      </c>
      <c r="GA165" s="2">
        <f t="shared" si="216"/>
        <v>0.23145102296096892</v>
      </c>
      <c r="GB165" s="2">
        <f t="shared" si="216"/>
        <v>0.2656112603131528</v>
      </c>
      <c r="GC165" s="2">
        <f t="shared" si="216"/>
        <v>0.28818399524537608</v>
      </c>
      <c r="GD165" s="2">
        <f t="shared" si="216"/>
        <v>0.29496046214288185</v>
      </c>
      <c r="GE165" s="2">
        <f t="shared" si="216"/>
        <v>0.27767301713572701</v>
      </c>
      <c r="GF165" s="2">
        <f t="shared" si="216"/>
        <v>0.25958246728483314</v>
      </c>
      <c r="GG165" s="2">
        <f t="shared" si="216"/>
        <v>0.22358653580596477</v>
      </c>
      <c r="GH165" s="2">
        <f t="shared" si="216"/>
        <v>0.20978402317962855</v>
      </c>
      <c r="GI165" s="2">
        <f t="shared" si="216"/>
        <v>0.20854746449835818</v>
      </c>
      <c r="GJ165" s="2">
        <f t="shared" si="216"/>
        <v>0.1388296114967571</v>
      </c>
      <c r="GK165" s="2">
        <f t="shared" si="216"/>
        <v>0.13810185811451159</v>
      </c>
      <c r="GM165" s="86">
        <f t="shared" si="217"/>
        <v>8.1270694551137719E-105</v>
      </c>
      <c r="GN165" s="86">
        <f t="shared" si="217"/>
        <v>1.5938229311833769E-206</v>
      </c>
      <c r="GO165" s="86">
        <f t="shared" si="217"/>
        <v>2.9971550069306809E-248</v>
      </c>
      <c r="GP165" s="86">
        <f t="shared" si="217"/>
        <v>1.3472913262745161E-230</v>
      </c>
      <c r="GQ165" s="86">
        <f t="shared" si="217"/>
        <v>2.2775723188062961E-176</v>
      </c>
      <c r="GR165" s="86">
        <f t="shared" si="217"/>
        <v>9.0681539880219474E-168</v>
      </c>
      <c r="GS165" s="86">
        <f t="shared" si="217"/>
        <v>2.632087309918113E-191</v>
      </c>
      <c r="GT165" s="86">
        <f t="shared" si="217"/>
        <v>7.3005403707481337E-198</v>
      </c>
      <c r="GU165" s="86">
        <f t="shared" si="217"/>
        <v>7.4599105940210952E-201</v>
      </c>
      <c r="GV165" s="86">
        <f t="shared" si="217"/>
        <v>9.9785624594798824E-200</v>
      </c>
      <c r="GW165" s="86">
        <f t="shared" si="217"/>
        <v>4.0204496842420179E-177</v>
      </c>
      <c r="GX165" s="86">
        <f t="shared" si="217"/>
        <v>4.2424742021896542E-216</v>
      </c>
      <c r="GY165" s="86">
        <f t="shared" si="217"/>
        <v>0</v>
      </c>
      <c r="GZ165" s="86">
        <f t="shared" si="217"/>
        <v>9.0323900301166681E-103</v>
      </c>
      <c r="HA165" s="86">
        <f t="shared" si="217"/>
        <v>1.8673838267821151E-60</v>
      </c>
      <c r="HC165" s="86">
        <f t="shared" si="181"/>
        <v>2.0592776760321919E-53</v>
      </c>
      <c r="HD165" s="86">
        <f t="shared" si="181"/>
        <v>1.1342918178611628E-122</v>
      </c>
      <c r="HE165" s="86">
        <f t="shared" si="181"/>
        <v>4.0622412375564818E-144</v>
      </c>
      <c r="HF165" s="86">
        <f t="shared" si="180"/>
        <v>1.8164257932189457E-130</v>
      </c>
      <c r="HG165" s="86">
        <f t="shared" si="180"/>
        <v>1.9231746576425019E-130</v>
      </c>
      <c r="HH165" s="86">
        <f t="shared" si="180"/>
        <v>7.5594690248140185E-126</v>
      </c>
      <c r="HI165" s="86">
        <f t="shared" si="180"/>
        <v>2.0120992753876883E-128</v>
      </c>
      <c r="HJ165" s="86">
        <f t="shared" si="180"/>
        <v>4.6788668657578095E-143</v>
      </c>
      <c r="HK165" s="86">
        <f t="shared" si="180"/>
        <v>5.5643188610095851E-132</v>
      </c>
      <c r="HL165" s="86">
        <f t="shared" si="161"/>
        <v>2.3671479987622838E-133</v>
      </c>
      <c r="HM165" s="86">
        <f t="shared" si="161"/>
        <v>1.4938290827455109E-126</v>
      </c>
      <c r="HN165" s="86">
        <f t="shared" si="161"/>
        <v>3.2160597703637715E-161</v>
      </c>
      <c r="HO165" s="86">
        <f t="shared" si="161"/>
        <v>8.4011922912455604E-178</v>
      </c>
      <c r="HP165" s="86">
        <f t="shared" si="161"/>
        <v>2.162599270765348E-44</v>
      </c>
      <c r="HQ165" s="86">
        <f t="shared" si="161"/>
        <v>7.5550654041647666E-34</v>
      </c>
      <c r="HS165" s="86">
        <f t="shared" si="218"/>
        <v>1.1158179893170848E-6</v>
      </c>
      <c r="HT165" s="86">
        <f t="shared" si="218"/>
        <v>3.9576263494022659E-6</v>
      </c>
      <c r="HU165" s="86">
        <f t="shared" si="218"/>
        <v>6.5133723081954826E-6</v>
      </c>
      <c r="HV165" s="86">
        <f t="shared" si="218"/>
        <v>1.0525930963219416E-6</v>
      </c>
      <c r="HW165" s="86">
        <f t="shared" si="218"/>
        <v>4.4703186878684718E-7</v>
      </c>
      <c r="HX165" s="86">
        <f t="shared" si="218"/>
        <v>1.2002781899585494E-6</v>
      </c>
      <c r="HY165" s="86">
        <f t="shared" si="218"/>
        <v>2.8185014106119049E-8</v>
      </c>
      <c r="HZ165" s="86">
        <f t="shared" si="218"/>
        <v>8.7914561493933025E-9</v>
      </c>
      <c r="IA165" s="86">
        <f t="shared" si="218"/>
        <v>1.2063614227745445E-8</v>
      </c>
      <c r="IB165" s="86">
        <f t="shared" si="218"/>
        <v>4.3832656134111708E-8</v>
      </c>
      <c r="IC165" s="86">
        <f t="shared" si="218"/>
        <v>1.4630408788929983E-6</v>
      </c>
      <c r="ID165" s="86">
        <f t="shared" si="218"/>
        <v>1.0979588205750289E-5</v>
      </c>
      <c r="IE165" s="86">
        <f t="shared" si="218"/>
        <v>9.2501448969171198E-6</v>
      </c>
      <c r="IF165" s="86">
        <f t="shared" si="218"/>
        <v>9.3662791559378771E-3</v>
      </c>
      <c r="IG165" s="86">
        <f t="shared" si="218"/>
        <v>0.12387329812441995</v>
      </c>
      <c r="II165" s="86">
        <f t="shared" si="219"/>
        <v>5.3249216524473594E-5</v>
      </c>
      <c r="IJ165" s="86">
        <f t="shared" si="219"/>
        <v>2.4033248282179683E-3</v>
      </c>
      <c r="IK165" s="86">
        <f t="shared" si="219"/>
        <v>1.3874453007687641E-4</v>
      </c>
      <c r="IL165" s="86">
        <f t="shared" si="219"/>
        <v>3.1717455237135572E-4</v>
      </c>
      <c r="IM165" s="86">
        <f t="shared" si="219"/>
        <v>8.9302032432552381E-4</v>
      </c>
      <c r="IN165" s="86">
        <f t="shared" si="219"/>
        <v>4.8510166516470494E-3</v>
      </c>
      <c r="IO165" s="86">
        <f t="shared" si="219"/>
        <v>1.0000296262509135E-2</v>
      </c>
      <c r="IP165" s="86">
        <f t="shared" si="219"/>
        <v>1.000086684999379E-2</v>
      </c>
      <c r="IQ165" s="86">
        <f t="shared" si="219"/>
        <v>4.5988942268175691E-3</v>
      </c>
      <c r="IR165" s="86">
        <f t="shared" si="219"/>
        <v>1.9686335944058093E-3</v>
      </c>
      <c r="IS165" s="86">
        <f t="shared" si="219"/>
        <v>3.0847584593794475E-4</v>
      </c>
      <c r="IT165" s="86">
        <f t="shared" si="219"/>
        <v>3.6374380973967904E-4</v>
      </c>
      <c r="IU165" s="86">
        <f t="shared" si="219"/>
        <v>3.4670625966992072E-4</v>
      </c>
      <c r="IV165" s="86">
        <f t="shared" si="219"/>
        <v>2.2348891077002635E-3</v>
      </c>
      <c r="IW165" s="86">
        <f t="shared" si="219"/>
        <v>1.495927198948971E-3</v>
      </c>
      <c r="IY165" s="86">
        <f t="shared" si="220"/>
        <v>5.4365034513790682E-5</v>
      </c>
      <c r="IZ165" s="86">
        <f t="shared" si="220"/>
        <v>2.4072824545673705E-3</v>
      </c>
      <c r="JA165" s="86">
        <f t="shared" si="220"/>
        <v>1.4525790238507189E-4</v>
      </c>
      <c r="JB165" s="86">
        <f t="shared" si="220"/>
        <v>3.1822714546767765E-4</v>
      </c>
      <c r="JC165" s="86">
        <f t="shared" si="220"/>
        <v>8.934673561943107E-4</v>
      </c>
      <c r="JD165" s="86">
        <f t="shared" si="220"/>
        <v>4.8522169298370081E-3</v>
      </c>
      <c r="JE165" s="86">
        <f t="shared" si="220"/>
        <v>1.000032444752324E-2</v>
      </c>
      <c r="JF165" s="86">
        <f t="shared" si="220"/>
        <v>1.0000875641449939E-2</v>
      </c>
      <c r="JG165" s="86">
        <f t="shared" si="220"/>
        <v>4.5989062904317965E-3</v>
      </c>
      <c r="JH165" s="86">
        <f t="shared" si="220"/>
        <v>1.9686774270619434E-3</v>
      </c>
      <c r="JI165" s="86">
        <f t="shared" si="220"/>
        <v>3.0993888681683774E-4</v>
      </c>
      <c r="JJ165" s="86">
        <f t="shared" si="220"/>
        <v>3.747233979454293E-4</v>
      </c>
      <c r="JK165" s="86">
        <f t="shared" si="220"/>
        <v>3.5595640456683787E-4</v>
      </c>
      <c r="JL165" s="86">
        <f t="shared" si="220"/>
        <v>1.1601168263638141E-2</v>
      </c>
      <c r="JM165" s="86">
        <f t="shared" si="220"/>
        <v>0.12536922532336892</v>
      </c>
    </row>
    <row r="166" spans="2:273" x14ac:dyDescent="0.25">
      <c r="B166" s="2">
        <v>139</v>
      </c>
      <c r="C166" s="37">
        <v>67.695999999999998</v>
      </c>
      <c r="D166" s="37">
        <v>69.75</v>
      </c>
      <c r="E166" s="37">
        <v>70.599999999999994</v>
      </c>
      <c r="F166" s="37">
        <v>70.3</v>
      </c>
      <c r="G166" s="37">
        <v>70.05</v>
      </c>
      <c r="H166" s="37">
        <v>70.617000000000004</v>
      </c>
      <c r="I166" s="37">
        <v>72.683000000000007</v>
      </c>
      <c r="J166" s="37">
        <v>74.25</v>
      </c>
      <c r="K166" s="37">
        <v>73.650000000000006</v>
      </c>
      <c r="L166" s="37">
        <v>71.066999999999993</v>
      </c>
      <c r="M166" s="37">
        <v>70.049000000000007</v>
      </c>
      <c r="N166" s="37">
        <v>71.099999999999994</v>
      </c>
      <c r="O166" s="37">
        <v>72.082999999999998</v>
      </c>
      <c r="P166" s="37">
        <v>73.95</v>
      </c>
      <c r="Q166" s="37">
        <v>71.674000000000007</v>
      </c>
      <c r="S166" s="4">
        <f t="shared" si="221"/>
        <v>68.321455743514719</v>
      </c>
      <c r="T166" s="4">
        <f t="shared" si="221"/>
        <v>70.940264866591207</v>
      </c>
      <c r="U166" s="4">
        <f t="shared" si="221"/>
        <v>70.746358171591552</v>
      </c>
      <c r="V166" s="4">
        <f t="shared" si="221"/>
        <v>70.611852803246052</v>
      </c>
      <c r="W166" s="4">
        <f t="shared" si="221"/>
        <v>70.05398774126779</v>
      </c>
      <c r="X166" s="4">
        <f t="shared" si="221"/>
        <v>70.559165493909106</v>
      </c>
      <c r="Y166" s="4">
        <f t="shared" si="221"/>
        <v>71.937687832562531</v>
      </c>
      <c r="Z166" s="4">
        <f t="shared" si="221"/>
        <v>73.765862521465323</v>
      </c>
      <c r="AA166" s="4">
        <f t="shared" si="221"/>
        <v>72.90196003280559</v>
      </c>
      <c r="AB166" s="4">
        <f t="shared" si="221"/>
        <v>71.461968072610517</v>
      </c>
      <c r="AC166" s="4">
        <f t="shared" si="221"/>
        <v>70.880187285203419</v>
      </c>
      <c r="AD166" s="4">
        <f t="shared" si="221"/>
        <v>71.934574638367593</v>
      </c>
      <c r="AE166" s="4">
        <f t="shared" si="221"/>
        <v>72.206574379825099</v>
      </c>
      <c r="AF166" s="4">
        <f t="shared" si="221"/>
        <v>74.811576389811336</v>
      </c>
      <c r="AG166" s="4">
        <f t="shared" si="221"/>
        <v>78.271766987240184</v>
      </c>
      <c r="AI166" s="4">
        <f t="shared" si="222"/>
        <v>-0.62545574351472055</v>
      </c>
      <c r="AJ166" s="4">
        <f t="shared" si="222"/>
        <v>-1.1902648665912068</v>
      </c>
      <c r="AK166" s="4">
        <f t="shared" si="222"/>
        <v>-0.14635817159155806</v>
      </c>
      <c r="AL166" s="4">
        <f t="shared" si="222"/>
        <v>-0.31185280324605458</v>
      </c>
      <c r="AM166" s="4">
        <f t="shared" si="222"/>
        <v>-3.987741267792444E-3</v>
      </c>
      <c r="AN166" s="4">
        <f t="shared" si="222"/>
        <v>5.7834506090898685E-2</v>
      </c>
      <c r="AO166" s="4">
        <f t="shared" si="222"/>
        <v>0.74531216743747564</v>
      </c>
      <c r="AP166" s="4">
        <f t="shared" si="222"/>
        <v>0.48413747853467726</v>
      </c>
      <c r="AQ166" s="4">
        <f t="shared" si="222"/>
        <v>0.74803996719441557</v>
      </c>
      <c r="AR166" s="4">
        <f t="shared" si="222"/>
        <v>-0.39496807261052425</v>
      </c>
      <c r="AS166" s="4">
        <f t="shared" si="222"/>
        <v>-0.83118728520341278</v>
      </c>
      <c r="AT166" s="4">
        <f t="shared" si="222"/>
        <v>-0.83457463836759871</v>
      </c>
      <c r="AU166" s="4">
        <f t="shared" si="222"/>
        <v>-0.12357437982510078</v>
      </c>
      <c r="AV166" s="4">
        <f t="shared" si="222"/>
        <v>-0.86157638981133289</v>
      </c>
      <c r="AW166" s="4">
        <f t="shared" si="222"/>
        <v>-6.5977669872401776</v>
      </c>
      <c r="AY166" s="2">
        <f t="shared" si="214"/>
        <v>68.320766635071379</v>
      </c>
      <c r="AZ166" s="2">
        <f t="shared" si="214"/>
        <v>70.879498322008331</v>
      </c>
      <c r="BA166" s="2">
        <f t="shared" si="214"/>
        <v>70.737832232203019</v>
      </c>
      <c r="BB166" s="2">
        <f t="shared" si="214"/>
        <v>70.583893249580512</v>
      </c>
      <c r="BC166" s="2">
        <f t="shared" si="214"/>
        <v>69.972031147393494</v>
      </c>
      <c r="BD166" s="2">
        <f t="shared" si="214"/>
        <v>70.218718842986576</v>
      </c>
      <c r="BE166" s="2">
        <f t="shared" si="214"/>
        <v>71.300243683549724</v>
      </c>
      <c r="BF166" s="2">
        <f t="shared" si="214"/>
        <v>72.989426533295273</v>
      </c>
      <c r="BG166" s="2">
        <f t="shared" si="214"/>
        <v>72.443224998633383</v>
      </c>
      <c r="BH166" s="2">
        <f t="shared" si="214"/>
        <v>71.21911108835549</v>
      </c>
      <c r="BI166" s="2">
        <f t="shared" si="214"/>
        <v>70.81965689368694</v>
      </c>
      <c r="BJ166" s="2">
        <f t="shared" si="214"/>
        <v>71.855060614309465</v>
      </c>
      <c r="BK166" s="2">
        <f t="shared" si="214"/>
        <v>72.127567272332968</v>
      </c>
      <c r="BL166" s="2">
        <f t="shared" si="214"/>
        <v>74.396408870530223</v>
      </c>
      <c r="BM166" s="2">
        <f t="shared" si="214"/>
        <v>74.705014569591299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67.695999999999998</v>
      </c>
      <c r="CF166" s="2">
        <f t="shared" si="215"/>
        <v>69.75</v>
      </c>
      <c r="CG166" s="2">
        <f t="shared" si="215"/>
        <v>70.599999999999994</v>
      </c>
      <c r="CH166" s="2">
        <f t="shared" si="215"/>
        <v>70.3</v>
      </c>
      <c r="CI166" s="2">
        <f t="shared" si="215"/>
        <v>70.05</v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>
        <f t="shared" si="215"/>
        <v>71.066999999999993</v>
      </c>
      <c r="CO166" s="2">
        <f t="shared" si="215"/>
        <v>70.049000000000007</v>
      </c>
      <c r="CP166" s="2">
        <f t="shared" si="215"/>
        <v>71.099999999999994</v>
      </c>
      <c r="CQ166" s="2">
        <f t="shared" si="215"/>
        <v>72.082999999999998</v>
      </c>
      <c r="CR166" s="2">
        <f t="shared" si="215"/>
        <v>73.95</v>
      </c>
      <c r="CS166" s="2" t="str">
        <f t="shared" si="215"/>
        <v/>
      </c>
      <c r="CU166" s="2">
        <f t="shared" si="197"/>
        <v>67.695999999999998</v>
      </c>
      <c r="CV166" s="2">
        <f t="shared" si="198"/>
        <v>69.75</v>
      </c>
      <c r="CW166" s="2">
        <f t="shared" si="199"/>
        <v>70.599999999999994</v>
      </c>
      <c r="CX166" s="2">
        <f t="shared" si="200"/>
        <v>70.3</v>
      </c>
      <c r="CY166" s="2">
        <f t="shared" si="201"/>
        <v>70.05</v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>
        <f t="shared" si="206"/>
        <v>71.066999999999993</v>
      </c>
      <c r="DE166" s="2">
        <f t="shared" si="207"/>
        <v>70.049000000000007</v>
      </c>
      <c r="DF166" s="2">
        <f t="shared" si="208"/>
        <v>71.099999999999994</v>
      </c>
      <c r="DG166" s="2">
        <f t="shared" si="209"/>
        <v>72.082999999999998</v>
      </c>
      <c r="DH166" s="2">
        <f t="shared" si="210"/>
        <v>73.95</v>
      </c>
      <c r="DI166" s="2" t="str">
        <f t="shared" si="211"/>
        <v/>
      </c>
      <c r="DK166" s="2">
        <f t="shared" si="223"/>
        <v>101.74157364341086</v>
      </c>
      <c r="DL166" s="2">
        <f t="shared" si="223"/>
        <v>110.29847560975611</v>
      </c>
      <c r="DM166" s="2">
        <f t="shared" si="223"/>
        <v>107.96779223725792</v>
      </c>
      <c r="DN166" s="2">
        <f t="shared" si="223"/>
        <v>109.97689146341462</v>
      </c>
      <c r="DO166" s="2">
        <f t="shared" si="223"/>
        <v>116.81156951219515</v>
      </c>
      <c r="DP166" s="2">
        <f t="shared" si="223"/>
        <v>116.29912111144669</v>
      </c>
      <c r="DQ166" s="2">
        <f t="shared" si="223"/>
        <v>114.76115191784957</v>
      </c>
      <c r="DR166" s="2">
        <f t="shared" si="223"/>
        <v>118.29389852008457</v>
      </c>
      <c r="DS166" s="2">
        <f t="shared" si="223"/>
        <v>113.92887174066247</v>
      </c>
      <c r="DT166" s="2">
        <f t="shared" si="223"/>
        <v>115.78245545152522</v>
      </c>
      <c r="DU166" s="2">
        <f t="shared" si="223"/>
        <v>116.09738484185505</v>
      </c>
      <c r="DV166" s="2">
        <f t="shared" si="223"/>
        <v>110.93228487696835</v>
      </c>
      <c r="DW166" s="2">
        <f t="shared" si="223"/>
        <v>105.83827373358348</v>
      </c>
      <c r="DX166" s="2">
        <f t="shared" si="223"/>
        <v>102.09948129117258</v>
      </c>
      <c r="DY166" s="2">
        <f t="shared" si="223"/>
        <v>98.703747983870983</v>
      </c>
      <c r="EA166" s="2">
        <f t="shared" si="213"/>
        <v>68.303323562740786</v>
      </c>
      <c r="EB166" s="2">
        <f t="shared" si="213"/>
        <v>70.718725958504123</v>
      </c>
      <c r="EC166" s="2">
        <f t="shared" si="213"/>
        <v>70.738163515562633</v>
      </c>
      <c r="ED166" s="2">
        <f t="shared" si="213"/>
        <v>70.504182206816878</v>
      </c>
      <c r="EE166" s="2">
        <f t="shared" si="213"/>
        <v>69.798127090176621</v>
      </c>
      <c r="EF166" s="2">
        <f t="shared" si="213"/>
        <v>70.090163652045959</v>
      </c>
      <c r="EG166" s="2">
        <f t="shared" si="213"/>
        <v>71.266957750662641</v>
      </c>
      <c r="EH166" s="2">
        <f t="shared" si="213"/>
        <v>72.652264963535615</v>
      </c>
      <c r="EI166" s="2">
        <f t="shared" si="213"/>
        <v>72.475081352232138</v>
      </c>
      <c r="EJ166" s="2">
        <f t="shared" si="213"/>
        <v>71.180917662215975</v>
      </c>
      <c r="EK166" s="2">
        <f t="shared" si="212"/>
        <v>70.630527752517466</v>
      </c>
      <c r="EL166" s="2">
        <f t="shared" si="179"/>
        <v>71.794186516404878</v>
      </c>
      <c r="EM166" s="2">
        <f t="shared" si="179"/>
        <v>72.024205520061344</v>
      </c>
      <c r="EN166" s="2">
        <f t="shared" si="179"/>
        <v>74.611349779086893</v>
      </c>
      <c r="EO166" s="2">
        <f t="shared" si="179"/>
        <v>75.20824545454542</v>
      </c>
      <c r="EQ166" s="2">
        <f t="shared" si="224"/>
        <v>68.358707784645688</v>
      </c>
      <c r="ER166" s="2">
        <f t="shared" si="224"/>
        <v>71.316366080110839</v>
      </c>
      <c r="ES166" s="2">
        <f t="shared" si="224"/>
        <v>70.713032940524471</v>
      </c>
      <c r="ET166" s="2">
        <f t="shared" si="224"/>
        <v>70.821177309317733</v>
      </c>
      <c r="EU166" s="2">
        <f t="shared" si="224"/>
        <v>70.475838380371229</v>
      </c>
      <c r="EV166" s="2">
        <f t="shared" si="224"/>
        <v>70.519374934176327</v>
      </c>
      <c r="EW166" s="2">
        <f t="shared" si="224"/>
        <v>71.355126843518249</v>
      </c>
      <c r="EX166" s="2">
        <f t="shared" si="224"/>
        <v>73.70274352606576</v>
      </c>
      <c r="EY166" s="2">
        <f t="shared" si="224"/>
        <v>72.345471430900901</v>
      </c>
      <c r="EZ166" s="2">
        <f t="shared" si="224"/>
        <v>71.293160856752678</v>
      </c>
      <c r="FA166" s="2">
        <f t="shared" si="224"/>
        <v>71.385241260203216</v>
      </c>
      <c r="FB166" s="2">
        <f t="shared" si="224"/>
        <v>72.040927933131599</v>
      </c>
      <c r="FC166" s="2">
        <f t="shared" si="224"/>
        <v>72.467641831255705</v>
      </c>
      <c r="FD166" s="2">
        <f t="shared" si="224"/>
        <v>73.148244176500228</v>
      </c>
      <c r="FE166" s="2">
        <f t="shared" si="224"/>
        <v>71.799180131907974</v>
      </c>
      <c r="FG166" s="2">
        <f t="shared" si="225"/>
        <v>0.99984446747143052</v>
      </c>
      <c r="FH166" s="2">
        <f t="shared" si="225"/>
        <v>0.99987885921716446</v>
      </c>
      <c r="FI166" s="2">
        <f t="shared" si="225"/>
        <v>0.99986284021528626</v>
      </c>
      <c r="FJ166" s="2">
        <f t="shared" si="225"/>
        <v>0.99987187818580492</v>
      </c>
      <c r="FK166" s="2">
        <f t="shared" si="225"/>
        <v>0.99987938639969254</v>
      </c>
      <c r="FL166" s="2">
        <f t="shared" si="225"/>
        <v>0.99985552072287753</v>
      </c>
      <c r="FM166" s="2">
        <f t="shared" si="225"/>
        <v>0.99985792899095072</v>
      </c>
      <c r="FN166" s="2">
        <f t="shared" si="225"/>
        <v>0.99985060044648466</v>
      </c>
      <c r="FO166" s="2">
        <f t="shared" si="225"/>
        <v>0.99984137925453076</v>
      </c>
      <c r="FP166" s="2">
        <f t="shared" si="225"/>
        <v>0.99984245877792355</v>
      </c>
      <c r="FQ166" s="2">
        <f t="shared" si="225"/>
        <v>0.99982377972897696</v>
      </c>
      <c r="FR166" s="2">
        <f t="shared" si="225"/>
        <v>0.99986602099168553</v>
      </c>
      <c r="FS166" s="2">
        <f t="shared" si="225"/>
        <v>0.99988282632825654</v>
      </c>
      <c r="FT166" s="2">
        <f t="shared" si="225"/>
        <v>0.99982411776434432</v>
      </c>
      <c r="FU166" s="2">
        <f t="shared" si="225"/>
        <v>0.99973605366323526</v>
      </c>
      <c r="FW166" s="2">
        <f t="shared" si="216"/>
        <v>0.22104376162654313</v>
      </c>
      <c r="FX166" s="2">
        <f t="shared" si="216"/>
        <v>0.2609892408623537</v>
      </c>
      <c r="FY166" s="2">
        <f t="shared" si="216"/>
        <v>0.21637750874363171</v>
      </c>
      <c r="FZ166" s="2">
        <f t="shared" si="216"/>
        <v>0.23550435654532487</v>
      </c>
      <c r="GA166" s="2">
        <f t="shared" si="216"/>
        <v>0.24823785452236816</v>
      </c>
      <c r="GB166" s="2">
        <f t="shared" si="216"/>
        <v>0.28396027607978414</v>
      </c>
      <c r="GC166" s="2">
        <f t="shared" si="216"/>
        <v>0.30743957951745932</v>
      </c>
      <c r="GD166" s="2">
        <f t="shared" si="216"/>
        <v>0.31446879723936338</v>
      </c>
      <c r="GE166" s="2">
        <f t="shared" si="216"/>
        <v>0.29651884931305583</v>
      </c>
      <c r="GF166" s="2">
        <f t="shared" si="216"/>
        <v>0.27767247269064893</v>
      </c>
      <c r="GG166" s="2">
        <f t="shared" si="216"/>
        <v>0.23998107552891301</v>
      </c>
      <c r="GH166" s="2">
        <f t="shared" si="216"/>
        <v>0.22546038292608503</v>
      </c>
      <c r="GI166" s="2">
        <f t="shared" si="216"/>
        <v>0.22415763263665775</v>
      </c>
      <c r="GJ166" s="2">
        <f t="shared" si="216"/>
        <v>0.15021170187064359</v>
      </c>
      <c r="GK166" s="2">
        <f t="shared" si="216"/>
        <v>0.14943463634866699</v>
      </c>
      <c r="GM166" s="86">
        <f t="shared" si="217"/>
        <v>1.1917627759228299E-107</v>
      </c>
      <c r="GN166" s="86">
        <f t="shared" si="217"/>
        <v>3.9232675015386381E-212</v>
      </c>
      <c r="GO166" s="86">
        <f t="shared" si="217"/>
        <v>5.1402162595939287E-255</v>
      </c>
      <c r="GP166" s="86">
        <f t="shared" si="217"/>
        <v>7.4080664774929084E-237</v>
      </c>
      <c r="GQ166" s="86">
        <f t="shared" si="217"/>
        <v>3.9183783473001457E-181</v>
      </c>
      <c r="GR166" s="86">
        <f t="shared" si="217"/>
        <v>2.6552336178532143E-172</v>
      </c>
      <c r="GS166" s="86">
        <f t="shared" si="217"/>
        <v>2.0212038009856519E-196</v>
      </c>
      <c r="GT166" s="86">
        <f t="shared" si="217"/>
        <v>3.33519895845465E-203</v>
      </c>
      <c r="GU166" s="86">
        <f t="shared" si="217"/>
        <v>2.6369227518785661E-206</v>
      </c>
      <c r="GV166" s="86">
        <f t="shared" si="217"/>
        <v>4.2512225367029302E-205</v>
      </c>
      <c r="GW166" s="86">
        <f t="shared" si="217"/>
        <v>6.175762349375258E-182</v>
      </c>
      <c r="GX166" s="86">
        <f t="shared" si="217"/>
        <v>5.8443325672991288E-222</v>
      </c>
      <c r="GY166" s="86">
        <f t="shared" si="217"/>
        <v>0</v>
      </c>
      <c r="GZ166" s="86">
        <f t="shared" si="217"/>
        <v>1.2637885769936611E-105</v>
      </c>
      <c r="HA166" s="86">
        <f t="shared" si="217"/>
        <v>4.8009199961968665E-62</v>
      </c>
      <c r="HC166" s="86">
        <f t="shared" si="181"/>
        <v>1.9785811714486726E-55</v>
      </c>
      <c r="HD166" s="86">
        <f t="shared" si="181"/>
        <v>2.1155221539186829E-127</v>
      </c>
      <c r="HE166" s="86">
        <f t="shared" si="181"/>
        <v>1.1269467597924056E-149</v>
      </c>
      <c r="HF166" s="86">
        <f t="shared" si="180"/>
        <v>1.9141642949605342E-135</v>
      </c>
      <c r="HG166" s="86">
        <f t="shared" si="180"/>
        <v>2.2940385889410002E-135</v>
      </c>
      <c r="HH166" s="86">
        <f t="shared" si="180"/>
        <v>1.3391482172829003E-130</v>
      </c>
      <c r="HI166" s="86">
        <f t="shared" si="180"/>
        <v>3.7162130521727033E-133</v>
      </c>
      <c r="HJ166" s="86">
        <f t="shared" si="180"/>
        <v>2.4319418065556115E-148</v>
      </c>
      <c r="HK166" s="86">
        <f t="shared" si="180"/>
        <v>6.6627201699213216E-137</v>
      </c>
      <c r="HL166" s="86">
        <f t="shared" si="161"/>
        <v>2.672374033832796E-138</v>
      </c>
      <c r="HM166" s="86">
        <f t="shared" si="161"/>
        <v>2.2717697076852824E-131</v>
      </c>
      <c r="HN166" s="86">
        <f t="shared" si="161"/>
        <v>2.0867757294464668E-167</v>
      </c>
      <c r="HO166" s="86">
        <f t="shared" si="161"/>
        <v>1.2058287085401761E-184</v>
      </c>
      <c r="HP166" s="86">
        <f t="shared" si="161"/>
        <v>4.1658890762166047E-46</v>
      </c>
      <c r="HQ166" s="86">
        <f t="shared" si="161"/>
        <v>4.3066272514776972E-35</v>
      </c>
      <c r="HS166" s="86">
        <f t="shared" si="218"/>
        <v>1.444610547292528E-7</v>
      </c>
      <c r="HT166" s="86">
        <f t="shared" si="218"/>
        <v>7.0591514177910457E-7</v>
      </c>
      <c r="HU166" s="86">
        <f t="shared" si="218"/>
        <v>1.1281880972950944E-6</v>
      </c>
      <c r="HV166" s="86">
        <f t="shared" si="218"/>
        <v>1.5177781716006516E-7</v>
      </c>
      <c r="HW166" s="86">
        <f t="shared" si="218"/>
        <v>6.3963348676823854E-8</v>
      </c>
      <c r="HX166" s="86">
        <f t="shared" si="218"/>
        <v>1.8607937760614236E-7</v>
      </c>
      <c r="HY166" s="86">
        <f t="shared" si="218"/>
        <v>3.2461989842144867E-9</v>
      </c>
      <c r="HZ166" s="86">
        <f t="shared" si="218"/>
        <v>8.6350145231220857E-10</v>
      </c>
      <c r="IA166" s="86">
        <f t="shared" si="218"/>
        <v>1.1844618385306212E-9</v>
      </c>
      <c r="IB166" s="86">
        <f t="shared" si="218"/>
        <v>4.685762977579087E-9</v>
      </c>
      <c r="IC166" s="86">
        <f t="shared" si="218"/>
        <v>2.0689686278399636E-7</v>
      </c>
      <c r="ID166" s="86">
        <f t="shared" si="218"/>
        <v>2.0819771895977756E-6</v>
      </c>
      <c r="IE166" s="86">
        <f t="shared" si="218"/>
        <v>1.7375681980213852E-6</v>
      </c>
      <c r="IF166" s="86">
        <f t="shared" si="218"/>
        <v>3.9848642490373327E-3</v>
      </c>
      <c r="IG166" s="86">
        <f t="shared" si="218"/>
        <v>9.0943332267389224E-2</v>
      </c>
      <c r="II166" s="86">
        <f t="shared" si="219"/>
        <v>1.6385076418544092E-4</v>
      </c>
      <c r="IJ166" s="86">
        <f t="shared" si="219"/>
        <v>5.1260050084023737E-3</v>
      </c>
      <c r="IK166" s="86">
        <f t="shared" si="219"/>
        <v>3.7059249561215851E-4</v>
      </c>
      <c r="IL166" s="86">
        <f t="shared" si="219"/>
        <v>8.218906000780641E-4</v>
      </c>
      <c r="IM166" s="86">
        <f t="shared" si="219"/>
        <v>2.1050277256139684E-3</v>
      </c>
      <c r="IN166" s="86">
        <f t="shared" si="219"/>
        <v>1.0000101688113243E-2</v>
      </c>
      <c r="IO166" s="86">
        <f t="shared" si="219"/>
        <v>1.9649929856651267E-2</v>
      </c>
      <c r="IP166" s="86">
        <f t="shared" si="219"/>
        <v>2.013137590679177E-2</v>
      </c>
      <c r="IQ166" s="86">
        <f t="shared" si="219"/>
        <v>1.000043873731101E-2</v>
      </c>
      <c r="IR166" s="86">
        <f t="shared" si="219"/>
        <v>4.5987840877605877E-3</v>
      </c>
      <c r="IS166" s="86">
        <f t="shared" si="219"/>
        <v>8.1717570406969941E-4</v>
      </c>
      <c r="IT166" s="86">
        <f t="shared" si="219"/>
        <v>8.9027401137191169E-4</v>
      </c>
      <c r="IU166" s="86">
        <f t="shared" si="219"/>
        <v>8.4971274008625657E-4</v>
      </c>
      <c r="IV166" s="86">
        <f t="shared" si="219"/>
        <v>3.6950983551258167E-3</v>
      </c>
      <c r="IW166" s="86">
        <f t="shared" si="219"/>
        <v>2.5515713882109741E-3</v>
      </c>
      <c r="IY166" s="86">
        <f t="shared" si="220"/>
        <v>1.6399522524017016E-4</v>
      </c>
      <c r="IZ166" s="86">
        <f t="shared" si="220"/>
        <v>5.1267109235441531E-3</v>
      </c>
      <c r="JA166" s="86">
        <f t="shared" si="220"/>
        <v>3.7172068370945361E-4</v>
      </c>
      <c r="JB166" s="86">
        <f t="shared" si="220"/>
        <v>8.2204237789522416E-4</v>
      </c>
      <c r="JC166" s="86">
        <f t="shared" si="220"/>
        <v>2.1050916889626451E-3</v>
      </c>
      <c r="JD166" s="86">
        <f t="shared" si="220"/>
        <v>1.0000287767490849E-2</v>
      </c>
      <c r="JE166" s="86">
        <f t="shared" si="220"/>
        <v>1.9649933102850251E-2</v>
      </c>
      <c r="JF166" s="86">
        <f t="shared" si="220"/>
        <v>2.0131376770293221E-2</v>
      </c>
      <c r="JG166" s="86">
        <f t="shared" si="220"/>
        <v>1.0000439921772849E-2</v>
      </c>
      <c r="JH166" s="86">
        <f t="shared" si="220"/>
        <v>4.598788773523565E-3</v>
      </c>
      <c r="JI166" s="86">
        <f t="shared" si="220"/>
        <v>8.1738260093248342E-4</v>
      </c>
      <c r="JJ166" s="86">
        <f t="shared" si="220"/>
        <v>8.9235598856150951E-4</v>
      </c>
      <c r="JK166" s="86">
        <f t="shared" si="220"/>
        <v>8.51450308284278E-4</v>
      </c>
      <c r="JL166" s="86">
        <f t="shared" si="220"/>
        <v>7.6799626041631494E-3</v>
      </c>
      <c r="JM166" s="86">
        <f t="shared" si="220"/>
        <v>9.3494903655600203E-2</v>
      </c>
    </row>
    <row r="167" spans="2:273" x14ac:dyDescent="0.25">
      <c r="B167" s="2">
        <v>140</v>
      </c>
      <c r="C167" s="37">
        <v>68.37</v>
      </c>
      <c r="D167" s="37">
        <v>70.816999999999993</v>
      </c>
      <c r="E167" s="37">
        <v>69.933000000000007</v>
      </c>
      <c r="F167" s="37">
        <v>69.933000000000007</v>
      </c>
      <c r="G167" s="37">
        <v>69.533000000000001</v>
      </c>
      <c r="H167" s="37">
        <v>70.617000000000004</v>
      </c>
      <c r="I167" s="37">
        <v>72.7</v>
      </c>
      <c r="J167" s="37">
        <v>73.5</v>
      </c>
      <c r="K167" s="37">
        <v>73.716999999999999</v>
      </c>
      <c r="L167" s="37">
        <v>71.75</v>
      </c>
      <c r="M167" s="37">
        <v>70.097999999999999</v>
      </c>
      <c r="N167" s="37">
        <v>72.400000000000006</v>
      </c>
      <c r="O167" s="37">
        <v>71.683000000000007</v>
      </c>
      <c r="P167" s="37">
        <v>74.2</v>
      </c>
      <c r="Q167" s="37">
        <v>72.278999999999996</v>
      </c>
      <c r="S167" s="4">
        <f t="shared" si="221"/>
        <v>68.225199748778692</v>
      </c>
      <c r="T167" s="4">
        <f t="shared" si="221"/>
        <v>70.893871814360409</v>
      </c>
      <c r="U167" s="4">
        <f t="shared" si="221"/>
        <v>70.659102981045081</v>
      </c>
      <c r="V167" s="4">
        <f t="shared" si="221"/>
        <v>70.537745106753874</v>
      </c>
      <c r="W167" s="4">
        <f t="shared" si="221"/>
        <v>70.031870929894296</v>
      </c>
      <c r="X167" s="4">
        <f t="shared" si="221"/>
        <v>70.71597738611014</v>
      </c>
      <c r="Y167" s="4">
        <f t="shared" si="221"/>
        <v>72.253944547544037</v>
      </c>
      <c r="Z167" s="4">
        <f t="shared" si="221"/>
        <v>74.193903548668345</v>
      </c>
      <c r="AA167" s="4">
        <f t="shared" si="221"/>
        <v>73.181577541016338</v>
      </c>
      <c r="AB167" s="4">
        <f t="shared" si="221"/>
        <v>71.593380001807986</v>
      </c>
      <c r="AC167" s="4">
        <f t="shared" si="221"/>
        <v>70.835885877760916</v>
      </c>
      <c r="AD167" s="4">
        <f t="shared" si="221"/>
        <v>71.900514881634223</v>
      </c>
      <c r="AE167" s="4">
        <f t="shared" si="221"/>
        <v>72.166945197019942</v>
      </c>
      <c r="AF167" s="4">
        <f t="shared" si="221"/>
        <v>74.897153746439173</v>
      </c>
      <c r="AG167" s="4">
        <f t="shared" si="221"/>
        <v>77.499910369644979</v>
      </c>
      <c r="AI167" s="4">
        <f t="shared" si="222"/>
        <v>0.14480025122131224</v>
      </c>
      <c r="AJ167" s="4">
        <f t="shared" si="222"/>
        <v>-7.6871814360416124E-2</v>
      </c>
      <c r="AK167" s="4">
        <f t="shared" si="222"/>
        <v>-0.72610298104507365</v>
      </c>
      <c r="AL167" s="4">
        <f t="shared" si="222"/>
        <v>-0.60474510675386739</v>
      </c>
      <c r="AM167" s="4">
        <f t="shared" si="222"/>
        <v>-0.49887092989429505</v>
      </c>
      <c r="AN167" s="4">
        <f t="shared" si="222"/>
        <v>-9.8977386110135512E-2</v>
      </c>
      <c r="AO167" s="4">
        <f t="shared" si="222"/>
        <v>0.44605545245596545</v>
      </c>
      <c r="AP167" s="4">
        <f t="shared" si="222"/>
        <v>-0.69390354866834514</v>
      </c>
      <c r="AQ167" s="4">
        <f t="shared" si="222"/>
        <v>0.53542245898366048</v>
      </c>
      <c r="AR167" s="4">
        <f t="shared" si="222"/>
        <v>0.15661999819201355</v>
      </c>
      <c r="AS167" s="4">
        <f t="shared" si="222"/>
        <v>-0.73788587776091674</v>
      </c>
      <c r="AT167" s="4">
        <f t="shared" si="222"/>
        <v>0.49948511836578291</v>
      </c>
      <c r="AU167" s="4">
        <f t="shared" si="222"/>
        <v>-0.48394519701993488</v>
      </c>
      <c r="AV167" s="4">
        <f t="shared" si="222"/>
        <v>-0.69715374643917016</v>
      </c>
      <c r="AW167" s="4">
        <f t="shared" si="222"/>
        <v>-5.220910369644983</v>
      </c>
      <c r="AY167" s="2">
        <f t="shared" si="214"/>
        <v>68.223359377971164</v>
      </c>
      <c r="AZ167" s="2">
        <f t="shared" si="214"/>
        <v>70.78061592253205</v>
      </c>
      <c r="BA167" s="2">
        <f t="shared" si="214"/>
        <v>70.639076715493601</v>
      </c>
      <c r="BB167" s="2">
        <f t="shared" si="214"/>
        <v>70.47456950074772</v>
      </c>
      <c r="BC167" s="2">
        <f t="shared" si="214"/>
        <v>69.863336763892363</v>
      </c>
      <c r="BD167" s="2">
        <f t="shared" si="214"/>
        <v>70.109439182210494</v>
      </c>
      <c r="BE167" s="2">
        <f t="shared" si="214"/>
        <v>71.183508508990471</v>
      </c>
      <c r="BF167" s="2">
        <f t="shared" si="214"/>
        <v>72.869968001076984</v>
      </c>
      <c r="BG167" s="2">
        <f t="shared" si="214"/>
        <v>72.332495938160477</v>
      </c>
      <c r="BH167" s="2">
        <f t="shared" si="214"/>
        <v>71.107483296329789</v>
      </c>
      <c r="BI167" s="2">
        <f t="shared" si="214"/>
        <v>70.696696294920102</v>
      </c>
      <c r="BJ167" s="2">
        <f t="shared" si="214"/>
        <v>71.729078267156297</v>
      </c>
      <c r="BK167" s="2">
        <f t="shared" si="214"/>
        <v>71.996269808654588</v>
      </c>
      <c r="BL167" s="2">
        <f t="shared" si="214"/>
        <v>74.317634464105993</v>
      </c>
      <c r="BM167" s="2">
        <f t="shared" si="214"/>
        <v>74.597236145314753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68.37</v>
      </c>
      <c r="CF167" s="2" t="str">
        <f t="shared" si="215"/>
        <v/>
      </c>
      <c r="CG167" s="2">
        <f t="shared" si="215"/>
        <v>69.933000000000007</v>
      </c>
      <c r="CH167" s="2">
        <f t="shared" si="215"/>
        <v>69.933000000000007</v>
      </c>
      <c r="CI167" s="2">
        <f t="shared" si="215"/>
        <v>69.533000000000001</v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>
        <f t="shared" si="215"/>
        <v>70.097999999999999</v>
      </c>
      <c r="CP167" s="2">
        <f t="shared" si="215"/>
        <v>72.400000000000006</v>
      </c>
      <c r="CQ167" s="2">
        <f t="shared" si="215"/>
        <v>71.683000000000007</v>
      </c>
      <c r="CR167" s="2">
        <f t="shared" si="215"/>
        <v>74.2</v>
      </c>
      <c r="CS167" s="2" t="str">
        <f t="shared" si="215"/>
        <v/>
      </c>
      <c r="CU167" s="2">
        <f t="shared" si="197"/>
        <v>68.37</v>
      </c>
      <c r="CV167" s="2" t="str">
        <f t="shared" si="198"/>
        <v/>
      </c>
      <c r="CW167" s="2">
        <f t="shared" si="199"/>
        <v>69.933000000000007</v>
      </c>
      <c r="CX167" s="2">
        <f t="shared" si="200"/>
        <v>69.933000000000007</v>
      </c>
      <c r="CY167" s="2">
        <f t="shared" si="201"/>
        <v>69.533000000000001</v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>
        <f t="shared" si="207"/>
        <v>70.097999999999999</v>
      </c>
      <c r="DF167" s="2">
        <f t="shared" si="208"/>
        <v>72.400000000000006</v>
      </c>
      <c r="DG167" s="2">
        <f t="shared" si="209"/>
        <v>71.683000000000007</v>
      </c>
      <c r="DH167" s="2">
        <f t="shared" si="210"/>
        <v>74.2</v>
      </c>
      <c r="DI167" s="2" t="str">
        <f t="shared" si="211"/>
        <v/>
      </c>
      <c r="DK167" s="2">
        <f t="shared" si="223"/>
        <v>101.90592494714589</v>
      </c>
      <c r="DL167" s="2">
        <f t="shared" si="223"/>
        <v>110.50188850174217</v>
      </c>
      <c r="DM167" s="2">
        <f t="shared" si="223"/>
        <v>108.15699602949519</v>
      </c>
      <c r="DN167" s="2">
        <f t="shared" si="223"/>
        <v>110.18140418118466</v>
      </c>
      <c r="DO167" s="2">
        <f t="shared" si="223"/>
        <v>117.06976306620211</v>
      </c>
      <c r="DP167" s="2">
        <f t="shared" si="223"/>
        <v>116.54068816067652</v>
      </c>
      <c r="DQ167" s="2">
        <f t="shared" si="223"/>
        <v>114.96654756871035</v>
      </c>
      <c r="DR167" s="2">
        <f t="shared" si="223"/>
        <v>118.49289746300212</v>
      </c>
      <c r="DS167" s="2">
        <f t="shared" si="223"/>
        <v>114.12385285412266</v>
      </c>
      <c r="DT167" s="2">
        <f t="shared" si="223"/>
        <v>116.01716218665055</v>
      </c>
      <c r="DU167" s="2">
        <f t="shared" si="223"/>
        <v>116.33867801096613</v>
      </c>
      <c r="DV167" s="2">
        <f t="shared" si="223"/>
        <v>111.12807711422627</v>
      </c>
      <c r="DW167" s="2">
        <f t="shared" si="223"/>
        <v>106.01976200750468</v>
      </c>
      <c r="DX167" s="2">
        <f t="shared" si="223"/>
        <v>102.26041133069828</v>
      </c>
      <c r="DY167" s="2">
        <f t="shared" si="223"/>
        <v>98.864795967741955</v>
      </c>
      <c r="EA167" s="2">
        <f t="shared" si="213"/>
        <v>68.204933922590698</v>
      </c>
      <c r="EB167" s="2">
        <f t="shared" si="213"/>
        <v>70.604278246889137</v>
      </c>
      <c r="EC167" s="2">
        <f t="shared" si="213"/>
        <v>70.640361672514715</v>
      </c>
      <c r="ED167" s="2">
        <f t="shared" si="213"/>
        <v>70.387175967648773</v>
      </c>
      <c r="EE167" s="2">
        <f t="shared" si="213"/>
        <v>69.672250870777802</v>
      </c>
      <c r="EF167" s="2">
        <f t="shared" si="213"/>
        <v>69.969365965651065</v>
      </c>
      <c r="EG167" s="2">
        <f t="shared" si="213"/>
        <v>71.148110273283976</v>
      </c>
      <c r="EH167" s="2">
        <f t="shared" si="213"/>
        <v>72.501891986596874</v>
      </c>
      <c r="EI167" s="2">
        <f t="shared" si="213"/>
        <v>72.368675917608471</v>
      </c>
      <c r="EJ167" s="2">
        <f t="shared" si="213"/>
        <v>71.066734364019666</v>
      </c>
      <c r="EK167" s="2">
        <f t="shared" si="212"/>
        <v>70.488906021874982</v>
      </c>
      <c r="EL167" s="2">
        <f t="shared" si="179"/>
        <v>71.662621100495429</v>
      </c>
      <c r="EM167" s="2">
        <f t="shared" si="179"/>
        <v>71.882492614362391</v>
      </c>
      <c r="EN167" s="2">
        <f t="shared" si="179"/>
        <v>74.557481322800911</v>
      </c>
      <c r="EO167" s="2">
        <f t="shared" si="179"/>
        <v>75.156618181818146</v>
      </c>
      <c r="EQ167" s="2">
        <f t="shared" si="224"/>
        <v>68.262432807361037</v>
      </c>
      <c r="ER167" s="2">
        <f t="shared" si="224"/>
        <v>71.220203853685177</v>
      </c>
      <c r="ES167" s="2">
        <f t="shared" si="224"/>
        <v>70.614638901866513</v>
      </c>
      <c r="ET167" s="2">
        <f t="shared" si="224"/>
        <v>70.71488814474823</v>
      </c>
      <c r="EU167" s="2">
        <f t="shared" si="224"/>
        <v>70.37148831680652</v>
      </c>
      <c r="EV167" s="2">
        <f t="shared" si="224"/>
        <v>70.411322449901235</v>
      </c>
      <c r="EW167" s="2">
        <f t="shared" si="224"/>
        <v>71.238890675162281</v>
      </c>
      <c r="EX167" s="2">
        <f t="shared" si="224"/>
        <v>73.583033824654805</v>
      </c>
      <c r="EY167" s="2">
        <f t="shared" si="224"/>
        <v>72.235102178261627</v>
      </c>
      <c r="EZ167" s="2">
        <f t="shared" si="224"/>
        <v>71.182377812118176</v>
      </c>
      <c r="FA167" s="2">
        <f t="shared" si="224"/>
        <v>71.268211449126099</v>
      </c>
      <c r="FB167" s="2">
        <f t="shared" si="224"/>
        <v>71.917363565979429</v>
      </c>
      <c r="FC167" s="2">
        <f t="shared" si="224"/>
        <v>72.340255654704521</v>
      </c>
      <c r="FD167" s="2">
        <f t="shared" si="224"/>
        <v>73.052774865669335</v>
      </c>
      <c r="FE167" s="2">
        <f t="shared" si="224"/>
        <v>71.658114221936501</v>
      </c>
      <c r="FG167" s="2">
        <f t="shared" si="225"/>
        <v>0.99985815070683959</v>
      </c>
      <c r="FH167" s="2">
        <f t="shared" si="225"/>
        <v>0.99988951711532048</v>
      </c>
      <c r="FI167" s="2">
        <f t="shared" si="225"/>
        <v>0.99987490727992656</v>
      </c>
      <c r="FJ167" s="2">
        <f t="shared" si="225"/>
        <v>0.99988315019940965</v>
      </c>
      <c r="FK167" s="2">
        <f t="shared" si="225"/>
        <v>0.99988999792172795</v>
      </c>
      <c r="FL167" s="2">
        <f t="shared" si="225"/>
        <v>0.99986823165808247</v>
      </c>
      <c r="FM167" s="2">
        <f t="shared" si="225"/>
        <v>0.999870428080048</v>
      </c>
      <c r="FN167" s="2">
        <f t="shared" si="225"/>
        <v>0.99986374419664281</v>
      </c>
      <c r="FO167" s="2">
        <f t="shared" si="225"/>
        <v>0.99985533414169758</v>
      </c>
      <c r="FP167" s="2">
        <f t="shared" si="225"/>
        <v>0.99985631870612224</v>
      </c>
      <c r="FQ167" s="2">
        <f t="shared" si="225"/>
        <v>0.99983928271071498</v>
      </c>
      <c r="FR167" s="2">
        <f t="shared" si="225"/>
        <v>0.99987780825168904</v>
      </c>
      <c r="FS167" s="2">
        <f t="shared" si="225"/>
        <v>0.99989313523950574</v>
      </c>
      <c r="FT167" s="2">
        <f t="shared" si="225"/>
        <v>0.99983959101218567</v>
      </c>
      <c r="FU167" s="2">
        <f t="shared" si="225"/>
        <v>0.99975927248910623</v>
      </c>
      <c r="FW167" s="2">
        <f t="shared" si="216"/>
        <v>0.23730883962934499</v>
      </c>
      <c r="FX167" s="2">
        <f t="shared" si="216"/>
        <v>0.27914032258616411</v>
      </c>
      <c r="FY167" s="2">
        <f t="shared" si="216"/>
        <v>0.23240167020060173</v>
      </c>
      <c r="FZ167" s="2">
        <f t="shared" si="216"/>
        <v>0.25248858983484973</v>
      </c>
      <c r="GA167" s="2">
        <f t="shared" si="216"/>
        <v>0.26582110172130363</v>
      </c>
      <c r="GB167" s="2">
        <f t="shared" si="216"/>
        <v>0.30305379698210722</v>
      </c>
      <c r="GC167" s="2">
        <f t="shared" si="216"/>
        <v>0.32739000975866733</v>
      </c>
      <c r="GD167" s="2">
        <f t="shared" si="216"/>
        <v>0.33465495492398134</v>
      </c>
      <c r="GE167" s="2">
        <f t="shared" si="216"/>
        <v>0.3160840458950539</v>
      </c>
      <c r="GF167" s="2">
        <f t="shared" si="216"/>
        <v>0.29651828308504202</v>
      </c>
      <c r="GG167" s="2">
        <f t="shared" si="216"/>
        <v>0.25717955370035245</v>
      </c>
      <c r="GH167" s="2">
        <f t="shared" si="216"/>
        <v>0.24194950565289799</v>
      </c>
      <c r="GI167" s="2">
        <f t="shared" si="216"/>
        <v>0.2405810724523757</v>
      </c>
      <c r="GJ167" s="2">
        <f t="shared" si="216"/>
        <v>0.16235103963245037</v>
      </c>
      <c r="GK167" s="2">
        <f t="shared" si="216"/>
        <v>0.16152311205294415</v>
      </c>
      <c r="GM167" s="86">
        <f t="shared" si="217"/>
        <v>1.5999290653510011E-110</v>
      </c>
      <c r="GN167" s="86">
        <f t="shared" si="217"/>
        <v>8.1116158285756463E-218</v>
      </c>
      <c r="GO167" s="86">
        <f t="shared" si="217"/>
        <v>7.1395664466297229E-262</v>
      </c>
      <c r="GP167" s="86">
        <f t="shared" si="217"/>
        <v>3.3535736754236412E-243</v>
      </c>
      <c r="GQ167" s="86">
        <f t="shared" si="217"/>
        <v>5.8164562116310495E-186</v>
      </c>
      <c r="GR167" s="86">
        <f t="shared" si="217"/>
        <v>6.7556596195467407E-177</v>
      </c>
      <c r="GS167" s="86">
        <f t="shared" si="217"/>
        <v>1.3269886710174028E-201</v>
      </c>
      <c r="GT167" s="86">
        <f t="shared" si="217"/>
        <v>1.2917747749135384E-208</v>
      </c>
      <c r="GU167" s="86">
        <f t="shared" si="217"/>
        <v>7.8679729907889039E-212</v>
      </c>
      <c r="GV167" s="86">
        <f t="shared" si="217"/>
        <v>1.5350399863400123E-210</v>
      </c>
      <c r="GW167" s="86">
        <f t="shared" si="217"/>
        <v>8.1654326260621269E-187</v>
      </c>
      <c r="GX167" s="86">
        <f t="shared" si="217"/>
        <v>6.7116277563322359E-228</v>
      </c>
      <c r="GY167" s="86">
        <f t="shared" si="217"/>
        <v>0</v>
      </c>
      <c r="GZ167" s="86">
        <f t="shared" si="217"/>
        <v>1.6139047334128312E-108</v>
      </c>
      <c r="HA167" s="86">
        <f t="shared" si="217"/>
        <v>1.1757003043565674E-63</v>
      </c>
      <c r="HC167" s="86">
        <f t="shared" si="181"/>
        <v>1.7403191899397744E-57</v>
      </c>
      <c r="HD167" s="86">
        <f t="shared" si="181"/>
        <v>3.2028409580564606E-132</v>
      </c>
      <c r="HE167" s="86">
        <f t="shared" si="181"/>
        <v>2.4478020840060887E-155</v>
      </c>
      <c r="HF167" s="86">
        <f t="shared" si="180"/>
        <v>1.6235181095174934E-140</v>
      </c>
      <c r="HG167" s="86">
        <f t="shared" si="180"/>
        <v>2.212539502587058E-140</v>
      </c>
      <c r="HH167" s="86">
        <f t="shared" si="180"/>
        <v>1.9321018994476383E-135</v>
      </c>
      <c r="HI167" s="86">
        <f t="shared" si="180"/>
        <v>5.6214448129609625E-138</v>
      </c>
      <c r="HJ167" s="86">
        <f t="shared" si="180"/>
        <v>1.0112934510392673E-153</v>
      </c>
      <c r="HK167" s="86">
        <f t="shared" si="180"/>
        <v>6.4673669248939297E-142</v>
      </c>
      <c r="HL167" s="86">
        <f t="shared" si="161"/>
        <v>2.445704357553419E-143</v>
      </c>
      <c r="HM167" s="86">
        <f t="shared" si="161"/>
        <v>2.8010267237510089E-136</v>
      </c>
      <c r="HN167" s="86">
        <f t="shared" si="161"/>
        <v>1.0326327493861268E-173</v>
      </c>
      <c r="HO167" s="86">
        <f t="shared" si="161"/>
        <v>1.2818666954973045E-191</v>
      </c>
      <c r="HP167" s="86">
        <f t="shared" si="161"/>
        <v>7.4291152155410672E-48</v>
      </c>
      <c r="HQ167" s="86">
        <f t="shared" si="161"/>
        <v>2.326592075572828E-36</v>
      </c>
      <c r="HS167" s="86">
        <f t="shared" si="218"/>
        <v>1.6083577318423039E-8</v>
      </c>
      <c r="HT167" s="86">
        <f t="shared" si="218"/>
        <v>1.1171876520479936E-7</v>
      </c>
      <c r="HU167" s="86">
        <f t="shared" si="218"/>
        <v>1.7180808005518409E-7</v>
      </c>
      <c r="HV167" s="86">
        <f t="shared" si="218"/>
        <v>1.9115331095788225E-8</v>
      </c>
      <c r="HW167" s="86">
        <f t="shared" si="218"/>
        <v>8.0492309324053355E-9</v>
      </c>
      <c r="HX167" s="86">
        <f t="shared" si="218"/>
        <v>2.5409251162612181E-8</v>
      </c>
      <c r="HY167" s="86">
        <f t="shared" si="218"/>
        <v>3.2740619279312273E-10</v>
      </c>
      <c r="HZ167" s="86">
        <f t="shared" si="218"/>
        <v>7.3519160068615822E-11</v>
      </c>
      <c r="IA167" s="86">
        <f t="shared" si="218"/>
        <v>1.0055863794980605E-10</v>
      </c>
      <c r="IB167" s="86">
        <f t="shared" si="218"/>
        <v>4.3312639771577773E-10</v>
      </c>
      <c r="IC167" s="86">
        <f t="shared" si="218"/>
        <v>2.5401984802064931E-8</v>
      </c>
      <c r="ID167" s="86">
        <f t="shared" si="218"/>
        <v>3.4959551996978804E-7</v>
      </c>
      <c r="IE167" s="86">
        <f t="shared" si="218"/>
        <v>2.8916835484420338E-7</v>
      </c>
      <c r="IF167" s="86">
        <f t="shared" si="218"/>
        <v>1.556241234859842E-3</v>
      </c>
      <c r="IG167" s="86">
        <f t="shared" si="218"/>
        <v>6.4749480609188059E-2</v>
      </c>
      <c r="II167" s="86">
        <f t="shared" si="219"/>
        <v>4.680393829114718E-4</v>
      </c>
      <c r="IJ167" s="86">
        <f t="shared" si="219"/>
        <v>1.0308094719828083E-2</v>
      </c>
      <c r="IK167" s="86">
        <f t="shared" si="219"/>
        <v>9.2899085930995987E-4</v>
      </c>
      <c r="IL167" s="86">
        <f t="shared" si="219"/>
        <v>1.9922190612380966E-3</v>
      </c>
      <c r="IM167" s="86">
        <f t="shared" si="219"/>
        <v>4.6574782004154477E-3</v>
      </c>
      <c r="IN167" s="86">
        <f t="shared" si="219"/>
        <v>1.9368838273305922E-2</v>
      </c>
      <c r="IO167" s="86">
        <f t="shared" si="219"/>
        <v>3.6183128401032473E-2</v>
      </c>
      <c r="IP167" s="86">
        <f t="shared" si="219"/>
        <v>3.7787633090568283E-2</v>
      </c>
      <c r="IQ167" s="86">
        <f t="shared" si="219"/>
        <v>2.0246829997021976E-2</v>
      </c>
      <c r="IR167" s="86">
        <f t="shared" si="219"/>
        <v>1.0000220327017679E-2</v>
      </c>
      <c r="IS167" s="86">
        <f t="shared" si="219"/>
        <v>2.0189783164678453E-3</v>
      </c>
      <c r="IT167" s="86">
        <f t="shared" si="219"/>
        <v>2.0521929587757697E-3</v>
      </c>
      <c r="IU167" s="86">
        <f t="shared" si="219"/>
        <v>1.9617990792378209E-3</v>
      </c>
      <c r="IV167" s="86">
        <f t="shared" si="219"/>
        <v>5.973698841787215E-3</v>
      </c>
      <c r="IW167" s="86">
        <f t="shared" si="219"/>
        <v>4.2456773852642543E-3</v>
      </c>
      <c r="IY167" s="86">
        <f t="shared" si="220"/>
        <v>4.6805546648879024E-4</v>
      </c>
      <c r="IZ167" s="86">
        <f t="shared" si="220"/>
        <v>1.0308206438593287E-2</v>
      </c>
      <c r="JA167" s="86">
        <f t="shared" si="220"/>
        <v>9.2916266739001508E-4</v>
      </c>
      <c r="JB167" s="86">
        <f t="shared" si="220"/>
        <v>1.9922381765691923E-3</v>
      </c>
      <c r="JC167" s="86">
        <f t="shared" si="220"/>
        <v>4.6574862496463806E-3</v>
      </c>
      <c r="JD167" s="86">
        <f t="shared" si="220"/>
        <v>1.9368863682557084E-2</v>
      </c>
      <c r="JE167" s="86">
        <f t="shared" si="220"/>
        <v>3.6183128728438665E-2</v>
      </c>
      <c r="JF167" s="86">
        <f t="shared" si="220"/>
        <v>3.7787633164087446E-2</v>
      </c>
      <c r="JG167" s="86">
        <f t="shared" si="220"/>
        <v>2.0246830097580614E-2</v>
      </c>
      <c r="JH167" s="86">
        <f t="shared" si="220"/>
        <v>1.0000220760144077E-2</v>
      </c>
      <c r="JI167" s="86">
        <f t="shared" si="220"/>
        <v>2.0190037184526473E-3</v>
      </c>
      <c r="JJ167" s="86">
        <f t="shared" si="220"/>
        <v>2.0525425542957396E-3</v>
      </c>
      <c r="JK167" s="86">
        <f t="shared" si="220"/>
        <v>1.962088247592665E-3</v>
      </c>
      <c r="JL167" s="86">
        <f t="shared" si="220"/>
        <v>7.5299400766470573E-3</v>
      </c>
      <c r="JM167" s="86">
        <f t="shared" si="220"/>
        <v>6.8995157994452314E-2</v>
      </c>
    </row>
    <row r="168" spans="2:273" x14ac:dyDescent="0.25">
      <c r="B168" s="2">
        <v>141</v>
      </c>
      <c r="C168" s="37">
        <v>68.564999999999998</v>
      </c>
      <c r="D168" s="37">
        <v>70.683000000000007</v>
      </c>
      <c r="E168" s="37">
        <v>69.5</v>
      </c>
      <c r="F168" s="37">
        <v>70.283000000000001</v>
      </c>
      <c r="G168" s="37">
        <v>70.400000000000006</v>
      </c>
      <c r="H168" s="37">
        <v>71.099999999999994</v>
      </c>
      <c r="I168" s="37">
        <v>71.8</v>
      </c>
      <c r="J168" s="37">
        <v>75.2</v>
      </c>
      <c r="K168" s="37">
        <v>73.400000000000006</v>
      </c>
      <c r="L168" s="37">
        <v>71.8</v>
      </c>
      <c r="M168" s="37">
        <v>70.918000000000006</v>
      </c>
      <c r="N168" s="37">
        <v>71.266999999999996</v>
      </c>
      <c r="O168" s="37">
        <v>72.533000000000001</v>
      </c>
      <c r="P168" s="37">
        <v>74.266999999999996</v>
      </c>
      <c r="Q168" s="37">
        <v>72.441999999999993</v>
      </c>
      <c r="S168" s="4">
        <f t="shared" si="221"/>
        <v>68.130645468878456</v>
      </c>
      <c r="T168" s="4">
        <f t="shared" si="221"/>
        <v>70.880904703252668</v>
      </c>
      <c r="U168" s="4">
        <f t="shared" si="221"/>
        <v>70.584285440699929</v>
      </c>
      <c r="V168" s="4">
        <f t="shared" si="221"/>
        <v>70.498823785589167</v>
      </c>
      <c r="W168" s="4">
        <f t="shared" si="221"/>
        <v>70.079707457129885</v>
      </c>
      <c r="X168" s="4">
        <f t="shared" si="221"/>
        <v>71.010187063486512</v>
      </c>
      <c r="Y168" s="4">
        <f t="shared" si="221"/>
        <v>72.739530782154887</v>
      </c>
      <c r="Z168" s="4">
        <f t="shared" si="221"/>
        <v>74.841348969694849</v>
      </c>
      <c r="AA168" s="4">
        <f t="shared" si="221"/>
        <v>73.674612186991084</v>
      </c>
      <c r="AB168" s="4">
        <f t="shared" si="221"/>
        <v>71.89547259893547</v>
      </c>
      <c r="AC168" s="4">
        <f t="shared" si="221"/>
        <v>70.87233766332939</v>
      </c>
      <c r="AD168" s="4">
        <f t="shared" si="221"/>
        <v>71.950292871377599</v>
      </c>
      <c r="AE168" s="4">
        <f t="shared" si="221"/>
        <v>72.211763063278354</v>
      </c>
      <c r="AF168" s="4">
        <f t="shared" si="221"/>
        <v>75.089515043402415</v>
      </c>
      <c r="AG168" s="4">
        <f t="shared" si="221"/>
        <v>77.320729418046312</v>
      </c>
      <c r="AI168" s="4">
        <f t="shared" si="222"/>
        <v>0.43435453112154221</v>
      </c>
      <c r="AJ168" s="4">
        <f t="shared" si="222"/>
        <v>-0.19790470325266085</v>
      </c>
      <c r="AK168" s="4">
        <f t="shared" si="222"/>
        <v>-1.0842854406999294</v>
      </c>
      <c r="AL168" s="4">
        <f t="shared" si="222"/>
        <v>-0.2158237855891656</v>
      </c>
      <c r="AM168" s="4">
        <f t="shared" si="222"/>
        <v>0.32029254287012066</v>
      </c>
      <c r="AN168" s="4">
        <f t="shared" si="222"/>
        <v>8.98129365134821E-2</v>
      </c>
      <c r="AO168" s="4">
        <f t="shared" si="222"/>
        <v>-0.93953078215488972</v>
      </c>
      <c r="AP168" s="4">
        <f t="shared" si="222"/>
        <v>0.35865103030515399</v>
      </c>
      <c r="AQ168" s="4">
        <f t="shared" si="222"/>
        <v>-0.27461218699107803</v>
      </c>
      <c r="AR168" s="4">
        <f t="shared" si="222"/>
        <v>-9.5472598935472774E-2</v>
      </c>
      <c r="AS168" s="4">
        <f t="shared" si="222"/>
        <v>4.566233667061681E-2</v>
      </c>
      <c r="AT168" s="4">
        <f t="shared" si="222"/>
        <v>-0.68329287137760275</v>
      </c>
      <c r="AU168" s="4">
        <f t="shared" si="222"/>
        <v>0.32123693672164677</v>
      </c>
      <c r="AV168" s="4">
        <f t="shared" si="222"/>
        <v>-0.82251504340241866</v>
      </c>
      <c r="AW168" s="4">
        <f t="shared" si="222"/>
        <v>-4.8787294180463192</v>
      </c>
      <c r="AY168" s="2">
        <f t="shared" si="214"/>
        <v>68.126102649257561</v>
      </c>
      <c r="AZ168" s="2">
        <f t="shared" si="214"/>
        <v>70.682905972562807</v>
      </c>
      <c r="BA168" s="2">
        <f t="shared" si="214"/>
        <v>70.540314126843555</v>
      </c>
      <c r="BB168" s="2">
        <f t="shared" si="214"/>
        <v>70.365910312947875</v>
      </c>
      <c r="BC168" s="2">
        <f t="shared" si="214"/>
        <v>69.755994176334994</v>
      </c>
      <c r="BD168" s="2">
        <f t="shared" si="214"/>
        <v>70.001010045285312</v>
      </c>
      <c r="BE168" s="2">
        <f t="shared" si="214"/>
        <v>71.066978114003788</v>
      </c>
      <c r="BF168" s="2">
        <f t="shared" si="214"/>
        <v>72.752485448230175</v>
      </c>
      <c r="BG168" s="2">
        <f t="shared" si="214"/>
        <v>72.221562316601904</v>
      </c>
      <c r="BH168" s="2">
        <f t="shared" si="214"/>
        <v>70.996114858539357</v>
      </c>
      <c r="BI168" s="2">
        <f t="shared" si="214"/>
        <v>70.575264864267439</v>
      </c>
      <c r="BJ168" s="2">
        <f t="shared" si="214"/>
        <v>71.603604125574762</v>
      </c>
      <c r="BK168" s="2">
        <f t="shared" si="214"/>
        <v>71.865846822749347</v>
      </c>
      <c r="BL168" s="2">
        <f t="shared" si="214"/>
        <v>74.236677286004237</v>
      </c>
      <c r="BM168" s="2">
        <f t="shared" si="214"/>
        <v>74.484545075382457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68.564999999999998</v>
      </c>
      <c r="CF168" s="2" t="str">
        <f t="shared" si="215"/>
        <v/>
      </c>
      <c r="CG168" s="2">
        <f t="shared" si="215"/>
        <v>69.5</v>
      </c>
      <c r="CH168" s="2">
        <f t="shared" si="215"/>
        <v>70.283000000000001</v>
      </c>
      <c r="CI168" s="2">
        <f t="shared" si="215"/>
        <v>70.400000000000006</v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>
        <f t="shared" si="215"/>
        <v>70.918000000000006</v>
      </c>
      <c r="CP168" s="2">
        <f t="shared" si="215"/>
        <v>71.266999999999996</v>
      </c>
      <c r="CQ168" s="2">
        <f t="shared" si="215"/>
        <v>72.533000000000001</v>
      </c>
      <c r="CR168" s="2" t="str">
        <f t="shared" si="215"/>
        <v/>
      </c>
      <c r="CS168" s="2" t="str">
        <f t="shared" si="215"/>
        <v/>
      </c>
      <c r="CU168" s="2">
        <f t="shared" si="197"/>
        <v>68.564999999999998</v>
      </c>
      <c r="CV168" s="2" t="str">
        <f t="shared" si="198"/>
        <v/>
      </c>
      <c r="CW168" s="2">
        <f t="shared" si="199"/>
        <v>69.5</v>
      </c>
      <c r="CX168" s="2">
        <f t="shared" si="200"/>
        <v>70.283000000000001</v>
      </c>
      <c r="CY168" s="2">
        <f t="shared" si="201"/>
        <v>70.400000000000006</v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>
        <f t="shared" si="207"/>
        <v>70.918000000000006</v>
      </c>
      <c r="DF168" s="2">
        <f t="shared" si="208"/>
        <v>71.266999999999996</v>
      </c>
      <c r="DG168" s="2">
        <f t="shared" si="209"/>
        <v>72.533000000000001</v>
      </c>
      <c r="DH168" s="2" t="str">
        <f t="shared" si="210"/>
        <v/>
      </c>
      <c r="DI168" s="2" t="str">
        <f t="shared" si="211"/>
        <v/>
      </c>
      <c r="DK168" s="2">
        <f t="shared" si="223"/>
        <v>102.07027625088091</v>
      </c>
      <c r="DL168" s="2">
        <f t="shared" si="223"/>
        <v>110.70530139372823</v>
      </c>
      <c r="DM168" s="2">
        <f t="shared" si="223"/>
        <v>108.34619982173245</v>
      </c>
      <c r="DN168" s="2">
        <f t="shared" si="223"/>
        <v>110.38591689895469</v>
      </c>
      <c r="DO168" s="2">
        <f t="shared" si="223"/>
        <v>117.32795662020908</v>
      </c>
      <c r="DP168" s="2">
        <f t="shared" si="223"/>
        <v>116.78225520990637</v>
      </c>
      <c r="DQ168" s="2">
        <f t="shared" si="223"/>
        <v>115.17194321957112</v>
      </c>
      <c r="DR168" s="2">
        <f t="shared" si="223"/>
        <v>118.69189640591966</v>
      </c>
      <c r="DS168" s="2">
        <f t="shared" si="223"/>
        <v>114.31883396758283</v>
      </c>
      <c r="DT168" s="2">
        <f t="shared" si="223"/>
        <v>116.25186892177589</v>
      </c>
      <c r="DU168" s="2">
        <f t="shared" si="223"/>
        <v>116.57997118007722</v>
      </c>
      <c r="DV168" s="2">
        <f t="shared" si="223"/>
        <v>111.32386935148419</v>
      </c>
      <c r="DW168" s="2">
        <f t="shared" si="223"/>
        <v>106.20125028142589</v>
      </c>
      <c r="DX168" s="2">
        <f t="shared" si="223"/>
        <v>102.42134137022396</v>
      </c>
      <c r="DY168" s="2">
        <f t="shared" si="223"/>
        <v>99.025843951612927</v>
      </c>
      <c r="EA168" s="2">
        <f t="shared" si="213"/>
        <v>68.106544282440609</v>
      </c>
      <c r="EB168" s="2">
        <f t="shared" si="213"/>
        <v>70.489830535274152</v>
      </c>
      <c r="EC168" s="2">
        <f t="shared" si="213"/>
        <v>70.542559829466796</v>
      </c>
      <c r="ED168" s="2">
        <f t="shared" si="213"/>
        <v>70.270169728480653</v>
      </c>
      <c r="EE168" s="2">
        <f t="shared" si="213"/>
        <v>69.546374651378983</v>
      </c>
      <c r="EF168" s="2">
        <f t="shared" si="213"/>
        <v>69.848568279256185</v>
      </c>
      <c r="EG168" s="2">
        <f t="shared" si="213"/>
        <v>71.029262795905311</v>
      </c>
      <c r="EH168" s="2">
        <f t="shared" si="213"/>
        <v>72.351519009658119</v>
      </c>
      <c r="EI168" s="2">
        <f t="shared" si="213"/>
        <v>72.262270482984817</v>
      </c>
      <c r="EJ168" s="2">
        <f t="shared" si="213"/>
        <v>70.952551065823371</v>
      </c>
      <c r="EK168" s="2">
        <f t="shared" si="212"/>
        <v>70.347284291232498</v>
      </c>
      <c r="EL168" s="2">
        <f t="shared" si="179"/>
        <v>71.531055684585965</v>
      </c>
      <c r="EM168" s="2">
        <f t="shared" si="179"/>
        <v>71.740779708663439</v>
      </c>
      <c r="EN168" s="2">
        <f t="shared" si="179"/>
        <v>74.503612866514928</v>
      </c>
      <c r="EO168" s="2">
        <f t="shared" si="179"/>
        <v>75.104990909090887</v>
      </c>
      <c r="EQ168" s="2">
        <f t="shared" si="224"/>
        <v>68.166157830076386</v>
      </c>
      <c r="ER168" s="2">
        <f t="shared" si="224"/>
        <v>71.12404162725953</v>
      </c>
      <c r="ES168" s="2">
        <f t="shared" si="224"/>
        <v>70.516244863208541</v>
      </c>
      <c r="ET168" s="2">
        <f t="shared" si="224"/>
        <v>70.608598980178726</v>
      </c>
      <c r="EU168" s="2">
        <f t="shared" si="224"/>
        <v>70.267138253241811</v>
      </c>
      <c r="EV168" s="2">
        <f t="shared" si="224"/>
        <v>70.303269965626143</v>
      </c>
      <c r="EW168" s="2">
        <f t="shared" si="224"/>
        <v>71.122654506806299</v>
      </c>
      <c r="EX168" s="2">
        <f t="shared" si="224"/>
        <v>73.463324123243851</v>
      </c>
      <c r="EY168" s="2">
        <f t="shared" si="224"/>
        <v>72.12473292562234</v>
      </c>
      <c r="EZ168" s="2">
        <f t="shared" si="224"/>
        <v>71.07159476748366</v>
      </c>
      <c r="FA168" s="2">
        <f t="shared" si="224"/>
        <v>71.151181638048968</v>
      </c>
      <c r="FB168" s="2">
        <f t="shared" si="224"/>
        <v>71.793799198827259</v>
      </c>
      <c r="FC168" s="2">
        <f t="shared" si="224"/>
        <v>72.212869478153323</v>
      </c>
      <c r="FD168" s="2">
        <f t="shared" si="224"/>
        <v>72.957305554838427</v>
      </c>
      <c r="FE168" s="2">
        <f t="shared" si="224"/>
        <v>71.517048311965041</v>
      </c>
      <c r="FG168" s="2">
        <f t="shared" si="225"/>
        <v>0.99987063029239343</v>
      </c>
      <c r="FH168" s="2">
        <f t="shared" si="225"/>
        <v>0.99989923743206621</v>
      </c>
      <c r="FI168" s="2">
        <f t="shared" si="225"/>
        <v>0.99988591282763339</v>
      </c>
      <c r="FJ168" s="2">
        <f t="shared" si="225"/>
        <v>0.99989343061959024</v>
      </c>
      <c r="FK168" s="2">
        <f t="shared" si="225"/>
        <v>0.99989967594122853</v>
      </c>
      <c r="FL168" s="2">
        <f t="shared" si="225"/>
        <v>0.99987982445054957</v>
      </c>
      <c r="FM168" s="2">
        <f t="shared" si="225"/>
        <v>0.99988182765725364</v>
      </c>
      <c r="FN168" s="2">
        <f t="shared" si="225"/>
        <v>0.99987573174055677</v>
      </c>
      <c r="FO168" s="2">
        <f t="shared" si="225"/>
        <v>0.99986806148969454</v>
      </c>
      <c r="FP168" s="2">
        <f t="shared" si="225"/>
        <v>0.99986895944590415</v>
      </c>
      <c r="FQ168" s="2">
        <f t="shared" si="225"/>
        <v>0.99985342201728533</v>
      </c>
      <c r="FR168" s="2">
        <f t="shared" si="225"/>
        <v>0.99988855860289294</v>
      </c>
      <c r="FS168" s="2">
        <f t="shared" si="225"/>
        <v>0.99990253726364775</v>
      </c>
      <c r="FT168" s="2">
        <f t="shared" si="225"/>
        <v>0.99985370319951328</v>
      </c>
      <c r="FU168" s="2">
        <f t="shared" si="225"/>
        <v>0.99978044925033893</v>
      </c>
      <c r="FW168" s="2">
        <f t="shared" si="216"/>
        <v>0.25437990766160801</v>
      </c>
      <c r="FX168" s="2">
        <f t="shared" si="216"/>
        <v>0.29804465037429811</v>
      </c>
      <c r="FY168" s="2">
        <f t="shared" si="216"/>
        <v>0.24923509119296408</v>
      </c>
      <c r="FZ168" s="2">
        <f t="shared" si="216"/>
        <v>0.27026468216816318</v>
      </c>
      <c r="GA168" s="2">
        <f t="shared" si="216"/>
        <v>0.28417900430736681</v>
      </c>
      <c r="GB168" s="2">
        <f t="shared" si="216"/>
        <v>0.32285229814400906</v>
      </c>
      <c r="GC168" s="2">
        <f t="shared" si="216"/>
        <v>0.34798456762568886</v>
      </c>
      <c r="GD168" s="2">
        <f t="shared" si="216"/>
        <v>0.35546499624963351</v>
      </c>
      <c r="GE168" s="2">
        <f t="shared" si="216"/>
        <v>0.33632302045130896</v>
      </c>
      <c r="GF168" s="2">
        <f t="shared" si="216"/>
        <v>0.31608345909260949</v>
      </c>
      <c r="GG168" s="2">
        <f t="shared" si="216"/>
        <v>0.27516433526157441</v>
      </c>
      <c r="GH168" s="2">
        <f t="shared" si="216"/>
        <v>0.25924093477862886</v>
      </c>
      <c r="GI168" s="2">
        <f t="shared" si="216"/>
        <v>0.25780796406455075</v>
      </c>
      <c r="GJ168" s="2">
        <f t="shared" si="216"/>
        <v>0.17526907673598438</v>
      </c>
      <c r="GK168" s="2">
        <f t="shared" si="216"/>
        <v>0.17438898699986521</v>
      </c>
      <c r="GM168" s="86">
        <f t="shared" si="217"/>
        <v>1.9663673913343935E-113</v>
      </c>
      <c r="GN168" s="86">
        <f t="shared" si="217"/>
        <v>1.4086930996072386E-223</v>
      </c>
      <c r="GO168" s="86">
        <f t="shared" si="217"/>
        <v>8.031163944518655E-269</v>
      </c>
      <c r="GP168" s="86">
        <f t="shared" si="217"/>
        <v>1.2498802894070121E-249</v>
      </c>
      <c r="GQ168" s="86">
        <f t="shared" si="217"/>
        <v>7.4494883300176473E-191</v>
      </c>
      <c r="GR168" s="86">
        <f t="shared" si="217"/>
        <v>1.4935230558374423E-181</v>
      </c>
      <c r="GS168" s="86">
        <f t="shared" si="217"/>
        <v>7.4485144358250281E-207</v>
      </c>
      <c r="GT168" s="86">
        <f t="shared" si="217"/>
        <v>4.2417801794777754E-214</v>
      </c>
      <c r="GU168" s="86">
        <f t="shared" si="217"/>
        <v>1.9816545134914727E-217</v>
      </c>
      <c r="GV168" s="86">
        <f t="shared" si="217"/>
        <v>4.6976813524448862E-216</v>
      </c>
      <c r="GW168" s="86">
        <f t="shared" si="217"/>
        <v>9.2926258562680045E-192</v>
      </c>
      <c r="GX168" s="86">
        <f t="shared" si="217"/>
        <v>6.4253382755994841E-234</v>
      </c>
      <c r="GY168" s="86">
        <f t="shared" si="217"/>
        <v>0</v>
      </c>
      <c r="GZ168" s="86">
        <f t="shared" si="217"/>
        <v>1.8810956576336076E-111</v>
      </c>
      <c r="HA168" s="86">
        <f t="shared" si="217"/>
        <v>2.7425096307810193E-65</v>
      </c>
      <c r="HC168" s="86">
        <f t="shared" si="181"/>
        <v>1.4013109077083177E-59</v>
      </c>
      <c r="HD168" s="86">
        <f t="shared" si="181"/>
        <v>3.9361575869355245E-137</v>
      </c>
      <c r="HE168" s="86">
        <f t="shared" si="181"/>
        <v>4.1627345760919907E-161</v>
      </c>
      <c r="HF168" s="86">
        <f t="shared" si="180"/>
        <v>1.1082708421417065E-145</v>
      </c>
      <c r="HG168" s="86">
        <f t="shared" si="180"/>
        <v>1.7253782012018048E-145</v>
      </c>
      <c r="HH168" s="86">
        <f t="shared" si="180"/>
        <v>2.2703355978073334E-140</v>
      </c>
      <c r="HI168" s="86">
        <f t="shared" si="180"/>
        <v>6.9644437756164498E-143</v>
      </c>
      <c r="HJ168" s="86">
        <f t="shared" si="180"/>
        <v>3.3644006422931352E-159</v>
      </c>
      <c r="HK168" s="86">
        <f t="shared" si="180"/>
        <v>5.0890253464615597E-147</v>
      </c>
      <c r="HL168" s="86">
        <f t="shared" si="161"/>
        <v>1.814430983597945E-148</v>
      </c>
      <c r="HM168" s="86">
        <f t="shared" si="161"/>
        <v>2.7999756342995566E-141</v>
      </c>
      <c r="HN168" s="86">
        <f t="shared" si="161"/>
        <v>3.8969861023859256E-180</v>
      </c>
      <c r="HO168" s="86">
        <f t="shared" si="161"/>
        <v>1.009269194556902E-198</v>
      </c>
      <c r="HP168" s="86">
        <f t="shared" si="161"/>
        <v>1.2264738218911089E-49</v>
      </c>
      <c r="HQ168" s="86">
        <f t="shared" si="161"/>
        <v>1.1911923374472901E-37</v>
      </c>
      <c r="HS168" s="86">
        <f t="shared" si="218"/>
        <v>1.5399597781005776E-9</v>
      </c>
      <c r="HT168" s="86">
        <f t="shared" si="218"/>
        <v>1.5688194691150172E-8</v>
      </c>
      <c r="HU168" s="86">
        <f t="shared" si="218"/>
        <v>2.3004417460282818E-8</v>
      </c>
      <c r="HV168" s="86">
        <f t="shared" si="218"/>
        <v>2.1028042122735412E-9</v>
      </c>
      <c r="HW168" s="86">
        <f t="shared" si="218"/>
        <v>8.90885119993427E-10</v>
      </c>
      <c r="HX168" s="86">
        <f t="shared" si="218"/>
        <v>3.0561846058188549E-9</v>
      </c>
      <c r="HY168" s="86">
        <f t="shared" si="218"/>
        <v>2.89170391845944E-11</v>
      </c>
      <c r="HZ168" s="86">
        <f t="shared" si="218"/>
        <v>5.425827912513189E-12</v>
      </c>
      <c r="IA168" s="86">
        <f t="shared" si="218"/>
        <v>7.3818751303932956E-12</v>
      </c>
      <c r="IB168" s="86">
        <f t="shared" si="218"/>
        <v>3.4618077693704081E-11</v>
      </c>
      <c r="IC168" s="86">
        <f t="shared" si="218"/>
        <v>2.7078058293195093E-9</v>
      </c>
      <c r="ID168" s="86">
        <f t="shared" si="218"/>
        <v>5.1984315496271074E-8</v>
      </c>
      <c r="IE168" s="86">
        <f t="shared" si="218"/>
        <v>4.2637540644867193E-8</v>
      </c>
      <c r="IF168" s="86">
        <f t="shared" si="218"/>
        <v>5.5765091165204447E-4</v>
      </c>
      <c r="IG168" s="86">
        <f t="shared" si="218"/>
        <v>4.4709060022028749E-2</v>
      </c>
      <c r="II168" s="86">
        <f t="shared" si="219"/>
        <v>1.2410713480535138E-3</v>
      </c>
      <c r="IJ168" s="86">
        <f t="shared" si="219"/>
        <v>1.9546823196834286E-2</v>
      </c>
      <c r="IK168" s="86">
        <f t="shared" si="219"/>
        <v>2.1855205438269703E-3</v>
      </c>
      <c r="IL168" s="86">
        <f t="shared" si="219"/>
        <v>4.5172863897396257E-3</v>
      </c>
      <c r="IM168" s="86">
        <f t="shared" si="219"/>
        <v>9.6733238853680039E-3</v>
      </c>
      <c r="IN168" s="86">
        <f t="shared" si="219"/>
        <v>3.5256832810165076E-2</v>
      </c>
      <c r="IO168" s="86">
        <f t="shared" si="219"/>
        <v>6.2464158651989031E-2</v>
      </c>
      <c r="IP168" s="86">
        <f t="shared" si="219"/>
        <v>6.6172108667616442E-2</v>
      </c>
      <c r="IQ168" s="86">
        <f t="shared" si="219"/>
        <v>3.8177589522107244E-2</v>
      </c>
      <c r="IR168" s="86">
        <f t="shared" si="219"/>
        <v>2.0246430353595551E-2</v>
      </c>
      <c r="IS168" s="86">
        <f t="shared" si="219"/>
        <v>4.652438970741633E-3</v>
      </c>
      <c r="IT168" s="86">
        <f t="shared" si="219"/>
        <v>4.4554207870007231E-3</v>
      </c>
      <c r="IU168" s="86">
        <f t="shared" si="219"/>
        <v>4.2669490003827519E-3</v>
      </c>
      <c r="IV168" s="86">
        <f t="shared" si="219"/>
        <v>9.4423497958706117E-3</v>
      </c>
      <c r="IW168" s="86">
        <f t="shared" si="219"/>
        <v>6.8909300529976106E-3</v>
      </c>
      <c r="IY168" s="86">
        <f t="shared" si="220"/>
        <v>1.241072888013292E-3</v>
      </c>
      <c r="IZ168" s="86">
        <f t="shared" si="220"/>
        <v>1.9546838885028978E-2</v>
      </c>
      <c r="JA168" s="86">
        <f t="shared" si="220"/>
        <v>2.1855435482444306E-3</v>
      </c>
      <c r="JB168" s="86">
        <f t="shared" si="220"/>
        <v>4.5172884925438377E-3</v>
      </c>
      <c r="JC168" s="86">
        <f t="shared" si="220"/>
        <v>9.6733247762531231E-3</v>
      </c>
      <c r="JD168" s="86">
        <f t="shared" si="220"/>
        <v>3.525683586634968E-2</v>
      </c>
      <c r="JE168" s="86">
        <f t="shared" si="220"/>
        <v>6.2464158680906073E-2</v>
      </c>
      <c r="JF168" s="86">
        <f t="shared" si="220"/>
        <v>6.6172108673042268E-2</v>
      </c>
      <c r="JG168" s="86">
        <f t="shared" si="220"/>
        <v>3.8177589529489117E-2</v>
      </c>
      <c r="JH168" s="86">
        <f t="shared" si="220"/>
        <v>2.0246430388213631E-2</v>
      </c>
      <c r="JI168" s="86">
        <f t="shared" si="220"/>
        <v>4.6524416785474624E-3</v>
      </c>
      <c r="JJ168" s="86">
        <f t="shared" si="220"/>
        <v>4.4554727713162195E-3</v>
      </c>
      <c r="JK168" s="86">
        <f t="shared" si="220"/>
        <v>4.2669916379233968E-3</v>
      </c>
      <c r="JL168" s="86">
        <f t="shared" si="220"/>
        <v>1.0000000707522657E-2</v>
      </c>
      <c r="JM168" s="86">
        <f t="shared" si="220"/>
        <v>5.1599990075026358E-2</v>
      </c>
    </row>
    <row r="169" spans="2:273" x14ac:dyDescent="0.25">
      <c r="B169" s="2">
        <v>142</v>
      </c>
      <c r="C169" s="37">
        <v>68.5</v>
      </c>
      <c r="D169" s="37">
        <v>70.382999999999996</v>
      </c>
      <c r="E169" s="37">
        <v>70.733000000000004</v>
      </c>
      <c r="F169" s="37">
        <v>70.650000000000006</v>
      </c>
      <c r="G169" s="37">
        <v>70.599999999999994</v>
      </c>
      <c r="H169" s="37">
        <v>70.716999999999999</v>
      </c>
      <c r="I169" s="37">
        <v>72.45</v>
      </c>
      <c r="J169" s="37">
        <v>74.832999999999998</v>
      </c>
      <c r="K169" s="37">
        <v>75.367000000000004</v>
      </c>
      <c r="L169" s="37">
        <v>72.566999999999993</v>
      </c>
      <c r="M169" s="37">
        <v>70.507999999999996</v>
      </c>
      <c r="N169" s="37">
        <v>72.332999999999998</v>
      </c>
      <c r="O169" s="37">
        <v>72.516999999999996</v>
      </c>
      <c r="P169" s="37">
        <v>74.650000000000006</v>
      </c>
      <c r="Q169" s="37">
        <v>74.512</v>
      </c>
      <c r="S169" s="4">
        <f t="shared" si="221"/>
        <v>68.039356686422749</v>
      </c>
      <c r="T169" s="4">
        <f t="shared" si="221"/>
        <v>70.910932415768826</v>
      </c>
      <c r="U169" s="4">
        <f t="shared" si="221"/>
        <v>70.531747130439541</v>
      </c>
      <c r="V169" s="4">
        <f t="shared" si="221"/>
        <v>70.518169857175153</v>
      </c>
      <c r="W169" s="4">
        <f t="shared" si="221"/>
        <v>70.230520225662104</v>
      </c>
      <c r="X169" s="4">
        <f t="shared" si="221"/>
        <v>71.460798036468532</v>
      </c>
      <c r="Y169" s="4">
        <f t="shared" si="221"/>
        <v>73.381061649377273</v>
      </c>
      <c r="Z169" s="4">
        <f t="shared" si="221"/>
        <v>75.684790200043807</v>
      </c>
      <c r="AA169" s="4">
        <f t="shared" si="221"/>
        <v>74.408168030710385</v>
      </c>
      <c r="AB169" s="4">
        <f t="shared" si="221"/>
        <v>72.424095886292633</v>
      </c>
      <c r="AC169" s="4">
        <f t="shared" si="221"/>
        <v>71.043576109126519</v>
      </c>
      <c r="AD169" s="4">
        <f t="shared" si="221"/>
        <v>72.135931095842324</v>
      </c>
      <c r="AE169" s="4">
        <f t="shared" si="221"/>
        <v>72.393784012790107</v>
      </c>
      <c r="AF169" s="4">
        <f t="shared" si="221"/>
        <v>75.401268764902781</v>
      </c>
      <c r="AG169" s="4">
        <f t="shared" si="221"/>
        <v>77.686062312612933</v>
      </c>
      <c r="AI169" s="4">
        <f t="shared" si="222"/>
        <v>0.46064331357725052</v>
      </c>
      <c r="AJ169" s="4">
        <f t="shared" si="222"/>
        <v>-0.52793241576883077</v>
      </c>
      <c r="AK169" s="4">
        <f t="shared" si="222"/>
        <v>0.20125286956046295</v>
      </c>
      <c r="AL169" s="4">
        <f t="shared" si="222"/>
        <v>0.13183014282485317</v>
      </c>
      <c r="AM169" s="4">
        <f t="shared" si="222"/>
        <v>0.36947977433788992</v>
      </c>
      <c r="AN169" s="4">
        <f t="shared" si="222"/>
        <v>-0.74379803646853304</v>
      </c>
      <c r="AO169" s="4">
        <f t="shared" si="222"/>
        <v>-0.93106164937726987</v>
      </c>
      <c r="AP169" s="4">
        <f t="shared" si="222"/>
        <v>-0.85179020004380845</v>
      </c>
      <c r="AQ169" s="4">
        <f t="shared" si="222"/>
        <v>0.95883196928961922</v>
      </c>
      <c r="AR169" s="4">
        <f t="shared" si="222"/>
        <v>0.14290411370735967</v>
      </c>
      <c r="AS169" s="4">
        <f t="shared" si="222"/>
        <v>-0.53557610912652365</v>
      </c>
      <c r="AT169" s="4">
        <f t="shared" si="222"/>
        <v>0.19706890415767475</v>
      </c>
      <c r="AU169" s="4">
        <f t="shared" si="222"/>
        <v>0.12321598720988902</v>
      </c>
      <c r="AV169" s="4">
        <f t="shared" si="222"/>
        <v>-0.75126876490277539</v>
      </c>
      <c r="AW169" s="4">
        <f t="shared" si="222"/>
        <v>-3.1740623126129321</v>
      </c>
      <c r="AY169" s="2">
        <f t="shared" si="214"/>
        <v>68.028997881409595</v>
      </c>
      <c r="AZ169" s="2">
        <f t="shared" si="214"/>
        <v>70.586383095839551</v>
      </c>
      <c r="BA169" s="2">
        <f t="shared" si="214"/>
        <v>70.441540759649797</v>
      </c>
      <c r="BB169" s="2">
        <f t="shared" si="214"/>
        <v>70.25793023448459</v>
      </c>
      <c r="BC169" s="2">
        <f t="shared" si="214"/>
        <v>69.65002784802526</v>
      </c>
      <c r="BD169" s="2">
        <f t="shared" si="214"/>
        <v>69.893432199175749</v>
      </c>
      <c r="BE169" s="2">
        <f t="shared" si="214"/>
        <v>70.950648586413422</v>
      </c>
      <c r="BF169" s="2">
        <f t="shared" si="214"/>
        <v>72.63696103209594</v>
      </c>
      <c r="BG169" s="2">
        <f t="shared" si="214"/>
        <v>72.110420394707802</v>
      </c>
      <c r="BH169" s="2">
        <f t="shared" si="214"/>
        <v>70.885003913043164</v>
      </c>
      <c r="BI169" s="2">
        <f t="shared" si="214"/>
        <v>70.45539484982649</v>
      </c>
      <c r="BJ169" s="2">
        <f t="shared" si="214"/>
        <v>71.47864976659541</v>
      </c>
      <c r="BK169" s="2">
        <f t="shared" si="214"/>
        <v>71.736322228473682</v>
      </c>
      <c r="BL169" s="2">
        <f t="shared" si="214"/>
        <v>74.153410237443467</v>
      </c>
      <c r="BM169" s="2">
        <f t="shared" si="214"/>
        <v>74.366665122259988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68.5</v>
      </c>
      <c r="CF169" s="2" t="str">
        <f t="shared" si="215"/>
        <v/>
      </c>
      <c r="CG169" s="2">
        <f t="shared" si="215"/>
        <v>70.733000000000004</v>
      </c>
      <c r="CH169" s="2">
        <f t="shared" si="215"/>
        <v>70.650000000000006</v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>
        <f t="shared" si="215"/>
        <v>72.332999999999998</v>
      </c>
      <c r="CQ169" s="2">
        <f t="shared" si="215"/>
        <v>72.516999999999996</v>
      </c>
      <c r="CR169" s="2" t="str">
        <f t="shared" si="215"/>
        <v/>
      </c>
      <c r="CS169" s="2" t="str">
        <f t="shared" si="215"/>
        <v/>
      </c>
      <c r="CU169" s="2">
        <f t="shared" si="197"/>
        <v>68.5</v>
      </c>
      <c r="CV169" s="2" t="str">
        <f t="shared" si="198"/>
        <v/>
      </c>
      <c r="CW169" s="2">
        <f t="shared" si="199"/>
        <v>70.733000000000004</v>
      </c>
      <c r="CX169" s="2">
        <f t="shared" si="200"/>
        <v>70.650000000000006</v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>
        <f t="shared" si="208"/>
        <v>72.332999999999998</v>
      </c>
      <c r="DG169" s="2">
        <f t="shared" si="209"/>
        <v>72.516999999999996</v>
      </c>
      <c r="DH169" s="2" t="str">
        <f t="shared" si="210"/>
        <v/>
      </c>
      <c r="DI169" s="2" t="str">
        <f t="shared" si="211"/>
        <v/>
      </c>
      <c r="DK169" s="2">
        <f t="shared" si="223"/>
        <v>102.23462755461594</v>
      </c>
      <c r="DL169" s="2">
        <f t="shared" si="223"/>
        <v>110.9087142857143</v>
      </c>
      <c r="DM169" s="2">
        <f t="shared" si="223"/>
        <v>108.53540361396971</v>
      </c>
      <c r="DN169" s="2">
        <f t="shared" si="223"/>
        <v>110.59042961672472</v>
      </c>
      <c r="DO169" s="2">
        <f t="shared" si="223"/>
        <v>117.58615017421604</v>
      </c>
      <c r="DP169" s="2">
        <f t="shared" si="223"/>
        <v>117.02382225913621</v>
      </c>
      <c r="DQ169" s="2">
        <f t="shared" si="223"/>
        <v>115.37733887043188</v>
      </c>
      <c r="DR169" s="2">
        <f t="shared" si="223"/>
        <v>118.89089534883722</v>
      </c>
      <c r="DS169" s="2">
        <f t="shared" si="223"/>
        <v>114.51381508104302</v>
      </c>
      <c r="DT169" s="2">
        <f t="shared" si="223"/>
        <v>116.48657565690124</v>
      </c>
      <c r="DU169" s="2">
        <f t="shared" si="223"/>
        <v>116.82126434918833</v>
      </c>
      <c r="DV169" s="2">
        <f t="shared" si="223"/>
        <v>111.51966158874211</v>
      </c>
      <c r="DW169" s="2">
        <f t="shared" si="223"/>
        <v>106.38273855534709</v>
      </c>
      <c r="DX169" s="2">
        <f t="shared" si="223"/>
        <v>102.58227140974965</v>
      </c>
      <c r="DY169" s="2">
        <f t="shared" si="223"/>
        <v>99.186891935483885</v>
      </c>
      <c r="EA169" s="2">
        <f t="shared" si="213"/>
        <v>68.008154642290521</v>
      </c>
      <c r="EB169" s="2">
        <f t="shared" si="213"/>
        <v>70.375382823659152</v>
      </c>
      <c r="EC169" s="2">
        <f t="shared" si="213"/>
        <v>70.444757986418878</v>
      </c>
      <c r="ED169" s="2">
        <f t="shared" si="213"/>
        <v>70.153163489312547</v>
      </c>
      <c r="EE169" s="2">
        <f t="shared" si="213"/>
        <v>69.42049843198015</v>
      </c>
      <c r="EF169" s="2">
        <f t="shared" si="213"/>
        <v>69.727770592861305</v>
      </c>
      <c r="EG169" s="2">
        <f t="shared" si="213"/>
        <v>70.910415318526645</v>
      </c>
      <c r="EH169" s="2">
        <f t="shared" si="213"/>
        <v>72.201146032719379</v>
      </c>
      <c r="EI169" s="2">
        <f t="shared" si="213"/>
        <v>72.155865048361164</v>
      </c>
      <c r="EJ169" s="2">
        <f t="shared" si="213"/>
        <v>70.838367767627076</v>
      </c>
      <c r="EK169" s="2">
        <f t="shared" si="212"/>
        <v>70.205662560590014</v>
      </c>
      <c r="EL169" s="2">
        <f t="shared" si="179"/>
        <v>71.399490268676516</v>
      </c>
      <c r="EM169" s="2">
        <f t="shared" si="179"/>
        <v>71.599066802964501</v>
      </c>
      <c r="EN169" s="2">
        <f t="shared" si="179"/>
        <v>74.449744410228945</v>
      </c>
      <c r="EO169" s="2">
        <f t="shared" si="179"/>
        <v>75.053363636363613</v>
      </c>
      <c r="EQ169" s="2">
        <f t="shared" si="224"/>
        <v>68.069882852791736</v>
      </c>
      <c r="ER169" s="2">
        <f t="shared" si="224"/>
        <v>71.027879400833882</v>
      </c>
      <c r="ES169" s="2">
        <f t="shared" si="224"/>
        <v>70.417850824550584</v>
      </c>
      <c r="ET169" s="2">
        <f t="shared" si="224"/>
        <v>70.502309815609209</v>
      </c>
      <c r="EU169" s="2">
        <f t="shared" si="224"/>
        <v>70.162788189677102</v>
      </c>
      <c r="EV169" s="2">
        <f t="shared" si="224"/>
        <v>70.195217481351051</v>
      </c>
      <c r="EW169" s="2">
        <f t="shared" si="224"/>
        <v>71.006418338450331</v>
      </c>
      <c r="EX169" s="2">
        <f t="shared" si="224"/>
        <v>73.343614421832896</v>
      </c>
      <c r="EY169" s="2">
        <f t="shared" si="224"/>
        <v>72.014363672983066</v>
      </c>
      <c r="EZ169" s="2">
        <f t="shared" si="224"/>
        <v>70.960811722849144</v>
      </c>
      <c r="FA169" s="2">
        <f t="shared" si="224"/>
        <v>71.034151826971851</v>
      </c>
      <c r="FB169" s="2">
        <f t="shared" si="224"/>
        <v>71.670234831675089</v>
      </c>
      <c r="FC169" s="2">
        <f t="shared" si="224"/>
        <v>72.085483301602139</v>
      </c>
      <c r="FD169" s="2">
        <f t="shared" si="224"/>
        <v>72.861836244007534</v>
      </c>
      <c r="FE169" s="2">
        <f t="shared" si="224"/>
        <v>71.375982401993568</v>
      </c>
      <c r="FG169" s="2">
        <f t="shared" si="225"/>
        <v>0.99988201208130645</v>
      </c>
      <c r="FH169" s="2">
        <f t="shared" si="225"/>
        <v>0.99990810263107965</v>
      </c>
      <c r="FI169" s="2">
        <f t="shared" si="225"/>
        <v>0.9998959502176733</v>
      </c>
      <c r="FJ169" s="2">
        <f t="shared" si="225"/>
        <v>0.9999028066585457</v>
      </c>
      <c r="FK169" s="2">
        <f t="shared" si="225"/>
        <v>0.99990850256326513</v>
      </c>
      <c r="FL169" s="2">
        <f t="shared" si="225"/>
        <v>0.99989039743732222</v>
      </c>
      <c r="FM169" s="2">
        <f t="shared" si="225"/>
        <v>0.99989222442186521</v>
      </c>
      <c r="FN169" s="2">
        <f t="shared" si="225"/>
        <v>0.99988666476116295</v>
      </c>
      <c r="FO169" s="2">
        <f t="shared" si="225"/>
        <v>0.99987966925153415</v>
      </c>
      <c r="FP169" s="2">
        <f t="shared" si="225"/>
        <v>0.99988048821628084</v>
      </c>
      <c r="FQ169" s="2">
        <f t="shared" si="225"/>
        <v>0.99986631756681432</v>
      </c>
      <c r="FR169" s="2">
        <f t="shared" si="225"/>
        <v>0.99989836324127246</v>
      </c>
      <c r="FS169" s="2">
        <f t="shared" si="225"/>
        <v>0.99991111216574124</v>
      </c>
      <c r="FT169" s="2">
        <f t="shared" si="225"/>
        <v>0.99986657401466261</v>
      </c>
      <c r="FU169" s="2">
        <f t="shared" si="225"/>
        <v>0.99979976346833377</v>
      </c>
      <c r="FW169" s="2">
        <f t="shared" si="216"/>
        <v>0.27224066078495623</v>
      </c>
      <c r="FX169" s="2">
        <f t="shared" si="216"/>
        <v>0.31766506203441869</v>
      </c>
      <c r="FY169" s="2">
        <f t="shared" si="216"/>
        <v>0.26686390004490701</v>
      </c>
      <c r="FZ169" s="2">
        <f t="shared" si="216"/>
        <v>0.28880874453814531</v>
      </c>
      <c r="GA169" s="2">
        <f t="shared" si="216"/>
        <v>0.30328100319005313</v>
      </c>
      <c r="GB169" s="2">
        <f t="shared" si="216"/>
        <v>0.34330710461194885</v>
      </c>
      <c r="GC169" s="2">
        <f t="shared" si="216"/>
        <v>0.36916359007522098</v>
      </c>
      <c r="GD169" s="2">
        <f t="shared" si="216"/>
        <v>0.37683616421162536</v>
      </c>
      <c r="GE169" s="2">
        <f t="shared" si="216"/>
        <v>0.35718110406501402</v>
      </c>
      <c r="GF169" s="2">
        <f t="shared" si="216"/>
        <v>0.3363224145526712</v>
      </c>
      <c r="GG169" s="2">
        <f t="shared" si="216"/>
        <v>0.29390918150137152</v>
      </c>
      <c r="GH169" s="2">
        <f t="shared" si="216"/>
        <v>0.27731605360704814</v>
      </c>
      <c r="GI169" s="2">
        <f t="shared" si="216"/>
        <v>0.27582037335349424</v>
      </c>
      <c r="GJ169" s="2">
        <f t="shared" si="216"/>
        <v>0.1889830843521047</v>
      </c>
      <c r="GK169" s="2">
        <f t="shared" si="216"/>
        <v>0.18804983330089212</v>
      </c>
      <c r="GM169" s="86">
        <f t="shared" si="217"/>
        <v>2.2124815531349613E-116</v>
      </c>
      <c r="GN169" s="86">
        <f t="shared" si="217"/>
        <v>2.0548162721563868E-229</v>
      </c>
      <c r="GO169" s="86">
        <f t="shared" si="217"/>
        <v>7.3164324396749561E-276</v>
      </c>
      <c r="GP169" s="86">
        <f t="shared" si="217"/>
        <v>3.835169955076764E-256</v>
      </c>
      <c r="GQ169" s="86">
        <f t="shared" si="217"/>
        <v>8.2320570696470268E-196</v>
      </c>
      <c r="GR169" s="86">
        <f t="shared" si="217"/>
        <v>2.8690182464976784E-186</v>
      </c>
      <c r="GS169" s="86">
        <f t="shared" si="217"/>
        <v>3.5745022324797243E-212</v>
      </c>
      <c r="GT169" s="86">
        <f t="shared" si="217"/>
        <v>1.1808749023297013E-219</v>
      </c>
      <c r="GU169" s="86">
        <f t="shared" si="217"/>
        <v>4.21299250763943E-223</v>
      </c>
      <c r="GV169" s="86">
        <f t="shared" si="217"/>
        <v>1.2184382258624046E-221</v>
      </c>
      <c r="GW169" s="86">
        <f t="shared" si="217"/>
        <v>9.1026188623422548E-197</v>
      </c>
      <c r="GX169" s="86">
        <f t="shared" si="217"/>
        <v>5.1278743199322777E-240</v>
      </c>
      <c r="GY169" s="86">
        <f t="shared" si="217"/>
        <v>0</v>
      </c>
      <c r="GZ169" s="86">
        <f t="shared" si="217"/>
        <v>2.0011113659127696E-114</v>
      </c>
      <c r="HA169" s="86">
        <f t="shared" si="217"/>
        <v>6.0936459278731598E-67</v>
      </c>
      <c r="HC169" s="86">
        <f t="shared" si="181"/>
        <v>1.0329169964383346E-61</v>
      </c>
      <c r="HD169" s="86">
        <f t="shared" si="181"/>
        <v>3.9266616995772946E-142</v>
      </c>
      <c r="HE169" s="86">
        <f t="shared" si="181"/>
        <v>5.542494525526763E-167</v>
      </c>
      <c r="HF169" s="86">
        <f t="shared" si="180"/>
        <v>6.0889202288459007E-151</v>
      </c>
      <c r="HG169" s="86">
        <f t="shared" si="180"/>
        <v>1.0878661387524941E-150</v>
      </c>
      <c r="HH169" s="86">
        <f t="shared" si="180"/>
        <v>2.1727194491648069E-145</v>
      </c>
      <c r="HI169" s="86">
        <f t="shared" si="180"/>
        <v>7.0666130185173782E-148</v>
      </c>
      <c r="HJ169" s="86">
        <f t="shared" si="180"/>
        <v>8.9544712515764486E-165</v>
      </c>
      <c r="HK169" s="86">
        <f t="shared" si="180"/>
        <v>3.2461456601302666E-152</v>
      </c>
      <c r="HL169" s="86">
        <f t="shared" si="161"/>
        <v>1.0911938150161378E-153</v>
      </c>
      <c r="HM169" s="86">
        <f t="shared" si="161"/>
        <v>2.2691859917691111E-146</v>
      </c>
      <c r="HN169" s="86">
        <f t="shared" si="161"/>
        <v>1.1215518567815103E-186</v>
      </c>
      <c r="HO169" s="86">
        <f t="shared" si="161"/>
        <v>5.8853560429558947E-206</v>
      </c>
      <c r="HP169" s="86">
        <f t="shared" si="161"/>
        <v>1.8744145453785488E-51</v>
      </c>
      <c r="HQ169" s="86">
        <f t="shared" si="161"/>
        <v>5.7798593990412599E-39</v>
      </c>
      <c r="HS169" s="86">
        <f t="shared" si="218"/>
        <v>1.2680617880611804E-10</v>
      </c>
      <c r="HT169" s="86">
        <f t="shared" si="218"/>
        <v>1.9548217509165519E-9</v>
      </c>
      <c r="HU169" s="86">
        <f t="shared" si="218"/>
        <v>2.7083288637229801E-9</v>
      </c>
      <c r="HV169" s="86">
        <f t="shared" si="218"/>
        <v>2.0205450536434752E-10</v>
      </c>
      <c r="HW169" s="86">
        <f t="shared" si="218"/>
        <v>8.6723705155506852E-11</v>
      </c>
      <c r="HX169" s="86">
        <f t="shared" si="218"/>
        <v>3.2379574781578663E-10</v>
      </c>
      <c r="HY169" s="86">
        <f t="shared" si="218"/>
        <v>2.2364804838334618E-12</v>
      </c>
      <c r="HZ169" s="86">
        <f t="shared" si="218"/>
        <v>3.470882458712359E-13</v>
      </c>
      <c r="IA169" s="86">
        <f t="shared" si="218"/>
        <v>4.6853748551207456E-13</v>
      </c>
      <c r="IB169" s="86">
        <f t="shared" si="218"/>
        <v>2.3924011323494889E-12</v>
      </c>
      <c r="IC169" s="86">
        <f t="shared" si="218"/>
        <v>2.5061936738653396E-10</v>
      </c>
      <c r="ID169" s="86">
        <f t="shared" si="218"/>
        <v>6.8456145788890803E-9</v>
      </c>
      <c r="IE169" s="86">
        <f t="shared" si="218"/>
        <v>5.5703522360838982E-9</v>
      </c>
      <c r="IF169" s="86">
        <f t="shared" si="218"/>
        <v>1.8328697179719624E-4</v>
      </c>
      <c r="IG169" s="86">
        <f t="shared" si="218"/>
        <v>2.9942337908231781E-2</v>
      </c>
      <c r="II169" s="86">
        <f t="shared" si="219"/>
        <v>3.0548523988047898E-3</v>
      </c>
      <c r="IJ169" s="86">
        <f t="shared" si="219"/>
        <v>3.4960449210325269E-2</v>
      </c>
      <c r="IK169" s="86">
        <f t="shared" si="219"/>
        <v>4.8254609050392113E-3</v>
      </c>
      <c r="IL169" s="86">
        <f t="shared" si="219"/>
        <v>9.5823555004914233E-3</v>
      </c>
      <c r="IM169" s="86">
        <f t="shared" si="219"/>
        <v>1.8862591891710252E-2</v>
      </c>
      <c r="IN169" s="86">
        <f t="shared" si="219"/>
        <v>6.0338163682286679E-2</v>
      </c>
      <c r="IO169" s="86">
        <f t="shared" si="219"/>
        <v>0.10115668226941901</v>
      </c>
      <c r="IP169" s="86">
        <f t="shared" si="219"/>
        <v>0.10818029428272234</v>
      </c>
      <c r="IQ169" s="86">
        <f t="shared" si="219"/>
        <v>6.7079323590064979E-2</v>
      </c>
      <c r="IR169" s="86">
        <f t="shared" si="219"/>
        <v>3.8176915727919994E-2</v>
      </c>
      <c r="IS169" s="86">
        <f t="shared" si="219"/>
        <v>1.0000060377819092E-2</v>
      </c>
      <c r="IT169" s="86">
        <f t="shared" si="219"/>
        <v>9.1110118971473256E-3</v>
      </c>
      <c r="IU169" s="86">
        <f t="shared" si="219"/>
        <v>8.743606585508398E-3</v>
      </c>
      <c r="IV169" s="86">
        <f t="shared" si="219"/>
        <v>1.4590991541504502E-2</v>
      </c>
      <c r="IW169" s="86">
        <f t="shared" si="219"/>
        <v>1.0907890872506959E-2</v>
      </c>
      <c r="IY169" s="86">
        <f t="shared" si="220"/>
        <v>3.0548525256109686E-3</v>
      </c>
      <c r="IZ169" s="86">
        <f t="shared" si="220"/>
        <v>3.4960451165147018E-2</v>
      </c>
      <c r="JA169" s="86">
        <f t="shared" si="220"/>
        <v>4.8254636133680754E-3</v>
      </c>
      <c r="JB169" s="86">
        <f t="shared" si="220"/>
        <v>9.5823557025459284E-3</v>
      </c>
      <c r="JC169" s="86">
        <f t="shared" si="220"/>
        <v>1.8862591978433957E-2</v>
      </c>
      <c r="JD169" s="86">
        <f t="shared" si="220"/>
        <v>6.0338164006082426E-2</v>
      </c>
      <c r="JE169" s="86">
        <f t="shared" si="220"/>
        <v>0.10115668227165549</v>
      </c>
      <c r="JF169" s="86">
        <f t="shared" si="220"/>
        <v>0.10818029428306943</v>
      </c>
      <c r="JG169" s="86">
        <f t="shared" si="220"/>
        <v>6.7079323590533521E-2</v>
      </c>
      <c r="JH169" s="86">
        <f t="shared" si="220"/>
        <v>3.8176915730312393E-2</v>
      </c>
      <c r="JI169" s="86">
        <f t="shared" si="220"/>
        <v>1.0000060628438459E-2</v>
      </c>
      <c r="JJ169" s="86">
        <f t="shared" si="220"/>
        <v>9.1110187427619043E-3</v>
      </c>
      <c r="JK169" s="86">
        <f t="shared" si="220"/>
        <v>8.7436121558606347E-3</v>
      </c>
      <c r="JL169" s="86">
        <f t="shared" si="220"/>
        <v>1.4774278513301698E-2</v>
      </c>
      <c r="JM169" s="86">
        <f t="shared" si="220"/>
        <v>4.085022878073874E-2</v>
      </c>
    </row>
    <row r="170" spans="2:273" x14ac:dyDescent="0.25">
      <c r="B170" s="2">
        <v>143</v>
      </c>
      <c r="C170" s="37">
        <v>67.695999999999998</v>
      </c>
      <c r="D170" s="37">
        <v>69.867000000000004</v>
      </c>
      <c r="E170" s="37">
        <v>69.966999999999999</v>
      </c>
      <c r="F170" s="37">
        <v>70.917000000000002</v>
      </c>
      <c r="G170" s="37">
        <v>69.983000000000004</v>
      </c>
      <c r="H170" s="37">
        <v>70.95</v>
      </c>
      <c r="I170" s="37">
        <v>73.716999999999999</v>
      </c>
      <c r="J170" s="37">
        <v>76.016999999999996</v>
      </c>
      <c r="K170" s="37">
        <v>74.783000000000001</v>
      </c>
      <c r="L170" s="37">
        <v>73.5</v>
      </c>
      <c r="M170" s="37">
        <v>70.754000000000005</v>
      </c>
      <c r="N170" s="37">
        <v>72.332999999999998</v>
      </c>
      <c r="O170" s="37">
        <v>72.099999999999994</v>
      </c>
      <c r="P170" s="37">
        <v>75.433000000000007</v>
      </c>
      <c r="Q170" s="37">
        <v>78.233000000000004</v>
      </c>
      <c r="S170" s="4">
        <f t="shared" si="221"/>
        <v>67.953853767422089</v>
      </c>
      <c r="T170" s="4">
        <f t="shared" si="221"/>
        <v>70.989624380370117</v>
      </c>
      <c r="U170" s="4">
        <f t="shared" si="221"/>
        <v>70.515576731296434</v>
      </c>
      <c r="V170" s="4">
        <f t="shared" si="221"/>
        <v>70.624599178468628</v>
      </c>
      <c r="W170" s="4">
        <f t="shared" si="221"/>
        <v>70.51682895363426</v>
      </c>
      <c r="X170" s="4">
        <f t="shared" si="221"/>
        <v>72.057935461366469</v>
      </c>
      <c r="Y170" s="4">
        <f t="shared" si="221"/>
        <v>74.117325176935353</v>
      </c>
      <c r="Z170" s="4">
        <f t="shared" si="221"/>
        <v>76.63360868705341</v>
      </c>
      <c r="AA170" s="4">
        <f t="shared" si="221"/>
        <v>75.354619573039159</v>
      </c>
      <c r="AB170" s="4">
        <f t="shared" si="221"/>
        <v>73.207961180740426</v>
      </c>
      <c r="AC170" s="4">
        <f t="shared" si="221"/>
        <v>71.416837927095827</v>
      </c>
      <c r="AD170" s="4">
        <f t="shared" si="221"/>
        <v>72.521971244805258</v>
      </c>
      <c r="AE170" s="4">
        <f t="shared" si="221"/>
        <v>72.779051705731064</v>
      </c>
      <c r="AF170" s="4">
        <f t="shared" si="221"/>
        <v>75.855697688706329</v>
      </c>
      <c r="AG170" s="4">
        <f t="shared" si="221"/>
        <v>78.581217781412448</v>
      </c>
      <c r="AI170" s="4">
        <f t="shared" si="222"/>
        <v>-0.2578537674220911</v>
      </c>
      <c r="AJ170" s="4">
        <f t="shared" si="222"/>
        <v>-1.1226243803701124</v>
      </c>
      <c r="AK170" s="4">
        <f t="shared" si="222"/>
        <v>-0.54857673129643558</v>
      </c>
      <c r="AL170" s="4">
        <f t="shared" si="222"/>
        <v>0.29240082153137337</v>
      </c>
      <c r="AM170" s="4">
        <f t="shared" si="222"/>
        <v>-0.53382895363425575</v>
      </c>
      <c r="AN170" s="4">
        <f t="shared" si="222"/>
        <v>-1.1079354613664663</v>
      </c>
      <c r="AO170" s="4">
        <f t="shared" si="222"/>
        <v>-0.40032517693535397</v>
      </c>
      <c r="AP170" s="4">
        <f t="shared" si="222"/>
        <v>-0.61660868705341443</v>
      </c>
      <c r="AQ170" s="4">
        <f t="shared" si="222"/>
        <v>-0.57161957303915756</v>
      </c>
      <c r="AR170" s="4">
        <f t="shared" si="222"/>
        <v>0.29203881925957376</v>
      </c>
      <c r="AS170" s="4">
        <f t="shared" si="222"/>
        <v>-0.66283792709582201</v>
      </c>
      <c r="AT170" s="4">
        <f t="shared" si="222"/>
        <v>-0.18897124480525918</v>
      </c>
      <c r="AU170" s="4">
        <f t="shared" si="222"/>
        <v>-0.67905170573106943</v>
      </c>
      <c r="AV170" s="4">
        <f t="shared" si="222"/>
        <v>-0.42269768870632163</v>
      </c>
      <c r="AW170" s="4">
        <f t="shared" si="222"/>
        <v>-0.34821778141244408</v>
      </c>
      <c r="AY170" s="2">
        <f t="shared" si="214"/>
        <v>67.932046033975297</v>
      </c>
      <c r="AZ170" s="2">
        <f t="shared" si="214"/>
        <v>70.491053251809902</v>
      </c>
      <c r="BA170" s="2">
        <f t="shared" si="214"/>
        <v>70.342753378630945</v>
      </c>
      <c r="BB170" s="2">
        <f t="shared" si="214"/>
        <v>70.150639793328807</v>
      </c>
      <c r="BC170" s="2">
        <f t="shared" si="214"/>
        <v>69.545452905541069</v>
      </c>
      <c r="BD170" s="2">
        <f t="shared" si="214"/>
        <v>69.786699872882977</v>
      </c>
      <c r="BE170" s="2">
        <f t="shared" si="214"/>
        <v>70.834514806965558</v>
      </c>
      <c r="BF170" s="2">
        <f t="shared" si="214"/>
        <v>72.523359758907887</v>
      </c>
      <c r="BG170" s="2">
        <f t="shared" si="214"/>
        <v>71.999068852562601</v>
      </c>
      <c r="BH170" s="2">
        <f t="shared" si="214"/>
        <v>70.774147118778401</v>
      </c>
      <c r="BI170" s="2">
        <f t="shared" si="214"/>
        <v>70.337108584688508</v>
      </c>
      <c r="BJ170" s="2">
        <f t="shared" si="214"/>
        <v>71.354223964041921</v>
      </c>
      <c r="BK170" s="2">
        <f t="shared" si="214"/>
        <v>71.607714738995639</v>
      </c>
      <c r="BL170" s="2">
        <f t="shared" si="214"/>
        <v>74.067711630152672</v>
      </c>
      <c r="BM170" s="2">
        <f t="shared" si="214"/>
        <v>74.243332494953933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67.695999999999998</v>
      </c>
      <c r="CF170" s="2" t="str">
        <f t="shared" si="215"/>
        <v/>
      </c>
      <c r="CG170" s="2">
        <f t="shared" si="215"/>
        <v>69.966999999999999</v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>
        <f t="shared" si="197"/>
        <v>67.695999999999998</v>
      </c>
      <c r="CV170" s="2" t="str">
        <f t="shared" si="198"/>
        <v/>
      </c>
      <c r="CW170" s="2">
        <f t="shared" si="199"/>
        <v>69.966999999999999</v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102.39897885835096</v>
      </c>
      <c r="DL170" s="2">
        <f t="shared" si="223"/>
        <v>111.11212717770036</v>
      </c>
      <c r="DM170" s="2">
        <f t="shared" si="223"/>
        <v>108.72460740620696</v>
      </c>
      <c r="DN170" s="2">
        <f t="shared" si="223"/>
        <v>110.79494233449476</v>
      </c>
      <c r="DO170" s="2">
        <f t="shared" si="223"/>
        <v>117.84434372822301</v>
      </c>
      <c r="DP170" s="2">
        <f t="shared" si="223"/>
        <v>117.26538930836605</v>
      </c>
      <c r="DQ170" s="2">
        <f t="shared" si="223"/>
        <v>115.58273452129265</v>
      </c>
      <c r="DR170" s="2">
        <f t="shared" si="223"/>
        <v>119.08989429175476</v>
      </c>
      <c r="DS170" s="2">
        <f t="shared" si="223"/>
        <v>114.70879619450321</v>
      </c>
      <c r="DT170" s="2">
        <f t="shared" si="223"/>
        <v>116.72128239202658</v>
      </c>
      <c r="DU170" s="2">
        <f t="shared" si="223"/>
        <v>117.06255751829941</v>
      </c>
      <c r="DV170" s="2">
        <f t="shared" si="223"/>
        <v>111.71545382600003</v>
      </c>
      <c r="DW170" s="2">
        <f t="shared" si="223"/>
        <v>106.56422682926828</v>
      </c>
      <c r="DX170" s="2">
        <f t="shared" si="223"/>
        <v>102.74320144927535</v>
      </c>
      <c r="DY170" s="2">
        <f t="shared" si="223"/>
        <v>99.347939919354857</v>
      </c>
      <c r="EA170" s="2">
        <f t="shared" si="213"/>
        <v>67.909765002140446</v>
      </c>
      <c r="EB170" s="2">
        <f t="shared" si="213"/>
        <v>70.260935112044166</v>
      </c>
      <c r="EC170" s="2">
        <f t="shared" si="213"/>
        <v>70.34695614337096</v>
      </c>
      <c r="ED170" s="2">
        <f t="shared" si="213"/>
        <v>70.036157250144441</v>
      </c>
      <c r="EE170" s="2">
        <f t="shared" si="213"/>
        <v>69.294622212581331</v>
      </c>
      <c r="EF170" s="2">
        <f t="shared" si="213"/>
        <v>69.60697290646641</v>
      </c>
      <c r="EG170" s="2">
        <f t="shared" si="213"/>
        <v>70.791567841147966</v>
      </c>
      <c r="EH170" s="2">
        <f t="shared" si="213"/>
        <v>72.050773055780638</v>
      </c>
      <c r="EI170" s="2">
        <f t="shared" si="213"/>
        <v>72.049459613737497</v>
      </c>
      <c r="EJ170" s="2">
        <f t="shared" si="213"/>
        <v>70.724184469430782</v>
      </c>
      <c r="EK170" s="2">
        <f t="shared" si="212"/>
        <v>70.06404082994753</v>
      </c>
      <c r="EL170" s="2">
        <f t="shared" si="179"/>
        <v>71.267924852767067</v>
      </c>
      <c r="EM170" s="2">
        <f t="shared" si="179"/>
        <v>71.457353897265534</v>
      </c>
      <c r="EN170" s="2">
        <f t="shared" si="179"/>
        <v>74.395875953942976</v>
      </c>
      <c r="EO170" s="2">
        <f t="shared" si="179"/>
        <v>75.00173636363634</v>
      </c>
      <c r="EQ170" s="2">
        <f t="shared" si="224"/>
        <v>67.973607875507085</v>
      </c>
      <c r="ER170" s="2">
        <f t="shared" si="224"/>
        <v>70.931717174408234</v>
      </c>
      <c r="ES170" s="2">
        <f t="shared" si="224"/>
        <v>70.319456785892626</v>
      </c>
      <c r="ET170" s="2">
        <f t="shared" si="224"/>
        <v>70.396020651039706</v>
      </c>
      <c r="EU170" s="2">
        <f t="shared" si="224"/>
        <v>70.058438126112392</v>
      </c>
      <c r="EV170" s="2">
        <f t="shared" si="224"/>
        <v>70.087164997075959</v>
      </c>
      <c r="EW170" s="2">
        <f t="shared" si="224"/>
        <v>70.890182170094363</v>
      </c>
      <c r="EX170" s="2">
        <f t="shared" si="224"/>
        <v>73.223904720421942</v>
      </c>
      <c r="EY170" s="2">
        <f t="shared" si="224"/>
        <v>71.903994420343793</v>
      </c>
      <c r="EZ170" s="2">
        <f t="shared" si="224"/>
        <v>70.850028678214628</v>
      </c>
      <c r="FA170" s="2">
        <f t="shared" si="224"/>
        <v>70.917122015894734</v>
      </c>
      <c r="FB170" s="2">
        <f t="shared" si="224"/>
        <v>71.546670464522904</v>
      </c>
      <c r="FC170" s="2">
        <f t="shared" si="224"/>
        <v>71.958097125050941</v>
      </c>
      <c r="FD170" s="2">
        <f t="shared" si="224"/>
        <v>72.766366933176627</v>
      </c>
      <c r="FE170" s="2">
        <f t="shared" si="224"/>
        <v>71.234916492022094</v>
      </c>
      <c r="FG170" s="2">
        <f t="shared" si="225"/>
        <v>0.9998923926220955</v>
      </c>
      <c r="FH170" s="2">
        <f t="shared" si="225"/>
        <v>0.99991618792573422</v>
      </c>
      <c r="FI170" s="2">
        <f t="shared" si="225"/>
        <v>0.99990510460189397</v>
      </c>
      <c r="FJ170" s="2">
        <f t="shared" si="225"/>
        <v>0.99991135786101637</v>
      </c>
      <c r="FK170" s="2">
        <f t="shared" si="225"/>
        <v>0.99991655267410817</v>
      </c>
      <c r="FL170" s="2">
        <f t="shared" si="225"/>
        <v>0.99990004031082169</v>
      </c>
      <c r="FM170" s="2">
        <f t="shared" si="225"/>
        <v>0.99990170657239852</v>
      </c>
      <c r="FN170" s="2">
        <f t="shared" si="225"/>
        <v>0.99989663600292567</v>
      </c>
      <c r="FO170" s="2">
        <f t="shared" si="225"/>
        <v>0.99989025589114255</v>
      </c>
      <c r="FP170" s="2">
        <f t="shared" si="225"/>
        <v>0.99989100281163112</v>
      </c>
      <c r="FQ170" s="2">
        <f t="shared" si="225"/>
        <v>0.99987807873779155</v>
      </c>
      <c r="FR170" s="2">
        <f t="shared" si="225"/>
        <v>0.9999073053454014</v>
      </c>
      <c r="FS170" s="2">
        <f t="shared" si="225"/>
        <v>0.99991893269762833</v>
      </c>
      <c r="FT170" s="2">
        <f t="shared" si="225"/>
        <v>0.99987831262650595</v>
      </c>
      <c r="FU170" s="2">
        <f t="shared" si="225"/>
        <v>0.9998173788951491</v>
      </c>
      <c r="FW170" s="2">
        <f t="shared" si="216"/>
        <v>0.29086626253729037</v>
      </c>
      <c r="FX170" s="2">
        <f t="shared" si="216"/>
        <v>0.33795524558830592</v>
      </c>
      <c r="FY170" s="2">
        <f t="shared" si="216"/>
        <v>0.28526583725321719</v>
      </c>
      <c r="FZ170" s="2">
        <f t="shared" si="216"/>
        <v>0.30808800510495754</v>
      </c>
      <c r="GA170" s="2">
        <f t="shared" si="216"/>
        <v>0.32308746669811467</v>
      </c>
      <c r="GB170" s="2">
        <f t="shared" si="216"/>
        <v>0.36436053268643176</v>
      </c>
      <c r="GC170" s="2">
        <f t="shared" si="216"/>
        <v>0.39085890387487815</v>
      </c>
      <c r="GD170" s="2">
        <f t="shared" si="216"/>
        <v>0.39869740595608077</v>
      </c>
      <c r="GE170" s="2">
        <f t="shared" si="216"/>
        <v>0.37859484298315715</v>
      </c>
      <c r="GF170" s="2">
        <f t="shared" si="216"/>
        <v>0.35718048081289749</v>
      </c>
      <c r="GG170" s="2">
        <f t="shared" si="216"/>
        <v>0.31337889132741437</v>
      </c>
      <c r="GH170" s="2">
        <f t="shared" si="216"/>
        <v>0.2961475914448769</v>
      </c>
      <c r="GI170" s="2">
        <f t="shared" si="216"/>
        <v>0.29459174695024498</v>
      </c>
      <c r="GJ170" s="2">
        <f t="shared" si="216"/>
        <v>0.20350536950047426</v>
      </c>
      <c r="GK170" s="2">
        <f t="shared" si="216"/>
        <v>0.2025183112745349</v>
      </c>
      <c r="GM170" s="86">
        <f t="shared" si="217"/>
        <v>2.2789973647361211E-119</v>
      </c>
      <c r="GN170" s="86">
        <f t="shared" si="217"/>
        <v>2.5175338107258885E-235</v>
      </c>
      <c r="GO170" s="86">
        <f t="shared" si="217"/>
        <v>5.3979960439089345E-283</v>
      </c>
      <c r="GP170" s="86">
        <f t="shared" si="217"/>
        <v>9.6884556015601459E-263</v>
      </c>
      <c r="GQ170" s="86">
        <f t="shared" si="217"/>
        <v>7.8487840993530733E-201</v>
      </c>
      <c r="GR170" s="86">
        <f t="shared" si="217"/>
        <v>4.7888367058094209E-191</v>
      </c>
      <c r="GS170" s="86">
        <f t="shared" si="217"/>
        <v>1.466571134728332E-217</v>
      </c>
      <c r="GT170" s="86">
        <f t="shared" si="217"/>
        <v>2.7870973889262249E-225</v>
      </c>
      <c r="GU170" s="86">
        <f t="shared" si="217"/>
        <v>7.5604772614393512E-229</v>
      </c>
      <c r="GV170" s="86">
        <f t="shared" si="217"/>
        <v>2.6784141929602457E-227</v>
      </c>
      <c r="GW170" s="86">
        <f t="shared" si="217"/>
        <v>7.6746931970652568E-202</v>
      </c>
      <c r="GX170" s="86">
        <f t="shared" si="217"/>
        <v>3.4115371677771955E-246</v>
      </c>
      <c r="GY170" s="86">
        <f t="shared" si="217"/>
        <v>0</v>
      </c>
      <c r="GZ170" s="86">
        <f t="shared" si="217"/>
        <v>1.9429292571850178E-117</v>
      </c>
      <c r="HA170" s="86">
        <f t="shared" si="217"/>
        <v>1.2896801562474333E-68</v>
      </c>
      <c r="HC170" s="86">
        <f t="shared" si="181"/>
        <v>6.96974221301285E-64</v>
      </c>
      <c r="HD170" s="86">
        <f t="shared" si="181"/>
        <v>3.1796790371964271E-147</v>
      </c>
      <c r="HE170" s="86">
        <f t="shared" si="181"/>
        <v>5.7776450286192716E-173</v>
      </c>
      <c r="HF170" s="86">
        <f t="shared" si="180"/>
        <v>2.6923734902996381E-156</v>
      </c>
      <c r="HG170" s="86">
        <f t="shared" si="180"/>
        <v>5.545742148997988E-156</v>
      </c>
      <c r="HH170" s="86">
        <f t="shared" si="180"/>
        <v>1.6934250583347262E-150</v>
      </c>
      <c r="HI170" s="86">
        <f t="shared" si="180"/>
        <v>5.8724328487473244E-153</v>
      </c>
      <c r="HJ170" s="86">
        <f t="shared" si="180"/>
        <v>1.9066430115161501E-170</v>
      </c>
      <c r="HK170" s="86">
        <f t="shared" si="180"/>
        <v>1.6785064466033279E-157</v>
      </c>
      <c r="HL170" s="86">
        <f t="shared" si="161"/>
        <v>5.3196577925477316E-159</v>
      </c>
      <c r="HM170" s="86">
        <f t="shared" si="161"/>
        <v>1.4909388809097185E-151</v>
      </c>
      <c r="HN170" s="86">
        <f t="shared" si="161"/>
        <v>2.4615710332094306E-193</v>
      </c>
      <c r="HO170" s="86">
        <f t="shared" ref="HO170:HQ227" si="226" xml:space="preserve"> _xlfn.NORM.DIST($B170, O$8, ABS(O$12), TRUE) * _xlfn.NORM.DIST(($B170 - O$8)*O$16, 0, ABS(O$12), TRUE) * 2</f>
        <v>2.5417625576129006E-213</v>
      </c>
      <c r="HP170" s="86">
        <f t="shared" si="226"/>
        <v>2.6518799274218107E-53</v>
      </c>
      <c r="HQ170" s="86">
        <f t="shared" si="226"/>
        <v>2.6577963066914578E-40</v>
      </c>
      <c r="HS170" s="86">
        <f t="shared" si="218"/>
        <v>8.9798938349181494E-12</v>
      </c>
      <c r="HT170" s="86">
        <f t="shared" si="218"/>
        <v>2.1614034201742719E-10</v>
      </c>
      <c r="HU170" s="86">
        <f t="shared" si="218"/>
        <v>2.8036483348071776E-10</v>
      </c>
      <c r="HV170" s="86">
        <f t="shared" si="218"/>
        <v>1.6958559639509808E-11</v>
      </c>
      <c r="HW170" s="86">
        <f t="shared" si="218"/>
        <v>7.4250100929064227E-12</v>
      </c>
      <c r="HX170" s="86">
        <f t="shared" si="218"/>
        <v>3.0218066046535257E-11</v>
      </c>
      <c r="HY170" s="86">
        <f t="shared" si="218"/>
        <v>1.5146060698573239E-13</v>
      </c>
      <c r="HZ170" s="86">
        <f t="shared" si="218"/>
        <v>1.9243854408217348E-14</v>
      </c>
      <c r="IA170" s="86">
        <f t="shared" si="218"/>
        <v>2.5711207435104035E-14</v>
      </c>
      <c r="IB170" s="86">
        <f t="shared" si="218"/>
        <v>1.4295001758045716E-13</v>
      </c>
      <c r="IC170" s="86">
        <f t="shared" si="218"/>
        <v>2.0139938168452618E-11</v>
      </c>
      <c r="ID170" s="86">
        <f t="shared" si="218"/>
        <v>7.9835884358692679E-10</v>
      </c>
      <c r="IE170" s="86">
        <f t="shared" si="218"/>
        <v>6.448125154321114E-10</v>
      </c>
      <c r="IF170" s="86">
        <f t="shared" si="218"/>
        <v>5.5244576738701008E-5</v>
      </c>
      <c r="IG170" s="86">
        <f t="shared" si="218"/>
        <v>1.945159124598328E-2</v>
      </c>
      <c r="II170" s="86">
        <f t="shared" si="219"/>
        <v>6.9805337036456397E-3</v>
      </c>
      <c r="IJ170" s="86">
        <f t="shared" si="219"/>
        <v>5.899766757822978E-2</v>
      </c>
      <c r="IK170" s="86">
        <f t="shared" si="219"/>
        <v>9.9999993164201807E-3</v>
      </c>
      <c r="IL170" s="86">
        <f t="shared" si="219"/>
        <v>1.9019298493762458E-2</v>
      </c>
      <c r="IM170" s="86">
        <f t="shared" si="219"/>
        <v>3.4541454158595469E-2</v>
      </c>
      <c r="IN170" s="86">
        <f t="shared" si="219"/>
        <v>9.7137667052963034E-2</v>
      </c>
      <c r="IO170" s="86">
        <f t="shared" si="219"/>
        <v>0.153798024491443</v>
      </c>
      <c r="IP170" s="86">
        <f t="shared" si="219"/>
        <v>0.16526467843744108</v>
      </c>
      <c r="IQ170" s="86">
        <f t="shared" si="219"/>
        <v>0.10990223295950896</v>
      </c>
      <c r="IR170" s="86">
        <f t="shared" si="219"/>
        <v>6.707827870451423E-2</v>
      </c>
      <c r="IS170" s="86">
        <f t="shared" si="219"/>
        <v>2.0052943607166644E-2</v>
      </c>
      <c r="IT170" s="86">
        <f t="shared" si="219"/>
        <v>1.7551435635345509E-2</v>
      </c>
      <c r="IU170" s="86">
        <f t="shared" si="219"/>
        <v>1.6882332599324583E-2</v>
      </c>
      <c r="IV170" s="86">
        <f t="shared" si="219"/>
        <v>2.2038261893779949E-2</v>
      </c>
      <c r="IW170" s="86">
        <f t="shared" si="219"/>
        <v>1.6837134366960185E-2</v>
      </c>
      <c r="IY170" s="86">
        <f t="shared" si="220"/>
        <v>6.9805337126255338E-3</v>
      </c>
      <c r="IZ170" s="86">
        <f t="shared" si="220"/>
        <v>5.8997667794370122E-2</v>
      </c>
      <c r="JA170" s="86">
        <f t="shared" si="220"/>
        <v>9.9999995967850145E-3</v>
      </c>
      <c r="JB170" s="86">
        <f t="shared" si="220"/>
        <v>1.9019298510721018E-2</v>
      </c>
      <c r="JC170" s="86">
        <f t="shared" si="220"/>
        <v>3.4541454166020481E-2</v>
      </c>
      <c r="JD170" s="86">
        <f t="shared" si="220"/>
        <v>9.7137667083181098E-2</v>
      </c>
      <c r="JE170" s="86">
        <f t="shared" si="220"/>
        <v>0.15379802449159446</v>
      </c>
      <c r="JF170" s="86">
        <f t="shared" si="220"/>
        <v>0.16526467843746032</v>
      </c>
      <c r="JG170" s="86">
        <f t="shared" si="220"/>
        <v>0.10990223295953468</v>
      </c>
      <c r="JH170" s="86">
        <f t="shared" si="220"/>
        <v>6.7078278704657185E-2</v>
      </c>
      <c r="JI170" s="86">
        <f t="shared" si="220"/>
        <v>2.0052943627306582E-2</v>
      </c>
      <c r="JJ170" s="86">
        <f t="shared" si="220"/>
        <v>1.7551436433704354E-2</v>
      </c>
      <c r="JK170" s="86">
        <f t="shared" si="220"/>
        <v>1.6882333244137099E-2</v>
      </c>
      <c r="JL170" s="86">
        <f t="shared" si="220"/>
        <v>2.2093506470518651E-2</v>
      </c>
      <c r="JM170" s="86">
        <f t="shared" si="220"/>
        <v>3.6288725612943468E-2</v>
      </c>
    </row>
    <row r="171" spans="2:273" x14ac:dyDescent="0.25">
      <c r="B171" s="2">
        <v>144</v>
      </c>
      <c r="C171" s="37">
        <v>69.108999999999995</v>
      </c>
      <c r="D171" s="37">
        <v>71.150000000000006</v>
      </c>
      <c r="E171" s="37">
        <v>70.533000000000001</v>
      </c>
      <c r="F171" s="37">
        <v>69.683000000000007</v>
      </c>
      <c r="G171" s="37">
        <v>70.599999999999994</v>
      </c>
      <c r="H171" s="37">
        <v>71.933000000000007</v>
      </c>
      <c r="I171" s="37">
        <v>74.966999999999999</v>
      </c>
      <c r="J171" s="37">
        <v>77</v>
      </c>
      <c r="K171" s="37">
        <v>75.45</v>
      </c>
      <c r="L171" s="37">
        <v>73.933000000000007</v>
      </c>
      <c r="M171" s="37">
        <v>71.656000000000006</v>
      </c>
      <c r="N171" s="37">
        <v>73.099999999999994</v>
      </c>
      <c r="O171" s="37">
        <v>73.632999999999996</v>
      </c>
      <c r="P171" s="37">
        <v>76.849999999999994</v>
      </c>
      <c r="Q171" s="37">
        <v>78.790999999999997</v>
      </c>
      <c r="S171" s="4">
        <f t="shared" si="221"/>
        <v>67.877608903520766</v>
      </c>
      <c r="T171" s="4">
        <f t="shared" si="221"/>
        <v>71.114400049982947</v>
      </c>
      <c r="U171" s="4">
        <f t="shared" si="221"/>
        <v>70.55302094957905</v>
      </c>
      <c r="V171" s="4">
        <f t="shared" si="221"/>
        <v>70.846547685636921</v>
      </c>
      <c r="W171" s="4">
        <f t="shared" si="221"/>
        <v>70.958358247034667</v>
      </c>
      <c r="X171" s="4">
        <f t="shared" si="221"/>
        <v>72.750110696624049</v>
      </c>
      <c r="Y171" s="4">
        <f t="shared" si="221"/>
        <v>74.838279388923453</v>
      </c>
      <c r="Z171" s="4">
        <f t="shared" si="221"/>
        <v>77.532086571156498</v>
      </c>
      <c r="AA171" s="4">
        <f t="shared" si="221"/>
        <v>76.410424090946591</v>
      </c>
      <c r="AB171" s="4">
        <f t="shared" si="221"/>
        <v>74.217805279465807</v>
      </c>
      <c r="AC171" s="4">
        <f t="shared" si="221"/>
        <v>72.057095585537169</v>
      </c>
      <c r="AD171" s="4">
        <f t="shared" si="221"/>
        <v>73.1736357848404</v>
      </c>
      <c r="AE171" s="4">
        <f t="shared" si="221"/>
        <v>73.435341917061322</v>
      </c>
      <c r="AF171" s="4">
        <f t="shared" si="221"/>
        <v>76.479012360911995</v>
      </c>
      <c r="AG171" s="4">
        <f t="shared" si="221"/>
        <v>80.017203729618743</v>
      </c>
      <c r="AI171" s="4">
        <f t="shared" si="222"/>
        <v>1.2313910964792285</v>
      </c>
      <c r="AJ171" s="4">
        <f t="shared" si="222"/>
        <v>3.5599950017058291E-2</v>
      </c>
      <c r="AK171" s="4">
        <f t="shared" si="222"/>
        <v>-2.0020949579048875E-2</v>
      </c>
      <c r="AL171" s="4">
        <f t="shared" si="222"/>
        <v>-1.1635476856369138</v>
      </c>
      <c r="AM171" s="4">
        <f t="shared" si="222"/>
        <v>-0.35835824703467267</v>
      </c>
      <c r="AN171" s="4">
        <f t="shared" si="222"/>
        <v>-0.81711069662404157</v>
      </c>
      <c r="AO171" s="4">
        <f t="shared" si="222"/>
        <v>0.12872061107654531</v>
      </c>
      <c r="AP171" s="4">
        <f t="shared" si="222"/>
        <v>-0.53208657115649771</v>
      </c>
      <c r="AQ171" s="4">
        <f t="shared" si="222"/>
        <v>-0.96042409094658865</v>
      </c>
      <c r="AR171" s="4">
        <f t="shared" si="222"/>
        <v>-0.28480527946580025</v>
      </c>
      <c r="AS171" s="4">
        <f t="shared" si="222"/>
        <v>-0.4010955855371634</v>
      </c>
      <c r="AT171" s="4">
        <f t="shared" si="222"/>
        <v>-7.3635784840405449E-2</v>
      </c>
      <c r="AU171" s="4">
        <f t="shared" si="222"/>
        <v>0.19765808293867337</v>
      </c>
      <c r="AV171" s="4">
        <f t="shared" si="222"/>
        <v>0.37098763908799981</v>
      </c>
      <c r="AW171" s="4">
        <f t="shared" si="222"/>
        <v>-1.2262037296187458</v>
      </c>
      <c r="AY171" s="2">
        <f t="shared" si="214"/>
        <v>67.835247461794353</v>
      </c>
      <c r="AZ171" s="2">
        <f t="shared" si="214"/>
        <v>70.396912941011678</v>
      </c>
      <c r="BA171" s="2">
        <f t="shared" si="214"/>
        <v>70.243949240693908</v>
      </c>
      <c r="BB171" s="2">
        <f t="shared" si="214"/>
        <v>70.044044921290137</v>
      </c>
      <c r="BC171" s="2">
        <f t="shared" si="214"/>
        <v>69.442274084472629</v>
      </c>
      <c r="BD171" s="2">
        <f t="shared" si="214"/>
        <v>69.680800349655996</v>
      </c>
      <c r="BE171" s="2">
        <f t="shared" si="214"/>
        <v>70.718570387236269</v>
      </c>
      <c r="BF171" s="2">
        <f t="shared" si="214"/>
        <v>72.411629114726935</v>
      </c>
      <c r="BG171" s="2">
        <f t="shared" si="214"/>
        <v>71.887508861162644</v>
      </c>
      <c r="BH171" s="2">
        <f t="shared" si="214"/>
        <v>70.663539517696762</v>
      </c>
      <c r="BI171" s="2">
        <f t="shared" si="214"/>
        <v>70.220417206681816</v>
      </c>
      <c r="BJ171" s="2">
        <f t="shared" si="214"/>
        <v>71.230332229536117</v>
      </c>
      <c r="BK171" s="2">
        <f t="shared" si="214"/>
        <v>71.480037057184063</v>
      </c>
      <c r="BL171" s="2">
        <f t="shared" si="214"/>
        <v>73.979467525589527</v>
      </c>
      <c r="BM171" s="2">
        <f t="shared" si="214"/>
        <v>74.114301079099306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102.56333016208599</v>
      </c>
      <c r="DL171" s="2">
        <f t="shared" si="223"/>
        <v>111.31554006968642</v>
      </c>
      <c r="DM171" s="2">
        <f t="shared" si="223"/>
        <v>108.91381119844422</v>
      </c>
      <c r="DN171" s="2">
        <f t="shared" si="223"/>
        <v>110.99945505226479</v>
      </c>
      <c r="DO171" s="2">
        <f t="shared" si="223"/>
        <v>118.10253728222997</v>
      </c>
      <c r="DP171" s="2">
        <f t="shared" si="223"/>
        <v>117.5069563575959</v>
      </c>
      <c r="DQ171" s="2">
        <f t="shared" si="223"/>
        <v>115.78813017215342</v>
      </c>
      <c r="DR171" s="2">
        <f t="shared" si="223"/>
        <v>119.28889323467232</v>
      </c>
      <c r="DS171" s="2">
        <f t="shared" si="223"/>
        <v>114.9037773079634</v>
      </c>
      <c r="DT171" s="2">
        <f t="shared" si="223"/>
        <v>116.95598912715192</v>
      </c>
      <c r="DU171" s="2">
        <f t="shared" si="223"/>
        <v>117.30385068741052</v>
      </c>
      <c r="DV171" s="2">
        <f t="shared" si="223"/>
        <v>111.91124606325795</v>
      </c>
      <c r="DW171" s="2">
        <f t="shared" si="223"/>
        <v>106.74571510318948</v>
      </c>
      <c r="DX171" s="2">
        <f t="shared" si="223"/>
        <v>102.90413148880103</v>
      </c>
      <c r="DY171" s="2">
        <f t="shared" si="223"/>
        <v>99.50898790322583</v>
      </c>
      <c r="EA171" s="2">
        <f t="shared" si="213"/>
        <v>67.811375361990358</v>
      </c>
      <c r="EB171" s="2">
        <f t="shared" si="213"/>
        <v>70.14648740042918</v>
      </c>
      <c r="EC171" s="2">
        <f t="shared" si="213"/>
        <v>70.249154300323056</v>
      </c>
      <c r="ED171" s="2">
        <f t="shared" si="213"/>
        <v>69.919151010976321</v>
      </c>
      <c r="EE171" s="2">
        <f t="shared" si="213"/>
        <v>69.168745993182512</v>
      </c>
      <c r="EF171" s="2">
        <f t="shared" si="213"/>
        <v>69.48617522007153</v>
      </c>
      <c r="EG171" s="2">
        <f t="shared" si="213"/>
        <v>70.672720363769301</v>
      </c>
      <c r="EH171" s="2">
        <f t="shared" si="213"/>
        <v>71.900400078841898</v>
      </c>
      <c r="EI171" s="2">
        <f t="shared" si="213"/>
        <v>71.94305417911383</v>
      </c>
      <c r="EJ171" s="2">
        <f t="shared" si="213"/>
        <v>70.610001171234472</v>
      </c>
      <c r="EK171" s="2">
        <f t="shared" si="212"/>
        <v>69.922419099305046</v>
      </c>
      <c r="EL171" s="2">
        <f t="shared" si="179"/>
        <v>71.136359436857617</v>
      </c>
      <c r="EM171" s="2">
        <f t="shared" si="179"/>
        <v>71.315640991566596</v>
      </c>
      <c r="EN171" s="2">
        <f t="shared" si="179"/>
        <v>74.342007497656994</v>
      </c>
      <c r="EO171" s="2">
        <f t="shared" si="179"/>
        <v>74.950109090909066</v>
      </c>
      <c r="EQ171" s="2">
        <f t="shared" si="224"/>
        <v>67.877332898222434</v>
      </c>
      <c r="ER171" s="2">
        <f t="shared" si="224"/>
        <v>70.835554947982587</v>
      </c>
      <c r="ES171" s="2">
        <f t="shared" si="224"/>
        <v>70.221062747234669</v>
      </c>
      <c r="ET171" s="2">
        <f t="shared" si="224"/>
        <v>70.289731486470203</v>
      </c>
      <c r="EU171" s="2">
        <f t="shared" si="224"/>
        <v>69.954088062547683</v>
      </c>
      <c r="EV171" s="2">
        <f t="shared" si="224"/>
        <v>69.979112512800867</v>
      </c>
      <c r="EW171" s="2">
        <f t="shared" si="224"/>
        <v>70.773946001738381</v>
      </c>
      <c r="EX171" s="2">
        <f t="shared" si="224"/>
        <v>73.104195019010987</v>
      </c>
      <c r="EY171" s="2">
        <f t="shared" si="224"/>
        <v>71.793625167704519</v>
      </c>
      <c r="EZ171" s="2">
        <f t="shared" si="224"/>
        <v>70.739245633580111</v>
      </c>
      <c r="FA171" s="2">
        <f t="shared" si="224"/>
        <v>70.800092204817616</v>
      </c>
      <c r="FB171" s="2">
        <f t="shared" si="224"/>
        <v>71.423106097370734</v>
      </c>
      <c r="FC171" s="2">
        <f t="shared" si="224"/>
        <v>71.830710948499757</v>
      </c>
      <c r="FD171" s="2">
        <f t="shared" si="224"/>
        <v>72.670897622345734</v>
      </c>
      <c r="FE171" s="2">
        <f t="shared" si="224"/>
        <v>71.093850582050635</v>
      </c>
      <c r="FG171" s="2">
        <f t="shared" si="225"/>
        <v>0.99990185997573888</v>
      </c>
      <c r="FH171" s="2">
        <f t="shared" si="225"/>
        <v>0.99992356191610399</v>
      </c>
      <c r="FI171" s="2">
        <f t="shared" si="225"/>
        <v>0.99991345364568052</v>
      </c>
      <c r="FJ171" s="2">
        <f t="shared" si="225"/>
        <v>0.99991915677788268</v>
      </c>
      <c r="FK171" s="2">
        <f t="shared" si="225"/>
        <v>0.99992389457547037</v>
      </c>
      <c r="FL171" s="2">
        <f t="shared" si="225"/>
        <v>0.99990883487813986</v>
      </c>
      <c r="FM171" s="2">
        <f t="shared" si="225"/>
        <v>0.99991035455326838</v>
      </c>
      <c r="FN171" s="2">
        <f t="shared" si="225"/>
        <v>0.99990573005689221</v>
      </c>
      <c r="FO171" s="2">
        <f t="shared" si="225"/>
        <v>0.99989991121667998</v>
      </c>
      <c r="FP171" s="2">
        <f t="shared" si="225"/>
        <v>0.9999005924293729</v>
      </c>
      <c r="FQ171" s="2">
        <f t="shared" si="225"/>
        <v>0.99988880529444901</v>
      </c>
      <c r="FR171" s="2">
        <f t="shared" si="225"/>
        <v>0.99991546078074323</v>
      </c>
      <c r="FS171" s="2">
        <f t="shared" si="225"/>
        <v>0.99992606521413963</v>
      </c>
      <c r="FT171" s="2">
        <f t="shared" si="225"/>
        <v>0.99988901860806401</v>
      </c>
      <c r="FU171" s="2">
        <f t="shared" si="225"/>
        <v>0.99983344489656056</v>
      </c>
      <c r="FW171" s="2">
        <f t="shared" si="216"/>
        <v>0.31022295988734305</v>
      </c>
      <c r="FX171" s="2">
        <f t="shared" si="216"/>
        <v>0.35885982144801815</v>
      </c>
      <c r="FY171" s="2">
        <f t="shared" si="216"/>
        <v>0.30440982375709702</v>
      </c>
      <c r="FZ171" s="2">
        <f t="shared" si="216"/>
        <v>0.32806058119369819</v>
      </c>
      <c r="GA171" s="2">
        <f t="shared" si="216"/>
        <v>0.34354961341663659</v>
      </c>
      <c r="GB171" s="2">
        <f t="shared" si="216"/>
        <v>0.38594626948767274</v>
      </c>
      <c r="GC171" s="2">
        <f t="shared" si="216"/>
        <v>0.41299450652001346</v>
      </c>
      <c r="GD171" s="2">
        <f t="shared" si="216"/>
        <v>0.42097014069530664</v>
      </c>
      <c r="GE171" s="2">
        <f t="shared" si="216"/>
        <v>0.40049254087458863</v>
      </c>
      <c r="GF171" s="2">
        <f t="shared" si="216"/>
        <v>0.37859420437240793</v>
      </c>
      <c r="GG171" s="2">
        <f t="shared" si="216"/>
        <v>0.33352912514254113</v>
      </c>
      <c r="GH171" s="2">
        <f t="shared" si="216"/>
        <v>0.31569928464321145</v>
      </c>
      <c r="GI171" s="2">
        <f t="shared" si="216"/>
        <v>0.31408655950008141</v>
      </c>
      <c r="GJ171" s="2">
        <f t="shared" si="216"/>
        <v>0.2188424841164488</v>
      </c>
      <c r="GK171" s="2">
        <f t="shared" si="216"/>
        <v>0.2178013783259902</v>
      </c>
      <c r="GM171" s="86">
        <f t="shared" si="217"/>
        <v>2.1490936402203059E-122</v>
      </c>
      <c r="GN171" s="86">
        <f t="shared" si="217"/>
        <v>2.5907261946949264E-241</v>
      </c>
      <c r="GO171" s="86">
        <f t="shared" si="217"/>
        <v>3.2253455205076981E-290</v>
      </c>
      <c r="GP171" s="86">
        <f t="shared" si="217"/>
        <v>2.0150063702451261E-269</v>
      </c>
      <c r="GQ171" s="86">
        <f t="shared" si="217"/>
        <v>6.4566415995422551E-206</v>
      </c>
      <c r="GR171" s="86">
        <f t="shared" si="217"/>
        <v>6.9454483675450955E-196</v>
      </c>
      <c r="GS171" s="86">
        <f t="shared" si="217"/>
        <v>5.1443511202237857E-223</v>
      </c>
      <c r="GT171" s="86">
        <f t="shared" si="217"/>
        <v>5.5768777817183537E-231</v>
      </c>
      <c r="GU171" s="86">
        <f t="shared" si="217"/>
        <v>1.1452536893717199E-234</v>
      </c>
      <c r="GV171" s="86">
        <f t="shared" si="217"/>
        <v>4.9900448890490251E-233</v>
      </c>
      <c r="GW171" s="86">
        <f t="shared" si="217"/>
        <v>5.5695565716532482E-207</v>
      </c>
      <c r="GX171" s="86">
        <f t="shared" si="217"/>
        <v>1.892049051677043E-252</v>
      </c>
      <c r="GY171" s="86">
        <f t="shared" si="217"/>
        <v>0</v>
      </c>
      <c r="GZ171" s="86">
        <f t="shared" si="217"/>
        <v>1.7217342032728522E-120</v>
      </c>
      <c r="HA171" s="86">
        <f t="shared" si="217"/>
        <v>2.5999252090520928E-70</v>
      </c>
      <c r="HC171" s="86">
        <f t="shared" si="181"/>
        <v>4.3051042573430737E-66</v>
      </c>
      <c r="HD171" s="86">
        <f t="shared" si="181"/>
        <v>2.0900035247221307E-152</v>
      </c>
      <c r="HE171" s="86">
        <f t="shared" si="181"/>
        <v>4.7153141544527994E-179</v>
      </c>
      <c r="HF171" s="86">
        <f t="shared" si="180"/>
        <v>9.5813402820545401E-162</v>
      </c>
      <c r="HG171" s="86">
        <f t="shared" si="180"/>
        <v>2.2857692067028667E-161</v>
      </c>
      <c r="HH171" s="86">
        <f t="shared" si="180"/>
        <v>1.0749109065901284E-155</v>
      </c>
      <c r="HI171" s="86">
        <f t="shared" si="180"/>
        <v>3.9967078419929356E-158</v>
      </c>
      <c r="HJ171" s="86">
        <f t="shared" si="180"/>
        <v>3.2478183054119877E-176</v>
      </c>
      <c r="HK171" s="86">
        <f t="shared" si="180"/>
        <v>7.0355041386425517E-163</v>
      </c>
      <c r="HL171" s="86">
        <f t="shared" si="180"/>
        <v>2.1022361237627324E-164</v>
      </c>
      <c r="HM171" s="86">
        <f t="shared" si="180"/>
        <v>7.9417974834041345E-157</v>
      </c>
      <c r="HN171" s="86">
        <f t="shared" si="180"/>
        <v>4.1200561258070603E-200</v>
      </c>
      <c r="HO171" s="86">
        <f t="shared" si="226"/>
        <v>8.1299698129455961E-221</v>
      </c>
      <c r="HP171" s="86">
        <f t="shared" si="226"/>
        <v>3.4731046202805885E-55</v>
      </c>
      <c r="HQ171" s="86">
        <f t="shared" si="226"/>
        <v>1.1582189993737211E-41</v>
      </c>
      <c r="HS171" s="86">
        <f t="shared" si="218"/>
        <v>5.4686874499870351E-13</v>
      </c>
      <c r="HT171" s="86">
        <f t="shared" si="218"/>
        <v>2.1205930726508716E-11</v>
      </c>
      <c r="HU171" s="86">
        <f t="shared" si="218"/>
        <v>2.5519794880526537E-11</v>
      </c>
      <c r="HV171" s="86">
        <f t="shared" si="218"/>
        <v>1.2432162189313099E-12</v>
      </c>
      <c r="HW171" s="86">
        <f t="shared" si="218"/>
        <v>5.5909239211453596E-13</v>
      </c>
      <c r="HX171" s="86">
        <f t="shared" si="218"/>
        <v>2.4840258071943176E-12</v>
      </c>
      <c r="HY171" s="86">
        <f t="shared" si="218"/>
        <v>8.9810700723235012E-15</v>
      </c>
      <c r="HZ171" s="86">
        <f t="shared" si="218"/>
        <v>9.2466487339324479E-16</v>
      </c>
      <c r="IA171" s="86">
        <f t="shared" si="218"/>
        <v>1.2197271045374247E-15</v>
      </c>
      <c r="IB171" s="86">
        <f t="shared" si="218"/>
        <v>7.3844786940190766E-15</v>
      </c>
      <c r="IC171" s="86">
        <f t="shared" si="218"/>
        <v>1.405188612636468E-12</v>
      </c>
      <c r="ID171" s="86">
        <f t="shared" si="218"/>
        <v>8.2458068992125301E-11</v>
      </c>
      <c r="IE171" s="86">
        <f t="shared" si="218"/>
        <v>6.6137440672662886E-11</v>
      </c>
      <c r="IF171" s="86">
        <f t="shared" si="218"/>
        <v>1.5267745606819648E-5</v>
      </c>
      <c r="IG171" s="86">
        <f t="shared" si="218"/>
        <v>1.2259123571121858E-2</v>
      </c>
      <c r="II171" s="86">
        <f t="shared" si="219"/>
        <v>1.4810067853014808E-2</v>
      </c>
      <c r="IJ171" s="86">
        <f t="shared" si="219"/>
        <v>9.3986375960476709E-2</v>
      </c>
      <c r="IK171" s="86">
        <f t="shared" si="219"/>
        <v>1.9454017383173889E-2</v>
      </c>
      <c r="IL171" s="86">
        <f t="shared" si="219"/>
        <v>3.5331854437097597E-2</v>
      </c>
      <c r="IM171" s="86">
        <f t="shared" si="219"/>
        <v>5.9424093864939728E-2</v>
      </c>
      <c r="IN171" s="86">
        <f t="shared" si="219"/>
        <v>0.14721524351461857</v>
      </c>
      <c r="IO171" s="86">
        <f t="shared" si="219"/>
        <v>0.21976965270989957</v>
      </c>
      <c r="IP171" s="86">
        <f t="shared" si="219"/>
        <v>0.23622084368626733</v>
      </c>
      <c r="IQ171" s="86">
        <f t="shared" si="219"/>
        <v>0.16806896258613566</v>
      </c>
      <c r="IR171" s="86">
        <f t="shared" si="219"/>
        <v>0.10990074604554192</v>
      </c>
      <c r="IS171" s="86">
        <f t="shared" si="219"/>
        <v>3.7526829486821033E-2</v>
      </c>
      <c r="IT171" s="86">
        <f t="shared" si="219"/>
        <v>3.1858560297520891E-2</v>
      </c>
      <c r="IU171" s="86">
        <f t="shared" si="219"/>
        <v>3.0721264100838076E-2</v>
      </c>
      <c r="IV171" s="86">
        <f t="shared" si="219"/>
        <v>3.2527038192820046E-2</v>
      </c>
      <c r="IW171" s="86">
        <f t="shared" si="219"/>
        <v>2.5338781569264938E-2</v>
      </c>
      <c r="IY171" s="86">
        <f t="shared" si="220"/>
        <v>1.4810067853561676E-2</v>
      </c>
      <c r="IZ171" s="86">
        <f t="shared" si="220"/>
        <v>9.3986375981682635E-2</v>
      </c>
      <c r="JA171" s="86">
        <f t="shared" si="220"/>
        <v>1.9454017408693684E-2</v>
      </c>
      <c r="JB171" s="86">
        <f t="shared" si="220"/>
        <v>3.5331854438340811E-2</v>
      </c>
      <c r="JC171" s="86">
        <f t="shared" si="220"/>
        <v>5.9424093865498823E-2</v>
      </c>
      <c r="JD171" s="86">
        <f t="shared" si="220"/>
        <v>0.14721524351710258</v>
      </c>
      <c r="JE171" s="86">
        <f t="shared" si="220"/>
        <v>0.21976965270990856</v>
      </c>
      <c r="JF171" s="86">
        <f t="shared" si="220"/>
        <v>0.23622084368626825</v>
      </c>
      <c r="JG171" s="86">
        <f t="shared" si="220"/>
        <v>0.16806896258613688</v>
      </c>
      <c r="JH171" s="86">
        <f t="shared" si="220"/>
        <v>0.10990074604554931</v>
      </c>
      <c r="JI171" s="86">
        <f t="shared" si="220"/>
        <v>3.7526829488226221E-2</v>
      </c>
      <c r="JJ171" s="86">
        <f t="shared" si="220"/>
        <v>3.1858560379978959E-2</v>
      </c>
      <c r="JK171" s="86">
        <f t="shared" si="220"/>
        <v>3.0721264166975515E-2</v>
      </c>
      <c r="JL171" s="86">
        <f t="shared" si="220"/>
        <v>3.2542305938426865E-2</v>
      </c>
      <c r="JM171" s="86">
        <f t="shared" si="220"/>
        <v>3.75979051403868E-2</v>
      </c>
    </row>
    <row r="172" spans="2:273" x14ac:dyDescent="0.25">
      <c r="B172" s="2">
        <v>145</v>
      </c>
      <c r="C172" s="37">
        <v>67.304000000000002</v>
      </c>
      <c r="D172" s="37">
        <v>70.55</v>
      </c>
      <c r="E172" s="37">
        <v>70.167000000000002</v>
      </c>
      <c r="F172" s="37">
        <v>71.55</v>
      </c>
      <c r="G172" s="37">
        <v>71.266999999999996</v>
      </c>
      <c r="H172" s="37">
        <v>72.466999999999999</v>
      </c>
      <c r="I172" s="37">
        <v>74.332999999999998</v>
      </c>
      <c r="J172" s="37">
        <v>76.7</v>
      </c>
      <c r="K172" s="37">
        <v>76.25</v>
      </c>
      <c r="L172" s="37">
        <v>74.132999999999996</v>
      </c>
      <c r="M172" s="37">
        <v>73.738</v>
      </c>
      <c r="N172" s="37">
        <v>73.55</v>
      </c>
      <c r="O172" s="37">
        <v>75.3</v>
      </c>
      <c r="P172" s="37">
        <v>77.867000000000004</v>
      </c>
      <c r="Q172" s="37">
        <v>80.837000000000003</v>
      </c>
      <c r="S172" s="4">
        <f t="shared" si="221"/>
        <v>67.814481614426668</v>
      </c>
      <c r="T172" s="4">
        <f t="shared" si="221"/>
        <v>71.270793288626237</v>
      </c>
      <c r="U172" s="4">
        <f t="shared" si="221"/>
        <v>70.66082756716601</v>
      </c>
      <c r="V172" s="4">
        <f t="shared" si="221"/>
        <v>71.200737522195908</v>
      </c>
      <c r="W172" s="4">
        <f t="shared" si="221"/>
        <v>71.546434000861822</v>
      </c>
      <c r="X172" s="4">
        <f t="shared" si="221"/>
        <v>73.442134007377945</v>
      </c>
      <c r="Y172" s="4">
        <f t="shared" si="221"/>
        <v>75.403887576281562</v>
      </c>
      <c r="Z172" s="4">
        <f t="shared" si="221"/>
        <v>78.191317064759815</v>
      </c>
      <c r="AA172" s="4">
        <f t="shared" si="221"/>
        <v>77.399501916346651</v>
      </c>
      <c r="AB172" s="4">
        <f t="shared" si="221"/>
        <v>75.343947155954041</v>
      </c>
      <c r="AC172" s="4">
        <f t="shared" si="221"/>
        <v>72.998820596770571</v>
      </c>
      <c r="AD172" s="4">
        <f t="shared" si="221"/>
        <v>74.134820706094501</v>
      </c>
      <c r="AE172" s="4">
        <f t="shared" si="221"/>
        <v>74.41016186136865</v>
      </c>
      <c r="AF172" s="4">
        <f t="shared" si="221"/>
        <v>77.293764074545905</v>
      </c>
      <c r="AG172" s="4">
        <f t="shared" si="221"/>
        <v>82.015804185123429</v>
      </c>
      <c r="AI172" s="4">
        <f t="shared" si="222"/>
        <v>-0.5104816144266664</v>
      </c>
      <c r="AJ172" s="4">
        <f t="shared" si="222"/>
        <v>-0.72079328862623981</v>
      </c>
      <c r="AK172" s="4">
        <f t="shared" si="222"/>
        <v>-0.49382756716600795</v>
      </c>
      <c r="AL172" s="4">
        <f t="shared" si="222"/>
        <v>0.34926247780408914</v>
      </c>
      <c r="AM172" s="4">
        <f t="shared" si="222"/>
        <v>-0.27943400086182635</v>
      </c>
      <c r="AN172" s="4">
        <f t="shared" si="222"/>
        <v>-0.97513400737794598</v>
      </c>
      <c r="AO172" s="4">
        <f t="shared" si="222"/>
        <v>-1.0708875762815637</v>
      </c>
      <c r="AP172" s="4">
        <f t="shared" si="222"/>
        <v>-1.4913170647598122</v>
      </c>
      <c r="AQ172" s="4">
        <f t="shared" si="222"/>
        <v>-1.1495019163466509</v>
      </c>
      <c r="AR172" s="4">
        <f t="shared" si="222"/>
        <v>-1.2109471559540452</v>
      </c>
      <c r="AS172" s="4">
        <f t="shared" si="222"/>
        <v>0.73917940322942854</v>
      </c>
      <c r="AT172" s="4">
        <f t="shared" si="222"/>
        <v>-0.58482070609450432</v>
      </c>
      <c r="AU172" s="4">
        <f t="shared" si="222"/>
        <v>0.88983813863134742</v>
      </c>
      <c r="AV172" s="4">
        <f t="shared" si="222"/>
        <v>0.57323592545409952</v>
      </c>
      <c r="AW172" s="4">
        <f t="shared" si="222"/>
        <v>-1.1788041851234254</v>
      </c>
      <c r="AY172" s="2">
        <f t="shared" si="214"/>
        <v>67.73860179165807</v>
      </c>
      <c r="AZ172" s="2">
        <f t="shared" si="214"/>
        <v>70.303948586511353</v>
      </c>
      <c r="BA172" s="2">
        <f t="shared" si="214"/>
        <v>70.145126113719684</v>
      </c>
      <c r="BB172" s="2">
        <f t="shared" si="214"/>
        <v>69.938146442153851</v>
      </c>
      <c r="BC172" s="2">
        <f t="shared" si="214"/>
        <v>69.340484844951661</v>
      </c>
      <c r="BD172" s="2">
        <f t="shared" si="214"/>
        <v>69.575713714250668</v>
      </c>
      <c r="BE172" s="2">
        <f t="shared" si="214"/>
        <v>70.602807644719775</v>
      </c>
      <c r="BF172" s="2">
        <f t="shared" si="214"/>
        <v>72.301699130297379</v>
      </c>
      <c r="BG172" s="2">
        <f t="shared" si="214"/>
        <v>71.775744105117354</v>
      </c>
      <c r="BH172" s="2">
        <f t="shared" si="214"/>
        <v>70.553174437074759</v>
      </c>
      <c r="BI172" s="2">
        <f t="shared" si="214"/>
        <v>70.105319543372502</v>
      </c>
      <c r="BJ172" s="2">
        <f t="shared" si="214"/>
        <v>71.106976393228052</v>
      </c>
      <c r="BK172" s="2">
        <f t="shared" si="214"/>
        <v>71.353295133646867</v>
      </c>
      <c r="BL172" s="2">
        <f t="shared" si="214"/>
        <v>73.888574245016542</v>
      </c>
      <c r="BM172" s="2">
        <f t="shared" si="214"/>
        <v>73.979348035704163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102.72768146582101</v>
      </c>
      <c r="DL172" s="2">
        <f t="shared" si="223"/>
        <v>111.51895296167248</v>
      </c>
      <c r="DM172" s="2">
        <f t="shared" si="223"/>
        <v>109.10301499068147</v>
      </c>
      <c r="DN172" s="2">
        <f t="shared" si="223"/>
        <v>111.20396777003484</v>
      </c>
      <c r="DO172" s="2">
        <f t="shared" si="223"/>
        <v>118.36073083623695</v>
      </c>
      <c r="DP172" s="2">
        <f t="shared" si="223"/>
        <v>117.74852340682574</v>
      </c>
      <c r="DQ172" s="2">
        <f t="shared" si="223"/>
        <v>115.99352582301418</v>
      </c>
      <c r="DR172" s="2">
        <f t="shared" si="223"/>
        <v>119.48789217758986</v>
      </c>
      <c r="DS172" s="2">
        <f t="shared" si="223"/>
        <v>115.09875842142357</v>
      </c>
      <c r="DT172" s="2">
        <f t="shared" si="223"/>
        <v>117.19069586227727</v>
      </c>
      <c r="DU172" s="2">
        <f t="shared" si="223"/>
        <v>117.54514385652161</v>
      </c>
      <c r="DV172" s="2">
        <f t="shared" si="223"/>
        <v>112.10703830051588</v>
      </c>
      <c r="DW172" s="2">
        <f t="shared" si="223"/>
        <v>106.92720337711069</v>
      </c>
      <c r="DX172" s="2">
        <f t="shared" si="223"/>
        <v>103.06506152832672</v>
      </c>
      <c r="DY172" s="2">
        <f t="shared" si="223"/>
        <v>99.670035887096788</v>
      </c>
      <c r="EA172" s="2">
        <f t="shared" si="213"/>
        <v>67.712985721840269</v>
      </c>
      <c r="EB172" s="2">
        <f t="shared" si="213"/>
        <v>70.03203968881418</v>
      </c>
      <c r="EC172" s="2">
        <f t="shared" si="213"/>
        <v>70.151352457275138</v>
      </c>
      <c r="ED172" s="2">
        <f t="shared" si="213"/>
        <v>69.802144771808216</v>
      </c>
      <c r="EE172" s="2">
        <f t="shared" si="213"/>
        <v>69.042869773783693</v>
      </c>
      <c r="EF172" s="2">
        <f t="shared" si="213"/>
        <v>69.36537753367665</v>
      </c>
      <c r="EG172" s="2">
        <f t="shared" si="213"/>
        <v>70.553872886390636</v>
      </c>
      <c r="EH172" s="2">
        <f t="shared" si="213"/>
        <v>71.750027101903143</v>
      </c>
      <c r="EI172" s="2">
        <f t="shared" si="213"/>
        <v>71.836648744490176</v>
      </c>
      <c r="EJ172" s="2">
        <f t="shared" si="213"/>
        <v>70.495817873038177</v>
      </c>
      <c r="EK172" s="2">
        <f t="shared" si="212"/>
        <v>69.780797368662562</v>
      </c>
      <c r="EL172" s="2">
        <f t="shared" si="179"/>
        <v>71.004794020948168</v>
      </c>
      <c r="EM172" s="2">
        <f t="shared" si="179"/>
        <v>71.17392808586763</v>
      </c>
      <c r="EN172" s="2">
        <f t="shared" si="179"/>
        <v>74.288139041371011</v>
      </c>
      <c r="EO172" s="2">
        <f t="shared" si="179"/>
        <v>74.898481818181793</v>
      </c>
      <c r="EQ172" s="2">
        <f t="shared" si="224"/>
        <v>67.781057920937783</v>
      </c>
      <c r="ER172" s="2">
        <f t="shared" si="224"/>
        <v>70.739392721556925</v>
      </c>
      <c r="ES172" s="2">
        <f t="shared" si="224"/>
        <v>70.122668708576697</v>
      </c>
      <c r="ET172" s="2">
        <f t="shared" si="224"/>
        <v>70.183442321900685</v>
      </c>
      <c r="EU172" s="2">
        <f t="shared" si="224"/>
        <v>69.849737998982974</v>
      </c>
      <c r="EV172" s="2">
        <f t="shared" si="224"/>
        <v>69.871060028525775</v>
      </c>
      <c r="EW172" s="2">
        <f t="shared" si="224"/>
        <v>70.657709833382413</v>
      </c>
      <c r="EX172" s="2">
        <f t="shared" si="224"/>
        <v>72.984485317600033</v>
      </c>
      <c r="EY172" s="2">
        <f t="shared" si="224"/>
        <v>71.683255915065232</v>
      </c>
      <c r="EZ172" s="2">
        <f t="shared" si="224"/>
        <v>70.628462588945595</v>
      </c>
      <c r="FA172" s="2">
        <f t="shared" si="224"/>
        <v>70.683062393740485</v>
      </c>
      <c r="FB172" s="2">
        <f t="shared" si="224"/>
        <v>71.29954173021855</v>
      </c>
      <c r="FC172" s="2">
        <f t="shared" si="224"/>
        <v>71.703324771948559</v>
      </c>
      <c r="FD172" s="2">
        <f t="shared" si="224"/>
        <v>72.575428311514827</v>
      </c>
      <c r="FE172" s="2">
        <f t="shared" si="224"/>
        <v>70.952784672079162</v>
      </c>
      <c r="FG172" s="2">
        <f t="shared" si="225"/>
        <v>0.99991049446119573</v>
      </c>
      <c r="FH172" s="2">
        <f t="shared" si="225"/>
        <v>0.99993028717007804</v>
      </c>
      <c r="FI172" s="2">
        <f t="shared" si="225"/>
        <v>0.99992106818567694</v>
      </c>
      <c r="FJ172" s="2">
        <f t="shared" si="225"/>
        <v>0.99992626958067199</v>
      </c>
      <c r="FK172" s="2">
        <f t="shared" si="225"/>
        <v>0.99993059056309819</v>
      </c>
      <c r="FL172" s="2">
        <f t="shared" si="225"/>
        <v>0.99991685575374722</v>
      </c>
      <c r="FM172" s="2">
        <f t="shared" si="225"/>
        <v>0.99991824173598676</v>
      </c>
      <c r="FN172" s="2">
        <f t="shared" si="225"/>
        <v>0.99991402407691288</v>
      </c>
      <c r="FO172" s="2">
        <f t="shared" si="225"/>
        <v>0.99990871714081087</v>
      </c>
      <c r="FP172" s="2">
        <f t="shared" si="225"/>
        <v>0.99990933842507634</v>
      </c>
      <c r="FQ172" s="2">
        <f t="shared" si="225"/>
        <v>0.99989858823105293</v>
      </c>
      <c r="FR172" s="2">
        <f t="shared" si="225"/>
        <v>0.99992289874216678</v>
      </c>
      <c r="FS172" s="2">
        <f t="shared" si="225"/>
        <v>0.99993257023522819</v>
      </c>
      <c r="FT172" s="2">
        <f t="shared" si="225"/>
        <v>0.99989878277918531</v>
      </c>
      <c r="FU172" s="2">
        <f t="shared" si="225"/>
        <v>0.99984809771417849</v>
      </c>
      <c r="FW172" s="2">
        <f t="shared" si="216"/>
        <v>0.33026787597916196</v>
      </c>
      <c r="FX172" s="2">
        <f t="shared" si="216"/>
        <v>0.38031465918098217</v>
      </c>
      <c r="FY172" s="2">
        <f t="shared" si="216"/>
        <v>0.32425569781347141</v>
      </c>
      <c r="FZ172" s="2">
        <f t="shared" si="216"/>
        <v>0.34867545449159498</v>
      </c>
      <c r="GA172" s="2">
        <f t="shared" si="216"/>
        <v>0.36460965621712138</v>
      </c>
      <c r="GB172" s="2">
        <f t="shared" si="216"/>
        <v>0.40798999862671681</v>
      </c>
      <c r="GC172" s="2">
        <f t="shared" si="216"/>
        <v>0.43548748781358437</v>
      </c>
      <c r="GD172" s="2">
        <f t="shared" si="216"/>
        <v>0.44356926335414226</v>
      </c>
      <c r="GE172" s="2">
        <f t="shared" si="216"/>
        <v>0.42279504642961985</v>
      </c>
      <c r="GF172" s="2">
        <f t="shared" si="216"/>
        <v>0.40049188913256317</v>
      </c>
      <c r="GG172" s="2">
        <f t="shared" si="216"/>
        <v>0.35430643874553291</v>
      </c>
      <c r="GH172" s="2">
        <f t="shared" si="216"/>
        <v>0.33592572370197038</v>
      </c>
      <c r="GI172" s="2">
        <f t="shared" si="216"/>
        <v>0.33426014459312309</v>
      </c>
      <c r="GJ172" s="2">
        <f t="shared" si="216"/>
        <v>0.23499445029225149</v>
      </c>
      <c r="GK172" s="2">
        <f t="shared" si="216"/>
        <v>0.23389951230181055</v>
      </c>
      <c r="GM172" s="86">
        <f t="shared" si="217"/>
        <v>1.8552927840090702E-125</v>
      </c>
      <c r="GN172" s="86">
        <f t="shared" si="217"/>
        <v>2.2392875179993839E-247</v>
      </c>
      <c r="GO172" s="86">
        <f t="shared" si="217"/>
        <v>1.5607331537281128E-297</v>
      </c>
      <c r="GP172" s="86">
        <f t="shared" si="217"/>
        <v>3.4502334342325412E-276</v>
      </c>
      <c r="GQ172" s="86">
        <f t="shared" si="217"/>
        <v>4.5826800287471591E-211</v>
      </c>
      <c r="GR172" s="86">
        <f t="shared" si="217"/>
        <v>8.7527062876826597E-201</v>
      </c>
      <c r="GS172" s="86">
        <f t="shared" si="217"/>
        <v>1.5427526663526604E-228</v>
      </c>
      <c r="GT172" s="86">
        <f t="shared" si="217"/>
        <v>9.4606095449697059E-237</v>
      </c>
      <c r="GU172" s="86">
        <f t="shared" si="217"/>
        <v>1.4643550950008824E-240</v>
      </c>
      <c r="GV172" s="86">
        <f t="shared" si="217"/>
        <v>7.8791969554949038E-239</v>
      </c>
      <c r="GW172" s="86">
        <f t="shared" si="217"/>
        <v>3.4789115753882623E-212</v>
      </c>
      <c r="GX172" s="86">
        <f t="shared" si="217"/>
        <v>8.7474704214992298E-259</v>
      </c>
      <c r="GY172" s="86">
        <f t="shared" si="217"/>
        <v>0</v>
      </c>
      <c r="GZ172" s="86">
        <f t="shared" si="217"/>
        <v>1.3925048885282215E-123</v>
      </c>
      <c r="HA172" s="86">
        <f t="shared" si="217"/>
        <v>4.9924310849230096E-72</v>
      </c>
      <c r="HC172" s="86">
        <f t="shared" si="181"/>
        <v>2.4342312294941123E-68</v>
      </c>
      <c r="HD172" s="86">
        <f t="shared" si="181"/>
        <v>1.1150904283433538E-157</v>
      </c>
      <c r="HE172" s="86">
        <f t="shared" si="181"/>
        <v>3.0128673680954173E-185</v>
      </c>
      <c r="HF172" s="86">
        <f t="shared" si="180"/>
        <v>2.7441553379080572E-167</v>
      </c>
      <c r="HG172" s="86">
        <f t="shared" si="180"/>
        <v>7.6170925244830188E-167</v>
      </c>
      <c r="HH172" s="86">
        <f t="shared" si="180"/>
        <v>5.5567232219591925E-161</v>
      </c>
      <c r="HI172" s="86">
        <f t="shared" si="180"/>
        <v>2.2277182618695863E-163</v>
      </c>
      <c r="HJ172" s="86">
        <f t="shared" si="180"/>
        <v>4.425913029782027E-182</v>
      </c>
      <c r="HK172" s="86">
        <f t="shared" si="180"/>
        <v>2.3904542113760625E-168</v>
      </c>
      <c r="HL172" s="86">
        <f t="shared" si="180"/>
        <v>6.734279688517815E-170</v>
      </c>
      <c r="HM172" s="86">
        <f t="shared" si="180"/>
        <v>3.4295927355113594E-162</v>
      </c>
      <c r="HN172" s="86">
        <f t="shared" si="180"/>
        <v>5.258805561117819E-207</v>
      </c>
      <c r="HO172" s="86">
        <f t="shared" si="226"/>
        <v>1.9258836966375308E-228</v>
      </c>
      <c r="HP172" s="86">
        <f t="shared" si="226"/>
        <v>4.2106862800709206E-57</v>
      </c>
      <c r="HQ172" s="86">
        <f t="shared" si="226"/>
        <v>4.7832160878085748E-43</v>
      </c>
      <c r="HS172" s="86">
        <f t="shared" si="218"/>
        <v>2.8638170650210113E-14</v>
      </c>
      <c r="HT172" s="86">
        <f t="shared" si="218"/>
        <v>1.8461246881890735E-12</v>
      </c>
      <c r="HU172" s="86">
        <f t="shared" si="218"/>
        <v>2.0424497842988966E-12</v>
      </c>
      <c r="HV172" s="86">
        <f t="shared" si="218"/>
        <v>7.9600889169989245E-14</v>
      </c>
      <c r="HW172" s="86">
        <f t="shared" si="218"/>
        <v>3.7023109860735958E-14</v>
      </c>
      <c r="HX172" s="86">
        <f t="shared" si="218"/>
        <v>1.7985396466459391E-13</v>
      </c>
      <c r="HY172" s="86">
        <f t="shared" si="218"/>
        <v>4.6624546111832379E-16</v>
      </c>
      <c r="HZ172" s="86">
        <f t="shared" si="218"/>
        <v>3.8501124425496229E-17</v>
      </c>
      <c r="IA172" s="86">
        <f t="shared" si="218"/>
        <v>5.0017366845883622E-17</v>
      </c>
      <c r="IB172" s="86">
        <f t="shared" si="218"/>
        <v>3.2976135874478663E-16</v>
      </c>
      <c r="IC172" s="86">
        <f t="shared" si="218"/>
        <v>8.5117596112829739E-14</v>
      </c>
      <c r="ID172" s="86">
        <f t="shared" si="218"/>
        <v>7.5424410447327184E-12</v>
      </c>
      <c r="IE172" s="86">
        <f t="shared" si="218"/>
        <v>6.0106024809980588E-12</v>
      </c>
      <c r="IF172" s="86">
        <f t="shared" si="218"/>
        <v>3.8685683279159955E-6</v>
      </c>
      <c r="IG172" s="86">
        <f t="shared" si="218"/>
        <v>7.4964873015550349E-3</v>
      </c>
      <c r="II172" s="86">
        <f t="shared" si="219"/>
        <v>2.9181962869422977E-2</v>
      </c>
      <c r="IJ172" s="86">
        <f t="shared" si="219"/>
        <v>0.1414350929599158</v>
      </c>
      <c r="IK172" s="86">
        <f t="shared" si="219"/>
        <v>3.5537136555168443E-2</v>
      </c>
      <c r="IL172" s="86">
        <f t="shared" si="219"/>
        <v>6.1457217338552236E-2</v>
      </c>
      <c r="IM172" s="86">
        <f t="shared" si="219"/>
        <v>9.6096296583805918E-2</v>
      </c>
      <c r="IN172" s="86">
        <f t="shared" si="219"/>
        <v>0.21023894836271345</v>
      </c>
      <c r="IO172" s="86">
        <f t="shared" si="219"/>
        <v>0.2955637317126435</v>
      </c>
      <c r="IP172" s="86">
        <f t="shared" si="219"/>
        <v>0.31642790420762629</v>
      </c>
      <c r="IQ172" s="86">
        <f t="shared" si="219"/>
        <v>0.24021477770035493</v>
      </c>
      <c r="IR172" s="86">
        <f t="shared" si="219"/>
        <v>0.16806702720843919</v>
      </c>
      <c r="IS172" s="86">
        <f t="shared" si="219"/>
        <v>6.5568942356344057E-2</v>
      </c>
      <c r="IT172" s="86">
        <f t="shared" si="219"/>
        <v>5.4507397448159876E-2</v>
      </c>
      <c r="IU172" s="86">
        <f t="shared" si="219"/>
        <v>5.2705328010789122E-2</v>
      </c>
      <c r="IV172" s="86">
        <f t="shared" si="219"/>
        <v>4.689614578401826E-2</v>
      </c>
      <c r="IW172" s="86">
        <f t="shared" si="219"/>
        <v>3.7171882307471364E-2</v>
      </c>
      <c r="IY172" s="86">
        <f t="shared" si="220"/>
        <v>2.9181962869451614E-2</v>
      </c>
      <c r="IZ172" s="86">
        <f t="shared" si="220"/>
        <v>0.14143509296176193</v>
      </c>
      <c r="JA172" s="86">
        <f t="shared" si="220"/>
        <v>3.5537136557210892E-2</v>
      </c>
      <c r="JB172" s="86">
        <f t="shared" si="220"/>
        <v>6.1457217338631839E-2</v>
      </c>
      <c r="JC172" s="86">
        <f t="shared" si="220"/>
        <v>9.6096296583842944E-2</v>
      </c>
      <c r="JD172" s="86">
        <f t="shared" si="220"/>
        <v>0.21023894836289331</v>
      </c>
      <c r="JE172" s="86">
        <f t="shared" si="220"/>
        <v>0.29556373171264394</v>
      </c>
      <c r="JF172" s="86">
        <f t="shared" si="220"/>
        <v>0.31642790420762634</v>
      </c>
      <c r="JG172" s="86">
        <f t="shared" si="220"/>
        <v>0.24021477770035499</v>
      </c>
      <c r="JH172" s="86">
        <f t="shared" si="220"/>
        <v>0.16806702720843952</v>
      </c>
      <c r="JI172" s="86">
        <f t="shared" si="220"/>
        <v>6.5568942356429169E-2</v>
      </c>
      <c r="JJ172" s="86">
        <f t="shared" si="220"/>
        <v>5.4507397455702315E-2</v>
      </c>
      <c r="JK172" s="86">
        <f t="shared" si="220"/>
        <v>5.2705328016799724E-2</v>
      </c>
      <c r="JL172" s="86">
        <f t="shared" si="220"/>
        <v>4.6900014352346177E-2</v>
      </c>
      <c r="JM172" s="86">
        <f t="shared" si="220"/>
        <v>4.4668369609026398E-2</v>
      </c>
    </row>
    <row r="173" spans="2:273" x14ac:dyDescent="0.25">
      <c r="B173" s="2">
        <v>146</v>
      </c>
      <c r="C173" s="37">
        <v>68.174000000000007</v>
      </c>
      <c r="D173" s="37">
        <v>70.617000000000004</v>
      </c>
      <c r="E173" s="37">
        <v>71</v>
      </c>
      <c r="F173" s="37">
        <v>71.533000000000001</v>
      </c>
      <c r="G173" s="37">
        <v>71.832999999999998</v>
      </c>
      <c r="H173" s="37">
        <v>73.033000000000001</v>
      </c>
      <c r="I173" s="37">
        <v>75.55</v>
      </c>
      <c r="J173" s="37">
        <v>77.617000000000004</v>
      </c>
      <c r="K173" s="37">
        <v>77.25</v>
      </c>
      <c r="L173" s="37">
        <v>75.933000000000007</v>
      </c>
      <c r="M173" s="37">
        <v>73.197000000000003</v>
      </c>
      <c r="N173" s="37">
        <v>76.266999999999996</v>
      </c>
      <c r="O173" s="37">
        <v>75.882999999999996</v>
      </c>
      <c r="P173" s="37">
        <v>79.882999999999996</v>
      </c>
      <c r="Q173" s="37">
        <v>85.558000000000007</v>
      </c>
      <c r="S173" s="4">
        <f t="shared" si="221"/>
        <v>67.767367220498159</v>
      </c>
      <c r="T173" s="4">
        <f t="shared" si="221"/>
        <v>71.431614860037413</v>
      </c>
      <c r="U173" s="4">
        <f t="shared" si="221"/>
        <v>70.84871618529121</v>
      </c>
      <c r="V173" s="4">
        <f t="shared" si="221"/>
        <v>71.677802004107662</v>
      </c>
      <c r="W173" s="4">
        <f t="shared" si="221"/>
        <v>72.23094164348808</v>
      </c>
      <c r="X173" s="4">
        <f t="shared" si="221"/>
        <v>74.009533370494609</v>
      </c>
      <c r="Y173" s="4">
        <f t="shared" si="221"/>
        <v>75.680809726124721</v>
      </c>
      <c r="Z173" s="4">
        <f t="shared" si="221"/>
        <v>78.445031555228553</v>
      </c>
      <c r="AA173" s="4">
        <f t="shared" si="221"/>
        <v>78.110777075656983</v>
      </c>
      <c r="AB173" s="4">
        <f t="shared" si="221"/>
        <v>76.399867393602804</v>
      </c>
      <c r="AC173" s="4">
        <f t="shared" si="221"/>
        <v>74.211155106917801</v>
      </c>
      <c r="AD173" s="4">
        <f t="shared" si="221"/>
        <v>75.399198949190676</v>
      </c>
      <c r="AE173" s="4">
        <f t="shared" si="221"/>
        <v>75.701287362724742</v>
      </c>
      <c r="AF173" s="4">
        <f t="shared" si="221"/>
        <v>78.312203985769614</v>
      </c>
      <c r="AG173" s="4">
        <f t="shared" si="221"/>
        <v>84.589878714299587</v>
      </c>
      <c r="AI173" s="4">
        <f t="shared" si="222"/>
        <v>0.40663277950184806</v>
      </c>
      <c r="AJ173" s="4">
        <f t="shared" si="222"/>
        <v>-0.81461486003740902</v>
      </c>
      <c r="AK173" s="4">
        <f t="shared" si="222"/>
        <v>0.15128381470879049</v>
      </c>
      <c r="AL173" s="4">
        <f t="shared" si="222"/>
        <v>-0.14480200410766031</v>
      </c>
      <c r="AM173" s="4">
        <f t="shared" si="222"/>
        <v>-0.39794164348808181</v>
      </c>
      <c r="AN173" s="4">
        <f t="shared" si="222"/>
        <v>-0.97653337049460731</v>
      </c>
      <c r="AO173" s="4">
        <f t="shared" si="222"/>
        <v>-0.13080972612472408</v>
      </c>
      <c r="AP173" s="4">
        <f t="shared" si="222"/>
        <v>-0.82803155522854865</v>
      </c>
      <c r="AQ173" s="4">
        <f t="shared" si="222"/>
        <v>-0.86077707565698347</v>
      </c>
      <c r="AR173" s="4">
        <f t="shared" si="222"/>
        <v>-0.46686739360279716</v>
      </c>
      <c r="AS173" s="4">
        <f t="shared" si="222"/>
        <v>-1.0141551069177979</v>
      </c>
      <c r="AT173" s="4">
        <f t="shared" si="222"/>
        <v>0.86780105080931946</v>
      </c>
      <c r="AU173" s="4">
        <f t="shared" si="222"/>
        <v>0.181712637275254</v>
      </c>
      <c r="AV173" s="4">
        <f t="shared" si="222"/>
        <v>1.5707960142303818</v>
      </c>
      <c r="AW173" s="4">
        <f t="shared" si="222"/>
        <v>0.96812128570041978</v>
      </c>
      <c r="AY173" s="2">
        <f t="shared" si="214"/>
        <v>67.642107811930316</v>
      </c>
      <c r="AZ173" s="2">
        <f t="shared" si="214"/>
        <v>70.212136128951556</v>
      </c>
      <c r="BA173" s="2">
        <f t="shared" si="214"/>
        <v>70.046282291614176</v>
      </c>
      <c r="BB173" s="2">
        <f t="shared" si="214"/>
        <v>69.832939647957588</v>
      </c>
      <c r="BC173" s="2">
        <f t="shared" si="214"/>
        <v>69.240066704449191</v>
      </c>
      <c r="BD173" s="2">
        <f t="shared" si="214"/>
        <v>69.471412775460223</v>
      </c>
      <c r="BE173" s="2">
        <f t="shared" si="214"/>
        <v>70.487217617494508</v>
      </c>
      <c r="BF173" s="2">
        <f t="shared" si="214"/>
        <v>72.193482902409229</v>
      </c>
      <c r="BG173" s="2">
        <f t="shared" si="214"/>
        <v>71.663780751265392</v>
      </c>
      <c r="BH173" s="2">
        <f t="shared" si="214"/>
        <v>70.443043437798494</v>
      </c>
      <c r="BI173" s="2">
        <f t="shared" si="214"/>
        <v>69.991801217881701</v>
      </c>
      <c r="BJ173" s="2">
        <f t="shared" si="214"/>
        <v>70.984154242702132</v>
      </c>
      <c r="BK173" s="2">
        <f t="shared" si="214"/>
        <v>71.227487525597454</v>
      </c>
      <c r="BL173" s="2">
        <f t="shared" si="214"/>
        <v>73.794940997119838</v>
      </c>
      <c r="BM173" s="2">
        <f t="shared" si="214"/>
        <v>73.838279648776108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102.89203276955604</v>
      </c>
      <c r="DL173" s="2">
        <f t="shared" si="223"/>
        <v>111.72236585365854</v>
      </c>
      <c r="DM173" s="2">
        <f t="shared" si="223"/>
        <v>109.29221878291874</v>
      </c>
      <c r="DN173" s="2">
        <f t="shared" si="223"/>
        <v>111.40848048780487</v>
      </c>
      <c r="DO173" s="2">
        <f t="shared" si="223"/>
        <v>118.61892439024392</v>
      </c>
      <c r="DP173" s="2">
        <f t="shared" si="223"/>
        <v>117.99009045605558</v>
      </c>
      <c r="DQ173" s="2">
        <f t="shared" si="223"/>
        <v>116.19892147387495</v>
      </c>
      <c r="DR173" s="2">
        <f t="shared" si="223"/>
        <v>119.6868911205074</v>
      </c>
      <c r="DS173" s="2">
        <f t="shared" si="223"/>
        <v>115.29373953488376</v>
      </c>
      <c r="DT173" s="2">
        <f t="shared" si="223"/>
        <v>117.4254025974026</v>
      </c>
      <c r="DU173" s="2">
        <f t="shared" si="223"/>
        <v>117.78643702563269</v>
      </c>
      <c r="DV173" s="2">
        <f t="shared" si="223"/>
        <v>112.30283053777379</v>
      </c>
      <c r="DW173" s="2">
        <f t="shared" si="223"/>
        <v>107.10869165103189</v>
      </c>
      <c r="DX173" s="2">
        <f t="shared" si="223"/>
        <v>103.22599156785242</v>
      </c>
      <c r="DY173" s="2">
        <f t="shared" si="223"/>
        <v>99.83108387096776</v>
      </c>
      <c r="EA173" s="2">
        <f t="shared" si="213"/>
        <v>67.614596081690195</v>
      </c>
      <c r="EB173" s="2">
        <f t="shared" si="213"/>
        <v>69.917591977199194</v>
      </c>
      <c r="EC173" s="2">
        <f t="shared" si="213"/>
        <v>70.05355061422722</v>
      </c>
      <c r="ED173" s="2">
        <f t="shared" si="213"/>
        <v>69.68513853264011</v>
      </c>
      <c r="EE173" s="2">
        <f t="shared" si="213"/>
        <v>68.916993554384874</v>
      </c>
      <c r="EF173" s="2">
        <f t="shared" si="213"/>
        <v>69.244579847281756</v>
      </c>
      <c r="EG173" s="2">
        <f t="shared" si="213"/>
        <v>70.435025409011971</v>
      </c>
      <c r="EH173" s="2">
        <f t="shared" si="213"/>
        <v>71.599654124964403</v>
      </c>
      <c r="EI173" s="2">
        <f t="shared" si="213"/>
        <v>71.730243309866509</v>
      </c>
      <c r="EJ173" s="2">
        <f t="shared" si="213"/>
        <v>70.381634574841883</v>
      </c>
      <c r="EK173" s="2">
        <f t="shared" si="212"/>
        <v>69.639175638020077</v>
      </c>
      <c r="EL173" s="2">
        <f t="shared" si="179"/>
        <v>70.873228605038719</v>
      </c>
      <c r="EM173" s="2">
        <f t="shared" si="179"/>
        <v>71.032215180168691</v>
      </c>
      <c r="EN173" s="2">
        <f t="shared" si="179"/>
        <v>74.234270585085028</v>
      </c>
      <c r="EO173" s="2">
        <f t="shared" si="179"/>
        <v>74.846854545454519</v>
      </c>
      <c r="EQ173" s="2">
        <f t="shared" si="224"/>
        <v>67.684782943653133</v>
      </c>
      <c r="ER173" s="2">
        <f t="shared" si="224"/>
        <v>70.643230495131277</v>
      </c>
      <c r="ES173" s="2">
        <f t="shared" si="224"/>
        <v>70.024274669918739</v>
      </c>
      <c r="ET173" s="2">
        <f t="shared" si="224"/>
        <v>70.077153157331182</v>
      </c>
      <c r="EU173" s="2">
        <f t="shared" si="224"/>
        <v>69.745387935418265</v>
      </c>
      <c r="EV173" s="2">
        <f t="shared" si="224"/>
        <v>69.763007544250684</v>
      </c>
      <c r="EW173" s="2">
        <f t="shared" si="224"/>
        <v>70.54147366502643</v>
      </c>
      <c r="EX173" s="2">
        <f t="shared" si="224"/>
        <v>72.864775616189092</v>
      </c>
      <c r="EY173" s="2">
        <f t="shared" si="224"/>
        <v>71.572886662425958</v>
      </c>
      <c r="EZ173" s="2">
        <f t="shared" si="224"/>
        <v>70.517679544311079</v>
      </c>
      <c r="FA173" s="2">
        <f t="shared" si="224"/>
        <v>70.566032582663368</v>
      </c>
      <c r="FB173" s="2">
        <f t="shared" si="224"/>
        <v>71.17597736306638</v>
      </c>
      <c r="FC173" s="2">
        <f t="shared" si="224"/>
        <v>71.575938595397361</v>
      </c>
      <c r="FD173" s="2">
        <f t="shared" si="224"/>
        <v>72.479959000683934</v>
      </c>
      <c r="FE173" s="2">
        <f t="shared" si="224"/>
        <v>70.811718762107688</v>
      </c>
      <c r="FG173" s="2">
        <f t="shared" si="225"/>
        <v>0.99991836933554445</v>
      </c>
      <c r="FH173" s="2">
        <f t="shared" si="225"/>
        <v>0.99993642075347555</v>
      </c>
      <c r="FI173" s="2">
        <f t="shared" si="225"/>
        <v>0.99992801282980615</v>
      </c>
      <c r="FJ173" s="2">
        <f t="shared" si="225"/>
        <v>0.99993275662214265</v>
      </c>
      <c r="FK173" s="2">
        <f t="shared" si="225"/>
        <v>0.99993669745458569</v>
      </c>
      <c r="FL173" s="2">
        <f t="shared" si="225"/>
        <v>0.99992417099143804</v>
      </c>
      <c r="FM173" s="2">
        <f t="shared" si="225"/>
        <v>0.99992543504060449</v>
      </c>
      <c r="FN173" s="2">
        <f t="shared" si="225"/>
        <v>0.99992158843304146</v>
      </c>
      <c r="FO173" s="2">
        <f t="shared" si="225"/>
        <v>0.99991674837430322</v>
      </c>
      <c r="FP173" s="2">
        <f t="shared" si="225"/>
        <v>0.99991731500135883</v>
      </c>
      <c r="FQ173" s="2">
        <f t="shared" si="225"/>
        <v>0.99990751054218596</v>
      </c>
      <c r="FR173" s="2">
        <f t="shared" si="225"/>
        <v>0.99992968234008783</v>
      </c>
      <c r="FS173" s="2">
        <f t="shared" si="225"/>
        <v>0.99993850295876552</v>
      </c>
      <c r="FT173" s="2">
        <f t="shared" si="225"/>
        <v>0.9999076879753549</v>
      </c>
      <c r="FU173" s="2">
        <f t="shared" si="225"/>
        <v>0.99986146161713785</v>
      </c>
      <c r="FW173" s="2">
        <f t="shared" si="216"/>
        <v>0.35094900889009928</v>
      </c>
      <c r="FX173" s="2">
        <f t="shared" si="216"/>
        <v>0.40224743934484086</v>
      </c>
      <c r="FY173" s="2">
        <f t="shared" si="216"/>
        <v>0.34475415003976756</v>
      </c>
      <c r="FZ173" s="2">
        <f t="shared" si="216"/>
        <v>0.36987267243710692</v>
      </c>
      <c r="GA173" s="2">
        <f t="shared" si="216"/>
        <v>0.38620118467160641</v>
      </c>
      <c r="GB173" s="2">
        <f t="shared" si="216"/>
        <v>0.43041026886057426</v>
      </c>
      <c r="GC173" s="2">
        <f t="shared" si="216"/>
        <v>0.45824917435988854</v>
      </c>
      <c r="GD173" s="2">
        <f t="shared" si="216"/>
        <v>0.46640436190053353</v>
      </c>
      <c r="GE173" s="2">
        <f t="shared" si="216"/>
        <v>0.44541677535015606</v>
      </c>
      <c r="GF173" s="2">
        <f t="shared" si="216"/>
        <v>0.42279438398943553</v>
      </c>
      <c r="GG173" s="2">
        <f t="shared" si="216"/>
        <v>0.37564854832549238</v>
      </c>
      <c r="GH173" s="2">
        <f t="shared" si="216"/>
        <v>0.35677241323166092</v>
      </c>
      <c r="GI173" s="2">
        <f t="shared" si="216"/>
        <v>0.3550587365939481</v>
      </c>
      <c r="GJ173" s="2">
        <f t="shared" si="216"/>
        <v>0.25195402935103628</v>
      </c>
      <c r="GK173" s="2">
        <f t="shared" si="216"/>
        <v>0.25080597673638039</v>
      </c>
      <c r="GM173" s="86">
        <f t="shared" si="217"/>
        <v>1.4662684362205844E-128</v>
      </c>
      <c r="GN173" s="86">
        <f t="shared" si="217"/>
        <v>1.625693447927625E-253</v>
      </c>
      <c r="GO173" s="86">
        <f t="shared" si="217"/>
        <v>6.1162903521565277E-305</v>
      </c>
      <c r="GP173" s="86">
        <f t="shared" si="217"/>
        <v>4.8637253200913297E-283</v>
      </c>
      <c r="GQ173" s="86">
        <f t="shared" si="217"/>
        <v>2.806333516189848E-216</v>
      </c>
      <c r="GR173" s="86">
        <f t="shared" si="217"/>
        <v>9.5841712388662673E-206</v>
      </c>
      <c r="GS173" s="86">
        <f t="shared" si="217"/>
        <v>3.9554748197375575E-234</v>
      </c>
      <c r="GT173" s="86">
        <f t="shared" si="217"/>
        <v>1.3606125165480299E-242</v>
      </c>
      <c r="GU173" s="86">
        <f t="shared" si="217"/>
        <v>1.580453189431622E-246</v>
      </c>
      <c r="GV173" s="86">
        <f t="shared" si="217"/>
        <v>1.0544077979422572E-244</v>
      </c>
      <c r="GW173" s="86">
        <f t="shared" si="217"/>
        <v>1.8703704935410572E-217</v>
      </c>
      <c r="GX173" s="86">
        <f t="shared" si="217"/>
        <v>3.3713101079787651E-265</v>
      </c>
      <c r="GY173" s="86">
        <f t="shared" si="217"/>
        <v>0</v>
      </c>
      <c r="GZ173" s="86">
        <f t="shared" si="217"/>
        <v>1.0278909350238495E-126</v>
      </c>
      <c r="HA173" s="86">
        <f t="shared" si="217"/>
        <v>9.1313312605810429E-74</v>
      </c>
      <c r="HC173" s="86">
        <f t="shared" si="181"/>
        <v>1.2599315113992708E-70</v>
      </c>
      <c r="HD173" s="86">
        <f t="shared" si="181"/>
        <v>4.8291213670530761E-163</v>
      </c>
      <c r="HE173" s="86">
        <f t="shared" si="181"/>
        <v>1.5071436223501439E-191</v>
      </c>
      <c r="HF173" s="86">
        <f t="shared" si="180"/>
        <v>6.3252594119969569E-173</v>
      </c>
      <c r="HG173" s="86">
        <f t="shared" si="180"/>
        <v>2.0522303457005555E-172</v>
      </c>
      <c r="HH173" s="86">
        <f t="shared" si="180"/>
        <v>2.3393797954347171E-166</v>
      </c>
      <c r="HI173" s="86">
        <f t="shared" si="180"/>
        <v>1.0169222959201236E-168</v>
      </c>
      <c r="HJ173" s="86">
        <f t="shared" si="180"/>
        <v>4.8250180954492263E-188</v>
      </c>
      <c r="HK173" s="86">
        <f t="shared" si="180"/>
        <v>6.5837697789003369E-174</v>
      </c>
      <c r="HL173" s="86">
        <f t="shared" si="180"/>
        <v>1.7486734611979703E-175</v>
      </c>
      <c r="HM173" s="86">
        <f t="shared" si="180"/>
        <v>1.2006787973745841E-167</v>
      </c>
      <c r="HN173" s="86">
        <f t="shared" si="180"/>
        <v>5.1187040292117592E-214</v>
      </c>
      <c r="HO173" s="86">
        <f t="shared" si="226"/>
        <v>3.3787341943464168E-236</v>
      </c>
      <c r="HP173" s="86">
        <f t="shared" si="226"/>
        <v>4.725571802960053E-59</v>
      </c>
      <c r="HQ173" s="86">
        <f t="shared" si="226"/>
        <v>1.8719989510999891E-44</v>
      </c>
      <c r="HS173" s="86">
        <f t="shared" si="218"/>
        <v>1.2894885732807649E-15</v>
      </c>
      <c r="HT173" s="86">
        <f t="shared" si="218"/>
        <v>1.4260281700303943E-13</v>
      </c>
      <c r="HU173" s="86">
        <f t="shared" si="218"/>
        <v>1.4372280332054422E-13</v>
      </c>
      <c r="HV173" s="86">
        <f t="shared" si="218"/>
        <v>4.4511347400718409E-15</v>
      </c>
      <c r="HW173" s="86">
        <f t="shared" si="218"/>
        <v>2.1559249925004221E-15</v>
      </c>
      <c r="HX173" s="86">
        <f t="shared" si="218"/>
        <v>1.1469149105164459E-14</v>
      </c>
      <c r="HY173" s="86">
        <f t="shared" si="218"/>
        <v>2.1189448751282506E-17</v>
      </c>
      <c r="HZ173" s="86">
        <f t="shared" si="218"/>
        <v>1.3890345950839402E-18</v>
      </c>
      <c r="IA173" s="86">
        <f t="shared" si="218"/>
        <v>1.7727590389072499E-18</v>
      </c>
      <c r="IB173" s="86">
        <f t="shared" si="218"/>
        <v>1.2728530721163388E-17</v>
      </c>
      <c r="IC173" s="86">
        <f t="shared" si="218"/>
        <v>4.4758803484535972E-15</v>
      </c>
      <c r="ID173" s="86">
        <f t="shared" si="218"/>
        <v>6.1096990904832143E-13</v>
      </c>
      <c r="IE173" s="86">
        <f t="shared" si="218"/>
        <v>4.839828934820188E-13</v>
      </c>
      <c r="IF173" s="86">
        <f t="shared" si="218"/>
        <v>8.9866148089002685E-7</v>
      </c>
      <c r="IG173" s="86">
        <f t="shared" si="218"/>
        <v>4.4484630452527128E-3</v>
      </c>
      <c r="II173" s="86">
        <f t="shared" si="219"/>
        <v>5.3425806186154869E-2</v>
      </c>
      <c r="IJ173" s="86">
        <f t="shared" si="219"/>
        <v>0.20122958260349103</v>
      </c>
      <c r="IK173" s="86">
        <f t="shared" si="219"/>
        <v>6.0980658468184394E-2</v>
      </c>
      <c r="IL173" s="86">
        <f t="shared" si="219"/>
        <v>0.10015611186868627</v>
      </c>
      <c r="IM173" s="86">
        <f t="shared" si="219"/>
        <v>0.14618366476271832</v>
      </c>
      <c r="IN173" s="86">
        <f t="shared" si="219"/>
        <v>0.28328114829866252</v>
      </c>
      <c r="IO173" s="86">
        <f t="shared" si="219"/>
        <v>0.37477320587018875</v>
      </c>
      <c r="IP173" s="86">
        <f t="shared" si="219"/>
        <v>0.39806682732655413</v>
      </c>
      <c r="IQ173" s="86">
        <f t="shared" si="219"/>
        <v>0.32142729110661744</v>
      </c>
      <c r="IR173" s="86">
        <f t="shared" si="219"/>
        <v>0.2402124847650991</v>
      </c>
      <c r="IS173" s="86">
        <f t="shared" si="219"/>
        <v>0.10703832230609442</v>
      </c>
      <c r="IT173" s="86">
        <f t="shared" si="219"/>
        <v>8.7944757222499989E-2</v>
      </c>
      <c r="IU173" s="86">
        <f t="shared" si="219"/>
        <v>8.5286944294563294E-2</v>
      </c>
      <c r="IV173" s="86">
        <f t="shared" si="219"/>
        <v>6.601900492596903E-2</v>
      </c>
      <c r="IW173" s="86">
        <f t="shared" si="219"/>
        <v>5.3146392248872763E-2</v>
      </c>
      <c r="IY173" s="86">
        <f t="shared" si="220"/>
        <v>5.3425806186156159E-2</v>
      </c>
      <c r="IZ173" s="86">
        <f t="shared" si="220"/>
        <v>0.20122958260363363</v>
      </c>
      <c r="JA173" s="86">
        <f t="shared" si="220"/>
        <v>6.0980658468328119E-2</v>
      </c>
      <c r="JB173" s="86">
        <f t="shared" si="220"/>
        <v>0.10015611186869072</v>
      </c>
      <c r="JC173" s="86">
        <f t="shared" si="220"/>
        <v>0.14618366476272049</v>
      </c>
      <c r="JD173" s="86">
        <f t="shared" si="220"/>
        <v>0.28328114829867401</v>
      </c>
      <c r="JE173" s="86">
        <f t="shared" si="220"/>
        <v>0.37477320587018875</v>
      </c>
      <c r="JF173" s="86">
        <f t="shared" si="220"/>
        <v>0.39806682732655413</v>
      </c>
      <c r="JG173" s="86">
        <f t="shared" si="220"/>
        <v>0.32142729110661744</v>
      </c>
      <c r="JH173" s="86">
        <f t="shared" si="220"/>
        <v>0.2402124847650991</v>
      </c>
      <c r="JI173" s="86">
        <f t="shared" si="220"/>
        <v>0.1070383223060989</v>
      </c>
      <c r="JJ173" s="86">
        <f t="shared" si="220"/>
        <v>8.7944757223110959E-2</v>
      </c>
      <c r="JK173" s="86">
        <f t="shared" si="220"/>
        <v>8.5286944295047282E-2</v>
      </c>
      <c r="JL173" s="86">
        <f t="shared" si="220"/>
        <v>6.6019903587449913E-2</v>
      </c>
      <c r="JM173" s="86">
        <f t="shared" si="220"/>
        <v>5.7594855294125474E-2</v>
      </c>
    </row>
    <row r="174" spans="2:273" x14ac:dyDescent="0.25">
      <c r="B174" s="2">
        <v>147</v>
      </c>
      <c r="C174" s="37">
        <v>67.174000000000007</v>
      </c>
      <c r="D174" s="37">
        <v>71.683000000000007</v>
      </c>
      <c r="E174" s="37">
        <v>71.882999999999996</v>
      </c>
      <c r="F174" s="37">
        <v>72.25</v>
      </c>
      <c r="G174" s="37">
        <v>72.832999999999998</v>
      </c>
      <c r="H174" s="37">
        <v>73.516999999999996</v>
      </c>
      <c r="I174" s="37">
        <v>75.566999999999993</v>
      </c>
      <c r="J174" s="37">
        <v>77.716999999999999</v>
      </c>
      <c r="K174" s="37">
        <v>79.150000000000006</v>
      </c>
      <c r="L174" s="37">
        <v>76.417000000000002</v>
      </c>
      <c r="M174" s="37">
        <v>74.835999999999999</v>
      </c>
      <c r="N174" s="37">
        <v>76.466999999999999</v>
      </c>
      <c r="O174" s="37">
        <v>77.382999999999996</v>
      </c>
      <c r="P174" s="37">
        <v>80.766999999999996</v>
      </c>
      <c r="Q174" s="37">
        <v>90.022999999999996</v>
      </c>
      <c r="S174" s="4">
        <f t="shared" si="221"/>
        <v>67.736202651170458</v>
      </c>
      <c r="T174" s="4">
        <f t="shared" si="221"/>
        <v>71.560541948729934</v>
      </c>
      <c r="U174" s="4">
        <f t="shared" si="221"/>
        <v>71.111228130358285</v>
      </c>
      <c r="V174" s="4">
        <f t="shared" si="221"/>
        <v>72.230649373446724</v>
      </c>
      <c r="W174" s="4">
        <f t="shared" si="221"/>
        <v>72.917847679128798</v>
      </c>
      <c r="X174" s="4">
        <f t="shared" si="221"/>
        <v>74.328737034475253</v>
      </c>
      <c r="Y174" s="4">
        <f t="shared" si="221"/>
        <v>75.584544449914731</v>
      </c>
      <c r="Z174" s="4">
        <f t="shared" si="221"/>
        <v>78.20763944804068</v>
      </c>
      <c r="AA174" s="4">
        <f t="shared" si="221"/>
        <v>78.362303775014553</v>
      </c>
      <c r="AB174" s="4">
        <f t="shared" si="221"/>
        <v>77.1619713493765</v>
      </c>
      <c r="AC174" s="4">
        <f t="shared" si="221"/>
        <v>75.571818034939341</v>
      </c>
      <c r="AD174" s="4">
        <f t="shared" si="221"/>
        <v>76.884061909497831</v>
      </c>
      <c r="AE174" s="4">
        <f t="shared" si="221"/>
        <v>77.229290240701914</v>
      </c>
      <c r="AF174" s="4">
        <f t="shared" si="221"/>
        <v>79.529329033731187</v>
      </c>
      <c r="AG174" s="4">
        <f t="shared" si="221"/>
        <v>87.721726755941177</v>
      </c>
      <c r="AI174" s="4">
        <f t="shared" si="222"/>
        <v>-0.56220265117045187</v>
      </c>
      <c r="AJ174" s="4">
        <f t="shared" si="222"/>
        <v>0.12245805127007259</v>
      </c>
      <c r="AK174" s="4">
        <f t="shared" si="222"/>
        <v>0.77177186964171085</v>
      </c>
      <c r="AL174" s="4">
        <f t="shared" si="222"/>
        <v>1.9350626553276129E-2</v>
      </c>
      <c r="AM174" s="4">
        <f t="shared" si="222"/>
        <v>-8.4847679128799314E-2</v>
      </c>
      <c r="AN174" s="4">
        <f t="shared" si="222"/>
        <v>-0.81173703447525725</v>
      </c>
      <c r="AO174" s="4">
        <f t="shared" si="222"/>
        <v>-1.754444991473747E-2</v>
      </c>
      <c r="AP174" s="4">
        <f t="shared" si="222"/>
        <v>-0.49063944804068171</v>
      </c>
      <c r="AQ174" s="4">
        <f t="shared" si="222"/>
        <v>0.78769622498545289</v>
      </c>
      <c r="AR174" s="4">
        <f t="shared" si="222"/>
        <v>-0.74497134937649889</v>
      </c>
      <c r="AS174" s="4">
        <f t="shared" si="222"/>
        <v>-0.73581803493934217</v>
      </c>
      <c r="AT174" s="4">
        <f t="shared" si="222"/>
        <v>-0.41706190949783206</v>
      </c>
      <c r="AU174" s="4">
        <f t="shared" si="222"/>
        <v>0.15370975929808139</v>
      </c>
      <c r="AV174" s="4">
        <f t="shared" si="222"/>
        <v>1.2376709662688086</v>
      </c>
      <c r="AW174" s="4">
        <f t="shared" si="222"/>
        <v>2.3012732440588195</v>
      </c>
      <c r="AY174" s="2">
        <f t="shared" si="214"/>
        <v>67.545763379703516</v>
      </c>
      <c r="AZ174" s="2">
        <f t="shared" si="214"/>
        <v>70.121440866382557</v>
      </c>
      <c r="BA174" s="2">
        <f t="shared" si="214"/>
        <v>69.947416603994697</v>
      </c>
      <c r="BB174" s="2">
        <f t="shared" si="214"/>
        <v>69.728413986358419</v>
      </c>
      <c r="BC174" s="2">
        <f t="shared" si="214"/>
        <v>69.140988830264419</v>
      </c>
      <c r="BD174" s="2">
        <f t="shared" si="214"/>
        <v>69.367863177504503</v>
      </c>
      <c r="BE174" s="2">
        <f t="shared" si="214"/>
        <v>70.371790119202558</v>
      </c>
      <c r="BF174" s="2">
        <f t="shared" si="214"/>
        <v>72.08687757387824</v>
      </c>
      <c r="BG174" s="2">
        <f t="shared" si="214"/>
        <v>71.551627360301495</v>
      </c>
      <c r="BH174" s="2">
        <f t="shared" si="214"/>
        <v>70.333136312823257</v>
      </c>
      <c r="BI174" s="2">
        <f t="shared" si="214"/>
        <v>69.8798340271413</v>
      </c>
      <c r="BJ174" s="2">
        <f t="shared" si="214"/>
        <v>70.861859238175441</v>
      </c>
      <c r="BK174" s="2">
        <f t="shared" si="214"/>
        <v>71.102604889260633</v>
      </c>
      <c r="BL174" s="2">
        <f t="shared" si="214"/>
        <v>73.698492554895267</v>
      </c>
      <c r="BM174" s="2">
        <f t="shared" si="214"/>
        <v>73.690937268967758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103.05638407329106</v>
      </c>
      <c r="DL174" s="2">
        <f t="shared" si="223"/>
        <v>111.92577874564461</v>
      </c>
      <c r="DM174" s="2">
        <f t="shared" si="223"/>
        <v>109.48142257515599</v>
      </c>
      <c r="DN174" s="2">
        <f t="shared" si="223"/>
        <v>111.6129932055749</v>
      </c>
      <c r="DO174" s="2">
        <f t="shared" si="223"/>
        <v>118.8771179442509</v>
      </c>
      <c r="DP174" s="2">
        <f t="shared" si="223"/>
        <v>118.23165750528541</v>
      </c>
      <c r="DQ174" s="2">
        <f t="shared" si="223"/>
        <v>116.40431712473571</v>
      </c>
      <c r="DR174" s="2">
        <f t="shared" si="223"/>
        <v>119.88589006342495</v>
      </c>
      <c r="DS174" s="2">
        <f t="shared" si="223"/>
        <v>115.48872064834394</v>
      </c>
      <c r="DT174" s="2">
        <f t="shared" si="223"/>
        <v>117.66010933252794</v>
      </c>
      <c r="DU174" s="2">
        <f t="shared" si="223"/>
        <v>118.02773019474378</v>
      </c>
      <c r="DV174" s="2">
        <f t="shared" si="223"/>
        <v>112.49862277503172</v>
      </c>
      <c r="DW174" s="2">
        <f t="shared" si="223"/>
        <v>107.29017992495309</v>
      </c>
      <c r="DX174" s="2">
        <f t="shared" si="223"/>
        <v>103.38692160737811</v>
      </c>
      <c r="DY174" s="2">
        <f t="shared" si="223"/>
        <v>99.992131854838732</v>
      </c>
      <c r="EA174" s="2">
        <f t="shared" si="213"/>
        <v>67.516206441540106</v>
      </c>
      <c r="EB174" s="2">
        <f t="shared" si="213"/>
        <v>69.803144265584194</v>
      </c>
      <c r="EC174" s="2">
        <f t="shared" si="213"/>
        <v>69.955748771179316</v>
      </c>
      <c r="ED174" s="2">
        <f t="shared" si="213"/>
        <v>69.56813229347199</v>
      </c>
      <c r="EE174" s="2">
        <f t="shared" si="213"/>
        <v>68.791117334986041</v>
      </c>
      <c r="EF174" s="2">
        <f t="shared" si="213"/>
        <v>69.123782160886876</v>
      </c>
      <c r="EG174" s="2">
        <f t="shared" si="213"/>
        <v>70.316177931633291</v>
      </c>
      <c r="EH174" s="2">
        <f t="shared" si="213"/>
        <v>71.449281148025662</v>
      </c>
      <c r="EI174" s="2">
        <f t="shared" si="213"/>
        <v>71.623837875242856</v>
      </c>
      <c r="EJ174" s="2">
        <f t="shared" si="213"/>
        <v>70.267451276645573</v>
      </c>
      <c r="EK174" s="2">
        <f t="shared" si="212"/>
        <v>69.497553907377593</v>
      </c>
      <c r="EL174" s="2">
        <f t="shared" si="179"/>
        <v>70.74166318912927</v>
      </c>
      <c r="EM174" s="2">
        <f t="shared" si="179"/>
        <v>70.890502274469725</v>
      </c>
      <c r="EN174" s="2">
        <f t="shared" si="179"/>
        <v>74.180402128799045</v>
      </c>
      <c r="EO174" s="2">
        <f t="shared" si="179"/>
        <v>74.795227272727246</v>
      </c>
      <c r="EQ174" s="2">
        <f t="shared" si="224"/>
        <v>67.588507966368468</v>
      </c>
      <c r="ER174" s="2">
        <f t="shared" si="224"/>
        <v>70.54706826870563</v>
      </c>
      <c r="ES174" s="2">
        <f t="shared" si="224"/>
        <v>69.925880631260782</v>
      </c>
      <c r="ET174" s="2">
        <f t="shared" si="224"/>
        <v>69.970863992761679</v>
      </c>
      <c r="EU174" s="2">
        <f t="shared" si="224"/>
        <v>69.641037871853555</v>
      </c>
      <c r="EV174" s="2">
        <f t="shared" si="224"/>
        <v>69.654955059975592</v>
      </c>
      <c r="EW174" s="2">
        <f t="shared" si="224"/>
        <v>70.425237496670462</v>
      </c>
      <c r="EX174" s="2">
        <f t="shared" si="224"/>
        <v>72.745065914778138</v>
      </c>
      <c r="EY174" s="2">
        <f t="shared" si="224"/>
        <v>71.462517409786685</v>
      </c>
      <c r="EZ174" s="2">
        <f t="shared" si="224"/>
        <v>70.406896499676563</v>
      </c>
      <c r="FA174" s="2">
        <f t="shared" si="224"/>
        <v>70.449002771586237</v>
      </c>
      <c r="FB174" s="2">
        <f t="shared" si="224"/>
        <v>71.05241299591421</v>
      </c>
      <c r="FC174" s="2">
        <f t="shared" si="224"/>
        <v>71.448552418846177</v>
      </c>
      <c r="FD174" s="2">
        <f t="shared" si="224"/>
        <v>72.384489689853027</v>
      </c>
      <c r="FE174" s="2">
        <f t="shared" si="224"/>
        <v>70.670652852136215</v>
      </c>
      <c r="FG174" s="2">
        <f t="shared" si="225"/>
        <v>0.99992555141445727</v>
      </c>
      <c r="FH174" s="2">
        <f t="shared" si="225"/>
        <v>0.99994201471362543</v>
      </c>
      <c r="FI174" s="2">
        <f t="shared" si="225"/>
        <v>0.99993434650463342</v>
      </c>
      <c r="FJ174" s="2">
        <f t="shared" si="225"/>
        <v>0.99993867294766614</v>
      </c>
      <c r="FK174" s="2">
        <f t="shared" si="225"/>
        <v>0.99994226707085454</v>
      </c>
      <c r="FL174" s="2">
        <f t="shared" si="225"/>
        <v>0.9999308426608271</v>
      </c>
      <c r="FM174" s="2">
        <f t="shared" si="225"/>
        <v>0.9999319955026239</v>
      </c>
      <c r="FN174" s="2">
        <f t="shared" si="225"/>
        <v>0.99992848730761053</v>
      </c>
      <c r="FO174" s="2">
        <f t="shared" si="225"/>
        <v>0.99992407305878739</v>
      </c>
      <c r="FP174" s="2">
        <f t="shared" si="225"/>
        <v>0.99992458983634924</v>
      </c>
      <c r="FQ174" s="2">
        <f t="shared" si="225"/>
        <v>0.99991564792548437</v>
      </c>
      <c r="FR174" s="2">
        <f t="shared" si="225"/>
        <v>0.99993586913517196</v>
      </c>
      <c r="FS174" s="2">
        <f t="shared" si="225"/>
        <v>0.99994391372831892</v>
      </c>
      <c r="FT174" s="2">
        <f t="shared" si="225"/>
        <v>0.999915809749089</v>
      </c>
      <c r="FU174" s="2">
        <f t="shared" si="225"/>
        <v>0.99987364995297145</v>
      </c>
      <c r="FW174" s="2">
        <f t="shared" si="216"/>
        <v>0.37220545863551302</v>
      </c>
      <c r="FX174" s="2">
        <f t="shared" si="216"/>
        <v>0.42457846023234014</v>
      </c>
      <c r="FY174" s="2">
        <f t="shared" si="216"/>
        <v>0.36584688086928152</v>
      </c>
      <c r="FZ174" s="2">
        <f t="shared" si="216"/>
        <v>0.3915837908439832</v>
      </c>
      <c r="GA174" s="2">
        <f t="shared" si="216"/>
        <v>0.40824979360171654</v>
      </c>
      <c r="GB174" s="2">
        <f t="shared" si="216"/>
        <v>0.4531195907006732</v>
      </c>
      <c r="GC174" s="2">
        <f t="shared" si="216"/>
        <v>0.48118646732685616</v>
      </c>
      <c r="GD174" s="2">
        <f t="shared" si="216"/>
        <v>0.48938111468009321</v>
      </c>
      <c r="GE174" s="2">
        <f t="shared" si="216"/>
        <v>0.46826694370966238</v>
      </c>
      <c r="GF174" s="2">
        <f t="shared" si="216"/>
        <v>0.44541610481731359</v>
      </c>
      <c r="GG174" s="2">
        <f t="shared" si="216"/>
        <v>0.39748483911620608</v>
      </c>
      <c r="GH174" s="2">
        <f t="shared" si="216"/>
        <v>0.3781760649546278</v>
      </c>
      <c r="GI174" s="2">
        <f t="shared" si="216"/>
        <v>0.37641974417159069</v>
      </c>
      <c r="GJ174" s="2">
        <f t="shared" si="216"/>
        <v>0.26970606562042804</v>
      </c>
      <c r="GK174" s="2">
        <f t="shared" si="216"/>
        <v>0.26850615867411348</v>
      </c>
      <c r="GM174" s="86">
        <f t="shared" si="217"/>
        <v>1.0608568979139972E-131</v>
      </c>
      <c r="GN174" s="86">
        <f t="shared" si="217"/>
        <v>9.9130267976730542E-260</v>
      </c>
      <c r="GO174" s="86">
        <f t="shared" si="217"/>
        <v>0</v>
      </c>
      <c r="GP174" s="86">
        <f t="shared" si="217"/>
        <v>5.6446430773712438E-290</v>
      </c>
      <c r="GQ174" s="86">
        <f t="shared" si="217"/>
        <v>1.4827376627280261E-221</v>
      </c>
      <c r="GR174" s="86">
        <f t="shared" si="217"/>
        <v>9.1187499677056204E-211</v>
      </c>
      <c r="GS174" s="86">
        <f t="shared" si="217"/>
        <v>8.6703374381033517E-240</v>
      </c>
      <c r="GT174" s="86">
        <f t="shared" si="217"/>
        <v>1.658958636823205E-248</v>
      </c>
      <c r="GU174" s="86">
        <f t="shared" si="217"/>
        <v>1.4398119739354918E-252</v>
      </c>
      <c r="GV174" s="86">
        <f t="shared" si="217"/>
        <v>1.1958668520328106E-250</v>
      </c>
      <c r="GW174" s="86">
        <f t="shared" si="217"/>
        <v>8.6550931287493763E-223</v>
      </c>
      <c r="GX174" s="86">
        <f t="shared" si="217"/>
        <v>1.08312713009546E-271</v>
      </c>
      <c r="GY174" s="86">
        <f t="shared" si="217"/>
        <v>0</v>
      </c>
      <c r="GZ174" s="86">
        <f t="shared" si="217"/>
        <v>6.9249282969129693E-130</v>
      </c>
      <c r="HA174" s="86">
        <f t="shared" si="217"/>
        <v>1.5908358867660502E-75</v>
      </c>
      <c r="HC174" s="86">
        <f t="shared" si="181"/>
        <v>5.9694587750867864E-73</v>
      </c>
      <c r="HD174" s="86">
        <f t="shared" si="181"/>
        <v>1.6975280539676195E-168</v>
      </c>
      <c r="HE174" s="86">
        <f t="shared" si="181"/>
        <v>5.9024235215116565E-198</v>
      </c>
      <c r="HF174" s="86">
        <f t="shared" si="180"/>
        <v>1.173359720764363E-178</v>
      </c>
      <c r="HG174" s="86">
        <f t="shared" si="180"/>
        <v>4.4703247376889652E-178</v>
      </c>
      <c r="HH174" s="86">
        <f t="shared" si="180"/>
        <v>8.0207400987634385E-172</v>
      </c>
      <c r="HI174" s="86">
        <f t="shared" si="180"/>
        <v>3.8017295872328035E-174</v>
      </c>
      <c r="HJ174" s="86">
        <f t="shared" si="180"/>
        <v>4.2080048539911949E-194</v>
      </c>
      <c r="HK174" s="86">
        <f t="shared" si="180"/>
        <v>1.4698534577415563E-179</v>
      </c>
      <c r="HL174" s="86">
        <f t="shared" si="180"/>
        <v>3.6807002413987632E-181</v>
      </c>
      <c r="HM174" s="86">
        <f t="shared" si="180"/>
        <v>3.4077494952892099E-173</v>
      </c>
      <c r="HN174" s="86">
        <f t="shared" si="180"/>
        <v>3.7994240017262359E-221</v>
      </c>
      <c r="HO174" s="86">
        <f t="shared" si="226"/>
        <v>4.389921311179031E-244</v>
      </c>
      <c r="HP174" s="86">
        <f t="shared" si="226"/>
        <v>4.9092820837009231E-61</v>
      </c>
      <c r="HQ174" s="86">
        <f t="shared" si="226"/>
        <v>6.9429435673368936E-46</v>
      </c>
      <c r="HS174" s="86">
        <f t="shared" si="218"/>
        <v>4.991755506935073E-17</v>
      </c>
      <c r="HT174" s="86">
        <f t="shared" si="218"/>
        <v>9.7731160244773375E-15</v>
      </c>
      <c r="HU174" s="86">
        <f t="shared" si="218"/>
        <v>8.8914324407506798E-15</v>
      </c>
      <c r="HV174" s="86">
        <f t="shared" si="218"/>
        <v>2.1735381776216725E-16</v>
      </c>
      <c r="HW174" s="86">
        <f t="shared" si="218"/>
        <v>1.1039001048064262E-16</v>
      </c>
      <c r="HX174" s="86">
        <f t="shared" si="218"/>
        <v>6.4410498740118171E-16</v>
      </c>
      <c r="HY174" s="86">
        <f t="shared" si="218"/>
        <v>8.42949608217482E-19</v>
      </c>
      <c r="HZ174" s="86">
        <f t="shared" si="218"/>
        <v>4.3416661233845113E-20</v>
      </c>
      <c r="IA174" s="86">
        <f t="shared" si="218"/>
        <v>5.4300172586127602E-20</v>
      </c>
      <c r="IB174" s="86">
        <f t="shared" si="218"/>
        <v>4.2462694734032819E-19</v>
      </c>
      <c r="IC174" s="86">
        <f t="shared" si="218"/>
        <v>2.0430154413801707E-16</v>
      </c>
      <c r="ID174" s="86">
        <f t="shared" si="218"/>
        <v>4.3826259405587728E-14</v>
      </c>
      <c r="IE174" s="86">
        <f t="shared" si="218"/>
        <v>3.452712821411243E-14</v>
      </c>
      <c r="IF174" s="86">
        <f t="shared" si="218"/>
        <v>1.913835992136141E-7</v>
      </c>
      <c r="IG174" s="86">
        <f t="shared" si="218"/>
        <v>2.5619662752177827E-3</v>
      </c>
      <c r="II174" s="86">
        <f t="shared" si="219"/>
        <v>9.0938571953764299E-2</v>
      </c>
      <c r="IJ174" s="86">
        <f t="shared" si="219"/>
        <v>0.27099189769265364</v>
      </c>
      <c r="IK174" s="86">
        <f t="shared" si="219"/>
        <v>9.8351834638933114E-2</v>
      </c>
      <c r="IL174" s="86">
        <f t="shared" si="219"/>
        <v>0.15305273935789943</v>
      </c>
      <c r="IM174" s="86">
        <f t="shared" si="219"/>
        <v>0.20939684628425961</v>
      </c>
      <c r="IN174" s="86">
        <f t="shared" si="219"/>
        <v>0.36071142211508278</v>
      </c>
      <c r="IO174" s="86">
        <f t="shared" si="219"/>
        <v>0.44902865134410136</v>
      </c>
      <c r="IP174" s="86">
        <f t="shared" si="219"/>
        <v>0.47151087344722437</v>
      </c>
      <c r="IQ174" s="86">
        <f t="shared" si="219"/>
        <v>0.40353279374520734</v>
      </c>
      <c r="IR174" s="86">
        <f t="shared" si="219"/>
        <v>0.32142483796134186</v>
      </c>
      <c r="IS174" s="86">
        <f t="shared" si="219"/>
        <v>0.16340542113025727</v>
      </c>
      <c r="IT174" s="86">
        <f t="shared" si="219"/>
        <v>0.13389796608477414</v>
      </c>
      <c r="IU174" s="86">
        <f t="shared" si="219"/>
        <v>0.13025676980498685</v>
      </c>
      <c r="IV174" s="86">
        <f t="shared" si="219"/>
        <v>9.0702248630270862E-2</v>
      </c>
      <c r="IW174" s="86">
        <f t="shared" si="219"/>
        <v>7.4042940415605038E-2</v>
      </c>
      <c r="IY174" s="86">
        <f t="shared" si="220"/>
        <v>9.0938571953764355E-2</v>
      </c>
      <c r="IZ174" s="86">
        <f t="shared" si="220"/>
        <v>0.27099189769266341</v>
      </c>
      <c r="JA174" s="86">
        <f t="shared" si="220"/>
        <v>9.835183463894201E-2</v>
      </c>
      <c r="JB174" s="86">
        <f t="shared" si="220"/>
        <v>0.15305273935789965</v>
      </c>
      <c r="JC174" s="86">
        <f t="shared" si="220"/>
        <v>0.20939684628425972</v>
      </c>
      <c r="JD174" s="86">
        <f t="shared" si="220"/>
        <v>0.36071142211508345</v>
      </c>
      <c r="JE174" s="86">
        <f t="shared" si="220"/>
        <v>0.44902865134410136</v>
      </c>
      <c r="JF174" s="86">
        <f t="shared" si="220"/>
        <v>0.47151087344722437</v>
      </c>
      <c r="JG174" s="86">
        <f t="shared" si="220"/>
        <v>0.40353279374520734</v>
      </c>
      <c r="JH174" s="86">
        <f t="shared" si="220"/>
        <v>0.32142483796134186</v>
      </c>
      <c r="JI174" s="86">
        <f t="shared" si="220"/>
        <v>0.16340542113025747</v>
      </c>
      <c r="JJ174" s="86">
        <f t="shared" si="220"/>
        <v>0.13389796608481797</v>
      </c>
      <c r="JK174" s="86">
        <f t="shared" si="220"/>
        <v>0.13025676980502138</v>
      </c>
      <c r="JL174" s="86">
        <f t="shared" si="220"/>
        <v>9.0702440013870081E-2</v>
      </c>
      <c r="JM174" s="86">
        <f t="shared" si="220"/>
        <v>7.6604906690822816E-2</v>
      </c>
    </row>
    <row r="175" spans="2:273" x14ac:dyDescent="0.25">
      <c r="B175" s="2">
        <v>148</v>
      </c>
      <c r="C175" s="37">
        <v>68.283000000000001</v>
      </c>
      <c r="D175" s="37">
        <v>71.617000000000004</v>
      </c>
      <c r="E175" s="37">
        <v>71.332999999999998</v>
      </c>
      <c r="F175" s="37">
        <v>72.066999999999993</v>
      </c>
      <c r="G175" s="37">
        <v>74.216999999999999</v>
      </c>
      <c r="H175" s="37">
        <v>74.466999999999999</v>
      </c>
      <c r="I175" s="37">
        <v>75.082999999999998</v>
      </c>
      <c r="J175" s="37">
        <v>78.832999999999998</v>
      </c>
      <c r="K175" s="37">
        <v>77.433000000000007</v>
      </c>
      <c r="L175" s="37">
        <v>76.349999999999994</v>
      </c>
      <c r="M175" s="37">
        <v>76.442999999999998</v>
      </c>
      <c r="N175" s="37">
        <v>77.966999999999999</v>
      </c>
      <c r="O175" s="37">
        <v>79.082999999999998</v>
      </c>
      <c r="P175" s="37">
        <v>83.566999999999993</v>
      </c>
      <c r="Q175" s="37">
        <v>94.605000000000004</v>
      </c>
      <c r="S175" s="4">
        <f t="shared" si="221"/>
        <v>67.716068346518142</v>
      </c>
      <c r="T175" s="4">
        <f t="shared" si="221"/>
        <v>71.620141377418534</v>
      </c>
      <c r="U175" s="4">
        <f t="shared" si="221"/>
        <v>71.421107139865256</v>
      </c>
      <c r="V175" s="4">
        <f t="shared" si="221"/>
        <v>72.773306932862113</v>
      </c>
      <c r="W175" s="4">
        <f t="shared" si="221"/>
        <v>73.483367181850838</v>
      </c>
      <c r="X175" s="4">
        <f t="shared" si="221"/>
        <v>74.313731549131504</v>
      </c>
      <c r="Y175" s="4">
        <f t="shared" si="221"/>
        <v>75.108962864122674</v>
      </c>
      <c r="Z175" s="4">
        <f t="shared" si="221"/>
        <v>77.506958741359412</v>
      </c>
      <c r="AA175" s="4">
        <f t="shared" si="221"/>
        <v>78.066275431008265</v>
      </c>
      <c r="AB175" s="4">
        <f t="shared" si="221"/>
        <v>77.437513515028442</v>
      </c>
      <c r="AC175" s="4">
        <f t="shared" si="221"/>
        <v>76.869186991685098</v>
      </c>
      <c r="AD175" s="4">
        <f t="shared" si="221"/>
        <v>78.420915198402852</v>
      </c>
      <c r="AE175" s="4">
        <f t="shared" si="221"/>
        <v>78.826259183701524</v>
      </c>
      <c r="AF175" s="4">
        <f t="shared" si="221"/>
        <v>80.916295660686814</v>
      </c>
      <c r="AG175" s="4">
        <f t="shared" si="221"/>
        <v>91.342952348782717</v>
      </c>
      <c r="AI175" s="4">
        <f t="shared" si="222"/>
        <v>0.56693165348185914</v>
      </c>
      <c r="AJ175" s="4">
        <f t="shared" si="222"/>
        <v>-3.1413774185296006E-3</v>
      </c>
      <c r="AK175" s="4">
        <f t="shared" si="222"/>
        <v>-8.8107139865257977E-2</v>
      </c>
      <c r="AL175" s="4">
        <f t="shared" si="222"/>
        <v>-0.70630693286211965</v>
      </c>
      <c r="AM175" s="4">
        <f t="shared" si="222"/>
        <v>0.73363281814916093</v>
      </c>
      <c r="AN175" s="4">
        <f t="shared" si="222"/>
        <v>0.15326845086849517</v>
      </c>
      <c r="AO175" s="4">
        <f t="shared" si="222"/>
        <v>-2.5962864122675455E-2</v>
      </c>
      <c r="AP175" s="4">
        <f t="shared" si="222"/>
        <v>1.3260412586405863</v>
      </c>
      <c r="AQ175" s="4">
        <f t="shared" si="222"/>
        <v>-0.63327543100825778</v>
      </c>
      <c r="AR175" s="4">
        <f t="shared" si="222"/>
        <v>-1.0875135150284478</v>
      </c>
      <c r="AS175" s="4">
        <f t="shared" si="222"/>
        <v>-0.42618699168509977</v>
      </c>
      <c r="AT175" s="4">
        <f t="shared" si="222"/>
        <v>-0.45391519840285355</v>
      </c>
      <c r="AU175" s="4">
        <f t="shared" si="222"/>
        <v>0.25674081629847478</v>
      </c>
      <c r="AV175" s="4">
        <f t="shared" si="222"/>
        <v>2.6507043393131795</v>
      </c>
      <c r="AW175" s="4">
        <f t="shared" si="222"/>
        <v>3.2620476512172871</v>
      </c>
      <c r="AY175" s="2">
        <f t="shared" si="214"/>
        <v>67.449565349837457</v>
      </c>
      <c r="AZ175" s="2">
        <f t="shared" si="214"/>
        <v>70.03181756108242</v>
      </c>
      <c r="BA175" s="2">
        <f t="shared" si="214"/>
        <v>69.848528419003856</v>
      </c>
      <c r="BB175" s="2">
        <f t="shared" si="214"/>
        <v>69.624552879251695</v>
      </c>
      <c r="BC175" s="2">
        <f t="shared" si="214"/>
        <v>69.043207925874668</v>
      </c>
      <c r="BD175" s="2">
        <f t="shared" si="214"/>
        <v>69.265023705812638</v>
      </c>
      <c r="BE175" s="2">
        <f t="shared" si="214"/>
        <v>70.256513833255212</v>
      </c>
      <c r="BF175" s="2">
        <f t="shared" si="214"/>
        <v>71.981765752386821</v>
      </c>
      <c r="BG175" s="2">
        <f t="shared" si="214"/>
        <v>71.439294741156914</v>
      </c>
      <c r="BH175" s="2">
        <f t="shared" si="214"/>
        <v>70.22344113799349</v>
      </c>
      <c r="BI175" s="2">
        <f t="shared" si="214"/>
        <v>69.769375636621575</v>
      </c>
      <c r="BJ175" s="2">
        <f t="shared" si="214"/>
        <v>70.740080320616698</v>
      </c>
      <c r="BK175" s="2">
        <f t="shared" si="214"/>
        <v>70.978629636011419</v>
      </c>
      <c r="BL175" s="2">
        <f t="shared" si="214"/>
        <v>73.59917189940046</v>
      </c>
      <c r="BM175" s="2">
        <f t="shared" si="214"/>
        <v>73.537203169216554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103.22073537702609</v>
      </c>
      <c r="DL175" s="2">
        <f t="shared" si="223"/>
        <v>112.12919163763067</v>
      </c>
      <c r="DM175" s="2">
        <f t="shared" si="223"/>
        <v>109.67062636739325</v>
      </c>
      <c r="DN175" s="2">
        <f t="shared" si="223"/>
        <v>111.81750592334494</v>
      </c>
      <c r="DO175" s="2">
        <f t="shared" si="223"/>
        <v>119.13531149825786</v>
      </c>
      <c r="DP175" s="2">
        <f t="shared" si="223"/>
        <v>118.47322455451526</v>
      </c>
      <c r="DQ175" s="2">
        <f t="shared" si="223"/>
        <v>116.60971277559648</v>
      </c>
      <c r="DR175" s="2">
        <f t="shared" si="223"/>
        <v>120.08488900634251</v>
      </c>
      <c r="DS175" s="2">
        <f t="shared" si="223"/>
        <v>115.68370176180412</v>
      </c>
      <c r="DT175" s="2">
        <f t="shared" si="223"/>
        <v>117.89481606765328</v>
      </c>
      <c r="DU175" s="2">
        <f t="shared" si="223"/>
        <v>118.26902336385487</v>
      </c>
      <c r="DV175" s="2">
        <f t="shared" si="223"/>
        <v>112.69441501228964</v>
      </c>
      <c r="DW175" s="2">
        <f t="shared" si="223"/>
        <v>107.47166819887428</v>
      </c>
      <c r="DX175" s="2">
        <f t="shared" si="223"/>
        <v>103.54785164690381</v>
      </c>
      <c r="DY175" s="2">
        <f t="shared" si="223"/>
        <v>100.15317983870969</v>
      </c>
      <c r="EA175" s="2">
        <f t="shared" si="213"/>
        <v>67.417816801390018</v>
      </c>
      <c r="EB175" s="2">
        <f t="shared" si="213"/>
        <v>69.688696553969208</v>
      </c>
      <c r="EC175" s="2">
        <f t="shared" si="213"/>
        <v>69.857946928131398</v>
      </c>
      <c r="ED175" s="2">
        <f t="shared" si="213"/>
        <v>69.451126054303884</v>
      </c>
      <c r="EE175" s="2">
        <f t="shared" si="213"/>
        <v>68.665241115587222</v>
      </c>
      <c r="EF175" s="2">
        <f t="shared" si="213"/>
        <v>69.002984474491981</v>
      </c>
      <c r="EG175" s="2">
        <f t="shared" si="213"/>
        <v>70.197330454254626</v>
      </c>
      <c r="EH175" s="2">
        <f t="shared" si="213"/>
        <v>71.298908171086907</v>
      </c>
      <c r="EI175" s="2">
        <f t="shared" si="213"/>
        <v>71.517432440619189</v>
      </c>
      <c r="EJ175" s="2">
        <f t="shared" si="213"/>
        <v>70.153267978449279</v>
      </c>
      <c r="EK175" s="2">
        <f t="shared" si="212"/>
        <v>69.355932176735109</v>
      </c>
      <c r="EL175" s="2">
        <f t="shared" si="179"/>
        <v>70.61009777321982</v>
      </c>
      <c r="EM175" s="2">
        <f t="shared" si="179"/>
        <v>70.748789368770787</v>
      </c>
      <c r="EN175" s="2">
        <f t="shared" si="179"/>
        <v>74.126533672513062</v>
      </c>
      <c r="EO175" s="2">
        <f t="shared" si="179"/>
        <v>74.743599999999972</v>
      </c>
      <c r="EQ175" s="2">
        <f t="shared" si="224"/>
        <v>67.492232989083817</v>
      </c>
      <c r="ER175" s="2">
        <f t="shared" si="224"/>
        <v>70.450906042279982</v>
      </c>
      <c r="ES175" s="2">
        <f t="shared" si="224"/>
        <v>69.82748659260281</v>
      </c>
      <c r="ET175" s="2">
        <f t="shared" si="224"/>
        <v>69.864574828192161</v>
      </c>
      <c r="EU175" s="2">
        <f t="shared" si="224"/>
        <v>69.536687808288846</v>
      </c>
      <c r="EV175" s="2">
        <f t="shared" si="224"/>
        <v>69.5469025757005</v>
      </c>
      <c r="EW175" s="2">
        <f t="shared" si="224"/>
        <v>70.30900132831448</v>
      </c>
      <c r="EX175" s="2">
        <f t="shared" si="224"/>
        <v>72.625356213367183</v>
      </c>
      <c r="EY175" s="2">
        <f t="shared" si="224"/>
        <v>71.352148157147411</v>
      </c>
      <c r="EZ175" s="2">
        <f t="shared" si="224"/>
        <v>70.296113455042047</v>
      </c>
      <c r="FA175" s="2">
        <f t="shared" si="224"/>
        <v>70.33197296050912</v>
      </c>
      <c r="FB175" s="2">
        <f t="shared" si="224"/>
        <v>70.928848628762026</v>
      </c>
      <c r="FC175" s="2">
        <f t="shared" si="224"/>
        <v>71.321166242294979</v>
      </c>
      <c r="FD175" s="2">
        <f t="shared" si="224"/>
        <v>72.289020379022134</v>
      </c>
      <c r="FE175" s="2">
        <f t="shared" si="224"/>
        <v>70.529586942164741</v>
      </c>
      <c r="FG175" s="2">
        <f t="shared" si="225"/>
        <v>0.99993210163823065</v>
      </c>
      <c r="FH175" s="2">
        <f t="shared" si="225"/>
        <v>0.99994711652048773</v>
      </c>
      <c r="FI175" s="2">
        <f t="shared" si="225"/>
        <v>0.99994012295468659</v>
      </c>
      <c r="FJ175" s="2">
        <f t="shared" si="225"/>
        <v>0.99994406876171438</v>
      </c>
      <c r="FK175" s="2">
        <f t="shared" si="225"/>
        <v>0.99994734667535945</v>
      </c>
      <c r="FL175" s="2">
        <f t="shared" si="225"/>
        <v>0.99993692737325035</v>
      </c>
      <c r="FM175" s="2">
        <f t="shared" si="225"/>
        <v>0.99993797879015434</v>
      </c>
      <c r="FN175" s="2">
        <f t="shared" si="225"/>
        <v>0.99993477923899798</v>
      </c>
      <c r="FO175" s="2">
        <f t="shared" si="225"/>
        <v>0.9999307533439955</v>
      </c>
      <c r="FP175" s="2">
        <f t="shared" si="225"/>
        <v>0.99993122465700945</v>
      </c>
      <c r="FQ175" s="2">
        <f t="shared" si="225"/>
        <v>0.99992306942273568</v>
      </c>
      <c r="FR175" s="2">
        <f t="shared" si="225"/>
        <v>0.99994151162610012</v>
      </c>
      <c r="FS175" s="2">
        <f t="shared" si="225"/>
        <v>0.99994884845985577</v>
      </c>
      <c r="FT175" s="2">
        <f t="shared" si="225"/>
        <v>0.9999232170098058</v>
      </c>
      <c r="FU175" s="2">
        <f t="shared" si="225"/>
        <v>0.99988476610645161</v>
      </c>
      <c r="FW175" s="2">
        <f t="shared" si="216"/>
        <v>0.3939678964774801</v>
      </c>
      <c r="FX175" s="2">
        <f t="shared" si="216"/>
        <v>0.44722167762096238</v>
      </c>
      <c r="FY175" s="2">
        <f t="shared" si="216"/>
        <v>0.38746699711493227</v>
      </c>
      <c r="FZ175" s="2">
        <f t="shared" si="216"/>
        <v>0.41373256292758831</v>
      </c>
      <c r="GA175" s="2">
        <f t="shared" si="216"/>
        <v>0.43067395450596779</v>
      </c>
      <c r="GB175" s="2">
        <f t="shared" si="216"/>
        <v>0.47602573394338754</v>
      </c>
      <c r="GC175" s="2">
        <f t="shared" si="216"/>
        <v>0.5042033329749428</v>
      </c>
      <c r="GD175" s="2">
        <f t="shared" si="216"/>
        <v>0.51240282381146374</v>
      </c>
      <c r="GE175" s="2">
        <f t="shared" si="216"/>
        <v>0.49125097810542362</v>
      </c>
      <c r="GF175" s="2">
        <f t="shared" si="216"/>
        <v>0.46826626782289499</v>
      </c>
      <c r="GG175" s="2">
        <f t="shared" si="216"/>
        <v>0.41973711996087704</v>
      </c>
      <c r="GH175" s="2">
        <f t="shared" si="216"/>
        <v>0.40006513519147918</v>
      </c>
      <c r="GI175" s="2">
        <f t="shared" si="216"/>
        <v>0.39827226775666152</v>
      </c>
      <c r="GJ175" s="2">
        <f t="shared" si="216"/>
        <v>0.28822693787207976</v>
      </c>
      <c r="GK175" s="2">
        <f t="shared" si="216"/>
        <v>0.28697701193714692</v>
      </c>
      <c r="GM175" s="86">
        <f t="shared" si="217"/>
        <v>7.0265290270308768E-135</v>
      </c>
      <c r="GN175" s="86">
        <f t="shared" si="217"/>
        <v>5.0770468128416251E-266</v>
      </c>
      <c r="GO175" s="86">
        <f t="shared" si="217"/>
        <v>0</v>
      </c>
      <c r="GP175" s="86">
        <f t="shared" si="217"/>
        <v>5.3932338885739224E-297</v>
      </c>
      <c r="GQ175" s="86">
        <f t="shared" si="217"/>
        <v>6.7591657378454095E-227</v>
      </c>
      <c r="GR175" s="86">
        <f t="shared" si="217"/>
        <v>7.5384669394276957E-216</v>
      </c>
      <c r="GS175" s="86">
        <f t="shared" si="217"/>
        <v>1.6248262614708053E-245</v>
      </c>
      <c r="GT175" s="86">
        <f t="shared" si="217"/>
        <v>1.7148291831076735E-254</v>
      </c>
      <c r="GU175" s="86">
        <f t="shared" si="217"/>
        <v>1.1071775464208769E-258</v>
      </c>
      <c r="GV175" s="86">
        <f t="shared" si="217"/>
        <v>1.1494844154501066E-256</v>
      </c>
      <c r="GW175" s="86">
        <f t="shared" si="217"/>
        <v>3.4472606809137943E-228</v>
      </c>
      <c r="GX175" s="86">
        <f t="shared" si="217"/>
        <v>2.9008356080394748E-278</v>
      </c>
      <c r="GY175" s="86">
        <f t="shared" si="217"/>
        <v>0</v>
      </c>
      <c r="GZ175" s="86">
        <f t="shared" si="217"/>
        <v>4.2579423647889587E-133</v>
      </c>
      <c r="HA175" s="86">
        <f t="shared" si="217"/>
        <v>2.6398815585820701E-77</v>
      </c>
      <c r="HC175" s="86">
        <f t="shared" si="181"/>
        <v>2.5889403307812333E-75</v>
      </c>
      <c r="HD175" s="86">
        <f t="shared" si="181"/>
        <v>4.8434258409852743E-174</v>
      </c>
      <c r="HE175" s="86">
        <f t="shared" si="181"/>
        <v>1.8096861272058853E-204</v>
      </c>
      <c r="HF175" s="86">
        <f t="shared" si="180"/>
        <v>1.7517146036807698E-184</v>
      </c>
      <c r="HG175" s="86">
        <f t="shared" si="180"/>
        <v>7.8727125403395528E-184</v>
      </c>
      <c r="HH175" s="86">
        <f t="shared" si="180"/>
        <v>2.2395261963881362E-177</v>
      </c>
      <c r="HI175" s="86">
        <f t="shared" si="180"/>
        <v>1.1639574532216151E-179</v>
      </c>
      <c r="HJ175" s="86">
        <f t="shared" si="180"/>
        <v>2.9358320085767707E-200</v>
      </c>
      <c r="HK175" s="86">
        <f t="shared" si="180"/>
        <v>2.6599594214715803E-185</v>
      </c>
      <c r="HL175" s="86">
        <f t="shared" si="180"/>
        <v>6.2799005348712531E-187</v>
      </c>
      <c r="HM175" s="86">
        <f t="shared" si="180"/>
        <v>7.8408146343231877E-179</v>
      </c>
      <c r="HN175" s="86">
        <f t="shared" si="180"/>
        <v>2.1505842206446866E-228</v>
      </c>
      <c r="HO175" s="86">
        <f t="shared" si="226"/>
        <v>4.2241008000147902E-252</v>
      </c>
      <c r="HP175" s="86">
        <f t="shared" si="226"/>
        <v>4.7210612583244899E-63</v>
      </c>
      <c r="HQ175" s="86">
        <f t="shared" si="226"/>
        <v>2.4402281610050124E-47</v>
      </c>
      <c r="HS175" s="86">
        <f t="shared" si="218"/>
        <v>1.6611270497598813E-18</v>
      </c>
      <c r="HT175" s="86">
        <f t="shared" si="218"/>
        <v>5.9421743756545306E-16</v>
      </c>
      <c r="HU175" s="86">
        <f t="shared" si="218"/>
        <v>4.8356565810973029E-16</v>
      </c>
      <c r="HV175" s="86">
        <f t="shared" si="218"/>
        <v>9.2675741736030096E-18</v>
      </c>
      <c r="HW175" s="86">
        <f t="shared" si="218"/>
        <v>4.9696117633321886E-18</v>
      </c>
      <c r="HX175" s="86">
        <f t="shared" si="218"/>
        <v>3.1853681427703946E-17</v>
      </c>
      <c r="HY175" s="86">
        <f t="shared" si="218"/>
        <v>2.9350705358352972E-20</v>
      </c>
      <c r="HZ175" s="86">
        <f t="shared" si="218"/>
        <v>1.1755942014489431E-21</v>
      </c>
      <c r="IA175" s="86">
        <f t="shared" si="218"/>
        <v>1.4372356033300325E-21</v>
      </c>
      <c r="IB175" s="86">
        <f t="shared" si="218"/>
        <v>1.2241640449285006E-20</v>
      </c>
      <c r="IC175" s="86">
        <f t="shared" si="218"/>
        <v>8.0938406376833638E-18</v>
      </c>
      <c r="ID175" s="86">
        <f t="shared" si="218"/>
        <v>2.7837297421940829E-15</v>
      </c>
      <c r="IE175" s="86">
        <f t="shared" si="218"/>
        <v>2.1821291574374646E-15</v>
      </c>
      <c r="IF175" s="86">
        <f t="shared" si="218"/>
        <v>3.7365910463863435E-8</v>
      </c>
      <c r="IG175" s="86">
        <f t="shared" si="218"/>
        <v>1.4321916361034054E-3</v>
      </c>
      <c r="II175" s="86">
        <f t="shared" si="219"/>
        <v>0.14404615156483913</v>
      </c>
      <c r="IJ175" s="86">
        <f t="shared" si="219"/>
        <v>0.34591068884803472</v>
      </c>
      <c r="IK175" s="86">
        <f t="shared" si="219"/>
        <v>0.14920570399914157</v>
      </c>
      <c r="IL175" s="86">
        <f t="shared" si="219"/>
        <v>0.21955506589183454</v>
      </c>
      <c r="IM175" s="86">
        <f t="shared" si="219"/>
        <v>0.28279853009236516</v>
      </c>
      <c r="IN175" s="86">
        <f t="shared" si="219"/>
        <v>0.43491109085639879</v>
      </c>
      <c r="IO175" s="86">
        <f t="shared" si="219"/>
        <v>0.50971900948383098</v>
      </c>
      <c r="IP175" s="86">
        <f t="shared" si="219"/>
        <v>0.52754615745962441</v>
      </c>
      <c r="IQ175" s="86">
        <f t="shared" si="219"/>
        <v>0.47661027080635365</v>
      </c>
      <c r="IR175" s="86">
        <f t="shared" si="219"/>
        <v>0.40353045719348518</v>
      </c>
      <c r="IS175" s="86">
        <f t="shared" si="219"/>
        <v>0.23356834475014313</v>
      </c>
      <c r="IT175" s="86">
        <f t="shared" si="219"/>
        <v>0.19254065826837211</v>
      </c>
      <c r="IU175" s="86">
        <f t="shared" si="219"/>
        <v>0.18792028055077009</v>
      </c>
      <c r="IV175" s="86">
        <f t="shared" si="219"/>
        <v>0.12154324176822526</v>
      </c>
      <c r="IW175" s="86">
        <f t="shared" si="219"/>
        <v>0.10050066628967337</v>
      </c>
      <c r="IY175" s="86">
        <f t="shared" si="220"/>
        <v>0.14404615156483913</v>
      </c>
      <c r="IZ175" s="86">
        <f t="shared" si="220"/>
        <v>0.34591068884803533</v>
      </c>
      <c r="JA175" s="86">
        <f t="shared" si="220"/>
        <v>0.14920570399914204</v>
      </c>
      <c r="JB175" s="86">
        <f t="shared" si="220"/>
        <v>0.21955506589183454</v>
      </c>
      <c r="JC175" s="86">
        <f t="shared" si="220"/>
        <v>0.28279853009236516</v>
      </c>
      <c r="JD175" s="86">
        <f t="shared" si="220"/>
        <v>0.43491109085639884</v>
      </c>
      <c r="JE175" s="86">
        <f t="shared" si="220"/>
        <v>0.50971900948383098</v>
      </c>
      <c r="JF175" s="86">
        <f t="shared" si="220"/>
        <v>0.52754615745962441</v>
      </c>
      <c r="JG175" s="86">
        <f t="shared" si="220"/>
        <v>0.47661027080635365</v>
      </c>
      <c r="JH175" s="86">
        <f t="shared" si="220"/>
        <v>0.40353045719348518</v>
      </c>
      <c r="JI175" s="86">
        <f t="shared" si="220"/>
        <v>0.23356834475014313</v>
      </c>
      <c r="JJ175" s="86">
        <f t="shared" si="220"/>
        <v>0.19254065826837488</v>
      </c>
      <c r="JK175" s="86">
        <f t="shared" si="220"/>
        <v>0.18792028055077228</v>
      </c>
      <c r="JL175" s="86">
        <f t="shared" si="220"/>
        <v>0.12154327913413572</v>
      </c>
      <c r="JM175" s="86">
        <f t="shared" si="220"/>
        <v>0.10193285792577678</v>
      </c>
    </row>
    <row r="176" spans="2:273" x14ac:dyDescent="0.25">
      <c r="B176" s="2">
        <v>149</v>
      </c>
      <c r="C176" s="37">
        <v>68.63</v>
      </c>
      <c r="D176" s="37">
        <v>72.266999999999996</v>
      </c>
      <c r="E176" s="37">
        <v>72.117000000000004</v>
      </c>
      <c r="F176" s="37">
        <v>74.233000000000004</v>
      </c>
      <c r="G176" s="37">
        <v>74.132999999999996</v>
      </c>
      <c r="H176" s="37">
        <v>73.966999999999999</v>
      </c>
      <c r="I176" s="37">
        <v>74.117000000000004</v>
      </c>
      <c r="J176" s="37">
        <v>78.466999999999999</v>
      </c>
      <c r="K176" s="37">
        <v>77.132999999999996</v>
      </c>
      <c r="L176" s="37">
        <v>77.233000000000004</v>
      </c>
      <c r="M176" s="37">
        <v>77.474999999999994</v>
      </c>
      <c r="N176" s="37">
        <v>79.382999999999996</v>
      </c>
      <c r="O176" s="37">
        <v>79.3</v>
      </c>
      <c r="P176" s="37">
        <v>84.966999999999999</v>
      </c>
      <c r="Q176" s="37">
        <v>97.93</v>
      </c>
      <c r="S176" s="4">
        <f t="shared" si="221"/>
        <v>67.696585955048107</v>
      </c>
      <c r="T176" s="4">
        <f t="shared" si="221"/>
        <v>71.582123503448059</v>
      </c>
      <c r="U176" s="4">
        <f t="shared" si="221"/>
        <v>71.728396842772042</v>
      </c>
      <c r="V176" s="4">
        <f t="shared" si="221"/>
        <v>73.195733357983187</v>
      </c>
      <c r="W176" s="4">
        <f t="shared" si="221"/>
        <v>73.804190002286049</v>
      </c>
      <c r="X176" s="4">
        <f t="shared" si="221"/>
        <v>73.94447464522672</v>
      </c>
      <c r="Y176" s="4">
        <f t="shared" si="221"/>
        <v>74.329147435508716</v>
      </c>
      <c r="Z176" s="4">
        <f t="shared" si="221"/>
        <v>76.474568017140797</v>
      </c>
      <c r="AA176" s="4">
        <f t="shared" si="221"/>
        <v>77.263375933152417</v>
      </c>
      <c r="AB176" s="4">
        <f t="shared" si="221"/>
        <v>77.133457797801213</v>
      </c>
      <c r="AC176" s="4">
        <f t="shared" si="221"/>
        <v>77.844518908124471</v>
      </c>
      <c r="AD176" s="4">
        <f t="shared" si="221"/>
        <v>79.774971370222559</v>
      </c>
      <c r="AE176" s="4">
        <f t="shared" si="221"/>
        <v>80.253537255869276</v>
      </c>
      <c r="AF176" s="4">
        <f t="shared" si="221"/>
        <v>82.415618521882664</v>
      </c>
      <c r="AG176" s="4">
        <f t="shared" si="221"/>
        <v>95.319798905135215</v>
      </c>
      <c r="AI176" s="4">
        <f t="shared" si="222"/>
        <v>0.9334140449518884</v>
      </c>
      <c r="AJ176" s="4">
        <f t="shared" si="222"/>
        <v>0.6848764965519365</v>
      </c>
      <c r="AK176" s="4">
        <f t="shared" si="222"/>
        <v>0.38860315722796201</v>
      </c>
      <c r="AL176" s="4">
        <f t="shared" si="222"/>
        <v>1.0372666420168173</v>
      </c>
      <c r="AM176" s="4">
        <f t="shared" si="222"/>
        <v>0.3288099977139467</v>
      </c>
      <c r="AN176" s="4">
        <f t="shared" si="222"/>
        <v>2.2525354773279105E-2</v>
      </c>
      <c r="AO176" s="4">
        <f t="shared" si="222"/>
        <v>-0.21214743550871162</v>
      </c>
      <c r="AP176" s="4">
        <f t="shared" si="222"/>
        <v>1.9924319828592019</v>
      </c>
      <c r="AQ176" s="4">
        <f t="shared" si="222"/>
        <v>-0.13037593315242191</v>
      </c>
      <c r="AR176" s="4">
        <f t="shared" si="222"/>
        <v>9.9542202198790619E-2</v>
      </c>
      <c r="AS176" s="4">
        <f t="shared" si="222"/>
        <v>-0.3695189081244763</v>
      </c>
      <c r="AT176" s="4">
        <f t="shared" si="222"/>
        <v>-0.39197137022256356</v>
      </c>
      <c r="AU176" s="4">
        <f t="shared" si="222"/>
        <v>-0.95353725586927851</v>
      </c>
      <c r="AV176" s="4">
        <f t="shared" si="222"/>
        <v>2.5513814781173352</v>
      </c>
      <c r="AW176" s="4">
        <f t="shared" si="222"/>
        <v>2.6102010948647916</v>
      </c>
      <c r="AY176" s="2">
        <f t="shared" si="214"/>
        <v>67.353509529701739</v>
      </c>
      <c r="AZ176" s="2">
        <f t="shared" si="214"/>
        <v>69.943210824418031</v>
      </c>
      <c r="BA176" s="2">
        <f t="shared" si="214"/>
        <v>69.749617637965557</v>
      </c>
      <c r="BB176" s="2">
        <f t="shared" si="214"/>
        <v>69.521333688459237</v>
      </c>
      <c r="BC176" s="2">
        <f t="shared" si="214"/>
        <v>68.946668434120795</v>
      </c>
      <c r="BD176" s="2">
        <f t="shared" si="214"/>
        <v>69.162846783766923</v>
      </c>
      <c r="BE176" s="2">
        <f t="shared" si="214"/>
        <v>70.141376443319047</v>
      </c>
      <c r="BF176" s="2">
        <f t="shared" si="214"/>
        <v>71.878017326775705</v>
      </c>
      <c r="BG176" s="2">
        <f t="shared" si="214"/>
        <v>71.326795750693464</v>
      </c>
      <c r="BH176" s="2">
        <f t="shared" si="214"/>
        <v>70.113944375099948</v>
      </c>
      <c r="BI176" s="2">
        <f t="shared" si="214"/>
        <v>69.66036962443755</v>
      </c>
      <c r="BJ176" s="2">
        <f t="shared" si="214"/>
        <v>70.618801826723029</v>
      </c>
      <c r="BK176" s="2">
        <f t="shared" si="214"/>
        <v>70.855535777756344</v>
      </c>
      <c r="BL176" s="2">
        <f t="shared" si="214"/>
        <v>73.496942735890627</v>
      </c>
      <c r="BM176" s="2">
        <f t="shared" si="214"/>
        <v>73.377006101808675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103.38508668076111</v>
      </c>
      <c r="DL176" s="2">
        <f t="shared" si="223"/>
        <v>112.33260452961673</v>
      </c>
      <c r="DM176" s="2">
        <f t="shared" si="223"/>
        <v>109.8598301596305</v>
      </c>
      <c r="DN176" s="2">
        <f t="shared" si="223"/>
        <v>112.02201864111497</v>
      </c>
      <c r="DO176" s="2">
        <f t="shared" si="223"/>
        <v>119.39350505226483</v>
      </c>
      <c r="DP176" s="2">
        <f t="shared" si="223"/>
        <v>118.71479160374508</v>
      </c>
      <c r="DQ176" s="2">
        <f t="shared" si="223"/>
        <v>116.81510842645724</v>
      </c>
      <c r="DR176" s="2">
        <f t="shared" si="223"/>
        <v>120.28388794926005</v>
      </c>
      <c r="DS176" s="2">
        <f t="shared" si="223"/>
        <v>115.8786828752643</v>
      </c>
      <c r="DT176" s="2">
        <f t="shared" si="223"/>
        <v>118.12952280277861</v>
      </c>
      <c r="DU176" s="2">
        <f t="shared" si="223"/>
        <v>118.51031653296597</v>
      </c>
      <c r="DV176" s="2">
        <f t="shared" si="223"/>
        <v>112.89020724954756</v>
      </c>
      <c r="DW176" s="2">
        <f t="shared" si="223"/>
        <v>107.65315647279549</v>
      </c>
      <c r="DX176" s="2">
        <f t="shared" si="223"/>
        <v>103.70878168642949</v>
      </c>
      <c r="DY176" s="2">
        <f t="shared" si="223"/>
        <v>100.31422782258066</v>
      </c>
      <c r="EA176" s="2">
        <f t="shared" si="213"/>
        <v>67.319427161239929</v>
      </c>
      <c r="EB176" s="2">
        <f t="shared" si="213"/>
        <v>69.574248842354223</v>
      </c>
      <c r="EC176" s="2">
        <f t="shared" si="213"/>
        <v>69.760145085083479</v>
      </c>
      <c r="ED176" s="2">
        <f t="shared" si="213"/>
        <v>69.334119815135764</v>
      </c>
      <c r="EE176" s="2">
        <f t="shared" si="213"/>
        <v>68.539364896188403</v>
      </c>
      <c r="EF176" s="2">
        <f t="shared" si="213"/>
        <v>68.882186788097101</v>
      </c>
      <c r="EG176" s="2">
        <f t="shared" si="213"/>
        <v>70.078482976875961</v>
      </c>
      <c r="EH176" s="2">
        <f t="shared" si="213"/>
        <v>71.148535194148167</v>
      </c>
      <c r="EI176" s="2">
        <f t="shared" si="213"/>
        <v>71.411027005995535</v>
      </c>
      <c r="EJ176" s="2">
        <f t="shared" si="213"/>
        <v>70.039084680252984</v>
      </c>
      <c r="EK176" s="2">
        <f t="shared" si="212"/>
        <v>69.214310446092625</v>
      </c>
      <c r="EL176" s="2">
        <f t="shared" si="179"/>
        <v>70.478532357310371</v>
      </c>
      <c r="EM176" s="2">
        <f t="shared" si="179"/>
        <v>70.60707646307182</v>
      </c>
      <c r="EN176" s="2">
        <f t="shared" si="179"/>
        <v>74.07266521622708</v>
      </c>
      <c r="EO176" s="2">
        <f t="shared" si="179"/>
        <v>74.691972727272699</v>
      </c>
      <c r="EQ176" s="2">
        <f t="shared" si="224"/>
        <v>67.395958011799166</v>
      </c>
      <c r="ER176" s="2">
        <f t="shared" si="224"/>
        <v>70.354743815854334</v>
      </c>
      <c r="ES176" s="2">
        <f t="shared" si="224"/>
        <v>69.729092553944852</v>
      </c>
      <c r="ET176" s="2">
        <f t="shared" si="224"/>
        <v>69.758285663622658</v>
      </c>
      <c r="EU176" s="2">
        <f t="shared" si="224"/>
        <v>69.432337744724137</v>
      </c>
      <c r="EV176" s="2">
        <f t="shared" si="224"/>
        <v>69.438850091425394</v>
      </c>
      <c r="EW176" s="2">
        <f t="shared" si="224"/>
        <v>70.192765159958512</v>
      </c>
      <c r="EX176" s="2">
        <f t="shared" si="224"/>
        <v>72.505646511956229</v>
      </c>
      <c r="EY176" s="2">
        <f t="shared" si="224"/>
        <v>71.241778904508124</v>
      </c>
      <c r="EZ176" s="2">
        <f t="shared" si="224"/>
        <v>70.185330410407545</v>
      </c>
      <c r="FA176" s="2">
        <f t="shared" si="224"/>
        <v>70.214943149432003</v>
      </c>
      <c r="FB176" s="2">
        <f t="shared" si="224"/>
        <v>70.805284261609856</v>
      </c>
      <c r="FC176" s="2">
        <f t="shared" si="224"/>
        <v>71.193780065743795</v>
      </c>
      <c r="FD176" s="2">
        <f t="shared" si="224"/>
        <v>72.193551068191226</v>
      </c>
      <c r="FE176" s="2">
        <f t="shared" si="224"/>
        <v>70.388521032193282</v>
      </c>
      <c r="FG176" s="2">
        <f t="shared" si="225"/>
        <v>0.99993807558813563</v>
      </c>
      <c r="FH176" s="2">
        <f t="shared" si="225"/>
        <v>0.99995176946903697</v>
      </c>
      <c r="FI176" s="2">
        <f t="shared" si="225"/>
        <v>0.99994539119793746</v>
      </c>
      <c r="FJ176" s="2">
        <f t="shared" si="225"/>
        <v>0.99994898985338643</v>
      </c>
      <c r="FK176" s="2">
        <f t="shared" si="225"/>
        <v>0.9999519793747238</v>
      </c>
      <c r="FL176" s="2">
        <f t="shared" si="225"/>
        <v>0.9999424767615005</v>
      </c>
      <c r="FM176" s="2">
        <f t="shared" si="225"/>
        <v>0.99994343567566824</v>
      </c>
      <c r="FN176" s="2">
        <f t="shared" si="225"/>
        <v>0.99994051761766234</v>
      </c>
      <c r="FO176" s="2">
        <f t="shared" si="225"/>
        <v>0.99993684591433973</v>
      </c>
      <c r="FP176" s="2">
        <f t="shared" si="225"/>
        <v>0.99993727576213742</v>
      </c>
      <c r="FQ176" s="2">
        <f t="shared" si="225"/>
        <v>0.99992983800472646</v>
      </c>
      <c r="FR176" s="2">
        <f t="shared" si="225"/>
        <v>0.9999466576945093</v>
      </c>
      <c r="FS176" s="2">
        <f t="shared" si="225"/>
        <v>0.99995334903097299</v>
      </c>
      <c r="FT176" s="2">
        <f t="shared" si="225"/>
        <v>0.99992997260755467</v>
      </c>
      <c r="FU176" s="2">
        <f t="shared" si="225"/>
        <v>0.99989490437442308</v>
      </c>
      <c r="FW176" s="2">
        <f t="shared" si="216"/>
        <v>0.41615928053631707</v>
      </c>
      <c r="FX176" s="2">
        <f t="shared" si="216"/>
        <v>0.4700859535591394</v>
      </c>
      <c r="FY176" s="2">
        <f t="shared" si="216"/>
        <v>0.40953965479187093</v>
      </c>
      <c r="FZ176" s="2">
        <f t="shared" si="216"/>
        <v>0.43623586860139729</v>
      </c>
      <c r="GA176" s="2">
        <f t="shared" si="216"/>
        <v>0.45338611469328621</v>
      </c>
      <c r="GB176" s="2">
        <f t="shared" si="216"/>
        <v>0.49903318791994578</v>
      </c>
      <c r="GC176" s="2">
        <f t="shared" si="216"/>
        <v>0.5272023965404361</v>
      </c>
      <c r="GD176" s="2">
        <f t="shared" si="216"/>
        <v>0.5353720326805288</v>
      </c>
      <c r="GE176" s="2">
        <f t="shared" si="216"/>
        <v>0.51427205791385644</v>
      </c>
      <c r="GF176" s="2">
        <f t="shared" si="216"/>
        <v>0.49125029969294831</v>
      </c>
      <c r="GG176" s="2">
        <f t="shared" si="216"/>
        <v>0.44232061446899373</v>
      </c>
      <c r="GH176" s="2">
        <f t="shared" si="216"/>
        <v>0.42236060778301132</v>
      </c>
      <c r="GI176" s="2">
        <f t="shared" si="216"/>
        <v>0.42053786278072441</v>
      </c>
      <c r="GJ176" s="2">
        <f t="shared" si="216"/>
        <v>0.30748415198672924</v>
      </c>
      <c r="GK176" s="2">
        <f t="shared" si="216"/>
        <v>0.30618663941286295</v>
      </c>
      <c r="GM176" s="86">
        <f t="shared" si="217"/>
        <v>4.2605345787923821E-138</v>
      </c>
      <c r="GN176" s="86">
        <f t="shared" si="217"/>
        <v>2.183995846022475E-272</v>
      </c>
      <c r="GO176" s="86">
        <f t="shared" si="217"/>
        <v>0</v>
      </c>
      <c r="GP176" s="86">
        <f t="shared" si="217"/>
        <v>4.2423436040523247E-304</v>
      </c>
      <c r="GQ176" s="86">
        <f t="shared" si="217"/>
        <v>2.6584232100005118E-232</v>
      </c>
      <c r="GR176" s="86">
        <f t="shared" si="217"/>
        <v>5.4149724318983213E-221</v>
      </c>
      <c r="GS176" s="86">
        <f t="shared" si="217"/>
        <v>2.6032145503334698E-251</v>
      </c>
      <c r="GT176" s="86">
        <f t="shared" si="217"/>
        <v>1.502757482650598E-260</v>
      </c>
      <c r="GU176" s="86">
        <f t="shared" si="217"/>
        <v>7.1864530868560034E-265</v>
      </c>
      <c r="GV176" s="86">
        <f t="shared" si="217"/>
        <v>9.364140388599254E-263</v>
      </c>
      <c r="GW176" s="86">
        <f t="shared" si="217"/>
        <v>1.1817708353687704E-233</v>
      </c>
      <c r="GX176" s="86">
        <f t="shared" si="217"/>
        <v>6.4763192579288455E-285</v>
      </c>
      <c r="GY176" s="86">
        <f t="shared" si="217"/>
        <v>0</v>
      </c>
      <c r="GZ176" s="86">
        <f t="shared" si="217"/>
        <v>2.389455272075693E-136</v>
      </c>
      <c r="HA176" s="86">
        <f t="shared" si="217"/>
        <v>4.1726298177667192E-79</v>
      </c>
      <c r="HC176" s="86">
        <f t="shared" si="181"/>
        <v>1.027790321360149E-77</v>
      </c>
      <c r="HD176" s="86">
        <f t="shared" si="181"/>
        <v>1.1216863605012372E-179</v>
      </c>
      <c r="HE176" s="86">
        <f t="shared" si="181"/>
        <v>4.3437973169654478E-211</v>
      </c>
      <c r="HF176" s="86">
        <f t="shared" si="180"/>
        <v>2.1046079446218177E-190</v>
      </c>
      <c r="HG176" s="86">
        <f t="shared" si="180"/>
        <v>1.1209300337584449E-189</v>
      </c>
      <c r="HH176" s="86">
        <f t="shared" si="180"/>
        <v>5.0923972421278872E-183</v>
      </c>
      <c r="HI176" s="86">
        <f t="shared" si="180"/>
        <v>2.9184486777010609E-185</v>
      </c>
      <c r="HJ176" s="86">
        <f t="shared" si="180"/>
        <v>1.638552968778575E-206</v>
      </c>
      <c r="HK176" s="86">
        <f t="shared" si="180"/>
        <v>3.9018817095120108E-191</v>
      </c>
      <c r="HL176" s="86">
        <f t="shared" si="180"/>
        <v>8.6850486379855895E-193</v>
      </c>
      <c r="HM176" s="86">
        <f t="shared" si="180"/>
        <v>1.4625265913420968E-184</v>
      </c>
      <c r="HN176" s="86">
        <f t="shared" si="180"/>
        <v>9.2826589629726973E-236</v>
      </c>
      <c r="HO176" s="86">
        <f t="shared" si="226"/>
        <v>3.0101138196388599E-260</v>
      </c>
      <c r="HP176" s="86">
        <f t="shared" si="226"/>
        <v>4.2025742832165334E-65</v>
      </c>
      <c r="HQ176" s="86">
        <f t="shared" si="226"/>
        <v>8.1276033272503129E-49</v>
      </c>
      <c r="HS176" s="86">
        <f t="shared" si="218"/>
        <v>4.7513312913501493E-20</v>
      </c>
      <c r="HT176" s="86">
        <f t="shared" si="218"/>
        <v>3.2050246340178594E-17</v>
      </c>
      <c r="HU176" s="86">
        <f t="shared" si="218"/>
        <v>2.3117401937286753E-17</v>
      </c>
      <c r="HV176" s="86">
        <f t="shared" si="218"/>
        <v>3.4500398352431284E-19</v>
      </c>
      <c r="HW176" s="86">
        <f t="shared" si="218"/>
        <v>1.9668526253155938E-19</v>
      </c>
      <c r="HX176" s="86">
        <f t="shared" si="218"/>
        <v>1.3870795331120838E-18</v>
      </c>
      <c r="HY176" s="86">
        <f t="shared" si="218"/>
        <v>8.9439504576717565E-22</v>
      </c>
      <c r="HZ176" s="86">
        <f t="shared" si="218"/>
        <v>2.7572232165801559E-23</v>
      </c>
      <c r="IA176" s="86">
        <f t="shared" si="218"/>
        <v>3.2868850311606431E-23</v>
      </c>
      <c r="IB176" s="86">
        <f t="shared" si="218"/>
        <v>3.0494940676329054E-22</v>
      </c>
      <c r="IC176" s="86">
        <f t="shared" si="218"/>
        <v>2.7827970694637604E-19</v>
      </c>
      <c r="ID176" s="86">
        <f t="shared" si="218"/>
        <v>1.5655425324043986E-16</v>
      </c>
      <c r="IE176" s="86">
        <f t="shared" si="218"/>
        <v>1.2216785793032211E-16</v>
      </c>
      <c r="IF176" s="86">
        <f t="shared" si="218"/>
        <v>6.688241533472575E-9</v>
      </c>
      <c r="IG176" s="86">
        <f t="shared" si="218"/>
        <v>7.7721329539328732E-4</v>
      </c>
      <c r="II176" s="86">
        <f t="shared" si="219"/>
        <v>0.21259323522471865</v>
      </c>
      <c r="IJ176" s="86">
        <f t="shared" si="219"/>
        <v>0.41925023741024209</v>
      </c>
      <c r="IK176" s="86">
        <f t="shared" si="219"/>
        <v>0.21312744626160166</v>
      </c>
      <c r="IL176" s="86">
        <f t="shared" si="219"/>
        <v>0.2960782666168118</v>
      </c>
      <c r="IM176" s="86">
        <f t="shared" si="219"/>
        <v>0.36068201561658075</v>
      </c>
      <c r="IN176" s="86">
        <f t="shared" si="219"/>
        <v>0.49772299248103502</v>
      </c>
      <c r="IO176" s="86">
        <f t="shared" si="219"/>
        <v>0.54995398765452153</v>
      </c>
      <c r="IP176" s="86">
        <f t="shared" si="219"/>
        <v>0.55963331849549014</v>
      </c>
      <c r="IQ176" s="86">
        <f t="shared" si="219"/>
        <v>0.53133776416298328</v>
      </c>
      <c r="IR176" s="86">
        <f t="shared" si="219"/>
        <v>0.47660834685196235</v>
      </c>
      <c r="IS176" s="86">
        <f t="shared" si="219"/>
        <v>0.31309497068520797</v>
      </c>
      <c r="IT176" s="86">
        <f t="shared" si="219"/>
        <v>0.26178123485995525</v>
      </c>
      <c r="IU176" s="86">
        <f t="shared" si="219"/>
        <v>0.25637433000269333</v>
      </c>
      <c r="IV176" s="86">
        <f t="shared" si="219"/>
        <v>0.15875544213272516</v>
      </c>
      <c r="IW176" s="86">
        <f t="shared" si="219"/>
        <v>0.13288095455551854</v>
      </c>
      <c r="IY176" s="86">
        <f t="shared" si="220"/>
        <v>0.21259323522471865</v>
      </c>
      <c r="IZ176" s="86">
        <f t="shared" si="220"/>
        <v>0.41925023741024214</v>
      </c>
      <c r="JA176" s="86">
        <f t="shared" si="220"/>
        <v>0.21312744626160168</v>
      </c>
      <c r="JB176" s="86">
        <f t="shared" si="220"/>
        <v>0.2960782666168118</v>
      </c>
      <c r="JC176" s="86">
        <f t="shared" si="220"/>
        <v>0.36068201561658075</v>
      </c>
      <c r="JD176" s="86">
        <f t="shared" si="220"/>
        <v>0.49772299248103502</v>
      </c>
      <c r="JE176" s="86">
        <f t="shared" si="220"/>
        <v>0.54995398765452153</v>
      </c>
      <c r="JF176" s="86">
        <f t="shared" si="220"/>
        <v>0.55963331849549014</v>
      </c>
      <c r="JG176" s="86">
        <f t="shared" si="220"/>
        <v>0.53133776416298328</v>
      </c>
      <c r="JH176" s="86">
        <f t="shared" si="220"/>
        <v>0.47660834685196235</v>
      </c>
      <c r="JI176" s="86">
        <f t="shared" si="220"/>
        <v>0.31309497068520797</v>
      </c>
      <c r="JJ176" s="86">
        <f t="shared" si="220"/>
        <v>0.26178123485995541</v>
      </c>
      <c r="JK176" s="86">
        <f t="shared" si="220"/>
        <v>0.25637433000269344</v>
      </c>
      <c r="JL176" s="86">
        <f t="shared" si="220"/>
        <v>0.1587554488209667</v>
      </c>
      <c r="JM176" s="86">
        <f t="shared" si="220"/>
        <v>0.13365816785091184</v>
      </c>
    </row>
    <row r="177" spans="2:273" x14ac:dyDescent="0.25">
      <c r="B177" s="2">
        <v>150</v>
      </c>
      <c r="C177" s="37">
        <v>67.783000000000001</v>
      </c>
      <c r="D177" s="37">
        <v>71.632999999999996</v>
      </c>
      <c r="E177" s="37">
        <v>72.066999999999993</v>
      </c>
      <c r="F177" s="37">
        <v>74</v>
      </c>
      <c r="G177" s="37">
        <v>73.332999999999998</v>
      </c>
      <c r="H177" s="37">
        <v>74.433000000000007</v>
      </c>
      <c r="I177" s="37">
        <v>74.25</v>
      </c>
      <c r="J177" s="37">
        <v>76.016999999999996</v>
      </c>
      <c r="K177" s="37">
        <v>76.516999999999996</v>
      </c>
      <c r="L177" s="37">
        <v>76.632999999999996</v>
      </c>
      <c r="M177" s="37">
        <v>77.328000000000003</v>
      </c>
      <c r="N177" s="37">
        <v>81.5</v>
      </c>
      <c r="O177" s="37">
        <v>80.983000000000004</v>
      </c>
      <c r="P177" s="37">
        <v>86.167000000000002</v>
      </c>
      <c r="Q177" s="37">
        <v>102.86</v>
      </c>
      <c r="S177" s="4">
        <f t="shared" si="221"/>
        <v>67.663636742449967</v>
      </c>
      <c r="T177" s="4">
        <f t="shared" si="221"/>
        <v>71.436031084279861</v>
      </c>
      <c r="U177" s="4">
        <f t="shared" si="221"/>
        <v>71.96830772834997</v>
      </c>
      <c r="V177" s="4">
        <f t="shared" si="221"/>
        <v>73.393116786216893</v>
      </c>
      <c r="W177" s="4">
        <f t="shared" si="221"/>
        <v>73.794419941038143</v>
      </c>
      <c r="X177" s="4">
        <f t="shared" si="221"/>
        <v>73.274241353235809</v>
      </c>
      <c r="Y177" s="4">
        <f t="shared" si="221"/>
        <v>73.37584365596949</v>
      </c>
      <c r="Z177" s="4">
        <f t="shared" si="221"/>
        <v>75.298305431442401</v>
      </c>
      <c r="AA177" s="4">
        <f t="shared" si="221"/>
        <v>76.108178376142675</v>
      </c>
      <c r="AB177" s="4">
        <f t="shared" si="221"/>
        <v>76.292865143655419</v>
      </c>
      <c r="AC177" s="4">
        <f t="shared" si="221"/>
        <v>78.267027711306099</v>
      </c>
      <c r="AD177" s="4">
        <f t="shared" si="221"/>
        <v>80.695595315519128</v>
      </c>
      <c r="AE177" s="4">
        <f t="shared" si="221"/>
        <v>81.251532913683675</v>
      </c>
      <c r="AF177" s="4">
        <f t="shared" si="221"/>
        <v>83.939963628548952</v>
      </c>
      <c r="AG177" s="4">
        <f t="shared" si="221"/>
        <v>99.448003254745473</v>
      </c>
      <c r="AI177" s="4">
        <f t="shared" si="222"/>
        <v>0.11936325755003452</v>
      </c>
      <c r="AJ177" s="4">
        <f t="shared" si="222"/>
        <v>0.19696891572013442</v>
      </c>
      <c r="AK177" s="4">
        <f t="shared" si="222"/>
        <v>9.8692271650023145E-2</v>
      </c>
      <c r="AL177" s="4">
        <f t="shared" si="222"/>
        <v>0.60688321378310661</v>
      </c>
      <c r="AM177" s="4">
        <f t="shared" si="222"/>
        <v>-0.46141994103814454</v>
      </c>
      <c r="AN177" s="4">
        <f t="shared" si="222"/>
        <v>1.1587586467641984</v>
      </c>
      <c r="AO177" s="4">
        <f t="shared" si="222"/>
        <v>0.87415634403051001</v>
      </c>
      <c r="AP177" s="4">
        <f t="shared" si="222"/>
        <v>0.71869456855759495</v>
      </c>
      <c r="AQ177" s="4">
        <f t="shared" si="222"/>
        <v>0.40882162385732101</v>
      </c>
      <c r="AR177" s="4">
        <f t="shared" si="222"/>
        <v>0.34013485634457652</v>
      </c>
      <c r="AS177" s="4">
        <f t="shared" si="222"/>
        <v>-0.93902771130609608</v>
      </c>
      <c r="AT177" s="4">
        <f t="shared" si="222"/>
        <v>0.80440468448087188</v>
      </c>
      <c r="AU177" s="4">
        <f t="shared" si="222"/>
        <v>-0.26853291368367138</v>
      </c>
      <c r="AV177" s="4">
        <f t="shared" si="222"/>
        <v>2.2270363714510495</v>
      </c>
      <c r="AW177" s="4">
        <f t="shared" si="222"/>
        <v>3.4119967452545268</v>
      </c>
      <c r="AY177" s="2">
        <f t="shared" si="214"/>
        <v>67.257590662618014</v>
      </c>
      <c r="AZ177" s="2">
        <f t="shared" si="214"/>
        <v>69.855555778131418</v>
      </c>
      <c r="BA177" s="2">
        <f t="shared" si="214"/>
        <v>69.650684680919412</v>
      </c>
      <c r="BB177" s="2">
        <f t="shared" si="214"/>
        <v>69.418727838556322</v>
      </c>
      <c r="BC177" s="2">
        <f t="shared" si="214"/>
        <v>68.851303066624979</v>
      </c>
      <c r="BD177" s="2">
        <f t="shared" si="214"/>
        <v>69.061279147720938</v>
      </c>
      <c r="BE177" s="2">
        <f t="shared" si="214"/>
        <v>70.026364795389043</v>
      </c>
      <c r="BF177" s="2">
        <f t="shared" si="214"/>
        <v>71.775491619608587</v>
      </c>
      <c r="BG177" s="2">
        <f t="shared" si="214"/>
        <v>71.214145044045566</v>
      </c>
      <c r="BH177" s="2">
        <f t="shared" si="214"/>
        <v>70.004631024604009</v>
      </c>
      <c r="BI177" s="2">
        <f t="shared" si="214"/>
        <v>69.552745893542593</v>
      </c>
      <c r="BJ177" s="2">
        <f t="shared" si="214"/>
        <v>70.498003520849693</v>
      </c>
      <c r="BK177" s="2">
        <f t="shared" si="214"/>
        <v>70.733288980311613</v>
      </c>
      <c r="BL177" s="2">
        <f t="shared" si="214"/>
        <v>73.391791779137378</v>
      </c>
      <c r="BM177" s="2">
        <f t="shared" si="214"/>
        <v>73.210326327285941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103.54943798449614</v>
      </c>
      <c r="DL177" s="2">
        <f t="shared" si="223"/>
        <v>112.53601742160279</v>
      </c>
      <c r="DM177" s="2">
        <f t="shared" si="223"/>
        <v>110.04903395186777</v>
      </c>
      <c r="DN177" s="2">
        <f t="shared" si="223"/>
        <v>112.22653135888501</v>
      </c>
      <c r="DO177" s="2">
        <f t="shared" si="223"/>
        <v>119.65169860627179</v>
      </c>
      <c r="DP177" s="2">
        <f t="shared" si="223"/>
        <v>118.95635865297493</v>
      </c>
      <c r="DQ177" s="2">
        <f t="shared" si="223"/>
        <v>117.02050407731801</v>
      </c>
      <c r="DR177" s="2">
        <f t="shared" si="223"/>
        <v>120.48288689217759</v>
      </c>
      <c r="DS177" s="2">
        <f t="shared" si="223"/>
        <v>116.07366398872449</v>
      </c>
      <c r="DT177" s="2">
        <f t="shared" si="223"/>
        <v>118.36422953790395</v>
      </c>
      <c r="DU177" s="2">
        <f t="shared" si="223"/>
        <v>118.75160970207708</v>
      </c>
      <c r="DV177" s="2">
        <f t="shared" si="223"/>
        <v>113.08599948680548</v>
      </c>
      <c r="DW177" s="2">
        <f t="shared" si="223"/>
        <v>107.83464474671669</v>
      </c>
      <c r="DX177" s="2">
        <f t="shared" si="223"/>
        <v>103.86971172595518</v>
      </c>
      <c r="DY177" s="2">
        <f t="shared" si="223"/>
        <v>100.47527580645163</v>
      </c>
      <c r="EA177" s="2">
        <f t="shared" si="213"/>
        <v>67.221037521089855</v>
      </c>
      <c r="EB177" s="2">
        <f t="shared" si="213"/>
        <v>69.459801130739237</v>
      </c>
      <c r="EC177" s="2">
        <f t="shared" si="213"/>
        <v>69.662343242035561</v>
      </c>
      <c r="ED177" s="2">
        <f t="shared" si="213"/>
        <v>69.217113575967659</v>
      </c>
      <c r="EE177" s="2">
        <f t="shared" si="213"/>
        <v>68.413488676789584</v>
      </c>
      <c r="EF177" s="2">
        <f t="shared" si="213"/>
        <v>68.761389101702207</v>
      </c>
      <c r="EG177" s="2">
        <f t="shared" si="213"/>
        <v>69.959635499497296</v>
      </c>
      <c r="EH177" s="2">
        <f t="shared" si="213"/>
        <v>70.998162217209426</v>
      </c>
      <c r="EI177" s="2">
        <f t="shared" si="213"/>
        <v>71.304621571371868</v>
      </c>
      <c r="EJ177" s="2">
        <f t="shared" si="213"/>
        <v>69.924901382056674</v>
      </c>
      <c r="EK177" s="2">
        <f t="shared" si="212"/>
        <v>69.072688715450141</v>
      </c>
      <c r="EL177" s="2">
        <f t="shared" si="179"/>
        <v>70.346966941400922</v>
      </c>
      <c r="EM177" s="2">
        <f t="shared" si="179"/>
        <v>70.465363557372882</v>
      </c>
      <c r="EN177" s="2">
        <f t="shared" si="179"/>
        <v>74.018796759941097</v>
      </c>
      <c r="EO177" s="2">
        <f t="shared" si="179"/>
        <v>74.640345454545425</v>
      </c>
      <c r="EQ177" s="2">
        <f t="shared" si="224"/>
        <v>67.299683034514516</v>
      </c>
      <c r="ER177" s="2">
        <f t="shared" si="224"/>
        <v>70.258581589428672</v>
      </c>
      <c r="ES177" s="2">
        <f t="shared" si="224"/>
        <v>69.630698515286895</v>
      </c>
      <c r="ET177" s="2">
        <f t="shared" si="224"/>
        <v>69.651996499053141</v>
      </c>
      <c r="EU177" s="2">
        <f t="shared" si="224"/>
        <v>69.327987681159428</v>
      </c>
      <c r="EV177" s="2">
        <f t="shared" si="224"/>
        <v>69.330797607150316</v>
      </c>
      <c r="EW177" s="2">
        <f t="shared" si="224"/>
        <v>70.076528991602544</v>
      </c>
      <c r="EX177" s="2">
        <f t="shared" si="224"/>
        <v>72.385936810545275</v>
      </c>
      <c r="EY177" s="2">
        <f t="shared" si="224"/>
        <v>71.13140965186885</v>
      </c>
      <c r="EZ177" s="2">
        <f t="shared" si="224"/>
        <v>70.074547365773029</v>
      </c>
      <c r="FA177" s="2">
        <f t="shared" si="224"/>
        <v>70.097913338354886</v>
      </c>
      <c r="FB177" s="2">
        <f t="shared" si="224"/>
        <v>70.681719894457672</v>
      </c>
      <c r="FC177" s="2">
        <f t="shared" si="224"/>
        <v>71.066393889192597</v>
      </c>
      <c r="FD177" s="2">
        <f t="shared" si="224"/>
        <v>72.098081757360333</v>
      </c>
      <c r="FE177" s="2">
        <f t="shared" si="224"/>
        <v>70.247455122221808</v>
      </c>
      <c r="FG177" s="2">
        <f t="shared" si="225"/>
        <v>0.99994352395743924</v>
      </c>
      <c r="FH177" s="2">
        <f t="shared" si="225"/>
        <v>0.99995601304630355</v>
      </c>
      <c r="FI177" s="2">
        <f t="shared" si="225"/>
        <v>0.99995019594128709</v>
      </c>
      <c r="FJ177" s="2">
        <f t="shared" si="225"/>
        <v>0.99995347798456469</v>
      </c>
      <c r="FK177" s="2">
        <f t="shared" si="225"/>
        <v>0.99995620448418654</v>
      </c>
      <c r="FL177" s="2">
        <f t="shared" si="225"/>
        <v>0.99994753791744084</v>
      </c>
      <c r="FM177" s="2">
        <f t="shared" si="225"/>
        <v>0.99994841246633503</v>
      </c>
      <c r="FN177" s="2">
        <f t="shared" si="225"/>
        <v>0.99994575113862938</v>
      </c>
      <c r="FO177" s="2">
        <f t="shared" si="225"/>
        <v>0.99994240246926602</v>
      </c>
      <c r="FP177" s="2">
        <f t="shared" si="225"/>
        <v>0.99994279449945878</v>
      </c>
      <c r="FQ177" s="2">
        <f t="shared" si="225"/>
        <v>0.9999360111047646</v>
      </c>
      <c r="FR177" s="2">
        <f t="shared" si="225"/>
        <v>0.99995135101085997</v>
      </c>
      <c r="FS177" s="2">
        <f t="shared" si="225"/>
        <v>0.99995745363593747</v>
      </c>
      <c r="FT177" s="2">
        <f t="shared" si="225"/>
        <v>0.99993613386551727</v>
      </c>
      <c r="FU177" s="2">
        <f t="shared" si="225"/>
        <v>0.99990415076396055</v>
      </c>
      <c r="FW177" s="2">
        <f t="shared" si="216"/>
        <v>0.43869581028901694</v>
      </c>
      <c r="FX177" s="2">
        <f t="shared" si="216"/>
        <v>0.49307647874483501</v>
      </c>
      <c r="FY177" s="2">
        <f t="shared" si="216"/>
        <v>0.43198294426934619</v>
      </c>
      <c r="FZ177" s="2">
        <f t="shared" si="216"/>
        <v>0.45900486589460548</v>
      </c>
      <c r="GA177" s="2">
        <f t="shared" si="216"/>
        <v>0.47629399695443642</v>
      </c>
      <c r="GB177" s="2">
        <f t="shared" si="216"/>
        <v>0.52204473684169383</v>
      </c>
      <c r="GC177" s="2">
        <f t="shared" si="216"/>
        <v>0.55008658387750964</v>
      </c>
      <c r="GD177" s="2">
        <f t="shared" si="216"/>
        <v>0.55819217050822179</v>
      </c>
      <c r="GE177" s="2">
        <f t="shared" si="216"/>
        <v>0.5372327371572756</v>
      </c>
      <c r="GF177" s="2">
        <f t="shared" si="216"/>
        <v>0.51427137984647486</v>
      </c>
      <c r="GG177" s="2">
        <f t="shared" si="216"/>
        <v>0.46514516737892964</v>
      </c>
      <c r="GH177" s="2">
        <f t="shared" si="216"/>
        <v>0.44497701172890342</v>
      </c>
      <c r="GI177" s="2">
        <f t="shared" si="216"/>
        <v>0.44313153895265744</v>
      </c>
      <c r="GJ177" s="2">
        <f t="shared" si="216"/>
        <v>0.32743610713110888</v>
      </c>
      <c r="GK177" s="2">
        <f t="shared" si="216"/>
        <v>0.3260940467956383</v>
      </c>
      <c r="GM177" s="86">
        <f t="shared" si="217"/>
        <v>2.3649670541131274E-141</v>
      </c>
      <c r="GN177" s="86">
        <f t="shared" si="217"/>
        <v>7.8909037028090141E-279</v>
      </c>
      <c r="GO177" s="86">
        <f t="shared" si="217"/>
        <v>0</v>
      </c>
      <c r="GP177" s="86">
        <f t="shared" si="217"/>
        <v>0</v>
      </c>
      <c r="GQ177" s="86">
        <f t="shared" si="217"/>
        <v>9.0210263537577279E-238</v>
      </c>
      <c r="GR177" s="86">
        <f t="shared" si="217"/>
        <v>3.3796638860478517E-226</v>
      </c>
      <c r="GS177" s="86">
        <f t="shared" si="217"/>
        <v>3.565690954766149E-257</v>
      </c>
      <c r="GT177" s="86">
        <f t="shared" si="217"/>
        <v>1.1164472883648842E-266</v>
      </c>
      <c r="GU177" s="86">
        <f t="shared" si="217"/>
        <v>3.9372800001335007E-271</v>
      </c>
      <c r="GV177" s="86">
        <f t="shared" si="217"/>
        <v>6.465109619405596E-269</v>
      </c>
      <c r="GW177" s="86">
        <f t="shared" si="217"/>
        <v>3.4869659628813672E-239</v>
      </c>
      <c r="GX177" s="86">
        <f t="shared" si="217"/>
        <v>1.2052950656813175E-291</v>
      </c>
      <c r="GY177" s="86">
        <f t="shared" si="217"/>
        <v>0</v>
      </c>
      <c r="GZ177" s="86">
        <f t="shared" si="217"/>
        <v>1.2238018241035597E-139</v>
      </c>
      <c r="HA177" s="86">
        <f t="shared" si="217"/>
        <v>6.2820334469396075E-81</v>
      </c>
      <c r="HC177" s="86">
        <f t="shared" si="181"/>
        <v>3.7348994113973748E-80</v>
      </c>
      <c r="HD177" s="86">
        <f t="shared" si="181"/>
        <v>2.108481170981263E-185</v>
      </c>
      <c r="HE177" s="86">
        <f t="shared" si="181"/>
        <v>8.1625466994232181E-218</v>
      </c>
      <c r="HF177" s="86">
        <f t="shared" si="180"/>
        <v>2.0349383208589298E-196</v>
      </c>
      <c r="HG177" s="86">
        <f t="shared" si="180"/>
        <v>1.2903217219736182E-195</v>
      </c>
      <c r="HH177" s="86">
        <f t="shared" si="180"/>
        <v>9.4299506920727772E-189</v>
      </c>
      <c r="HI177" s="86">
        <f t="shared" si="180"/>
        <v>5.9927047651469699E-191</v>
      </c>
      <c r="HJ177" s="86">
        <f t="shared" si="180"/>
        <v>7.3157839107744099E-213</v>
      </c>
      <c r="HK177" s="86">
        <f t="shared" si="180"/>
        <v>4.639466080916456E-197</v>
      </c>
      <c r="HL177" s="86">
        <f t="shared" si="180"/>
        <v>9.7361143092586212E-199</v>
      </c>
      <c r="HM177" s="86">
        <f t="shared" si="180"/>
        <v>2.2115254459057079E-190</v>
      </c>
      <c r="HN177" s="86">
        <f t="shared" si="180"/>
        <v>3.05535764253101E-243</v>
      </c>
      <c r="HO177" s="86">
        <f t="shared" si="226"/>
        <v>1.5885435353549088E-268</v>
      </c>
      <c r="HP177" s="86">
        <f t="shared" si="226"/>
        <v>3.462912734206557E-67</v>
      </c>
      <c r="HQ177" s="86">
        <f t="shared" si="226"/>
        <v>2.5652901212565877E-50</v>
      </c>
      <c r="HS177" s="86">
        <f t="shared" si="218"/>
        <v>1.1679942676277161E-21</v>
      </c>
      <c r="HT177" s="86">
        <f t="shared" si="218"/>
        <v>1.5334002852825793E-18</v>
      </c>
      <c r="HU177" s="86">
        <f t="shared" si="218"/>
        <v>9.7136573589261617E-19</v>
      </c>
      <c r="HV177" s="86">
        <f t="shared" si="218"/>
        <v>1.1212394738602549E-20</v>
      </c>
      <c r="HW177" s="86">
        <f t="shared" si="218"/>
        <v>6.8428686784157655E-21</v>
      </c>
      <c r="HX177" s="86">
        <f t="shared" si="218"/>
        <v>5.3179301563313928E-20</v>
      </c>
      <c r="HY177" s="86">
        <f t="shared" si="218"/>
        <v>2.3850351678681621E-23</v>
      </c>
      <c r="HZ177" s="86">
        <f t="shared" si="218"/>
        <v>5.6009056860037825E-25</v>
      </c>
      <c r="IA177" s="86">
        <f t="shared" si="218"/>
        <v>6.4942346923024054E-25</v>
      </c>
      <c r="IB177" s="86">
        <f t="shared" si="218"/>
        <v>6.5633810616132359E-24</v>
      </c>
      <c r="IC177" s="86">
        <f t="shared" si="218"/>
        <v>8.3024535910801009E-21</v>
      </c>
      <c r="ID177" s="86">
        <f t="shared" si="218"/>
        <v>7.7949306414988709E-18</v>
      </c>
      <c r="IE177" s="86">
        <f t="shared" si="218"/>
        <v>6.0583518306888019E-18</v>
      </c>
      <c r="IF177" s="86">
        <f t="shared" si="218"/>
        <v>1.0975345465756638E-9</v>
      </c>
      <c r="IG177" s="86">
        <f t="shared" si="218"/>
        <v>4.0947809469885532E-4</v>
      </c>
      <c r="II177" s="86">
        <f t="shared" si="219"/>
        <v>0.2928205705825645</v>
      </c>
      <c r="IJ177" s="86">
        <f t="shared" si="219"/>
        <v>0.48351069243198852</v>
      </c>
      <c r="IK177" s="86">
        <f t="shared" si="219"/>
        <v>0.28701859179350364</v>
      </c>
      <c r="IL177" s="86">
        <f t="shared" si="219"/>
        <v>0.37602813689410353</v>
      </c>
      <c r="IM177" s="86">
        <f t="shared" si="219"/>
        <v>0.4352989842992358</v>
      </c>
      <c r="IN177" s="86">
        <f t="shared" si="219"/>
        <v>0.54221658928470673</v>
      </c>
      <c r="IO177" s="86">
        <f t="shared" si="219"/>
        <v>0.56607560900459886</v>
      </c>
      <c r="IP177" s="86">
        <f t="shared" si="219"/>
        <v>0.56535251243868712</v>
      </c>
      <c r="IQ177" s="86">
        <f t="shared" si="219"/>
        <v>0.56131587483880108</v>
      </c>
      <c r="IR177" s="86">
        <f t="shared" si="219"/>
        <v>0.53133649438983965</v>
      </c>
      <c r="IS177" s="86">
        <f t="shared" si="219"/>
        <v>0.39439893590739561</v>
      </c>
      <c r="IT177" s="86">
        <f t="shared" si="219"/>
        <v>0.33700216829917001</v>
      </c>
      <c r="IU177" s="86">
        <f t="shared" si="219"/>
        <v>0.33120726501834813</v>
      </c>
      <c r="IV177" s="86">
        <f t="shared" si="219"/>
        <v>0.20198378144499082</v>
      </c>
      <c r="IW177" s="86">
        <f t="shared" si="219"/>
        <v>0.17112380305189631</v>
      </c>
      <c r="IY177" s="86">
        <f t="shared" si="220"/>
        <v>0.2928205705825645</v>
      </c>
      <c r="IZ177" s="86">
        <f t="shared" si="220"/>
        <v>0.48351069243198852</v>
      </c>
      <c r="JA177" s="86">
        <f t="shared" si="220"/>
        <v>0.28701859179350364</v>
      </c>
      <c r="JB177" s="86">
        <f t="shared" si="220"/>
        <v>0.37602813689410353</v>
      </c>
      <c r="JC177" s="86">
        <f t="shared" si="220"/>
        <v>0.4352989842992358</v>
      </c>
      <c r="JD177" s="86">
        <f t="shared" si="220"/>
        <v>0.54221658928470673</v>
      </c>
      <c r="JE177" s="86">
        <f t="shared" si="220"/>
        <v>0.56607560900459886</v>
      </c>
      <c r="JF177" s="86">
        <f t="shared" si="220"/>
        <v>0.56535251243868712</v>
      </c>
      <c r="JG177" s="86">
        <f t="shared" si="220"/>
        <v>0.56131587483880108</v>
      </c>
      <c r="JH177" s="86">
        <f t="shared" si="220"/>
        <v>0.53133649438983965</v>
      </c>
      <c r="JI177" s="86">
        <f t="shared" si="220"/>
        <v>0.39439893590739561</v>
      </c>
      <c r="JJ177" s="86">
        <f t="shared" si="220"/>
        <v>0.33700216829917001</v>
      </c>
      <c r="JK177" s="86">
        <f t="shared" si="220"/>
        <v>0.33120726501834813</v>
      </c>
      <c r="JL177" s="86">
        <f t="shared" si="220"/>
        <v>0.20198378254252536</v>
      </c>
      <c r="JM177" s="86">
        <f t="shared" si="220"/>
        <v>0.17153328114659516</v>
      </c>
    </row>
    <row r="178" spans="2:273" x14ac:dyDescent="0.25">
      <c r="B178" s="2">
        <v>151</v>
      </c>
      <c r="C178" s="37">
        <v>67.216999999999999</v>
      </c>
      <c r="D178" s="37">
        <v>71.233000000000004</v>
      </c>
      <c r="E178" s="37">
        <v>71.816999999999993</v>
      </c>
      <c r="F178" s="37">
        <v>73.7</v>
      </c>
      <c r="G178" s="37">
        <v>72.45</v>
      </c>
      <c r="H178" s="37">
        <v>73.533000000000001</v>
      </c>
      <c r="I178" s="37">
        <v>73.917000000000002</v>
      </c>
      <c r="J178" s="37">
        <v>75.417000000000002</v>
      </c>
      <c r="K178" s="37">
        <v>76.216999999999999</v>
      </c>
      <c r="L178" s="37">
        <v>76.632999999999996</v>
      </c>
      <c r="M178" s="37">
        <v>77.688999999999993</v>
      </c>
      <c r="N178" s="37">
        <v>80.349999999999994</v>
      </c>
      <c r="O178" s="37">
        <v>81.733000000000004</v>
      </c>
      <c r="P178" s="37">
        <v>86.867000000000004</v>
      </c>
      <c r="Q178" s="37">
        <v>105.419</v>
      </c>
      <c r="S178" s="4">
        <f t="shared" si="221"/>
        <v>67.603391587940251</v>
      </c>
      <c r="T178" s="4">
        <f t="shared" si="221"/>
        <v>71.192710090818139</v>
      </c>
      <c r="U178" s="4">
        <f t="shared" si="221"/>
        <v>72.077314058540892</v>
      </c>
      <c r="V178" s="4">
        <f t="shared" si="221"/>
        <v>73.299601248075135</v>
      </c>
      <c r="W178" s="4">
        <f t="shared" si="221"/>
        <v>73.434251376608032</v>
      </c>
      <c r="X178" s="4">
        <f t="shared" si="221"/>
        <v>72.412238456876182</v>
      </c>
      <c r="Y178" s="4">
        <f t="shared" si="221"/>
        <v>72.393445024410212</v>
      </c>
      <c r="Z178" s="4">
        <f t="shared" si="221"/>
        <v>74.160390989989068</v>
      </c>
      <c r="AA178" s="4">
        <f t="shared" si="221"/>
        <v>74.812731024856916</v>
      </c>
      <c r="AB178" s="4">
        <f t="shared" si="221"/>
        <v>75.079429449376917</v>
      </c>
      <c r="AC178" s="4">
        <f t="shared" si="221"/>
        <v>78.013234089815981</v>
      </c>
      <c r="AD178" s="4">
        <f t="shared" si="221"/>
        <v>80.984677572693542</v>
      </c>
      <c r="AE178" s="4">
        <f t="shared" si="221"/>
        <v>81.609386995672637</v>
      </c>
      <c r="AF178" s="4">
        <f t="shared" si="221"/>
        <v>85.376222522115796</v>
      </c>
      <c r="AG178" s="4">
        <f t="shared" si="221"/>
        <v>103.46041367549589</v>
      </c>
      <c r="AI178" s="4">
        <f t="shared" si="222"/>
        <v>-0.38639158794025263</v>
      </c>
      <c r="AJ178" s="4">
        <f t="shared" si="222"/>
        <v>4.0289909181865369E-2</v>
      </c>
      <c r="AK178" s="4">
        <f t="shared" si="222"/>
        <v>-0.2603140585408994</v>
      </c>
      <c r="AL178" s="4">
        <f t="shared" si="222"/>
        <v>0.40039875192486818</v>
      </c>
      <c r="AM178" s="4">
        <f t="shared" si="222"/>
        <v>-0.98425137660802875</v>
      </c>
      <c r="AN178" s="4">
        <f t="shared" si="222"/>
        <v>1.1207615431238196</v>
      </c>
      <c r="AO178" s="4">
        <f t="shared" si="222"/>
        <v>1.5235549755897893</v>
      </c>
      <c r="AP178" s="4">
        <f t="shared" si="222"/>
        <v>1.2566090100109335</v>
      </c>
      <c r="AQ178" s="4">
        <f t="shared" si="222"/>
        <v>1.4042689751430828</v>
      </c>
      <c r="AR178" s="4">
        <f t="shared" si="222"/>
        <v>1.5535705506230784</v>
      </c>
      <c r="AS178" s="4">
        <f t="shared" si="222"/>
        <v>-0.32423408981598811</v>
      </c>
      <c r="AT178" s="4">
        <f t="shared" si="222"/>
        <v>-0.63467757269354763</v>
      </c>
      <c r="AU178" s="4">
        <f t="shared" si="222"/>
        <v>0.12361300432736755</v>
      </c>
      <c r="AV178" s="4">
        <f t="shared" si="222"/>
        <v>1.4907774778842082</v>
      </c>
      <c r="AW178" s="4">
        <f t="shared" si="222"/>
        <v>1.9585863245041111</v>
      </c>
      <c r="AY178" s="2">
        <f t="shared" ref="AY178:BM194" si="227">IF(OR($B178 &lt; C$230, $B178 &gt; C$233), #N/A, ((1-FG178)*DK178) + (FG178 - FW178)*EA178 + (FW178*EQ178))</f>
        <v>67.161802441904612</v>
      </c>
      <c r="AZ178" s="2">
        <f t="shared" si="227"/>
        <v>69.768778977117734</v>
      </c>
      <c r="BA178" s="2">
        <f t="shared" si="227"/>
        <v>69.551730462478488</v>
      </c>
      <c r="BB178" s="2">
        <f t="shared" si="227"/>
        <v>69.316701100064279</v>
      </c>
      <c r="BC178" s="2">
        <f t="shared" si="227"/>
        <v>68.757033653720924</v>
      </c>
      <c r="BD178" s="2">
        <f t="shared" si="227"/>
        <v>68.960262678766739</v>
      </c>
      <c r="BE178" s="2">
        <f t="shared" si="227"/>
        <v>69.911465085253468</v>
      </c>
      <c r="BF178" s="2">
        <f t="shared" si="227"/>
        <v>71.674039798515096</v>
      </c>
      <c r="BG178" s="2">
        <f t="shared" si="227"/>
        <v>71.101358783467163</v>
      </c>
      <c r="BH178" s="2">
        <f t="shared" si="227"/>
        <v>69.895484823055995</v>
      </c>
      <c r="BI178" s="2">
        <f t="shared" si="227"/>
        <v>69.446421454252459</v>
      </c>
      <c r="BJ178" s="2">
        <f t="shared" si="227"/>
        <v>70.377660749170232</v>
      </c>
      <c r="BK178" s="2">
        <f t="shared" si="227"/>
        <v>70.61184683498908</v>
      </c>
      <c r="BL178" s="2">
        <f t="shared" si="227"/>
        <v>73.283730700678561</v>
      </c>
      <c r="BM178" s="2">
        <f t="shared" si="227"/>
        <v>73.037199877030872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103.71378928823117</v>
      </c>
      <c r="DL178" s="2">
        <f t="shared" si="223"/>
        <v>112.73943031358885</v>
      </c>
      <c r="DM178" s="2">
        <f t="shared" si="223"/>
        <v>110.23823774410502</v>
      </c>
      <c r="DN178" s="2">
        <f t="shared" si="223"/>
        <v>112.43104407665504</v>
      </c>
      <c r="DO178" s="2">
        <f t="shared" si="223"/>
        <v>119.90989216027876</v>
      </c>
      <c r="DP178" s="2">
        <f t="shared" si="223"/>
        <v>119.19792570220477</v>
      </c>
      <c r="DQ178" s="2">
        <f t="shared" si="223"/>
        <v>117.22589972817879</v>
      </c>
      <c r="DR178" s="2">
        <f t="shared" si="223"/>
        <v>120.68188583509514</v>
      </c>
      <c r="DS178" s="2">
        <f t="shared" si="223"/>
        <v>116.26864510218468</v>
      </c>
      <c r="DT178" s="2">
        <f t="shared" si="223"/>
        <v>118.5989362730293</v>
      </c>
      <c r="DU178" s="2">
        <f t="shared" si="223"/>
        <v>118.99290287118816</v>
      </c>
      <c r="DV178" s="2">
        <f t="shared" si="223"/>
        <v>113.2817917240634</v>
      </c>
      <c r="DW178" s="2">
        <f t="shared" si="223"/>
        <v>108.01613302063789</v>
      </c>
      <c r="DX178" s="2">
        <f t="shared" si="223"/>
        <v>104.03064176548088</v>
      </c>
      <c r="DY178" s="2">
        <f t="shared" si="223"/>
        <v>100.63632379032259</v>
      </c>
      <c r="DZ178" s="5"/>
      <c r="EA178" s="2">
        <f t="shared" si="213"/>
        <v>67.122647880939766</v>
      </c>
      <c r="EB178" s="2">
        <f t="shared" si="213"/>
        <v>69.345353419124237</v>
      </c>
      <c r="EC178" s="2">
        <f t="shared" si="213"/>
        <v>69.564541398987643</v>
      </c>
      <c r="ED178" s="2">
        <f t="shared" si="213"/>
        <v>69.100107336799539</v>
      </c>
      <c r="EE178" s="2">
        <f t="shared" si="213"/>
        <v>68.287612457390765</v>
      </c>
      <c r="EF178" s="2">
        <f t="shared" si="213"/>
        <v>68.640591415307327</v>
      </c>
      <c r="EG178" s="2">
        <f t="shared" si="213"/>
        <v>69.84078802211863</v>
      </c>
      <c r="EH178" s="2">
        <f t="shared" si="213"/>
        <v>70.847789240270686</v>
      </c>
      <c r="EI178" s="2">
        <f t="shared" si="213"/>
        <v>71.198216136748215</v>
      </c>
      <c r="EJ178" s="2">
        <f t="shared" si="213"/>
        <v>69.81071808386038</v>
      </c>
      <c r="EK178" s="2">
        <f t="shared" si="212"/>
        <v>68.931066984807657</v>
      </c>
      <c r="EL178" s="2">
        <f t="shared" si="179"/>
        <v>70.215401525491473</v>
      </c>
      <c r="EM178" s="2">
        <f t="shared" si="179"/>
        <v>70.323650651673915</v>
      </c>
      <c r="EN178" s="2">
        <f t="shared" si="179"/>
        <v>73.964928303655114</v>
      </c>
      <c r="EO178" s="2">
        <f t="shared" si="179"/>
        <v>74.588718181818152</v>
      </c>
      <c r="EP178" s="5"/>
      <c r="EQ178" s="2">
        <f t="shared" si="224"/>
        <v>67.203408057229865</v>
      </c>
      <c r="ER178" s="2">
        <f t="shared" si="224"/>
        <v>70.162419363003025</v>
      </c>
      <c r="ES178" s="2">
        <f t="shared" si="224"/>
        <v>69.532304476628923</v>
      </c>
      <c r="ET178" s="2">
        <f t="shared" si="224"/>
        <v>69.545707334483637</v>
      </c>
      <c r="EU178" s="2">
        <f t="shared" si="224"/>
        <v>69.223637617594719</v>
      </c>
      <c r="EV178" s="2">
        <f t="shared" si="224"/>
        <v>69.22274512287521</v>
      </c>
      <c r="EW178" s="2">
        <f t="shared" si="224"/>
        <v>69.960292823246562</v>
      </c>
      <c r="EX178" s="2">
        <f t="shared" si="224"/>
        <v>72.26622710913432</v>
      </c>
      <c r="EY178" s="2">
        <f t="shared" si="224"/>
        <v>71.021040399229577</v>
      </c>
      <c r="EZ178" s="2">
        <f t="shared" si="224"/>
        <v>69.963764321138513</v>
      </c>
      <c r="FA178" s="2">
        <f t="shared" si="224"/>
        <v>69.980883527277754</v>
      </c>
      <c r="FB178" s="2">
        <f t="shared" si="224"/>
        <v>70.558155527305502</v>
      </c>
      <c r="FC178" s="2">
        <f t="shared" si="224"/>
        <v>70.939007712641398</v>
      </c>
      <c r="FD178" s="2">
        <f t="shared" si="224"/>
        <v>72.002612446529426</v>
      </c>
      <c r="FE178" s="2">
        <f t="shared" si="224"/>
        <v>70.106389212250335</v>
      </c>
      <c r="FG178" s="2">
        <f t="shared" si="225"/>
        <v>0.99994849298106792</v>
      </c>
      <c r="FH178" s="2">
        <f t="shared" si="225"/>
        <v>0.9999598832661718</v>
      </c>
      <c r="FI178" s="2">
        <f t="shared" si="225"/>
        <v>0.99995457795956066</v>
      </c>
      <c r="FJ178" s="2">
        <f t="shared" si="225"/>
        <v>0.99995757124397511</v>
      </c>
      <c r="FK178" s="2">
        <f t="shared" si="225"/>
        <v>0.99996005786094466</v>
      </c>
      <c r="FL178" s="2">
        <f t="shared" si="225"/>
        <v>0.99995215379118829</v>
      </c>
      <c r="FM178" s="2">
        <f t="shared" si="225"/>
        <v>0.99995295139656148</v>
      </c>
      <c r="FN178" s="2">
        <f t="shared" si="225"/>
        <v>0.99995052421424391</v>
      </c>
      <c r="FO178" s="2">
        <f t="shared" si="225"/>
        <v>0.99994747016143137</v>
      </c>
      <c r="FP178" s="2">
        <f t="shared" si="225"/>
        <v>0.99994782770082824</v>
      </c>
      <c r="FQ178" s="2">
        <f t="shared" si="225"/>
        <v>0.9999416411053671</v>
      </c>
      <c r="FR178" s="2">
        <f t="shared" si="225"/>
        <v>0.99995563140465715</v>
      </c>
      <c r="FS178" s="2">
        <f t="shared" si="225"/>
        <v>0.99996119710953646</v>
      </c>
      <c r="FT178" s="2">
        <f t="shared" si="225"/>
        <v>0.99994175306576372</v>
      </c>
      <c r="FU178" s="2">
        <f t="shared" si="225"/>
        <v>0.99991258372054592</v>
      </c>
      <c r="FV178" s="5"/>
      <c r="FW178" s="2">
        <f t="shared" ref="FW178:GK194" si="229">POWER(10,($B178-C$232)/C$229)/(1+POWER(10,($B178-C$232)/C$229))</f>
        <v>0.46148810049341127</v>
      </c>
      <c r="FX178" s="2">
        <f t="shared" si="229"/>
        <v>0.51609632309378162</v>
      </c>
      <c r="FY178" s="2">
        <f t="shared" si="229"/>
        <v>0.45470900187832669</v>
      </c>
      <c r="FZ178" s="2">
        <f t="shared" si="229"/>
        <v>0.48194633446500257</v>
      </c>
      <c r="GA178" s="2">
        <f t="shared" si="229"/>
        <v>0.49930206144681955</v>
      </c>
      <c r="GB178" s="2">
        <f t="shared" si="229"/>
        <v>0.54496309576309443</v>
      </c>
      <c r="GC178" s="2">
        <f t="shared" si="229"/>
        <v>0.57276075236525625</v>
      </c>
      <c r="GD178" s="2">
        <f t="shared" si="229"/>
        <v>0.58076916531979916</v>
      </c>
      <c r="GE178" s="2">
        <f t="shared" si="229"/>
        <v>0.56003658869143147</v>
      </c>
      <c r="GF178" s="2">
        <f t="shared" si="229"/>
        <v>0.53723206229995701</v>
      </c>
      <c r="GG178" s="2">
        <f t="shared" si="229"/>
        <v>0.48811663305808711</v>
      </c>
      <c r="GH178" s="2">
        <f t="shared" si="229"/>
        <v>0.46782365075394816</v>
      </c>
      <c r="GI178" s="2">
        <f t="shared" si="229"/>
        <v>0.46596297375654944</v>
      </c>
      <c r="GJ178" s="2">
        <f t="shared" si="229"/>
        <v>0.34803206432408135</v>
      </c>
      <c r="GK178" s="2">
        <f t="shared" si="229"/>
        <v>0.34664909695552421</v>
      </c>
      <c r="GL178" s="5"/>
      <c r="GM178" s="86">
        <f t="shared" ref="GM178:HA194" si="230" xml:space="preserve"> _xlfn.NORM.DIST($B178, C$7, ABS(C$11), TRUE) * _xlfn.NORM.DIST(($B178 - C$7)*C$15, 0, ABS(C$11), TRUE) * 2</f>
        <v>1.2017729882919161E-144</v>
      </c>
      <c r="GN178" s="86">
        <f t="shared" si="230"/>
        <v>2.3946087636465366E-285</v>
      </c>
      <c r="GO178" s="86">
        <f t="shared" si="230"/>
        <v>0</v>
      </c>
      <c r="GP178" s="86">
        <f t="shared" si="230"/>
        <v>0</v>
      </c>
      <c r="GQ178" s="86">
        <f t="shared" si="230"/>
        <v>2.6411143178283728E-243</v>
      </c>
      <c r="GR178" s="86">
        <f t="shared" si="230"/>
        <v>1.8327930308987098E-231</v>
      </c>
      <c r="GS178" s="86">
        <f t="shared" si="230"/>
        <v>4.1754836393125676E-263</v>
      </c>
      <c r="GT178" s="86">
        <f t="shared" si="230"/>
        <v>7.0318152691944424E-273</v>
      </c>
      <c r="GU178" s="86">
        <f t="shared" si="230"/>
        <v>1.8207947077228291E-277</v>
      </c>
      <c r="GV178" s="86">
        <f t="shared" si="230"/>
        <v>3.7829068425001721E-275</v>
      </c>
      <c r="GW178" s="86">
        <f t="shared" si="230"/>
        <v>8.8555600853462015E-245</v>
      </c>
      <c r="GX178" s="86">
        <f t="shared" si="230"/>
        <v>1.8698944980361997E-298</v>
      </c>
      <c r="GY178" s="86">
        <f t="shared" si="230"/>
        <v>0</v>
      </c>
      <c r="GZ178" s="86">
        <f t="shared" si="230"/>
        <v>5.720511209488341E-143</v>
      </c>
      <c r="HA178" s="86">
        <f t="shared" si="230"/>
        <v>9.0085370711021254E-83</v>
      </c>
      <c r="HC178" s="86">
        <f t="shared" si="181"/>
        <v>1.2423439927257139E-82</v>
      </c>
      <c r="HD178" s="86">
        <f t="shared" si="181"/>
        <v>3.2169484283647805E-191</v>
      </c>
      <c r="HE178" s="86">
        <f t="shared" si="181"/>
        <v>1.2007932156987756E-224</v>
      </c>
      <c r="HF178" s="86">
        <f t="shared" si="180"/>
        <v>1.5834346913431947E-202</v>
      </c>
      <c r="HG178" s="86">
        <f t="shared" si="180"/>
        <v>1.2008248290205856E-201</v>
      </c>
      <c r="HH178" s="86">
        <f t="shared" si="180"/>
        <v>1.4220482784990042E-194</v>
      </c>
      <c r="HI178" s="86">
        <f t="shared" si="180"/>
        <v>1.0077353888907916E-196</v>
      </c>
      <c r="HJ178" s="86">
        <f t="shared" si="180"/>
        <v>2.6129390643891616E-219</v>
      </c>
      <c r="HK178" s="86">
        <f t="shared" si="180"/>
        <v>4.4715035255486758E-203</v>
      </c>
      <c r="HL178" s="86">
        <f t="shared" si="180"/>
        <v>8.8468748692708846E-205</v>
      </c>
      <c r="HM178" s="86">
        <f t="shared" si="180"/>
        <v>2.7109554521532245E-196</v>
      </c>
      <c r="HN178" s="86">
        <f t="shared" si="180"/>
        <v>7.6687055792514078E-251</v>
      </c>
      <c r="HO178" s="86">
        <f t="shared" si="226"/>
        <v>6.208397309407141E-277</v>
      </c>
      <c r="HP178" s="86">
        <f t="shared" si="226"/>
        <v>2.6412805142901229E-69</v>
      </c>
      <c r="HQ178" s="86">
        <f t="shared" si="226"/>
        <v>7.6727175553560135E-52</v>
      </c>
      <c r="HS178" s="86">
        <f t="shared" ref="HS178:IG194" si="231" xml:space="preserve"> _xlfn.NORM.DIST($B178, C$9, ABS(C$13), TRUE) * _xlfn.NORM.DIST(($B178 - C$9)*C$17, 0, ABS(C$13), TRUE) * 2</f>
        <v>2.4673521341590575E-23</v>
      </c>
      <c r="HT178" s="86">
        <f t="shared" si="231"/>
        <v>6.507018120823394E-20</v>
      </c>
      <c r="HU178" s="86">
        <f t="shared" si="231"/>
        <v>3.5871264744515775E-20</v>
      </c>
      <c r="HV178" s="86">
        <f t="shared" si="231"/>
        <v>3.1808782532229855E-22</v>
      </c>
      <c r="HW178" s="86">
        <f t="shared" si="231"/>
        <v>2.0925853532996812E-22</v>
      </c>
      <c r="HX178" s="86">
        <f t="shared" si="231"/>
        <v>1.7949190203599425E-21</v>
      </c>
      <c r="HY178" s="86">
        <f t="shared" si="231"/>
        <v>5.5651595061803474E-25</v>
      </c>
      <c r="HZ178" s="86">
        <f t="shared" si="231"/>
        <v>9.8532081289397714E-27</v>
      </c>
      <c r="IA178" s="86">
        <f t="shared" si="231"/>
        <v>1.1084559643643933E-26</v>
      </c>
      <c r="IB178" s="86">
        <f t="shared" si="231"/>
        <v>1.2203865922035043E-25</v>
      </c>
      <c r="IC178" s="86">
        <f t="shared" si="231"/>
        <v>2.1492399236399189E-22</v>
      </c>
      <c r="ID178" s="86">
        <f t="shared" si="231"/>
        <v>3.4358370037701106E-19</v>
      </c>
      <c r="IE178" s="86">
        <f t="shared" si="231"/>
        <v>2.6609490887782448E-19</v>
      </c>
      <c r="IF178" s="86">
        <f t="shared" si="231"/>
        <v>1.6511929504648944E-10</v>
      </c>
      <c r="IG178" s="86">
        <f t="shared" si="231"/>
        <v>2.0946182410963959E-4</v>
      </c>
      <c r="II178" s="86">
        <f t="shared" ref="II178:IW194" si="232" xml:space="preserve"> _xlfn.NORM.DIST($B178, C$10, ABS(C$14), TRUE) * _xlfn.NORM.DIST(($B178 - C$10)*C$18, 0, ABS(C$14), TRUE) * 2</f>
        <v>0.37720193398564789</v>
      </c>
      <c r="IJ178" s="86">
        <f t="shared" si="232"/>
        <v>0.53193906968548188</v>
      </c>
      <c r="IK178" s="86">
        <f t="shared" si="232"/>
        <v>0.36501684624812186</v>
      </c>
      <c r="IL178" s="86">
        <f t="shared" si="232"/>
        <v>0.45078446265588579</v>
      </c>
      <c r="IM178" s="86">
        <f t="shared" si="232"/>
        <v>0.49834974452745479</v>
      </c>
      <c r="IN178" s="86">
        <f t="shared" si="232"/>
        <v>0.56417640945902781</v>
      </c>
      <c r="IO178" s="86">
        <f t="shared" si="232"/>
        <v>0.55820788577095415</v>
      </c>
      <c r="IP178" s="86">
        <f t="shared" si="232"/>
        <v>0.54654646928169615</v>
      </c>
      <c r="IQ178" s="86">
        <f t="shared" si="232"/>
        <v>0.56447412226749205</v>
      </c>
      <c r="IR178" s="86">
        <f t="shared" si="232"/>
        <v>0.56131538772043887</v>
      </c>
      <c r="IS178" s="86">
        <f t="shared" si="232"/>
        <v>0.46805106045571204</v>
      </c>
      <c r="IT178" s="86">
        <f t="shared" si="232"/>
        <v>0.41149343625432439</v>
      </c>
      <c r="IU178" s="86">
        <f t="shared" si="232"/>
        <v>0.40587397689059773</v>
      </c>
      <c r="IV178" s="86">
        <f t="shared" si="232"/>
        <v>0.25014589273564436</v>
      </c>
      <c r="IW178" s="86">
        <f t="shared" si="232"/>
        <v>0.21462172718451178</v>
      </c>
      <c r="IY178" s="86">
        <f t="shared" ref="IY178:JM194" si="233">GM178+HC178+HS178+II178</f>
        <v>0.37720193398564789</v>
      </c>
      <c r="IZ178" s="86">
        <f t="shared" si="233"/>
        <v>0.53193906968548188</v>
      </c>
      <c r="JA178" s="86">
        <f t="shared" si="233"/>
        <v>0.36501684624812186</v>
      </c>
      <c r="JB178" s="86">
        <f t="shared" si="233"/>
        <v>0.45078446265588579</v>
      </c>
      <c r="JC178" s="86">
        <f t="shared" si="233"/>
        <v>0.49834974452745479</v>
      </c>
      <c r="JD178" s="86">
        <f t="shared" si="233"/>
        <v>0.56417640945902781</v>
      </c>
      <c r="JE178" s="86">
        <f t="shared" si="233"/>
        <v>0.55820788577095415</v>
      </c>
      <c r="JF178" s="86">
        <f t="shared" si="233"/>
        <v>0.54654646928169615</v>
      </c>
      <c r="JG178" s="86">
        <f t="shared" si="233"/>
        <v>0.56447412226749205</v>
      </c>
      <c r="JH178" s="86">
        <f t="shared" si="233"/>
        <v>0.56131538772043887</v>
      </c>
      <c r="JI178" s="86">
        <f t="shared" si="233"/>
        <v>0.46805106045571204</v>
      </c>
      <c r="JJ178" s="86">
        <f t="shared" si="233"/>
        <v>0.41149343625432439</v>
      </c>
      <c r="JK178" s="86">
        <f t="shared" si="233"/>
        <v>0.40587397689059773</v>
      </c>
      <c r="JL178" s="86">
        <f t="shared" si="233"/>
        <v>0.25014589290076367</v>
      </c>
      <c r="JM178" s="86">
        <f t="shared" si="233"/>
        <v>0.21483118900862141</v>
      </c>
    </row>
    <row r="179" spans="2:273" x14ac:dyDescent="0.25">
      <c r="B179" s="2">
        <v>152</v>
      </c>
      <c r="C179" s="37">
        <v>67.216999999999999</v>
      </c>
      <c r="D179" s="37">
        <v>71.5</v>
      </c>
      <c r="E179" s="37">
        <v>72.25</v>
      </c>
      <c r="F179" s="37">
        <v>72.05</v>
      </c>
      <c r="G179" s="37">
        <v>72</v>
      </c>
      <c r="H179" s="37">
        <v>73.233000000000004</v>
      </c>
      <c r="I179" s="37">
        <v>72.716999999999999</v>
      </c>
      <c r="J179" s="37">
        <v>74.632999999999996</v>
      </c>
      <c r="K179" s="37">
        <v>75.5</v>
      </c>
      <c r="L179" s="37">
        <v>74.95</v>
      </c>
      <c r="M179" s="37">
        <v>78.180000000000007</v>
      </c>
      <c r="N179" s="37">
        <v>80.983000000000004</v>
      </c>
      <c r="O179" s="37">
        <v>81.183000000000007</v>
      </c>
      <c r="P179" s="37">
        <v>87.382999999999996</v>
      </c>
      <c r="Q179" s="37">
        <v>107.395</v>
      </c>
      <c r="S179" s="4">
        <f t="shared" si="221"/>
        <v>67.507194655752059</v>
      </c>
      <c r="T179" s="4">
        <f t="shared" si="221"/>
        <v>70.880979736945079</v>
      </c>
      <c r="U179" s="4">
        <f t="shared" si="221"/>
        <v>72.012377368857244</v>
      </c>
      <c r="V179" s="4">
        <f t="shared" si="221"/>
        <v>72.911729006588587</v>
      </c>
      <c r="W179" s="4">
        <f t="shared" si="221"/>
        <v>72.777304501749327</v>
      </c>
      <c r="X179" s="4">
        <f t="shared" si="221"/>
        <v>71.489263127089316</v>
      </c>
      <c r="Y179" s="4">
        <f t="shared" si="221"/>
        <v>71.500038157149575</v>
      </c>
      <c r="Z179" s="4">
        <f t="shared" si="221"/>
        <v>73.188996023642247</v>
      </c>
      <c r="AA179" s="4">
        <f t="shared" si="221"/>
        <v>73.576537696779852</v>
      </c>
      <c r="AB179" s="4">
        <f t="shared" si="221"/>
        <v>73.717723583210642</v>
      </c>
      <c r="AC179" s="4">
        <f t="shared" si="221"/>
        <v>77.113538431798347</v>
      </c>
      <c r="AD179" s="4">
        <f t="shared" si="221"/>
        <v>80.557861240600445</v>
      </c>
      <c r="AE179" s="4">
        <f t="shared" si="221"/>
        <v>81.229426601085635</v>
      </c>
      <c r="AF179" s="4">
        <f t="shared" si="221"/>
        <v>86.595778259193253</v>
      </c>
      <c r="AG179" s="4">
        <f t="shared" si="221"/>
        <v>107.04869236598293</v>
      </c>
      <c r="AI179" s="4">
        <f t="shared" si="222"/>
        <v>-0.29019465575206027</v>
      </c>
      <c r="AJ179" s="4">
        <f t="shared" si="222"/>
        <v>0.61902026305492086</v>
      </c>
      <c r="AK179" s="4">
        <f t="shared" si="222"/>
        <v>0.23762263114275584</v>
      </c>
      <c r="AL179" s="4">
        <f t="shared" si="222"/>
        <v>-0.86172900658858964</v>
      </c>
      <c r="AM179" s="4">
        <f t="shared" si="222"/>
        <v>-0.77730450174932741</v>
      </c>
      <c r="AN179" s="4">
        <f t="shared" si="222"/>
        <v>1.7437368729106879</v>
      </c>
      <c r="AO179" s="4">
        <f t="shared" si="222"/>
        <v>1.2169618428504236</v>
      </c>
      <c r="AP179" s="4">
        <f t="shared" si="222"/>
        <v>1.4440039763577488</v>
      </c>
      <c r="AQ179" s="4">
        <f t="shared" si="222"/>
        <v>1.9234623032201483</v>
      </c>
      <c r="AR179" s="4">
        <f t="shared" si="222"/>
        <v>1.232276416789361</v>
      </c>
      <c r="AS179" s="4">
        <f t="shared" si="222"/>
        <v>1.0664615682016603</v>
      </c>
      <c r="AT179" s="4">
        <f t="shared" si="222"/>
        <v>0.42513875939955881</v>
      </c>
      <c r="AU179" s="4">
        <f t="shared" si="222"/>
        <v>-4.6426601085627794E-2</v>
      </c>
      <c r="AV179" s="4">
        <f t="shared" si="222"/>
        <v>0.78722174080674279</v>
      </c>
      <c r="AW179" s="4">
        <f t="shared" si="222"/>
        <v>0.34630763401706588</v>
      </c>
      <c r="AY179" s="2">
        <f t="shared" si="227"/>
        <v>67.066137556122726</v>
      </c>
      <c r="AZ179" s="2">
        <f t="shared" si="227"/>
        <v>69.68279956578678</v>
      </c>
      <c r="BA179" s="2">
        <f t="shared" si="227"/>
        <v>69.452756357928337</v>
      </c>
      <c r="BB179" s="2">
        <f t="shared" si="227"/>
        <v>69.215214028732504</v>
      </c>
      <c r="BC179" s="2">
        <f t="shared" si="227"/>
        <v>68.663772293584685</v>
      </c>
      <c r="BD179" s="2">
        <f t="shared" si="227"/>
        <v>68.859735361992946</v>
      </c>
      <c r="BE179" s="2">
        <f t="shared" si="227"/>
        <v>69.796663064018801</v>
      </c>
      <c r="BF179" s="2">
        <f t="shared" si="227"/>
        <v>71.57350745721395</v>
      </c>
      <c r="BG179" s="2">
        <f t="shared" si="227"/>
        <v>70.988454315609175</v>
      </c>
      <c r="BH179" s="2">
        <f t="shared" si="227"/>
        <v>69.786488478060917</v>
      </c>
      <c r="BI179" s="2">
        <f t="shared" si="227"/>
        <v>69.341301561710367</v>
      </c>
      <c r="BJ179" s="2">
        <f t="shared" si="227"/>
        <v>70.257744715828409</v>
      </c>
      <c r="BK179" s="2">
        <f t="shared" si="227"/>
        <v>70.491159348767582</v>
      </c>
      <c r="BL179" s="2">
        <f t="shared" si="227"/>
        <v>73.172797632511646</v>
      </c>
      <c r="BM179" s="2">
        <f t="shared" si="227"/>
        <v>72.857721815750651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103.87814059196619</v>
      </c>
      <c r="DL179" s="2">
        <f t="shared" si="223"/>
        <v>112.94284320557492</v>
      </c>
      <c r="DM179" s="2">
        <f t="shared" si="223"/>
        <v>110.42744153634229</v>
      </c>
      <c r="DN179" s="2">
        <f t="shared" si="223"/>
        <v>112.63555679442507</v>
      </c>
      <c r="DO179" s="2">
        <f t="shared" si="223"/>
        <v>120.16808571428572</v>
      </c>
      <c r="DP179" s="2">
        <f t="shared" si="223"/>
        <v>119.43949275143461</v>
      </c>
      <c r="DQ179" s="2">
        <f t="shared" si="223"/>
        <v>117.43129537903955</v>
      </c>
      <c r="DR179" s="2">
        <f t="shared" si="223"/>
        <v>120.88088477801269</v>
      </c>
      <c r="DS179" s="2">
        <f t="shared" si="223"/>
        <v>116.46362621564485</v>
      </c>
      <c r="DT179" s="2">
        <f t="shared" si="223"/>
        <v>118.83364300815464</v>
      </c>
      <c r="DU179" s="2">
        <f t="shared" si="223"/>
        <v>119.23419604029925</v>
      </c>
      <c r="DV179" s="2">
        <f t="shared" si="223"/>
        <v>113.47758396132132</v>
      </c>
      <c r="DW179" s="2">
        <f t="shared" si="223"/>
        <v>108.1976212945591</v>
      </c>
      <c r="DX179" s="2">
        <f t="shared" si="223"/>
        <v>104.19157180500656</v>
      </c>
      <c r="DY179" s="2">
        <f t="shared" si="223"/>
        <v>100.79737177419356</v>
      </c>
      <c r="EA179" s="2">
        <f t="shared" si="213"/>
        <v>67.024258240789678</v>
      </c>
      <c r="EB179" s="2">
        <f t="shared" si="213"/>
        <v>69.230905707509251</v>
      </c>
      <c r="EC179" s="2">
        <f t="shared" si="213"/>
        <v>69.466739555939739</v>
      </c>
      <c r="ED179" s="2">
        <f t="shared" si="213"/>
        <v>68.983101097631433</v>
      </c>
      <c r="EE179" s="2">
        <f t="shared" si="213"/>
        <v>68.161736237991931</v>
      </c>
      <c r="EF179" s="2">
        <f t="shared" si="213"/>
        <v>68.519793728912447</v>
      </c>
      <c r="EG179" s="2">
        <f t="shared" si="213"/>
        <v>69.721940544739965</v>
      </c>
      <c r="EH179" s="2">
        <f t="shared" si="213"/>
        <v>70.697416263331945</v>
      </c>
      <c r="EI179" s="2">
        <f t="shared" si="213"/>
        <v>71.091810702124548</v>
      </c>
      <c r="EJ179" s="2">
        <f t="shared" si="213"/>
        <v>69.696534785664085</v>
      </c>
      <c r="EK179" s="2">
        <f t="shared" si="212"/>
        <v>68.789445254165173</v>
      </c>
      <c r="EL179" s="2">
        <f t="shared" si="179"/>
        <v>70.083836109582023</v>
      </c>
      <c r="EM179" s="2">
        <f t="shared" si="179"/>
        <v>70.181937745974977</v>
      </c>
      <c r="EN179" s="2">
        <f t="shared" si="179"/>
        <v>73.911059847369131</v>
      </c>
      <c r="EO179" s="2">
        <f t="shared" si="179"/>
        <v>74.537090909090878</v>
      </c>
      <c r="EQ179" s="2">
        <f t="shared" si="224"/>
        <v>67.107133079945214</v>
      </c>
      <c r="ER179" s="2">
        <f t="shared" si="224"/>
        <v>70.066257136577377</v>
      </c>
      <c r="ES179" s="2">
        <f t="shared" si="224"/>
        <v>69.433910437970965</v>
      </c>
      <c r="ET179" s="2">
        <f t="shared" si="224"/>
        <v>69.43941816991412</v>
      </c>
      <c r="EU179" s="2">
        <f t="shared" si="224"/>
        <v>69.119287554030009</v>
      </c>
      <c r="EV179" s="2">
        <f t="shared" si="224"/>
        <v>69.114692638600118</v>
      </c>
      <c r="EW179" s="2">
        <f t="shared" si="224"/>
        <v>69.844056654890593</v>
      </c>
      <c r="EX179" s="2">
        <f t="shared" si="224"/>
        <v>72.146517407723366</v>
      </c>
      <c r="EY179" s="2">
        <f t="shared" si="224"/>
        <v>70.910671146590289</v>
      </c>
      <c r="EZ179" s="2">
        <f t="shared" si="224"/>
        <v>69.852981276503996</v>
      </c>
      <c r="FA179" s="2">
        <f t="shared" si="224"/>
        <v>69.863853716200637</v>
      </c>
      <c r="FB179" s="2">
        <f t="shared" si="224"/>
        <v>70.434591160153332</v>
      </c>
      <c r="FC179" s="2">
        <f t="shared" si="224"/>
        <v>70.811621536090215</v>
      </c>
      <c r="FD179" s="2">
        <f t="shared" si="224"/>
        <v>71.907143135698533</v>
      </c>
      <c r="FE179" s="2">
        <f t="shared" si="224"/>
        <v>69.965323302278875</v>
      </c>
      <c r="FG179" s="2">
        <f t="shared" si="225"/>
        <v>0.99995302482753667</v>
      </c>
      <c r="FH179" s="2">
        <f t="shared" si="225"/>
        <v>0.99996341297476288</v>
      </c>
      <c r="FI179" s="2">
        <f t="shared" si="225"/>
        <v>0.99995857444121028</v>
      </c>
      <c r="FJ179" s="2">
        <f t="shared" si="225"/>
        <v>0.99996130437014363</v>
      </c>
      <c r="FK179" s="2">
        <f t="shared" si="225"/>
        <v>0.99996357220820997</v>
      </c>
      <c r="FL179" s="2">
        <f t="shared" si="225"/>
        <v>0.99995636355523443</v>
      </c>
      <c r="FM179" s="2">
        <f t="shared" si="225"/>
        <v>0.99995709098605423</v>
      </c>
      <c r="FN179" s="2">
        <f t="shared" si="225"/>
        <v>0.9999548773506709</v>
      </c>
      <c r="FO179" s="2">
        <f t="shared" si="225"/>
        <v>0.99995209199640234</v>
      </c>
      <c r="FP179" s="2">
        <f t="shared" si="225"/>
        <v>0.99995241807921187</v>
      </c>
      <c r="FQ179" s="2">
        <f t="shared" si="225"/>
        <v>0.99994677578221824</v>
      </c>
      <c r="FR179" s="2">
        <f t="shared" si="225"/>
        <v>0.99995953520214753</v>
      </c>
      <c r="FS179" s="2">
        <f t="shared" si="225"/>
        <v>0.99996461122247338</v>
      </c>
      <c r="FT179" s="2">
        <f t="shared" si="225"/>
        <v>0.99994687789236114</v>
      </c>
      <c r="FU179" s="2">
        <f t="shared" si="225"/>
        <v>0.99992027479238055</v>
      </c>
      <c r="FW179" s="2">
        <f t="shared" si="229"/>
        <v>0.48444254327083108</v>
      </c>
      <c r="FX179" s="2">
        <f t="shared" si="229"/>
        <v>0.53904806150801099</v>
      </c>
      <c r="FY179" s="2">
        <f t="shared" si="229"/>
        <v>0.47762532012817682</v>
      </c>
      <c r="FZ179" s="2">
        <f t="shared" si="229"/>
        <v>0.50496417037486352</v>
      </c>
      <c r="GA179" s="2">
        <f t="shared" si="229"/>
        <v>0.52231308207234006</v>
      </c>
      <c r="GB179" s="2">
        <f t="shared" si="229"/>
        <v>0.56769254901463961</v>
      </c>
      <c r="GC179" s="2">
        <f t="shared" si="229"/>
        <v>0.5951332532395649</v>
      </c>
      <c r="GD179" s="2">
        <f t="shared" si="229"/>
        <v>0.6030129685647827</v>
      </c>
      <c r="GE179" s="2">
        <f t="shared" si="229"/>
        <v>0.58258981206487537</v>
      </c>
      <c r="GF179" s="2">
        <f t="shared" si="229"/>
        <v>0.56003591985510393</v>
      </c>
      <c r="GG179" s="2">
        <f t="shared" si="229"/>
        <v>0.51113840271045741</v>
      </c>
      <c r="GH179" s="2">
        <f t="shared" si="229"/>
        <v>0.49080601043694577</v>
      </c>
      <c r="GI179" s="2">
        <f t="shared" si="229"/>
        <v>0.48893790670494469</v>
      </c>
      <c r="GJ179" s="2">
        <f t="shared" si="229"/>
        <v>0.36921234059486396</v>
      </c>
      <c r="GK179" s="2">
        <f t="shared" si="229"/>
        <v>0.36779268858262798</v>
      </c>
      <c r="GM179" s="86">
        <f t="shared" si="230"/>
        <v>5.5905529386426736E-148</v>
      </c>
      <c r="GN179" s="86">
        <f t="shared" si="230"/>
        <v>6.1034293520098483E-292</v>
      </c>
      <c r="GO179" s="86">
        <f t="shared" si="230"/>
        <v>0</v>
      </c>
      <c r="GP179" s="86">
        <f t="shared" si="230"/>
        <v>0</v>
      </c>
      <c r="GQ179" s="86">
        <f t="shared" si="230"/>
        <v>6.6713929375256001E-249</v>
      </c>
      <c r="GR179" s="86">
        <f t="shared" si="230"/>
        <v>8.6360400139409893E-237</v>
      </c>
      <c r="GS179" s="86">
        <f t="shared" si="230"/>
        <v>4.1802082444608493E-269</v>
      </c>
      <c r="GT179" s="86">
        <f t="shared" si="230"/>
        <v>3.7547000684399609E-279</v>
      </c>
      <c r="GU179" s="86">
        <f t="shared" si="230"/>
        <v>7.1073431275529782E-284</v>
      </c>
      <c r="GV179" s="86">
        <f t="shared" si="230"/>
        <v>1.8759266438245426E-281</v>
      </c>
      <c r="GW179" s="86">
        <f t="shared" si="230"/>
        <v>1.935694793453384E-250</v>
      </c>
      <c r="GX179" s="86">
        <f t="shared" si="230"/>
        <v>2.4182326035595141E-305</v>
      </c>
      <c r="GY179" s="86">
        <f t="shared" si="230"/>
        <v>0</v>
      </c>
      <c r="GZ179" s="86">
        <f t="shared" si="230"/>
        <v>2.4404430794611723E-146</v>
      </c>
      <c r="HA179" s="86">
        <f t="shared" si="230"/>
        <v>1.2304689114597039E-84</v>
      </c>
      <c r="HC179" s="86">
        <f t="shared" si="181"/>
        <v>3.782598117072474E-85</v>
      </c>
      <c r="HD179" s="86">
        <f t="shared" si="181"/>
        <v>3.9837427861715952E-197</v>
      </c>
      <c r="HE179" s="86">
        <f t="shared" si="181"/>
        <v>1.3829100665205482E-231</v>
      </c>
      <c r="HF179" s="86">
        <f t="shared" si="180"/>
        <v>9.9155028374020176E-209</v>
      </c>
      <c r="HG179" s="86">
        <f t="shared" si="180"/>
        <v>9.0348377874517045E-208</v>
      </c>
      <c r="HH179" s="86">
        <f t="shared" si="180"/>
        <v>1.74636061660128E-200</v>
      </c>
      <c r="HI179" s="86">
        <f t="shared" si="180"/>
        <v>1.3877780592942287E-202</v>
      </c>
      <c r="HJ179" s="86">
        <f t="shared" si="180"/>
        <v>7.4655668386368422E-226</v>
      </c>
      <c r="HK179" s="86">
        <f t="shared" si="180"/>
        <v>3.4932350686982123E-209</v>
      </c>
      <c r="HL179" s="86">
        <f t="shared" si="180"/>
        <v>6.5160130541444705E-211</v>
      </c>
      <c r="HM179" s="86">
        <f t="shared" si="180"/>
        <v>2.6939648656477675E-202</v>
      </c>
      <c r="HN179" s="86">
        <f t="shared" si="180"/>
        <v>1.4677402875808836E-258</v>
      </c>
      <c r="HO179" s="86">
        <f t="shared" si="226"/>
        <v>1.7968872639918113E-285</v>
      </c>
      <c r="HP179" s="86">
        <f t="shared" si="226"/>
        <v>1.8647943608737843E-71</v>
      </c>
      <c r="HQ179" s="86">
        <f t="shared" si="226"/>
        <v>2.174691301906822E-53</v>
      </c>
      <c r="HS179" s="86">
        <f t="shared" si="231"/>
        <v>4.4785919596220355E-25</v>
      </c>
      <c r="HT179" s="86">
        <f t="shared" si="231"/>
        <v>2.448924979176242E-21</v>
      </c>
      <c r="HU179" s="86">
        <f t="shared" si="231"/>
        <v>1.1641032594034802E-21</v>
      </c>
      <c r="HV179" s="86">
        <f t="shared" si="231"/>
        <v>7.8764448374051831E-24</v>
      </c>
      <c r="HW179" s="86">
        <f t="shared" si="231"/>
        <v>5.6243215785273029E-24</v>
      </c>
      <c r="HX179" s="86">
        <f t="shared" si="231"/>
        <v>5.3329921011355248E-23</v>
      </c>
      <c r="HY179" s="86">
        <f t="shared" si="231"/>
        <v>1.13616973141271E-26</v>
      </c>
      <c r="HZ179" s="86">
        <f t="shared" si="231"/>
        <v>1.5010470058296049E-28</v>
      </c>
      <c r="IA179" s="86">
        <f t="shared" si="231"/>
        <v>1.6342520754314606E-28</v>
      </c>
      <c r="IB179" s="86">
        <f t="shared" si="231"/>
        <v>1.9601917806726041E-27</v>
      </c>
      <c r="IC179" s="86">
        <f t="shared" si="231"/>
        <v>4.8269693420847659E-24</v>
      </c>
      <c r="ID179" s="86">
        <f t="shared" si="231"/>
        <v>1.3405689920605909E-20</v>
      </c>
      <c r="IE179" s="86">
        <f t="shared" si="231"/>
        <v>1.0350631800083486E-20</v>
      </c>
      <c r="IF179" s="86">
        <f t="shared" si="231"/>
        <v>2.2774677136690066E-11</v>
      </c>
      <c r="IG179" s="86">
        <f t="shared" si="231"/>
        <v>1.0403692885243106E-4</v>
      </c>
      <c r="II179" s="86">
        <f t="shared" si="232"/>
        <v>0.45564020790907467</v>
      </c>
      <c r="IJ179" s="86">
        <f t="shared" si="232"/>
        <v>0.55991884660738767</v>
      </c>
      <c r="IK179" s="86">
        <f t="shared" si="232"/>
        <v>0.43927490475350306</v>
      </c>
      <c r="IL179" s="86">
        <f t="shared" si="232"/>
        <v>0.51150950892731162</v>
      </c>
      <c r="IM179" s="86">
        <f t="shared" si="232"/>
        <v>0.54279986144591807</v>
      </c>
      <c r="IN179" s="86">
        <f t="shared" si="232"/>
        <v>0.56281942394176598</v>
      </c>
      <c r="IO179" s="86">
        <f t="shared" si="232"/>
        <v>0.52975010278094614</v>
      </c>
      <c r="IP179" s="86">
        <f t="shared" si="232"/>
        <v>0.50826836529543695</v>
      </c>
      <c r="IQ179" s="86">
        <f t="shared" si="232"/>
        <v>0.54309359052423667</v>
      </c>
      <c r="IR179" s="86">
        <f t="shared" si="232"/>
        <v>0.56447441136234211</v>
      </c>
      <c r="IS179" s="86">
        <f t="shared" si="232"/>
        <v>0.52491737418863849</v>
      </c>
      <c r="IT179" s="86">
        <f t="shared" si="232"/>
        <v>0.47758826655129771</v>
      </c>
      <c r="IU179" s="86">
        <f t="shared" si="232"/>
        <v>0.47277451826775618</v>
      </c>
      <c r="IV179" s="86">
        <f t="shared" si="232"/>
        <v>0.30134437913798306</v>
      </c>
      <c r="IW179" s="86">
        <f t="shared" si="232"/>
        <v>0.26214078048599543</v>
      </c>
      <c r="IY179" s="86">
        <f t="shared" si="233"/>
        <v>0.45564020790907467</v>
      </c>
      <c r="IZ179" s="86">
        <f t="shared" si="233"/>
        <v>0.55991884660738767</v>
      </c>
      <c r="JA179" s="86">
        <f t="shared" si="233"/>
        <v>0.43927490475350306</v>
      </c>
      <c r="JB179" s="86">
        <f t="shared" si="233"/>
        <v>0.51150950892731162</v>
      </c>
      <c r="JC179" s="86">
        <f t="shared" si="233"/>
        <v>0.54279986144591807</v>
      </c>
      <c r="JD179" s="86">
        <f t="shared" si="233"/>
        <v>0.56281942394176598</v>
      </c>
      <c r="JE179" s="86">
        <f t="shared" si="233"/>
        <v>0.52975010278094614</v>
      </c>
      <c r="JF179" s="86">
        <f t="shared" si="233"/>
        <v>0.50826836529543695</v>
      </c>
      <c r="JG179" s="86">
        <f t="shared" si="233"/>
        <v>0.54309359052423667</v>
      </c>
      <c r="JH179" s="86">
        <f t="shared" si="233"/>
        <v>0.56447441136234211</v>
      </c>
      <c r="JI179" s="86">
        <f t="shared" si="233"/>
        <v>0.52491737418863849</v>
      </c>
      <c r="JJ179" s="86">
        <f t="shared" si="233"/>
        <v>0.47758826655129771</v>
      </c>
      <c r="JK179" s="86">
        <f t="shared" si="233"/>
        <v>0.47277451826775618</v>
      </c>
      <c r="JL179" s="86">
        <f t="shared" si="233"/>
        <v>0.30134437916075774</v>
      </c>
      <c r="JM179" s="86">
        <f t="shared" si="233"/>
        <v>0.26224481741484784</v>
      </c>
    </row>
    <row r="180" spans="2:273" x14ac:dyDescent="0.25">
      <c r="B180" s="2">
        <v>153</v>
      </c>
      <c r="C180" s="37">
        <v>66.391000000000005</v>
      </c>
      <c r="D180" s="37">
        <v>69.933000000000007</v>
      </c>
      <c r="E180" s="37">
        <v>71.766999999999996</v>
      </c>
      <c r="F180" s="37">
        <v>71.266999999999996</v>
      </c>
      <c r="G180" s="37">
        <v>72.882999999999996</v>
      </c>
      <c r="H180" s="37">
        <v>71.917000000000002</v>
      </c>
      <c r="I180" s="37">
        <v>72.117000000000004</v>
      </c>
      <c r="J180" s="37">
        <v>72.599999999999994</v>
      </c>
      <c r="K180" s="37">
        <v>73.533000000000001</v>
      </c>
      <c r="L180" s="37">
        <v>73.599999999999994</v>
      </c>
      <c r="M180" s="37">
        <v>77.147999999999996</v>
      </c>
      <c r="N180" s="37">
        <v>80.332999999999998</v>
      </c>
      <c r="O180" s="37">
        <v>80.033000000000001</v>
      </c>
      <c r="P180" s="37">
        <v>88.533000000000001</v>
      </c>
      <c r="Q180" s="37">
        <v>107.651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67.374969908603333</v>
      </c>
      <c r="T180" s="4">
        <f t="shared" si="234"/>
        <v>70.538895477263139</v>
      </c>
      <c r="U180" s="4">
        <f t="shared" si="234"/>
        <v>71.765419103063266</v>
      </c>
      <c r="V180" s="4">
        <f t="shared" si="234"/>
        <v>72.290211350930235</v>
      </c>
      <c r="W180" s="4">
        <f t="shared" si="234"/>
        <v>71.932917563450431</v>
      </c>
      <c r="X180" s="4">
        <f t="shared" si="234"/>
        <v>70.621240380892317</v>
      </c>
      <c r="Y180" s="4">
        <f t="shared" si="234"/>
        <v>70.76434287995815</v>
      </c>
      <c r="Z180" s="4">
        <f t="shared" si="234"/>
        <v>72.439740014203366</v>
      </c>
      <c r="AA180" s="4">
        <f t="shared" si="234"/>
        <v>72.534460025362506</v>
      </c>
      <c r="AB180" s="4">
        <f t="shared" si="234"/>
        <v>72.419032980376187</v>
      </c>
      <c r="AC180" s="4">
        <f t="shared" si="234"/>
        <v>75.742065340012573</v>
      </c>
      <c r="AD180" s="4">
        <f t="shared" si="234"/>
        <v>79.472786679723654</v>
      </c>
      <c r="AE180" s="4">
        <f t="shared" si="234"/>
        <v>80.159513213238782</v>
      </c>
      <c r="AF180" s="4">
        <f t="shared" si="234"/>
        <v>87.470468904746113</v>
      </c>
      <c r="AG180" s="4">
        <f t="shared" si="234"/>
        <v>109.89752887604743</v>
      </c>
      <c r="AI180" s="4">
        <f t="shared" ref="AI180:AW196" si="235">IF(OR($B180 &lt; C$230, $B180 &gt; C$233), 0, C180-S180)</f>
        <v>-0.98396990860332778</v>
      </c>
      <c r="AJ180" s="4">
        <f t="shared" si="235"/>
        <v>-0.60589547726313242</v>
      </c>
      <c r="AK180" s="4">
        <f t="shared" si="235"/>
        <v>1.5808969367299142E-3</v>
      </c>
      <c r="AL180" s="4">
        <f t="shared" si="235"/>
        <v>-1.0232113509302394</v>
      </c>
      <c r="AM180" s="4">
        <f t="shared" si="235"/>
        <v>0.95008243654956459</v>
      </c>
      <c r="AN180" s="4">
        <f t="shared" si="235"/>
        <v>1.2957596191076846</v>
      </c>
      <c r="AO180" s="4">
        <f t="shared" si="235"/>
        <v>1.3526571200418545</v>
      </c>
      <c r="AP180" s="4">
        <f t="shared" si="235"/>
        <v>0.16025998579662826</v>
      </c>
      <c r="AQ180" s="4">
        <f t="shared" si="235"/>
        <v>0.99853997463749522</v>
      </c>
      <c r="AR180" s="4">
        <f t="shared" si="235"/>
        <v>1.1809670196238073</v>
      </c>
      <c r="AS180" s="4">
        <f t="shared" si="235"/>
        <v>1.4059346599874232</v>
      </c>
      <c r="AT180" s="4">
        <f t="shared" si="235"/>
        <v>0.86021332027634401</v>
      </c>
      <c r="AU180" s="4">
        <f t="shared" si="235"/>
        <v>-0.12651321323878051</v>
      </c>
      <c r="AV180" s="4">
        <f t="shared" si="235"/>
        <v>1.0625310952538882</v>
      </c>
      <c r="AW180" s="4">
        <f t="shared" si="235"/>
        <v>-2.2465288760474351</v>
      </c>
      <c r="AY180" s="2">
        <f t="shared" si="227"/>
        <v>66.970587764694983</v>
      </c>
      <c r="AZ180" s="2">
        <f t="shared" si="227"/>
        <v>69.597530628477188</v>
      </c>
      <c r="BA180" s="2">
        <f t="shared" si="227"/>
        <v>69.353764159990959</v>
      </c>
      <c r="BB180" s="2">
        <f t="shared" si="227"/>
        <v>69.114222549013675</v>
      </c>
      <c r="BC180" s="2">
        <f t="shared" si="227"/>
        <v>68.57142276436339</v>
      </c>
      <c r="BD180" s="2">
        <f t="shared" si="227"/>
        <v>68.759632337960568</v>
      </c>
      <c r="BE180" s="2">
        <f t="shared" si="227"/>
        <v>69.681944253676761</v>
      </c>
      <c r="BF180" s="2">
        <f t="shared" si="227"/>
        <v>71.473737271064664</v>
      </c>
      <c r="BG180" s="2">
        <f t="shared" si="227"/>
        <v>70.875449828609987</v>
      </c>
      <c r="BH180" s="2">
        <f t="shared" si="227"/>
        <v>69.677623931876312</v>
      </c>
      <c r="BI180" s="2">
        <f t="shared" si="227"/>
        <v>69.237281175394642</v>
      </c>
      <c r="BJ180" s="2">
        <f t="shared" si="227"/>
        <v>70.138222875007543</v>
      </c>
      <c r="BK180" s="2">
        <f t="shared" si="227"/>
        <v>70.371169642960751</v>
      </c>
      <c r="BL180" s="2">
        <f t="shared" si="227"/>
        <v>73.059058130153275</v>
      </c>
      <c r="BM180" s="2">
        <f t="shared" si="227"/>
        <v>72.672048289259209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104.0424918957012</v>
      </c>
      <c r="DL180" s="2">
        <f t="shared" si="236"/>
        <v>113.14625609756098</v>
      </c>
      <c r="DM180" s="2">
        <f t="shared" si="236"/>
        <v>110.61664532857954</v>
      </c>
      <c r="DN180" s="2">
        <f t="shared" si="236"/>
        <v>112.8400695121951</v>
      </c>
      <c r="DO180" s="2">
        <f t="shared" si="236"/>
        <v>120.4262792682927</v>
      </c>
      <c r="DP180" s="2">
        <f t="shared" si="236"/>
        <v>119.68105980066446</v>
      </c>
      <c r="DQ180" s="2">
        <f t="shared" si="236"/>
        <v>117.63669102990032</v>
      </c>
      <c r="DR180" s="2">
        <f t="shared" si="236"/>
        <v>121.07988372093024</v>
      </c>
      <c r="DS180" s="2">
        <f t="shared" si="236"/>
        <v>116.65860732910504</v>
      </c>
      <c r="DT180" s="2">
        <f t="shared" si="236"/>
        <v>119.06834974327998</v>
      </c>
      <c r="DU180" s="2">
        <f t="shared" si="236"/>
        <v>119.47548920941034</v>
      </c>
      <c r="DV180" s="2">
        <f t="shared" si="236"/>
        <v>113.67337619857923</v>
      </c>
      <c r="DW180" s="2">
        <f t="shared" si="236"/>
        <v>108.37910956848029</v>
      </c>
      <c r="DX180" s="2">
        <f t="shared" si="236"/>
        <v>104.35250184453226</v>
      </c>
      <c r="DY180" s="2">
        <f t="shared" si="236"/>
        <v>100.95841975806454</v>
      </c>
      <c r="EA180" s="2">
        <f t="shared" si="213"/>
        <v>66.925868600639603</v>
      </c>
      <c r="EB180" s="2">
        <f t="shared" si="213"/>
        <v>69.116457995894251</v>
      </c>
      <c r="EC180" s="2">
        <f t="shared" si="213"/>
        <v>69.368937712891821</v>
      </c>
      <c r="ED180" s="2">
        <f t="shared" si="213"/>
        <v>68.866094858463327</v>
      </c>
      <c r="EE180" s="2">
        <f t="shared" si="213"/>
        <v>68.035860018593112</v>
      </c>
      <c r="EF180" s="2">
        <f t="shared" si="213"/>
        <v>68.398996042517552</v>
      </c>
      <c r="EG180" s="2">
        <f t="shared" si="213"/>
        <v>69.6030930673613</v>
      </c>
      <c r="EH180" s="2">
        <f t="shared" si="213"/>
        <v>70.54704328639319</v>
      </c>
      <c r="EI180" s="2">
        <f t="shared" si="213"/>
        <v>70.985405267500894</v>
      </c>
      <c r="EJ180" s="2">
        <f t="shared" si="213"/>
        <v>69.58235148746779</v>
      </c>
      <c r="EK180" s="2">
        <f t="shared" si="212"/>
        <v>68.647823523522689</v>
      </c>
      <c r="EL180" s="2">
        <f t="shared" si="179"/>
        <v>69.95227069367256</v>
      </c>
      <c r="EM180" s="2">
        <f t="shared" si="179"/>
        <v>70.040224840276011</v>
      </c>
      <c r="EN180" s="2">
        <f t="shared" si="179"/>
        <v>73.857191391083148</v>
      </c>
      <c r="EO180" s="2">
        <f t="shared" si="179"/>
        <v>74.485463636363605</v>
      </c>
      <c r="EQ180" s="2">
        <f t="shared" ref="EQ180:FE196" si="237">CU$228*$B180+CU$229</f>
        <v>67.010858102660563</v>
      </c>
      <c r="ER180" s="2">
        <f t="shared" si="237"/>
        <v>69.97009491015173</v>
      </c>
      <c r="ES180" s="2">
        <f t="shared" si="237"/>
        <v>69.335516399313008</v>
      </c>
      <c r="ET180" s="2">
        <f t="shared" si="237"/>
        <v>69.333129005344617</v>
      </c>
      <c r="EU180" s="2">
        <f t="shared" si="237"/>
        <v>69.0149374904653</v>
      </c>
      <c r="EV180" s="2">
        <f t="shared" si="237"/>
        <v>69.006640154325027</v>
      </c>
      <c r="EW180" s="2">
        <f t="shared" si="237"/>
        <v>69.727820486534611</v>
      </c>
      <c r="EX180" s="2">
        <f t="shared" si="237"/>
        <v>72.026807706312411</v>
      </c>
      <c r="EY180" s="2">
        <f t="shared" si="237"/>
        <v>70.800301893951016</v>
      </c>
      <c r="EZ180" s="2">
        <f t="shared" si="237"/>
        <v>69.74219823186948</v>
      </c>
      <c r="FA180" s="2">
        <f t="shared" si="237"/>
        <v>69.74682390512352</v>
      </c>
      <c r="FB180" s="2">
        <f t="shared" si="237"/>
        <v>70.311026793001162</v>
      </c>
      <c r="FC180" s="2">
        <f t="shared" si="237"/>
        <v>70.684235359539016</v>
      </c>
      <c r="FD180" s="2">
        <f t="shared" si="237"/>
        <v>71.811673824867626</v>
      </c>
      <c r="FE180" s="2">
        <f t="shared" si="237"/>
        <v>69.824257392307402</v>
      </c>
      <c r="FG180" s="2">
        <f t="shared" ref="FG180:FU196" si="238">POWER(10,($B180-C$231)/C$229)/(1+POWER(10,($B180-C$231)/C$229))</f>
        <v>0.99995715795645357</v>
      </c>
      <c r="FH180" s="2">
        <f t="shared" si="238"/>
        <v>0.99996663212898396</v>
      </c>
      <c r="FI180" s="2">
        <f t="shared" si="238"/>
        <v>0.9999622193036467</v>
      </c>
      <c r="FJ180" s="2">
        <f t="shared" si="238"/>
        <v>0.99996470904597679</v>
      </c>
      <c r="FK180" s="2">
        <f t="shared" si="238"/>
        <v>0.99996677735254669</v>
      </c>
      <c r="FL180" s="2">
        <f t="shared" si="238"/>
        <v>0.99996020293658072</v>
      </c>
      <c r="FM180" s="2">
        <f t="shared" si="238"/>
        <v>0.99996086636642523</v>
      </c>
      <c r="FN180" s="2">
        <f t="shared" si="238"/>
        <v>0.99995884749132347</v>
      </c>
      <c r="FO180" s="2">
        <f t="shared" si="238"/>
        <v>0.99995630719724504</v>
      </c>
      <c r="FP180" s="2">
        <f t="shared" si="238"/>
        <v>0.9999566045908006</v>
      </c>
      <c r="FQ180" s="2">
        <f t="shared" si="238"/>
        <v>0.99995145870914048</v>
      </c>
      <c r="FR180" s="2">
        <f t="shared" si="238"/>
        <v>0.99996309553434914</v>
      </c>
      <c r="FS180" s="2">
        <f t="shared" si="238"/>
        <v>0.99996772495080521</v>
      </c>
      <c r="FT180" s="2">
        <f t="shared" si="238"/>
        <v>0.99995155183556905</v>
      </c>
      <c r="FU180" s="2">
        <f t="shared" si="238"/>
        <v>0.99992728923641849</v>
      </c>
      <c r="FW180" s="2">
        <f t="shared" si="229"/>
        <v>0.5074628164456696</v>
      </c>
      <c r="FX180" s="2">
        <f t="shared" si="229"/>
        <v>0.56183541731696751</v>
      </c>
      <c r="FY180" s="2">
        <f t="shared" si="229"/>
        <v>0.50063621760685217</v>
      </c>
      <c r="FZ180" s="2">
        <f t="shared" si="229"/>
        <v>0.52796098246600554</v>
      </c>
      <c r="GA180" s="2">
        <f t="shared" si="229"/>
        <v>0.54522978280854673</v>
      </c>
      <c r="GB180" s="2">
        <f t="shared" si="229"/>
        <v>0.59014053280744039</v>
      </c>
      <c r="GC180" s="2">
        <f t="shared" si="229"/>
        <v>0.61711737165475711</v>
      </c>
      <c r="GD180" s="2">
        <f t="shared" si="229"/>
        <v>0.62483893994932294</v>
      </c>
      <c r="GE180" s="2">
        <f t="shared" si="229"/>
        <v>0.60480274860902072</v>
      </c>
      <c r="GF180" s="2">
        <f t="shared" si="229"/>
        <v>0.58258915196013961</v>
      </c>
      <c r="GG180" s="2">
        <f t="shared" si="229"/>
        <v>0.53411301869901284</v>
      </c>
      <c r="GH180" s="2">
        <f t="shared" si="229"/>
        <v>0.51382729838917629</v>
      </c>
      <c r="GI180" s="2">
        <f t="shared" si="229"/>
        <v>0.51195967058330916</v>
      </c>
      <c r="GJ180" s="2">
        <f t="shared" si="229"/>
        <v>0.39090874405174447</v>
      </c>
      <c r="GK180" s="2">
        <f t="shared" si="229"/>
        <v>0.38945717501196725</v>
      </c>
      <c r="GM180" s="86">
        <f t="shared" si="230"/>
        <v>2.3807881865057844E-151</v>
      </c>
      <c r="GN180" s="86">
        <f t="shared" si="230"/>
        <v>1.3066025282704099E-298</v>
      </c>
      <c r="GO180" s="86">
        <f t="shared" si="230"/>
        <v>0</v>
      </c>
      <c r="GP180" s="86">
        <f t="shared" si="230"/>
        <v>0</v>
      </c>
      <c r="GQ180" s="86">
        <f t="shared" si="230"/>
        <v>1.4539270531700735E-254</v>
      </c>
      <c r="GR180" s="86">
        <f t="shared" si="230"/>
        <v>3.5357037932375822E-242</v>
      </c>
      <c r="GS180" s="86">
        <f t="shared" si="230"/>
        <v>3.577798106593193E-275</v>
      </c>
      <c r="GT180" s="86">
        <f t="shared" si="230"/>
        <v>1.6996532276421744E-285</v>
      </c>
      <c r="GU180" s="86">
        <f t="shared" si="230"/>
        <v>2.3417142080801291E-290</v>
      </c>
      <c r="GV180" s="86">
        <f t="shared" si="230"/>
        <v>7.8839748132143136E-288</v>
      </c>
      <c r="GW180" s="86">
        <f t="shared" si="230"/>
        <v>3.6417399800686625E-256</v>
      </c>
      <c r="GX180" s="86">
        <f t="shared" si="230"/>
        <v>0</v>
      </c>
      <c r="GY180" s="86">
        <f t="shared" si="230"/>
        <v>0</v>
      </c>
      <c r="GZ180" s="86">
        <f t="shared" si="230"/>
        <v>9.5019166128039049E-150</v>
      </c>
      <c r="HA180" s="86">
        <f t="shared" si="230"/>
        <v>1.6008407260192745E-86</v>
      </c>
      <c r="HC180" s="86">
        <f t="shared" si="181"/>
        <v>1.0541948238059874E-87</v>
      </c>
      <c r="HD180" s="86">
        <f t="shared" si="181"/>
        <v>4.0041301412631843E-203</v>
      </c>
      <c r="HE180" s="86">
        <f t="shared" si="181"/>
        <v>1.2468083676295582E-238</v>
      </c>
      <c r="HF180" s="86">
        <f t="shared" si="180"/>
        <v>4.9968001086083328E-215</v>
      </c>
      <c r="HG180" s="86">
        <f t="shared" si="180"/>
        <v>5.4956257452972079E-214</v>
      </c>
      <c r="HH180" s="86">
        <f t="shared" si="180"/>
        <v>1.746486448052844E-206</v>
      </c>
      <c r="HI180" s="86">
        <f t="shared" si="180"/>
        <v>1.565094640257438E-208</v>
      </c>
      <c r="HJ180" s="86">
        <f t="shared" si="180"/>
        <v>1.7063125311016769E-232</v>
      </c>
      <c r="HK180" s="86">
        <f t="shared" si="180"/>
        <v>2.2120137858699773E-215</v>
      </c>
      <c r="HL180" s="86">
        <f t="shared" si="180"/>
        <v>3.8900842452245917E-217</v>
      </c>
      <c r="HM180" s="86">
        <f t="shared" si="180"/>
        <v>2.1701889915550992E-208</v>
      </c>
      <c r="HN180" s="86">
        <f t="shared" si="180"/>
        <v>2.1421034339813121E-266</v>
      </c>
      <c r="HO180" s="86">
        <f t="shared" si="226"/>
        <v>3.8514123918046882E-294</v>
      </c>
      <c r="HP180" s="86">
        <f t="shared" si="226"/>
        <v>1.218674064811646E-73</v>
      </c>
      <c r="HQ180" s="86">
        <f t="shared" si="226"/>
        <v>5.8408867988188886E-55</v>
      </c>
      <c r="HS180" s="86">
        <f t="shared" si="231"/>
        <v>6.9844127025660433E-27</v>
      </c>
      <c r="HT180" s="86">
        <f t="shared" si="231"/>
        <v>8.1733834259969723E-23</v>
      </c>
      <c r="HU180" s="86">
        <f t="shared" si="231"/>
        <v>3.3195525815425156E-23</v>
      </c>
      <c r="HV180" s="86">
        <f t="shared" si="231"/>
        <v>1.7021995538497874E-25</v>
      </c>
      <c r="HW180" s="86">
        <f t="shared" si="231"/>
        <v>1.3285095801329198E-25</v>
      </c>
      <c r="HX180" s="86">
        <f t="shared" si="231"/>
        <v>1.3947157804817471E-24</v>
      </c>
      <c r="HY180" s="86">
        <f t="shared" si="231"/>
        <v>2.0293617688500605E-28</v>
      </c>
      <c r="HZ180" s="86">
        <f t="shared" si="231"/>
        <v>1.9800457945494076E-30</v>
      </c>
      <c r="IA180" s="86">
        <f t="shared" si="231"/>
        <v>2.0811142042168907E-30</v>
      </c>
      <c r="IB180" s="86">
        <f t="shared" si="231"/>
        <v>2.719539818167734E-29</v>
      </c>
      <c r="IC180" s="86">
        <f t="shared" si="231"/>
        <v>9.404500027355863E-26</v>
      </c>
      <c r="ID180" s="86">
        <f t="shared" si="231"/>
        <v>4.6296319866452752E-22</v>
      </c>
      <c r="IE180" s="86">
        <f t="shared" si="231"/>
        <v>3.5654147601251827E-22</v>
      </c>
      <c r="IF180" s="86">
        <f t="shared" si="231"/>
        <v>2.879917024102341E-12</v>
      </c>
      <c r="IG180" s="86">
        <f t="shared" si="231"/>
        <v>5.0175977940842374E-5</v>
      </c>
      <c r="II180" s="86">
        <f t="shared" si="232"/>
        <v>0.51781182147744453</v>
      </c>
      <c r="IJ180" s="86">
        <f t="shared" si="232"/>
        <v>0.56579473587072948</v>
      </c>
      <c r="IK180" s="86">
        <f t="shared" si="232"/>
        <v>0.50149063310087627</v>
      </c>
      <c r="IL180" s="86">
        <f t="shared" si="232"/>
        <v>0.55120011253798396</v>
      </c>
      <c r="IM180" s="86">
        <f t="shared" si="232"/>
        <v>0.56440704077538695</v>
      </c>
      <c r="IN180" s="86">
        <f t="shared" si="232"/>
        <v>0.5405682386953049</v>
      </c>
      <c r="IO180" s="86">
        <f t="shared" si="232"/>
        <v>0.4861376506499564</v>
      </c>
      <c r="IP180" s="86">
        <f t="shared" si="232"/>
        <v>0.45710676780258236</v>
      </c>
      <c r="IQ180" s="86">
        <f t="shared" si="232"/>
        <v>0.50261408685191999</v>
      </c>
      <c r="IR180" s="86">
        <f t="shared" si="232"/>
        <v>0.54309453402332808</v>
      </c>
      <c r="IS180" s="86">
        <f t="shared" si="232"/>
        <v>0.55837729451096507</v>
      </c>
      <c r="IT180" s="86">
        <f t="shared" si="232"/>
        <v>0.52821618078432075</v>
      </c>
      <c r="IU180" s="86">
        <f t="shared" si="232"/>
        <v>0.52477569066130281</v>
      </c>
      <c r="IV180" s="86">
        <f t="shared" si="232"/>
        <v>0.35289492511314402</v>
      </c>
      <c r="IW180" s="86">
        <f t="shared" si="232"/>
        <v>0.3118168141217888</v>
      </c>
      <c r="IY180" s="86">
        <f t="shared" si="233"/>
        <v>0.51781182147744453</v>
      </c>
      <c r="IZ180" s="86">
        <f t="shared" si="233"/>
        <v>0.56579473587072948</v>
      </c>
      <c r="JA180" s="86">
        <f t="shared" si="233"/>
        <v>0.50149063310087627</v>
      </c>
      <c r="JB180" s="86">
        <f t="shared" si="233"/>
        <v>0.55120011253798396</v>
      </c>
      <c r="JC180" s="86">
        <f t="shared" si="233"/>
        <v>0.56440704077538695</v>
      </c>
      <c r="JD180" s="86">
        <f t="shared" si="233"/>
        <v>0.5405682386953049</v>
      </c>
      <c r="JE180" s="86">
        <f t="shared" si="233"/>
        <v>0.4861376506499564</v>
      </c>
      <c r="JF180" s="86">
        <f t="shared" si="233"/>
        <v>0.45710676780258236</v>
      </c>
      <c r="JG180" s="86">
        <f t="shared" si="233"/>
        <v>0.50261408685191999</v>
      </c>
      <c r="JH180" s="86">
        <f t="shared" si="233"/>
        <v>0.54309453402332808</v>
      </c>
      <c r="JI180" s="86">
        <f t="shared" si="233"/>
        <v>0.55837729451096507</v>
      </c>
      <c r="JJ180" s="86">
        <f t="shared" si="233"/>
        <v>0.52821618078432075</v>
      </c>
      <c r="JK180" s="86">
        <f t="shared" si="233"/>
        <v>0.52477569066130281</v>
      </c>
      <c r="JL180" s="86">
        <f t="shared" si="233"/>
        <v>0.35289492511602394</v>
      </c>
      <c r="JM180" s="86">
        <f t="shared" si="233"/>
        <v>0.31186699009972962</v>
      </c>
    </row>
    <row r="181" spans="2:273" x14ac:dyDescent="0.25">
      <c r="B181" s="2">
        <v>154</v>
      </c>
      <c r="C181" s="37">
        <v>67.804000000000002</v>
      </c>
      <c r="D181" s="37">
        <v>70.667000000000002</v>
      </c>
      <c r="E181" s="37">
        <v>70.632999999999996</v>
      </c>
      <c r="F181" s="37">
        <v>71.582999999999998</v>
      </c>
      <c r="G181" s="37">
        <v>71.516999999999996</v>
      </c>
      <c r="H181" s="37">
        <v>71.066999999999993</v>
      </c>
      <c r="I181" s="37">
        <v>70.882999999999996</v>
      </c>
      <c r="J181" s="37">
        <v>72.45</v>
      </c>
      <c r="K181" s="37">
        <v>73.216999999999999</v>
      </c>
      <c r="L181" s="37">
        <v>72.466999999999999</v>
      </c>
      <c r="M181" s="37">
        <v>75.114999999999995</v>
      </c>
      <c r="N181" s="37">
        <v>77.716999999999999</v>
      </c>
      <c r="O181" s="37">
        <v>79.099999999999994</v>
      </c>
      <c r="P181" s="37">
        <v>88.55</v>
      </c>
      <c r="Q181" s="37">
        <v>108.023</v>
      </c>
      <c r="S181" s="4">
        <f t="shared" si="234"/>
        <v>67.21532520151051</v>
      </c>
      <c r="T181" s="4">
        <f t="shared" si="234"/>
        <v>70.203240549519165</v>
      </c>
      <c r="U181" s="4">
        <f t="shared" si="234"/>
        <v>71.366398313034466</v>
      </c>
      <c r="V181" s="4">
        <f t="shared" si="234"/>
        <v>71.538897253345894</v>
      </c>
      <c r="W181" s="4">
        <f t="shared" si="234"/>
        <v>71.031404507019303</v>
      </c>
      <c r="X181" s="4">
        <f t="shared" si="234"/>
        <v>69.884443163859615</v>
      </c>
      <c r="Y181" s="4">
        <f t="shared" si="234"/>
        <v>70.203960967609021</v>
      </c>
      <c r="Z181" s="4">
        <f t="shared" si="234"/>
        <v>71.90601952662881</v>
      </c>
      <c r="AA181" s="4">
        <f t="shared" si="234"/>
        <v>71.73962153492198</v>
      </c>
      <c r="AB181" s="4">
        <f t="shared" si="234"/>
        <v>71.326171850965608</v>
      </c>
      <c r="AC181" s="4">
        <f t="shared" si="234"/>
        <v>74.154347858768276</v>
      </c>
      <c r="AD181" s="4">
        <f t="shared" si="234"/>
        <v>77.911425870997491</v>
      </c>
      <c r="AE181" s="4">
        <f t="shared" si="234"/>
        <v>78.578631933681052</v>
      </c>
      <c r="AF181" s="4">
        <f t="shared" si="234"/>
        <v>87.892005718489671</v>
      </c>
      <c r="AG181" s="4">
        <f t="shared" si="234"/>
        <v>111.72653024037764</v>
      </c>
      <c r="AI181" s="4">
        <f t="shared" si="235"/>
        <v>0.58867479848949245</v>
      </c>
      <c r="AJ181" s="4">
        <f t="shared" si="235"/>
        <v>0.46375945048083622</v>
      </c>
      <c r="AK181" s="4">
        <f t="shared" si="235"/>
        <v>-0.73339831303447056</v>
      </c>
      <c r="AL181" s="4">
        <f t="shared" si="235"/>
        <v>4.4102746654104408E-2</v>
      </c>
      <c r="AM181" s="4">
        <f t="shared" si="235"/>
        <v>0.48559549298069271</v>
      </c>
      <c r="AN181" s="4">
        <f t="shared" si="235"/>
        <v>1.1825568361403782</v>
      </c>
      <c r="AO181" s="4">
        <f t="shared" si="235"/>
        <v>0.67903903239097474</v>
      </c>
      <c r="AP181" s="4">
        <f t="shared" si="235"/>
        <v>0.54398047337119237</v>
      </c>
      <c r="AQ181" s="4">
        <f t="shared" si="235"/>
        <v>1.4773784650780186</v>
      </c>
      <c r="AR181" s="4">
        <f t="shared" si="235"/>
        <v>1.140828149034391</v>
      </c>
      <c r="AS181" s="4">
        <f t="shared" si="235"/>
        <v>0.96065214123171927</v>
      </c>
      <c r="AT181" s="4">
        <f t="shared" si="235"/>
        <v>-0.19442587099749176</v>
      </c>
      <c r="AU181" s="4">
        <f t="shared" si="235"/>
        <v>0.52136806631894217</v>
      </c>
      <c r="AV181" s="4">
        <f t="shared" si="235"/>
        <v>0.65799428151032657</v>
      </c>
      <c r="AW181" s="4">
        <f t="shared" si="235"/>
        <v>-3.7035302403776456</v>
      </c>
      <c r="AY181" s="2">
        <f t="shared" si="227"/>
        <v>66.875144001615439</v>
      </c>
      <c r="AZ181" s="2">
        <f t="shared" si="227"/>
        <v>69.512880685043214</v>
      </c>
      <c r="BA181" s="2">
        <f t="shared" si="227"/>
        <v>69.254756027181841</v>
      </c>
      <c r="BB181" s="2">
        <f t="shared" si="227"/>
        <v>69.01367866267401</v>
      </c>
      <c r="BC181" s="2">
        <f t="shared" si="227"/>
        <v>68.479882150078907</v>
      </c>
      <c r="BD181" s="2">
        <f t="shared" si="227"/>
        <v>68.659887007283686</v>
      </c>
      <c r="BE181" s="2">
        <f t="shared" si="227"/>
        <v>69.567294164503437</v>
      </c>
      <c r="BF181" s="2">
        <f t="shared" si="227"/>
        <v>71.374571631799711</v>
      </c>
      <c r="BG181" s="2">
        <f t="shared" si="227"/>
        <v>70.762364001123217</v>
      </c>
      <c r="BH181" s="2">
        <f t="shared" si="227"/>
        <v>69.568872643495823</v>
      </c>
      <c r="BI181" s="2">
        <f t="shared" si="227"/>
        <v>69.134246691737999</v>
      </c>
      <c r="BJ181" s="2">
        <f t="shared" si="227"/>
        <v>70.019059427115963</v>
      </c>
      <c r="BK181" s="2">
        <f t="shared" si="227"/>
        <v>70.251814839966926</v>
      </c>
      <c r="BL181" s="2">
        <f t="shared" si="227"/>
        <v>72.94260551339417</v>
      </c>
      <c r="BM181" s="2">
        <f t="shared" si="227"/>
        <v>72.480397177696616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104.20684319943624</v>
      </c>
      <c r="DL181" s="2">
        <f t="shared" si="236"/>
        <v>113.34966898954704</v>
      </c>
      <c r="DM181" s="2">
        <f t="shared" si="236"/>
        <v>110.8058491208168</v>
      </c>
      <c r="DN181" s="2">
        <f t="shared" si="236"/>
        <v>113.04458222996514</v>
      </c>
      <c r="DO181" s="2">
        <f t="shared" si="236"/>
        <v>120.68447282229967</v>
      </c>
      <c r="DP181" s="2">
        <f t="shared" si="236"/>
        <v>119.9226268498943</v>
      </c>
      <c r="DQ181" s="2">
        <f t="shared" si="236"/>
        <v>117.84208668076108</v>
      </c>
      <c r="DR181" s="2">
        <f t="shared" si="236"/>
        <v>121.27888266384778</v>
      </c>
      <c r="DS181" s="2">
        <f t="shared" si="236"/>
        <v>116.85358844256523</v>
      </c>
      <c r="DT181" s="2">
        <f t="shared" si="236"/>
        <v>119.30305647840532</v>
      </c>
      <c r="DU181" s="2">
        <f t="shared" si="236"/>
        <v>119.71678237852143</v>
      </c>
      <c r="DV181" s="2">
        <f t="shared" si="236"/>
        <v>113.86916843583717</v>
      </c>
      <c r="DW181" s="2">
        <f t="shared" si="236"/>
        <v>108.56059784240149</v>
      </c>
      <c r="DX181" s="2">
        <f t="shared" si="236"/>
        <v>104.51343188405795</v>
      </c>
      <c r="DY181" s="2">
        <f t="shared" si="236"/>
        <v>101.11946774193549</v>
      </c>
      <c r="EA181" s="2">
        <f t="shared" si="213"/>
        <v>66.827478960489515</v>
      </c>
      <c r="EB181" s="2">
        <f t="shared" si="213"/>
        <v>69.002010284279265</v>
      </c>
      <c r="EC181" s="2">
        <f t="shared" si="213"/>
        <v>69.271135869843903</v>
      </c>
      <c r="ED181" s="2">
        <f t="shared" si="213"/>
        <v>68.749088619295208</v>
      </c>
      <c r="EE181" s="2">
        <f t="shared" si="213"/>
        <v>67.909983799194293</v>
      </c>
      <c r="EF181" s="2">
        <f t="shared" si="213"/>
        <v>68.278198356122672</v>
      </c>
      <c r="EG181" s="2">
        <f t="shared" si="213"/>
        <v>69.484245589982635</v>
      </c>
      <c r="EH181" s="2">
        <f t="shared" si="213"/>
        <v>70.39667030945445</v>
      </c>
      <c r="EI181" s="2">
        <f t="shared" si="213"/>
        <v>70.878999832877227</v>
      </c>
      <c r="EJ181" s="2">
        <f t="shared" si="213"/>
        <v>69.468168189271495</v>
      </c>
      <c r="EK181" s="2">
        <f t="shared" si="212"/>
        <v>68.506201792880205</v>
      </c>
      <c r="EL181" s="2">
        <f t="shared" si="179"/>
        <v>69.820705277763111</v>
      </c>
      <c r="EM181" s="2">
        <f t="shared" si="179"/>
        <v>69.898511934577073</v>
      </c>
      <c r="EN181" s="2">
        <f t="shared" si="179"/>
        <v>73.803322934797166</v>
      </c>
      <c r="EO181" s="2">
        <f t="shared" si="179"/>
        <v>74.433836363636331</v>
      </c>
      <c r="EQ181" s="2">
        <f t="shared" si="237"/>
        <v>66.914583125375913</v>
      </c>
      <c r="ER181" s="2">
        <f t="shared" si="237"/>
        <v>69.873932683726082</v>
      </c>
      <c r="ES181" s="2">
        <f t="shared" si="237"/>
        <v>69.23712236065505</v>
      </c>
      <c r="ET181" s="2">
        <f t="shared" si="237"/>
        <v>69.226839840775114</v>
      </c>
      <c r="EU181" s="2">
        <f t="shared" si="237"/>
        <v>68.910587426900591</v>
      </c>
      <c r="EV181" s="2">
        <f t="shared" si="237"/>
        <v>68.898587670049935</v>
      </c>
      <c r="EW181" s="2">
        <f t="shared" si="237"/>
        <v>69.611584318178643</v>
      </c>
      <c r="EX181" s="2">
        <f t="shared" si="237"/>
        <v>71.907098004901457</v>
      </c>
      <c r="EY181" s="2">
        <f t="shared" si="237"/>
        <v>70.689932641311742</v>
      </c>
      <c r="EZ181" s="2">
        <f t="shared" si="237"/>
        <v>69.631415187234964</v>
      </c>
      <c r="FA181" s="2">
        <f t="shared" si="237"/>
        <v>69.629794094046389</v>
      </c>
      <c r="FB181" s="2">
        <f t="shared" si="237"/>
        <v>70.187462425848977</v>
      </c>
      <c r="FC181" s="2">
        <f t="shared" si="237"/>
        <v>70.556849182987833</v>
      </c>
      <c r="FD181" s="2">
        <f t="shared" si="237"/>
        <v>71.716204514036733</v>
      </c>
      <c r="FE181" s="2">
        <f t="shared" si="237"/>
        <v>69.683191482335928</v>
      </c>
      <c r="FG181" s="2">
        <f t="shared" si="238"/>
        <v>0.99996092744461618</v>
      </c>
      <c r="FH181" s="2">
        <f t="shared" si="238"/>
        <v>0.99996956805059867</v>
      </c>
      <c r="FI181" s="2">
        <f t="shared" si="238"/>
        <v>0.99996554348086386</v>
      </c>
      <c r="FJ181" s="2">
        <f t="shared" si="238"/>
        <v>0.9999678141674555</v>
      </c>
      <c r="FK181" s="2">
        <f t="shared" si="238"/>
        <v>0.99996970049683798</v>
      </c>
      <c r="FL181" s="2">
        <f t="shared" si="238"/>
        <v>0.99996370451969074</v>
      </c>
      <c r="FM181" s="2">
        <f t="shared" si="238"/>
        <v>0.99996430957910232</v>
      </c>
      <c r="FN181" s="2">
        <f t="shared" si="238"/>
        <v>0.99996246833011904</v>
      </c>
      <c r="FO181" s="2">
        <f t="shared" si="238"/>
        <v>0.9999601515370885</v>
      </c>
      <c r="FP181" s="2">
        <f t="shared" si="238"/>
        <v>0.99996042276531305</v>
      </c>
      <c r="FQ181" s="2">
        <f t="shared" si="238"/>
        <v>0.99995572962749624</v>
      </c>
      <c r="FR181" s="2">
        <f t="shared" si="238"/>
        <v>0.99996634261801387</v>
      </c>
      <c r="FS181" s="2">
        <f t="shared" si="238"/>
        <v>0.99997056472170165</v>
      </c>
      <c r="FT181" s="2">
        <f t="shared" si="238"/>
        <v>0.9999558145605334</v>
      </c>
      <c r="FU181" s="2">
        <f t="shared" si="238"/>
        <v>0.99993368657121851</v>
      </c>
      <c r="FW181" s="2">
        <f t="shared" si="229"/>
        <v>0.53045148767283434</v>
      </c>
      <c r="FX181" s="2">
        <f t="shared" si="229"/>
        <v>0.58436486478776883</v>
      </c>
      <c r="FY181" s="2">
        <f t="shared" si="229"/>
        <v>0.52364442037184566</v>
      </c>
      <c r="FZ181" s="2">
        <f t="shared" si="229"/>
        <v>0.55083973458776514</v>
      </c>
      <c r="GA181" s="2">
        <f t="shared" si="229"/>
        <v>0.56795647582281084</v>
      </c>
      <c r="GB181" s="2">
        <f t="shared" si="229"/>
        <v>0.6122191070945181</v>
      </c>
      <c r="GC181" s="2">
        <f t="shared" si="229"/>
        <v>0.63863259803720107</v>
      </c>
      <c r="GD181" s="2">
        <f t="shared" si="229"/>
        <v>0.64616904926357799</v>
      </c>
      <c r="GE181" s="2">
        <f t="shared" si="229"/>
        <v>0.62659125288837403</v>
      </c>
      <c r="GF181" s="2">
        <f t="shared" si="229"/>
        <v>0.60480209980338206</v>
      </c>
      <c r="GG181" s="2">
        <f t="shared" si="229"/>
        <v>0.55694381915008628</v>
      </c>
      <c r="GH181" s="2">
        <f t="shared" si="229"/>
        <v>0.53679006511508354</v>
      </c>
      <c r="GI181" s="2">
        <f t="shared" si="229"/>
        <v>0.53493080785220581</v>
      </c>
      <c r="GJ181" s="2">
        <f t="shared" si="229"/>
        <v>0.41304525535685188</v>
      </c>
      <c r="GK181" s="2">
        <f t="shared" si="229"/>
        <v>0.41156702942620327</v>
      </c>
      <c r="GM181" s="86">
        <f t="shared" si="230"/>
        <v>9.2815210109999387E-155</v>
      </c>
      <c r="GN181" s="86">
        <f t="shared" si="230"/>
        <v>2.3493191359943194E-305</v>
      </c>
      <c r="GO181" s="86">
        <f t="shared" si="230"/>
        <v>0</v>
      </c>
      <c r="GP181" s="86">
        <f t="shared" si="230"/>
        <v>0</v>
      </c>
      <c r="GQ181" s="86">
        <f t="shared" si="230"/>
        <v>2.7337842374250289E-260</v>
      </c>
      <c r="GR181" s="86">
        <f t="shared" si="230"/>
        <v>1.2577544251701137E-247</v>
      </c>
      <c r="GS181" s="86">
        <f t="shared" si="230"/>
        <v>2.6179376722392448E-281</v>
      </c>
      <c r="GT181" s="86">
        <f t="shared" si="230"/>
        <v>6.5226101470672994E-292</v>
      </c>
      <c r="GU181" s="86">
        <f t="shared" si="230"/>
        <v>6.5123770942129136E-297</v>
      </c>
      <c r="GV181" s="86">
        <f t="shared" si="230"/>
        <v>2.8080997965488521E-294</v>
      </c>
      <c r="GW181" s="86">
        <f t="shared" si="230"/>
        <v>5.8969971372825217E-262</v>
      </c>
      <c r="GX181" s="86">
        <f t="shared" si="230"/>
        <v>0</v>
      </c>
      <c r="GY181" s="86">
        <f t="shared" si="230"/>
        <v>0</v>
      </c>
      <c r="GZ181" s="86">
        <f t="shared" si="230"/>
        <v>3.3764558772807802E-153</v>
      </c>
      <c r="HA181" s="86">
        <f t="shared" si="230"/>
        <v>1.9837434302393937E-88</v>
      </c>
      <c r="HC181" s="86">
        <f t="shared" si="181"/>
        <v>2.6892488174831121E-90</v>
      </c>
      <c r="HD181" s="86">
        <f t="shared" si="181"/>
        <v>3.2665687507921655E-209</v>
      </c>
      <c r="HE181" s="86">
        <f t="shared" si="181"/>
        <v>8.7999978562698629E-246</v>
      </c>
      <c r="HF181" s="86">
        <f t="shared" si="180"/>
        <v>2.0264176165519643E-221</v>
      </c>
      <c r="HG181" s="86">
        <f t="shared" si="180"/>
        <v>2.7025092997712031E-220</v>
      </c>
      <c r="HH181" s="86">
        <f t="shared" si="180"/>
        <v>1.422346404130321E-212</v>
      </c>
      <c r="HI181" s="86">
        <f t="shared" si="180"/>
        <v>1.4454583835080752E-214</v>
      </c>
      <c r="HJ181" s="86">
        <f t="shared" si="180"/>
        <v>3.1197081779750071E-239</v>
      </c>
      <c r="HK181" s="86">
        <f t="shared" si="180"/>
        <v>1.1353529145629135E-221</v>
      </c>
      <c r="HL181" s="86">
        <f t="shared" si="180"/>
        <v>1.8824278921384073E-223</v>
      </c>
      <c r="HM181" s="86">
        <f t="shared" si="180"/>
        <v>1.4172170764714337E-214</v>
      </c>
      <c r="HN181" s="86">
        <f t="shared" si="180"/>
        <v>2.3839261533476611E-274</v>
      </c>
      <c r="HO181" s="86">
        <f t="shared" si="226"/>
        <v>6.1132778316391875E-303</v>
      </c>
      <c r="HP181" s="86">
        <f t="shared" si="226"/>
        <v>7.3719316271952609E-76</v>
      </c>
      <c r="HQ181" s="86">
        <f t="shared" si="226"/>
        <v>1.4865856459995006E-56</v>
      </c>
      <c r="HS181" s="86">
        <f t="shared" si="231"/>
        <v>9.3574542876005418E-29</v>
      </c>
      <c r="HT181" s="86">
        <f t="shared" si="231"/>
        <v>2.4189608463303647E-24</v>
      </c>
      <c r="HU181" s="86">
        <f t="shared" si="231"/>
        <v>8.3171630210801011E-25</v>
      </c>
      <c r="HV181" s="86">
        <f t="shared" si="231"/>
        <v>3.2103537791180146E-27</v>
      </c>
      <c r="HW181" s="86">
        <f t="shared" si="231"/>
        <v>2.7576222652743727E-27</v>
      </c>
      <c r="HX181" s="86">
        <f t="shared" si="231"/>
        <v>3.2103786175653276E-26</v>
      </c>
      <c r="HY181" s="86">
        <f t="shared" si="231"/>
        <v>3.1710039596666108E-30</v>
      </c>
      <c r="HZ181" s="86">
        <f t="shared" si="231"/>
        <v>2.261467175089786E-32</v>
      </c>
      <c r="IA181" s="86">
        <f t="shared" si="231"/>
        <v>2.2888536243424538E-32</v>
      </c>
      <c r="IB181" s="86">
        <f t="shared" si="231"/>
        <v>3.2587821984152527E-31</v>
      </c>
      <c r="IC181" s="86">
        <f t="shared" si="231"/>
        <v>1.5893941315021736E-27</v>
      </c>
      <c r="ID181" s="86">
        <f t="shared" si="231"/>
        <v>1.4150453920796923E-23</v>
      </c>
      <c r="IE181" s="86">
        <f t="shared" si="231"/>
        <v>1.0875079034427222E-23</v>
      </c>
      <c r="IF181" s="86">
        <f t="shared" si="231"/>
        <v>3.3386930599799054E-13</v>
      </c>
      <c r="IG181" s="86">
        <f t="shared" si="231"/>
        <v>2.3498504578667129E-5</v>
      </c>
      <c r="II181" s="86">
        <f t="shared" si="232"/>
        <v>0.55582751907238481</v>
      </c>
      <c r="IJ181" s="86">
        <f t="shared" si="232"/>
        <v>0.55091084118045452</v>
      </c>
      <c r="IK181" s="86">
        <f t="shared" si="232"/>
        <v>0.54473330533132824</v>
      </c>
      <c r="IL181" s="86">
        <f t="shared" si="232"/>
        <v>0.56624587489493383</v>
      </c>
      <c r="IM181" s="86">
        <f t="shared" si="232"/>
        <v>0.56244585907461353</v>
      </c>
      <c r="IN181" s="86">
        <f t="shared" si="232"/>
        <v>0.50207828512032926</v>
      </c>
      <c r="IO181" s="86">
        <f t="shared" si="232"/>
        <v>0.43340355872783581</v>
      </c>
      <c r="IP181" s="86">
        <f t="shared" si="232"/>
        <v>0.39957321309093874</v>
      </c>
      <c r="IQ181" s="86">
        <f t="shared" si="232"/>
        <v>0.44986212079852106</v>
      </c>
      <c r="IR181" s="86">
        <f t="shared" si="232"/>
        <v>0.50261549500288283</v>
      </c>
      <c r="IS181" s="86">
        <f t="shared" si="232"/>
        <v>0.56578930000596384</v>
      </c>
      <c r="IT181" s="86">
        <f t="shared" si="232"/>
        <v>0.55838586701951987</v>
      </c>
      <c r="IU181" s="86">
        <f t="shared" si="232"/>
        <v>0.55670381563795535</v>
      </c>
      <c r="IV181" s="86">
        <f t="shared" si="232"/>
        <v>0.40150074223674004</v>
      </c>
      <c r="IW181" s="86">
        <f t="shared" si="232"/>
        <v>0.36124599845627536</v>
      </c>
      <c r="IY181" s="86">
        <f t="shared" si="233"/>
        <v>0.55582751907238481</v>
      </c>
      <c r="IZ181" s="86">
        <f t="shared" si="233"/>
        <v>0.55091084118045452</v>
      </c>
      <c r="JA181" s="86">
        <f t="shared" si="233"/>
        <v>0.54473330533132824</v>
      </c>
      <c r="JB181" s="86">
        <f t="shared" si="233"/>
        <v>0.56624587489493383</v>
      </c>
      <c r="JC181" s="86">
        <f t="shared" si="233"/>
        <v>0.56244585907461353</v>
      </c>
      <c r="JD181" s="86">
        <f t="shared" si="233"/>
        <v>0.50207828512032926</v>
      </c>
      <c r="JE181" s="86">
        <f t="shared" si="233"/>
        <v>0.43340355872783581</v>
      </c>
      <c r="JF181" s="86">
        <f t="shared" si="233"/>
        <v>0.39957321309093874</v>
      </c>
      <c r="JG181" s="86">
        <f t="shared" si="233"/>
        <v>0.44986212079852106</v>
      </c>
      <c r="JH181" s="86">
        <f t="shared" si="233"/>
        <v>0.50261549500288283</v>
      </c>
      <c r="JI181" s="86">
        <f t="shared" si="233"/>
        <v>0.56578930000596384</v>
      </c>
      <c r="JJ181" s="86">
        <f t="shared" si="233"/>
        <v>0.55838586701951987</v>
      </c>
      <c r="JK181" s="86">
        <f t="shared" si="233"/>
        <v>0.55670381563795535</v>
      </c>
      <c r="JL181" s="86">
        <f t="shared" si="233"/>
        <v>0.40150074223707388</v>
      </c>
      <c r="JM181" s="86">
        <f t="shared" si="233"/>
        <v>0.36126949696085403</v>
      </c>
    </row>
    <row r="182" spans="2:273" x14ac:dyDescent="0.25">
      <c r="B182" s="2">
        <v>155</v>
      </c>
      <c r="C182" s="37">
        <v>66.587000000000003</v>
      </c>
      <c r="D182" s="37">
        <v>70.45</v>
      </c>
      <c r="E182" s="37">
        <v>70.966999999999999</v>
      </c>
      <c r="F182" s="37">
        <v>71.233000000000004</v>
      </c>
      <c r="G182" s="37">
        <v>71.367000000000004</v>
      </c>
      <c r="H182" s="37">
        <v>69.716999999999999</v>
      </c>
      <c r="I182" s="37">
        <v>69.816999999999993</v>
      </c>
      <c r="J182" s="37">
        <v>71.316999999999993</v>
      </c>
      <c r="K182" s="37">
        <v>71.45</v>
      </c>
      <c r="L182" s="37">
        <v>71.283000000000001</v>
      </c>
      <c r="M182" s="37">
        <v>73.081999999999994</v>
      </c>
      <c r="N182" s="37">
        <v>76.216999999999999</v>
      </c>
      <c r="O182" s="37">
        <v>77.516999999999996</v>
      </c>
      <c r="P182" s="37">
        <v>87.867000000000004</v>
      </c>
      <c r="Q182" s="37">
        <v>109.233</v>
      </c>
      <c r="S182" s="4">
        <f t="shared" si="234"/>
        <v>67.042256738226925</v>
      </c>
      <c r="T182" s="4">
        <f t="shared" si="234"/>
        <v>69.901211733678196</v>
      </c>
      <c r="U182" s="4">
        <f t="shared" si="234"/>
        <v>70.873409132652128</v>
      </c>
      <c r="V182" s="4">
        <f t="shared" si="234"/>
        <v>70.770921505717837</v>
      </c>
      <c r="W182" s="4">
        <f t="shared" si="234"/>
        <v>70.187434150457676</v>
      </c>
      <c r="X182" s="4">
        <f t="shared" si="234"/>
        <v>69.308665709389615</v>
      </c>
      <c r="Y182" s="4">
        <f t="shared" si="234"/>
        <v>69.799257411628531</v>
      </c>
      <c r="Z182" s="4">
        <f t="shared" si="234"/>
        <v>71.544782836871519</v>
      </c>
      <c r="AA182" s="4">
        <f t="shared" si="234"/>
        <v>71.178063815422789</v>
      </c>
      <c r="AB182" s="4">
        <f t="shared" si="234"/>
        <v>70.495374178860871</v>
      </c>
      <c r="AC182" s="4">
        <f t="shared" si="234"/>
        <v>72.603398432012227</v>
      </c>
      <c r="AD182" s="4">
        <f t="shared" si="234"/>
        <v>76.123916102931034</v>
      </c>
      <c r="AE182" s="4">
        <f t="shared" si="234"/>
        <v>76.741645267171151</v>
      </c>
      <c r="AF182" s="4">
        <f t="shared" si="234"/>
        <v>87.791051593622655</v>
      </c>
      <c r="AG182" s="4">
        <f t="shared" si="234"/>
        <v>112.33226357019068</v>
      </c>
      <c r="AI182" s="4">
        <f t="shared" si="235"/>
        <v>-0.4552567382269217</v>
      </c>
      <c r="AJ182" s="4">
        <f t="shared" si="235"/>
        <v>0.54878826632180733</v>
      </c>
      <c r="AK182" s="4">
        <f t="shared" si="235"/>
        <v>9.3590867347870699E-2</v>
      </c>
      <c r="AL182" s="4">
        <f t="shared" si="235"/>
        <v>0.46207849428216718</v>
      </c>
      <c r="AM182" s="4">
        <f t="shared" si="235"/>
        <v>1.1795658495423282</v>
      </c>
      <c r="AN182" s="4">
        <f t="shared" si="235"/>
        <v>0.40833429061038373</v>
      </c>
      <c r="AO182" s="4">
        <f t="shared" si="235"/>
        <v>1.774258837146192E-2</v>
      </c>
      <c r="AP182" s="4">
        <f t="shared" si="235"/>
        <v>-0.22778283687152623</v>
      </c>
      <c r="AQ182" s="4">
        <f t="shared" si="235"/>
        <v>0.27193618457721414</v>
      </c>
      <c r="AR182" s="4">
        <f t="shared" si="235"/>
        <v>0.78762582113913027</v>
      </c>
      <c r="AS182" s="4">
        <f t="shared" si="235"/>
        <v>0.47860156798776643</v>
      </c>
      <c r="AT182" s="4">
        <f t="shared" si="235"/>
        <v>9.3083897068964916E-2</v>
      </c>
      <c r="AU182" s="4">
        <f t="shared" si="235"/>
        <v>0.77535473282884482</v>
      </c>
      <c r="AV182" s="4">
        <f t="shared" si="235"/>
        <v>7.5948406377349897E-2</v>
      </c>
      <c r="AW182" s="4">
        <f t="shared" si="235"/>
        <v>-3.0992635701906721</v>
      </c>
      <c r="AY182" s="2">
        <f t="shared" si="227"/>
        <v>66.779796503608154</v>
      </c>
      <c r="AZ182" s="2">
        <f t="shared" si="227"/>
        <v>69.428755276377402</v>
      </c>
      <c r="BA182" s="2">
        <f t="shared" si="227"/>
        <v>69.15573442514912</v>
      </c>
      <c r="BB182" s="2">
        <f t="shared" si="227"/>
        <v>68.913531257346406</v>
      </c>
      <c r="BC182" s="2">
        <f t="shared" si="227"/>
        <v>68.389042620958264</v>
      </c>
      <c r="BD182" s="2">
        <f t="shared" si="227"/>
        <v>68.560432147789498</v>
      </c>
      <c r="BE182" s="2">
        <f t="shared" si="227"/>
        <v>69.452698506377402</v>
      </c>
      <c r="BF182" s="2">
        <f t="shared" si="227"/>
        <v>71.275855171522721</v>
      </c>
      <c r="BG182" s="2">
        <f t="shared" si="227"/>
        <v>70.64921565539909</v>
      </c>
      <c r="BH182" s="2">
        <f t="shared" si="227"/>
        <v>69.460215878471132</v>
      </c>
      <c r="BI182" s="2">
        <f t="shared" si="227"/>
        <v>69.032077887636319</v>
      </c>
      <c r="BJ182" s="2">
        <f t="shared" si="227"/>
        <v>69.900215902117083</v>
      </c>
      <c r="BK182" s="2">
        <f t="shared" si="227"/>
        <v>70.133027108298975</v>
      </c>
      <c r="BL182" s="2">
        <f t="shared" si="227"/>
        <v>72.823560525233233</v>
      </c>
      <c r="BM182" s="2">
        <f t="shared" si="227"/>
        <v>72.283047224050705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104.37119450317127</v>
      </c>
      <c r="DL182" s="2">
        <f t="shared" si="236"/>
        <v>113.5530818815331</v>
      </c>
      <c r="DM182" s="2">
        <f t="shared" si="236"/>
        <v>110.99505291305405</v>
      </c>
      <c r="DN182" s="2">
        <f t="shared" si="236"/>
        <v>113.24909494773517</v>
      </c>
      <c r="DO182" s="2">
        <f t="shared" si="236"/>
        <v>120.94266637630665</v>
      </c>
      <c r="DP182" s="2">
        <f t="shared" si="236"/>
        <v>120.16419389912414</v>
      </c>
      <c r="DQ182" s="2">
        <f t="shared" si="236"/>
        <v>118.04748233162185</v>
      </c>
      <c r="DR182" s="2">
        <f t="shared" si="236"/>
        <v>121.47788160676534</v>
      </c>
      <c r="DS182" s="2">
        <f t="shared" si="236"/>
        <v>117.0485695560254</v>
      </c>
      <c r="DT182" s="2">
        <f t="shared" si="236"/>
        <v>119.53776321353065</v>
      </c>
      <c r="DU182" s="2">
        <f t="shared" si="236"/>
        <v>119.95807554763253</v>
      </c>
      <c r="DV182" s="2">
        <f t="shared" si="236"/>
        <v>114.06496067309507</v>
      </c>
      <c r="DW182" s="2">
        <f t="shared" si="236"/>
        <v>108.7420861163227</v>
      </c>
      <c r="DX182" s="2">
        <f t="shared" si="236"/>
        <v>104.67436192358365</v>
      </c>
      <c r="DY182" s="2">
        <f t="shared" si="236"/>
        <v>101.28051572580647</v>
      </c>
      <c r="EA182" s="2">
        <f t="shared" si="213"/>
        <v>66.729089320339426</v>
      </c>
      <c r="EB182" s="2">
        <f t="shared" si="213"/>
        <v>68.88756257266428</v>
      </c>
      <c r="EC182" s="2">
        <f t="shared" si="213"/>
        <v>69.173334026795985</v>
      </c>
      <c r="ED182" s="2">
        <f t="shared" si="213"/>
        <v>68.632082380127102</v>
      </c>
      <c r="EE182" s="2">
        <f t="shared" si="213"/>
        <v>67.78410757979546</v>
      </c>
      <c r="EF182" s="2">
        <f t="shared" si="213"/>
        <v>68.157400669727792</v>
      </c>
      <c r="EG182" s="2">
        <f t="shared" si="213"/>
        <v>69.365398112603955</v>
      </c>
      <c r="EH182" s="2">
        <f t="shared" si="213"/>
        <v>70.246297332515709</v>
      </c>
      <c r="EI182" s="2">
        <f t="shared" si="213"/>
        <v>70.772594398253574</v>
      </c>
      <c r="EJ182" s="2">
        <f t="shared" si="213"/>
        <v>69.353984891075186</v>
      </c>
      <c r="EK182" s="2">
        <f t="shared" si="212"/>
        <v>68.364580062237721</v>
      </c>
      <c r="EL182" s="2">
        <f t="shared" si="179"/>
        <v>69.689139861853661</v>
      </c>
      <c r="EM182" s="2">
        <f t="shared" si="179"/>
        <v>69.756799028878106</v>
      </c>
      <c r="EN182" s="2">
        <f t="shared" si="179"/>
        <v>73.749454478511183</v>
      </c>
      <c r="EO182" s="2">
        <f t="shared" si="179"/>
        <v>74.382209090909058</v>
      </c>
      <c r="EQ182" s="2">
        <f t="shared" si="237"/>
        <v>66.818308148091262</v>
      </c>
      <c r="ER182" s="2">
        <f t="shared" si="237"/>
        <v>69.77777045730042</v>
      </c>
      <c r="ES182" s="2">
        <f t="shared" si="237"/>
        <v>69.138728321997078</v>
      </c>
      <c r="ET182" s="2">
        <f t="shared" si="237"/>
        <v>69.120550676205596</v>
      </c>
      <c r="EU182" s="2">
        <f t="shared" si="237"/>
        <v>68.806237363335896</v>
      </c>
      <c r="EV182" s="2">
        <f t="shared" si="237"/>
        <v>68.790535185774843</v>
      </c>
      <c r="EW182" s="2">
        <f t="shared" si="237"/>
        <v>69.495348149822661</v>
      </c>
      <c r="EX182" s="2">
        <f t="shared" si="237"/>
        <v>71.787388303490502</v>
      </c>
      <c r="EY182" s="2">
        <f t="shared" si="237"/>
        <v>70.579563388672454</v>
      </c>
      <c r="EZ182" s="2">
        <f t="shared" si="237"/>
        <v>69.520632142600448</v>
      </c>
      <c r="FA182" s="2">
        <f t="shared" si="237"/>
        <v>69.512764282969272</v>
      </c>
      <c r="FB182" s="2">
        <f t="shared" si="237"/>
        <v>70.063898058696807</v>
      </c>
      <c r="FC182" s="2">
        <f t="shared" si="237"/>
        <v>70.429463006436634</v>
      </c>
      <c r="FD182" s="2">
        <f t="shared" si="237"/>
        <v>71.62073520320584</v>
      </c>
      <c r="FE182" s="2">
        <f t="shared" si="237"/>
        <v>69.542125572364455</v>
      </c>
      <c r="FG182" s="2">
        <f t="shared" si="238"/>
        <v>0.99996436528345789</v>
      </c>
      <c r="FH182" s="2">
        <f t="shared" si="238"/>
        <v>0.99997224565796594</v>
      </c>
      <c r="FI182" s="2">
        <f t="shared" si="238"/>
        <v>0.99996857518578763</v>
      </c>
      <c r="FJ182" s="2">
        <f t="shared" si="238"/>
        <v>0.99997064608871533</v>
      </c>
      <c r="FK182" s="2">
        <f t="shared" si="238"/>
        <v>0.99997236645101739</v>
      </c>
      <c r="FL182" s="2">
        <f t="shared" si="238"/>
        <v>0.99996689802282357</v>
      </c>
      <c r="FM182" s="2">
        <f t="shared" si="238"/>
        <v>0.99996744984706065</v>
      </c>
      <c r="FN182" s="2">
        <f t="shared" si="238"/>
        <v>0.99996577059721092</v>
      </c>
      <c r="FO182" s="2">
        <f t="shared" si="238"/>
        <v>0.99996365764246831</v>
      </c>
      <c r="FP182" s="2">
        <f t="shared" si="238"/>
        <v>0.99996390500727772</v>
      </c>
      <c r="FQ182" s="2">
        <f t="shared" si="238"/>
        <v>0.99995962478314016</v>
      </c>
      <c r="FR182" s="2">
        <f t="shared" si="238"/>
        <v>0.99996930401189854</v>
      </c>
      <c r="FS182" s="2">
        <f t="shared" si="238"/>
        <v>0.99997315463760339</v>
      </c>
      <c r="FT182" s="2">
        <f t="shared" si="238"/>
        <v>0.99995970224359354</v>
      </c>
      <c r="FU182" s="2">
        <f t="shared" si="238"/>
        <v>0.99993952108127016</v>
      </c>
      <c r="FW182" s="2">
        <f t="shared" si="229"/>
        <v>0.55331165813792527</v>
      </c>
      <c r="FX182" s="2">
        <f t="shared" si="229"/>
        <v>0.60654713458732823</v>
      </c>
      <c r="FY182" s="2">
        <f t="shared" si="229"/>
        <v>0.54655269999007217</v>
      </c>
      <c r="FZ182" s="2">
        <f t="shared" si="229"/>
        <v>0.57350537514841715</v>
      </c>
      <c r="GA182" s="2">
        <f t="shared" si="229"/>
        <v>0.59040064309071949</v>
      </c>
      <c r="GB182" s="2">
        <f t="shared" si="229"/>
        <v>0.63384626838032054</v>
      </c>
      <c r="GC182" s="2">
        <f t="shared" si="229"/>
        <v>0.65960569401333113</v>
      </c>
      <c r="GD182" s="2">
        <f t="shared" si="229"/>
        <v>0.66693286238854765</v>
      </c>
      <c r="GE182" s="2">
        <f t="shared" si="229"/>
        <v>0.64787787806829522</v>
      </c>
      <c r="GF182" s="2">
        <f t="shared" si="229"/>
        <v>0.62659061776838021</v>
      </c>
      <c r="GG182" s="2">
        <f t="shared" si="229"/>
        <v>0.57953655416537808</v>
      </c>
      <c r="GH182" s="2">
        <f t="shared" si="229"/>
        <v>0.55959784832558002</v>
      </c>
      <c r="GI182" s="2">
        <f t="shared" si="229"/>
        <v>0.55775471524818621</v>
      </c>
      <c r="GJ182" s="2">
        <f t="shared" si="229"/>
        <v>0.43553894983737562</v>
      </c>
      <c r="GK182" s="2">
        <f t="shared" si="229"/>
        <v>0.43403975144441104</v>
      </c>
      <c r="GM182" s="86">
        <f t="shared" si="230"/>
        <v>3.3124453058634814E-158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4.4348625124574491E-266</v>
      </c>
      <c r="GR182" s="86">
        <f t="shared" si="230"/>
        <v>3.8875265635958036E-253</v>
      </c>
      <c r="GS182" s="86">
        <f t="shared" si="230"/>
        <v>1.6376728712780636E-287</v>
      </c>
      <c r="GT182" s="86">
        <f t="shared" si="230"/>
        <v>2.1220584287204217E-298</v>
      </c>
      <c r="GU182" s="86">
        <f t="shared" si="230"/>
        <v>1.5287026034908258E-303</v>
      </c>
      <c r="GV182" s="86">
        <f t="shared" si="230"/>
        <v>8.4765003499277877E-301</v>
      </c>
      <c r="GW182" s="86">
        <f t="shared" si="230"/>
        <v>8.2186710783186542E-268</v>
      </c>
      <c r="GX182" s="86">
        <f t="shared" si="230"/>
        <v>0</v>
      </c>
      <c r="GY182" s="86">
        <f t="shared" si="230"/>
        <v>0</v>
      </c>
      <c r="GZ182" s="86">
        <f t="shared" si="230"/>
        <v>1.0950071684540745E-156</v>
      </c>
      <c r="HA182" s="86">
        <f t="shared" si="230"/>
        <v>2.341432328360819E-90</v>
      </c>
      <c r="HC182" s="86">
        <f t="shared" si="181"/>
        <v>6.2793940627408152E-93</v>
      </c>
      <c r="HD182" s="86">
        <f t="shared" si="181"/>
        <v>2.1629142308562948E-215</v>
      </c>
      <c r="HE182" s="86">
        <f t="shared" si="181"/>
        <v>4.8622767240377674E-253</v>
      </c>
      <c r="HF182" s="86">
        <f t="shared" si="180"/>
        <v>6.6133711148440725E-228</v>
      </c>
      <c r="HG182" s="86">
        <f t="shared" si="180"/>
        <v>1.074404436912394E-226</v>
      </c>
      <c r="HH182" s="86">
        <f t="shared" si="180"/>
        <v>9.433040353965737E-219</v>
      </c>
      <c r="HI182" s="86">
        <f t="shared" si="180"/>
        <v>1.0932322015484079E-220</v>
      </c>
      <c r="HJ182" s="86">
        <f t="shared" si="180"/>
        <v>4.5627469992598955E-246</v>
      </c>
      <c r="HK182" s="86">
        <f t="shared" si="180"/>
        <v>4.7233956623827197E-228</v>
      </c>
      <c r="HL182" s="86">
        <f t="shared" si="180"/>
        <v>7.3834165439281176E-230</v>
      </c>
      <c r="HM182" s="86">
        <f t="shared" si="180"/>
        <v>7.5024934225665739E-221</v>
      </c>
      <c r="HN182" s="86">
        <f t="shared" si="180"/>
        <v>2.0230354467902188E-282</v>
      </c>
      <c r="HO182" s="86">
        <f t="shared" si="226"/>
        <v>0</v>
      </c>
      <c r="HP182" s="86">
        <f t="shared" si="226"/>
        <v>4.1277100137111074E-78</v>
      </c>
      <c r="HQ182" s="86">
        <f t="shared" si="226"/>
        <v>3.5853237733628789E-58</v>
      </c>
      <c r="HS182" s="86">
        <f t="shared" si="231"/>
        <v>1.0769351518382059E-30</v>
      </c>
      <c r="HT182" s="86">
        <f t="shared" si="231"/>
        <v>6.347840213319573E-26</v>
      </c>
      <c r="HU182" s="86">
        <f t="shared" si="231"/>
        <v>1.8308180558826857E-26</v>
      </c>
      <c r="HV182" s="86">
        <f t="shared" si="231"/>
        <v>5.2835434103769004E-29</v>
      </c>
      <c r="HW182" s="86">
        <f t="shared" si="231"/>
        <v>5.0298002460198963E-29</v>
      </c>
      <c r="HX182" s="86">
        <f t="shared" si="231"/>
        <v>6.5035720424604815E-28</v>
      </c>
      <c r="HY182" s="86">
        <f t="shared" si="231"/>
        <v>4.3343892286881452E-32</v>
      </c>
      <c r="HZ182" s="86">
        <f t="shared" si="231"/>
        <v>2.236205938399246E-34</v>
      </c>
      <c r="IA182" s="86">
        <f t="shared" si="231"/>
        <v>2.1739871059485837E-34</v>
      </c>
      <c r="IB182" s="86">
        <f t="shared" si="231"/>
        <v>3.3724723100778265E-33</v>
      </c>
      <c r="IC182" s="86">
        <f t="shared" si="231"/>
        <v>2.3298517330500515E-29</v>
      </c>
      <c r="ID182" s="86">
        <f t="shared" si="231"/>
        <v>3.8276190519882963E-25</v>
      </c>
      <c r="IE182" s="86">
        <f t="shared" si="231"/>
        <v>2.9369877291201859E-25</v>
      </c>
      <c r="IF182" s="86">
        <f t="shared" si="231"/>
        <v>3.5484125370459683E-14</v>
      </c>
      <c r="IG182" s="86">
        <f t="shared" si="231"/>
        <v>1.0686240311571553E-5</v>
      </c>
      <c r="II182" s="86">
        <f t="shared" si="232"/>
        <v>0.56615100090547177</v>
      </c>
      <c r="IJ182" s="86">
        <f t="shared" si="232"/>
        <v>0.51894147144677771</v>
      </c>
      <c r="IK182" s="86">
        <f t="shared" si="232"/>
        <v>0.56494340307011892</v>
      </c>
      <c r="IL182" s="86">
        <f t="shared" si="232"/>
        <v>0.55695967906053145</v>
      </c>
      <c r="IM182" s="86">
        <f t="shared" si="232"/>
        <v>0.53945581760914652</v>
      </c>
      <c r="IN182" s="86">
        <f t="shared" si="232"/>
        <v>0.45295129100074655</v>
      </c>
      <c r="IO182" s="86">
        <f t="shared" si="232"/>
        <v>0.37701242591320855</v>
      </c>
      <c r="IP182" s="86">
        <f t="shared" si="232"/>
        <v>0.34102080285330444</v>
      </c>
      <c r="IQ182" s="86">
        <f t="shared" si="232"/>
        <v>0.39141534721558707</v>
      </c>
      <c r="IR182" s="86">
        <f t="shared" si="232"/>
        <v>0.44986378923638948</v>
      </c>
      <c r="IS182" s="86">
        <f t="shared" si="232"/>
        <v>0.54870927644177825</v>
      </c>
      <c r="IT182" s="86">
        <f t="shared" si="232"/>
        <v>0.56611562080646438</v>
      </c>
      <c r="IU182" s="86">
        <f t="shared" si="232"/>
        <v>0.56632412837517798</v>
      </c>
      <c r="IV182" s="86">
        <f t="shared" si="232"/>
        <v>0.44357531827327951</v>
      </c>
      <c r="IW182" s="86">
        <f t="shared" si="232"/>
        <v>0.40767243630335137</v>
      </c>
      <c r="IY182" s="86">
        <f t="shared" si="233"/>
        <v>0.56615100090547177</v>
      </c>
      <c r="IZ182" s="86">
        <f t="shared" si="233"/>
        <v>0.51894147144677771</v>
      </c>
      <c r="JA182" s="86">
        <f t="shared" si="233"/>
        <v>0.56494340307011892</v>
      </c>
      <c r="JB182" s="86">
        <f t="shared" si="233"/>
        <v>0.55695967906053145</v>
      </c>
      <c r="JC182" s="86">
        <f t="shared" si="233"/>
        <v>0.53945581760914652</v>
      </c>
      <c r="JD182" s="86">
        <f t="shared" si="233"/>
        <v>0.45295129100074655</v>
      </c>
      <c r="JE182" s="86">
        <f t="shared" si="233"/>
        <v>0.37701242591320855</v>
      </c>
      <c r="JF182" s="86">
        <f t="shared" si="233"/>
        <v>0.34102080285330444</v>
      </c>
      <c r="JG182" s="86">
        <f t="shared" si="233"/>
        <v>0.39141534721558707</v>
      </c>
      <c r="JH182" s="86">
        <f t="shared" si="233"/>
        <v>0.44986378923638948</v>
      </c>
      <c r="JI182" s="86">
        <f t="shared" si="233"/>
        <v>0.54870927644177825</v>
      </c>
      <c r="JJ182" s="86">
        <f t="shared" si="233"/>
        <v>0.56611562080646438</v>
      </c>
      <c r="JK182" s="86">
        <f t="shared" si="233"/>
        <v>0.56632412837517798</v>
      </c>
      <c r="JL182" s="86">
        <f t="shared" si="233"/>
        <v>0.44357531827331498</v>
      </c>
      <c r="JM182" s="86">
        <f t="shared" si="233"/>
        <v>0.40768312254366296</v>
      </c>
    </row>
    <row r="183" spans="2:273" x14ac:dyDescent="0.25">
      <c r="B183" s="2">
        <v>156</v>
      </c>
      <c r="C183" s="37">
        <v>67.347999999999999</v>
      </c>
      <c r="D183" s="37">
        <v>69.7</v>
      </c>
      <c r="E183" s="37">
        <v>70.45</v>
      </c>
      <c r="F183" s="37">
        <v>69.983000000000004</v>
      </c>
      <c r="G183" s="37">
        <v>70.849999999999994</v>
      </c>
      <c r="H183" s="37">
        <v>69.233000000000004</v>
      </c>
      <c r="I183" s="37">
        <v>69.183000000000007</v>
      </c>
      <c r="J183" s="37">
        <v>70.417000000000002</v>
      </c>
      <c r="K183" s="37">
        <v>70.849999999999994</v>
      </c>
      <c r="L183" s="37">
        <v>70.150000000000006</v>
      </c>
      <c r="M183" s="37">
        <v>71.918000000000006</v>
      </c>
      <c r="N183" s="37">
        <v>74.332999999999998</v>
      </c>
      <c r="O183" s="37">
        <v>74.816999999999993</v>
      </c>
      <c r="P183" s="37">
        <v>86.617000000000004</v>
      </c>
      <c r="Q183" s="37">
        <v>108.977</v>
      </c>
      <c r="S183" s="4">
        <f t="shared" si="234"/>
        <v>66.8701778593055</v>
      </c>
      <c r="T183" s="4">
        <f t="shared" si="234"/>
        <v>69.646714206471771</v>
      </c>
      <c r="U183" s="4">
        <f t="shared" si="234"/>
        <v>70.354288134402651</v>
      </c>
      <c r="V183" s="4">
        <f t="shared" si="234"/>
        <v>70.077160758194424</v>
      </c>
      <c r="W183" s="4">
        <f t="shared" si="234"/>
        <v>69.475490421265633</v>
      </c>
      <c r="X183" s="4">
        <f t="shared" si="234"/>
        <v>68.885781317451958</v>
      </c>
      <c r="Y183" s="4">
        <f t="shared" si="234"/>
        <v>69.512678125017786</v>
      </c>
      <c r="Z183" s="4">
        <f t="shared" si="234"/>
        <v>71.302577196542344</v>
      </c>
      <c r="AA183" s="4">
        <f t="shared" si="234"/>
        <v>70.798867287221398</v>
      </c>
      <c r="AB183" s="4">
        <f t="shared" si="234"/>
        <v>69.91181786912361</v>
      </c>
      <c r="AC183" s="4">
        <f t="shared" si="234"/>
        <v>71.271842887457211</v>
      </c>
      <c r="AD183" s="4">
        <f t="shared" si="234"/>
        <v>74.357732328220095</v>
      </c>
      <c r="AE183" s="4">
        <f t="shared" si="234"/>
        <v>74.906656721939484</v>
      </c>
      <c r="AF183" s="4">
        <f t="shared" si="234"/>
        <v>87.151449497877607</v>
      </c>
      <c r="AG183" s="4">
        <f t="shared" si="234"/>
        <v>111.62178407747354</v>
      </c>
      <c r="AI183" s="4">
        <f t="shared" si="235"/>
        <v>0.47782214069449935</v>
      </c>
      <c r="AJ183" s="4">
        <f t="shared" si="235"/>
        <v>5.3285793528232261E-2</v>
      </c>
      <c r="AK183" s="4">
        <f t="shared" si="235"/>
        <v>9.5711865597351675E-2</v>
      </c>
      <c r="AL183" s="4">
        <f t="shared" si="235"/>
        <v>-9.4160758194419714E-2</v>
      </c>
      <c r="AM183" s="4">
        <f t="shared" si="235"/>
        <v>1.3745095787343615</v>
      </c>
      <c r="AN183" s="4">
        <f t="shared" si="235"/>
        <v>0.34721868254804633</v>
      </c>
      <c r="AO183" s="4">
        <f t="shared" si="235"/>
        <v>-0.32967812501777871</v>
      </c>
      <c r="AP183" s="4">
        <f t="shared" si="235"/>
        <v>-0.8855771965423429</v>
      </c>
      <c r="AQ183" s="4">
        <f t="shared" si="235"/>
        <v>5.1132712778596101E-2</v>
      </c>
      <c r="AR183" s="4">
        <f t="shared" si="235"/>
        <v>0.23818213087639606</v>
      </c>
      <c r="AS183" s="4">
        <f t="shared" si="235"/>
        <v>0.64615711254279518</v>
      </c>
      <c r="AT183" s="4">
        <f t="shared" si="235"/>
        <v>-2.4732328220096633E-2</v>
      </c>
      <c r="AU183" s="4">
        <f t="shared" si="235"/>
        <v>-8.9656721939491035E-2</v>
      </c>
      <c r="AV183" s="4">
        <f t="shared" si="235"/>
        <v>-0.53444949787760265</v>
      </c>
      <c r="AW183" s="4">
        <f t="shared" si="235"/>
        <v>-2.6447840774735312</v>
      </c>
      <c r="AY183" s="2">
        <f t="shared" si="227"/>
        <v>66.684534957922892</v>
      </c>
      <c r="AZ183" s="2">
        <f t="shared" si="227"/>
        <v>69.345058581713204</v>
      </c>
      <c r="BA183" s="2">
        <f t="shared" si="227"/>
        <v>69.05670206276919</v>
      </c>
      <c r="BB183" s="2">
        <f t="shared" si="227"/>
        <v>68.813726985202877</v>
      </c>
      <c r="BC183" s="2">
        <f t="shared" si="227"/>
        <v>68.298793302382649</v>
      </c>
      <c r="BD183" s="2">
        <f t="shared" si="227"/>
        <v>68.461201004776669</v>
      </c>
      <c r="BE183" s="2">
        <f t="shared" si="227"/>
        <v>69.338143386845445</v>
      </c>
      <c r="BF183" s="2">
        <f t="shared" si="227"/>
        <v>71.177437096404191</v>
      </c>
      <c r="BG183" s="2">
        <f t="shared" si="227"/>
        <v>70.536023425808892</v>
      </c>
      <c r="BH183" s="2">
        <f t="shared" si="227"/>
        <v>69.351634995778142</v>
      </c>
      <c r="BI183" s="2">
        <f t="shared" si="227"/>
        <v>68.930650003112191</v>
      </c>
      <c r="BJ183" s="2">
        <f t="shared" si="227"/>
        <v>69.781651808825416</v>
      </c>
      <c r="BK183" s="2">
        <f t="shared" si="227"/>
        <v>70.014734828388612</v>
      </c>
      <c r="BL183" s="2">
        <f t="shared" si="227"/>
        <v>72.70207027745775</v>
      </c>
      <c r="BM183" s="2">
        <f t="shared" si="227"/>
        <v>72.080335570491272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104.53554580690628</v>
      </c>
      <c r="DL183" s="2">
        <f t="shared" si="236"/>
        <v>113.75649477351917</v>
      </c>
      <c r="DM183" s="2">
        <f t="shared" si="236"/>
        <v>111.18425670529132</v>
      </c>
      <c r="DN183" s="2">
        <f t="shared" si="236"/>
        <v>113.45360766550522</v>
      </c>
      <c r="DO183" s="2">
        <f t="shared" si="236"/>
        <v>121.20085993031361</v>
      </c>
      <c r="DP183" s="2">
        <f t="shared" si="236"/>
        <v>120.40576094835397</v>
      </c>
      <c r="DQ183" s="2">
        <f t="shared" si="236"/>
        <v>118.25287798248263</v>
      </c>
      <c r="DR183" s="2">
        <f t="shared" si="236"/>
        <v>121.67688054968288</v>
      </c>
      <c r="DS183" s="2">
        <f t="shared" si="236"/>
        <v>117.24355066948559</v>
      </c>
      <c r="DT183" s="2">
        <f t="shared" si="236"/>
        <v>119.772469948656</v>
      </c>
      <c r="DU183" s="2">
        <f t="shared" si="236"/>
        <v>120.19936871674363</v>
      </c>
      <c r="DV183" s="2">
        <f t="shared" si="236"/>
        <v>114.26075291035301</v>
      </c>
      <c r="DW183" s="2">
        <f t="shared" si="236"/>
        <v>108.92357439024389</v>
      </c>
      <c r="DX183" s="2">
        <f t="shared" si="236"/>
        <v>104.83529196310934</v>
      </c>
      <c r="DY183" s="2">
        <f t="shared" si="236"/>
        <v>101.44156370967744</v>
      </c>
      <c r="EA183" s="2">
        <f t="shared" si="213"/>
        <v>66.630699680189338</v>
      </c>
      <c r="EB183" s="2">
        <f t="shared" si="213"/>
        <v>68.773114861049294</v>
      </c>
      <c r="EC183" s="2">
        <f t="shared" si="213"/>
        <v>69.075532183748066</v>
      </c>
      <c r="ED183" s="2">
        <f t="shared" si="213"/>
        <v>68.515076140958996</v>
      </c>
      <c r="EE183" s="2">
        <f t="shared" si="213"/>
        <v>67.658231360396641</v>
      </c>
      <c r="EF183" s="2">
        <f t="shared" si="213"/>
        <v>68.036602983332898</v>
      </c>
      <c r="EG183" s="2">
        <f t="shared" si="213"/>
        <v>69.24655063522529</v>
      </c>
      <c r="EH183" s="2">
        <f t="shared" si="213"/>
        <v>70.095924355576955</v>
      </c>
      <c r="EI183" s="2">
        <f t="shared" si="213"/>
        <v>70.666188963629907</v>
      </c>
      <c r="EJ183" s="2">
        <f t="shared" si="213"/>
        <v>69.239801592878891</v>
      </c>
      <c r="EK183" s="2">
        <f t="shared" si="212"/>
        <v>68.222958331595237</v>
      </c>
      <c r="EL183" s="2">
        <f t="shared" si="179"/>
        <v>69.557574445944212</v>
      </c>
      <c r="EM183" s="2">
        <f t="shared" si="179"/>
        <v>69.615086123179168</v>
      </c>
      <c r="EN183" s="2">
        <f t="shared" si="179"/>
        <v>73.6955860222252</v>
      </c>
      <c r="EO183" s="2">
        <f t="shared" si="179"/>
        <v>74.330581818181784</v>
      </c>
      <c r="EQ183" s="2">
        <f t="shared" si="237"/>
        <v>66.722033170806611</v>
      </c>
      <c r="ER183" s="2">
        <f t="shared" si="237"/>
        <v>69.681608230874772</v>
      </c>
      <c r="ES183" s="2">
        <f t="shared" si="237"/>
        <v>69.040334283339121</v>
      </c>
      <c r="ET183" s="2">
        <f t="shared" si="237"/>
        <v>69.014261511636093</v>
      </c>
      <c r="EU183" s="2">
        <f t="shared" si="237"/>
        <v>68.701887299771187</v>
      </c>
      <c r="EV183" s="2">
        <f t="shared" si="237"/>
        <v>68.682482701499751</v>
      </c>
      <c r="EW183" s="2">
        <f t="shared" si="237"/>
        <v>69.379111981466693</v>
      </c>
      <c r="EX183" s="2">
        <f t="shared" si="237"/>
        <v>71.667678602079548</v>
      </c>
      <c r="EY183" s="2">
        <f t="shared" si="237"/>
        <v>70.469194136033181</v>
      </c>
      <c r="EZ183" s="2">
        <f t="shared" si="237"/>
        <v>69.409849097965946</v>
      </c>
      <c r="FA183" s="2">
        <f t="shared" si="237"/>
        <v>69.395734471892155</v>
      </c>
      <c r="FB183" s="2">
        <f t="shared" si="237"/>
        <v>69.940333691544623</v>
      </c>
      <c r="FC183" s="2">
        <f t="shared" si="237"/>
        <v>70.302076829885436</v>
      </c>
      <c r="FD183" s="2">
        <f t="shared" si="237"/>
        <v>71.525265892374932</v>
      </c>
      <c r="FE183" s="2">
        <f t="shared" si="237"/>
        <v>69.401059662392981</v>
      </c>
      <c r="FG183" s="2">
        <f t="shared" si="238"/>
        <v>0.99996750065035556</v>
      </c>
      <c r="FH183" s="2">
        <f t="shared" si="238"/>
        <v>0.99997468767741104</v>
      </c>
      <c r="FI183" s="2">
        <f t="shared" si="238"/>
        <v>0.9999713401495679</v>
      </c>
      <c r="FJ183" s="2">
        <f t="shared" si="238"/>
        <v>0.99997322884558559</v>
      </c>
      <c r="FK183" s="2">
        <f t="shared" si="238"/>
        <v>0.99997479784252008</v>
      </c>
      <c r="FL183" s="2">
        <f t="shared" si="238"/>
        <v>0.99996981055008072</v>
      </c>
      <c r="FM183" s="2">
        <f t="shared" si="238"/>
        <v>0.99997031382267365</v>
      </c>
      <c r="FN183" s="2">
        <f t="shared" si="238"/>
        <v>0.99996878231960984</v>
      </c>
      <c r="FO183" s="2">
        <f t="shared" si="238"/>
        <v>0.99996685527001528</v>
      </c>
      <c r="FP183" s="2">
        <f t="shared" si="238"/>
        <v>0.99996708087084074</v>
      </c>
      <c r="FQ183" s="2">
        <f t="shared" si="238"/>
        <v>0.9999631772337666</v>
      </c>
      <c r="FR183" s="2">
        <f t="shared" si="238"/>
        <v>0.9999720048505143</v>
      </c>
      <c r="FS183" s="2">
        <f t="shared" si="238"/>
        <v>0.99997551668067575</v>
      </c>
      <c r="FT183" s="2">
        <f t="shared" si="238"/>
        <v>0.99996324787904112</v>
      </c>
      <c r="FU183" s="2">
        <f t="shared" si="238"/>
        <v>0.99994484227704461</v>
      </c>
      <c r="FW183" s="2">
        <f t="shared" si="229"/>
        <v>0.57594858721091591</v>
      </c>
      <c r="FX183" s="2">
        <f t="shared" si="229"/>
        <v>0.62829857189831417</v>
      </c>
      <c r="FY183" s="2">
        <f t="shared" si="229"/>
        <v>0.569265509952393</v>
      </c>
      <c r="FZ183" s="2">
        <f t="shared" si="229"/>
        <v>0.59586639623235116</v>
      </c>
      <c r="GA183" s="2">
        <f t="shared" si="229"/>
        <v>0.61247440666315822</v>
      </c>
      <c r="GB183" s="2">
        <f t="shared" si="229"/>
        <v>0.6549470644049421</v>
      </c>
      <c r="GC183" s="2">
        <f t="shared" si="229"/>
        <v>0.67997152753921453</v>
      </c>
      <c r="GD183" s="2">
        <f t="shared" si="229"/>
        <v>0.68706829036760042</v>
      </c>
      <c r="GE183" s="2">
        <f t="shared" si="229"/>
        <v>0.66859284329930591</v>
      </c>
      <c r="GF183" s="2">
        <f t="shared" si="229"/>
        <v>0.64787725880768532</v>
      </c>
      <c r="GG183" s="2">
        <f t="shared" si="229"/>
        <v>0.60180091669413216</v>
      </c>
      <c r="GH183" s="2">
        <f t="shared" si="229"/>
        <v>0.58215678204736143</v>
      </c>
      <c r="GI183" s="2">
        <f t="shared" si="229"/>
        <v>0.58033725790924717</v>
      </c>
      <c r="GJ183" s="2">
        <f t="shared" si="229"/>
        <v>0.45830114245654902</v>
      </c>
      <c r="GK183" s="2">
        <f t="shared" si="229"/>
        <v>0.45678699812201629</v>
      </c>
      <c r="GM183" s="86">
        <f t="shared" si="230"/>
        <v>1.0822018273001332E-161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6.207106837622931E-272</v>
      </c>
      <c r="GR183" s="86">
        <f t="shared" si="230"/>
        <v>1.0440162203011793E-258</v>
      </c>
      <c r="GS183" s="86">
        <f t="shared" si="230"/>
        <v>8.7582682689195446E-294</v>
      </c>
      <c r="GT183" s="86">
        <f t="shared" si="230"/>
        <v>5.8528433713311718E-305</v>
      </c>
      <c r="GU183" s="86">
        <f t="shared" si="230"/>
        <v>0</v>
      </c>
      <c r="GV183" s="86">
        <f t="shared" si="230"/>
        <v>2.1684839337200545E-307</v>
      </c>
      <c r="GW183" s="86">
        <f t="shared" si="230"/>
        <v>9.8587031918171023E-274</v>
      </c>
      <c r="GX183" s="86">
        <f t="shared" si="230"/>
        <v>0</v>
      </c>
      <c r="GY183" s="86">
        <f t="shared" si="230"/>
        <v>0</v>
      </c>
      <c r="GZ183" s="86">
        <f t="shared" si="230"/>
        <v>3.2409892953030721E-160</v>
      </c>
      <c r="HA183" s="86">
        <f t="shared" si="230"/>
        <v>2.6322996274159767E-92</v>
      </c>
      <c r="HC183" s="86">
        <f t="shared" si="181"/>
        <v>1.3420801977449993E-95</v>
      </c>
      <c r="HD183" s="86">
        <f t="shared" si="181"/>
        <v>1.1623795045985538E-221</v>
      </c>
      <c r="HE183" s="86">
        <f t="shared" si="181"/>
        <v>2.1031405999092755E-260</v>
      </c>
      <c r="HF183" s="86">
        <f t="shared" si="180"/>
        <v>1.7368853168088562E-234</v>
      </c>
      <c r="HG183" s="86">
        <f t="shared" si="180"/>
        <v>3.4531571482433936E-233</v>
      </c>
      <c r="HH183" s="86">
        <f t="shared" si="180"/>
        <v>5.0944999354005019E-225</v>
      </c>
      <c r="HI183" s="86">
        <f t="shared" si="180"/>
        <v>6.7710904418748362E-227</v>
      </c>
      <c r="HJ183" s="86">
        <f t="shared" si="180"/>
        <v>5.338181853408901E-253</v>
      </c>
      <c r="HK183" s="86">
        <f t="shared" si="180"/>
        <v>1.5927794624882223E-234</v>
      </c>
      <c r="HL183" s="86">
        <f t="shared" si="180"/>
        <v>2.3473269022553902E-236</v>
      </c>
      <c r="HM183" s="86">
        <f t="shared" si="180"/>
        <v>3.2196054131997515E-227</v>
      </c>
      <c r="HN183" s="86">
        <f t="shared" si="180"/>
        <v>1.3090909945972748E-290</v>
      </c>
      <c r="HO183" s="86">
        <f t="shared" si="226"/>
        <v>0</v>
      </c>
      <c r="HP183" s="86">
        <f t="shared" si="226"/>
        <v>2.1392836916237335E-80</v>
      </c>
      <c r="HQ183" s="86">
        <f t="shared" si="226"/>
        <v>8.1939170753906532E-60</v>
      </c>
      <c r="HS183" s="86">
        <f t="shared" si="231"/>
        <v>1.0646161015070681E-32</v>
      </c>
      <c r="HT183" s="86">
        <f t="shared" si="231"/>
        <v>1.4769472407388471E-27</v>
      </c>
      <c r="HU183" s="86">
        <f t="shared" si="231"/>
        <v>3.5404507790945962E-28</v>
      </c>
      <c r="HV183" s="86">
        <f t="shared" si="231"/>
        <v>7.5874871693763184E-31</v>
      </c>
      <c r="HW183" s="86">
        <f t="shared" si="231"/>
        <v>8.0609311114028139E-31</v>
      </c>
      <c r="HX183" s="86">
        <f t="shared" si="231"/>
        <v>1.1594299610257314E-29</v>
      </c>
      <c r="HY183" s="86">
        <f t="shared" si="231"/>
        <v>5.1823628714974652E-34</v>
      </c>
      <c r="HZ183" s="86">
        <f t="shared" si="231"/>
        <v>1.9143194911123779E-36</v>
      </c>
      <c r="IA183" s="86">
        <f t="shared" si="231"/>
        <v>1.7831453569294655E-36</v>
      </c>
      <c r="IB183" s="86">
        <f t="shared" si="231"/>
        <v>3.0140275535409044E-35</v>
      </c>
      <c r="IC183" s="86">
        <f t="shared" si="231"/>
        <v>2.9620649827721321E-31</v>
      </c>
      <c r="ID183" s="86">
        <f t="shared" si="231"/>
        <v>9.1620235495449457E-27</v>
      </c>
      <c r="IE183" s="86">
        <f t="shared" si="231"/>
        <v>7.0224628681409619E-27</v>
      </c>
      <c r="IF183" s="86">
        <f t="shared" si="231"/>
        <v>3.4573414197101031E-15</v>
      </c>
      <c r="IG183" s="86">
        <f t="shared" si="231"/>
        <v>4.7189897611456216E-6</v>
      </c>
      <c r="II183" s="86">
        <f t="shared" si="232"/>
        <v>0.55006052329920929</v>
      </c>
      <c r="IJ183" s="86">
        <f t="shared" si="232"/>
        <v>0.47482592618641051</v>
      </c>
      <c r="IK183" s="86">
        <f t="shared" si="232"/>
        <v>0.56160447140482883</v>
      </c>
      <c r="IL183" s="86">
        <f t="shared" si="232"/>
        <v>0.52699906645631867</v>
      </c>
      <c r="IM183" s="86">
        <f t="shared" si="232"/>
        <v>0.50022569264631533</v>
      </c>
      <c r="IN183" s="86">
        <f t="shared" si="232"/>
        <v>0.3985774180534124</v>
      </c>
      <c r="IO183" s="86">
        <f t="shared" si="232"/>
        <v>0.32120284307575364</v>
      </c>
      <c r="IP183" s="86">
        <f t="shared" si="232"/>
        <v>0.28521495019907184</v>
      </c>
      <c r="IQ183" s="86">
        <f t="shared" si="232"/>
        <v>0.33255959516452233</v>
      </c>
      <c r="IR183" s="86">
        <f t="shared" si="232"/>
        <v>0.39141709774574573</v>
      </c>
      <c r="IS183" s="86">
        <f t="shared" si="232"/>
        <v>0.51193022181906689</v>
      </c>
      <c r="IT183" s="86">
        <f t="shared" si="232"/>
        <v>0.55254795294271242</v>
      </c>
      <c r="IU183" s="86">
        <f t="shared" si="232"/>
        <v>0.55452368896668791</v>
      </c>
      <c r="IV183" s="86">
        <f t="shared" si="232"/>
        <v>0.47567795393544438</v>
      </c>
      <c r="IW183" s="86">
        <f t="shared" si="232"/>
        <v>0.44825540288522586</v>
      </c>
      <c r="IY183" s="86">
        <f t="shared" si="233"/>
        <v>0.55006052329920929</v>
      </c>
      <c r="IZ183" s="86">
        <f t="shared" si="233"/>
        <v>0.47482592618641051</v>
      </c>
      <c r="JA183" s="86">
        <f t="shared" si="233"/>
        <v>0.56160447140482883</v>
      </c>
      <c r="JB183" s="86">
        <f t="shared" si="233"/>
        <v>0.52699906645631867</v>
      </c>
      <c r="JC183" s="86">
        <f t="shared" si="233"/>
        <v>0.50022569264631533</v>
      </c>
      <c r="JD183" s="86">
        <f t="shared" si="233"/>
        <v>0.3985774180534124</v>
      </c>
      <c r="JE183" s="86">
        <f t="shared" si="233"/>
        <v>0.32120284307575364</v>
      </c>
      <c r="JF183" s="86">
        <f t="shared" si="233"/>
        <v>0.28521495019907184</v>
      </c>
      <c r="JG183" s="86">
        <f t="shared" si="233"/>
        <v>0.33255959516452233</v>
      </c>
      <c r="JH183" s="86">
        <f t="shared" si="233"/>
        <v>0.39141709774574573</v>
      </c>
      <c r="JI183" s="86">
        <f t="shared" si="233"/>
        <v>0.51193022181906689</v>
      </c>
      <c r="JJ183" s="86">
        <f t="shared" si="233"/>
        <v>0.55254795294271242</v>
      </c>
      <c r="JK183" s="86">
        <f t="shared" si="233"/>
        <v>0.55452368896668791</v>
      </c>
      <c r="JL183" s="86">
        <f t="shared" si="233"/>
        <v>0.47567795393544782</v>
      </c>
      <c r="JM183" s="86">
        <f t="shared" si="233"/>
        <v>0.44826012187498698</v>
      </c>
    </row>
    <row r="184" spans="2:273" x14ac:dyDescent="0.25">
      <c r="B184" s="2">
        <v>157</v>
      </c>
      <c r="C184" s="37">
        <v>67.043000000000006</v>
      </c>
      <c r="D184" s="37">
        <v>69.533000000000001</v>
      </c>
      <c r="E184" s="37">
        <v>70.382999999999996</v>
      </c>
      <c r="F184" s="37">
        <v>70.117000000000004</v>
      </c>
      <c r="G184" s="37">
        <v>69.483000000000004</v>
      </c>
      <c r="H184" s="37">
        <v>68.582999999999998</v>
      </c>
      <c r="I184" s="37">
        <v>68.516999999999996</v>
      </c>
      <c r="J184" s="37">
        <v>71.832999999999998</v>
      </c>
      <c r="K184" s="37">
        <v>69.216999999999999</v>
      </c>
      <c r="L184" s="37">
        <v>69.033000000000001</v>
      </c>
      <c r="M184" s="37">
        <v>69.918000000000006</v>
      </c>
      <c r="N184" s="37">
        <v>71.900000000000006</v>
      </c>
      <c r="O184" s="37">
        <v>73.066999999999993</v>
      </c>
      <c r="P184" s="37">
        <v>88.35</v>
      </c>
      <c r="Q184" s="37">
        <v>107.767</v>
      </c>
      <c r="S184" s="4">
        <f t="shared" si="234"/>
        <v>66.709684315929792</v>
      </c>
      <c r="T184" s="4">
        <f t="shared" si="234"/>
        <v>69.441344711733109</v>
      </c>
      <c r="U184" s="4">
        <f t="shared" si="234"/>
        <v>69.867731845673731</v>
      </c>
      <c r="V184" s="4">
        <f t="shared" si="234"/>
        <v>69.508755045588472</v>
      </c>
      <c r="W184" s="4">
        <f t="shared" si="234"/>
        <v>68.923563019134789</v>
      </c>
      <c r="X184" s="4">
        <f t="shared" si="234"/>
        <v>68.585820374978269</v>
      </c>
      <c r="Y184" s="4">
        <f t="shared" si="234"/>
        <v>69.304923704723052</v>
      </c>
      <c r="Z184" s="4">
        <f t="shared" si="234"/>
        <v>71.132709279807784</v>
      </c>
      <c r="AA184" s="4">
        <f t="shared" si="234"/>
        <v>70.542755886217833</v>
      </c>
      <c r="AB184" s="4">
        <f t="shared" si="234"/>
        <v>69.521530009735415</v>
      </c>
      <c r="AC184" s="4">
        <f t="shared" si="234"/>
        <v>70.243686388833851</v>
      </c>
      <c r="AD184" s="4">
        <f t="shared" si="234"/>
        <v>72.799684882430697</v>
      </c>
      <c r="AE184" s="4">
        <f t="shared" si="234"/>
        <v>73.27338296439514</v>
      </c>
      <c r="AF184" s="4">
        <f t="shared" si="234"/>
        <v>86.015679831683343</v>
      </c>
      <c r="AG184" s="4">
        <f t="shared" si="234"/>
        <v>109.63001979785149</v>
      </c>
      <c r="AI184" s="4">
        <f t="shared" si="235"/>
        <v>0.3333156840702145</v>
      </c>
      <c r="AJ184" s="4">
        <f t="shared" si="235"/>
        <v>9.1655288266892398E-2</v>
      </c>
      <c r="AK184" s="4">
        <f t="shared" si="235"/>
        <v>0.51526815432626449</v>
      </c>
      <c r="AL184" s="4">
        <f t="shared" si="235"/>
        <v>0.60824495441153204</v>
      </c>
      <c r="AM184" s="4">
        <f t="shared" si="235"/>
        <v>0.55943698086521465</v>
      </c>
      <c r="AN184" s="4">
        <f t="shared" si="235"/>
        <v>-2.820374978270479E-3</v>
      </c>
      <c r="AO184" s="4">
        <f t="shared" si="235"/>
        <v>-0.78792370472305606</v>
      </c>
      <c r="AP184" s="4">
        <f t="shared" si="235"/>
        <v>0.70029072019221417</v>
      </c>
      <c r="AQ184" s="4">
        <f t="shared" si="235"/>
        <v>-1.3257558862178342</v>
      </c>
      <c r="AR184" s="4">
        <f t="shared" si="235"/>
        <v>-0.48853000973541327</v>
      </c>
      <c r="AS184" s="4">
        <f t="shared" si="235"/>
        <v>-0.32568638883384438</v>
      </c>
      <c r="AT184" s="4">
        <f t="shared" si="235"/>
        <v>-0.89968488243069089</v>
      </c>
      <c r="AU184" s="4">
        <f t="shared" si="235"/>
        <v>-0.20638296439514647</v>
      </c>
      <c r="AV184" s="4">
        <f t="shared" si="235"/>
        <v>2.3343201683166512</v>
      </c>
      <c r="AW184" s="4">
        <f t="shared" si="235"/>
        <v>-1.8630197978514929</v>
      </c>
      <c r="AY184" s="2">
        <f t="shared" si="227"/>
        <v>66.589348664077534</v>
      </c>
      <c r="AZ184" s="2">
        <f t="shared" si="227"/>
        <v>69.261695010190309</v>
      </c>
      <c r="BA184" s="2">
        <f t="shared" si="227"/>
        <v>68.95766182504741</v>
      </c>
      <c r="BB184" s="2">
        <f t="shared" si="227"/>
        <v>68.714211179144812</v>
      </c>
      <c r="BC184" s="2">
        <f t="shared" si="227"/>
        <v>68.20902216427794</v>
      </c>
      <c r="BD184" s="2">
        <f t="shared" si="227"/>
        <v>68.362128318193655</v>
      </c>
      <c r="BE184" s="2">
        <f t="shared" si="227"/>
        <v>69.223615489865864</v>
      </c>
      <c r="BF184" s="2">
        <f t="shared" si="227"/>
        <v>71.079173264665584</v>
      </c>
      <c r="BG184" s="2">
        <f t="shared" si="227"/>
        <v>70.422805452853709</v>
      </c>
      <c r="BH184" s="2">
        <f t="shared" si="227"/>
        <v>69.243111721711387</v>
      </c>
      <c r="BI184" s="2">
        <f t="shared" si="227"/>
        <v>68.82983588634832</v>
      </c>
      <c r="BJ184" s="2">
        <f t="shared" si="227"/>
        <v>69.663325326075565</v>
      </c>
      <c r="BK184" s="2">
        <f t="shared" si="227"/>
        <v>69.896863836234587</v>
      </c>
      <c r="BL184" s="2">
        <f t="shared" si="227"/>
        <v>72.578306483565598</v>
      </c>
      <c r="BM184" s="2">
        <f t="shared" si="227"/>
        <v>71.87265370705542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104.6998971106413</v>
      </c>
      <c r="DL184" s="2">
        <f t="shared" si="236"/>
        <v>113.95990766550523</v>
      </c>
      <c r="DM184" s="2">
        <f t="shared" si="236"/>
        <v>111.37346049752857</v>
      </c>
      <c r="DN184" s="2">
        <f t="shared" si="236"/>
        <v>113.65812038327525</v>
      </c>
      <c r="DO184" s="2">
        <f t="shared" si="236"/>
        <v>121.45905348432058</v>
      </c>
      <c r="DP184" s="2">
        <f t="shared" si="236"/>
        <v>120.64732799758382</v>
      </c>
      <c r="DQ184" s="2">
        <f t="shared" si="236"/>
        <v>118.4582736333434</v>
      </c>
      <c r="DR184" s="2">
        <f t="shared" si="236"/>
        <v>121.87587949260043</v>
      </c>
      <c r="DS184" s="2">
        <f t="shared" si="236"/>
        <v>117.43853178294577</v>
      </c>
      <c r="DT184" s="2">
        <f t="shared" si="236"/>
        <v>120.00717668378132</v>
      </c>
      <c r="DU184" s="2">
        <f t="shared" si="236"/>
        <v>120.44066188585472</v>
      </c>
      <c r="DV184" s="2">
        <f t="shared" si="236"/>
        <v>114.45654514761092</v>
      </c>
      <c r="DW184" s="2">
        <f t="shared" si="236"/>
        <v>109.10506266416509</v>
      </c>
      <c r="DX184" s="2">
        <f t="shared" si="236"/>
        <v>104.99622200263502</v>
      </c>
      <c r="DY184" s="2">
        <f t="shared" si="236"/>
        <v>101.6026116935484</v>
      </c>
      <c r="EA184" s="2">
        <f t="shared" si="213"/>
        <v>66.532310040039263</v>
      </c>
      <c r="EB184" s="2">
        <f t="shared" si="213"/>
        <v>68.658667149434294</v>
      </c>
      <c r="EC184" s="2">
        <f t="shared" si="213"/>
        <v>68.977730340700163</v>
      </c>
      <c r="ED184" s="2">
        <f t="shared" si="213"/>
        <v>68.398069901790876</v>
      </c>
      <c r="EE184" s="2">
        <f t="shared" si="213"/>
        <v>67.532355140997822</v>
      </c>
      <c r="EF184" s="2">
        <f t="shared" si="213"/>
        <v>67.915805296938018</v>
      </c>
      <c r="EG184" s="2">
        <f t="shared" si="213"/>
        <v>69.127703157846625</v>
      </c>
      <c r="EH184" s="2">
        <f t="shared" si="213"/>
        <v>69.945551378638214</v>
      </c>
      <c r="EI184" s="2">
        <f t="shared" si="213"/>
        <v>70.559783529006253</v>
      </c>
      <c r="EJ184" s="2">
        <f t="shared" si="213"/>
        <v>69.125618294682596</v>
      </c>
      <c r="EK184" s="2">
        <f t="shared" si="212"/>
        <v>68.081336600952767</v>
      </c>
      <c r="EL184" s="2">
        <f t="shared" si="179"/>
        <v>69.426009030034763</v>
      </c>
      <c r="EM184" s="2">
        <f t="shared" si="179"/>
        <v>69.473373217480201</v>
      </c>
      <c r="EN184" s="2">
        <f t="shared" si="179"/>
        <v>73.641717565939217</v>
      </c>
      <c r="EO184" s="2">
        <f t="shared" si="179"/>
        <v>74.278954545454511</v>
      </c>
      <c r="EQ184" s="2">
        <f t="shared" si="237"/>
        <v>66.62575819352196</v>
      </c>
      <c r="ER184" s="2">
        <f t="shared" si="237"/>
        <v>69.585446004449125</v>
      </c>
      <c r="ES184" s="2">
        <f t="shared" si="237"/>
        <v>68.941940244681163</v>
      </c>
      <c r="ET184" s="2">
        <f t="shared" si="237"/>
        <v>68.90797234706659</v>
      </c>
      <c r="EU184" s="2">
        <f t="shared" si="237"/>
        <v>68.597537236206477</v>
      </c>
      <c r="EV184" s="2">
        <f t="shared" si="237"/>
        <v>68.574430217224659</v>
      </c>
      <c r="EW184" s="2">
        <f t="shared" si="237"/>
        <v>69.262875813110725</v>
      </c>
      <c r="EX184" s="2">
        <f t="shared" si="237"/>
        <v>71.547968900668593</v>
      </c>
      <c r="EY184" s="2">
        <f t="shared" si="237"/>
        <v>70.358824883393908</v>
      </c>
      <c r="EZ184" s="2">
        <f t="shared" si="237"/>
        <v>69.299066053331416</v>
      </c>
      <c r="FA184" s="2">
        <f t="shared" si="237"/>
        <v>69.278704660815023</v>
      </c>
      <c r="FB184" s="2">
        <f t="shared" si="237"/>
        <v>69.816769324392453</v>
      </c>
      <c r="FC184" s="2">
        <f t="shared" si="237"/>
        <v>70.174690653334252</v>
      </c>
      <c r="FD184" s="2">
        <f t="shared" si="237"/>
        <v>71.429796581544025</v>
      </c>
      <c r="FE184" s="2">
        <f t="shared" si="237"/>
        <v>69.259993752421522</v>
      </c>
      <c r="FG184" s="2">
        <f t="shared" si="238"/>
        <v>0.99997036015609442</v>
      </c>
      <c r="FH184" s="2">
        <f t="shared" si="238"/>
        <v>0.99997691483601403</v>
      </c>
      <c r="FI184" s="2">
        <f t="shared" si="238"/>
        <v>0.9999738618398375</v>
      </c>
      <c r="FJ184" s="2">
        <f t="shared" si="238"/>
        <v>0.9999755843594792</v>
      </c>
      <c r="FK184" s="2">
        <f t="shared" si="238"/>
        <v>0.99997701530823424</v>
      </c>
      <c r="FL184" s="2">
        <f t="shared" si="238"/>
        <v>0.99997246682130192</v>
      </c>
      <c r="FM184" s="2">
        <f t="shared" si="238"/>
        <v>0.99997292581377983</v>
      </c>
      <c r="FN184" s="2">
        <f t="shared" si="238"/>
        <v>0.99997152905890008</v>
      </c>
      <c r="FO184" s="2">
        <f t="shared" si="238"/>
        <v>0.99996977155882893</v>
      </c>
      <c r="FP184" s="2">
        <f t="shared" si="238"/>
        <v>0.99996997731042303</v>
      </c>
      <c r="FQ184" s="2">
        <f t="shared" si="238"/>
        <v>0.99996641712925138</v>
      </c>
      <c r="FR184" s="2">
        <f t="shared" si="238"/>
        <v>0.99997446805732759</v>
      </c>
      <c r="FS184" s="2">
        <f t="shared" si="238"/>
        <v>0.99997767089929002</v>
      </c>
      <c r="FT184" s="2">
        <f t="shared" si="238"/>
        <v>0.99996648155892465</v>
      </c>
      <c r="FU184" s="2">
        <f t="shared" si="238"/>
        <v>0.99994969531464772</v>
      </c>
      <c r="FW184" s="2">
        <f t="shared" si="229"/>
        <v>0.59827124059336267</v>
      </c>
      <c r="FX184" s="2">
        <f t="shared" si="229"/>
        <v>0.64954230551612768</v>
      </c>
      <c r="FY184" s="2">
        <f t="shared" si="229"/>
        <v>0.59169056228746619</v>
      </c>
      <c r="FZ184" s="2">
        <f t="shared" si="229"/>
        <v>0.61783626878093034</v>
      </c>
      <c r="GA184" s="2">
        <f t="shared" si="229"/>
        <v>0.63409583936767555</v>
      </c>
      <c r="GB184" s="2">
        <f t="shared" si="229"/>
        <v>0.67545448268870067</v>
      </c>
      <c r="GC184" s="2">
        <f t="shared" si="229"/>
        <v>0.69967366390085506</v>
      </c>
      <c r="GD184" s="2">
        <f t="shared" si="229"/>
        <v>0.70652209249424258</v>
      </c>
      <c r="GE184" s="2">
        <f t="shared" si="229"/>
        <v>0.68867476298224017</v>
      </c>
      <c r="GF184" s="2">
        <f t="shared" si="229"/>
        <v>0.66859224183393851</v>
      </c>
      <c r="GG184" s="2">
        <f t="shared" si="229"/>
        <v>0.62365193625419713</v>
      </c>
      <c r="GH184" s="2">
        <f t="shared" si="229"/>
        <v>0.60437711401137606</v>
      </c>
      <c r="GI184" s="2">
        <f t="shared" si="229"/>
        <v>0.60258829620395371</v>
      </c>
      <c r="GJ184" s="2">
        <f t="shared" si="229"/>
        <v>0.48123872597287604</v>
      </c>
      <c r="GK184" s="2">
        <f t="shared" si="229"/>
        <v>0.47971591045635953</v>
      </c>
      <c r="GM184" s="86">
        <f t="shared" si="230"/>
        <v>3.2366567413359588E-165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7.495321737419304E-278</v>
      </c>
      <c r="GR184" s="86">
        <f t="shared" si="230"/>
        <v>2.4361069253291338E-264</v>
      </c>
      <c r="GS184" s="86">
        <f t="shared" si="230"/>
        <v>4.0043447738514791E-300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1.0178513131002848E-279</v>
      </c>
      <c r="GX184" s="86">
        <f t="shared" si="230"/>
        <v>0</v>
      </c>
      <c r="GY184" s="86">
        <f t="shared" si="230"/>
        <v>0</v>
      </c>
      <c r="GZ184" s="86">
        <f t="shared" si="230"/>
        <v>8.7547098094134178E-164</v>
      </c>
      <c r="HA184" s="86">
        <f t="shared" si="230"/>
        <v>2.8186785082742292E-94</v>
      </c>
      <c r="HC184" s="86">
        <f t="shared" si="181"/>
        <v>2.6254915412704059E-98</v>
      </c>
      <c r="HD184" s="86">
        <f t="shared" si="181"/>
        <v>5.0700837180381033E-228</v>
      </c>
      <c r="HE184" s="86">
        <f t="shared" si="181"/>
        <v>7.1214080290810917E-268</v>
      </c>
      <c r="HF184" s="86">
        <f t="shared" si="180"/>
        <v>3.670888175270559E-241</v>
      </c>
      <c r="HG184" s="86">
        <f t="shared" si="180"/>
        <v>8.9724358173000633E-240</v>
      </c>
      <c r="HH184" s="86">
        <f t="shared" si="180"/>
        <v>2.2405389367706502E-231</v>
      </c>
      <c r="HI184" s="86">
        <f t="shared" si="180"/>
        <v>3.4343284857224833E-233</v>
      </c>
      <c r="HJ184" s="86">
        <f t="shared" si="180"/>
        <v>4.9958861911445217E-260</v>
      </c>
      <c r="HK184" s="86">
        <f t="shared" si="180"/>
        <v>4.3534385862412185E-241</v>
      </c>
      <c r="HL184" s="86">
        <f t="shared" si="180"/>
        <v>6.048735245764042E-243</v>
      </c>
      <c r="HM184" s="86">
        <f t="shared" si="180"/>
        <v>1.1200177809157616E-233</v>
      </c>
      <c r="HN184" s="86">
        <f t="shared" si="180"/>
        <v>6.4593565223863952E-299</v>
      </c>
      <c r="HO184" s="86">
        <f t="shared" si="226"/>
        <v>0</v>
      </c>
      <c r="HP184" s="86">
        <f t="shared" si="226"/>
        <v>1.0262571465091031E-82</v>
      </c>
      <c r="HQ184" s="86">
        <f t="shared" si="226"/>
        <v>1.7745041914825917E-61</v>
      </c>
      <c r="HS184" s="86">
        <f t="shared" si="231"/>
        <v>9.0393782592040596E-35</v>
      </c>
      <c r="HT184" s="86">
        <f t="shared" si="231"/>
        <v>3.0466288258070456E-29</v>
      </c>
      <c r="HU184" s="86">
        <f t="shared" si="231"/>
        <v>6.0143234971600402E-30</v>
      </c>
      <c r="HV184" s="86">
        <f t="shared" si="231"/>
        <v>9.5070048400066748E-33</v>
      </c>
      <c r="HW184" s="86">
        <f t="shared" si="231"/>
        <v>1.1350447924230073E-32</v>
      </c>
      <c r="HX184" s="86">
        <f t="shared" si="231"/>
        <v>1.8188959292677461E-31</v>
      </c>
      <c r="HY184" s="86">
        <f t="shared" si="231"/>
        <v>5.4196784074289352E-36</v>
      </c>
      <c r="HZ184" s="86">
        <f t="shared" si="231"/>
        <v>1.4186489060455754E-38</v>
      </c>
      <c r="IA184" s="86">
        <f t="shared" si="231"/>
        <v>1.2629424041663979E-38</v>
      </c>
      <c r="IB184" s="86">
        <f t="shared" si="231"/>
        <v>2.3260912257808769E-37</v>
      </c>
      <c r="IC184" s="86">
        <f t="shared" si="231"/>
        <v>3.2658927976645849E-33</v>
      </c>
      <c r="ID184" s="86">
        <f t="shared" si="231"/>
        <v>1.9405753948334447E-28</v>
      </c>
      <c r="IE184" s="86">
        <f t="shared" si="231"/>
        <v>1.4865063225698053E-28</v>
      </c>
      <c r="IF184" s="86">
        <f t="shared" si="231"/>
        <v>3.0880761244769928E-16</v>
      </c>
      <c r="IG184" s="86">
        <f t="shared" si="231"/>
        <v>2.0235189769439267E-6</v>
      </c>
      <c r="II184" s="86">
        <f t="shared" si="232"/>
        <v>0.51264293651132509</v>
      </c>
      <c r="IJ184" s="86">
        <f t="shared" si="232"/>
        <v>0.42368680599074904</v>
      </c>
      <c r="IK184" s="86">
        <f t="shared" si="232"/>
        <v>0.53743486704729182</v>
      </c>
      <c r="IL184" s="86">
        <f t="shared" si="232"/>
        <v>0.48204084209408071</v>
      </c>
      <c r="IM184" s="86">
        <f t="shared" si="232"/>
        <v>0.4504672352799956</v>
      </c>
      <c r="IN184" s="86">
        <f t="shared" si="232"/>
        <v>0.34338140026981873</v>
      </c>
      <c r="IO184" s="86">
        <f t="shared" si="232"/>
        <v>0.26882422795072985</v>
      </c>
      <c r="IP184" s="86">
        <f t="shared" si="232"/>
        <v>0.23440804895736142</v>
      </c>
      <c r="IQ184" s="86">
        <f t="shared" si="232"/>
        <v>0.27692378883393964</v>
      </c>
      <c r="IR184" s="86">
        <f t="shared" si="232"/>
        <v>0.33256129610073887</v>
      </c>
      <c r="IS184" s="86">
        <f t="shared" si="232"/>
        <v>0.46187370833181463</v>
      </c>
      <c r="IT184" s="86">
        <f t="shared" si="232"/>
        <v>0.52130417243417149</v>
      </c>
      <c r="IU184" s="86">
        <f t="shared" si="232"/>
        <v>0.52472688056115735</v>
      </c>
      <c r="IV184" s="86">
        <f t="shared" si="232"/>
        <v>0.49499053294894491</v>
      </c>
      <c r="IW184" s="86">
        <f t="shared" si="232"/>
        <v>0.48037930544794127</v>
      </c>
      <c r="IY184" s="86">
        <f t="shared" si="233"/>
        <v>0.51264293651132509</v>
      </c>
      <c r="IZ184" s="86">
        <f t="shared" si="233"/>
        <v>0.42368680599074904</v>
      </c>
      <c r="JA184" s="86">
        <f t="shared" si="233"/>
        <v>0.53743486704729182</v>
      </c>
      <c r="JB184" s="86">
        <f t="shared" si="233"/>
        <v>0.48204084209408071</v>
      </c>
      <c r="JC184" s="86">
        <f t="shared" si="233"/>
        <v>0.4504672352799956</v>
      </c>
      <c r="JD184" s="86">
        <f t="shared" si="233"/>
        <v>0.34338140026981873</v>
      </c>
      <c r="JE184" s="86">
        <f t="shared" si="233"/>
        <v>0.26882422795072985</v>
      </c>
      <c r="JF184" s="86">
        <f t="shared" si="233"/>
        <v>0.23440804895736142</v>
      </c>
      <c r="JG184" s="86">
        <f t="shared" si="233"/>
        <v>0.27692378883393964</v>
      </c>
      <c r="JH184" s="86">
        <f t="shared" si="233"/>
        <v>0.33256129610073887</v>
      </c>
      <c r="JI184" s="86">
        <f t="shared" si="233"/>
        <v>0.46187370833181463</v>
      </c>
      <c r="JJ184" s="86">
        <f t="shared" si="233"/>
        <v>0.52130417243417149</v>
      </c>
      <c r="JK184" s="86">
        <f t="shared" si="233"/>
        <v>0.52472688056115735</v>
      </c>
      <c r="JL184" s="86">
        <f t="shared" si="233"/>
        <v>0.49499053294894524</v>
      </c>
      <c r="JM184" s="86">
        <f t="shared" si="233"/>
        <v>0.48038132896691821</v>
      </c>
    </row>
    <row r="185" spans="2:273" x14ac:dyDescent="0.25">
      <c r="B185" s="2">
        <v>158</v>
      </c>
      <c r="C185" s="37">
        <v>66.847999999999999</v>
      </c>
      <c r="D185" s="37">
        <v>69.983000000000004</v>
      </c>
      <c r="E185" s="37">
        <v>69.483000000000004</v>
      </c>
      <c r="F185" s="37">
        <v>69.382999999999996</v>
      </c>
      <c r="G185" s="37">
        <v>68.183000000000007</v>
      </c>
      <c r="H185" s="37">
        <v>68.082999999999998</v>
      </c>
      <c r="I185" s="37">
        <v>68.483000000000004</v>
      </c>
      <c r="J185" s="37">
        <v>70.45</v>
      </c>
      <c r="K185" s="37">
        <v>70.433000000000007</v>
      </c>
      <c r="L185" s="37">
        <v>68.95</v>
      </c>
      <c r="M185" s="37">
        <v>70.081999999999994</v>
      </c>
      <c r="N185" s="37">
        <v>71.233000000000004</v>
      </c>
      <c r="O185" s="37">
        <v>71.716999999999999</v>
      </c>
      <c r="P185" s="37">
        <v>87.25</v>
      </c>
      <c r="Q185" s="37">
        <v>106.535</v>
      </c>
      <c r="S185" s="4">
        <f t="shared" si="234"/>
        <v>66.56568672681847</v>
      </c>
      <c r="T185" s="4">
        <f t="shared" si="234"/>
        <v>69.278344405420015</v>
      </c>
      <c r="U185" s="4">
        <f t="shared" si="234"/>
        <v>69.451043406534438</v>
      </c>
      <c r="V185" s="4">
        <f t="shared" si="234"/>
        <v>69.076756304501458</v>
      </c>
      <c r="W185" s="4">
        <f t="shared" si="234"/>
        <v>68.522210696724699</v>
      </c>
      <c r="X185" s="4">
        <f t="shared" si="234"/>
        <v>68.372552026873365</v>
      </c>
      <c r="Y185" s="4">
        <f t="shared" si="234"/>
        <v>69.144132997902815</v>
      </c>
      <c r="Z185" s="4">
        <f t="shared" si="234"/>
        <v>71.001980006681606</v>
      </c>
      <c r="AA185" s="4">
        <f t="shared" si="234"/>
        <v>70.359830023618869</v>
      </c>
      <c r="AB185" s="4">
        <f t="shared" si="234"/>
        <v>69.261686641976979</v>
      </c>
      <c r="AC185" s="4">
        <f t="shared" si="234"/>
        <v>69.515836310945616</v>
      </c>
      <c r="AD185" s="4">
        <f t="shared" si="234"/>
        <v>71.548451724389167</v>
      </c>
      <c r="AE185" s="4">
        <f t="shared" si="234"/>
        <v>71.95189640836125</v>
      </c>
      <c r="AF185" s="4">
        <f t="shared" si="234"/>
        <v>84.479555569485768</v>
      </c>
      <c r="AG185" s="4">
        <f t="shared" si="234"/>
        <v>106.51658345550945</v>
      </c>
      <c r="AI185" s="4">
        <f t="shared" si="235"/>
        <v>0.28231327318152921</v>
      </c>
      <c r="AJ185" s="4">
        <f t="shared" si="235"/>
        <v>0.7046555945799895</v>
      </c>
      <c r="AK185" s="4">
        <f t="shared" si="235"/>
        <v>3.1956593465565675E-2</v>
      </c>
      <c r="AL185" s="4">
        <f t="shared" si="235"/>
        <v>0.30624369549853725</v>
      </c>
      <c r="AM185" s="4">
        <f t="shared" si="235"/>
        <v>-0.33921069672469173</v>
      </c>
      <c r="AN185" s="4">
        <f t="shared" si="235"/>
        <v>-0.28955202687336623</v>
      </c>
      <c r="AO185" s="4">
        <f t="shared" si="235"/>
        <v>-0.66113299790281133</v>
      </c>
      <c r="AP185" s="4">
        <f t="shared" si="235"/>
        <v>-0.55198000668160319</v>
      </c>
      <c r="AQ185" s="4">
        <f t="shared" si="235"/>
        <v>7.3169976381137758E-2</v>
      </c>
      <c r="AR185" s="4">
        <f t="shared" si="235"/>
        <v>-0.31168664197697638</v>
      </c>
      <c r="AS185" s="4">
        <f t="shared" si="235"/>
        <v>0.56616368905437753</v>
      </c>
      <c r="AT185" s="4">
        <f t="shared" si="235"/>
        <v>-0.31545172438916325</v>
      </c>
      <c r="AU185" s="4">
        <f t="shared" si="235"/>
        <v>-0.23489640836125147</v>
      </c>
      <c r="AV185" s="4">
        <f t="shared" si="235"/>
        <v>2.7704444305142317</v>
      </c>
      <c r="AW185" s="4">
        <f t="shared" si="235"/>
        <v>1.8416544490548858E-2</v>
      </c>
      <c r="AY185" s="2">
        <f t="shared" si="227"/>
        <v>66.494226703327953</v>
      </c>
      <c r="AZ185" s="2">
        <f t="shared" si="227"/>
        <v>69.17857071315791</v>
      </c>
      <c r="BA185" s="2">
        <f t="shared" si="227"/>
        <v>68.858616705020566</v>
      </c>
      <c r="BB185" s="2">
        <f t="shared" si="227"/>
        <v>68.614928773151505</v>
      </c>
      <c r="BC185" s="2">
        <f t="shared" si="227"/>
        <v>68.11961786453324</v>
      </c>
      <c r="BD185" s="2">
        <f t="shared" si="227"/>
        <v>68.26315125574115</v>
      </c>
      <c r="BE185" s="2">
        <f t="shared" si="227"/>
        <v>69.109102230513884</v>
      </c>
      <c r="BF185" s="2">
        <f t="shared" si="227"/>
        <v>70.980927960085879</v>
      </c>
      <c r="BG185" s="2">
        <f t="shared" si="227"/>
        <v>70.30957911087107</v>
      </c>
      <c r="BH185" s="2">
        <f t="shared" si="227"/>
        <v>69.134628402007962</v>
      </c>
      <c r="BI185" s="2">
        <f t="shared" si="227"/>
        <v>68.729508123988666</v>
      </c>
      <c r="BJ185" s="2">
        <f t="shared" si="227"/>
        <v>69.545194010251819</v>
      </c>
      <c r="BK185" s="2">
        <f t="shared" si="227"/>
        <v>69.779338699212332</v>
      </c>
      <c r="BL185" s="2">
        <f t="shared" si="227"/>
        <v>72.452463014061294</v>
      </c>
      <c r="BM185" s="2">
        <f t="shared" si="227"/>
        <v>71.660441913849894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104.86424841437633</v>
      </c>
      <c r="DL185" s="2">
        <f t="shared" si="236"/>
        <v>114.16332055749129</v>
      </c>
      <c r="DM185" s="2">
        <f t="shared" si="236"/>
        <v>111.56266428976583</v>
      </c>
      <c r="DN185" s="2">
        <f t="shared" si="236"/>
        <v>113.86263310104528</v>
      </c>
      <c r="DO185" s="2">
        <f t="shared" si="236"/>
        <v>121.71724703832754</v>
      </c>
      <c r="DP185" s="2">
        <f t="shared" si="236"/>
        <v>120.88889504681364</v>
      </c>
      <c r="DQ185" s="2">
        <f t="shared" si="236"/>
        <v>118.66366928420416</v>
      </c>
      <c r="DR185" s="2">
        <f t="shared" si="236"/>
        <v>122.07487843551797</v>
      </c>
      <c r="DS185" s="2">
        <f t="shared" si="236"/>
        <v>117.63351289640596</v>
      </c>
      <c r="DT185" s="2">
        <f t="shared" si="236"/>
        <v>120.24188341890667</v>
      </c>
      <c r="DU185" s="2">
        <f t="shared" si="236"/>
        <v>120.68195505496581</v>
      </c>
      <c r="DV185" s="2">
        <f t="shared" si="236"/>
        <v>114.65233738486884</v>
      </c>
      <c r="DW185" s="2">
        <f t="shared" si="236"/>
        <v>109.28655093808629</v>
      </c>
      <c r="DX185" s="2">
        <f t="shared" si="236"/>
        <v>105.15715204216072</v>
      </c>
      <c r="DY185" s="2">
        <f t="shared" si="236"/>
        <v>101.76365967741937</v>
      </c>
      <c r="EA185" s="2">
        <f t="shared" si="213"/>
        <v>66.433920399889175</v>
      </c>
      <c r="EB185" s="2">
        <f t="shared" si="213"/>
        <v>68.544219437819308</v>
      </c>
      <c r="EC185" s="2">
        <f t="shared" si="213"/>
        <v>68.879928497652244</v>
      </c>
      <c r="ED185" s="2">
        <f t="shared" si="213"/>
        <v>68.28106366262277</v>
      </c>
      <c r="EE185" s="2">
        <f t="shared" si="213"/>
        <v>67.406478921599003</v>
      </c>
      <c r="EF185" s="2">
        <f t="shared" ref="EF185:EO227" si="239">CJ$228*$B185+CJ$229</f>
        <v>67.795007610543124</v>
      </c>
      <c r="EG185" s="2">
        <f t="shared" si="239"/>
        <v>69.00885568046796</v>
      </c>
      <c r="EH185" s="2">
        <f t="shared" si="239"/>
        <v>69.795178401699474</v>
      </c>
      <c r="EI185" s="2">
        <f t="shared" si="239"/>
        <v>70.453378094382586</v>
      </c>
      <c r="EJ185" s="2">
        <f t="shared" si="239"/>
        <v>69.011434996486287</v>
      </c>
      <c r="EK185" s="2">
        <f t="shared" si="212"/>
        <v>67.939714870310269</v>
      </c>
      <c r="EL185" s="2">
        <f t="shared" si="179"/>
        <v>69.294443614125314</v>
      </c>
      <c r="EM185" s="2">
        <f t="shared" si="179"/>
        <v>69.331660311781263</v>
      </c>
      <c r="EN185" s="2">
        <f t="shared" si="179"/>
        <v>73.587849109653234</v>
      </c>
      <c r="EO185" s="2">
        <f t="shared" si="179"/>
        <v>74.227327272727237</v>
      </c>
      <c r="EQ185" s="2">
        <f t="shared" si="237"/>
        <v>66.529483216237296</v>
      </c>
      <c r="ER185" s="2">
        <f t="shared" si="237"/>
        <v>69.489283778023477</v>
      </c>
      <c r="ES185" s="2">
        <f t="shared" si="237"/>
        <v>68.843546206023191</v>
      </c>
      <c r="ET185" s="2">
        <f t="shared" si="237"/>
        <v>68.801683182497072</v>
      </c>
      <c r="EU185" s="2">
        <f t="shared" si="237"/>
        <v>68.493187172641768</v>
      </c>
      <c r="EV185" s="2">
        <f t="shared" si="237"/>
        <v>68.466377732949567</v>
      </c>
      <c r="EW185" s="2">
        <f t="shared" si="237"/>
        <v>69.146639644754742</v>
      </c>
      <c r="EX185" s="2">
        <f t="shared" si="237"/>
        <v>71.428259199257639</v>
      </c>
      <c r="EY185" s="2">
        <f t="shared" si="237"/>
        <v>70.248455630754634</v>
      </c>
      <c r="EZ185" s="2">
        <f t="shared" si="237"/>
        <v>69.188283008696914</v>
      </c>
      <c r="FA185" s="2">
        <f t="shared" si="237"/>
        <v>69.161674849737906</v>
      </c>
      <c r="FB185" s="2">
        <f t="shared" si="237"/>
        <v>69.693204957240283</v>
      </c>
      <c r="FC185" s="2">
        <f t="shared" si="237"/>
        <v>70.047304476783054</v>
      </c>
      <c r="FD185" s="2">
        <f t="shared" si="237"/>
        <v>71.334327270713132</v>
      </c>
      <c r="FE185" s="2">
        <f t="shared" si="237"/>
        <v>69.118927842450049</v>
      </c>
      <c r="FG185" s="2">
        <f t="shared" si="238"/>
        <v>0.99997296807058245</v>
      </c>
      <c r="FH185" s="2">
        <f t="shared" si="238"/>
        <v>0.99997894603745074</v>
      </c>
      <c r="FI185" s="2">
        <f t="shared" si="238"/>
        <v>0.99997616165978576</v>
      </c>
      <c r="FJ185" s="2">
        <f t="shared" si="238"/>
        <v>0.99997773262335798</v>
      </c>
      <c r="FK185" s="2">
        <f t="shared" si="238"/>
        <v>0.99997903766957608</v>
      </c>
      <c r="FL185" s="2">
        <f t="shared" si="238"/>
        <v>0.99997488938175183</v>
      </c>
      <c r="FM185" s="2">
        <f t="shared" si="238"/>
        <v>0.99997530798987833</v>
      </c>
      <c r="FN185" s="2">
        <f t="shared" si="238"/>
        <v>0.99997403412806218</v>
      </c>
      <c r="FO185" s="2">
        <f t="shared" si="238"/>
        <v>0.99997243126066848</v>
      </c>
      <c r="FP185" s="2">
        <f t="shared" si="238"/>
        <v>0.99997261890934741</v>
      </c>
      <c r="FQ185" s="2">
        <f t="shared" si="238"/>
        <v>0.99996937196735691</v>
      </c>
      <c r="FR185" s="2">
        <f t="shared" si="238"/>
        <v>0.99997671453922132</v>
      </c>
      <c r="FS185" s="2">
        <f t="shared" si="238"/>
        <v>0.99997963557810909</v>
      </c>
      <c r="FT185" s="2">
        <f t="shared" si="238"/>
        <v>0.99996943072826427</v>
      </c>
      <c r="FU185" s="2">
        <f t="shared" si="238"/>
        <v>0.99995412137861728</v>
      </c>
      <c r="FW185" s="2">
        <f t="shared" si="229"/>
        <v>0.62019370911483485</v>
      </c>
      <c r="FX185" s="2">
        <f t="shared" si="229"/>
        <v>0.67020919692649061</v>
      </c>
      <c r="FY185" s="2">
        <f t="shared" si="229"/>
        <v>0.61374028982091688</v>
      </c>
      <c r="FZ185" s="2">
        <f t="shared" si="229"/>
        <v>0.63933470768532097</v>
      </c>
      <c r="GA185" s="2">
        <f t="shared" si="229"/>
        <v>0.65519007699093224</v>
      </c>
      <c r="GB185" s="2">
        <f t="shared" si="229"/>
        <v>0.69531009688972634</v>
      </c>
      <c r="GC185" s="2">
        <f t="shared" si="229"/>
        <v>0.71866471108149821</v>
      </c>
      <c r="GD185" s="2">
        <f t="shared" si="229"/>
        <v>0.72525013591570031</v>
      </c>
      <c r="GE185" s="2">
        <f t="shared" si="229"/>
        <v>0.70807112983441378</v>
      </c>
      <c r="GF185" s="2">
        <f t="shared" si="229"/>
        <v>0.68867418099221867</v>
      </c>
      <c r="GG185" s="2">
        <f t="shared" si="229"/>
        <v>0.64501119176875488</v>
      </c>
      <c r="GH185" s="2">
        <f t="shared" si="229"/>
        <v>0.62617458031309869</v>
      </c>
      <c r="GI185" s="2">
        <f t="shared" si="229"/>
        <v>0.6244230736942209</v>
      </c>
      <c r="GJ185" s="2">
        <f t="shared" si="229"/>
        <v>0.5042556617628583</v>
      </c>
      <c r="GK185" s="2">
        <f t="shared" si="229"/>
        <v>0.50273059554128408</v>
      </c>
      <c r="GM185" s="86">
        <f t="shared" si="230"/>
        <v>8.8616122927435548E-169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7.8087629445927063E-284</v>
      </c>
      <c r="GR185" s="86">
        <f t="shared" si="230"/>
        <v>4.9390061808880498E-270</v>
      </c>
      <c r="GS185" s="86">
        <f t="shared" si="230"/>
        <v>1.5651852349020861E-306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9.0446993040265873E-286</v>
      </c>
      <c r="GX185" s="86">
        <f t="shared" si="230"/>
        <v>0</v>
      </c>
      <c r="GY185" s="86">
        <f t="shared" si="230"/>
        <v>0</v>
      </c>
      <c r="GZ185" s="86">
        <f t="shared" si="230"/>
        <v>2.1582823125785734E-167</v>
      </c>
      <c r="HA185" s="86">
        <f t="shared" si="230"/>
        <v>2.8748237038721584E-96</v>
      </c>
      <c r="HC185" s="86">
        <f t="shared" si="181"/>
        <v>4.7012327685295208E-101</v>
      </c>
      <c r="HD185" s="86">
        <f t="shared" si="181"/>
        <v>1.7948921499667229E-234</v>
      </c>
      <c r="HE185" s="86">
        <f t="shared" si="181"/>
        <v>1.8876864848953652E-275</v>
      </c>
      <c r="HF185" s="86">
        <f t="shared" si="180"/>
        <v>6.2433903331256449E-248</v>
      </c>
      <c r="HG185" s="86">
        <f t="shared" si="180"/>
        <v>1.8847227030956591E-246</v>
      </c>
      <c r="HH185" s="86">
        <f t="shared" si="180"/>
        <v>8.0242067295856544E-238</v>
      </c>
      <c r="HI185" s="86">
        <f t="shared" si="180"/>
        <v>1.4264606812079832E-239</v>
      </c>
      <c r="HJ185" s="86">
        <f t="shared" si="180"/>
        <v>3.740086400221644E-267</v>
      </c>
      <c r="HK185" s="86">
        <f t="shared" si="180"/>
        <v>9.6445580486759618E-248</v>
      </c>
      <c r="HL185" s="86">
        <f t="shared" si="180"/>
        <v>1.2633627734194451E-249</v>
      </c>
      <c r="HM185" s="86">
        <f t="shared" si="180"/>
        <v>3.1584208518608883E-240</v>
      </c>
      <c r="HN185" s="86">
        <f t="shared" si="180"/>
        <v>2.4302966635596774E-307</v>
      </c>
      <c r="HO185" s="86">
        <f t="shared" si="226"/>
        <v>0</v>
      </c>
      <c r="HP185" s="86">
        <f t="shared" si="226"/>
        <v>4.5569055431667289E-85</v>
      </c>
      <c r="HQ185" s="86">
        <f t="shared" si="226"/>
        <v>3.6415176512437581E-63</v>
      </c>
      <c r="HS185" s="86">
        <f t="shared" si="231"/>
        <v>6.5917252710717303E-37</v>
      </c>
      <c r="HT185" s="86">
        <f t="shared" si="231"/>
        <v>5.5714133859264077E-31</v>
      </c>
      <c r="HU185" s="86">
        <f t="shared" si="231"/>
        <v>8.9743613582747553E-32</v>
      </c>
      <c r="HV185" s="86">
        <f t="shared" si="231"/>
        <v>1.0392917976136387E-34</v>
      </c>
      <c r="HW185" s="86">
        <f t="shared" si="231"/>
        <v>1.4041416783571441E-34</v>
      </c>
      <c r="HX185" s="86">
        <f t="shared" si="231"/>
        <v>2.5108335625876835E-33</v>
      </c>
      <c r="HY185" s="86">
        <f t="shared" si="231"/>
        <v>4.9572845604889083E-38</v>
      </c>
      <c r="HZ185" s="86">
        <f t="shared" si="231"/>
        <v>9.1006408744587961E-41</v>
      </c>
      <c r="IA185" s="86">
        <f t="shared" si="231"/>
        <v>7.7237017466141226E-41</v>
      </c>
      <c r="IB185" s="86">
        <f t="shared" si="231"/>
        <v>1.5501152257586978E-39</v>
      </c>
      <c r="IC185" s="86">
        <f t="shared" si="231"/>
        <v>3.1226558946480033E-35</v>
      </c>
      <c r="ID185" s="86">
        <f t="shared" si="231"/>
        <v>3.6368066101095586E-30</v>
      </c>
      <c r="IE185" s="86">
        <f t="shared" si="231"/>
        <v>2.7855342744646677E-30</v>
      </c>
      <c r="IF185" s="86">
        <f t="shared" si="231"/>
        <v>2.5284614289952286E-17</v>
      </c>
      <c r="IG185" s="86">
        <f t="shared" si="231"/>
        <v>8.4254100561858876E-7</v>
      </c>
      <c r="II185" s="86">
        <f t="shared" si="232"/>
        <v>0.4609368453500316</v>
      </c>
      <c r="IJ185" s="86">
        <f t="shared" si="232"/>
        <v>0.3700196599843269</v>
      </c>
      <c r="IK185" s="86">
        <f t="shared" si="232"/>
        <v>0.49733395228552674</v>
      </c>
      <c r="IL185" s="86">
        <f t="shared" si="232"/>
        <v>0.42828074340759026</v>
      </c>
      <c r="IM185" s="86">
        <f t="shared" si="232"/>
        <v>0.39563535292736662</v>
      </c>
      <c r="IN185" s="86">
        <f t="shared" si="232"/>
        <v>0.29052754548611903</v>
      </c>
      <c r="IO185" s="86">
        <f t="shared" si="232"/>
        <v>0.22150380754403995</v>
      </c>
      <c r="IP185" s="86">
        <f t="shared" si="232"/>
        <v>0.18967042914483856</v>
      </c>
      <c r="IQ185" s="86">
        <f t="shared" si="232"/>
        <v>0.22661124015084613</v>
      </c>
      <c r="IR185" s="86">
        <f t="shared" si="232"/>
        <v>0.27692535717243366</v>
      </c>
      <c r="IS185" s="86">
        <f t="shared" si="232"/>
        <v>0.40499700568305974</v>
      </c>
      <c r="IT185" s="86">
        <f t="shared" si="232"/>
        <v>0.47739326622730549</v>
      </c>
      <c r="IU185" s="86">
        <f t="shared" si="232"/>
        <v>0.48183754408394086</v>
      </c>
      <c r="IV185" s="86">
        <f t="shared" si="232"/>
        <v>0.49974190177709743</v>
      </c>
      <c r="IW185" s="86">
        <f t="shared" si="232"/>
        <v>0.50195642092851578</v>
      </c>
      <c r="IY185" s="86">
        <f t="shared" si="233"/>
        <v>0.4609368453500316</v>
      </c>
      <c r="IZ185" s="86">
        <f t="shared" si="233"/>
        <v>0.3700196599843269</v>
      </c>
      <c r="JA185" s="86">
        <f t="shared" si="233"/>
        <v>0.49733395228552674</v>
      </c>
      <c r="JB185" s="86">
        <f t="shared" si="233"/>
        <v>0.42828074340759026</v>
      </c>
      <c r="JC185" s="86">
        <f t="shared" si="233"/>
        <v>0.39563535292736662</v>
      </c>
      <c r="JD185" s="86">
        <f t="shared" si="233"/>
        <v>0.29052754548611903</v>
      </c>
      <c r="JE185" s="86">
        <f t="shared" si="233"/>
        <v>0.22150380754403995</v>
      </c>
      <c r="JF185" s="86">
        <f t="shared" si="233"/>
        <v>0.18967042914483856</v>
      </c>
      <c r="JG185" s="86">
        <f t="shared" si="233"/>
        <v>0.22661124015084613</v>
      </c>
      <c r="JH185" s="86">
        <f t="shared" si="233"/>
        <v>0.27692535717243366</v>
      </c>
      <c r="JI185" s="86">
        <f t="shared" si="233"/>
        <v>0.40499700568305974</v>
      </c>
      <c r="JJ185" s="86">
        <f t="shared" si="233"/>
        <v>0.47739326622730549</v>
      </c>
      <c r="JK185" s="86">
        <f t="shared" si="233"/>
        <v>0.48183754408394086</v>
      </c>
      <c r="JL185" s="86">
        <f t="shared" si="233"/>
        <v>0.49974190177709743</v>
      </c>
      <c r="JM185" s="86">
        <f t="shared" si="233"/>
        <v>0.50195726346952141</v>
      </c>
    </row>
    <row r="186" spans="2:273" x14ac:dyDescent="0.25">
      <c r="B186" s="2">
        <v>159</v>
      </c>
      <c r="C186" s="37">
        <v>65.783000000000001</v>
      </c>
      <c r="D186" s="37">
        <v>69.466999999999999</v>
      </c>
      <c r="E186" s="37">
        <v>67.7</v>
      </c>
      <c r="F186" s="37">
        <v>68.882999999999996</v>
      </c>
      <c r="G186" s="37">
        <v>67.667000000000002</v>
      </c>
      <c r="H186" s="37">
        <v>67.483000000000004</v>
      </c>
      <c r="I186" s="37">
        <v>69.216999999999999</v>
      </c>
      <c r="J186" s="37">
        <v>70.117000000000004</v>
      </c>
      <c r="K186" s="37">
        <v>69.632999999999996</v>
      </c>
      <c r="L186" s="37">
        <v>69.483000000000004</v>
      </c>
      <c r="M186" s="37">
        <v>68.606999999999999</v>
      </c>
      <c r="N186" s="37">
        <v>70.533000000000001</v>
      </c>
      <c r="O186" s="37">
        <v>70.117000000000004</v>
      </c>
      <c r="P186" s="37">
        <v>85.167000000000002</v>
      </c>
      <c r="Q186" s="37">
        <v>105.209</v>
      </c>
      <c r="S186" s="4">
        <f t="shared" si="234"/>
        <v>66.438022175457647</v>
      </c>
      <c r="T186" s="4">
        <f t="shared" si="234"/>
        <v>69.147259882348081</v>
      </c>
      <c r="U186" s="4">
        <f t="shared" si="234"/>
        <v>69.117420680523196</v>
      </c>
      <c r="V186" s="4">
        <f t="shared" si="234"/>
        <v>68.763868661853081</v>
      </c>
      <c r="W186" s="4">
        <f t="shared" si="234"/>
        <v>68.240890080907988</v>
      </c>
      <c r="X186" s="4">
        <f t="shared" si="234"/>
        <v>68.213867987749651</v>
      </c>
      <c r="Y186" s="4">
        <f t="shared" si="234"/>
        <v>69.008547503079882</v>
      </c>
      <c r="Z186" s="4">
        <f t="shared" si="234"/>
        <v>70.890183125789861</v>
      </c>
      <c r="AA186" s="4">
        <f t="shared" si="234"/>
        <v>70.215681941583085</v>
      </c>
      <c r="AB186" s="4">
        <f t="shared" si="234"/>
        <v>69.079396950208604</v>
      </c>
      <c r="AC186" s="4">
        <f t="shared" si="234"/>
        <v>69.032187652573242</v>
      </c>
      <c r="AD186" s="4">
        <f t="shared" si="234"/>
        <v>70.619351534141117</v>
      </c>
      <c r="AE186" s="4">
        <f t="shared" si="234"/>
        <v>70.964905710796316</v>
      </c>
      <c r="AF186" s="4">
        <f t="shared" si="234"/>
        <v>82.676928755266843</v>
      </c>
      <c r="AG186" s="4">
        <f t="shared" si="234"/>
        <v>102.54217961178767</v>
      </c>
      <c r="AI186" s="4">
        <f t="shared" si="235"/>
        <v>-0.65502217545764552</v>
      </c>
      <c r="AJ186" s="4">
        <f t="shared" si="235"/>
        <v>0.3197401176519179</v>
      </c>
      <c r="AK186" s="4">
        <f t="shared" si="235"/>
        <v>-1.4174206805231933</v>
      </c>
      <c r="AL186" s="4">
        <f t="shared" si="235"/>
        <v>0.11913133814691435</v>
      </c>
      <c r="AM186" s="4">
        <f t="shared" si="235"/>
        <v>-0.57389008090798654</v>
      </c>
      <c r="AN186" s="4">
        <f t="shared" si="235"/>
        <v>-0.73086798774964734</v>
      </c>
      <c r="AO186" s="4">
        <f t="shared" si="235"/>
        <v>0.20845249692011691</v>
      </c>
      <c r="AP186" s="4">
        <f t="shared" si="235"/>
        <v>-0.77318312578985626</v>
      </c>
      <c r="AQ186" s="4">
        <f t="shared" si="235"/>
        <v>-0.58268194158308972</v>
      </c>
      <c r="AR186" s="4">
        <f t="shared" si="235"/>
        <v>0.40360304979139983</v>
      </c>
      <c r="AS186" s="4">
        <f t="shared" si="235"/>
        <v>-0.42518765257324276</v>
      </c>
      <c r="AT186" s="4">
        <f t="shared" si="235"/>
        <v>-8.6351534141115849E-2</v>
      </c>
      <c r="AU186" s="4">
        <f t="shared" si="235"/>
        <v>-0.8479057107963115</v>
      </c>
      <c r="AV186" s="4">
        <f t="shared" si="235"/>
        <v>2.4900712447331586</v>
      </c>
      <c r="AW186" s="4">
        <f t="shared" si="235"/>
        <v>2.6668203882123294</v>
      </c>
      <c r="AY186" s="2">
        <f t="shared" si="227"/>
        <v>66.399158109502352</v>
      </c>
      <c r="AZ186" s="2">
        <f t="shared" si="227"/>
        <v>69.095594970548163</v>
      </c>
      <c r="BA186" s="2">
        <f t="shared" si="227"/>
        <v>68.759569736866382</v>
      </c>
      <c r="BB186" s="2">
        <f t="shared" si="227"/>
        <v>68.515825194673539</v>
      </c>
      <c r="BC186" s="2">
        <f t="shared" si="227"/>
        <v>68.030471485603215</v>
      </c>
      <c r="BD186" s="2">
        <f t="shared" si="227"/>
        <v>68.164210227445153</v>
      </c>
      <c r="BE186" s="2">
        <f t="shared" si="227"/>
        <v>68.994591882423691</v>
      </c>
      <c r="BF186" s="2">
        <f t="shared" si="227"/>
        <v>70.882575329985926</v>
      </c>
      <c r="BG186" s="2">
        <f t="shared" si="227"/>
        <v>70.196360775516695</v>
      </c>
      <c r="BH186" s="2">
        <f t="shared" si="227"/>
        <v>69.026168225030631</v>
      </c>
      <c r="BI186" s="2">
        <f t="shared" si="227"/>
        <v>68.629541083848736</v>
      </c>
      <c r="BJ186" s="2">
        <f t="shared" si="227"/>
        <v>69.427215493813478</v>
      </c>
      <c r="BK186" s="2">
        <f t="shared" si="227"/>
        <v>69.662083978417641</v>
      </c>
      <c r="BL186" s="2">
        <f t="shared" si="227"/>
        <v>72.324752843084184</v>
      </c>
      <c r="BM186" s="2">
        <f t="shared" si="227"/>
        <v>71.444182353548385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105.02859971811137</v>
      </c>
      <c r="DL186" s="2">
        <f t="shared" si="236"/>
        <v>114.36673344947735</v>
      </c>
      <c r="DM186" s="2">
        <f t="shared" si="236"/>
        <v>111.75186808200309</v>
      </c>
      <c r="DN186" s="2">
        <f t="shared" si="236"/>
        <v>114.06714581881532</v>
      </c>
      <c r="DO186" s="2">
        <f t="shared" si="236"/>
        <v>121.97544059233451</v>
      </c>
      <c r="DP186" s="2">
        <f t="shared" si="236"/>
        <v>121.13046209604349</v>
      </c>
      <c r="DQ186" s="2">
        <f t="shared" si="236"/>
        <v>118.86906493506493</v>
      </c>
      <c r="DR186" s="2">
        <f t="shared" si="236"/>
        <v>122.27387737843551</v>
      </c>
      <c r="DS186" s="2">
        <f t="shared" si="236"/>
        <v>117.82849400986613</v>
      </c>
      <c r="DT186" s="2">
        <f t="shared" si="236"/>
        <v>120.47659015403201</v>
      </c>
      <c r="DU186" s="2">
        <f t="shared" si="236"/>
        <v>120.9232482240769</v>
      </c>
      <c r="DV186" s="2">
        <f t="shared" si="236"/>
        <v>114.84812962212676</v>
      </c>
      <c r="DW186" s="2">
        <f t="shared" si="236"/>
        <v>109.4680392120075</v>
      </c>
      <c r="DX186" s="2">
        <f t="shared" si="236"/>
        <v>105.31808208168641</v>
      </c>
      <c r="DY186" s="2">
        <f t="shared" si="236"/>
        <v>101.92470766129034</v>
      </c>
      <c r="EA186" s="2">
        <f t="shared" ref="EA186:EE227" si="240">CE$228*$B186+CE$229</f>
        <v>66.335530759739086</v>
      </c>
      <c r="EB186" s="2">
        <f t="shared" si="240"/>
        <v>68.429771726204308</v>
      </c>
      <c r="EC186" s="2">
        <f t="shared" si="240"/>
        <v>68.782126654604326</v>
      </c>
      <c r="ED186" s="2">
        <f t="shared" si="240"/>
        <v>68.164057423454665</v>
      </c>
      <c r="EE186" s="2">
        <f t="shared" si="240"/>
        <v>67.280602702200184</v>
      </c>
      <c r="EF186" s="2">
        <f t="shared" si="239"/>
        <v>67.674209924148244</v>
      </c>
      <c r="EG186" s="2">
        <f t="shared" si="239"/>
        <v>68.890008203089295</v>
      </c>
      <c r="EH186" s="2">
        <f t="shared" si="239"/>
        <v>69.644805424760733</v>
      </c>
      <c r="EI186" s="2">
        <f t="shared" si="239"/>
        <v>70.346972659758933</v>
      </c>
      <c r="EJ186" s="2">
        <f t="shared" si="239"/>
        <v>68.897251698289992</v>
      </c>
      <c r="EK186" s="2">
        <f t="shared" si="212"/>
        <v>67.798093139667799</v>
      </c>
      <c r="EL186" s="2">
        <f t="shared" si="179"/>
        <v>69.16287819821585</v>
      </c>
      <c r="EM186" s="2">
        <f t="shared" si="179"/>
        <v>69.189947406082297</v>
      </c>
      <c r="EN186" s="2">
        <f t="shared" si="179"/>
        <v>73.533980653367252</v>
      </c>
      <c r="EO186" s="2">
        <f t="shared" si="179"/>
        <v>74.175699999999964</v>
      </c>
      <c r="EQ186" s="2">
        <f t="shared" si="237"/>
        <v>66.433208238952645</v>
      </c>
      <c r="ER186" s="2">
        <f t="shared" si="237"/>
        <v>69.393121551597829</v>
      </c>
      <c r="ES186" s="2">
        <f t="shared" si="237"/>
        <v>68.745152167365234</v>
      </c>
      <c r="ET186" s="2">
        <f t="shared" si="237"/>
        <v>68.695394017927569</v>
      </c>
      <c r="EU186" s="2">
        <f t="shared" si="237"/>
        <v>68.388837109077059</v>
      </c>
      <c r="EV186" s="2">
        <f t="shared" si="237"/>
        <v>68.358325248674475</v>
      </c>
      <c r="EW186" s="2">
        <f t="shared" si="237"/>
        <v>69.03040347639876</v>
      </c>
      <c r="EX186" s="2">
        <f t="shared" si="237"/>
        <v>71.308549497846698</v>
      </c>
      <c r="EY186" s="2">
        <f t="shared" si="237"/>
        <v>70.138086378115347</v>
      </c>
      <c r="EZ186" s="2">
        <f t="shared" si="237"/>
        <v>69.077499964062397</v>
      </c>
      <c r="FA186" s="2">
        <f t="shared" si="237"/>
        <v>69.044645038660789</v>
      </c>
      <c r="FB186" s="2">
        <f t="shared" si="237"/>
        <v>69.569640590088099</v>
      </c>
      <c r="FC186" s="2">
        <f t="shared" si="237"/>
        <v>69.91991830023187</v>
      </c>
      <c r="FD186" s="2">
        <f t="shared" si="237"/>
        <v>71.238857959882239</v>
      </c>
      <c r="FE186" s="2">
        <f t="shared" si="237"/>
        <v>68.977861932478575</v>
      </c>
      <c r="FG186" s="2">
        <f t="shared" si="238"/>
        <v>0.99997534652872377</v>
      </c>
      <c r="FH186" s="2">
        <f t="shared" si="238"/>
        <v>0.99998079852237254</v>
      </c>
      <c r="FI186" s="2">
        <f t="shared" si="238"/>
        <v>0.9999782591297306</v>
      </c>
      <c r="FJ186" s="2">
        <f t="shared" si="238"/>
        <v>0.99997969187134894</v>
      </c>
      <c r="FK186" s="2">
        <f t="shared" si="238"/>
        <v>0.99998088209217306</v>
      </c>
      <c r="FL186" s="2">
        <f t="shared" si="238"/>
        <v>0.99997709879337537</v>
      </c>
      <c r="FM186" s="2">
        <f t="shared" si="238"/>
        <v>0.9999774805701972</v>
      </c>
      <c r="FN186" s="2">
        <f t="shared" si="238"/>
        <v>0.99997631878923465</v>
      </c>
      <c r="FO186" s="2">
        <f t="shared" si="238"/>
        <v>0.99997485694991151</v>
      </c>
      <c r="FP186" s="2">
        <f t="shared" si="238"/>
        <v>0.99997502808836813</v>
      </c>
      <c r="FQ186" s="2">
        <f t="shared" si="238"/>
        <v>0.99997206682696327</v>
      </c>
      <c r="FR186" s="2">
        <f t="shared" si="238"/>
        <v>0.99997876336385938</v>
      </c>
      <c r="FS186" s="2">
        <f t="shared" si="238"/>
        <v>0.99998142739321894</v>
      </c>
      <c r="FT186" s="2">
        <f t="shared" si="238"/>
        <v>0.99997212041783623</v>
      </c>
      <c r="FU186" s="2">
        <f t="shared" si="238"/>
        <v>0.99995815803109578</v>
      </c>
      <c r="FW186" s="2">
        <f t="shared" si="229"/>
        <v>0.64163645298507122</v>
      </c>
      <c r="FX186" s="2">
        <f t="shared" si="229"/>
        <v>0.69023855018547697</v>
      </c>
      <c r="FY186" s="2">
        <f t="shared" si="229"/>
        <v>0.63533314633747795</v>
      </c>
      <c r="FZ186" s="2">
        <f t="shared" si="229"/>
        <v>0.66028873042763137</v>
      </c>
      <c r="GA186" s="2">
        <f t="shared" si="229"/>
        <v>0.67569020406422609</v>
      </c>
      <c r="GB186" s="2">
        <f t="shared" si="229"/>
        <v>0.71446446687776211</v>
      </c>
      <c r="GC186" s="2">
        <f t="shared" si="229"/>
        <v>0.73690642879883927</v>
      </c>
      <c r="GD186" s="2">
        <f t="shared" si="229"/>
        <v>0.74321742453232431</v>
      </c>
      <c r="GE186" s="2">
        <f t="shared" si="229"/>
        <v>0.72673855514768027</v>
      </c>
      <c r="GF186" s="2">
        <f t="shared" si="229"/>
        <v>0.70807056873346952</v>
      </c>
      <c r="GG186" s="2">
        <f t="shared" si="229"/>
        <v>0.66580781008944279</v>
      </c>
      <c r="GH186" s="2">
        <f t="shared" si="229"/>
        <v>0.6474715947163181</v>
      </c>
      <c r="GI186" s="2">
        <f t="shared" si="229"/>
        <v>0.6457634228327982</v>
      </c>
      <c r="GJ186" s="2">
        <f t="shared" si="229"/>
        <v>0.52725457387763386</v>
      </c>
      <c r="GK186" s="2">
        <f t="shared" si="229"/>
        <v>0.52573371545419278</v>
      </c>
      <c r="GM186" s="86">
        <f t="shared" si="230"/>
        <v>2.221035453132429E-172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7.0188188506731195E-290</v>
      </c>
      <c r="GR186" s="86">
        <f t="shared" si="230"/>
        <v>8.7003324941300312E-276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6.9174827994748077E-292</v>
      </c>
      <c r="GX186" s="86">
        <f t="shared" si="230"/>
        <v>0</v>
      </c>
      <c r="GY186" s="86">
        <f t="shared" si="230"/>
        <v>0</v>
      </c>
      <c r="GZ186" s="86">
        <f t="shared" si="230"/>
        <v>4.855969362277949E-171</v>
      </c>
      <c r="HA186" s="86">
        <f t="shared" si="230"/>
        <v>2.7927452092359918E-98</v>
      </c>
      <c r="HC186" s="86">
        <f t="shared" si="181"/>
        <v>7.7051218950400909E-104</v>
      </c>
      <c r="HD186" s="86">
        <f t="shared" si="181"/>
        <v>5.1572149120368203E-241</v>
      </c>
      <c r="HE186" s="86">
        <f t="shared" si="181"/>
        <v>3.9170390999845938E-283</v>
      </c>
      <c r="HF186" s="86">
        <f t="shared" si="180"/>
        <v>8.5450931556130719E-255</v>
      </c>
      <c r="HG186" s="86">
        <f t="shared" si="180"/>
        <v>3.2005554919526225E-253</v>
      </c>
      <c r="HH186" s="86">
        <f t="shared" si="180"/>
        <v>2.3401737926591148E-244</v>
      </c>
      <c r="HI186" s="86">
        <f t="shared" si="180"/>
        <v>4.8518834814205132E-246</v>
      </c>
      <c r="HJ186" s="86">
        <f t="shared" si="180"/>
        <v>2.2397445220679361E-274</v>
      </c>
      <c r="HK186" s="86">
        <f t="shared" si="180"/>
        <v>1.7318215834439778E-254</v>
      </c>
      <c r="HL186" s="86">
        <f t="shared" si="180"/>
        <v>2.1387591212837893E-256</v>
      </c>
      <c r="HM186" s="86">
        <f t="shared" si="180"/>
        <v>7.2199727812657326E-247</v>
      </c>
      <c r="HN186" s="86">
        <f t="shared" si="180"/>
        <v>0</v>
      </c>
      <c r="HO186" s="86">
        <f t="shared" si="226"/>
        <v>0</v>
      </c>
      <c r="HP186" s="86">
        <f t="shared" si="226"/>
        <v>1.8728689519925595E-87</v>
      </c>
      <c r="HQ186" s="86">
        <f t="shared" si="226"/>
        <v>7.0811773613525361E-65</v>
      </c>
      <c r="HS186" s="86">
        <f t="shared" si="231"/>
        <v>4.1280970400796003E-39</v>
      </c>
      <c r="HT186" s="86">
        <f t="shared" si="231"/>
        <v>9.0319195203114791E-33</v>
      </c>
      <c r="HU186" s="86">
        <f t="shared" si="231"/>
        <v>1.1762094462320165E-33</v>
      </c>
      <c r="HV186" s="86">
        <f t="shared" si="231"/>
        <v>9.9118871348802845E-37</v>
      </c>
      <c r="HW186" s="86">
        <f t="shared" si="231"/>
        <v>1.5260110013346563E-36</v>
      </c>
      <c r="HX186" s="86">
        <f t="shared" si="231"/>
        <v>3.0496684231724738E-35</v>
      </c>
      <c r="HY186" s="86">
        <f t="shared" si="231"/>
        <v>3.9656952355867541E-40</v>
      </c>
      <c r="HZ186" s="86">
        <f t="shared" si="231"/>
        <v>5.0534263279583013E-43</v>
      </c>
      <c r="IA186" s="86">
        <f t="shared" si="231"/>
        <v>4.0784251544843994E-43</v>
      </c>
      <c r="IB186" s="86">
        <f t="shared" si="231"/>
        <v>8.9194448917397727E-42</v>
      </c>
      <c r="IC186" s="86">
        <f t="shared" si="231"/>
        <v>2.5890306166265306E-37</v>
      </c>
      <c r="ID186" s="86">
        <f t="shared" si="231"/>
        <v>6.0302678386112447E-32</v>
      </c>
      <c r="IE186" s="86">
        <f t="shared" si="231"/>
        <v>4.6205225981964573E-32</v>
      </c>
      <c r="IF186" s="86">
        <f t="shared" si="231"/>
        <v>1.8977144108433516E-18</v>
      </c>
      <c r="IG186" s="86">
        <f t="shared" si="231"/>
        <v>3.4063490814695875E-7</v>
      </c>
      <c r="II186" s="86">
        <f t="shared" si="232"/>
        <v>0.40205387018237854</v>
      </c>
      <c r="IJ186" s="86">
        <f t="shared" si="232"/>
        <v>0.31727024806266085</v>
      </c>
      <c r="IK186" s="86">
        <f t="shared" si="232"/>
        <v>0.44704605588061225</v>
      </c>
      <c r="IL186" s="86">
        <f t="shared" si="232"/>
        <v>0.37124805542654704</v>
      </c>
      <c r="IM186" s="86">
        <f t="shared" si="232"/>
        <v>0.34017294173366275</v>
      </c>
      <c r="IN186" s="86">
        <f t="shared" si="232"/>
        <v>0.24197633906689925</v>
      </c>
      <c r="IO186" s="86">
        <f t="shared" si="232"/>
        <v>0.17995268169552953</v>
      </c>
      <c r="IP186" s="86">
        <f t="shared" si="232"/>
        <v>0.15126967567628366</v>
      </c>
      <c r="IQ186" s="86">
        <f t="shared" si="232"/>
        <v>0.18256383107870616</v>
      </c>
      <c r="IR186" s="86">
        <f t="shared" si="232"/>
        <v>0.22661263302283019</v>
      </c>
      <c r="IS186" s="86">
        <f t="shared" si="232"/>
        <v>0.34668986197629953</v>
      </c>
      <c r="IT186" s="86">
        <f t="shared" si="232"/>
        <v>0.42607696322288535</v>
      </c>
      <c r="IU186" s="86">
        <f t="shared" si="232"/>
        <v>0.43110420948034989</v>
      </c>
      <c r="IV186" s="86">
        <f t="shared" si="232"/>
        <v>0.48948792481776426</v>
      </c>
      <c r="IW186" s="86">
        <f t="shared" si="232"/>
        <v>0.51167015941069627</v>
      </c>
      <c r="IY186" s="86">
        <f t="shared" si="233"/>
        <v>0.40205387018237854</v>
      </c>
      <c r="IZ186" s="86">
        <f t="shared" si="233"/>
        <v>0.31727024806266085</v>
      </c>
      <c r="JA186" s="86">
        <f t="shared" si="233"/>
        <v>0.44704605588061225</v>
      </c>
      <c r="JB186" s="86">
        <f t="shared" si="233"/>
        <v>0.37124805542654704</v>
      </c>
      <c r="JC186" s="86">
        <f t="shared" si="233"/>
        <v>0.34017294173366275</v>
      </c>
      <c r="JD186" s="86">
        <f t="shared" si="233"/>
        <v>0.24197633906689925</v>
      </c>
      <c r="JE186" s="86">
        <f t="shared" si="233"/>
        <v>0.17995268169552953</v>
      </c>
      <c r="JF186" s="86">
        <f t="shared" si="233"/>
        <v>0.15126967567628366</v>
      </c>
      <c r="JG186" s="86">
        <f t="shared" si="233"/>
        <v>0.18256383107870616</v>
      </c>
      <c r="JH186" s="86">
        <f t="shared" si="233"/>
        <v>0.22661263302283019</v>
      </c>
      <c r="JI186" s="86">
        <f t="shared" si="233"/>
        <v>0.34668986197629953</v>
      </c>
      <c r="JJ186" s="86">
        <f t="shared" si="233"/>
        <v>0.42607696322288535</v>
      </c>
      <c r="JK186" s="86">
        <f t="shared" si="233"/>
        <v>0.43110420948034989</v>
      </c>
      <c r="JL186" s="86">
        <f t="shared" si="233"/>
        <v>0.48948792481776426</v>
      </c>
      <c r="JM186" s="86">
        <f t="shared" si="233"/>
        <v>0.51167050004560444</v>
      </c>
    </row>
    <row r="187" spans="2:273" x14ac:dyDescent="0.25">
      <c r="B187" s="2">
        <v>160</v>
      </c>
      <c r="C187" s="37">
        <v>67.043000000000006</v>
      </c>
      <c r="D187" s="37">
        <v>69.400000000000006</v>
      </c>
      <c r="E187" s="37">
        <v>68.599999999999994</v>
      </c>
      <c r="F187" s="37">
        <v>68.316999999999993</v>
      </c>
      <c r="G187" s="37">
        <v>67.283000000000001</v>
      </c>
      <c r="H187" s="37">
        <v>68.25</v>
      </c>
      <c r="I187" s="37">
        <v>68.183000000000007</v>
      </c>
      <c r="J187" s="37">
        <v>70.367000000000004</v>
      </c>
      <c r="K187" s="37">
        <v>69.433000000000007</v>
      </c>
      <c r="L187" s="37">
        <v>68.766999999999996</v>
      </c>
      <c r="M187" s="37">
        <v>68.885000000000005</v>
      </c>
      <c r="N187" s="37">
        <v>68.066999999999993</v>
      </c>
      <c r="O187" s="37">
        <v>69.45</v>
      </c>
      <c r="P187" s="37">
        <v>84.9</v>
      </c>
      <c r="Q187" s="37">
        <v>101.535</v>
      </c>
      <c r="S187" s="4">
        <f t="shared" si="234"/>
        <v>66.323483946803123</v>
      </c>
      <c r="T187" s="4">
        <f t="shared" si="234"/>
        <v>69.037620886338303</v>
      </c>
      <c r="U187" s="4">
        <f t="shared" si="234"/>
        <v>68.861050668940337</v>
      </c>
      <c r="V187" s="4">
        <f t="shared" si="234"/>
        <v>68.539919349078076</v>
      </c>
      <c r="W187" s="4">
        <f t="shared" si="234"/>
        <v>68.043475998542149</v>
      </c>
      <c r="X187" s="4">
        <f t="shared" si="234"/>
        <v>68.086165384287725</v>
      </c>
      <c r="Y187" s="4">
        <f t="shared" si="234"/>
        <v>68.885213647588799</v>
      </c>
      <c r="Z187" s="4">
        <f t="shared" si="234"/>
        <v>70.786526651483101</v>
      </c>
      <c r="AA187" s="4">
        <f t="shared" si="234"/>
        <v>70.089982528286228</v>
      </c>
      <c r="AB187" s="4">
        <f t="shared" si="234"/>
        <v>68.938181579111713</v>
      </c>
      <c r="AC187" s="4">
        <f t="shared" si="234"/>
        <v>68.719596426717274</v>
      </c>
      <c r="AD187" s="4">
        <f t="shared" si="234"/>
        <v>69.970192665737684</v>
      </c>
      <c r="AE187" s="4">
        <f t="shared" si="234"/>
        <v>70.273000678052611</v>
      </c>
      <c r="AF187" s="4">
        <f t="shared" si="234"/>
        <v>80.757875153817139</v>
      </c>
      <c r="AG187" s="4">
        <f t="shared" si="234"/>
        <v>98.02947419653637</v>
      </c>
      <c r="AI187" s="4">
        <f t="shared" si="235"/>
        <v>0.71951605319688383</v>
      </c>
      <c r="AJ187" s="4">
        <f t="shared" si="235"/>
        <v>0.36237911366170295</v>
      </c>
      <c r="AK187" s="4">
        <f t="shared" si="235"/>
        <v>-0.26105066894034223</v>
      </c>
      <c r="AL187" s="4">
        <f t="shared" si="235"/>
        <v>-0.22291934907808297</v>
      </c>
      <c r="AM187" s="4">
        <f t="shared" si="235"/>
        <v>-0.76047599854214809</v>
      </c>
      <c r="AN187" s="4">
        <f t="shared" si="235"/>
        <v>0.16383461571227542</v>
      </c>
      <c r="AO187" s="4">
        <f t="shared" si="235"/>
        <v>-0.7022136475887919</v>
      </c>
      <c r="AP187" s="4">
        <f t="shared" si="235"/>
        <v>-0.4195266514830962</v>
      </c>
      <c r="AQ187" s="4">
        <f t="shared" si="235"/>
        <v>-0.65698252828622117</v>
      </c>
      <c r="AR187" s="4">
        <f t="shared" si="235"/>
        <v>-0.1711815791117175</v>
      </c>
      <c r="AS187" s="4">
        <f t="shared" si="235"/>
        <v>0.16540357328273103</v>
      </c>
      <c r="AT187" s="4">
        <f t="shared" si="235"/>
        <v>-1.9031926657376914</v>
      </c>
      <c r="AU187" s="4">
        <f t="shared" si="235"/>
        <v>-0.82300067805260824</v>
      </c>
      <c r="AV187" s="4">
        <f t="shared" si="235"/>
        <v>4.1421248461828668</v>
      </c>
      <c r="AW187" s="4">
        <f t="shared" si="235"/>
        <v>3.5055258034636267</v>
      </c>
      <c r="AY187" s="2">
        <f t="shared" si="227"/>
        <v>66.304132035073337</v>
      </c>
      <c r="AZ187" s="2">
        <f t="shared" si="227"/>
        <v>69.012681413667067</v>
      </c>
      <c r="BA187" s="2">
        <f t="shared" si="227"/>
        <v>68.660523932301189</v>
      </c>
      <c r="BB187" s="2">
        <f t="shared" si="227"/>
        <v>68.416847200012626</v>
      </c>
      <c r="BC187" s="2">
        <f t="shared" si="227"/>
        <v>67.941478112176853</v>
      </c>
      <c r="BD187" s="2">
        <f t="shared" si="227"/>
        <v>68.065249564566599</v>
      </c>
      <c r="BE187" s="2">
        <f t="shared" si="227"/>
        <v>68.880073676247633</v>
      </c>
      <c r="BF187" s="2">
        <f t="shared" si="227"/>
        <v>70.784000474113526</v>
      </c>
      <c r="BG187" s="2">
        <f t="shared" si="227"/>
        <v>70.08316563483379</v>
      </c>
      <c r="BH187" s="2">
        <f t="shared" si="227"/>
        <v>68.917715410730381</v>
      </c>
      <c r="BI187" s="2">
        <f t="shared" si="227"/>
        <v>68.529812805417336</v>
      </c>
      <c r="BJ187" s="2">
        <f t="shared" si="227"/>
        <v>69.309348151082219</v>
      </c>
      <c r="BK187" s="2">
        <f t="shared" si="227"/>
        <v>69.545025434660786</v>
      </c>
      <c r="BL187" s="2">
        <f t="shared" si="227"/>
        <v>72.195404486214301</v>
      </c>
      <c r="BM187" s="2">
        <f t="shared" si="227"/>
        <v>71.224391039684278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105.19295102184638</v>
      </c>
      <c r="DL187" s="2">
        <f t="shared" si="236"/>
        <v>114.57014634146341</v>
      </c>
      <c r="DM187" s="2">
        <f t="shared" si="236"/>
        <v>111.94107187424035</v>
      </c>
      <c r="DN187" s="2">
        <f t="shared" si="236"/>
        <v>114.27165853658535</v>
      </c>
      <c r="DO187" s="2">
        <f t="shared" si="236"/>
        <v>122.23363414634147</v>
      </c>
      <c r="DP187" s="2">
        <f t="shared" si="236"/>
        <v>121.37202914527333</v>
      </c>
      <c r="DQ187" s="2">
        <f t="shared" si="236"/>
        <v>119.07446058592569</v>
      </c>
      <c r="DR187" s="2">
        <f t="shared" si="236"/>
        <v>122.47287632135307</v>
      </c>
      <c r="DS187" s="2">
        <f t="shared" si="236"/>
        <v>118.02347512332632</v>
      </c>
      <c r="DT187" s="2">
        <f t="shared" si="236"/>
        <v>120.71129688915735</v>
      </c>
      <c r="DU187" s="2">
        <f t="shared" si="236"/>
        <v>121.16454139318799</v>
      </c>
      <c r="DV187" s="2">
        <f t="shared" si="236"/>
        <v>115.04392185938468</v>
      </c>
      <c r="DW187" s="2">
        <f t="shared" si="236"/>
        <v>109.6495274859287</v>
      </c>
      <c r="DX187" s="2">
        <f t="shared" si="236"/>
        <v>105.47901212121209</v>
      </c>
      <c r="DY187" s="2">
        <f t="shared" si="236"/>
        <v>102.0857556451613</v>
      </c>
      <c r="EA187" s="2">
        <f t="shared" si="240"/>
        <v>66.237141119589012</v>
      </c>
      <c r="EB187" s="2">
        <f t="shared" si="240"/>
        <v>68.315324014589322</v>
      </c>
      <c r="EC187" s="2">
        <f t="shared" si="240"/>
        <v>68.684324811556422</v>
      </c>
      <c r="ED187" s="2">
        <f t="shared" si="240"/>
        <v>68.047051184286545</v>
      </c>
      <c r="EE187" s="2">
        <f t="shared" si="240"/>
        <v>67.154726482801351</v>
      </c>
      <c r="EF187" s="2">
        <f t="shared" si="239"/>
        <v>67.553412237753349</v>
      </c>
      <c r="EG187" s="2">
        <f t="shared" si="239"/>
        <v>68.771160725710615</v>
      </c>
      <c r="EH187" s="2">
        <f t="shared" si="239"/>
        <v>69.494432447821993</v>
      </c>
      <c r="EI187" s="2">
        <f t="shared" si="239"/>
        <v>70.240567225135266</v>
      </c>
      <c r="EJ187" s="2">
        <f t="shared" si="239"/>
        <v>68.783068400093697</v>
      </c>
      <c r="EK187" s="2">
        <f t="shared" si="212"/>
        <v>67.656471409025301</v>
      </c>
      <c r="EL187" s="2">
        <f t="shared" si="179"/>
        <v>69.031312782306401</v>
      </c>
      <c r="EM187" s="2">
        <f t="shared" si="179"/>
        <v>69.048234500383359</v>
      </c>
      <c r="EN187" s="2">
        <f t="shared" si="179"/>
        <v>73.480112197081269</v>
      </c>
      <c r="EO187" s="2">
        <f t="shared" si="179"/>
        <v>74.12407272727269</v>
      </c>
      <c r="EQ187" s="2">
        <f t="shared" si="237"/>
        <v>66.336933261667994</v>
      </c>
      <c r="ER187" s="2">
        <f t="shared" si="237"/>
        <v>69.296959325172168</v>
      </c>
      <c r="ES187" s="2">
        <f t="shared" si="237"/>
        <v>68.646758128707276</v>
      </c>
      <c r="ET187" s="2">
        <f t="shared" si="237"/>
        <v>68.589104853358066</v>
      </c>
      <c r="EU187" s="2">
        <f t="shared" si="237"/>
        <v>68.28448704551235</v>
      </c>
      <c r="EV187" s="2">
        <f t="shared" si="237"/>
        <v>68.250272764399369</v>
      </c>
      <c r="EW187" s="2">
        <f t="shared" si="237"/>
        <v>68.914167308042792</v>
      </c>
      <c r="EX187" s="2">
        <f t="shared" si="237"/>
        <v>71.188839796435744</v>
      </c>
      <c r="EY187" s="2">
        <f t="shared" si="237"/>
        <v>70.027717125476073</v>
      </c>
      <c r="EZ187" s="2">
        <f t="shared" si="237"/>
        <v>68.966716919427881</v>
      </c>
      <c r="FA187" s="2">
        <f t="shared" si="237"/>
        <v>68.927615227583658</v>
      </c>
      <c r="FB187" s="2">
        <f t="shared" si="237"/>
        <v>69.446076222935929</v>
      </c>
      <c r="FC187" s="2">
        <f t="shared" si="237"/>
        <v>69.792532123680672</v>
      </c>
      <c r="FD187" s="2">
        <f t="shared" si="237"/>
        <v>71.143388649051332</v>
      </c>
      <c r="FE187" s="2">
        <f t="shared" si="237"/>
        <v>68.836796022507116</v>
      </c>
      <c r="FG187" s="2">
        <f t="shared" si="238"/>
        <v>0.9999775157181946</v>
      </c>
      <c r="FH187" s="2">
        <f t="shared" si="238"/>
        <v>0.99998248801468526</v>
      </c>
      <c r="FI187" s="2">
        <f t="shared" si="238"/>
        <v>0.99998017205272716</v>
      </c>
      <c r="FJ187" s="2">
        <f t="shared" si="238"/>
        <v>0.99998147873344767</v>
      </c>
      <c r="FK187" s="2">
        <f t="shared" si="238"/>
        <v>0.99998256423150611</v>
      </c>
      <c r="FL187" s="2">
        <f t="shared" si="238"/>
        <v>0.99997911380923721</v>
      </c>
      <c r="FM187" s="2">
        <f t="shared" si="238"/>
        <v>0.99997946199522836</v>
      </c>
      <c r="FN187" s="2">
        <f t="shared" si="238"/>
        <v>0.99997840243409031</v>
      </c>
      <c r="FO187" s="2">
        <f t="shared" si="238"/>
        <v>0.99997706921505469</v>
      </c>
      <c r="FP187" s="2">
        <f t="shared" si="238"/>
        <v>0.99997722529587041</v>
      </c>
      <c r="FQ187" s="2">
        <f t="shared" si="238"/>
        <v>0.99997452458079905</v>
      </c>
      <c r="FR187" s="2">
        <f t="shared" si="238"/>
        <v>0.99998063192145725</v>
      </c>
      <c r="FS187" s="2">
        <f t="shared" si="238"/>
        <v>0.99998306155362005</v>
      </c>
      <c r="FT187" s="2">
        <f t="shared" si="238"/>
        <v>0.9999745734564961</v>
      </c>
      <c r="FU187" s="2">
        <f t="shared" si="238"/>
        <v>0.99996183953032625</v>
      </c>
      <c r="FW187" s="2">
        <f t="shared" si="229"/>
        <v>0.66252733631270233</v>
      </c>
      <c r="FX187" s="2">
        <f t="shared" si="229"/>
        <v>0.70957857546387615</v>
      </c>
      <c r="FY187" s="2">
        <f t="shared" si="229"/>
        <v>0.6563947062936234</v>
      </c>
      <c r="FZ187" s="2">
        <f t="shared" si="229"/>
        <v>0.68063348428946657</v>
      </c>
      <c r="GA187" s="2">
        <f t="shared" si="229"/>
        <v>0.69553789734612981</v>
      </c>
      <c r="GB187" s="2">
        <f t="shared" si="229"/>
        <v>0.7328772995250431</v>
      </c>
      <c r="GC187" s="2">
        <f t="shared" si="229"/>
        <v>0.75436961967163585</v>
      </c>
      <c r="GD187" s="2">
        <f t="shared" si="229"/>
        <v>0.76039791842987459</v>
      </c>
      <c r="GE187" s="2">
        <f t="shared" si="229"/>
        <v>0.74464277977942706</v>
      </c>
      <c r="GF187" s="2">
        <f t="shared" si="229"/>
        <v>0.72673801607955968</v>
      </c>
      <c r="GG187" s="2">
        <f t="shared" si="229"/>
        <v>0.68597922843025649</v>
      </c>
      <c r="GH187" s="2">
        <f t="shared" si="229"/>
        <v>0.66819822048107569</v>
      </c>
      <c r="GI187" s="2">
        <f t="shared" si="229"/>
        <v>0.66653875536434193</v>
      </c>
      <c r="GJ187" s="2">
        <f t="shared" si="229"/>
        <v>0.55013839072738446</v>
      </c>
      <c r="GK187" s="2">
        <f t="shared" si="229"/>
        <v>0.54862812758161383</v>
      </c>
      <c r="GM187" s="86">
        <f t="shared" si="230"/>
        <v>5.0959345049814202E-176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5.4429536187996985E-296</v>
      </c>
      <c r="GR187" s="86">
        <f t="shared" si="230"/>
        <v>1.3316317917318319E-281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4.5534981069180443E-298</v>
      </c>
      <c r="GX187" s="86">
        <f t="shared" si="230"/>
        <v>0</v>
      </c>
      <c r="GY187" s="86">
        <f t="shared" si="230"/>
        <v>0</v>
      </c>
      <c r="GZ187" s="86">
        <f t="shared" si="230"/>
        <v>9.9711144924407307E-175</v>
      </c>
      <c r="HA187" s="86">
        <f t="shared" si="230"/>
        <v>2.5840733969939635E-100</v>
      </c>
      <c r="HC187" s="86">
        <f t="shared" si="181"/>
        <v>1.1558770660141282E-106</v>
      </c>
      <c r="HD187" s="86">
        <f t="shared" si="181"/>
        <v>1.2026616045488228E-247</v>
      </c>
      <c r="HE187" s="86">
        <f t="shared" si="181"/>
        <v>6.3627915814465617E-291</v>
      </c>
      <c r="HF187" s="86">
        <f t="shared" si="180"/>
        <v>9.4114784375773236E-262</v>
      </c>
      <c r="HG187" s="86">
        <f t="shared" si="180"/>
        <v>4.3938159813995595E-260</v>
      </c>
      <c r="HH187" s="86">
        <f t="shared" si="180"/>
        <v>5.5576130437458841E-251</v>
      </c>
      <c r="HI187" s="86">
        <f t="shared" ref="HI187:HN227" si="241" xml:space="preserve"> _xlfn.NORM.DIST($B187, I$8, ABS(I$12), TRUE) * _xlfn.NORM.DIST(($B187 - I$8)*I$16, 0, ABS(I$12), TRUE) * 2</f>
        <v>1.351423349469803E-252</v>
      </c>
      <c r="HJ187" s="86">
        <f t="shared" si="241"/>
        <v>1.0729043082154838E-281</v>
      </c>
      <c r="HK187" s="86">
        <f t="shared" si="241"/>
        <v>2.5205350087265549E-261</v>
      </c>
      <c r="HL187" s="86">
        <f t="shared" si="241"/>
        <v>2.9347009920885291E-263</v>
      </c>
      <c r="HM187" s="86">
        <f t="shared" si="241"/>
        <v>1.3378867939599479E-253</v>
      </c>
      <c r="HN187" s="86">
        <f t="shared" si="241"/>
        <v>0</v>
      </c>
      <c r="HO187" s="86">
        <f t="shared" si="226"/>
        <v>0</v>
      </c>
      <c r="HP187" s="86">
        <f t="shared" si="226"/>
        <v>7.1246888170118605E-90</v>
      </c>
      <c r="HQ187" s="86">
        <f t="shared" si="226"/>
        <v>1.3048002033338429E-66</v>
      </c>
      <c r="HS187" s="86">
        <f t="shared" si="231"/>
        <v>2.2200782107942752E-41</v>
      </c>
      <c r="HT187" s="86">
        <f t="shared" si="231"/>
        <v>1.2979049063568867E-34</v>
      </c>
      <c r="HU187" s="86">
        <f t="shared" si="231"/>
        <v>1.3539662683495605E-35</v>
      </c>
      <c r="HV187" s="86">
        <f t="shared" si="231"/>
        <v>8.2466798941513799E-39</v>
      </c>
      <c r="HW187" s="86">
        <f t="shared" si="231"/>
        <v>1.4569127598799348E-38</v>
      </c>
      <c r="HX187" s="86">
        <f t="shared" si="231"/>
        <v>3.2590541035975483E-37</v>
      </c>
      <c r="HY187" s="86">
        <f t="shared" si="231"/>
        <v>2.7744826233941947E-42</v>
      </c>
      <c r="HZ187" s="86">
        <f t="shared" si="231"/>
        <v>2.4288389593195644E-45</v>
      </c>
      <c r="IA187" s="86">
        <f t="shared" si="231"/>
        <v>1.8593709316792397E-45</v>
      </c>
      <c r="IB187" s="86">
        <f t="shared" si="231"/>
        <v>4.4312765625018051E-44</v>
      </c>
      <c r="IC187" s="86">
        <f t="shared" si="231"/>
        <v>1.861311482278603E-39</v>
      </c>
      <c r="ID187" s="86">
        <f t="shared" si="231"/>
        <v>8.846219167594559E-34</v>
      </c>
      <c r="IE187" s="86">
        <f t="shared" si="231"/>
        <v>6.7841083736094962E-34</v>
      </c>
      <c r="IF187" s="86">
        <f t="shared" si="231"/>
        <v>1.3055519915575007E-19</v>
      </c>
      <c r="IG187" s="86">
        <f t="shared" si="231"/>
        <v>1.3371761413011203E-7</v>
      </c>
      <c r="II187" s="86">
        <f t="shared" si="232"/>
        <v>0.34188226522079429</v>
      </c>
      <c r="IJ187" s="86">
        <f t="shared" si="232"/>
        <v>0.26775937520041682</v>
      </c>
      <c r="IK187" s="86">
        <f t="shared" si="232"/>
        <v>0.3919956111330028</v>
      </c>
      <c r="IL187" s="86">
        <f t="shared" si="232"/>
        <v>0.31516508446834968</v>
      </c>
      <c r="IM187" s="86">
        <f t="shared" si="232"/>
        <v>0.28722842779188174</v>
      </c>
      <c r="IN187" s="86">
        <f t="shared" si="232"/>
        <v>0.19872643080678642</v>
      </c>
      <c r="IO187" s="86">
        <f t="shared" si="232"/>
        <v>0.14427260118783342</v>
      </c>
      <c r="IP187" s="86">
        <f t="shared" si="232"/>
        <v>0.11898537650903336</v>
      </c>
      <c r="IQ187" s="86">
        <f t="shared" si="232"/>
        <v>0.1449521806063831</v>
      </c>
      <c r="IR187" s="86">
        <f t="shared" si="232"/>
        <v>0.18256503386817513</v>
      </c>
      <c r="IS187" s="86">
        <f t="shared" si="232"/>
        <v>0.29080426345794397</v>
      </c>
      <c r="IT187" s="86">
        <f t="shared" si="232"/>
        <v>0.37200518098724067</v>
      </c>
      <c r="IU187" s="86">
        <f t="shared" si="232"/>
        <v>0.37723130632679269</v>
      </c>
      <c r="IV187" s="86">
        <f t="shared" si="232"/>
        <v>0.46518318467809566</v>
      </c>
      <c r="IW187" s="86">
        <f t="shared" si="232"/>
        <v>0.50911646296883994</v>
      </c>
      <c r="IY187" s="86">
        <f t="shared" si="233"/>
        <v>0.34188226522079429</v>
      </c>
      <c r="IZ187" s="86">
        <f t="shared" si="233"/>
        <v>0.26775937520041682</v>
      </c>
      <c r="JA187" s="86">
        <f t="shared" si="233"/>
        <v>0.3919956111330028</v>
      </c>
      <c r="JB187" s="86">
        <f t="shared" si="233"/>
        <v>0.31516508446834968</v>
      </c>
      <c r="JC187" s="86">
        <f t="shared" si="233"/>
        <v>0.28722842779188174</v>
      </c>
      <c r="JD187" s="86">
        <f t="shared" si="233"/>
        <v>0.19872643080678642</v>
      </c>
      <c r="JE187" s="86">
        <f t="shared" si="233"/>
        <v>0.14427260118783342</v>
      </c>
      <c r="JF187" s="86">
        <f t="shared" si="233"/>
        <v>0.11898537650903336</v>
      </c>
      <c r="JG187" s="86">
        <f t="shared" si="233"/>
        <v>0.1449521806063831</v>
      </c>
      <c r="JH187" s="86">
        <f t="shared" si="233"/>
        <v>0.18256503386817513</v>
      </c>
      <c r="JI187" s="86">
        <f t="shared" si="233"/>
        <v>0.29080426345794397</v>
      </c>
      <c r="JJ187" s="86">
        <f t="shared" si="233"/>
        <v>0.37200518098724067</v>
      </c>
      <c r="JK187" s="86">
        <f t="shared" si="233"/>
        <v>0.37723130632679269</v>
      </c>
      <c r="JL187" s="86">
        <f t="shared" si="233"/>
        <v>0.46518318467809566</v>
      </c>
      <c r="JM187" s="86">
        <f t="shared" si="233"/>
        <v>0.50911659668645404</v>
      </c>
    </row>
    <row r="188" spans="2:273" x14ac:dyDescent="0.25">
      <c r="B188" s="2">
        <v>161</v>
      </c>
      <c r="C188" s="37">
        <v>66.304000000000002</v>
      </c>
      <c r="D188" s="37">
        <v>69.033000000000001</v>
      </c>
      <c r="E188" s="37">
        <v>67.683000000000007</v>
      </c>
      <c r="F188" s="37">
        <v>68.632999999999996</v>
      </c>
      <c r="G188" s="37">
        <v>67.05</v>
      </c>
      <c r="H188" s="37">
        <v>67.683000000000007</v>
      </c>
      <c r="I188" s="37">
        <v>68.733000000000004</v>
      </c>
      <c r="J188" s="37">
        <v>71.316999999999993</v>
      </c>
      <c r="K188" s="37">
        <v>68.582999999999998</v>
      </c>
      <c r="L188" s="37">
        <v>68.367000000000004</v>
      </c>
      <c r="M188" s="37">
        <v>67.918000000000006</v>
      </c>
      <c r="N188" s="37">
        <v>69.283000000000001</v>
      </c>
      <c r="O188" s="37">
        <v>69.650000000000006</v>
      </c>
      <c r="P188" s="37">
        <v>81.966999999999999</v>
      </c>
      <c r="Q188" s="37">
        <v>96.674000000000007</v>
      </c>
      <c r="S188" s="4">
        <f t="shared" si="234"/>
        <v>66.217958029755366</v>
      </c>
      <c r="T188" s="4">
        <f t="shared" si="234"/>
        <v>68.940969716335829</v>
      </c>
      <c r="U188" s="4">
        <f t="shared" si="234"/>
        <v>68.665701408630852</v>
      </c>
      <c r="V188" s="4">
        <f t="shared" si="234"/>
        <v>68.374343967337126</v>
      </c>
      <c r="W188" s="4">
        <f t="shared" si="234"/>
        <v>67.898384473143707</v>
      </c>
      <c r="X188" s="4">
        <f t="shared" si="234"/>
        <v>67.974391657122098</v>
      </c>
      <c r="Y188" s="4">
        <f t="shared" si="234"/>
        <v>68.76728778688134</v>
      </c>
      <c r="Z188" s="4">
        <f t="shared" si="234"/>
        <v>70.685870805889479</v>
      </c>
      <c r="AA188" s="4">
        <f t="shared" si="234"/>
        <v>69.972214162051884</v>
      </c>
      <c r="AB188" s="4">
        <f t="shared" si="234"/>
        <v>68.816476253565469</v>
      </c>
      <c r="AC188" s="4">
        <f t="shared" si="234"/>
        <v>68.512527789063626</v>
      </c>
      <c r="AD188" s="4">
        <f t="shared" si="234"/>
        <v>69.532721471750207</v>
      </c>
      <c r="AE188" s="4">
        <f t="shared" si="234"/>
        <v>69.80703891293588</v>
      </c>
      <c r="AF188" s="4">
        <f t="shared" si="234"/>
        <v>78.865497319401896</v>
      </c>
      <c r="AG188" s="4">
        <f t="shared" si="234"/>
        <v>93.316704905137527</v>
      </c>
      <c r="AI188" s="4">
        <f t="shared" si="235"/>
        <v>8.6041970244636445E-2</v>
      </c>
      <c r="AJ188" s="4">
        <f t="shared" si="235"/>
        <v>9.203028366417243E-2</v>
      </c>
      <c r="AK188" s="4">
        <f t="shared" si="235"/>
        <v>-0.98270140863084521</v>
      </c>
      <c r="AL188" s="4">
        <f t="shared" si="235"/>
        <v>0.25865603266286996</v>
      </c>
      <c r="AM188" s="4">
        <f t="shared" si="235"/>
        <v>-0.84838447314371024</v>
      </c>
      <c r="AN188" s="4">
        <f t="shared" si="235"/>
        <v>-0.29139165712209092</v>
      </c>
      <c r="AO188" s="4">
        <f t="shared" si="235"/>
        <v>-3.4287786881336046E-2</v>
      </c>
      <c r="AP188" s="4">
        <f t="shared" si="235"/>
        <v>0.63112919411051394</v>
      </c>
      <c r="AQ188" s="4">
        <f t="shared" si="235"/>
        <v>-1.3892141620518856</v>
      </c>
      <c r="AR188" s="4">
        <f t="shared" si="235"/>
        <v>-0.44947625356546439</v>
      </c>
      <c r="AS188" s="4">
        <f t="shared" si="235"/>
        <v>-0.59452778906361914</v>
      </c>
      <c r="AT188" s="4">
        <f t="shared" si="235"/>
        <v>-0.24972147175020609</v>
      </c>
      <c r="AU188" s="4">
        <f t="shared" si="235"/>
        <v>-0.15703891293587446</v>
      </c>
      <c r="AV188" s="4">
        <f t="shared" si="235"/>
        <v>3.1015026805981023</v>
      </c>
      <c r="AW188" s="4">
        <f t="shared" si="235"/>
        <v>3.3572950948624793</v>
      </c>
      <c r="AY188" s="2">
        <f t="shared" si="227"/>
        <v>66.209137906920148</v>
      </c>
      <c r="AZ188" s="2">
        <f t="shared" si="227"/>
        <v>68.929749057098206</v>
      </c>
      <c r="BA188" s="2">
        <f t="shared" si="227"/>
        <v>68.56148222210598</v>
      </c>
      <c r="BB188" s="2">
        <f t="shared" si="227"/>
        <v>68.317943628150431</v>
      </c>
      <c r="BC188" s="2">
        <f t="shared" si="227"/>
        <v>67.852538208811069</v>
      </c>
      <c r="BD188" s="2">
        <f t="shared" si="227"/>
        <v>67.966218053221553</v>
      </c>
      <c r="BE188" s="2">
        <f t="shared" si="227"/>
        <v>68.765537868834912</v>
      </c>
      <c r="BF188" s="2">
        <f t="shared" si="227"/>
        <v>70.68510018693263</v>
      </c>
      <c r="BG188" s="2">
        <f t="shared" si="227"/>
        <v>69.970007545499172</v>
      </c>
      <c r="BH188" s="2">
        <f t="shared" si="227"/>
        <v>68.809255362102633</v>
      </c>
      <c r="BI188" s="2">
        <f t="shared" si="227"/>
        <v>68.43020668489055</v>
      </c>
      <c r="BJ188" s="2">
        <f t="shared" si="227"/>
        <v>69.191551710472311</v>
      </c>
      <c r="BK188" s="2">
        <f t="shared" si="227"/>
        <v>69.428091140307643</v>
      </c>
      <c r="BL188" s="2">
        <f t="shared" si="227"/>
        <v>72.064658054681445</v>
      </c>
      <c r="BM188" s="2">
        <f t="shared" si="227"/>
        <v>71.001608962577052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105.3573023255814</v>
      </c>
      <c r="DL188" s="2">
        <f t="shared" si="236"/>
        <v>114.77355923344948</v>
      </c>
      <c r="DM188" s="2">
        <f t="shared" si="236"/>
        <v>112.1302756664776</v>
      </c>
      <c r="DN188" s="2">
        <f t="shared" si="236"/>
        <v>114.47617125435539</v>
      </c>
      <c r="DO188" s="2">
        <f t="shared" si="236"/>
        <v>122.49182770034845</v>
      </c>
      <c r="DP188" s="2">
        <f t="shared" si="236"/>
        <v>121.61359619450317</v>
      </c>
      <c r="DQ188" s="2">
        <f t="shared" si="236"/>
        <v>119.27985623678646</v>
      </c>
      <c r="DR188" s="2">
        <f t="shared" si="236"/>
        <v>122.67187526427062</v>
      </c>
      <c r="DS188" s="2">
        <f t="shared" si="236"/>
        <v>118.21845623678651</v>
      </c>
      <c r="DT188" s="2">
        <f t="shared" si="236"/>
        <v>120.9460036242827</v>
      </c>
      <c r="DU188" s="2">
        <f t="shared" si="236"/>
        <v>121.40583456229909</v>
      </c>
      <c r="DV188" s="2">
        <f t="shared" si="236"/>
        <v>115.2397140966426</v>
      </c>
      <c r="DW188" s="2">
        <f t="shared" si="236"/>
        <v>109.83101575984989</v>
      </c>
      <c r="DX188" s="2">
        <f t="shared" si="236"/>
        <v>105.6399421607378</v>
      </c>
      <c r="DY188" s="2">
        <f t="shared" si="236"/>
        <v>102.24680362903227</v>
      </c>
      <c r="EA188" s="2">
        <f t="shared" si="240"/>
        <v>66.138751479438923</v>
      </c>
      <c r="EB188" s="2">
        <f t="shared" si="240"/>
        <v>68.200876302974336</v>
      </c>
      <c r="EC188" s="2">
        <f t="shared" si="240"/>
        <v>68.586522968508504</v>
      </c>
      <c r="ED188" s="2">
        <f t="shared" si="240"/>
        <v>67.930044945118439</v>
      </c>
      <c r="EE188" s="2">
        <f t="shared" si="240"/>
        <v>67.028850263402532</v>
      </c>
      <c r="EF188" s="2">
        <f t="shared" si="239"/>
        <v>67.432614551358469</v>
      </c>
      <c r="EG188" s="2">
        <f t="shared" si="239"/>
        <v>68.65231324833195</v>
      </c>
      <c r="EH188" s="2">
        <f t="shared" si="239"/>
        <v>69.344059470883238</v>
      </c>
      <c r="EI188" s="2">
        <f t="shared" si="239"/>
        <v>70.134161790511612</v>
      </c>
      <c r="EJ188" s="2">
        <f t="shared" si="239"/>
        <v>68.668885101897388</v>
      </c>
      <c r="EK188" s="2">
        <f t="shared" si="212"/>
        <v>67.514849678382831</v>
      </c>
      <c r="EL188" s="2">
        <f t="shared" si="179"/>
        <v>68.899747366396952</v>
      </c>
      <c r="EM188" s="2">
        <f t="shared" si="179"/>
        <v>68.906521594684392</v>
      </c>
      <c r="EN188" s="2">
        <f t="shared" si="179"/>
        <v>73.426243740795286</v>
      </c>
      <c r="EO188" s="2">
        <f t="shared" si="179"/>
        <v>74.072445454545417</v>
      </c>
      <c r="EQ188" s="2">
        <f t="shared" si="237"/>
        <v>66.240658284383343</v>
      </c>
      <c r="ER188" s="2">
        <f t="shared" si="237"/>
        <v>69.20079709874652</v>
      </c>
      <c r="ES188" s="2">
        <f t="shared" si="237"/>
        <v>68.548364090049319</v>
      </c>
      <c r="ET188" s="2">
        <f t="shared" si="237"/>
        <v>68.482815688788548</v>
      </c>
      <c r="EU188" s="2">
        <f t="shared" si="237"/>
        <v>68.180136981947641</v>
      </c>
      <c r="EV188" s="2">
        <f t="shared" si="237"/>
        <v>68.142220280124292</v>
      </c>
      <c r="EW188" s="2">
        <f t="shared" si="237"/>
        <v>68.797931139686824</v>
      </c>
      <c r="EX188" s="2">
        <f t="shared" si="237"/>
        <v>71.069130095024789</v>
      </c>
      <c r="EY188" s="2">
        <f t="shared" si="237"/>
        <v>69.9173478728368</v>
      </c>
      <c r="EZ188" s="2">
        <f t="shared" si="237"/>
        <v>68.855933874793365</v>
      </c>
      <c r="FA188" s="2">
        <f t="shared" si="237"/>
        <v>68.810585416506541</v>
      </c>
      <c r="FB188" s="2">
        <f t="shared" si="237"/>
        <v>69.322511855783745</v>
      </c>
      <c r="FC188" s="2">
        <f t="shared" si="237"/>
        <v>69.665145947129474</v>
      </c>
      <c r="FD188" s="2">
        <f t="shared" si="237"/>
        <v>71.047919338220424</v>
      </c>
      <c r="FE188" s="2">
        <f t="shared" si="237"/>
        <v>68.695730112535642</v>
      </c>
      <c r="FG188" s="2">
        <f t="shared" si="238"/>
        <v>0.99997949405070985</v>
      </c>
      <c r="FH188" s="2">
        <f t="shared" si="238"/>
        <v>0.99998402885496496</v>
      </c>
      <c r="FI188" s="2">
        <f t="shared" si="238"/>
        <v>0.99998191666561598</v>
      </c>
      <c r="FJ188" s="2">
        <f t="shared" si="238"/>
        <v>0.99998310837661786</v>
      </c>
      <c r="FK188" s="2">
        <f t="shared" si="238"/>
        <v>0.99998409836574542</v>
      </c>
      <c r="FL188" s="2">
        <f t="shared" si="238"/>
        <v>0.99998095153262501</v>
      </c>
      <c r="FM188" s="2">
        <f t="shared" si="238"/>
        <v>0.99998126908318041</v>
      </c>
      <c r="FN188" s="2">
        <f t="shared" si="238"/>
        <v>0.99998030274835492</v>
      </c>
      <c r="FO188" s="2">
        <f t="shared" si="238"/>
        <v>0.99997908683337922</v>
      </c>
      <c r="FP188" s="2">
        <f t="shared" si="238"/>
        <v>0.99997922918134752</v>
      </c>
      <c r="FQ188" s="2">
        <f t="shared" si="238"/>
        <v>0.99997676608947139</v>
      </c>
      <c r="FR188" s="2">
        <f t="shared" si="238"/>
        <v>0.999982336072329</v>
      </c>
      <c r="FS188" s="2">
        <f t="shared" si="238"/>
        <v>0.9999845519302758</v>
      </c>
      <c r="FT188" s="2">
        <f t="shared" si="238"/>
        <v>0.99997681066483646</v>
      </c>
      <c r="FU188" s="2">
        <f t="shared" si="238"/>
        <v>0.99996519712116472</v>
      </c>
      <c r="FW188" s="2">
        <f t="shared" si="229"/>
        <v>0.68280242820190218</v>
      </c>
      <c r="FX188" s="2">
        <f t="shared" si="229"/>
        <v>0.72818661050829947</v>
      </c>
      <c r="FY188" s="2">
        <f t="shared" si="229"/>
        <v>0.67685853688094189</v>
      </c>
      <c r="FZ188" s="2">
        <f t="shared" si="229"/>
        <v>0.70031282919616999</v>
      </c>
      <c r="GA188" s="2">
        <f t="shared" si="229"/>
        <v>0.71468382304144762</v>
      </c>
      <c r="GB188" s="2">
        <f t="shared" si="229"/>
        <v>0.75051738678630042</v>
      </c>
      <c r="GC188" s="2">
        <f t="shared" si="229"/>
        <v>0.7710338280674699</v>
      </c>
      <c r="GD188" s="2">
        <f t="shared" si="229"/>
        <v>0.77677417138144733</v>
      </c>
      <c r="GE188" s="2">
        <f t="shared" si="229"/>
        <v>0.7617584777087496</v>
      </c>
      <c r="GF188" s="2">
        <f t="shared" si="229"/>
        <v>0.74464226362074859</v>
      </c>
      <c r="GG188" s="2">
        <f t="shared" si="229"/>
        <v>0.70547171100666861</v>
      </c>
      <c r="GH188" s="2">
        <f t="shared" si="229"/>
        <v>0.68829290434688928</v>
      </c>
      <c r="GI188" s="2">
        <f t="shared" si="229"/>
        <v>0.68668681608355275</v>
      </c>
      <c r="GJ188" s="2">
        <f t="shared" si="229"/>
        <v>0.57281197589716593</v>
      </c>
      <c r="GK188" s="2">
        <f t="shared" si="229"/>
        <v>0.57131851796973643</v>
      </c>
      <c r="GM188" s="86">
        <f t="shared" si="230"/>
        <v>1.0703277223596883E-179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3.6416066981246043E-302</v>
      </c>
      <c r="GR188" s="86">
        <f t="shared" si="230"/>
        <v>1.770856966446253E-287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2.5797898961888559E-304</v>
      </c>
      <c r="GX188" s="86">
        <f t="shared" si="230"/>
        <v>0</v>
      </c>
      <c r="GY188" s="86">
        <f t="shared" si="230"/>
        <v>0</v>
      </c>
      <c r="GZ188" s="86">
        <f t="shared" si="230"/>
        <v>1.8685747280544461E-178</v>
      </c>
      <c r="HA188" s="86">
        <f t="shared" si="230"/>
        <v>2.2773555608949204E-102</v>
      </c>
      <c r="HC188" s="86">
        <f t="shared" si="181"/>
        <v>1.5871062079545181E-109</v>
      </c>
      <c r="HD188" s="86">
        <f t="shared" si="181"/>
        <v>2.2762544130437008E-254</v>
      </c>
      <c r="HE188" s="86">
        <f t="shared" si="181"/>
        <v>8.0909038296516152E-299</v>
      </c>
      <c r="HF188" s="86">
        <f t="shared" si="181"/>
        <v>8.3414486728846281E-269</v>
      </c>
      <c r="HG188" s="86">
        <f t="shared" si="181"/>
        <v>4.8763499203612305E-267</v>
      </c>
      <c r="HH188" s="86">
        <f t="shared" si="181"/>
        <v>1.0747824829739626E-257</v>
      </c>
      <c r="HI188" s="86">
        <f t="shared" si="241"/>
        <v>3.0824849682445418E-259</v>
      </c>
      <c r="HJ188" s="86">
        <f t="shared" si="241"/>
        <v>4.1111861692924364E-289</v>
      </c>
      <c r="HK188" s="86">
        <f t="shared" si="241"/>
        <v>2.9733705494055853E-268</v>
      </c>
      <c r="HL188" s="86">
        <f t="shared" si="241"/>
        <v>3.2638635713896322E-270</v>
      </c>
      <c r="HM188" s="86">
        <f t="shared" si="241"/>
        <v>2.0096446460843E-260</v>
      </c>
      <c r="HN188" s="86">
        <f t="shared" si="241"/>
        <v>0</v>
      </c>
      <c r="HO188" s="86">
        <f t="shared" si="226"/>
        <v>0</v>
      </c>
      <c r="HP188" s="86">
        <f t="shared" si="226"/>
        <v>2.5086684604076528E-92</v>
      </c>
      <c r="HQ188" s="86">
        <f t="shared" si="226"/>
        <v>2.2782215865231399E-68</v>
      </c>
      <c r="HS188" s="86">
        <f t="shared" si="231"/>
        <v>1.0252585475315498E-43</v>
      </c>
      <c r="HT188" s="86">
        <f t="shared" si="231"/>
        <v>1.6532354890732125E-36</v>
      </c>
      <c r="HU188" s="86">
        <f t="shared" si="231"/>
        <v>1.3688397032101031E-37</v>
      </c>
      <c r="HV188" s="86">
        <f t="shared" si="231"/>
        <v>5.9853068318150581E-41</v>
      </c>
      <c r="HW188" s="86">
        <f t="shared" si="231"/>
        <v>1.2218571785180968E-40</v>
      </c>
      <c r="HX188" s="86">
        <f t="shared" si="231"/>
        <v>3.064192037558702E-39</v>
      </c>
      <c r="HY188" s="86">
        <f t="shared" si="231"/>
        <v>1.6975214473848056E-44</v>
      </c>
      <c r="HZ188" s="86">
        <f t="shared" si="231"/>
        <v>1.0104006453888728E-47</v>
      </c>
      <c r="IA188" s="86">
        <f t="shared" si="231"/>
        <v>7.3186171861088331E-48</v>
      </c>
      <c r="IB188" s="86">
        <f t="shared" si="231"/>
        <v>1.9007244771454706E-46</v>
      </c>
      <c r="IC188" s="86">
        <f t="shared" si="231"/>
        <v>1.1602443862840038E-41</v>
      </c>
      <c r="ID188" s="86">
        <f t="shared" si="231"/>
        <v>1.1480563042491138E-35</v>
      </c>
      <c r="IE188" s="86">
        <f t="shared" si="231"/>
        <v>8.8164443083616781E-36</v>
      </c>
      <c r="IF188" s="86">
        <f t="shared" si="231"/>
        <v>8.2324358521841909E-21</v>
      </c>
      <c r="IG188" s="86">
        <f t="shared" si="231"/>
        <v>5.0965384507731252E-8</v>
      </c>
      <c r="II188" s="86">
        <f t="shared" si="232"/>
        <v>0.28455461148305927</v>
      </c>
      <c r="IJ188" s="86">
        <f t="shared" si="232"/>
        <v>0.22283113424520423</v>
      </c>
      <c r="IK188" s="86">
        <f t="shared" si="232"/>
        <v>0.33655915881653731</v>
      </c>
      <c r="IL188" s="86">
        <f t="shared" si="232"/>
        <v>0.2628177844924075</v>
      </c>
      <c r="IM188" s="86">
        <f t="shared" si="232"/>
        <v>0.2387289258626635</v>
      </c>
      <c r="IN188" s="86">
        <f t="shared" si="232"/>
        <v>0.16110003066294779</v>
      </c>
      <c r="IO188" s="86">
        <f t="shared" si="232"/>
        <v>0.11419787757213738</v>
      </c>
      <c r="IP188" s="86">
        <f t="shared" si="232"/>
        <v>9.2328892145743316E-2</v>
      </c>
      <c r="IQ188" s="86">
        <f t="shared" si="232"/>
        <v>0.11348789384185493</v>
      </c>
      <c r="IR188" s="86">
        <f t="shared" si="232"/>
        <v>0.14495319633072754</v>
      </c>
      <c r="IS188" s="86">
        <f t="shared" si="232"/>
        <v>0.23969106553765016</v>
      </c>
      <c r="IT188" s="86">
        <f t="shared" si="232"/>
        <v>0.31875577420363171</v>
      </c>
      <c r="IU188" s="86">
        <f t="shared" si="232"/>
        <v>0.32388555549004511</v>
      </c>
      <c r="IV188" s="86">
        <f t="shared" si="232"/>
        <v>0.42902756477231485</v>
      </c>
      <c r="IW188" s="86">
        <f t="shared" si="232"/>
        <v>0.49482084473522803</v>
      </c>
      <c r="IY188" s="86">
        <f t="shared" si="233"/>
        <v>0.28455461148305927</v>
      </c>
      <c r="IZ188" s="86">
        <f t="shared" si="233"/>
        <v>0.22283113424520423</v>
      </c>
      <c r="JA188" s="86">
        <f t="shared" si="233"/>
        <v>0.33655915881653731</v>
      </c>
      <c r="JB188" s="86">
        <f t="shared" si="233"/>
        <v>0.2628177844924075</v>
      </c>
      <c r="JC188" s="86">
        <f t="shared" si="233"/>
        <v>0.2387289258626635</v>
      </c>
      <c r="JD188" s="86">
        <f t="shared" si="233"/>
        <v>0.16110003066294779</v>
      </c>
      <c r="JE188" s="86">
        <f t="shared" si="233"/>
        <v>0.11419787757213738</v>
      </c>
      <c r="JF188" s="86">
        <f t="shared" si="233"/>
        <v>9.2328892145743316E-2</v>
      </c>
      <c r="JG188" s="86">
        <f t="shared" si="233"/>
        <v>0.11348789384185493</v>
      </c>
      <c r="JH188" s="86">
        <f t="shared" si="233"/>
        <v>0.14495319633072754</v>
      </c>
      <c r="JI188" s="86">
        <f t="shared" si="233"/>
        <v>0.23969106553765016</v>
      </c>
      <c r="JJ188" s="86">
        <f t="shared" si="233"/>
        <v>0.31875577420363171</v>
      </c>
      <c r="JK188" s="86">
        <f t="shared" si="233"/>
        <v>0.32388555549004511</v>
      </c>
      <c r="JL188" s="86">
        <f t="shared" si="233"/>
        <v>0.42902756477231485</v>
      </c>
      <c r="JM188" s="86">
        <f t="shared" si="233"/>
        <v>0.49482089570061255</v>
      </c>
    </row>
    <row r="189" spans="2:273" x14ac:dyDescent="0.25">
      <c r="B189" s="2">
        <v>162</v>
      </c>
      <c r="C189" s="37">
        <v>65.564999999999998</v>
      </c>
      <c r="D189" s="37">
        <v>67.882999999999996</v>
      </c>
      <c r="E189" s="37">
        <v>68.283000000000001</v>
      </c>
      <c r="F189" s="37">
        <v>66.983000000000004</v>
      </c>
      <c r="G189" s="37">
        <v>68.566999999999993</v>
      </c>
      <c r="H189" s="37">
        <v>67.599999999999994</v>
      </c>
      <c r="I189" s="37">
        <v>68.667000000000002</v>
      </c>
      <c r="J189" s="37">
        <v>70.7</v>
      </c>
      <c r="K189" s="37">
        <v>68.8</v>
      </c>
      <c r="L189" s="37">
        <v>67.7</v>
      </c>
      <c r="M189" s="37">
        <v>67.671999999999997</v>
      </c>
      <c r="N189" s="37">
        <v>69.900000000000006</v>
      </c>
      <c r="O189" s="37">
        <v>69.816999999999993</v>
      </c>
      <c r="P189" s="37">
        <v>80.849999999999994</v>
      </c>
      <c r="Q189" s="37">
        <v>92.233000000000004</v>
      </c>
      <c r="S189" s="4">
        <f t="shared" si="234"/>
        <v>66.117844268895595</v>
      </c>
      <c r="T189" s="4">
        <f t="shared" si="234"/>
        <v>68.851427715698236</v>
      </c>
      <c r="U189" s="4">
        <f t="shared" si="234"/>
        <v>68.512674539015009</v>
      </c>
      <c r="V189" s="4">
        <f t="shared" si="234"/>
        <v>68.242933552402704</v>
      </c>
      <c r="W189" s="4">
        <f t="shared" si="234"/>
        <v>67.782663705825684</v>
      </c>
      <c r="X189" s="4">
        <f t="shared" si="234"/>
        <v>67.870032367166573</v>
      </c>
      <c r="Y189" s="4">
        <f t="shared" si="234"/>
        <v>68.65152641279461</v>
      </c>
      <c r="Z189" s="4">
        <f t="shared" si="234"/>
        <v>70.585999304345847</v>
      </c>
      <c r="AA189" s="4">
        <f t="shared" si="234"/>
        <v>69.857554149213939</v>
      </c>
      <c r="AB189" s="4">
        <f t="shared" si="234"/>
        <v>68.703112173747414</v>
      </c>
      <c r="AC189" s="4">
        <f t="shared" si="234"/>
        <v>68.363467223210577</v>
      </c>
      <c r="AD189" s="4">
        <f t="shared" si="234"/>
        <v>69.237793610537054</v>
      </c>
      <c r="AE189" s="4">
        <f t="shared" si="234"/>
        <v>69.494947860690175</v>
      </c>
      <c r="AF189" s="4">
        <f t="shared" si="234"/>
        <v>77.116560196175527</v>
      </c>
      <c r="AG189" s="4">
        <f t="shared" si="234"/>
        <v>88.713457280920352</v>
      </c>
      <c r="AI189" s="4">
        <f t="shared" si="235"/>
        <v>-0.55284426889559768</v>
      </c>
      <c r="AJ189" s="4">
        <f t="shared" si="235"/>
        <v>-0.96842771569824038</v>
      </c>
      <c r="AK189" s="4">
        <f t="shared" si="235"/>
        <v>-0.22967453901500789</v>
      </c>
      <c r="AL189" s="4">
        <f t="shared" si="235"/>
        <v>-1.2599335524026998</v>
      </c>
      <c r="AM189" s="4">
        <f t="shared" si="235"/>
        <v>0.7843362941743095</v>
      </c>
      <c r="AN189" s="4">
        <f t="shared" si="235"/>
        <v>-0.27003236716657852</v>
      </c>
      <c r="AO189" s="4">
        <f t="shared" si="235"/>
        <v>1.5473587205391937E-2</v>
      </c>
      <c r="AP189" s="4">
        <f t="shared" si="235"/>
        <v>0.11400069565415549</v>
      </c>
      <c r="AQ189" s="4">
        <f t="shared" si="235"/>
        <v>-1.0575541492139422</v>
      </c>
      <c r="AR189" s="4">
        <f t="shared" si="235"/>
        <v>-1.0031121737474109</v>
      </c>
      <c r="AS189" s="4">
        <f t="shared" si="235"/>
        <v>-0.69146722321058007</v>
      </c>
      <c r="AT189" s="4">
        <f t="shared" si="235"/>
        <v>0.66220638946295196</v>
      </c>
      <c r="AU189" s="4">
        <f t="shared" si="235"/>
        <v>0.32205213930981813</v>
      </c>
      <c r="AV189" s="4">
        <f t="shared" si="235"/>
        <v>3.7334398038244672</v>
      </c>
      <c r="AW189" s="4">
        <f t="shared" si="235"/>
        <v>3.5195427190796522</v>
      </c>
      <c r="AY189" s="2">
        <f t="shared" si="227"/>
        <v>66.114165567089699</v>
      </c>
      <c r="AZ189" s="2">
        <f t="shared" si="227"/>
        <v>68.846723123240437</v>
      </c>
      <c r="BA189" s="2">
        <f t="shared" si="227"/>
        <v>68.462447404286749</v>
      </c>
      <c r="BB189" s="2">
        <f t="shared" si="227"/>
        <v>68.219066054033831</v>
      </c>
      <c r="BC189" s="2">
        <f t="shared" si="227"/>
        <v>67.763558768746208</v>
      </c>
      <c r="BD189" s="2">
        <f t="shared" si="227"/>
        <v>67.867069320254245</v>
      </c>
      <c r="BE189" s="2">
        <f t="shared" si="227"/>
        <v>68.650975784085887</v>
      </c>
      <c r="BF189" s="2">
        <f t="shared" si="227"/>
        <v>70.585783369652304</v>
      </c>
      <c r="BG189" s="2">
        <f t="shared" si="227"/>
        <v>69.856898933794852</v>
      </c>
      <c r="BH189" s="2">
        <f t="shared" si="227"/>
        <v>68.700774777801314</v>
      </c>
      <c r="BI189" s="2">
        <f t="shared" si="227"/>
        <v>68.330612914884782</v>
      </c>
      <c r="BJ189" s="2">
        <f t="shared" si="227"/>
        <v>69.073787796237568</v>
      </c>
      <c r="BK189" s="2">
        <f t="shared" si="227"/>
        <v>69.311212466046811</v>
      </c>
      <c r="BL189" s="2">
        <f t="shared" si="227"/>
        <v>71.932761069073777</v>
      </c>
      <c r="BM189" s="2">
        <f t="shared" si="227"/>
        <v>70.776392694207303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105.52165362931643</v>
      </c>
      <c r="DL189" s="2">
        <f t="shared" si="236"/>
        <v>114.97697212543554</v>
      </c>
      <c r="DM189" s="2">
        <f t="shared" si="236"/>
        <v>112.31947945871487</v>
      </c>
      <c r="DN189" s="2">
        <f t="shared" si="236"/>
        <v>114.68068397212542</v>
      </c>
      <c r="DO189" s="2">
        <f t="shared" si="236"/>
        <v>122.75002125435542</v>
      </c>
      <c r="DP189" s="2">
        <f t="shared" si="236"/>
        <v>121.85516324373302</v>
      </c>
      <c r="DQ189" s="2">
        <f t="shared" si="236"/>
        <v>119.48525188764722</v>
      </c>
      <c r="DR189" s="2">
        <f t="shared" si="236"/>
        <v>122.87087420718817</v>
      </c>
      <c r="DS189" s="2">
        <f t="shared" si="236"/>
        <v>118.41343735024668</v>
      </c>
      <c r="DT189" s="2">
        <f t="shared" si="236"/>
        <v>121.18071035940804</v>
      </c>
      <c r="DU189" s="2">
        <f t="shared" si="236"/>
        <v>121.64712773141018</v>
      </c>
      <c r="DV189" s="2">
        <f t="shared" si="236"/>
        <v>115.43550633390052</v>
      </c>
      <c r="DW189" s="2">
        <f t="shared" si="236"/>
        <v>110.01250403377109</v>
      </c>
      <c r="DX189" s="2">
        <f t="shared" si="236"/>
        <v>105.80087220026348</v>
      </c>
      <c r="DY189" s="2">
        <f t="shared" si="236"/>
        <v>102.40785161290324</v>
      </c>
      <c r="EA189" s="2">
        <f t="shared" si="240"/>
        <v>66.040361839288835</v>
      </c>
      <c r="EB189" s="2">
        <f t="shared" si="240"/>
        <v>68.086428591359351</v>
      </c>
      <c r="EC189" s="2">
        <f t="shared" si="240"/>
        <v>68.488721125460586</v>
      </c>
      <c r="ED189" s="2">
        <f t="shared" si="240"/>
        <v>67.813038705950333</v>
      </c>
      <c r="EE189" s="2">
        <f t="shared" si="240"/>
        <v>66.902974044003713</v>
      </c>
      <c r="EF189" s="2">
        <f t="shared" si="239"/>
        <v>67.311816864963589</v>
      </c>
      <c r="EG189" s="2">
        <f t="shared" si="239"/>
        <v>68.533465770953285</v>
      </c>
      <c r="EH189" s="2">
        <f t="shared" si="239"/>
        <v>69.193686493944497</v>
      </c>
      <c r="EI189" s="2">
        <f t="shared" si="239"/>
        <v>70.027756355887945</v>
      </c>
      <c r="EJ189" s="2">
        <f t="shared" si="239"/>
        <v>68.554701803701093</v>
      </c>
      <c r="EK189" s="2">
        <f t="shared" si="212"/>
        <v>67.373227947740347</v>
      </c>
      <c r="EL189" s="2">
        <f t="shared" si="179"/>
        <v>68.768181950487502</v>
      </c>
      <c r="EM189" s="2">
        <f t="shared" si="179"/>
        <v>68.764808688985454</v>
      </c>
      <c r="EN189" s="2">
        <f t="shared" si="179"/>
        <v>73.372375284509303</v>
      </c>
      <c r="EO189" s="2">
        <f t="shared" si="179"/>
        <v>74.020818181818143</v>
      </c>
      <c r="EQ189" s="2">
        <f t="shared" si="237"/>
        <v>66.144383307098693</v>
      </c>
      <c r="ER189" s="2">
        <f t="shared" si="237"/>
        <v>69.104634872320872</v>
      </c>
      <c r="ES189" s="2">
        <f t="shared" si="237"/>
        <v>68.449970051391347</v>
      </c>
      <c r="ET189" s="2">
        <f t="shared" si="237"/>
        <v>68.376526524219045</v>
      </c>
      <c r="EU189" s="2">
        <f t="shared" si="237"/>
        <v>68.075786918382931</v>
      </c>
      <c r="EV189" s="2">
        <f t="shared" si="237"/>
        <v>68.034167795849186</v>
      </c>
      <c r="EW189" s="2">
        <f t="shared" si="237"/>
        <v>68.681694971330842</v>
      </c>
      <c r="EX189" s="2">
        <f t="shared" si="237"/>
        <v>70.949420393613835</v>
      </c>
      <c r="EY189" s="2">
        <f t="shared" si="237"/>
        <v>69.806978620197526</v>
      </c>
      <c r="EZ189" s="2">
        <f t="shared" si="237"/>
        <v>68.745150830158849</v>
      </c>
      <c r="FA189" s="2">
        <f t="shared" si="237"/>
        <v>68.693555605429424</v>
      </c>
      <c r="FB189" s="2">
        <f t="shared" si="237"/>
        <v>69.198947488631575</v>
      </c>
      <c r="FC189" s="2">
        <f t="shared" si="237"/>
        <v>69.53775977057829</v>
      </c>
      <c r="FD189" s="2">
        <f t="shared" si="237"/>
        <v>70.952450027389531</v>
      </c>
      <c r="FE189" s="2">
        <f t="shared" si="237"/>
        <v>68.554664202564169</v>
      </c>
      <c r="FG189" s="2">
        <f t="shared" si="238"/>
        <v>0.99998129831823268</v>
      </c>
      <c r="FH189" s="2">
        <f t="shared" si="238"/>
        <v>0.9999854341221418</v>
      </c>
      <c r="FI189" s="2">
        <f t="shared" si="238"/>
        <v>0.99998350777678868</v>
      </c>
      <c r="FJ189" s="2">
        <f t="shared" si="238"/>
        <v>0.99998459463348455</v>
      </c>
      <c r="FK189" s="2">
        <f t="shared" si="238"/>
        <v>0.99998549751690491</v>
      </c>
      <c r="FL189" s="2">
        <f t="shared" si="238"/>
        <v>0.99998262756216361</v>
      </c>
      <c r="FM189" s="2">
        <f t="shared" si="238"/>
        <v>0.99998291717267496</v>
      </c>
      <c r="FN189" s="2">
        <f t="shared" si="238"/>
        <v>0.99998203586185974</v>
      </c>
      <c r="FO189" s="2">
        <f t="shared" si="238"/>
        <v>0.99998092693025964</v>
      </c>
      <c r="FP189" s="2">
        <f t="shared" si="238"/>
        <v>0.99998105675362581</v>
      </c>
      <c r="FQ189" s="2">
        <f t="shared" si="238"/>
        <v>0.99997881037843861</v>
      </c>
      <c r="FR189" s="2">
        <f t="shared" si="238"/>
        <v>0.99998389028146017</v>
      </c>
      <c r="FS189" s="2">
        <f t="shared" si="238"/>
        <v>0.99998591117381397</v>
      </c>
      <c r="FT189" s="2">
        <f t="shared" si="238"/>
        <v>0.99997885103182083</v>
      </c>
      <c r="FU189" s="2">
        <f t="shared" si="238"/>
        <v>0.99996825930006261</v>
      </c>
      <c r="FW189" s="2">
        <f t="shared" si="229"/>
        <v>0.70240655880381919</v>
      </c>
      <c r="FX189" s="2">
        <f t="shared" si="229"/>
        <v>0.74602911429101038</v>
      </c>
      <c r="FY189" s="2">
        <f t="shared" si="229"/>
        <v>0.69666682723576845</v>
      </c>
      <c r="FZ189" s="2">
        <f t="shared" si="229"/>
        <v>0.71927967507042545</v>
      </c>
      <c r="GA189" s="2">
        <f t="shared" si="229"/>
        <v>0.73308779487904685</v>
      </c>
      <c r="GB189" s="2">
        <f t="shared" si="229"/>
        <v>0.76736234522010549</v>
      </c>
      <c r="GC189" s="2">
        <f t="shared" si="229"/>
        <v>0.78688687702140347</v>
      </c>
      <c r="GD189" s="2">
        <f t="shared" si="229"/>
        <v>0.79233681798520095</v>
      </c>
      <c r="GE189" s="2">
        <f t="shared" si="229"/>
        <v>0.77806888010669284</v>
      </c>
      <c r="GF189" s="2">
        <f t="shared" si="229"/>
        <v>0.76175798507758696</v>
      </c>
      <c r="GG189" s="2">
        <f t="shared" si="229"/>
        <v>0.72424062177188742</v>
      </c>
      <c r="GH189" s="2">
        <f t="shared" si="229"/>
        <v>0.70770296436128866</v>
      </c>
      <c r="GI189" s="2">
        <f t="shared" si="229"/>
        <v>0.7061541906717953</v>
      </c>
      <c r="GJ189" s="2">
        <f t="shared" si="229"/>
        <v>0.59518369025957318</v>
      </c>
      <c r="GK189" s="2">
        <f t="shared" si="229"/>
        <v>0.59371296971111254</v>
      </c>
      <c r="GM189" s="86">
        <f t="shared" si="230"/>
        <v>2.0579429007427258E-183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2.0461283274982831E-293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3.1957676725548315E-182</v>
      </c>
      <c r="HA189" s="86">
        <f t="shared" si="230"/>
        <v>1.9116499552203375E-104</v>
      </c>
      <c r="HC189" s="86">
        <f t="shared" si="181"/>
        <v>1.9946213584652081E-112</v>
      </c>
      <c r="HD189" s="86">
        <f t="shared" si="181"/>
        <v>3.4965937311010776E-261</v>
      </c>
      <c r="HE189" s="86">
        <f t="shared" si="181"/>
        <v>8.0538552024308558E-307</v>
      </c>
      <c r="HF189" s="86">
        <f t="shared" si="181"/>
        <v>5.9492966075444496E-276</v>
      </c>
      <c r="HG189" s="86">
        <f t="shared" si="181"/>
        <v>4.3750430547840848E-274</v>
      </c>
      <c r="HH189" s="86">
        <f t="shared" si="181"/>
        <v>1.6925554546562243E-264</v>
      </c>
      <c r="HI189" s="86">
        <f t="shared" si="241"/>
        <v>5.7575415763220891E-266</v>
      </c>
      <c r="HJ189" s="86">
        <f t="shared" si="241"/>
        <v>1.2601290227241764E-296</v>
      </c>
      <c r="HK189" s="86">
        <f t="shared" si="241"/>
        <v>2.8429556091935076E-275</v>
      </c>
      <c r="HL189" s="86">
        <f t="shared" si="241"/>
        <v>2.9421467893937364E-277</v>
      </c>
      <c r="HM189" s="86">
        <f t="shared" si="241"/>
        <v>2.4469957088187925E-267</v>
      </c>
      <c r="HN189" s="86">
        <f t="shared" si="241"/>
        <v>0</v>
      </c>
      <c r="HO189" s="86">
        <f t="shared" si="226"/>
        <v>0</v>
      </c>
      <c r="HP189" s="86">
        <f t="shared" si="226"/>
        <v>8.1759325719343123E-95</v>
      </c>
      <c r="HQ189" s="86">
        <f t="shared" si="226"/>
        <v>3.7692878637698652E-70</v>
      </c>
      <c r="HS189" s="86">
        <f t="shared" si="231"/>
        <v>4.0656136404537802E-46</v>
      </c>
      <c r="HT189" s="86">
        <f t="shared" si="231"/>
        <v>1.8665427409000492E-38</v>
      </c>
      <c r="HU189" s="86">
        <f t="shared" si="231"/>
        <v>1.2153461986611203E-39</v>
      </c>
      <c r="HV189" s="86">
        <f t="shared" si="231"/>
        <v>3.7893110722126374E-43</v>
      </c>
      <c r="HW189" s="86">
        <f t="shared" si="231"/>
        <v>9.0012247078527953E-43</v>
      </c>
      <c r="HX189" s="86">
        <f t="shared" si="231"/>
        <v>2.5345945851962526E-41</v>
      </c>
      <c r="HY189" s="86">
        <f t="shared" si="231"/>
        <v>9.082465444591169E-47</v>
      </c>
      <c r="HZ189" s="86">
        <f t="shared" si="231"/>
        <v>3.637936924535511E-50</v>
      </c>
      <c r="IA189" s="86">
        <f t="shared" si="231"/>
        <v>2.4869421392394565E-50</v>
      </c>
      <c r="IB189" s="86">
        <f t="shared" si="231"/>
        <v>7.0386962991686906E-49</v>
      </c>
      <c r="IC189" s="86">
        <f t="shared" si="231"/>
        <v>6.2706098355575403E-44</v>
      </c>
      <c r="ID189" s="86">
        <f t="shared" si="231"/>
        <v>1.3180574673878632E-37</v>
      </c>
      <c r="IE189" s="86">
        <f t="shared" si="231"/>
        <v>1.0140856627645949E-37</v>
      </c>
      <c r="IF189" s="86">
        <f t="shared" si="231"/>
        <v>4.7579002085843284E-22</v>
      </c>
      <c r="IG189" s="86">
        <f t="shared" si="231"/>
        <v>1.8859684802758297E-8</v>
      </c>
      <c r="II189" s="86">
        <f t="shared" si="232"/>
        <v>0.23251717359977211</v>
      </c>
      <c r="IJ189" s="86">
        <f t="shared" si="232"/>
        <v>0.18309252824961308</v>
      </c>
      <c r="IK189" s="86">
        <f t="shared" si="232"/>
        <v>0.28380923797698665</v>
      </c>
      <c r="IL189" s="86">
        <f t="shared" si="232"/>
        <v>0.21575458574088896</v>
      </c>
      <c r="IM189" s="86">
        <f t="shared" si="232"/>
        <v>0.19563560259610141</v>
      </c>
      <c r="IN189" s="86">
        <f t="shared" si="232"/>
        <v>0.12898932883071271</v>
      </c>
      <c r="IO189" s="86">
        <f t="shared" si="232"/>
        <v>8.9261320994277943E-2</v>
      </c>
      <c r="IP189" s="86">
        <f t="shared" si="232"/>
        <v>7.0682165096120103E-2</v>
      </c>
      <c r="IQ189" s="86">
        <f t="shared" si="232"/>
        <v>8.7636307006571657E-2</v>
      </c>
      <c r="IR189" s="86">
        <f t="shared" si="232"/>
        <v>0.11348873544925975</v>
      </c>
      <c r="IS189" s="86">
        <f t="shared" si="232"/>
        <v>0.19450741880391623</v>
      </c>
      <c r="IT189" s="86">
        <f t="shared" si="232"/>
        <v>0.26874319947252279</v>
      </c>
      <c r="IU189" s="86">
        <f t="shared" si="232"/>
        <v>0.2735755477122207</v>
      </c>
      <c r="IV189" s="86">
        <f t="shared" si="232"/>
        <v>0.38412340900469694</v>
      </c>
      <c r="IW189" s="86">
        <f t="shared" si="232"/>
        <v>0.47013333348453107</v>
      </c>
      <c r="IY189" s="86">
        <f t="shared" si="233"/>
        <v>0.23251717359977211</v>
      </c>
      <c r="IZ189" s="86">
        <f t="shared" si="233"/>
        <v>0.18309252824961308</v>
      </c>
      <c r="JA189" s="86">
        <f t="shared" si="233"/>
        <v>0.28380923797698665</v>
      </c>
      <c r="JB189" s="86">
        <f t="shared" si="233"/>
        <v>0.21575458574088896</v>
      </c>
      <c r="JC189" s="86">
        <f t="shared" si="233"/>
        <v>0.19563560259610141</v>
      </c>
      <c r="JD189" s="86">
        <f t="shared" si="233"/>
        <v>0.12898932883071271</v>
      </c>
      <c r="JE189" s="86">
        <f t="shared" si="233"/>
        <v>8.9261320994277943E-2</v>
      </c>
      <c r="JF189" s="86">
        <f t="shared" si="233"/>
        <v>7.0682165096120103E-2</v>
      </c>
      <c r="JG189" s="86">
        <f t="shared" si="233"/>
        <v>8.7636307006571657E-2</v>
      </c>
      <c r="JH189" s="86">
        <f t="shared" si="233"/>
        <v>0.11348873544925975</v>
      </c>
      <c r="JI189" s="86">
        <f t="shared" si="233"/>
        <v>0.19450741880391623</v>
      </c>
      <c r="JJ189" s="86">
        <f t="shared" si="233"/>
        <v>0.26874319947252279</v>
      </c>
      <c r="JK189" s="86">
        <f t="shared" si="233"/>
        <v>0.2735755477122207</v>
      </c>
      <c r="JL189" s="86">
        <f t="shared" si="233"/>
        <v>0.38412340900469694</v>
      </c>
      <c r="JM189" s="86">
        <f t="shared" si="233"/>
        <v>0.47013335234421588</v>
      </c>
    </row>
    <row r="190" spans="2:273" x14ac:dyDescent="0.25">
      <c r="B190" s="2">
        <v>163</v>
      </c>
      <c r="C190" s="37">
        <v>67.152000000000001</v>
      </c>
      <c r="D190" s="37">
        <v>68.783000000000001</v>
      </c>
      <c r="E190" s="37">
        <v>69.066999999999993</v>
      </c>
      <c r="F190" s="37">
        <v>67.400000000000006</v>
      </c>
      <c r="G190" s="37">
        <v>67.400000000000006</v>
      </c>
      <c r="H190" s="37">
        <v>68.150000000000006</v>
      </c>
      <c r="I190" s="37">
        <v>68.667000000000002</v>
      </c>
      <c r="J190" s="37">
        <v>71.400000000000006</v>
      </c>
      <c r="K190" s="37">
        <v>67.867000000000004</v>
      </c>
      <c r="L190" s="37">
        <v>69.283000000000001</v>
      </c>
      <c r="M190" s="37">
        <v>68.393000000000001</v>
      </c>
      <c r="N190" s="37">
        <v>69.099999999999994</v>
      </c>
      <c r="O190" s="37">
        <v>68.483000000000004</v>
      </c>
      <c r="P190" s="37">
        <v>77</v>
      </c>
      <c r="Q190" s="37">
        <v>86.86</v>
      </c>
      <c r="S190" s="4">
        <f t="shared" si="234"/>
        <v>66.020609134678509</v>
      </c>
      <c r="T190" s="4">
        <f t="shared" si="234"/>
        <v>68.765373613986114</v>
      </c>
      <c r="U190" s="4">
        <f t="shared" si="234"/>
        <v>68.385864091570866</v>
      </c>
      <c r="V190" s="4">
        <f t="shared" si="234"/>
        <v>68.129494471491086</v>
      </c>
      <c r="W190" s="4">
        <f t="shared" si="234"/>
        <v>67.681834028540493</v>
      </c>
      <c r="X190" s="4">
        <f t="shared" si="234"/>
        <v>67.768758374977423</v>
      </c>
      <c r="Y190" s="4">
        <f t="shared" si="234"/>
        <v>68.536539940829826</v>
      </c>
      <c r="Z190" s="4">
        <f t="shared" si="234"/>
        <v>70.486026711011277</v>
      </c>
      <c r="AA190" s="4">
        <f t="shared" si="234"/>
        <v>69.744029179693783</v>
      </c>
      <c r="AB190" s="4">
        <f t="shared" si="234"/>
        <v>68.592955776151499</v>
      </c>
      <c r="AC190" s="4">
        <f t="shared" si="234"/>
        <v>68.242991680470823</v>
      </c>
      <c r="AD190" s="4">
        <f t="shared" si="234"/>
        <v>69.029419551956892</v>
      </c>
      <c r="AE190" s="4">
        <f t="shared" si="234"/>
        <v>69.277287562884467</v>
      </c>
      <c r="AF190" s="4">
        <f t="shared" si="234"/>
        <v>75.589689333135837</v>
      </c>
      <c r="AG190" s="4">
        <f t="shared" si="234"/>
        <v>84.466694620467933</v>
      </c>
      <c r="AI190" s="4">
        <f t="shared" si="235"/>
        <v>1.1313908653214924</v>
      </c>
      <c r="AJ190" s="4">
        <f t="shared" si="235"/>
        <v>1.7626386013887441E-2</v>
      </c>
      <c r="AK190" s="4">
        <f t="shared" si="235"/>
        <v>0.68113590842912686</v>
      </c>
      <c r="AL190" s="4">
        <f t="shared" si="235"/>
        <v>-0.72949447149107982</v>
      </c>
      <c r="AM190" s="4">
        <f t="shared" si="235"/>
        <v>-0.28183402854048722</v>
      </c>
      <c r="AN190" s="4">
        <f t="shared" si="235"/>
        <v>0.3812416250225823</v>
      </c>
      <c r="AO190" s="4">
        <f t="shared" si="235"/>
        <v>0.13046005917017567</v>
      </c>
      <c r="AP190" s="4">
        <f t="shared" si="235"/>
        <v>0.91397328898872843</v>
      </c>
      <c r="AQ190" s="4">
        <f t="shared" si="235"/>
        <v>-1.8770291796937784</v>
      </c>
      <c r="AR190" s="4">
        <f t="shared" si="235"/>
        <v>0.69004422384850272</v>
      </c>
      <c r="AS190" s="4">
        <f t="shared" si="235"/>
        <v>0.15000831952917792</v>
      </c>
      <c r="AT190" s="4">
        <f t="shared" si="235"/>
        <v>7.0580448043102706E-2</v>
      </c>
      <c r="AU190" s="4">
        <f t="shared" si="235"/>
        <v>-0.79428756288446323</v>
      </c>
      <c r="AV190" s="4">
        <f t="shared" si="235"/>
        <v>1.410310666864163</v>
      </c>
      <c r="AW190" s="4">
        <f t="shared" si="235"/>
        <v>2.393305379532066</v>
      </c>
      <c r="AY190" s="2">
        <f t="shared" si="227"/>
        <v>66.019205394915389</v>
      </c>
      <c r="AZ190" s="2">
        <f t="shared" si="227"/>
        <v>68.763535653514197</v>
      </c>
      <c r="BA190" s="2">
        <f t="shared" si="227"/>
        <v>68.363422099980369</v>
      </c>
      <c r="BB190" s="2">
        <f t="shared" si="227"/>
        <v>68.120169328409133</v>
      </c>
      <c r="BC190" s="2">
        <f t="shared" si="227"/>
        <v>67.67445421775588</v>
      </c>
      <c r="BD190" s="2">
        <f t="shared" si="227"/>
        <v>67.767762075303324</v>
      </c>
      <c r="BE190" s="2">
        <f t="shared" si="227"/>
        <v>68.53637982746767</v>
      </c>
      <c r="BF190" s="2">
        <f t="shared" si="227"/>
        <v>70.485971139367052</v>
      </c>
      <c r="BG190" s="2">
        <f t="shared" si="227"/>
        <v>69.743850739106662</v>
      </c>
      <c r="BH190" s="2">
        <f t="shared" si="227"/>
        <v>68.592261726357663</v>
      </c>
      <c r="BI190" s="2">
        <f t="shared" si="227"/>
        <v>68.230929653293302</v>
      </c>
      <c r="BJ190" s="2">
        <f t="shared" si="227"/>
        <v>68.95602038731937</v>
      </c>
      <c r="BK190" s="2">
        <f t="shared" si="227"/>
        <v>69.194324919704343</v>
      </c>
      <c r="BL190" s="2">
        <f t="shared" si="227"/>
        <v>71.79996418466807</v>
      </c>
      <c r="BM190" s="2">
        <f t="shared" si="227"/>
        <v>70.54930481301534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105.68600493305146</v>
      </c>
      <c r="DL190" s="2">
        <f t="shared" si="236"/>
        <v>115.1803850174216</v>
      </c>
      <c r="DM190" s="2">
        <f t="shared" si="236"/>
        <v>112.50868325095212</v>
      </c>
      <c r="DN190" s="2">
        <f t="shared" si="236"/>
        <v>114.88519668989545</v>
      </c>
      <c r="DO190" s="2">
        <f t="shared" si="236"/>
        <v>123.0082148083624</v>
      </c>
      <c r="DP190" s="2">
        <f t="shared" si="236"/>
        <v>122.09673029296286</v>
      </c>
      <c r="DQ190" s="2">
        <f t="shared" si="236"/>
        <v>119.69064753850799</v>
      </c>
      <c r="DR190" s="2">
        <f t="shared" si="236"/>
        <v>123.06987315010571</v>
      </c>
      <c r="DS190" s="2">
        <f t="shared" si="236"/>
        <v>118.60841846370687</v>
      </c>
      <c r="DT190" s="2">
        <f t="shared" si="236"/>
        <v>121.41541709453338</v>
      </c>
      <c r="DU190" s="2">
        <f t="shared" si="236"/>
        <v>121.88842090052128</v>
      </c>
      <c r="DV190" s="2">
        <f t="shared" si="236"/>
        <v>115.63129857115845</v>
      </c>
      <c r="DW190" s="2">
        <f t="shared" si="236"/>
        <v>110.1939923076923</v>
      </c>
      <c r="DX190" s="2">
        <f t="shared" si="236"/>
        <v>105.96180223978918</v>
      </c>
      <c r="DY190" s="2">
        <f t="shared" si="236"/>
        <v>102.5688995967742</v>
      </c>
      <c r="EA190" s="2">
        <f t="shared" si="240"/>
        <v>65.941972199138746</v>
      </c>
      <c r="EB190" s="2">
        <f t="shared" si="240"/>
        <v>67.971980879744351</v>
      </c>
      <c r="EC190" s="2">
        <f t="shared" si="240"/>
        <v>68.390919282412668</v>
      </c>
      <c r="ED190" s="2">
        <f t="shared" si="240"/>
        <v>67.696032466782214</v>
      </c>
      <c r="EE190" s="2">
        <f t="shared" si="240"/>
        <v>66.77709782460488</v>
      </c>
      <c r="EF190" s="2">
        <f t="shared" si="239"/>
        <v>67.191019178568695</v>
      </c>
      <c r="EG190" s="2">
        <f t="shared" si="239"/>
        <v>68.41461829357462</v>
      </c>
      <c r="EH190" s="2">
        <f t="shared" si="239"/>
        <v>69.043313517005757</v>
      </c>
      <c r="EI190" s="2">
        <f t="shared" si="239"/>
        <v>69.921350921264292</v>
      </c>
      <c r="EJ190" s="2">
        <f t="shared" si="239"/>
        <v>68.440518505504798</v>
      </c>
      <c r="EK190" s="2">
        <f t="shared" si="212"/>
        <v>67.231606217097863</v>
      </c>
      <c r="EL190" s="2">
        <f t="shared" si="179"/>
        <v>68.636616534578053</v>
      </c>
      <c r="EM190" s="2">
        <f t="shared" si="179"/>
        <v>68.623095783286487</v>
      </c>
      <c r="EN190" s="2">
        <f t="shared" si="179"/>
        <v>73.31850682822332</v>
      </c>
      <c r="EO190" s="2">
        <f t="shared" si="179"/>
        <v>73.969190909090869</v>
      </c>
      <c r="EQ190" s="2">
        <f t="shared" si="237"/>
        <v>66.048108329814042</v>
      </c>
      <c r="ER190" s="2">
        <f t="shared" si="237"/>
        <v>69.008472645895225</v>
      </c>
      <c r="ES190" s="2">
        <f t="shared" si="237"/>
        <v>68.351576012733389</v>
      </c>
      <c r="ET190" s="2">
        <f t="shared" si="237"/>
        <v>68.270237359649542</v>
      </c>
      <c r="EU190" s="2">
        <f t="shared" si="237"/>
        <v>67.971436854818222</v>
      </c>
      <c r="EV190" s="2">
        <f t="shared" si="237"/>
        <v>67.926115311574094</v>
      </c>
      <c r="EW190" s="2">
        <f t="shared" si="237"/>
        <v>68.565458802974874</v>
      </c>
      <c r="EX190" s="2">
        <f t="shared" si="237"/>
        <v>70.82971069220288</v>
      </c>
      <c r="EY190" s="2">
        <f t="shared" si="237"/>
        <v>69.696609367558239</v>
      </c>
      <c r="EZ190" s="2">
        <f t="shared" si="237"/>
        <v>68.634367785524333</v>
      </c>
      <c r="FA190" s="2">
        <f t="shared" si="237"/>
        <v>68.576525794352293</v>
      </c>
      <c r="FB190" s="2">
        <f t="shared" si="237"/>
        <v>69.075383121479405</v>
      </c>
      <c r="FC190" s="2">
        <f t="shared" si="237"/>
        <v>69.410373594027106</v>
      </c>
      <c r="FD190" s="2">
        <f t="shared" si="237"/>
        <v>70.856980716558638</v>
      </c>
      <c r="FE190" s="2">
        <f t="shared" si="237"/>
        <v>68.413598292592695</v>
      </c>
      <c r="FG190" s="2">
        <f t="shared" si="238"/>
        <v>0.99998294383544728</v>
      </c>
      <c r="FH190" s="2">
        <f t="shared" si="238"/>
        <v>0.99998671574448306</v>
      </c>
      <c r="FI190" s="2">
        <f t="shared" si="238"/>
        <v>0.99998495889183947</v>
      </c>
      <c r="FJ190" s="2">
        <f t="shared" si="238"/>
        <v>0.99998595011970892</v>
      </c>
      <c r="FK190" s="2">
        <f t="shared" si="238"/>
        <v>0.99998677356134191</v>
      </c>
      <c r="FL190" s="2">
        <f t="shared" si="238"/>
        <v>0.99998415612416847</v>
      </c>
      <c r="FM190" s="2">
        <f t="shared" si="238"/>
        <v>0.9999844202528948</v>
      </c>
      <c r="FN190" s="2">
        <f t="shared" si="238"/>
        <v>0.9999836164853998</v>
      </c>
      <c r="FO190" s="2">
        <f t="shared" si="238"/>
        <v>0.99998260512446457</v>
      </c>
      <c r="FP190" s="2">
        <f t="shared" si="238"/>
        <v>0.9999827235251777</v>
      </c>
      <c r="FQ190" s="2">
        <f t="shared" si="238"/>
        <v>0.99998067479942321</v>
      </c>
      <c r="FR190" s="2">
        <f t="shared" si="238"/>
        <v>0.99998530774124672</v>
      </c>
      <c r="FS190" s="2">
        <f t="shared" si="238"/>
        <v>0.99998715082187595</v>
      </c>
      <c r="FT190" s="2">
        <f t="shared" si="238"/>
        <v>0.99998071187588655</v>
      </c>
      <c r="FU190" s="2">
        <f t="shared" si="238"/>
        <v>0.99997105205676151</v>
      </c>
      <c r="FW190" s="2">
        <f t="shared" si="229"/>
        <v>0.72129363042773065</v>
      </c>
      <c r="FX190" s="2">
        <f t="shared" si="229"/>
        <v>0.76308145524775661</v>
      </c>
      <c r="FY190" s="2">
        <f t="shared" si="229"/>
        <v>0.71577077150732771</v>
      </c>
      <c r="FZ190" s="2">
        <f t="shared" si="229"/>
        <v>0.73749608332995975</v>
      </c>
      <c r="GA190" s="2">
        <f t="shared" si="229"/>
        <v>0.75071870972129584</v>
      </c>
      <c r="GB190" s="2">
        <f t="shared" si="229"/>
        <v>0.7833981864533397</v>
      </c>
      <c r="GC190" s="2">
        <f t="shared" si="229"/>
        <v>0.8019242762160308</v>
      </c>
      <c r="GD190" s="2">
        <f t="shared" si="229"/>
        <v>0.80708394384561033</v>
      </c>
      <c r="GE190" s="2">
        <f t="shared" si="229"/>
        <v>0.79356525171565162</v>
      </c>
      <c r="GF190" s="2">
        <f t="shared" si="229"/>
        <v>0.77806841137599358</v>
      </c>
      <c r="GG190" s="2">
        <f t="shared" si="229"/>
        <v>0.74225046550865126</v>
      </c>
      <c r="GH190" s="2">
        <f t="shared" si="229"/>
        <v>0.72638483473322879</v>
      </c>
      <c r="GI190" s="2">
        <f t="shared" si="229"/>
        <v>0.72489656989922313</v>
      </c>
      <c r="GJ190" s="2">
        <f t="shared" si="229"/>
        <v>0.6171668317023169</v>
      </c>
      <c r="GK190" s="2">
        <f t="shared" si="229"/>
        <v>0.61572441230858499</v>
      </c>
      <c r="GM190" s="86">
        <f t="shared" si="230"/>
        <v>3.6222008441264666E-187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2.0541462729923122E-299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4.988119834802483E-186</v>
      </c>
      <c r="HA190" s="86">
        <f t="shared" si="230"/>
        <v>1.5283982284450701E-106</v>
      </c>
      <c r="HC190" s="86">
        <f t="shared" si="181"/>
        <v>2.294420809597077E-115</v>
      </c>
      <c r="HD190" s="86">
        <f t="shared" si="181"/>
        <v>4.359277658199762E-268</v>
      </c>
      <c r="HE190" s="86">
        <f t="shared" si="181"/>
        <v>0</v>
      </c>
      <c r="HF190" s="86">
        <f t="shared" si="181"/>
        <v>3.4145091496168894E-283</v>
      </c>
      <c r="HG190" s="86">
        <f t="shared" si="181"/>
        <v>3.1732356423404656E-281</v>
      </c>
      <c r="HH190" s="86">
        <f t="shared" si="181"/>
        <v>2.1704677488748136E-271</v>
      </c>
      <c r="HI190" s="86">
        <f t="shared" si="241"/>
        <v>8.806389906151225E-273</v>
      </c>
      <c r="HJ190" s="86">
        <f t="shared" si="241"/>
        <v>3.0896034543203757E-304</v>
      </c>
      <c r="HK190" s="86">
        <f t="shared" si="241"/>
        <v>2.2032002103731327E-282</v>
      </c>
      <c r="HL190" s="86">
        <f t="shared" si="241"/>
        <v>2.1496066640174198E-284</v>
      </c>
      <c r="HM190" s="86">
        <f t="shared" si="241"/>
        <v>2.4152339015309687E-274</v>
      </c>
      <c r="HN190" s="86">
        <f t="shared" si="241"/>
        <v>0</v>
      </c>
      <c r="HO190" s="86">
        <f t="shared" si="226"/>
        <v>0</v>
      </c>
      <c r="HP190" s="86">
        <f t="shared" si="226"/>
        <v>2.4662998948587487E-97</v>
      </c>
      <c r="HQ190" s="86">
        <f t="shared" si="226"/>
        <v>5.909246634088891E-72</v>
      </c>
      <c r="HS190" s="86">
        <f t="shared" si="231"/>
        <v>1.3842952308534974E-48</v>
      </c>
      <c r="HT190" s="86">
        <f t="shared" si="231"/>
        <v>1.8678250650333837E-40</v>
      </c>
      <c r="HU190" s="86">
        <f t="shared" si="231"/>
        <v>9.4761654684705506E-42</v>
      </c>
      <c r="HV190" s="86">
        <f t="shared" si="231"/>
        <v>2.09258971927146E-45</v>
      </c>
      <c r="HW190" s="86">
        <f t="shared" si="231"/>
        <v>5.8245384637258219E-45</v>
      </c>
      <c r="HX190" s="86">
        <f t="shared" si="231"/>
        <v>1.8443914217361855E-43</v>
      </c>
      <c r="HY190" s="86">
        <f t="shared" si="231"/>
        <v>4.2494548195045332E-49</v>
      </c>
      <c r="HZ190" s="86">
        <f t="shared" si="231"/>
        <v>1.1336240299081472E-52</v>
      </c>
      <c r="IA190" s="86">
        <f t="shared" si="231"/>
        <v>7.2956056786861305E-53</v>
      </c>
      <c r="IB190" s="86">
        <f t="shared" si="231"/>
        <v>2.2502601725950982E-51</v>
      </c>
      <c r="IC190" s="86">
        <f t="shared" si="231"/>
        <v>2.9382093949005136E-46</v>
      </c>
      <c r="ID190" s="86">
        <f t="shared" si="231"/>
        <v>1.338609365006339E-39</v>
      </c>
      <c r="IE190" s="86">
        <f t="shared" si="231"/>
        <v>1.0323314857708961E-39</v>
      </c>
      <c r="IF190" s="86">
        <f t="shared" si="231"/>
        <v>2.5202125725498738E-23</v>
      </c>
      <c r="IG190" s="86">
        <f t="shared" si="231"/>
        <v>6.7756504260014796E-9</v>
      </c>
      <c r="II190" s="86">
        <f t="shared" si="232"/>
        <v>0.18690549129926123</v>
      </c>
      <c r="IJ190" s="86">
        <f t="shared" si="232"/>
        <v>0.14865065575961617</v>
      </c>
      <c r="IK190" s="86">
        <f t="shared" si="232"/>
        <v>0.23560527340004228</v>
      </c>
      <c r="IL190" s="86">
        <f t="shared" si="232"/>
        <v>0.17461281384799751</v>
      </c>
      <c r="IM190" s="86">
        <f t="shared" si="232"/>
        <v>0.15823667959590781</v>
      </c>
      <c r="IN190" s="86">
        <f t="shared" si="232"/>
        <v>0.10203644439266543</v>
      </c>
      <c r="IO190" s="86">
        <f t="shared" si="232"/>
        <v>6.8899289011617265E-2</v>
      </c>
      <c r="IP190" s="86">
        <f t="shared" si="232"/>
        <v>5.3381662442526963E-2</v>
      </c>
      <c r="IQ190" s="86">
        <f t="shared" si="232"/>
        <v>6.6748784649917972E-2</v>
      </c>
      <c r="IR190" s="86">
        <f t="shared" si="232"/>
        <v>8.7636992428699823E-2</v>
      </c>
      <c r="IS190" s="86">
        <f t="shared" si="232"/>
        <v>0.15558746873950752</v>
      </c>
      <c r="IT190" s="86">
        <f t="shared" si="232"/>
        <v>0.2233670436898961</v>
      </c>
      <c r="IU190" s="86">
        <f t="shared" si="232"/>
        <v>0.22778219960982116</v>
      </c>
      <c r="IV190" s="86">
        <f t="shared" si="232"/>
        <v>0.33402041554919948</v>
      </c>
      <c r="IW190" s="86">
        <f t="shared" si="232"/>
        <v>0.43702669142784045</v>
      </c>
      <c r="IY190" s="86">
        <f t="shared" si="233"/>
        <v>0.18690549129926123</v>
      </c>
      <c r="IZ190" s="86">
        <f t="shared" si="233"/>
        <v>0.14865065575961617</v>
      </c>
      <c r="JA190" s="86">
        <f t="shared" si="233"/>
        <v>0.23560527340004228</v>
      </c>
      <c r="JB190" s="86">
        <f t="shared" si="233"/>
        <v>0.17461281384799751</v>
      </c>
      <c r="JC190" s="86">
        <f t="shared" si="233"/>
        <v>0.15823667959590781</v>
      </c>
      <c r="JD190" s="86">
        <f t="shared" si="233"/>
        <v>0.10203644439266543</v>
      </c>
      <c r="JE190" s="86">
        <f t="shared" si="233"/>
        <v>6.8899289011617265E-2</v>
      </c>
      <c r="JF190" s="86">
        <f t="shared" si="233"/>
        <v>5.3381662442526963E-2</v>
      </c>
      <c r="JG190" s="86">
        <f t="shared" si="233"/>
        <v>6.6748784649917972E-2</v>
      </c>
      <c r="JH190" s="86">
        <f t="shared" si="233"/>
        <v>8.7636992428699823E-2</v>
      </c>
      <c r="JI190" s="86">
        <f t="shared" si="233"/>
        <v>0.15558746873950752</v>
      </c>
      <c r="JJ190" s="86">
        <f t="shared" si="233"/>
        <v>0.2233670436898961</v>
      </c>
      <c r="JK190" s="86">
        <f t="shared" si="233"/>
        <v>0.22778219960982116</v>
      </c>
      <c r="JL190" s="86">
        <f t="shared" si="233"/>
        <v>0.33402041554919948</v>
      </c>
      <c r="JM190" s="86">
        <f t="shared" si="233"/>
        <v>0.43702669820349088</v>
      </c>
    </row>
    <row r="191" spans="2:273" x14ac:dyDescent="0.25">
      <c r="B191" s="2">
        <v>164</v>
      </c>
      <c r="C191" s="37">
        <v>66.152000000000001</v>
      </c>
      <c r="D191" s="37">
        <v>67.900000000000006</v>
      </c>
      <c r="E191" s="37">
        <v>67.882999999999996</v>
      </c>
      <c r="F191" s="37">
        <v>67.382999999999996</v>
      </c>
      <c r="G191" s="37">
        <v>67.632999999999996</v>
      </c>
      <c r="H191" s="37">
        <v>66.75</v>
      </c>
      <c r="I191" s="37">
        <v>70.183000000000007</v>
      </c>
      <c r="J191" s="37">
        <v>70.117000000000004</v>
      </c>
      <c r="K191" s="37">
        <v>68.733000000000004</v>
      </c>
      <c r="L191" s="37">
        <v>69.933000000000007</v>
      </c>
      <c r="M191" s="37">
        <v>68.492000000000004</v>
      </c>
      <c r="N191" s="37">
        <v>68.683000000000007</v>
      </c>
      <c r="O191" s="37">
        <v>68.667000000000002</v>
      </c>
      <c r="P191" s="37">
        <v>74.882999999999996</v>
      </c>
      <c r="Q191" s="37">
        <v>80.512</v>
      </c>
      <c r="S191" s="4">
        <f t="shared" si="234"/>
        <v>65.924738369167457</v>
      </c>
      <c r="T191" s="4">
        <f t="shared" si="234"/>
        <v>68.680794874941157</v>
      </c>
      <c r="U191" s="4">
        <f t="shared" si="234"/>
        <v>68.273703516330542</v>
      </c>
      <c r="V191" s="4">
        <f t="shared" si="234"/>
        <v>68.024575207658657</v>
      </c>
      <c r="W191" s="4">
        <f t="shared" si="234"/>
        <v>67.587789096630814</v>
      </c>
      <c r="X191" s="4">
        <f t="shared" si="234"/>
        <v>67.668570897989213</v>
      </c>
      <c r="Y191" s="4">
        <f t="shared" si="234"/>
        <v>68.421786497085023</v>
      </c>
      <c r="Z191" s="4">
        <f t="shared" si="234"/>
        <v>70.385609804104647</v>
      </c>
      <c r="AA191" s="4">
        <f t="shared" si="234"/>
        <v>69.630916961592604</v>
      </c>
      <c r="AB191" s="4">
        <f t="shared" si="234"/>
        <v>68.48389470114877</v>
      </c>
      <c r="AC191" s="4">
        <f t="shared" si="234"/>
        <v>68.135136961241528</v>
      </c>
      <c r="AD191" s="4">
        <f t="shared" si="234"/>
        <v>68.868793364213502</v>
      </c>
      <c r="AE191" s="4">
        <f t="shared" si="234"/>
        <v>69.112249086070875</v>
      </c>
      <c r="AF191" s="4">
        <f t="shared" si="234"/>
        <v>74.322446316232742</v>
      </c>
      <c r="AG191" s="4">
        <f t="shared" si="234"/>
        <v>80.741897295243305</v>
      </c>
      <c r="AI191" s="4">
        <f t="shared" si="235"/>
        <v>0.22726163083254391</v>
      </c>
      <c r="AJ191" s="4">
        <f t="shared" si="235"/>
        <v>-0.78079487494115085</v>
      </c>
      <c r="AK191" s="4">
        <f t="shared" si="235"/>
        <v>-0.39070351633054656</v>
      </c>
      <c r="AL191" s="4">
        <f t="shared" si="235"/>
        <v>-0.64157520765866138</v>
      </c>
      <c r="AM191" s="4">
        <f t="shared" si="235"/>
        <v>4.521090336918121E-2</v>
      </c>
      <c r="AN191" s="4">
        <f t="shared" si="235"/>
        <v>-0.91857089798921265</v>
      </c>
      <c r="AO191" s="4">
        <f t="shared" si="235"/>
        <v>1.761213502914984</v>
      </c>
      <c r="AP191" s="4">
        <f t="shared" si="235"/>
        <v>-0.26860980410464208</v>
      </c>
      <c r="AQ191" s="4">
        <f t="shared" si="235"/>
        <v>-0.8979169615925997</v>
      </c>
      <c r="AR191" s="4">
        <f t="shared" si="235"/>
        <v>1.4491052988512365</v>
      </c>
      <c r="AS191" s="4">
        <f t="shared" si="235"/>
        <v>0.35686303875847614</v>
      </c>
      <c r="AT191" s="4">
        <f t="shared" si="235"/>
        <v>-0.18579336421349524</v>
      </c>
      <c r="AU191" s="4">
        <f t="shared" si="235"/>
        <v>-0.44524908607087355</v>
      </c>
      <c r="AV191" s="4">
        <f t="shared" si="235"/>
        <v>0.56055368376725312</v>
      </c>
      <c r="AW191" s="4">
        <f t="shared" si="235"/>
        <v>-0.22989729524330471</v>
      </c>
      <c r="AY191" s="2">
        <f t="shared" si="227"/>
        <v>65.924248408004473</v>
      </c>
      <c r="AZ191" s="2">
        <f t="shared" si="227"/>
        <v>68.680125909811778</v>
      </c>
      <c r="BA191" s="2">
        <f t="shared" si="227"/>
        <v>68.264408717794893</v>
      </c>
      <c r="BB191" s="2">
        <f t="shared" si="227"/>
        <v>68.021211997444212</v>
      </c>
      <c r="BC191" s="2">
        <f t="shared" si="227"/>
        <v>67.585147068941836</v>
      </c>
      <c r="BD191" s="2">
        <f t="shared" si="227"/>
        <v>67.668260218323724</v>
      </c>
      <c r="BE191" s="2">
        <f t="shared" si="227"/>
        <v>68.421743476952102</v>
      </c>
      <c r="BF191" s="2">
        <f t="shared" si="227"/>
        <v>70.385596670677515</v>
      </c>
      <c r="BG191" s="2">
        <f t="shared" si="227"/>
        <v>69.630872396362761</v>
      </c>
      <c r="BH191" s="2">
        <f t="shared" si="227"/>
        <v>68.483705683972246</v>
      </c>
      <c r="BI191" s="2">
        <f t="shared" si="227"/>
        <v>68.131063909898401</v>
      </c>
      <c r="BJ191" s="2">
        <f t="shared" si="227"/>
        <v>68.838216185634892</v>
      </c>
      <c r="BK191" s="2">
        <f t="shared" si="227"/>
        <v>69.077368822756924</v>
      </c>
      <c r="BL191" s="2">
        <f t="shared" si="227"/>
        <v>71.666516980190707</v>
      </c>
      <c r="BM191" s="2">
        <f t="shared" si="227"/>
        <v>70.320904488341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105.85035623678648</v>
      </c>
      <c r="DL191" s="2">
        <f t="shared" si="236"/>
        <v>115.38379790940766</v>
      </c>
      <c r="DM191" s="2">
        <f t="shared" si="236"/>
        <v>112.69788704318938</v>
      </c>
      <c r="DN191" s="2">
        <f t="shared" si="236"/>
        <v>115.0897094076655</v>
      </c>
      <c r="DO191" s="2">
        <f t="shared" si="236"/>
        <v>123.26640836236936</v>
      </c>
      <c r="DP191" s="2">
        <f t="shared" si="236"/>
        <v>122.33829734219269</v>
      </c>
      <c r="DQ191" s="2">
        <f t="shared" si="236"/>
        <v>119.89604318936875</v>
      </c>
      <c r="DR191" s="2">
        <f t="shared" si="236"/>
        <v>123.26887209302326</v>
      </c>
      <c r="DS191" s="2">
        <f t="shared" si="236"/>
        <v>118.80339957716706</v>
      </c>
      <c r="DT191" s="2">
        <f t="shared" si="236"/>
        <v>121.65012382965871</v>
      </c>
      <c r="DU191" s="2">
        <f t="shared" si="236"/>
        <v>122.12971406963237</v>
      </c>
      <c r="DV191" s="2">
        <f t="shared" si="236"/>
        <v>115.82709080841636</v>
      </c>
      <c r="DW191" s="2">
        <f t="shared" si="236"/>
        <v>110.3754805816135</v>
      </c>
      <c r="DX191" s="2">
        <f t="shared" si="236"/>
        <v>106.12273227931487</v>
      </c>
      <c r="DY191" s="2">
        <f t="shared" si="236"/>
        <v>102.72994758064517</v>
      </c>
      <c r="EA191" s="2">
        <f t="shared" si="240"/>
        <v>65.843582558988672</v>
      </c>
      <c r="EB191" s="2">
        <f t="shared" si="240"/>
        <v>67.857533168129365</v>
      </c>
      <c r="EC191" s="2">
        <f t="shared" si="240"/>
        <v>68.29311743936475</v>
      </c>
      <c r="ED191" s="2">
        <f t="shared" si="240"/>
        <v>67.579026227614108</v>
      </c>
      <c r="EE191" s="2">
        <f t="shared" si="240"/>
        <v>66.651221605206061</v>
      </c>
      <c r="EF191" s="2">
        <f t="shared" si="239"/>
        <v>67.070221492173815</v>
      </c>
      <c r="EG191" s="2">
        <f t="shared" si="239"/>
        <v>68.295770816195954</v>
      </c>
      <c r="EH191" s="2">
        <f t="shared" si="239"/>
        <v>68.892940540067002</v>
      </c>
      <c r="EI191" s="2">
        <f t="shared" si="239"/>
        <v>69.814945486640624</v>
      </c>
      <c r="EJ191" s="2">
        <f t="shared" si="239"/>
        <v>68.326335207308489</v>
      </c>
      <c r="EK191" s="2">
        <f t="shared" si="239"/>
        <v>67.089984486455378</v>
      </c>
      <c r="EL191" s="2">
        <f t="shared" si="179"/>
        <v>68.505051118668604</v>
      </c>
      <c r="EM191" s="2">
        <f t="shared" si="179"/>
        <v>68.481382877587549</v>
      </c>
      <c r="EN191" s="2">
        <f t="shared" si="179"/>
        <v>73.264638371937352</v>
      </c>
      <c r="EO191" s="2">
        <f t="shared" si="179"/>
        <v>73.917563636363596</v>
      </c>
      <c r="EQ191" s="2">
        <f t="shared" si="237"/>
        <v>65.951833352529391</v>
      </c>
      <c r="ER191" s="2">
        <f t="shared" si="237"/>
        <v>68.912310419469577</v>
      </c>
      <c r="ES191" s="2">
        <f t="shared" si="237"/>
        <v>68.253181974075432</v>
      </c>
      <c r="ET191" s="2">
        <f t="shared" si="237"/>
        <v>68.163948195080025</v>
      </c>
      <c r="EU191" s="2">
        <f t="shared" si="237"/>
        <v>67.867086791253513</v>
      </c>
      <c r="EV191" s="2">
        <f t="shared" si="237"/>
        <v>67.818062827299002</v>
      </c>
      <c r="EW191" s="2">
        <f t="shared" si="237"/>
        <v>68.449222634618906</v>
      </c>
      <c r="EX191" s="2">
        <f t="shared" si="237"/>
        <v>70.710000990791926</v>
      </c>
      <c r="EY191" s="2">
        <f t="shared" si="237"/>
        <v>69.586240114918965</v>
      </c>
      <c r="EZ191" s="2">
        <f t="shared" si="237"/>
        <v>68.523584740889817</v>
      </c>
      <c r="FA191" s="2">
        <f t="shared" si="237"/>
        <v>68.459495983275175</v>
      </c>
      <c r="FB191" s="2">
        <f t="shared" si="237"/>
        <v>68.951818754327235</v>
      </c>
      <c r="FC191" s="2">
        <f t="shared" si="237"/>
        <v>69.282987417475908</v>
      </c>
      <c r="FD191" s="2">
        <f t="shared" si="237"/>
        <v>70.761511405727731</v>
      </c>
      <c r="FE191" s="2">
        <f t="shared" si="237"/>
        <v>68.272532382621222</v>
      </c>
      <c r="FG191" s="2">
        <f t="shared" si="238"/>
        <v>0.99998444456970514</v>
      </c>
      <c r="FH191" s="2">
        <f t="shared" si="238"/>
        <v>0.99998788460081445</v>
      </c>
      <c r="FI191" s="2">
        <f t="shared" si="238"/>
        <v>0.999986282328167</v>
      </c>
      <c r="FJ191" s="2">
        <f t="shared" si="238"/>
        <v>0.99998718634104222</v>
      </c>
      <c r="FK191" s="2">
        <f t="shared" si="238"/>
        <v>0.99998793733053948</v>
      </c>
      <c r="FL191" s="2">
        <f t="shared" si="238"/>
        <v>0.99998555019335988</v>
      </c>
      <c r="FM191" s="2">
        <f t="shared" si="238"/>
        <v>0.99998579108228736</v>
      </c>
      <c r="FN191" s="2">
        <f t="shared" si="238"/>
        <v>0.99998505803555793</v>
      </c>
      <c r="FO191" s="2">
        <f t="shared" si="238"/>
        <v>0.99998413566068112</v>
      </c>
      <c r="FP191" s="2">
        <f t="shared" si="238"/>
        <v>0.99998424364374427</v>
      </c>
      <c r="FQ191" s="2">
        <f t="shared" si="238"/>
        <v>0.99998237517763178</v>
      </c>
      <c r="FR191" s="2">
        <f t="shared" si="238"/>
        <v>0.99998660048344001</v>
      </c>
      <c r="FS191" s="2">
        <f t="shared" si="238"/>
        <v>0.99998828139702511</v>
      </c>
      <c r="FT191" s="2">
        <f t="shared" si="238"/>
        <v>0.99998240899188318</v>
      </c>
      <c r="FU191" s="2">
        <f t="shared" si="238"/>
        <v>0.99997359909474348</v>
      </c>
      <c r="FW191" s="2">
        <f t="shared" si="229"/>
        <v>0.73942669442345765</v>
      </c>
      <c r="FX191" s="2">
        <f t="shared" si="229"/>
        <v>0.77932752244022285</v>
      </c>
      <c r="FY191" s="2">
        <f t="shared" si="229"/>
        <v>0.73413071350762826</v>
      </c>
      <c r="FZ191" s="2">
        <f t="shared" si="229"/>
        <v>0.75493315125784011</v>
      </c>
      <c r="GA191" s="2">
        <f t="shared" si="229"/>
        <v>0.76755428493291233</v>
      </c>
      <c r="GB191" s="2">
        <f t="shared" si="229"/>
        <v>0.79861875118274339</v>
      </c>
      <c r="GC191" s="2">
        <f t="shared" si="229"/>
        <v>0.81614853456380676</v>
      </c>
      <c r="GD191" s="2">
        <f t="shared" si="229"/>
        <v>0.8210203720958017</v>
      </c>
      <c r="GE191" s="2">
        <f t="shared" si="229"/>
        <v>0.80824625300551078</v>
      </c>
      <c r="GF191" s="2">
        <f t="shared" si="229"/>
        <v>0.79356480703051702</v>
      </c>
      <c r="GG191" s="2">
        <f t="shared" si="229"/>
        <v>0.75947471810291978</v>
      </c>
      <c r="GH191" s="2">
        <f t="shared" si="229"/>
        <v>0.74430408107245616</v>
      </c>
      <c r="GI191" s="2">
        <f t="shared" si="229"/>
        <v>0.74287878279023301</v>
      </c>
      <c r="GJ191" s="2">
        <f t="shared" si="229"/>
        <v>0.63868090605252559</v>
      </c>
      <c r="GK191" s="2">
        <f t="shared" si="229"/>
        <v>0.63727190503266418</v>
      </c>
      <c r="GM191" s="86">
        <f t="shared" si="230"/>
        <v>5.8362444360342851E-191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1.7917526937818524E-305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7.1054981334171859E-190</v>
      </c>
      <c r="HA191" s="86">
        <f t="shared" si="230"/>
        <v>1.1638966701184826E-108</v>
      </c>
      <c r="HC191" s="86">
        <f t="shared" si="181"/>
        <v>2.41569383965434E-118</v>
      </c>
      <c r="HD191" s="86">
        <f t="shared" si="181"/>
        <v>4.4108969826849445E-275</v>
      </c>
      <c r="HE191" s="86">
        <f t="shared" si="181"/>
        <v>0</v>
      </c>
      <c r="HF191" s="86">
        <f t="shared" si="181"/>
        <v>1.5769849393060631E-290</v>
      </c>
      <c r="HG191" s="86">
        <f t="shared" si="181"/>
        <v>1.8605997880898021E-288</v>
      </c>
      <c r="HH191" s="86">
        <f t="shared" si="181"/>
        <v>2.2664701054934318E-278</v>
      </c>
      <c r="HI191" s="86">
        <f t="shared" si="241"/>
        <v>1.1030156256561612E-279</v>
      </c>
      <c r="HJ191" s="86">
        <f t="shared" si="241"/>
        <v>0</v>
      </c>
      <c r="HK191" s="86">
        <f t="shared" si="241"/>
        <v>1.3838813811329335E-289</v>
      </c>
      <c r="HL191" s="86">
        <f t="shared" si="241"/>
        <v>1.2729583055580352E-291</v>
      </c>
      <c r="HM191" s="86">
        <f t="shared" si="241"/>
        <v>1.9323924344414623E-281</v>
      </c>
      <c r="HN191" s="86">
        <f t="shared" si="241"/>
        <v>0</v>
      </c>
      <c r="HO191" s="86">
        <f t="shared" si="226"/>
        <v>0</v>
      </c>
      <c r="HP191" s="86">
        <f t="shared" si="226"/>
        <v>6.885999577133716E-100</v>
      </c>
      <c r="HQ191" s="86">
        <f t="shared" si="226"/>
        <v>8.7783427991699454E-74</v>
      </c>
      <c r="HS191" s="86">
        <f t="shared" si="231"/>
        <v>4.0469228832030667E-51</v>
      </c>
      <c r="HT191" s="86">
        <f t="shared" si="231"/>
        <v>1.6565874502233161E-42</v>
      </c>
      <c r="HU191" s="86">
        <f t="shared" si="231"/>
        <v>6.4883511167163655E-44</v>
      </c>
      <c r="HV191" s="86">
        <f t="shared" si="231"/>
        <v>1.0079583093396479E-47</v>
      </c>
      <c r="HW191" s="86">
        <f t="shared" si="231"/>
        <v>3.3104406853547523E-47</v>
      </c>
      <c r="HX191" s="86">
        <f t="shared" si="231"/>
        <v>1.1806872872292377E-45</v>
      </c>
      <c r="HY191" s="86">
        <f t="shared" si="231"/>
        <v>1.7385629686320987E-51</v>
      </c>
      <c r="HZ191" s="86">
        <f t="shared" si="231"/>
        <v>3.057186596159714E-55</v>
      </c>
      <c r="IA191" s="86">
        <f t="shared" si="231"/>
        <v>1.8475766469434728E-55</v>
      </c>
      <c r="IB191" s="86">
        <f t="shared" si="231"/>
        <v>6.2104990941476301E-54</v>
      </c>
      <c r="IC191" s="86">
        <f t="shared" si="231"/>
        <v>1.19358250032909E-48</v>
      </c>
      <c r="ID191" s="86">
        <f t="shared" si="231"/>
        <v>1.2025571087582481E-41</v>
      </c>
      <c r="IE191" s="86">
        <f t="shared" si="231"/>
        <v>9.3006052191305978E-42</v>
      </c>
      <c r="IF191" s="86">
        <f t="shared" si="231"/>
        <v>1.2234222439371042E-24</v>
      </c>
      <c r="IG191" s="86">
        <f t="shared" si="231"/>
        <v>2.3632522468529243E-9</v>
      </c>
      <c r="II191" s="86">
        <f t="shared" si="232"/>
        <v>0.147976109018567</v>
      </c>
      <c r="IJ191" s="86">
        <f t="shared" si="232"/>
        <v>0.11930226300277517</v>
      </c>
      <c r="IK191" s="86">
        <f t="shared" si="232"/>
        <v>0.19285662624362537</v>
      </c>
      <c r="IL191" s="86">
        <f t="shared" si="232"/>
        <v>0.13943390360320096</v>
      </c>
      <c r="IM191" s="86">
        <f t="shared" si="232"/>
        <v>0.12639655276301762</v>
      </c>
      <c r="IN191" s="86">
        <f t="shared" si="232"/>
        <v>7.9752137121060288E-2</v>
      </c>
      <c r="IO191" s="86">
        <f t="shared" si="232"/>
        <v>5.251618171097211E-2</v>
      </c>
      <c r="IP191" s="86">
        <f t="shared" si="232"/>
        <v>3.9769234308328724E-2</v>
      </c>
      <c r="IQ191" s="86">
        <f t="shared" si="232"/>
        <v>5.0142188068634574E-2</v>
      </c>
      <c r="IR191" s="86">
        <f t="shared" si="232"/>
        <v>6.6749333808625508E-2</v>
      </c>
      <c r="IS191" s="86">
        <f t="shared" si="232"/>
        <v>0.12275792965509462</v>
      </c>
      <c r="IT191" s="86">
        <f t="shared" si="232"/>
        <v>0.1832602210353324</v>
      </c>
      <c r="IU191" s="86">
        <f t="shared" si="232"/>
        <v>0.18720002371859315</v>
      </c>
      <c r="IV191" s="86">
        <f t="shared" si="232"/>
        <v>0.28224394208707343</v>
      </c>
      <c r="IW191" s="86">
        <f t="shared" si="232"/>
        <v>0.39783897994492823</v>
      </c>
      <c r="IY191" s="86">
        <f t="shared" si="233"/>
        <v>0.147976109018567</v>
      </c>
      <c r="IZ191" s="86">
        <f t="shared" si="233"/>
        <v>0.11930226300277517</v>
      </c>
      <c r="JA191" s="86">
        <f t="shared" si="233"/>
        <v>0.19285662624362537</v>
      </c>
      <c r="JB191" s="86">
        <f t="shared" si="233"/>
        <v>0.13943390360320096</v>
      </c>
      <c r="JC191" s="86">
        <f t="shared" si="233"/>
        <v>0.12639655276301762</v>
      </c>
      <c r="JD191" s="86">
        <f t="shared" si="233"/>
        <v>7.9752137121060288E-2</v>
      </c>
      <c r="JE191" s="86">
        <f t="shared" si="233"/>
        <v>5.251618171097211E-2</v>
      </c>
      <c r="JF191" s="86">
        <f t="shared" si="233"/>
        <v>3.9769234308328724E-2</v>
      </c>
      <c r="JG191" s="86">
        <f t="shared" si="233"/>
        <v>5.0142188068634574E-2</v>
      </c>
      <c r="JH191" s="86">
        <f t="shared" si="233"/>
        <v>6.6749333808625508E-2</v>
      </c>
      <c r="JI191" s="86">
        <f t="shared" si="233"/>
        <v>0.12275792965509462</v>
      </c>
      <c r="JJ191" s="86">
        <f t="shared" si="233"/>
        <v>0.1832602210353324</v>
      </c>
      <c r="JK191" s="86">
        <f t="shared" si="233"/>
        <v>0.18720002371859315</v>
      </c>
      <c r="JL191" s="86">
        <f t="shared" si="233"/>
        <v>0.28224394208707343</v>
      </c>
      <c r="JM191" s="86">
        <f t="shared" si="233"/>
        <v>0.39783898230818049</v>
      </c>
    </row>
    <row r="192" spans="2:273" x14ac:dyDescent="0.25">
      <c r="B192" s="2">
        <v>165</v>
      </c>
      <c r="C192" s="37">
        <v>65.977999999999994</v>
      </c>
      <c r="D192" s="37">
        <v>67.917000000000002</v>
      </c>
      <c r="E192" s="37">
        <v>69.367000000000004</v>
      </c>
      <c r="F192" s="37">
        <v>68.266999999999996</v>
      </c>
      <c r="G192" s="37">
        <v>67.016999999999996</v>
      </c>
      <c r="H192" s="37">
        <v>67.849999999999994</v>
      </c>
      <c r="I192" s="37">
        <v>68.099999999999994</v>
      </c>
      <c r="J192" s="37">
        <v>70</v>
      </c>
      <c r="K192" s="37">
        <v>69.650000000000006</v>
      </c>
      <c r="L192" s="37">
        <v>68.766999999999996</v>
      </c>
      <c r="M192" s="37">
        <v>67.835999999999999</v>
      </c>
      <c r="N192" s="37">
        <v>68.349999999999994</v>
      </c>
      <c r="O192" s="37">
        <v>68.349999999999994</v>
      </c>
      <c r="P192" s="37">
        <v>73.400000000000006</v>
      </c>
      <c r="Q192" s="37">
        <v>75.977000000000004</v>
      </c>
      <c r="S192" s="4">
        <f t="shared" si="234"/>
        <v>65.829442741276338</v>
      </c>
      <c r="T192" s="4">
        <f t="shared" si="234"/>
        <v>68.59666739237359</v>
      </c>
      <c r="U192" s="4">
        <f t="shared" si="234"/>
        <v>68.168977250787961</v>
      </c>
      <c r="V192" s="4">
        <f t="shared" si="234"/>
        <v>67.923276128617943</v>
      </c>
      <c r="W192" s="4">
        <f t="shared" si="234"/>
        <v>67.496444854779355</v>
      </c>
      <c r="X192" s="4">
        <f t="shared" si="234"/>
        <v>67.56862266308579</v>
      </c>
      <c r="Y192" s="4">
        <f t="shared" si="234"/>
        <v>68.307071932966835</v>
      </c>
      <c r="Z192" s="4">
        <f t="shared" si="234"/>
        <v>70.284607660163132</v>
      </c>
      <c r="AA192" s="4">
        <f t="shared" si="234"/>
        <v>69.517982058391198</v>
      </c>
      <c r="AB192" s="4">
        <f t="shared" si="234"/>
        <v>68.375144745886232</v>
      </c>
      <c r="AC192" s="4">
        <f t="shared" si="234"/>
        <v>68.03219695263617</v>
      </c>
      <c r="AD192" s="4">
        <f t="shared" si="234"/>
        <v>68.732200245557706</v>
      </c>
      <c r="AE192" s="4">
        <f t="shared" si="234"/>
        <v>68.973942584837332</v>
      </c>
      <c r="AF192" s="4">
        <f t="shared" si="234"/>
        <v>73.316158611390307</v>
      </c>
      <c r="AG192" s="4">
        <f t="shared" si="234"/>
        <v>77.62016563542953</v>
      </c>
      <c r="AI192" s="4">
        <f t="shared" si="235"/>
        <v>0.1485572587236561</v>
      </c>
      <c r="AJ192" s="4">
        <f t="shared" si="235"/>
        <v>-0.67966739237358809</v>
      </c>
      <c r="AK192" s="4">
        <f t="shared" si="235"/>
        <v>1.1980227492120434</v>
      </c>
      <c r="AL192" s="4">
        <f t="shared" si="235"/>
        <v>0.3437238713820534</v>
      </c>
      <c r="AM192" s="4">
        <f t="shared" si="235"/>
        <v>-0.47944485477935928</v>
      </c>
      <c r="AN192" s="4">
        <f t="shared" si="235"/>
        <v>0.28137733691420408</v>
      </c>
      <c r="AO192" s="4">
        <f t="shared" si="235"/>
        <v>-0.20707193296684068</v>
      </c>
      <c r="AP192" s="4">
        <f t="shared" si="235"/>
        <v>-0.28460766016313244</v>
      </c>
      <c r="AQ192" s="4">
        <f t="shared" si="235"/>
        <v>0.13201794160880809</v>
      </c>
      <c r="AR192" s="4">
        <f t="shared" si="235"/>
        <v>0.39185525411376432</v>
      </c>
      <c r="AS192" s="4">
        <f t="shared" si="235"/>
        <v>-0.19619695263617132</v>
      </c>
      <c r="AT192" s="4">
        <f t="shared" si="235"/>
        <v>-0.38220024555771204</v>
      </c>
      <c r="AU192" s="4">
        <f t="shared" si="235"/>
        <v>-0.62394258483733722</v>
      </c>
      <c r="AV192" s="4">
        <f t="shared" si="235"/>
        <v>8.3841388609698697E-2</v>
      </c>
      <c r="AW192" s="4">
        <f t="shared" si="235"/>
        <v>-1.6431656354295257</v>
      </c>
      <c r="AY192" s="2">
        <f t="shared" si="227"/>
        <v>65.82928634076822</v>
      </c>
      <c r="AZ192" s="2">
        <f t="shared" si="227"/>
        <v>68.596440577850174</v>
      </c>
      <c r="BA192" s="2">
        <f t="shared" si="227"/>
        <v>68.165409426855874</v>
      </c>
      <c r="BB192" s="2">
        <f t="shared" si="227"/>
        <v>67.922156601166222</v>
      </c>
      <c r="BC192" s="2">
        <f t="shared" si="227"/>
        <v>67.495568335145919</v>
      </c>
      <c r="BD192" s="2">
        <f t="shared" si="227"/>
        <v>67.568532825903731</v>
      </c>
      <c r="BE192" s="2">
        <f t="shared" si="227"/>
        <v>68.307061253655263</v>
      </c>
      <c r="BF192" s="2">
        <f t="shared" si="227"/>
        <v>70.284604810148352</v>
      </c>
      <c r="BG192" s="2">
        <f t="shared" si="227"/>
        <v>69.517971852825141</v>
      </c>
      <c r="BH192" s="2">
        <f t="shared" si="227"/>
        <v>68.375097539050799</v>
      </c>
      <c r="BI192" s="2">
        <f t="shared" si="227"/>
        <v>68.030932152405555</v>
      </c>
      <c r="BJ192" s="2">
        <f t="shared" si="227"/>
        <v>68.72034489078969</v>
      </c>
      <c r="BK192" s="2">
        <f t="shared" si="227"/>
        <v>68.960289818570558</v>
      </c>
      <c r="BL192" s="2">
        <f t="shared" si="227"/>
        <v>71.532663952520096</v>
      </c>
      <c r="BM192" s="2">
        <f t="shared" si="227"/>
        <v>70.091738542868441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106.0147075405215</v>
      </c>
      <c r="DL192" s="2">
        <f t="shared" si="236"/>
        <v>115.58721080139372</v>
      </c>
      <c r="DM192" s="2">
        <f t="shared" si="236"/>
        <v>112.88709083542663</v>
      </c>
      <c r="DN192" s="2">
        <f t="shared" si="236"/>
        <v>115.29422212543552</v>
      </c>
      <c r="DO192" s="2">
        <f t="shared" si="236"/>
        <v>123.52460191637633</v>
      </c>
      <c r="DP192" s="2">
        <f t="shared" si="236"/>
        <v>122.57986439142253</v>
      </c>
      <c r="DQ192" s="2">
        <f t="shared" si="236"/>
        <v>120.10143884022952</v>
      </c>
      <c r="DR192" s="2">
        <f t="shared" si="236"/>
        <v>123.46787103594082</v>
      </c>
      <c r="DS192" s="2">
        <f t="shared" si="236"/>
        <v>118.99838069062724</v>
      </c>
      <c r="DT192" s="2">
        <f t="shared" si="236"/>
        <v>121.88483056478405</v>
      </c>
      <c r="DU192" s="2">
        <f t="shared" si="236"/>
        <v>122.37100723874346</v>
      </c>
      <c r="DV192" s="2">
        <f t="shared" si="236"/>
        <v>116.02288304567429</v>
      </c>
      <c r="DW192" s="2">
        <f t="shared" si="236"/>
        <v>110.55696885553471</v>
      </c>
      <c r="DX192" s="2">
        <f t="shared" si="236"/>
        <v>106.28366231884056</v>
      </c>
      <c r="DY192" s="2">
        <f t="shared" si="236"/>
        <v>102.89099556451615</v>
      </c>
      <c r="EA192" s="2">
        <f t="shared" si="240"/>
        <v>65.745192918838583</v>
      </c>
      <c r="EB192" s="2">
        <f t="shared" si="240"/>
        <v>67.743085456514365</v>
      </c>
      <c r="EC192" s="2">
        <f t="shared" si="240"/>
        <v>68.195315596316846</v>
      </c>
      <c r="ED192" s="2">
        <f t="shared" si="240"/>
        <v>67.462019988446002</v>
      </c>
      <c r="EE192" s="2">
        <f t="shared" si="240"/>
        <v>66.525345385807242</v>
      </c>
      <c r="EF192" s="2">
        <f t="shared" si="239"/>
        <v>66.949423805778935</v>
      </c>
      <c r="EG192" s="2">
        <f t="shared" si="239"/>
        <v>68.176923338817289</v>
      </c>
      <c r="EH192" s="2">
        <f t="shared" si="239"/>
        <v>68.742567563128262</v>
      </c>
      <c r="EI192" s="2">
        <f t="shared" si="239"/>
        <v>69.708540052016971</v>
      </c>
      <c r="EJ192" s="2">
        <f t="shared" si="239"/>
        <v>68.212151909112194</v>
      </c>
      <c r="EK192" s="2">
        <f t="shared" si="239"/>
        <v>66.948362755812894</v>
      </c>
      <c r="EL192" s="2">
        <f t="shared" si="179"/>
        <v>68.373485702759154</v>
      </c>
      <c r="EM192" s="2">
        <f t="shared" si="179"/>
        <v>68.339669971888583</v>
      </c>
      <c r="EN192" s="2">
        <f t="shared" si="179"/>
        <v>73.210769915651369</v>
      </c>
      <c r="EO192" s="2">
        <f t="shared" si="179"/>
        <v>73.865936363636322</v>
      </c>
      <c r="EQ192" s="2">
        <f t="shared" si="237"/>
        <v>65.85555837524474</v>
      </c>
      <c r="ER192" s="2">
        <f t="shared" si="237"/>
        <v>68.816148193043929</v>
      </c>
      <c r="ES192" s="2">
        <f t="shared" si="237"/>
        <v>68.15478793541746</v>
      </c>
      <c r="ET192" s="2">
        <f t="shared" si="237"/>
        <v>68.057659030510521</v>
      </c>
      <c r="EU192" s="2">
        <f t="shared" si="237"/>
        <v>67.762736727688804</v>
      </c>
      <c r="EV192" s="2">
        <f t="shared" si="237"/>
        <v>67.71001034302391</v>
      </c>
      <c r="EW192" s="2">
        <f t="shared" si="237"/>
        <v>68.332986466262923</v>
      </c>
      <c r="EX192" s="2">
        <f t="shared" si="237"/>
        <v>70.590291289380971</v>
      </c>
      <c r="EY192" s="2">
        <f t="shared" si="237"/>
        <v>69.475870862279692</v>
      </c>
      <c r="EZ192" s="2">
        <f t="shared" si="237"/>
        <v>68.412801696255315</v>
      </c>
      <c r="FA192" s="2">
        <f t="shared" si="237"/>
        <v>68.342466172198058</v>
      </c>
      <c r="FB192" s="2">
        <f t="shared" si="237"/>
        <v>68.828254387175051</v>
      </c>
      <c r="FC192" s="2">
        <f t="shared" si="237"/>
        <v>69.15560124092471</v>
      </c>
      <c r="FD192" s="2">
        <f t="shared" si="237"/>
        <v>70.666042094896838</v>
      </c>
      <c r="FE192" s="2">
        <f t="shared" si="237"/>
        <v>68.131466472649763</v>
      </c>
      <c r="FG192" s="2">
        <f t="shared" si="238"/>
        <v>0.99998581325954272</v>
      </c>
      <c r="FH192" s="2">
        <f t="shared" si="238"/>
        <v>0.99998895061284065</v>
      </c>
      <c r="FI192" s="2">
        <f t="shared" si="238"/>
        <v>0.9999874893194971</v>
      </c>
      <c r="FJ192" s="2">
        <f t="shared" si="238"/>
        <v>0.99998831379096287</v>
      </c>
      <c r="FK192" s="2">
        <f t="shared" si="238"/>
        <v>0.99998899870302382</v>
      </c>
      <c r="FL192" s="2">
        <f t="shared" si="238"/>
        <v>0.99998682160296226</v>
      </c>
      <c r="FM192" s="2">
        <f t="shared" si="238"/>
        <v>0.99998704129682914</v>
      </c>
      <c r="FN192" s="2">
        <f t="shared" si="238"/>
        <v>0.9999863727485514</v>
      </c>
      <c r="FO192" s="2">
        <f t="shared" si="238"/>
        <v>0.9999855315303855</v>
      </c>
      <c r="FP192" s="2">
        <f t="shared" si="238"/>
        <v>0.99998563001238361</v>
      </c>
      <c r="FQ192" s="2">
        <f t="shared" si="238"/>
        <v>0.99998392594603092</v>
      </c>
      <c r="FR192" s="2">
        <f t="shared" si="238"/>
        <v>0.99998777948124706</v>
      </c>
      <c r="FS192" s="2">
        <f t="shared" si="238"/>
        <v>0.99998931249604484</v>
      </c>
      <c r="FT192" s="2">
        <f t="shared" si="238"/>
        <v>0.99998395678509033</v>
      </c>
      <c r="FU192" s="2">
        <f t="shared" si="238"/>
        <v>0.99997592203230434</v>
      </c>
      <c r="FW192" s="2">
        <f t="shared" si="229"/>
        <v>0.75677781343085904</v>
      </c>
      <c r="FX192" s="2">
        <f t="shared" si="229"/>
        <v>0.79475919164776243</v>
      </c>
      <c r="FY192" s="2">
        <f t="shared" si="229"/>
        <v>0.75171607011137387</v>
      </c>
      <c r="FZ192" s="2">
        <f t="shared" si="229"/>
        <v>0.77157070499343594</v>
      </c>
      <c r="GA192" s="2">
        <f t="shared" si="229"/>
        <v>0.7835806270600012</v>
      </c>
      <c r="GB192" s="2">
        <f t="shared" si="229"/>
        <v>0.81302504029491895</v>
      </c>
      <c r="GC192" s="2">
        <f t="shared" si="229"/>
        <v>0.82956840974109636</v>
      </c>
      <c r="GD192" s="2">
        <f t="shared" si="229"/>
        <v>0.83415689783607516</v>
      </c>
      <c r="GE192" s="2">
        <f t="shared" si="229"/>
        <v>0.82211722131924925</v>
      </c>
      <c r="GF192" s="2">
        <f t="shared" si="229"/>
        <v>0.80824583230334979</v>
      </c>
      <c r="GG192" s="2">
        <f t="shared" si="229"/>
        <v>0.7758954732489427</v>
      </c>
      <c r="GH192" s="2">
        <f t="shared" si="229"/>
        <v>0.76143520770674722</v>
      </c>
      <c r="GI192" s="2">
        <f t="shared" si="229"/>
        <v>0.76007461984609959</v>
      </c>
      <c r="GJ192" s="2">
        <f t="shared" si="229"/>
        <v>0.65965269250447878</v>
      </c>
      <c r="GK192" s="2">
        <f t="shared" si="229"/>
        <v>0.65828171687483528</v>
      </c>
      <c r="GM192" s="86">
        <f t="shared" si="230"/>
        <v>8.6082577707647549E-195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9.2373458493841148E-194</v>
      </c>
      <c r="HA192" s="86">
        <f t="shared" si="230"/>
        <v>8.4419197008971494E-111</v>
      </c>
      <c r="HC192" s="86">
        <f t="shared" si="181"/>
        <v>2.3279040330523686E-121</v>
      </c>
      <c r="HD192" s="86">
        <f t="shared" si="181"/>
        <v>3.6222668533835388E-282</v>
      </c>
      <c r="HE192" s="86">
        <f t="shared" si="181"/>
        <v>0</v>
      </c>
      <c r="HF192" s="86">
        <f t="shared" si="181"/>
        <v>5.8608630741887145E-298</v>
      </c>
      <c r="HG192" s="86">
        <f t="shared" si="181"/>
        <v>8.8192663623639444E-296</v>
      </c>
      <c r="HH192" s="86">
        <f t="shared" si="181"/>
        <v>1.9272190351487617E-285</v>
      </c>
      <c r="HI192" s="86">
        <f t="shared" si="241"/>
        <v>1.1313230314330137E-286</v>
      </c>
      <c r="HJ192" s="86">
        <f t="shared" si="241"/>
        <v>0</v>
      </c>
      <c r="HK192" s="86">
        <f t="shared" si="241"/>
        <v>7.0453573481369796E-297</v>
      </c>
      <c r="HL192" s="86">
        <f t="shared" si="241"/>
        <v>6.1098160422081142E-299</v>
      </c>
      <c r="HM192" s="86">
        <f t="shared" si="241"/>
        <v>1.2532559366328953E-288</v>
      </c>
      <c r="HN192" s="86">
        <f t="shared" si="241"/>
        <v>0</v>
      </c>
      <c r="HO192" s="86">
        <f t="shared" si="226"/>
        <v>0</v>
      </c>
      <c r="HP192" s="86">
        <f t="shared" si="226"/>
        <v>1.7795027887918723E-102</v>
      </c>
      <c r="HQ192" s="86">
        <f t="shared" si="226"/>
        <v>1.235659400225653E-75</v>
      </c>
      <c r="HS192" s="86">
        <f t="shared" si="231"/>
        <v>1.0157798982215121E-53</v>
      </c>
      <c r="HT192" s="86">
        <f t="shared" si="231"/>
        <v>1.3021421623357097E-44</v>
      </c>
      <c r="HU192" s="86">
        <f t="shared" si="231"/>
        <v>3.9011278664228752E-46</v>
      </c>
      <c r="HV192" s="86">
        <f t="shared" si="231"/>
        <v>4.2346886681071942E-50</v>
      </c>
      <c r="HW192" s="86">
        <f t="shared" si="231"/>
        <v>1.6525748269167078E-49</v>
      </c>
      <c r="HX192" s="86">
        <f t="shared" si="231"/>
        <v>6.6487512938597793E-48</v>
      </c>
      <c r="HY192" s="86">
        <f t="shared" si="231"/>
        <v>6.2196088225237263E-54</v>
      </c>
      <c r="HZ192" s="86">
        <f t="shared" si="231"/>
        <v>7.1351236153204226E-58</v>
      </c>
      <c r="IA192" s="86">
        <f t="shared" si="231"/>
        <v>4.0390235854836216E-58</v>
      </c>
      <c r="IB192" s="86">
        <f t="shared" si="231"/>
        <v>1.4796546399781096E-56</v>
      </c>
      <c r="IC192" s="86">
        <f t="shared" si="231"/>
        <v>4.2034329915240755E-51</v>
      </c>
      <c r="ID192" s="86">
        <f t="shared" si="231"/>
        <v>9.5559761122899919E-44</v>
      </c>
      <c r="IE192" s="86">
        <f t="shared" si="231"/>
        <v>7.4154252493330234E-44</v>
      </c>
      <c r="IF192" s="86">
        <f t="shared" si="231"/>
        <v>5.4427199352199949E-26</v>
      </c>
      <c r="IG192" s="86">
        <f t="shared" si="231"/>
        <v>8.001973493274039E-10</v>
      </c>
      <c r="II192" s="86">
        <f t="shared" si="232"/>
        <v>0.11546078010991341</v>
      </c>
      <c r="IJ192" s="86">
        <f t="shared" si="232"/>
        <v>9.4667015962069223E-2</v>
      </c>
      <c r="IK192" s="86">
        <f t="shared" si="232"/>
        <v>0.15581594739156301</v>
      </c>
      <c r="IL192" s="86">
        <f t="shared" si="232"/>
        <v>0.10990605333474245</v>
      </c>
      <c r="IM192" s="86">
        <f t="shared" si="232"/>
        <v>9.9735663685132897E-2</v>
      </c>
      <c r="IN192" s="86">
        <f t="shared" si="232"/>
        <v>6.1590157447125739E-2</v>
      </c>
      <c r="IO192" s="86">
        <f t="shared" si="232"/>
        <v>3.9524325391121967E-2</v>
      </c>
      <c r="IP192" s="86">
        <f t="shared" si="232"/>
        <v>2.9223483205228332E-2</v>
      </c>
      <c r="IQ192" s="86">
        <f t="shared" si="232"/>
        <v>3.7146987649164583E-2</v>
      </c>
      <c r="IR192" s="86">
        <f t="shared" si="232"/>
        <v>5.014262107888081E-2</v>
      </c>
      <c r="IS192" s="86">
        <f t="shared" si="232"/>
        <v>9.5562257035019263E-2</v>
      </c>
      <c r="IT192" s="86">
        <f t="shared" si="232"/>
        <v>0.14853633883265902</v>
      </c>
      <c r="IU192" s="86">
        <f t="shared" si="232"/>
        <v>0.15198512904503453</v>
      </c>
      <c r="IV192" s="86">
        <f t="shared" si="232"/>
        <v>0.231894554908981</v>
      </c>
      <c r="IW192" s="86">
        <f t="shared" si="232"/>
        <v>0.35500667559297261</v>
      </c>
      <c r="IY192" s="86">
        <f t="shared" si="233"/>
        <v>0.11546078010991341</v>
      </c>
      <c r="IZ192" s="86">
        <f t="shared" si="233"/>
        <v>9.4667015962069223E-2</v>
      </c>
      <c r="JA192" s="86">
        <f t="shared" si="233"/>
        <v>0.15581594739156301</v>
      </c>
      <c r="JB192" s="86">
        <f t="shared" si="233"/>
        <v>0.10990605333474245</v>
      </c>
      <c r="JC192" s="86">
        <f t="shared" si="233"/>
        <v>9.9735663685132897E-2</v>
      </c>
      <c r="JD192" s="86">
        <f t="shared" si="233"/>
        <v>6.1590157447125739E-2</v>
      </c>
      <c r="JE192" s="86">
        <f t="shared" si="233"/>
        <v>3.9524325391121967E-2</v>
      </c>
      <c r="JF192" s="86">
        <f t="shared" si="233"/>
        <v>2.9223483205228332E-2</v>
      </c>
      <c r="JG192" s="86">
        <f t="shared" si="233"/>
        <v>3.7146987649164583E-2</v>
      </c>
      <c r="JH192" s="86">
        <f t="shared" si="233"/>
        <v>5.014262107888081E-2</v>
      </c>
      <c r="JI192" s="86">
        <f t="shared" si="233"/>
        <v>9.5562257035019263E-2</v>
      </c>
      <c r="JJ192" s="86">
        <f t="shared" si="233"/>
        <v>0.14853633883265902</v>
      </c>
      <c r="JK192" s="86">
        <f t="shared" si="233"/>
        <v>0.15198512904503453</v>
      </c>
      <c r="JL192" s="86">
        <f t="shared" si="233"/>
        <v>0.231894554908981</v>
      </c>
      <c r="JM192" s="86">
        <f t="shared" si="233"/>
        <v>0.35500667639316996</v>
      </c>
    </row>
    <row r="193" spans="2:273" x14ac:dyDescent="0.25">
      <c r="B193" s="2">
        <v>166</v>
      </c>
      <c r="C193" s="37">
        <v>64.935000000000002</v>
      </c>
      <c r="D193" s="37">
        <v>68.5</v>
      </c>
      <c r="E193" s="37">
        <v>68.983000000000004</v>
      </c>
      <c r="F193" s="37">
        <v>67.45</v>
      </c>
      <c r="G193" s="37">
        <v>67.632999999999996</v>
      </c>
      <c r="H193" s="37">
        <v>67.367000000000004</v>
      </c>
      <c r="I193" s="37">
        <v>68.900000000000006</v>
      </c>
      <c r="J193" s="37">
        <v>70.617000000000004</v>
      </c>
      <c r="K193" s="37">
        <v>69.867000000000004</v>
      </c>
      <c r="L193" s="37">
        <v>68.816999999999993</v>
      </c>
      <c r="M193" s="37">
        <v>68.525000000000006</v>
      </c>
      <c r="N193" s="37">
        <v>68.483000000000004</v>
      </c>
      <c r="O193" s="37">
        <v>67.766999999999996</v>
      </c>
      <c r="P193" s="37">
        <v>70.632999999999996</v>
      </c>
      <c r="Q193" s="37">
        <v>71.813999999999993</v>
      </c>
      <c r="S193" s="4">
        <f t="shared" si="234"/>
        <v>65.734357350322128</v>
      </c>
      <c r="T193" s="4">
        <f t="shared" si="234"/>
        <v>68.51250541946105</v>
      </c>
      <c r="U193" s="4">
        <f t="shared" si="234"/>
        <v>68.067695210920803</v>
      </c>
      <c r="V193" s="4">
        <f t="shared" si="234"/>
        <v>67.8233137573785</v>
      </c>
      <c r="W193" s="4">
        <f t="shared" si="234"/>
        <v>67.405927154779562</v>
      </c>
      <c r="X193" s="4">
        <f t="shared" si="234"/>
        <v>67.468578118950205</v>
      </c>
      <c r="Y193" s="4">
        <f t="shared" si="234"/>
        <v>68.192331124779429</v>
      </c>
      <c r="Z193" s="4">
        <f t="shared" si="234"/>
        <v>70.182952074006494</v>
      </c>
      <c r="AA193" s="4">
        <f t="shared" si="234"/>
        <v>69.405157756755926</v>
      </c>
      <c r="AB193" s="4">
        <f t="shared" si="234"/>
        <v>68.266440378044763</v>
      </c>
      <c r="AC193" s="4">
        <f t="shared" si="234"/>
        <v>67.930821774265453</v>
      </c>
      <c r="AD193" s="4">
        <f t="shared" si="234"/>
        <v>68.606656820914935</v>
      </c>
      <c r="AE193" s="4">
        <f t="shared" si="234"/>
        <v>68.848013679008346</v>
      </c>
      <c r="AF193" s="4">
        <f t="shared" si="234"/>
        <v>72.545713359765273</v>
      </c>
      <c r="AG193" s="4">
        <f t="shared" si="234"/>
        <v>75.108591465534246</v>
      </c>
      <c r="AI193" s="4">
        <f t="shared" si="235"/>
        <v>-0.79935735032212563</v>
      </c>
      <c r="AJ193" s="4">
        <f t="shared" si="235"/>
        <v>-1.2505419461049883E-2</v>
      </c>
      <c r="AK193" s="4">
        <f t="shared" si="235"/>
        <v>0.91530478907920099</v>
      </c>
      <c r="AL193" s="4">
        <f t="shared" si="235"/>
        <v>-0.37331375737849726</v>
      </c>
      <c r="AM193" s="4">
        <f t="shared" si="235"/>
        <v>0.22707284522043381</v>
      </c>
      <c r="AN193" s="4">
        <f t="shared" si="235"/>
        <v>-0.10157811895020075</v>
      </c>
      <c r="AO193" s="4">
        <f t="shared" si="235"/>
        <v>0.70766887522057687</v>
      </c>
      <c r="AP193" s="4">
        <f t="shared" si="235"/>
        <v>0.43404792599351083</v>
      </c>
      <c r="AQ193" s="4">
        <f t="shared" si="235"/>
        <v>0.46184224324407808</v>
      </c>
      <c r="AR193" s="4">
        <f t="shared" si="235"/>
        <v>0.55055962195523023</v>
      </c>
      <c r="AS193" s="4">
        <f t="shared" si="235"/>
        <v>0.59417822573455226</v>
      </c>
      <c r="AT193" s="4">
        <f t="shared" si="235"/>
        <v>-0.12365682091493113</v>
      </c>
      <c r="AU193" s="4">
        <f t="shared" si="235"/>
        <v>-1.0810136790083504</v>
      </c>
      <c r="AV193" s="4">
        <f t="shared" si="235"/>
        <v>-1.9127133597652772</v>
      </c>
      <c r="AW193" s="4">
        <f t="shared" si="235"/>
        <v>-3.2945914655342534</v>
      </c>
      <c r="AY193" s="2">
        <f t="shared" si="227"/>
        <v>65.734311700264584</v>
      </c>
      <c r="AZ193" s="2">
        <f t="shared" si="227"/>
        <v>68.512433790414519</v>
      </c>
      <c r="BA193" s="2">
        <f t="shared" si="227"/>
        <v>68.066426138444555</v>
      </c>
      <c r="BB193" s="2">
        <f t="shared" si="227"/>
        <v>67.822969854839329</v>
      </c>
      <c r="BC193" s="2">
        <f t="shared" si="227"/>
        <v>67.405657714601929</v>
      </c>
      <c r="BD193" s="2">
        <f t="shared" si="227"/>
        <v>67.46855403249964</v>
      </c>
      <c r="BE193" s="2">
        <f t="shared" si="227"/>
        <v>68.192328675729186</v>
      </c>
      <c r="BF193" s="2">
        <f t="shared" si="227"/>
        <v>70.182951506181467</v>
      </c>
      <c r="BG193" s="2">
        <f t="shared" si="227"/>
        <v>69.405155614031486</v>
      </c>
      <c r="BH193" s="2">
        <f t="shared" si="227"/>
        <v>68.266429567515758</v>
      </c>
      <c r="BI193" s="2">
        <f t="shared" si="227"/>
        <v>67.930460644822588</v>
      </c>
      <c r="BJ193" s="2">
        <f t="shared" si="227"/>
        <v>68.602379382439636</v>
      </c>
      <c r="BK193" s="2">
        <f t="shared" si="227"/>
        <v>68.843039214077521</v>
      </c>
      <c r="BL193" s="2">
        <f t="shared" si="227"/>
        <v>71.398640842707024</v>
      </c>
      <c r="BM193" s="2">
        <f t="shared" si="227"/>
        <v>69.86233327257591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106.17905884425653</v>
      </c>
      <c r="DL193" s="2">
        <f t="shared" si="236"/>
        <v>115.7906236933798</v>
      </c>
      <c r="DM193" s="2">
        <f t="shared" si="236"/>
        <v>113.0762946276639</v>
      </c>
      <c r="DN193" s="2">
        <f t="shared" si="236"/>
        <v>115.49873484320557</v>
      </c>
      <c r="DO193" s="2">
        <f t="shared" si="236"/>
        <v>123.78279547038329</v>
      </c>
      <c r="DP193" s="2">
        <f t="shared" si="236"/>
        <v>122.82143144065236</v>
      </c>
      <c r="DQ193" s="2">
        <f t="shared" si="236"/>
        <v>120.30683449109029</v>
      </c>
      <c r="DR193" s="2">
        <f t="shared" si="236"/>
        <v>123.66686997885836</v>
      </c>
      <c r="DS193" s="2">
        <f t="shared" si="236"/>
        <v>119.19336180408743</v>
      </c>
      <c r="DT193" s="2">
        <f t="shared" si="236"/>
        <v>122.11953729990938</v>
      </c>
      <c r="DU193" s="2">
        <f t="shared" si="236"/>
        <v>122.61230040785455</v>
      </c>
      <c r="DV193" s="2">
        <f t="shared" si="236"/>
        <v>116.21867528293221</v>
      </c>
      <c r="DW193" s="2">
        <f t="shared" si="236"/>
        <v>110.7384571294559</v>
      </c>
      <c r="DX193" s="2">
        <f t="shared" si="236"/>
        <v>106.44459235836625</v>
      </c>
      <c r="DY193" s="2">
        <f t="shared" si="236"/>
        <v>103.0520435483871</v>
      </c>
      <c r="EA193" s="2">
        <f t="shared" si="240"/>
        <v>65.646803278688509</v>
      </c>
      <c r="EB193" s="2">
        <f t="shared" si="240"/>
        <v>67.628637744899379</v>
      </c>
      <c r="EC193" s="2">
        <f t="shared" si="240"/>
        <v>68.097513753268927</v>
      </c>
      <c r="ED193" s="2">
        <f t="shared" si="240"/>
        <v>67.345013749277882</v>
      </c>
      <c r="EE193" s="2">
        <f t="shared" si="240"/>
        <v>66.399469166408423</v>
      </c>
      <c r="EF193" s="2">
        <f t="shared" si="239"/>
        <v>66.82862611938404</v>
      </c>
      <c r="EG193" s="2">
        <f t="shared" si="239"/>
        <v>68.058075861438624</v>
      </c>
      <c r="EH193" s="2">
        <f t="shared" si="239"/>
        <v>68.592194586189521</v>
      </c>
      <c r="EI193" s="2">
        <f t="shared" si="239"/>
        <v>69.602134617393304</v>
      </c>
      <c r="EJ193" s="2">
        <f t="shared" si="239"/>
        <v>68.097968610915899</v>
      </c>
      <c r="EK193" s="2">
        <f t="shared" si="239"/>
        <v>66.80674102517041</v>
      </c>
      <c r="EL193" s="2">
        <f t="shared" si="179"/>
        <v>68.241920286849705</v>
      </c>
      <c r="EM193" s="2">
        <f t="shared" si="179"/>
        <v>68.197957066189645</v>
      </c>
      <c r="EN193" s="2">
        <f t="shared" si="179"/>
        <v>73.156901459365386</v>
      </c>
      <c r="EO193" s="2">
        <f t="shared" si="179"/>
        <v>73.814309090909049</v>
      </c>
      <c r="EQ193" s="2">
        <f t="shared" si="237"/>
        <v>65.75928339796009</v>
      </c>
      <c r="ER193" s="2">
        <f t="shared" si="237"/>
        <v>68.719985966618268</v>
      </c>
      <c r="ES193" s="2">
        <f t="shared" si="237"/>
        <v>68.056393896759502</v>
      </c>
      <c r="ET193" s="2">
        <f t="shared" si="237"/>
        <v>67.951369865941004</v>
      </c>
      <c r="EU193" s="2">
        <f t="shared" si="237"/>
        <v>67.658386664124095</v>
      </c>
      <c r="EV193" s="2">
        <f t="shared" si="237"/>
        <v>67.601957858748818</v>
      </c>
      <c r="EW193" s="2">
        <f t="shared" si="237"/>
        <v>68.216750297906941</v>
      </c>
      <c r="EX193" s="2">
        <f t="shared" si="237"/>
        <v>70.470581587970017</v>
      </c>
      <c r="EY193" s="2">
        <f t="shared" si="237"/>
        <v>69.365501609640404</v>
      </c>
      <c r="EZ193" s="2">
        <f t="shared" si="237"/>
        <v>68.302018651620784</v>
      </c>
      <c r="FA193" s="2">
        <f t="shared" si="237"/>
        <v>68.225436361120927</v>
      </c>
      <c r="FB193" s="2">
        <f t="shared" si="237"/>
        <v>68.704690020022881</v>
      </c>
      <c r="FC193" s="2">
        <f t="shared" si="237"/>
        <v>69.028215064373526</v>
      </c>
      <c r="FD193" s="2">
        <f t="shared" si="237"/>
        <v>70.570572784065931</v>
      </c>
      <c r="FE193" s="2">
        <f t="shared" si="237"/>
        <v>67.990400562678289</v>
      </c>
      <c r="FG193" s="2">
        <f t="shared" si="238"/>
        <v>0.99998706152277705</v>
      </c>
      <c r="FH193" s="2">
        <f t="shared" si="238"/>
        <v>0.99998992282934518</v>
      </c>
      <c r="FI193" s="2">
        <f t="shared" si="238"/>
        <v>0.99998859011121355</v>
      </c>
      <c r="FJ193" s="2">
        <f t="shared" si="238"/>
        <v>0.999989342039728</v>
      </c>
      <c r="FK193" s="2">
        <f t="shared" si="238"/>
        <v>0.99998996668819851</v>
      </c>
      <c r="FL193" s="2">
        <f t="shared" si="238"/>
        <v>0.99998798114511966</v>
      </c>
      <c r="FM193" s="2">
        <f t="shared" si="238"/>
        <v>0.99998818150876845</v>
      </c>
      <c r="FN193" s="2">
        <f t="shared" si="238"/>
        <v>0.99998757178406616</v>
      </c>
      <c r="FO193" s="2">
        <f t="shared" si="238"/>
        <v>0.999986804582084</v>
      </c>
      <c r="FP193" s="2">
        <f t="shared" si="238"/>
        <v>0.99998689439896171</v>
      </c>
      <c r="FQ193" s="2">
        <f t="shared" si="238"/>
        <v>0.99998534026781394</v>
      </c>
      <c r="FR193" s="2">
        <f t="shared" si="238"/>
        <v>0.99998885474245047</v>
      </c>
      <c r="FS193" s="2">
        <f t="shared" si="238"/>
        <v>0.9999902528713811</v>
      </c>
      <c r="FT193" s="2">
        <f t="shared" si="238"/>
        <v>0.99998536839344987</v>
      </c>
      <c r="FU193" s="2">
        <f t="shared" si="238"/>
        <v>0.99997804058594864</v>
      </c>
      <c r="FW193" s="2">
        <f t="shared" si="229"/>
        <v>0.77332773537177868</v>
      </c>
      <c r="FX193" s="2">
        <f t="shared" si="229"/>
        <v>0.80937567990208659</v>
      </c>
      <c r="FY193" s="2">
        <f t="shared" si="229"/>
        <v>0.76850505800421931</v>
      </c>
      <c r="FZ193" s="2">
        <f t="shared" si="229"/>
        <v>0.78739683165485908</v>
      </c>
      <c r="GA193" s="2">
        <f t="shared" si="229"/>
        <v>0.79879166443646299</v>
      </c>
      <c r="GB193" s="2">
        <f t="shared" si="229"/>
        <v>0.82662447585454624</v>
      </c>
      <c r="GC193" s="2">
        <f t="shared" si="229"/>
        <v>0.84219812446931208</v>
      </c>
      <c r="GD193" s="2">
        <f t="shared" si="229"/>
        <v>0.84650949912157314</v>
      </c>
      <c r="GE193" s="2">
        <f t="shared" si="229"/>
        <v>0.83518940238417261</v>
      </c>
      <c r="GF193" s="2">
        <f t="shared" si="229"/>
        <v>0.82211682435184197</v>
      </c>
      <c r="GG193" s="2">
        <f t="shared" si="229"/>
        <v>0.7915029369887947</v>
      </c>
      <c r="GH193" s="2">
        <f t="shared" si="229"/>
        <v>0.77776128492920871</v>
      </c>
      <c r="GI193" s="2">
        <f t="shared" si="229"/>
        <v>0.77646647376165323</v>
      </c>
      <c r="GJ193" s="2">
        <f t="shared" si="229"/>
        <v>0.68001707820485091</v>
      </c>
      <c r="GK193" s="2">
        <f t="shared" si="229"/>
        <v>0.67868817696743144</v>
      </c>
      <c r="GM193" s="86">
        <f t="shared" si="230"/>
        <v>1.1622967707017308E-198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1.0959581767219173E-197</v>
      </c>
      <c r="HA193" s="86">
        <f t="shared" si="230"/>
        <v>5.8319805865673451E-113</v>
      </c>
      <c r="HC193" s="86">
        <f t="shared" si="181"/>
        <v>2.0532452917967877E-124</v>
      </c>
      <c r="HD193" s="86">
        <f t="shared" si="181"/>
        <v>2.4142003077568445E-289</v>
      </c>
      <c r="HE193" s="86">
        <f t="shared" si="181"/>
        <v>0</v>
      </c>
      <c r="HF193" s="86">
        <f t="shared" si="181"/>
        <v>1.7527847948713252E-305</v>
      </c>
      <c r="HG193" s="86">
        <f t="shared" si="181"/>
        <v>3.3793958444270384E-303</v>
      </c>
      <c r="HH193" s="86">
        <f t="shared" si="181"/>
        <v>1.3344270711858102E-292</v>
      </c>
      <c r="HI193" s="86">
        <f t="shared" si="241"/>
        <v>9.5019151036652705E-294</v>
      </c>
      <c r="HJ193" s="86">
        <f t="shared" si="241"/>
        <v>0</v>
      </c>
      <c r="HK193" s="86">
        <f t="shared" si="241"/>
        <v>2.9071319857082859E-304</v>
      </c>
      <c r="HL193" s="86">
        <f t="shared" si="241"/>
        <v>2.3768358543898091E-306</v>
      </c>
      <c r="HM193" s="86">
        <f t="shared" si="241"/>
        <v>6.588563806706626E-296</v>
      </c>
      <c r="HN193" s="86">
        <f t="shared" si="241"/>
        <v>0</v>
      </c>
      <c r="HO193" s="86">
        <f t="shared" si="226"/>
        <v>0</v>
      </c>
      <c r="HP193" s="86">
        <f t="shared" si="226"/>
        <v>4.2563668506593842E-105</v>
      </c>
      <c r="HQ193" s="86">
        <f t="shared" si="226"/>
        <v>1.6481210926508156E-77</v>
      </c>
      <c r="HS193" s="86">
        <f t="shared" si="231"/>
        <v>2.1889647527667462E-56</v>
      </c>
      <c r="HT193" s="86">
        <f t="shared" si="231"/>
        <v>9.0710017783176015E-47</v>
      </c>
      <c r="HU193" s="86">
        <f t="shared" si="231"/>
        <v>2.0596161705192621E-48</v>
      </c>
      <c r="HV193" s="86">
        <f t="shared" si="231"/>
        <v>1.5516995472584247E-52</v>
      </c>
      <c r="HW193" s="86">
        <f t="shared" si="231"/>
        <v>7.2456118533485407E-52</v>
      </c>
      <c r="HX193" s="86">
        <f t="shared" si="231"/>
        <v>3.2934863836411693E-50</v>
      </c>
      <c r="HY193" s="86">
        <f t="shared" si="231"/>
        <v>1.945537845150626E-56</v>
      </c>
      <c r="HZ193" s="86">
        <f t="shared" si="231"/>
        <v>1.4411068391652893E-60</v>
      </c>
      <c r="IA193" s="86">
        <f t="shared" si="231"/>
        <v>7.622042561655535E-61</v>
      </c>
      <c r="IB193" s="86">
        <f t="shared" si="231"/>
        <v>3.0431408250315468E-59</v>
      </c>
      <c r="IC193" s="86">
        <f t="shared" si="231"/>
        <v>1.2832879417580168E-53</v>
      </c>
      <c r="ID193" s="86">
        <f t="shared" si="231"/>
        <v>6.716578857894208E-46</v>
      </c>
      <c r="IE193" s="86">
        <f t="shared" si="231"/>
        <v>5.2321487908369365E-46</v>
      </c>
      <c r="IF193" s="86">
        <f t="shared" si="231"/>
        <v>2.2189104924061343E-27</v>
      </c>
      <c r="IG193" s="86">
        <f t="shared" si="231"/>
        <v>2.6302557287329575E-10</v>
      </c>
      <c r="II193" s="86">
        <f t="shared" si="232"/>
        <v>8.8809703153174588E-2</v>
      </c>
      <c r="IJ193" s="86">
        <f t="shared" si="232"/>
        <v>7.427429400516633E-2</v>
      </c>
      <c r="IK193" s="86">
        <f t="shared" si="232"/>
        <v>0.12432509255705038</v>
      </c>
      <c r="IL193" s="86">
        <f t="shared" si="232"/>
        <v>8.5527771099336167E-2</v>
      </c>
      <c r="IM193" s="86">
        <f t="shared" si="232"/>
        <v>7.7748178663624851E-2</v>
      </c>
      <c r="IN193" s="86">
        <f t="shared" si="232"/>
        <v>4.6993380431399015E-2</v>
      </c>
      <c r="IO193" s="86">
        <f t="shared" si="232"/>
        <v>2.9369047490643344E-2</v>
      </c>
      <c r="IP193" s="86">
        <f t="shared" si="232"/>
        <v>2.1178870976519493E-2</v>
      </c>
      <c r="IQ193" s="86">
        <f t="shared" si="232"/>
        <v>2.7136855446568069E-2</v>
      </c>
      <c r="IR193" s="86">
        <f t="shared" si="232"/>
        <v>3.714732371860039E-2</v>
      </c>
      <c r="IS193" s="86">
        <f t="shared" si="232"/>
        <v>7.3403839194744455E-2</v>
      </c>
      <c r="IT193" s="86">
        <f t="shared" si="232"/>
        <v>0.11898754399903895</v>
      </c>
      <c r="IU193" s="86">
        <f t="shared" si="232"/>
        <v>0.12195709244372702</v>
      </c>
      <c r="IV193" s="86">
        <f t="shared" si="232"/>
        <v>0.18537802467684</v>
      </c>
      <c r="IW193" s="86">
        <f t="shared" si="232"/>
        <v>0.31082919949331073</v>
      </c>
      <c r="IY193" s="86">
        <f t="shared" si="233"/>
        <v>8.8809703153174588E-2</v>
      </c>
      <c r="IZ193" s="86">
        <f t="shared" si="233"/>
        <v>7.427429400516633E-2</v>
      </c>
      <c r="JA193" s="86">
        <f t="shared" si="233"/>
        <v>0.12432509255705038</v>
      </c>
      <c r="JB193" s="86">
        <f t="shared" si="233"/>
        <v>8.5527771099336167E-2</v>
      </c>
      <c r="JC193" s="86">
        <f t="shared" si="233"/>
        <v>7.7748178663624851E-2</v>
      </c>
      <c r="JD193" s="86">
        <f t="shared" si="233"/>
        <v>4.6993380431399015E-2</v>
      </c>
      <c r="JE193" s="86">
        <f t="shared" si="233"/>
        <v>2.9369047490643344E-2</v>
      </c>
      <c r="JF193" s="86">
        <f t="shared" si="233"/>
        <v>2.1178870976519493E-2</v>
      </c>
      <c r="JG193" s="86">
        <f t="shared" si="233"/>
        <v>2.7136855446568069E-2</v>
      </c>
      <c r="JH193" s="86">
        <f t="shared" si="233"/>
        <v>3.714732371860039E-2</v>
      </c>
      <c r="JI193" s="86">
        <f t="shared" si="233"/>
        <v>7.3403839194744455E-2</v>
      </c>
      <c r="JJ193" s="86">
        <f t="shared" si="233"/>
        <v>0.11898754399903895</v>
      </c>
      <c r="JK193" s="86">
        <f t="shared" si="233"/>
        <v>0.12195709244372702</v>
      </c>
      <c r="JL193" s="86">
        <f t="shared" si="233"/>
        <v>0.18537802467684</v>
      </c>
      <c r="JM193" s="86">
        <f t="shared" si="233"/>
        <v>0.31082919975633627</v>
      </c>
    </row>
    <row r="194" spans="2:273" x14ac:dyDescent="0.25">
      <c r="B194" s="2">
        <v>167</v>
      </c>
      <c r="C194" s="37">
        <v>65.608999999999995</v>
      </c>
      <c r="D194" s="37">
        <v>67.516999999999996</v>
      </c>
      <c r="E194" s="37">
        <v>66.733000000000004</v>
      </c>
      <c r="F194" s="37">
        <v>67.05</v>
      </c>
      <c r="G194" s="37">
        <v>67.55</v>
      </c>
      <c r="H194" s="37">
        <v>67.45</v>
      </c>
      <c r="I194" s="37">
        <v>67.8</v>
      </c>
      <c r="J194" s="37">
        <v>71.117000000000004</v>
      </c>
      <c r="K194" s="37">
        <v>69.466999999999999</v>
      </c>
      <c r="L194" s="37">
        <v>67.816999999999993</v>
      </c>
      <c r="M194" s="37">
        <v>67.787000000000006</v>
      </c>
      <c r="N194" s="37">
        <v>66.849999999999994</v>
      </c>
      <c r="O194" s="37">
        <v>68.650000000000006</v>
      </c>
      <c r="P194" s="37">
        <v>71.216999999999999</v>
      </c>
      <c r="Q194" s="37">
        <v>69.256</v>
      </c>
      <c r="S194" s="4">
        <f t="shared" si="234"/>
        <v>65.639329981640103</v>
      </c>
      <c r="T194" s="4">
        <f t="shared" si="234"/>
        <v>68.428088060443613</v>
      </c>
      <c r="U194" s="4">
        <f t="shared" si="234"/>
        <v>67.967878738889681</v>
      </c>
      <c r="V194" s="4">
        <f t="shared" si="234"/>
        <v>67.723720197767761</v>
      </c>
      <c r="W194" s="4">
        <f t="shared" si="234"/>
        <v>67.315440306339838</v>
      </c>
      <c r="X194" s="4">
        <f t="shared" si="234"/>
        <v>67.368308811396517</v>
      </c>
      <c r="Y194" s="4">
        <f t="shared" si="234"/>
        <v>68.077542717907306</v>
      </c>
      <c r="Z194" s="4">
        <f t="shared" si="234"/>
        <v>70.080603200585941</v>
      </c>
      <c r="AA194" s="4">
        <f t="shared" si="234"/>
        <v>69.292429225836599</v>
      </c>
      <c r="AB194" s="4">
        <f t="shared" si="234"/>
        <v>68.157697653196109</v>
      </c>
      <c r="AC194" s="4">
        <f t="shared" si="234"/>
        <v>67.829680334867263</v>
      </c>
      <c r="AD194" s="4">
        <f t="shared" si="234"/>
        <v>68.485731802782027</v>
      </c>
      <c r="AE194" s="4">
        <f t="shared" si="234"/>
        <v>68.727261114022909</v>
      </c>
      <c r="AF194" s="4">
        <f t="shared" si="234"/>
        <v>71.971003860170384</v>
      </c>
      <c r="AG194" s="4">
        <f t="shared" si="234"/>
        <v>73.158995881324927</v>
      </c>
      <c r="AI194" s="4">
        <f t="shared" si="235"/>
        <v>-3.0329981640107917E-2</v>
      </c>
      <c r="AJ194" s="4">
        <f t="shared" si="235"/>
        <v>-0.91108806044361756</v>
      </c>
      <c r="AK194" s="4">
        <f t="shared" si="235"/>
        <v>-1.2348787388896767</v>
      </c>
      <c r="AL194" s="4">
        <f t="shared" si="235"/>
        <v>-0.67372019776776426</v>
      </c>
      <c r="AM194" s="4">
        <f t="shared" si="235"/>
        <v>0.2345596936601595</v>
      </c>
      <c r="AN194" s="4">
        <f t="shared" si="235"/>
        <v>8.1691188603485898E-2</v>
      </c>
      <c r="AO194" s="4">
        <f t="shared" si="235"/>
        <v>-0.27754271790730911</v>
      </c>
      <c r="AP194" s="4">
        <f t="shared" si="235"/>
        <v>1.0363967994140637</v>
      </c>
      <c r="AQ194" s="4">
        <f t="shared" si="235"/>
        <v>0.17457077416339928</v>
      </c>
      <c r="AR194" s="4">
        <f t="shared" si="235"/>
        <v>-0.34069765319611633</v>
      </c>
      <c r="AS194" s="4">
        <f t="shared" si="235"/>
        <v>-4.268033486725642E-2</v>
      </c>
      <c r="AT194" s="4">
        <f t="shared" si="235"/>
        <v>-1.6357318027820327</v>
      </c>
      <c r="AU194" s="4">
        <f t="shared" si="235"/>
        <v>-7.7261114022903143E-2</v>
      </c>
      <c r="AV194" s="4">
        <f t="shared" si="235"/>
        <v>-0.75400386017038556</v>
      </c>
      <c r="AW194" s="4">
        <f t="shared" si="235"/>
        <v>-3.9029958813249266</v>
      </c>
      <c r="AY194" s="2">
        <f t="shared" si="227"/>
        <v>65.639317800088634</v>
      </c>
      <c r="AZ194" s="2">
        <f t="shared" si="227"/>
        <v>68.428066992947734</v>
      </c>
      <c r="BA194" s="2">
        <f t="shared" si="227"/>
        <v>67.967460495782419</v>
      </c>
      <c r="BB194" s="2">
        <f t="shared" si="227"/>
        <v>67.723622721585343</v>
      </c>
      <c r="BC194" s="2">
        <f t="shared" si="227"/>
        <v>67.315363572303099</v>
      </c>
      <c r="BD194" s="2">
        <f t="shared" si="227"/>
        <v>67.368302824256986</v>
      </c>
      <c r="BE194" s="2">
        <f t="shared" si="227"/>
        <v>68.077542199114404</v>
      </c>
      <c r="BF194" s="2">
        <f t="shared" si="227"/>
        <v>70.080603096728396</v>
      </c>
      <c r="BG194" s="2">
        <f t="shared" si="227"/>
        <v>69.292428813418567</v>
      </c>
      <c r="BH194" s="2">
        <f t="shared" si="227"/>
        <v>68.157695383449976</v>
      </c>
      <c r="BI194" s="2">
        <f t="shared" si="227"/>
        <v>67.829585540110386</v>
      </c>
      <c r="BJ194" s="2">
        <f t="shared" si="227"/>
        <v>68.484295815142517</v>
      </c>
      <c r="BK194" s="2">
        <f t="shared" si="227"/>
        <v>68.725574163188952</v>
      </c>
      <c r="BL194" s="2">
        <f t="shared" si="227"/>
        <v>71.26467139547897</v>
      </c>
      <c r="BM194" s="2">
        <f t="shared" si="227"/>
        <v>69.633187251276055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106.34341014799156</v>
      </c>
      <c r="DL194" s="2">
        <f t="shared" si="236"/>
        <v>115.99403658536586</v>
      </c>
      <c r="DM194" s="2">
        <f t="shared" si="236"/>
        <v>113.26549841990115</v>
      </c>
      <c r="DN194" s="2">
        <f t="shared" si="236"/>
        <v>115.7032475609756</v>
      </c>
      <c r="DO194" s="2">
        <f t="shared" si="236"/>
        <v>124.04098902439026</v>
      </c>
      <c r="DP194" s="2">
        <f t="shared" si="236"/>
        <v>123.0629984898822</v>
      </c>
      <c r="DQ194" s="2">
        <f t="shared" si="236"/>
        <v>120.51223014195105</v>
      </c>
      <c r="DR194" s="2">
        <f t="shared" si="236"/>
        <v>123.8658689217759</v>
      </c>
      <c r="DS194" s="2">
        <f t="shared" si="236"/>
        <v>119.3883429175476</v>
      </c>
      <c r="DT194" s="2">
        <f t="shared" si="236"/>
        <v>122.35424403503472</v>
      </c>
      <c r="DU194" s="2">
        <f t="shared" si="236"/>
        <v>122.85359357696565</v>
      </c>
      <c r="DV194" s="2">
        <f t="shared" si="236"/>
        <v>116.41446752019013</v>
      </c>
      <c r="DW194" s="2">
        <f t="shared" si="236"/>
        <v>110.9199454033771</v>
      </c>
      <c r="DX194" s="2">
        <f t="shared" si="236"/>
        <v>106.60552239789195</v>
      </c>
      <c r="DY194" s="2">
        <f t="shared" si="236"/>
        <v>103.21309153225808</v>
      </c>
      <c r="EA194" s="2">
        <f t="shared" si="240"/>
        <v>65.54841363853842</v>
      </c>
      <c r="EB194" s="2">
        <f t="shared" si="240"/>
        <v>67.514190033284393</v>
      </c>
      <c r="EC194" s="2">
        <f t="shared" si="240"/>
        <v>67.999711910221009</v>
      </c>
      <c r="ED194" s="2">
        <f t="shared" si="240"/>
        <v>67.228007510109776</v>
      </c>
      <c r="EE194" s="2">
        <f t="shared" si="240"/>
        <v>66.273592947009604</v>
      </c>
      <c r="EF194" s="2">
        <f t="shared" si="239"/>
        <v>66.70782843298916</v>
      </c>
      <c r="EG194" s="2">
        <f t="shared" si="239"/>
        <v>67.939228384059959</v>
      </c>
      <c r="EH194" s="2">
        <f t="shared" si="239"/>
        <v>68.441821609250781</v>
      </c>
      <c r="EI194" s="2">
        <f t="shared" si="239"/>
        <v>69.495729182769651</v>
      </c>
      <c r="EJ194" s="2">
        <f t="shared" si="239"/>
        <v>67.983785312719604</v>
      </c>
      <c r="EK194" s="2">
        <f t="shared" si="239"/>
        <v>66.665119294527926</v>
      </c>
      <c r="EL194" s="2">
        <f t="shared" si="179"/>
        <v>68.110354870940256</v>
      </c>
      <c r="EM194" s="2">
        <f t="shared" si="179"/>
        <v>68.056244160490692</v>
      </c>
      <c r="EN194" s="2">
        <f t="shared" si="179"/>
        <v>73.103033003079403</v>
      </c>
      <c r="EO194" s="2">
        <f t="shared" si="179"/>
        <v>73.762681818181775</v>
      </c>
      <c r="EQ194" s="2">
        <f t="shared" si="237"/>
        <v>65.663008420675425</v>
      </c>
      <c r="ER194" s="2">
        <f t="shared" si="237"/>
        <v>68.62382374019262</v>
      </c>
      <c r="ES194" s="2">
        <f t="shared" si="237"/>
        <v>67.957999858101545</v>
      </c>
      <c r="ET194" s="2">
        <f t="shared" si="237"/>
        <v>67.845080701371501</v>
      </c>
      <c r="EU194" s="2">
        <f t="shared" si="237"/>
        <v>67.554036600559385</v>
      </c>
      <c r="EV194" s="2">
        <f t="shared" si="237"/>
        <v>67.493905374473727</v>
      </c>
      <c r="EW194" s="2">
        <f t="shared" si="237"/>
        <v>68.100514129550973</v>
      </c>
      <c r="EX194" s="2">
        <f t="shared" si="237"/>
        <v>70.350871886559077</v>
      </c>
      <c r="EY194" s="2">
        <f t="shared" si="237"/>
        <v>69.255132357001131</v>
      </c>
      <c r="EZ194" s="2">
        <f t="shared" si="237"/>
        <v>68.191235606986282</v>
      </c>
      <c r="FA194" s="2">
        <f t="shared" si="237"/>
        <v>68.10840655004381</v>
      </c>
      <c r="FB194" s="2">
        <f t="shared" si="237"/>
        <v>68.581125652870696</v>
      </c>
      <c r="FC194" s="2">
        <f t="shared" si="237"/>
        <v>68.900828887822328</v>
      </c>
      <c r="FD194" s="2">
        <f t="shared" si="237"/>
        <v>70.475103473235038</v>
      </c>
      <c r="FE194" s="2">
        <f t="shared" si="237"/>
        <v>67.84933465270683</v>
      </c>
      <c r="FG194" s="2">
        <f t="shared" si="238"/>
        <v>0.99998819995509414</v>
      </c>
      <c r="FH194" s="2">
        <f t="shared" si="238"/>
        <v>0.99999080950298369</v>
      </c>
      <c r="FI194" s="2">
        <f t="shared" si="238"/>
        <v>0.99998959404730392</v>
      </c>
      <c r="FJ194" s="2">
        <f t="shared" si="238"/>
        <v>0.99999027981559108</v>
      </c>
      <c r="FK194" s="2">
        <f t="shared" si="238"/>
        <v>0.99999084950280415</v>
      </c>
      <c r="FL194" s="2">
        <f t="shared" si="238"/>
        <v>0.99998903866248057</v>
      </c>
      <c r="FM194" s="2">
        <f t="shared" si="238"/>
        <v>0.99998922139668334</v>
      </c>
      <c r="FN194" s="2">
        <f t="shared" si="238"/>
        <v>0.99998866531995945</v>
      </c>
      <c r="FO194" s="2">
        <f t="shared" si="238"/>
        <v>0.99998796562185821</v>
      </c>
      <c r="FP194" s="2">
        <f t="shared" si="238"/>
        <v>0.99998804753601378</v>
      </c>
      <c r="FQ194" s="2">
        <f t="shared" si="238"/>
        <v>0.99998663014809852</v>
      </c>
      <c r="FR194" s="2">
        <f t="shared" si="238"/>
        <v>0.99998983539433939</v>
      </c>
      <c r="FS194" s="2">
        <f t="shared" si="238"/>
        <v>0.999991110505423</v>
      </c>
      <c r="FT194" s="2">
        <f t="shared" si="238"/>
        <v>0.99998665579904944</v>
      </c>
      <c r="FU194" s="2">
        <f t="shared" si="238"/>
        <v>0.99997997273766281</v>
      </c>
      <c r="FW194" s="2">
        <f t="shared" si="229"/>
        <v>0.78906541007564579</v>
      </c>
      <c r="FX194" s="2">
        <f t="shared" si="229"/>
        <v>0.8231828215847371</v>
      </c>
      <c r="FY194" s="2">
        <f t="shared" si="229"/>
        <v>0.78448425356867668</v>
      </c>
      <c r="FZ194" s="2">
        <f t="shared" si="229"/>
        <v>0.80240728363290592</v>
      </c>
      <c r="GA194" s="2">
        <f t="shared" si="229"/>
        <v>0.81318847729927857</v>
      </c>
      <c r="GB194" s="2">
        <f t="shared" si="229"/>
        <v>0.83943012242755854</v>
      </c>
      <c r="GC194" s="2">
        <f t="shared" si="229"/>
        <v>0.85405657582431638</v>
      </c>
      <c r="GD194" s="2">
        <f t="shared" si="229"/>
        <v>0.85809854937111485</v>
      </c>
      <c r="GE194" s="2">
        <f t="shared" si="229"/>
        <v>0.84747916054147676</v>
      </c>
      <c r="GF194" s="2">
        <f t="shared" si="229"/>
        <v>0.83518902874076439</v>
      </c>
      <c r="GG194" s="2">
        <f t="shared" si="229"/>
        <v>0.80629480344630378</v>
      </c>
      <c r="GH194" s="2">
        <f t="shared" si="229"/>
        <v>0.79327342791756728</v>
      </c>
      <c r="GI194" s="2">
        <f t="shared" si="229"/>
        <v>0.79204482914575702</v>
      </c>
      <c r="GJ194" s="2">
        <f t="shared" si="229"/>
        <v>0.69971764869211028</v>
      </c>
      <c r="GK194" s="2">
        <f t="shared" si="229"/>
        <v>0.69843428136614083</v>
      </c>
      <c r="GM194" s="86">
        <f t="shared" si="230"/>
        <v>1.4366068553880126E-202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1.1866809433800955E-201</v>
      </c>
      <c r="HA194" s="86">
        <f t="shared" si="230"/>
        <v>3.8374097829802861E-115</v>
      </c>
      <c r="HC194" s="86">
        <f t="shared" si="181"/>
        <v>1.6575531617900102E-127</v>
      </c>
      <c r="HD194" s="86">
        <f t="shared" si="181"/>
        <v>1.3058814373679723E-296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7.523841247179555E-300</v>
      </c>
      <c r="HI194" s="86">
        <f t="shared" si="241"/>
        <v>6.5351208187405281E-301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2.8076733829194997E-303</v>
      </c>
      <c r="HN194" s="86">
        <f t="shared" si="241"/>
        <v>0</v>
      </c>
      <c r="HO194" s="86">
        <f t="shared" si="226"/>
        <v>0</v>
      </c>
      <c r="HP194" s="86">
        <f t="shared" si="226"/>
        <v>9.4229377842948294E-108</v>
      </c>
      <c r="HQ194" s="86">
        <f t="shared" si="226"/>
        <v>2.0829646372228019E-79</v>
      </c>
      <c r="HS194" s="86">
        <f t="shared" si="231"/>
        <v>4.0497608428330672E-59</v>
      </c>
      <c r="HT194" s="86">
        <f t="shared" si="231"/>
        <v>5.6000611843786998E-49</v>
      </c>
      <c r="HU194" s="86">
        <f t="shared" si="231"/>
        <v>9.5479421165226876E-51</v>
      </c>
      <c r="HV194" s="86">
        <f t="shared" si="231"/>
        <v>4.9589385079334011E-55</v>
      </c>
      <c r="HW194" s="86">
        <f t="shared" si="231"/>
        <v>2.7900760189253514E-54</v>
      </c>
      <c r="HX194" s="86">
        <f t="shared" si="231"/>
        <v>1.4350607967134974E-52</v>
      </c>
      <c r="HY194" s="86">
        <f t="shared" si="231"/>
        <v>5.3211996722273409E-59</v>
      </c>
      <c r="HZ194" s="86">
        <f t="shared" si="231"/>
        <v>2.5188089157269223E-63</v>
      </c>
      <c r="IA194" s="86">
        <f t="shared" si="231"/>
        <v>1.2415849458824415E-63</v>
      </c>
      <c r="IB194" s="86">
        <f t="shared" si="231"/>
        <v>5.4025668786408567E-62</v>
      </c>
      <c r="IC194" s="86">
        <f t="shared" si="231"/>
        <v>3.3962501842231606E-56</v>
      </c>
      <c r="ID194" s="86">
        <f t="shared" si="231"/>
        <v>4.1755346195368847E-48</v>
      </c>
      <c r="IE194" s="86">
        <f t="shared" si="231"/>
        <v>3.2668605700333102E-48</v>
      </c>
      <c r="IF194" s="86">
        <f t="shared" si="231"/>
        <v>8.2895757431513157E-29</v>
      </c>
      <c r="IG194" s="86">
        <f t="shared" si="231"/>
        <v>8.3926509394007835E-11</v>
      </c>
      <c r="II194" s="86">
        <f t="shared" si="232"/>
        <v>6.7342472352068861E-2</v>
      </c>
      <c r="IJ194" s="86">
        <f t="shared" si="232"/>
        <v>5.7617868173967877E-2</v>
      </c>
      <c r="IK194" s="86">
        <f t="shared" si="232"/>
        <v>9.7991104653786271E-2</v>
      </c>
      <c r="IL194" s="86">
        <f t="shared" si="232"/>
        <v>6.5710216327991469E-2</v>
      </c>
      <c r="IM194" s="86">
        <f t="shared" si="232"/>
        <v>5.9875323126467345E-2</v>
      </c>
      <c r="IN194" s="86">
        <f t="shared" si="232"/>
        <v>3.5422889610074663E-2</v>
      </c>
      <c r="IO194" s="86">
        <f t="shared" si="232"/>
        <v>2.1544198604983262E-2</v>
      </c>
      <c r="IP194" s="86">
        <f t="shared" si="232"/>
        <v>1.5136246736883944E-2</v>
      </c>
      <c r="IQ194" s="86">
        <f t="shared" si="232"/>
        <v>1.9546397022778089E-2</v>
      </c>
      <c r="IR194" s="86">
        <f t="shared" si="232"/>
        <v>2.7137112200442182E-2</v>
      </c>
      <c r="IS194" s="86">
        <f t="shared" si="232"/>
        <v>5.5633053093104574E-2</v>
      </c>
      <c r="IT194" s="86">
        <f t="shared" si="232"/>
        <v>9.422335460069671E-2</v>
      </c>
      <c r="IU194" s="86">
        <f t="shared" si="232"/>
        <v>9.6742257100820836E-2</v>
      </c>
      <c r="IV194" s="86">
        <f t="shared" si="232"/>
        <v>0.14428696039480537</v>
      </c>
      <c r="IW194" s="86">
        <f t="shared" si="232"/>
        <v>0.26729286471853081</v>
      </c>
      <c r="IY194" s="86">
        <f t="shared" si="233"/>
        <v>6.7342472352068861E-2</v>
      </c>
      <c r="IZ194" s="86">
        <f t="shared" si="233"/>
        <v>5.7617868173967877E-2</v>
      </c>
      <c r="JA194" s="86">
        <f t="shared" si="233"/>
        <v>9.7991104653786271E-2</v>
      </c>
      <c r="JB194" s="86">
        <f t="shared" si="233"/>
        <v>6.5710216327991469E-2</v>
      </c>
      <c r="JC194" s="86">
        <f t="shared" si="233"/>
        <v>5.9875323126467345E-2</v>
      </c>
      <c r="JD194" s="86">
        <f t="shared" si="233"/>
        <v>3.5422889610074663E-2</v>
      </c>
      <c r="JE194" s="86">
        <f t="shared" si="233"/>
        <v>2.1544198604983262E-2</v>
      </c>
      <c r="JF194" s="86">
        <f t="shared" si="233"/>
        <v>1.5136246736883944E-2</v>
      </c>
      <c r="JG194" s="86">
        <f t="shared" si="233"/>
        <v>1.9546397022778089E-2</v>
      </c>
      <c r="JH194" s="86">
        <f t="shared" si="233"/>
        <v>2.7137112200442182E-2</v>
      </c>
      <c r="JI194" s="86">
        <f t="shared" si="233"/>
        <v>5.5633053093104574E-2</v>
      </c>
      <c r="JJ194" s="86">
        <f t="shared" si="233"/>
        <v>9.422335460069671E-2</v>
      </c>
      <c r="JK194" s="86">
        <f t="shared" si="233"/>
        <v>9.6742257100820836E-2</v>
      </c>
      <c r="JL194" s="86">
        <f t="shared" si="233"/>
        <v>0.14428696039480537</v>
      </c>
      <c r="JM194" s="86">
        <f t="shared" si="233"/>
        <v>0.26729286480245734</v>
      </c>
    </row>
    <row r="195" spans="2:273" x14ac:dyDescent="0.25">
      <c r="B195" s="2">
        <v>168</v>
      </c>
      <c r="C195" s="37">
        <v>66.587000000000003</v>
      </c>
      <c r="D195" s="37">
        <v>69.033000000000001</v>
      </c>
      <c r="E195" s="37">
        <v>67.766999999999996</v>
      </c>
      <c r="F195" s="37">
        <v>68.55</v>
      </c>
      <c r="G195" s="37">
        <v>67.5</v>
      </c>
      <c r="H195" s="37">
        <v>67.882999999999996</v>
      </c>
      <c r="I195" s="37">
        <v>68.5</v>
      </c>
      <c r="J195" s="37">
        <v>70.233000000000004</v>
      </c>
      <c r="K195" s="37">
        <v>68.183000000000007</v>
      </c>
      <c r="L195" s="37">
        <v>68.617000000000004</v>
      </c>
      <c r="M195" s="37">
        <v>67.966999999999999</v>
      </c>
      <c r="N195" s="37">
        <v>68.082999999999998</v>
      </c>
      <c r="O195" s="37">
        <v>68.533000000000001</v>
      </c>
      <c r="P195" s="37">
        <v>69.483000000000004</v>
      </c>
      <c r="Q195" s="37">
        <v>66.953000000000003</v>
      </c>
      <c r="S195" s="4">
        <f t="shared" si="234"/>
        <v>65.544301745223805</v>
      </c>
      <c r="T195" s="4">
        <f t="shared" si="234"/>
        <v>68.34331444691388</v>
      </c>
      <c r="U195" s="4">
        <f t="shared" si="234"/>
        <v>67.868641566561422</v>
      </c>
      <c r="V195" s="4">
        <f t="shared" si="234"/>
        <v>67.62411587777143</v>
      </c>
      <c r="W195" s="4">
        <f t="shared" si="234"/>
        <v>67.224662987999636</v>
      </c>
      <c r="X195" s="4">
        <f t="shared" si="234"/>
        <v>67.267764143140184</v>
      </c>
      <c r="Y195" s="4">
        <f t="shared" si="234"/>
        <v>67.962699250149228</v>
      </c>
      <c r="Z195" s="4">
        <f t="shared" si="234"/>
        <v>69.977535512648842</v>
      </c>
      <c r="AA195" s="4">
        <f t="shared" si="234"/>
        <v>69.179795372955851</v>
      </c>
      <c r="AB195" s="4">
        <f t="shared" si="234"/>
        <v>68.048890306713119</v>
      </c>
      <c r="AC195" s="4">
        <f t="shared" si="234"/>
        <v>67.728275629069799</v>
      </c>
      <c r="AD195" s="4">
        <f t="shared" si="234"/>
        <v>68.366522136095227</v>
      </c>
      <c r="AE195" s="4">
        <f t="shared" si="234"/>
        <v>68.608390105911951</v>
      </c>
      <c r="AF195" s="4">
        <f t="shared" si="234"/>
        <v>71.547237974756371</v>
      </c>
      <c r="AG195" s="4">
        <f t="shared" si="234"/>
        <v>71.689582282174399</v>
      </c>
      <c r="AI195" s="4">
        <f t="shared" si="235"/>
        <v>1.042698254776198</v>
      </c>
      <c r="AJ195" s="4">
        <f t="shared" si="235"/>
        <v>0.68968555308612167</v>
      </c>
      <c r="AK195" s="4">
        <f t="shared" si="235"/>
        <v>-0.10164156656142609</v>
      </c>
      <c r="AL195" s="4">
        <f t="shared" si="235"/>
        <v>0.92588412222856675</v>
      </c>
      <c r="AM195" s="4">
        <f t="shared" si="235"/>
        <v>0.27533701200036376</v>
      </c>
      <c r="AN195" s="4">
        <f t="shared" si="235"/>
        <v>0.61523585685981175</v>
      </c>
      <c r="AO195" s="4">
        <f t="shared" si="235"/>
        <v>0.53730074985077181</v>
      </c>
      <c r="AP195" s="4">
        <f t="shared" si="235"/>
        <v>0.25546448735116201</v>
      </c>
      <c r="AQ195" s="4">
        <f t="shared" si="235"/>
        <v>-0.99679537295584453</v>
      </c>
      <c r="AR195" s="4">
        <f t="shared" si="235"/>
        <v>0.56810969328688543</v>
      </c>
      <c r="AS195" s="4">
        <f t="shared" si="235"/>
        <v>0.23872437093019983</v>
      </c>
      <c r="AT195" s="4">
        <f t="shared" si="235"/>
        <v>-0.28352213609522892</v>
      </c>
      <c r="AU195" s="4">
        <f t="shared" si="235"/>
        <v>-7.5390105911949945E-2</v>
      </c>
      <c r="AV195" s="4">
        <f t="shared" si="235"/>
        <v>-2.0642379747563666</v>
      </c>
      <c r="AW195" s="4">
        <f t="shared" si="235"/>
        <v>-4.7365822821743961</v>
      </c>
      <c r="AY195" s="2">
        <f t="shared" ref="AY195:BM211" si="242">IF(OR($B195 &lt; C$230, $B195 &gt; C$233), #N/A, ((1-FG195)*DK195) + (FG195 - FW195)*EA195 + (FW195*EQ195))</f>
        <v>65.544298773837625</v>
      </c>
      <c r="AZ195" s="2">
        <f t="shared" si="242"/>
        <v>68.343308676593026</v>
      </c>
      <c r="BA195" s="2">
        <f t="shared" si="242"/>
        <v>67.86851387125283</v>
      </c>
      <c r="BB195" s="2">
        <f t="shared" si="242"/>
        <v>67.624090387689236</v>
      </c>
      <c r="BC195" s="2">
        <f t="shared" si="242"/>
        <v>67.224642744238508</v>
      </c>
      <c r="BD195" s="2">
        <f t="shared" si="242"/>
        <v>67.267762763532531</v>
      </c>
      <c r="BE195" s="2">
        <f t="shared" si="242"/>
        <v>67.962699148642614</v>
      </c>
      <c r="BF195" s="2">
        <f t="shared" si="242"/>
        <v>69.977535495211569</v>
      </c>
      <c r="BG195" s="2">
        <f t="shared" si="242"/>
        <v>69.179795300193192</v>
      </c>
      <c r="BH195" s="2">
        <f t="shared" si="242"/>
        <v>68.048889869845638</v>
      </c>
      <c r="BI195" s="2">
        <f t="shared" si="242"/>
        <v>67.72825275558111</v>
      </c>
      <c r="BJ195" s="2">
        <f t="shared" si="242"/>
        <v>68.366073633392887</v>
      </c>
      <c r="BK195" s="2">
        <f t="shared" si="242"/>
        <v>68.607857705470124</v>
      </c>
      <c r="BL195" s="2">
        <f t="shared" si="242"/>
        <v>71.13096462725413</v>
      </c>
      <c r="BM195" s="2">
        <f t="shared" si="242"/>
        <v>69.404765285694211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106.50776145172658</v>
      </c>
      <c r="DL195" s="2">
        <f t="shared" si="236"/>
        <v>116.19744947735192</v>
      </c>
      <c r="DM195" s="2">
        <f t="shared" si="236"/>
        <v>113.45470221213841</v>
      </c>
      <c r="DN195" s="2">
        <f t="shared" si="236"/>
        <v>115.90776027874563</v>
      </c>
      <c r="DO195" s="2">
        <f t="shared" si="236"/>
        <v>124.29918257839722</v>
      </c>
      <c r="DP195" s="2">
        <f t="shared" si="236"/>
        <v>123.30456553911205</v>
      </c>
      <c r="DQ195" s="2">
        <f t="shared" si="236"/>
        <v>120.71762579281182</v>
      </c>
      <c r="DR195" s="2">
        <f t="shared" si="236"/>
        <v>124.06486786469345</v>
      </c>
      <c r="DS195" s="2">
        <f t="shared" si="236"/>
        <v>119.58332403100779</v>
      </c>
      <c r="DT195" s="2">
        <f t="shared" si="236"/>
        <v>122.58895077016007</v>
      </c>
      <c r="DU195" s="2">
        <f t="shared" si="236"/>
        <v>123.09488674607674</v>
      </c>
      <c r="DV195" s="2">
        <f t="shared" si="236"/>
        <v>116.61025975744805</v>
      </c>
      <c r="DW195" s="2">
        <f t="shared" si="236"/>
        <v>111.1014336772983</v>
      </c>
      <c r="DX195" s="2">
        <f t="shared" si="236"/>
        <v>106.76645243741764</v>
      </c>
      <c r="DY195" s="2">
        <f t="shared" si="236"/>
        <v>103.37413951612905</v>
      </c>
      <c r="EA195" s="2">
        <f t="shared" si="240"/>
        <v>65.450023998388332</v>
      </c>
      <c r="EB195" s="2">
        <f t="shared" si="240"/>
        <v>67.399742321669407</v>
      </c>
      <c r="EC195" s="2">
        <f t="shared" si="240"/>
        <v>67.901910067173105</v>
      </c>
      <c r="ED195" s="2">
        <f t="shared" si="240"/>
        <v>67.111001270941657</v>
      </c>
      <c r="EE195" s="2">
        <f t="shared" si="240"/>
        <v>66.147716727610771</v>
      </c>
      <c r="EF195" s="2">
        <f t="shared" si="239"/>
        <v>66.58703074659428</v>
      </c>
      <c r="EG195" s="2">
        <f t="shared" si="239"/>
        <v>67.820380906681279</v>
      </c>
      <c r="EH195" s="2">
        <f t="shared" si="239"/>
        <v>68.291448632312026</v>
      </c>
      <c r="EI195" s="2">
        <f t="shared" si="239"/>
        <v>69.389323748145983</v>
      </c>
      <c r="EJ195" s="2">
        <f t="shared" si="239"/>
        <v>67.869602014523309</v>
      </c>
      <c r="EK195" s="2">
        <f t="shared" si="239"/>
        <v>66.523497563885442</v>
      </c>
      <c r="EL195" s="2">
        <f t="shared" si="179"/>
        <v>67.978789455030807</v>
      </c>
      <c r="EM195" s="2">
        <f t="shared" si="179"/>
        <v>67.91453125479174</v>
      </c>
      <c r="EN195" s="2">
        <f t="shared" si="179"/>
        <v>73.049164546793421</v>
      </c>
      <c r="EO195" s="2">
        <f t="shared" si="179"/>
        <v>73.711054545454502</v>
      </c>
      <c r="EQ195" s="2">
        <f t="shared" si="237"/>
        <v>65.566733443390774</v>
      </c>
      <c r="ER195" s="2">
        <f t="shared" si="237"/>
        <v>68.527661513766972</v>
      </c>
      <c r="ES195" s="2">
        <f t="shared" si="237"/>
        <v>67.859605819443573</v>
      </c>
      <c r="ET195" s="2">
        <f t="shared" si="237"/>
        <v>67.738791536801983</v>
      </c>
      <c r="EU195" s="2">
        <f t="shared" si="237"/>
        <v>67.449686536994676</v>
      </c>
      <c r="EV195" s="2">
        <f t="shared" si="237"/>
        <v>67.385852890198635</v>
      </c>
      <c r="EW195" s="2">
        <f t="shared" si="237"/>
        <v>67.984277961195005</v>
      </c>
      <c r="EX195" s="2">
        <f t="shared" si="237"/>
        <v>70.231162185148122</v>
      </c>
      <c r="EY195" s="2">
        <f t="shared" si="237"/>
        <v>69.144763104361857</v>
      </c>
      <c r="EZ195" s="2">
        <f t="shared" si="237"/>
        <v>68.080452562351766</v>
      </c>
      <c r="FA195" s="2">
        <f t="shared" si="237"/>
        <v>67.991376738966693</v>
      </c>
      <c r="FB195" s="2">
        <f t="shared" si="237"/>
        <v>68.457561285718526</v>
      </c>
      <c r="FC195" s="2">
        <f t="shared" si="237"/>
        <v>68.773442711271144</v>
      </c>
      <c r="FD195" s="2">
        <f t="shared" si="237"/>
        <v>70.37963416240413</v>
      </c>
      <c r="FE195" s="2">
        <f t="shared" si="237"/>
        <v>67.708268742735356</v>
      </c>
      <c r="FG195" s="2">
        <f t="shared" si="238"/>
        <v>0.99998923821996732</v>
      </c>
      <c r="FH195" s="2">
        <f t="shared" si="238"/>
        <v>0.999991618160324</v>
      </c>
      <c r="FI195" s="2">
        <f t="shared" si="238"/>
        <v>0.99999050964965785</v>
      </c>
      <c r="FJ195" s="2">
        <f t="shared" si="238"/>
        <v>0.9999911350788766</v>
      </c>
      <c r="FK195" s="2">
        <f t="shared" si="238"/>
        <v>0.99999165464065265</v>
      </c>
      <c r="FL195" s="2">
        <f t="shared" si="238"/>
        <v>0.9999900031317267</v>
      </c>
      <c r="FM195" s="2">
        <f t="shared" si="238"/>
        <v>0.99999016978761912</v>
      </c>
      <c r="FN195" s="2">
        <f t="shared" si="238"/>
        <v>0.99998966263863265</v>
      </c>
      <c r="FO195" s="2">
        <f t="shared" si="238"/>
        <v>0.99998902450506788</v>
      </c>
      <c r="FP195" s="2">
        <f t="shared" si="238"/>
        <v>0.99998909921182333</v>
      </c>
      <c r="FQ195" s="2">
        <f t="shared" si="238"/>
        <v>0.99998780653580088</v>
      </c>
      <c r="FR195" s="2">
        <f t="shared" si="238"/>
        <v>0.99999072976116876</v>
      </c>
      <c r="FS195" s="2">
        <f t="shared" si="238"/>
        <v>0.99999189267824795</v>
      </c>
      <c r="FT195" s="2">
        <f t="shared" si="238"/>
        <v>0.99998782992980106</v>
      </c>
      <c r="FU195" s="2">
        <f t="shared" si="238"/>
        <v>0.99998173488747943</v>
      </c>
      <c r="FW195" s="2">
        <f t="shared" ref="FW195:GK211" si="244">POWER(10,($B195-C$232)/C$229)/(1+POWER(10,($B195-C$232)/C$229))</f>
        <v>0.80398738172568296</v>
      </c>
      <c r="FX195" s="2">
        <f t="shared" si="244"/>
        <v>0.83619229726175237</v>
      </c>
      <c r="FY195" s="2">
        <f t="shared" si="244"/>
        <v>0.79964801863585955</v>
      </c>
      <c r="FZ195" s="2">
        <f t="shared" si="244"/>
        <v>0.81660478858388708</v>
      </c>
      <c r="GA195" s="2">
        <f t="shared" si="244"/>
        <v>0.82677855814337631</v>
      </c>
      <c r="GB195" s="2">
        <f t="shared" si="244"/>
        <v>0.85145989587265825</v>
      </c>
      <c r="GC195" s="2">
        <f t="shared" si="244"/>
        <v>0.86516655976793444</v>
      </c>
      <c r="GD195" s="2">
        <f t="shared" si="244"/>
        <v>0.86894805186354385</v>
      </c>
      <c r="GE195" s="2">
        <f t="shared" si="244"/>
        <v>0.85900719223637478</v>
      </c>
      <c r="GF195" s="2">
        <f t="shared" si="244"/>
        <v>0.84747880967211675</v>
      </c>
      <c r="GG195" s="2">
        <f t="shared" si="244"/>
        <v>0.82027554510426326</v>
      </c>
      <c r="GH195" s="2">
        <f t="shared" si="244"/>
        <v>0.80797016077995276</v>
      </c>
      <c r="GI195" s="2">
        <f t="shared" si="244"/>
        <v>0.80680763463723848</v>
      </c>
      <c r="GJ195" s="2">
        <f t="shared" si="244"/>
        <v>0.71870703271233116</v>
      </c>
      <c r="GK195" s="2">
        <f t="shared" si="244"/>
        <v>0.71747205395769309</v>
      </c>
      <c r="GM195" s="86">
        <f t="shared" ref="GM195:HA211" si="245" xml:space="preserve"> _xlfn.NORM.DIST($B195, C$7, ABS(C$11), TRUE) * _xlfn.NORM.DIST(($B195 - C$7)*C$15, 0, ABS(C$11), TRUE) * 2</f>
        <v>1.6254632527012423E-206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1.1726443045883669E-205</v>
      </c>
      <c r="HA195" s="86">
        <f t="shared" si="245"/>
        <v>2.4049539250813835E-117</v>
      </c>
      <c r="HC195" s="86">
        <f t="shared" si="181"/>
        <v>1.2247383372625667E-130</v>
      </c>
      <c r="HD195" s="86">
        <f t="shared" si="181"/>
        <v>5.7328437474401954E-304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3.454329825935608E-307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1.9308064841815618E-110</v>
      </c>
      <c r="HQ195" s="86">
        <f t="shared" si="226"/>
        <v>2.4944540919388034E-81</v>
      </c>
      <c r="HS195" s="86">
        <f t="shared" ref="HS195:IG211" si="246" xml:space="preserve"> _xlfn.NORM.DIST($B195, C$9, ABS(C$13), TRUE) * _xlfn.NORM.DIST(($B195 - C$9)*C$17, 0, ABS(C$13), TRUE) * 2</f>
        <v>6.432196865333998E-62</v>
      </c>
      <c r="HT195" s="86">
        <f t="shared" si="246"/>
        <v>3.0637945248885844E-51</v>
      </c>
      <c r="HU195" s="86">
        <f t="shared" si="246"/>
        <v>3.8864102235027314E-53</v>
      </c>
      <c r="HV195" s="86">
        <f t="shared" si="246"/>
        <v>1.3821440415496017E-57</v>
      </c>
      <c r="HW195" s="86">
        <f t="shared" si="246"/>
        <v>9.4356809634605408E-57</v>
      </c>
      <c r="HX195" s="86">
        <f t="shared" si="246"/>
        <v>5.5001209217811014E-55</v>
      </c>
      <c r="HY195" s="86">
        <f t="shared" si="246"/>
        <v>1.2725143273104829E-61</v>
      </c>
      <c r="HZ195" s="86">
        <f t="shared" si="246"/>
        <v>3.8096806819598926E-66</v>
      </c>
      <c r="IA195" s="86">
        <f t="shared" si="246"/>
        <v>1.7457471833845449E-66</v>
      </c>
      <c r="IB195" s="86">
        <f t="shared" si="246"/>
        <v>8.2791167155562436E-65</v>
      </c>
      <c r="IC195" s="86">
        <f t="shared" si="246"/>
        <v>7.7914621806767426E-59</v>
      </c>
      <c r="ID195" s="86">
        <f t="shared" si="246"/>
        <v>2.2959109527441468E-50</v>
      </c>
      <c r="IE195" s="86">
        <f t="shared" si="246"/>
        <v>1.8049940997166807E-50</v>
      </c>
      <c r="IF195" s="86">
        <f t="shared" si="246"/>
        <v>2.8377812007081241E-30</v>
      </c>
      <c r="IG195" s="86">
        <f t="shared" si="246"/>
        <v>2.5994878238252454E-11</v>
      </c>
      <c r="II195" s="86">
        <f t="shared" ref="II195:IW211" si="247" xml:space="preserve"> _xlfn.NORM.DIST($B195, C$10, ABS(C$14), TRUE) * _xlfn.NORM.DIST(($B195 - C$10)*C$18, 0, ABS(C$14), TRUE) * 2</f>
        <v>5.03380197854916E-2</v>
      </c>
      <c r="IJ195" s="86">
        <f t="shared" si="247"/>
        <v>4.4190422599782606E-2</v>
      </c>
      <c r="IK195" s="86">
        <f t="shared" si="247"/>
        <v>7.6300730325163144E-2</v>
      </c>
      <c r="IL195" s="86">
        <f t="shared" si="247"/>
        <v>4.9839697728101019E-2</v>
      </c>
      <c r="IM195" s="86">
        <f t="shared" si="247"/>
        <v>4.5550796994406006E-2</v>
      </c>
      <c r="IN195" s="86">
        <f t="shared" si="247"/>
        <v>2.6376460221985011E-2</v>
      </c>
      <c r="IO195" s="86">
        <f t="shared" si="247"/>
        <v>1.5600865008509648E-2</v>
      </c>
      <c r="IP195" s="86">
        <f t="shared" si="247"/>
        <v>1.0666928763526285E-2</v>
      </c>
      <c r="IQ195" s="86">
        <f t="shared" si="247"/>
        <v>1.388043988425031E-2</v>
      </c>
      <c r="IR195" s="86">
        <f t="shared" si="247"/>
        <v>1.9546590117963666E-2</v>
      </c>
      <c r="IS195" s="86">
        <f t="shared" si="247"/>
        <v>4.1600052957754777E-2</v>
      </c>
      <c r="IT195" s="86">
        <f t="shared" si="247"/>
        <v>7.3760772519657736E-2</v>
      </c>
      <c r="IU195" s="86">
        <f t="shared" si="247"/>
        <v>7.5867387629408756E-2</v>
      </c>
      <c r="IV195" s="86">
        <f t="shared" si="247"/>
        <v>0.10942012443982364</v>
      </c>
      <c r="IW195" s="86">
        <f t="shared" si="247"/>
        <v>0.22596630833596151</v>
      </c>
      <c r="IY195" s="86">
        <f t="shared" ref="IY195:JM211" si="248">GM195+HC195+HS195+II195</f>
        <v>5.03380197854916E-2</v>
      </c>
      <c r="IZ195" s="86">
        <f t="shared" si="248"/>
        <v>4.4190422599782606E-2</v>
      </c>
      <c r="JA195" s="86">
        <f t="shared" si="248"/>
        <v>7.6300730325163144E-2</v>
      </c>
      <c r="JB195" s="86">
        <f t="shared" si="248"/>
        <v>4.9839697728101019E-2</v>
      </c>
      <c r="JC195" s="86">
        <f t="shared" si="248"/>
        <v>4.5550796994406006E-2</v>
      </c>
      <c r="JD195" s="86">
        <f t="shared" si="248"/>
        <v>2.6376460221985011E-2</v>
      </c>
      <c r="JE195" s="86">
        <f t="shared" si="248"/>
        <v>1.5600865008509648E-2</v>
      </c>
      <c r="JF195" s="86">
        <f t="shared" si="248"/>
        <v>1.0666928763526285E-2</v>
      </c>
      <c r="JG195" s="86">
        <f t="shared" si="248"/>
        <v>1.388043988425031E-2</v>
      </c>
      <c r="JH195" s="86">
        <f t="shared" si="248"/>
        <v>1.9546590117963666E-2</v>
      </c>
      <c r="JI195" s="86">
        <f t="shared" si="248"/>
        <v>4.1600052957754777E-2</v>
      </c>
      <c r="JJ195" s="86">
        <f t="shared" si="248"/>
        <v>7.3760772519657736E-2</v>
      </c>
      <c r="JK195" s="86">
        <f t="shared" si="248"/>
        <v>7.5867387629408756E-2</v>
      </c>
      <c r="JL195" s="86">
        <f t="shared" si="248"/>
        <v>0.10942012443982364</v>
      </c>
      <c r="JM195" s="86">
        <f t="shared" si="248"/>
        <v>0.22596630836195639</v>
      </c>
    </row>
    <row r="196" spans="2:273" x14ac:dyDescent="0.25">
      <c r="B196" s="2">
        <v>169</v>
      </c>
      <c r="C196" s="37">
        <v>65.564999999999998</v>
      </c>
      <c r="D196" s="37">
        <v>67.7</v>
      </c>
      <c r="E196" s="37">
        <v>67.55</v>
      </c>
      <c r="F196" s="37">
        <v>68.016999999999996</v>
      </c>
      <c r="G196" s="37">
        <v>67.55</v>
      </c>
      <c r="H196" s="37">
        <v>66.8</v>
      </c>
      <c r="I196" s="37">
        <v>68.483000000000004</v>
      </c>
      <c r="J196" s="37">
        <v>70.900000000000006</v>
      </c>
      <c r="K196" s="37">
        <v>68.332999999999998</v>
      </c>
      <c r="L196" s="37">
        <v>69.216999999999999</v>
      </c>
      <c r="M196" s="37">
        <v>68.459000000000003</v>
      </c>
      <c r="N196" s="37">
        <v>67.55</v>
      </c>
      <c r="O196" s="37">
        <v>68.216999999999999</v>
      </c>
      <c r="P196" s="37">
        <v>70.132999999999996</v>
      </c>
      <c r="Q196" s="37">
        <v>65.744</v>
      </c>
      <c r="S196" s="4">
        <f t="shared" si="234"/>
        <v>65.44925023272387</v>
      </c>
      <c r="T196" s="4">
        <f t="shared" si="234"/>
        <v>68.258135476477449</v>
      </c>
      <c r="U196" s="4">
        <f t="shared" si="234"/>
        <v>67.769623483991268</v>
      </c>
      <c r="V196" s="4">
        <f t="shared" si="234"/>
        <v>67.524358303119058</v>
      </c>
      <c r="W196" s="4">
        <f t="shared" si="234"/>
        <v>67.133465141088507</v>
      </c>
      <c r="X196" s="4">
        <f t="shared" si="234"/>
        <v>67.166921956436639</v>
      </c>
      <c r="Y196" s="4">
        <f t="shared" si="234"/>
        <v>67.847797661068242</v>
      </c>
      <c r="Z196" s="4">
        <f t="shared" si="234"/>
        <v>69.873733314255631</v>
      </c>
      <c r="AA196" s="4">
        <f t="shared" si="234"/>
        <v>69.067257752057287</v>
      </c>
      <c r="AB196" s="4">
        <f t="shared" si="234"/>
        <v>67.940009171266638</v>
      </c>
      <c r="AC196" s="4">
        <f t="shared" si="234"/>
        <v>67.626422736545123</v>
      </c>
      <c r="AD196" s="4">
        <f t="shared" si="234"/>
        <v>68.247825827345451</v>
      </c>
      <c r="AE196" s="4">
        <f t="shared" si="234"/>
        <v>68.490015030891001</v>
      </c>
      <c r="AF196" s="4">
        <f t="shared" si="234"/>
        <v>71.232441188688838</v>
      </c>
      <c r="AG196" s="4">
        <f t="shared" si="234"/>
        <v>70.604920083851709</v>
      </c>
      <c r="AI196" s="4">
        <f t="shared" si="235"/>
        <v>0.11574976727612807</v>
      </c>
      <c r="AJ196" s="4">
        <f t="shared" si="235"/>
        <v>-0.55813547647744599</v>
      </c>
      <c r="AK196" s="4">
        <f t="shared" si="235"/>
        <v>-0.21962348399127052</v>
      </c>
      <c r="AL196" s="4">
        <f t="shared" si="235"/>
        <v>0.49264169688093773</v>
      </c>
      <c r="AM196" s="4">
        <f t="shared" si="235"/>
        <v>0.41653485891148989</v>
      </c>
      <c r="AN196" s="4">
        <f t="shared" si="235"/>
        <v>-0.36692195643664149</v>
      </c>
      <c r="AO196" s="4">
        <f t="shared" si="235"/>
        <v>0.63520233893176226</v>
      </c>
      <c r="AP196" s="4">
        <f t="shared" si="235"/>
        <v>1.0262666857443747</v>
      </c>
      <c r="AQ196" s="4">
        <f t="shared" si="235"/>
        <v>-0.73425775205728883</v>
      </c>
      <c r="AR196" s="4">
        <f t="shared" si="235"/>
        <v>1.2769908287333607</v>
      </c>
      <c r="AS196" s="4">
        <f t="shared" si="235"/>
        <v>0.83257726345487981</v>
      </c>
      <c r="AT196" s="4">
        <f t="shared" si="235"/>
        <v>-0.69782582734545429</v>
      </c>
      <c r="AU196" s="4">
        <f t="shared" si="235"/>
        <v>-0.27301503089100265</v>
      </c>
      <c r="AV196" s="4">
        <f t="shared" si="235"/>
        <v>-1.0994411886888429</v>
      </c>
      <c r="AW196" s="4">
        <f t="shared" si="235"/>
        <v>-4.8609200838517097</v>
      </c>
      <c r="AY196" s="2">
        <f t="shared" si="242"/>
        <v>65.449249570273878</v>
      </c>
      <c r="AZ196" s="2">
        <f t="shared" si="242"/>
        <v>68.258134004804688</v>
      </c>
      <c r="BA196" s="2">
        <f t="shared" si="242"/>
        <v>67.769587370159499</v>
      </c>
      <c r="BB196" s="2">
        <f t="shared" si="242"/>
        <v>67.524352154115007</v>
      </c>
      <c r="BC196" s="2">
        <f t="shared" si="242"/>
        <v>67.133460194247832</v>
      </c>
      <c r="BD196" s="2">
        <f t="shared" si="242"/>
        <v>67.166921661761023</v>
      </c>
      <c r="BE196" s="2">
        <f t="shared" si="242"/>
        <v>67.847797642725538</v>
      </c>
      <c r="BF196" s="2">
        <f t="shared" si="242"/>
        <v>69.873733311568429</v>
      </c>
      <c r="BG196" s="2">
        <f t="shared" si="242"/>
        <v>69.067257740290998</v>
      </c>
      <c r="BH196" s="2">
        <f t="shared" si="242"/>
        <v>67.940009094190188</v>
      </c>
      <c r="BI196" s="2">
        <f t="shared" si="242"/>
        <v>67.62641766362934</v>
      </c>
      <c r="BJ196" s="2">
        <f t="shared" si="242"/>
        <v>68.247695516568541</v>
      </c>
      <c r="BK196" s="2">
        <f t="shared" si="242"/>
        <v>68.489858677366442</v>
      </c>
      <c r="BL196" s="2">
        <f t="shared" si="242"/>
        <v>70.997712648894577</v>
      </c>
      <c r="BM196" s="2">
        <f t="shared" si="242"/>
        <v>69.177493622271996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>
        <f t="shared" si="204"/>
        <v>70.900000000000006</v>
      </c>
      <c r="DC196" s="2">
        <f t="shared" si="205"/>
        <v>68.332999999999998</v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106.6721127554616</v>
      </c>
      <c r="DL196" s="2">
        <f t="shared" si="236"/>
        <v>116.40086236933799</v>
      </c>
      <c r="DM196" s="2">
        <f t="shared" si="236"/>
        <v>113.64390600437567</v>
      </c>
      <c r="DN196" s="2">
        <f t="shared" si="236"/>
        <v>116.11227299651566</v>
      </c>
      <c r="DO196" s="2">
        <f t="shared" si="236"/>
        <v>124.5573761324042</v>
      </c>
      <c r="DP196" s="2">
        <f t="shared" si="236"/>
        <v>123.54613258834189</v>
      </c>
      <c r="DQ196" s="2">
        <f t="shared" si="236"/>
        <v>120.9230214436726</v>
      </c>
      <c r="DR196" s="2">
        <f t="shared" si="236"/>
        <v>124.263866807611</v>
      </c>
      <c r="DS196" s="2">
        <f t="shared" si="236"/>
        <v>119.77830514446796</v>
      </c>
      <c r="DT196" s="2">
        <f t="shared" si="236"/>
        <v>122.82365750528541</v>
      </c>
      <c r="DU196" s="2">
        <f t="shared" si="236"/>
        <v>123.33617991518784</v>
      </c>
      <c r="DV196" s="2">
        <f t="shared" si="236"/>
        <v>116.80605199470597</v>
      </c>
      <c r="DW196" s="2">
        <f t="shared" si="236"/>
        <v>111.28292195121951</v>
      </c>
      <c r="DX196" s="2">
        <f t="shared" si="236"/>
        <v>106.92738247694334</v>
      </c>
      <c r="DY196" s="2">
        <f t="shared" si="236"/>
        <v>103.53518750000001</v>
      </c>
      <c r="EA196" s="2">
        <f t="shared" si="240"/>
        <v>65.351634358238243</v>
      </c>
      <c r="EB196" s="2">
        <f t="shared" si="240"/>
        <v>67.285294610054407</v>
      </c>
      <c r="EC196" s="2">
        <f t="shared" si="240"/>
        <v>67.804108224125173</v>
      </c>
      <c r="ED196" s="2">
        <f t="shared" si="240"/>
        <v>66.993995031773551</v>
      </c>
      <c r="EE196" s="2">
        <f t="shared" si="240"/>
        <v>66.021840508211952</v>
      </c>
      <c r="EF196" s="2">
        <f t="shared" si="239"/>
        <v>66.466233060199386</v>
      </c>
      <c r="EG196" s="2">
        <f t="shared" si="239"/>
        <v>67.701533429302614</v>
      </c>
      <c r="EH196" s="2">
        <f t="shared" si="239"/>
        <v>68.141075655373285</v>
      </c>
      <c r="EI196" s="2">
        <f t="shared" si="239"/>
        <v>69.28291831352233</v>
      </c>
      <c r="EJ196" s="2">
        <f t="shared" si="239"/>
        <v>67.755418716327</v>
      </c>
      <c r="EK196" s="2">
        <f t="shared" si="239"/>
        <v>66.381875833242958</v>
      </c>
      <c r="EL196" s="2">
        <f t="shared" si="179"/>
        <v>67.847224039121357</v>
      </c>
      <c r="EM196" s="2">
        <f t="shared" si="179"/>
        <v>67.772818349092788</v>
      </c>
      <c r="EN196" s="2">
        <f t="shared" si="179"/>
        <v>72.995296090507438</v>
      </c>
      <c r="EO196" s="2">
        <f t="shared" si="179"/>
        <v>73.659427272727228</v>
      </c>
      <c r="EQ196" s="2">
        <f t="shared" si="237"/>
        <v>65.470458466106123</v>
      </c>
      <c r="ER196" s="2">
        <f t="shared" si="237"/>
        <v>68.431499287341325</v>
      </c>
      <c r="ES196" s="2">
        <f t="shared" si="237"/>
        <v>67.761211780785615</v>
      </c>
      <c r="ET196" s="2">
        <f t="shared" si="237"/>
        <v>67.63250237223248</v>
      </c>
      <c r="EU196" s="2">
        <f t="shared" si="237"/>
        <v>67.345336473429967</v>
      </c>
      <c r="EV196" s="2">
        <f t="shared" si="237"/>
        <v>67.277800405923543</v>
      </c>
      <c r="EW196" s="2">
        <f t="shared" si="237"/>
        <v>67.868041792839023</v>
      </c>
      <c r="EX196" s="2">
        <f t="shared" si="237"/>
        <v>70.111452483737168</v>
      </c>
      <c r="EY196" s="2">
        <f t="shared" si="237"/>
        <v>69.034393851722569</v>
      </c>
      <c r="EZ196" s="2">
        <f t="shared" si="237"/>
        <v>67.96966951771725</v>
      </c>
      <c r="FA196" s="2">
        <f t="shared" si="237"/>
        <v>67.874346927889576</v>
      </c>
      <c r="FB196" s="2">
        <f t="shared" si="237"/>
        <v>68.333996918566356</v>
      </c>
      <c r="FC196" s="2">
        <f t="shared" si="237"/>
        <v>68.646056534719946</v>
      </c>
      <c r="FD196" s="2">
        <f t="shared" si="237"/>
        <v>70.284164851573237</v>
      </c>
      <c r="FE196" s="2">
        <f t="shared" si="237"/>
        <v>67.567202832763883</v>
      </c>
      <c r="FG196" s="2">
        <f t="shared" si="238"/>
        <v>0.99999018513066551</v>
      </c>
      <c r="FH196" s="2">
        <f t="shared" si="238"/>
        <v>0.99999235566572398</v>
      </c>
      <c r="FI196" s="2">
        <f t="shared" si="238"/>
        <v>0.99999134469039108</v>
      </c>
      <c r="FJ196" s="2">
        <f t="shared" si="238"/>
        <v>0.99999191508953911</v>
      </c>
      <c r="FK196" s="2">
        <f t="shared" si="238"/>
        <v>0.9999923889362281</v>
      </c>
      <c r="FL196" s="2">
        <f t="shared" si="238"/>
        <v>0.99999088273975545</v>
      </c>
      <c r="FM196" s="2">
        <f t="shared" si="238"/>
        <v>0.99999103473200091</v>
      </c>
      <c r="FN196" s="2">
        <f t="shared" si="238"/>
        <v>0.99999057220580734</v>
      </c>
      <c r="FO196" s="2">
        <f t="shared" si="238"/>
        <v>0.99998999021998791</v>
      </c>
      <c r="FP196" s="2">
        <f t="shared" si="238"/>
        <v>0.99999005835348986</v>
      </c>
      <c r="FQ196" s="2">
        <f t="shared" si="238"/>
        <v>0.9999888794165499</v>
      </c>
      <c r="FR196" s="2">
        <f t="shared" si="238"/>
        <v>0.99999154543480617</v>
      </c>
      <c r="FS196" s="2">
        <f t="shared" si="238"/>
        <v>0.99999260602940954</v>
      </c>
      <c r="FT196" s="2">
        <f t="shared" si="238"/>
        <v>0.99998890075217739</v>
      </c>
      <c r="FU196" s="2">
        <f t="shared" si="238"/>
        <v>0.99998334199262751</v>
      </c>
      <c r="FW196" s="2">
        <f t="shared" si="244"/>
        <v>0.81809709059552427</v>
      </c>
      <c r="FX196" s="2">
        <f t="shared" si="244"/>
        <v>0.84842084332965828</v>
      </c>
      <c r="FY196" s="2">
        <f t="shared" si="244"/>
        <v>0.8139978256815481</v>
      </c>
      <c r="FZ196" s="2">
        <f t="shared" si="244"/>
        <v>0.82999829740596232</v>
      </c>
      <c r="GA196" s="2">
        <f t="shared" si="244"/>
        <v>0.83957503274918466</v>
      </c>
      <c r="GB196" s="2">
        <f t="shared" si="244"/>
        <v>0.86273578274412532</v>
      </c>
      <c r="GC196" s="2">
        <f t="shared" si="244"/>
        <v>0.87555402877823674</v>
      </c>
      <c r="GD196" s="2">
        <f t="shared" si="244"/>
        <v>0.87908491266055389</v>
      </c>
      <c r="GE196" s="2">
        <f t="shared" si="244"/>
        <v>0.86979776308421386</v>
      </c>
      <c r="GF196" s="2">
        <f t="shared" si="244"/>
        <v>0.85900686347483701</v>
      </c>
      <c r="GG196" s="2">
        <f t="shared" si="244"/>
        <v>0.83345564933003002</v>
      </c>
      <c r="GH196" s="2">
        <f t="shared" si="244"/>
        <v>0.82185669896103763</v>
      </c>
      <c r="GI196" s="2">
        <f t="shared" si="244"/>
        <v>0.82075959073237503</v>
      </c>
      <c r="GJ196" s="2">
        <f t="shared" si="244"/>
        <v>0.73694701073720237</v>
      </c>
      <c r="GK196" s="2">
        <f t="shared" si="244"/>
        <v>0.73576267014816699</v>
      </c>
      <c r="GM196" s="86">
        <f t="shared" si="245"/>
        <v>1.6835805532119342E-210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1.0575237539100091E-209</v>
      </c>
      <c r="HA196" s="86">
        <f t="shared" si="245"/>
        <v>1.4355590293054315E-119</v>
      </c>
      <c r="HC196" s="86">
        <f t="shared" si="181"/>
        <v>8.2826017976317364E-134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3.6618002660051234E-113</v>
      </c>
      <c r="HQ196" s="86">
        <f t="shared" si="226"/>
        <v>2.830534353541609E-83</v>
      </c>
      <c r="HS196" s="86">
        <f t="shared" si="246"/>
        <v>8.7703582492616238E-65</v>
      </c>
      <c r="HT196" s="86">
        <f t="shared" si="246"/>
        <v>1.4854063244389022E-53</v>
      </c>
      <c r="HU196" s="86">
        <f t="shared" si="246"/>
        <v>1.3889662456880697E-55</v>
      </c>
      <c r="HV196" s="86">
        <f t="shared" si="246"/>
        <v>3.3596241591300816E-60</v>
      </c>
      <c r="HW196" s="86">
        <f t="shared" si="246"/>
        <v>2.8024418455260521E-59</v>
      </c>
      <c r="HX196" s="86">
        <f t="shared" si="246"/>
        <v>1.8541774042200343E-57</v>
      </c>
      <c r="HY196" s="86">
        <f t="shared" si="246"/>
        <v>2.6606619012767186E-64</v>
      </c>
      <c r="HZ196" s="86">
        <f t="shared" si="246"/>
        <v>4.9861671262204548E-69</v>
      </c>
      <c r="IA196" s="86">
        <f t="shared" si="246"/>
        <v>2.1187344130837825E-69</v>
      </c>
      <c r="IB196" s="86">
        <f t="shared" si="246"/>
        <v>1.0951248825067138E-67</v>
      </c>
      <c r="IC196" s="86">
        <f t="shared" si="246"/>
        <v>1.5494263657055377E-61</v>
      </c>
      <c r="ID196" s="86">
        <f t="shared" si="246"/>
        <v>1.1165183032877979E-52</v>
      </c>
      <c r="IE196" s="86">
        <f t="shared" si="246"/>
        <v>8.8247950304816801E-53</v>
      </c>
      <c r="IF196" s="86">
        <f t="shared" si="246"/>
        <v>8.9015529087901149E-32</v>
      </c>
      <c r="IG196" s="86">
        <f t="shared" si="246"/>
        <v>7.8154078138599997E-12</v>
      </c>
      <c r="II196" s="86">
        <f t="shared" si="247"/>
        <v>3.7088511995808746E-2</v>
      </c>
      <c r="IJ196" s="86">
        <f t="shared" si="247"/>
        <v>3.3505725232247693E-2</v>
      </c>
      <c r="IK196" s="86">
        <f t="shared" si="247"/>
        <v>5.8691627896226929E-2</v>
      </c>
      <c r="IL196" s="86">
        <f t="shared" si="247"/>
        <v>3.7316266479110426E-2</v>
      </c>
      <c r="IM196" s="86">
        <f t="shared" si="247"/>
        <v>3.4229376873749481E-2</v>
      </c>
      <c r="IN196" s="86">
        <f t="shared" si="247"/>
        <v>1.9399847006923425E-2</v>
      </c>
      <c r="IO196" s="86">
        <f t="shared" si="247"/>
        <v>1.1150901749716892E-2</v>
      </c>
      <c r="IP196" s="86">
        <f t="shared" si="247"/>
        <v>7.4119152283591916E-3</v>
      </c>
      <c r="IQ196" s="86">
        <f t="shared" si="247"/>
        <v>9.7169506946711108E-3</v>
      </c>
      <c r="IR196" s="86">
        <f t="shared" si="247"/>
        <v>1.3880582837930627E-2</v>
      </c>
      <c r="IS196" s="86">
        <f t="shared" si="247"/>
        <v>3.0687366001670918E-2</v>
      </c>
      <c r="IT196" s="86">
        <f t="shared" si="247"/>
        <v>5.7080842094495501E-2</v>
      </c>
      <c r="IU196" s="86">
        <f t="shared" si="247"/>
        <v>5.8818602841887779E-2</v>
      </c>
      <c r="IV196" s="86">
        <f t="shared" si="247"/>
        <v>8.0901902934162884E-2</v>
      </c>
      <c r="IW196" s="86">
        <f t="shared" si="247"/>
        <v>0.187964791734505</v>
      </c>
      <c r="IY196" s="86">
        <f t="shared" si="248"/>
        <v>3.7088511995808746E-2</v>
      </c>
      <c r="IZ196" s="86">
        <f t="shared" si="248"/>
        <v>3.3505725232247693E-2</v>
      </c>
      <c r="JA196" s="86">
        <f t="shared" si="248"/>
        <v>5.8691627896226929E-2</v>
      </c>
      <c r="JB196" s="86">
        <f t="shared" si="248"/>
        <v>3.7316266479110426E-2</v>
      </c>
      <c r="JC196" s="86">
        <f t="shared" si="248"/>
        <v>3.4229376873749481E-2</v>
      </c>
      <c r="JD196" s="86">
        <f t="shared" si="248"/>
        <v>1.9399847006923425E-2</v>
      </c>
      <c r="JE196" s="86">
        <f t="shared" si="248"/>
        <v>1.1150901749716892E-2</v>
      </c>
      <c r="JF196" s="86">
        <f t="shared" si="248"/>
        <v>7.4119152283591916E-3</v>
      </c>
      <c r="JG196" s="86">
        <f t="shared" si="248"/>
        <v>9.7169506946711108E-3</v>
      </c>
      <c r="JH196" s="86">
        <f t="shared" si="248"/>
        <v>1.3880582837930627E-2</v>
      </c>
      <c r="JI196" s="86">
        <f t="shared" si="248"/>
        <v>3.0687366001670918E-2</v>
      </c>
      <c r="JJ196" s="86">
        <f t="shared" si="248"/>
        <v>5.7080842094495501E-2</v>
      </c>
      <c r="JK196" s="86">
        <f t="shared" si="248"/>
        <v>5.8818602841887779E-2</v>
      </c>
      <c r="JL196" s="86">
        <f t="shared" si="248"/>
        <v>8.0901902934162884E-2</v>
      </c>
      <c r="JM196" s="86">
        <f t="shared" si="248"/>
        <v>0.18796479174232042</v>
      </c>
    </row>
    <row r="197" spans="2:273" x14ac:dyDescent="0.25">
      <c r="B197" s="2">
        <v>170</v>
      </c>
      <c r="C197" s="37">
        <v>65.956999999999994</v>
      </c>
      <c r="D197" s="37">
        <v>68.332999999999998</v>
      </c>
      <c r="E197" s="37">
        <v>67.382999999999996</v>
      </c>
      <c r="F197" s="37">
        <v>66.832999999999998</v>
      </c>
      <c r="G197" s="37">
        <v>66.582999999999998</v>
      </c>
      <c r="H197" s="37">
        <v>67.2</v>
      </c>
      <c r="I197" s="37">
        <v>68.033000000000001</v>
      </c>
      <c r="J197" s="37">
        <v>70.099999999999994</v>
      </c>
      <c r="K197" s="37">
        <v>69.183000000000007</v>
      </c>
      <c r="L197" s="37">
        <v>67.466999999999999</v>
      </c>
      <c r="M197" s="37">
        <v>67.114999999999995</v>
      </c>
      <c r="N197" s="37">
        <v>69.082999999999998</v>
      </c>
      <c r="O197" s="37">
        <v>68.582999999999998</v>
      </c>
      <c r="P197" s="37">
        <v>69.332999999999998</v>
      </c>
      <c r="Q197" s="37">
        <v>65.325999999999993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65.354166067674342</v>
      </c>
      <c r="T197" s="4">
        <f t="shared" si="249"/>
        <v>68.17252470872937</v>
      </c>
      <c r="U197" s="4">
        <f t="shared" si="249"/>
        <v>67.670691299704146</v>
      </c>
      <c r="V197" s="4">
        <f t="shared" si="249"/>
        <v>67.424392627056619</v>
      </c>
      <c r="W197" s="4">
        <f t="shared" si="249"/>
        <v>67.041789673576261</v>
      </c>
      <c r="X197" s="4">
        <f t="shared" si="249"/>
        <v>67.065771275471789</v>
      </c>
      <c r="Y197" s="4">
        <f t="shared" si="249"/>
        <v>67.732836517580239</v>
      </c>
      <c r="Z197" s="4">
        <f t="shared" si="249"/>
        <v>69.769188941336765</v>
      </c>
      <c r="AA197" s="4">
        <f t="shared" si="249"/>
        <v>68.954817727456216</v>
      </c>
      <c r="AB197" s="4">
        <f t="shared" si="249"/>
        <v>67.831050225831987</v>
      </c>
      <c r="AC197" s="4">
        <f t="shared" si="249"/>
        <v>67.524045666228346</v>
      </c>
      <c r="AD197" s="4">
        <f t="shared" si="249"/>
        <v>68.1291824818381</v>
      </c>
      <c r="AE197" s="4">
        <f t="shared" si="249"/>
        <v>68.371594239105562</v>
      </c>
      <c r="AF197" s="4">
        <f t="shared" si="249"/>
        <v>70.991694110235429</v>
      </c>
      <c r="AG197" s="4">
        <f t="shared" si="249"/>
        <v>69.811358371213217</v>
      </c>
      <c r="AI197" s="4">
        <f t="shared" ref="AI197:AW213" si="250">IF(OR($B197 &lt; C$230, $B197 &gt; C$233), 0, C197-S197)</f>
        <v>0.60283393232565174</v>
      </c>
      <c r="AJ197" s="4">
        <f t="shared" si="250"/>
        <v>0.16047529127062887</v>
      </c>
      <c r="AK197" s="4">
        <f t="shared" si="250"/>
        <v>-0.28769129970415008</v>
      </c>
      <c r="AL197" s="4">
        <f t="shared" si="250"/>
        <v>-0.59139262705662077</v>
      </c>
      <c r="AM197" s="4">
        <f t="shared" si="250"/>
        <v>-0.45878967357626266</v>
      </c>
      <c r="AN197" s="4">
        <f t="shared" si="250"/>
        <v>0.13422872452821366</v>
      </c>
      <c r="AO197" s="4">
        <f t="shared" si="250"/>
        <v>0.30016348241976232</v>
      </c>
      <c r="AP197" s="4">
        <f t="shared" si="250"/>
        <v>0.33081105866322957</v>
      </c>
      <c r="AQ197" s="4">
        <f t="shared" si="250"/>
        <v>0.22818227254379053</v>
      </c>
      <c r="AR197" s="4">
        <f t="shared" si="250"/>
        <v>-0.36405022583198843</v>
      </c>
      <c r="AS197" s="4">
        <f t="shared" si="250"/>
        <v>-0.40904566622835148</v>
      </c>
      <c r="AT197" s="4">
        <f t="shared" si="250"/>
        <v>0.95381751816189819</v>
      </c>
      <c r="AU197" s="4">
        <f t="shared" si="250"/>
        <v>0.21140576089443641</v>
      </c>
      <c r="AV197" s="4">
        <f t="shared" si="250"/>
        <v>-1.6586941102354302</v>
      </c>
      <c r="AW197" s="4">
        <f t="shared" si="250"/>
        <v>-4.4853583712132234</v>
      </c>
      <c r="AY197" s="2">
        <f t="shared" si="242"/>
        <v>65.354165932706096</v>
      </c>
      <c r="AZ197" s="2">
        <f t="shared" si="242"/>
        <v>68.17252435925883</v>
      </c>
      <c r="BA197" s="2">
        <f t="shared" si="242"/>
        <v>67.670681840005628</v>
      </c>
      <c r="BB197" s="2">
        <f t="shared" si="242"/>
        <v>67.424391258842263</v>
      </c>
      <c r="BC197" s="2">
        <f t="shared" si="242"/>
        <v>67.041788553989903</v>
      </c>
      <c r="BD197" s="2">
        <f t="shared" si="242"/>
        <v>67.0657712171339</v>
      </c>
      <c r="BE197" s="2">
        <f t="shared" si="242"/>
        <v>67.732836514519192</v>
      </c>
      <c r="BF197" s="2">
        <f t="shared" si="242"/>
        <v>69.769188940956695</v>
      </c>
      <c r="BG197" s="2">
        <f t="shared" si="242"/>
        <v>68.954817725712417</v>
      </c>
      <c r="BH197" s="2">
        <f t="shared" si="242"/>
        <v>67.831050213368087</v>
      </c>
      <c r="BI197" s="2">
        <f t="shared" si="242"/>
        <v>67.524044632242919</v>
      </c>
      <c r="BJ197" s="2">
        <f t="shared" si="242"/>
        <v>68.129147264750102</v>
      </c>
      <c r="BK197" s="2">
        <f t="shared" si="242"/>
        <v>68.371551515583562</v>
      </c>
      <c r="BL197" s="2">
        <f t="shared" si="242"/>
        <v>70.865089061130902</v>
      </c>
      <c r="BM197" s="2">
        <f t="shared" si="242"/>
        <v>68.951756443344706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>
        <f t="shared" si="203"/>
        <v>68.033000000000001</v>
      </c>
      <c r="DB197" s="2">
        <f t="shared" si="204"/>
        <v>70.099999999999994</v>
      </c>
      <c r="DC197" s="2">
        <f t="shared" si="205"/>
        <v>69.183000000000007</v>
      </c>
      <c r="DD197" s="2">
        <f t="shared" si="206"/>
        <v>67.466999999999999</v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106.83646405919663</v>
      </c>
      <c r="DL197" s="2">
        <f t="shared" si="251"/>
        <v>116.60427526132405</v>
      </c>
      <c r="DM197" s="2">
        <f t="shared" si="251"/>
        <v>113.83310979661292</v>
      </c>
      <c r="DN197" s="2">
        <f t="shared" si="251"/>
        <v>116.3167857142857</v>
      </c>
      <c r="DO197" s="2">
        <f t="shared" si="251"/>
        <v>124.81556968641117</v>
      </c>
      <c r="DP197" s="2">
        <f t="shared" si="251"/>
        <v>123.78769963757173</v>
      </c>
      <c r="DQ197" s="2">
        <f t="shared" si="251"/>
        <v>121.12841709453336</v>
      </c>
      <c r="DR197" s="2">
        <f t="shared" si="251"/>
        <v>124.46286575052855</v>
      </c>
      <c r="DS197" s="2">
        <f t="shared" si="251"/>
        <v>119.97328625792815</v>
      </c>
      <c r="DT197" s="2">
        <f t="shared" si="251"/>
        <v>123.05836424041075</v>
      </c>
      <c r="DU197" s="2">
        <f t="shared" si="251"/>
        <v>123.57747308429893</v>
      </c>
      <c r="DV197" s="2">
        <f t="shared" si="251"/>
        <v>117.0018442319639</v>
      </c>
      <c r="DW197" s="2">
        <f t="shared" si="251"/>
        <v>111.46441022514071</v>
      </c>
      <c r="DX197" s="2">
        <f t="shared" si="251"/>
        <v>107.08831251646902</v>
      </c>
      <c r="DY197" s="2">
        <f t="shared" si="251"/>
        <v>103.69623548387098</v>
      </c>
      <c r="EA197" s="2">
        <f t="shared" si="240"/>
        <v>65.253244718088169</v>
      </c>
      <c r="EB197" s="2">
        <f t="shared" si="240"/>
        <v>67.170846898439422</v>
      </c>
      <c r="EC197" s="2">
        <f t="shared" si="240"/>
        <v>67.706306381077269</v>
      </c>
      <c r="ED197" s="2">
        <f t="shared" si="240"/>
        <v>66.876988792605431</v>
      </c>
      <c r="EE197" s="2">
        <f t="shared" si="240"/>
        <v>65.895964288813133</v>
      </c>
      <c r="EF197" s="2">
        <f t="shared" si="239"/>
        <v>66.345435373804492</v>
      </c>
      <c r="EG197" s="2">
        <f t="shared" si="239"/>
        <v>67.582685951923949</v>
      </c>
      <c r="EH197" s="2">
        <f t="shared" si="239"/>
        <v>67.990702678434545</v>
      </c>
      <c r="EI197" s="2">
        <f t="shared" si="239"/>
        <v>69.176512878898663</v>
      </c>
      <c r="EJ197" s="2">
        <f t="shared" si="239"/>
        <v>67.641235418130705</v>
      </c>
      <c r="EK197" s="2">
        <f t="shared" si="239"/>
        <v>66.240254102600474</v>
      </c>
      <c r="EL197" s="2">
        <f t="shared" si="179"/>
        <v>67.715658623211908</v>
      </c>
      <c r="EM197" s="2">
        <f t="shared" si="179"/>
        <v>67.631105443393835</v>
      </c>
      <c r="EN197" s="2">
        <f t="shared" si="179"/>
        <v>72.941427634221455</v>
      </c>
      <c r="EO197" s="2">
        <f t="shared" si="179"/>
        <v>73.607799999999955</v>
      </c>
      <c r="EQ197" s="2">
        <f t="shared" ref="EQ197:FE213" si="252">CU$228*$B197+CU$229</f>
        <v>65.374183488821473</v>
      </c>
      <c r="ER197" s="2">
        <f t="shared" si="252"/>
        <v>68.335337060915677</v>
      </c>
      <c r="ES197" s="2">
        <f t="shared" si="252"/>
        <v>67.662817742127658</v>
      </c>
      <c r="ET197" s="2">
        <f t="shared" si="252"/>
        <v>67.526213207662977</v>
      </c>
      <c r="EU197" s="2">
        <f t="shared" si="252"/>
        <v>67.240986409865258</v>
      </c>
      <c r="EV197" s="2">
        <f t="shared" si="252"/>
        <v>67.169747921648451</v>
      </c>
      <c r="EW197" s="2">
        <f t="shared" si="252"/>
        <v>67.751805624483055</v>
      </c>
      <c r="EX197" s="2">
        <f t="shared" si="252"/>
        <v>69.991742782326213</v>
      </c>
      <c r="EY197" s="2">
        <f t="shared" si="252"/>
        <v>68.924024599083296</v>
      </c>
      <c r="EZ197" s="2">
        <f t="shared" si="252"/>
        <v>67.858886473082734</v>
      </c>
      <c r="FA197" s="2">
        <f t="shared" si="252"/>
        <v>67.757317116812445</v>
      </c>
      <c r="FB197" s="2">
        <f t="shared" si="252"/>
        <v>68.210432551414186</v>
      </c>
      <c r="FC197" s="2">
        <f t="shared" si="252"/>
        <v>68.518670358168748</v>
      </c>
      <c r="FD197" s="2">
        <f t="shared" si="252"/>
        <v>70.18869554074233</v>
      </c>
      <c r="FE197" s="2">
        <f t="shared" si="252"/>
        <v>67.426136922792409</v>
      </c>
      <c r="FG197" s="2">
        <f t="shared" ref="FG197:FU213" si="253">POWER(10,($B197-C$231)/C$229)/(1+POWER(10,($B197-C$231)/C$229))</f>
        <v>0.99999104872504974</v>
      </c>
      <c r="FH197" s="2">
        <f t="shared" si="253"/>
        <v>0.99999302827959125</v>
      </c>
      <c r="FI197" s="2">
        <f t="shared" si="253"/>
        <v>0.99999210625780699</v>
      </c>
      <c r="FJ197" s="2">
        <f t="shared" si="253"/>
        <v>0.99999262646877896</v>
      </c>
      <c r="FK197" s="2">
        <f t="shared" si="253"/>
        <v>0.99999305862269239</v>
      </c>
      <c r="FL197" s="2">
        <f t="shared" si="253"/>
        <v>0.99999168495316126</v>
      </c>
      <c r="FM197" s="2">
        <f t="shared" si="253"/>
        <v>0.99999182357195715</v>
      </c>
      <c r="FN197" s="2">
        <f t="shared" si="253"/>
        <v>0.99999140174237244</v>
      </c>
      <c r="FO197" s="2">
        <f t="shared" si="253"/>
        <v>0.99999087096408901</v>
      </c>
      <c r="FP197" s="2">
        <f t="shared" si="253"/>
        <v>0.99999093310269038</v>
      </c>
      <c r="FQ197" s="2">
        <f t="shared" si="253"/>
        <v>0.99998985789742956</v>
      </c>
      <c r="FR197" s="2">
        <f t="shared" si="253"/>
        <v>0.99999228933916517</v>
      </c>
      <c r="FS197" s="2">
        <f t="shared" si="253"/>
        <v>0.99999325661428839</v>
      </c>
      <c r="FT197" s="2">
        <f t="shared" si="253"/>
        <v>0.99998987735579126</v>
      </c>
      <c r="FU197" s="2">
        <f t="shared" si="253"/>
        <v>0.99998480769444653</v>
      </c>
      <c r="FW197" s="2">
        <f t="shared" si="244"/>
        <v>0.83140411613763554</v>
      </c>
      <c r="FX197" s="2">
        <f t="shared" si="244"/>
        <v>0.85988946669047639</v>
      </c>
      <c r="FY197" s="2">
        <f t="shared" si="244"/>
        <v>0.82754151509984764</v>
      </c>
      <c r="FZ197" s="2">
        <f t="shared" si="244"/>
        <v>0.8426021998913481</v>
      </c>
      <c r="GA197" s="2">
        <f t="shared" si="244"/>
        <v>0.85159586897270045</v>
      </c>
      <c r="GB197" s="2">
        <f t="shared" si="244"/>
        <v>0.87328308915637354</v>
      </c>
      <c r="GC197" s="2">
        <f t="shared" si="244"/>
        <v>0.88524739619063908</v>
      </c>
      <c r="GD197" s="2">
        <f t="shared" si="244"/>
        <v>0.88853826410444192</v>
      </c>
      <c r="GE197" s="2">
        <f t="shared" si="244"/>
        <v>0.87987798450301724</v>
      </c>
      <c r="GF197" s="2">
        <f t="shared" si="244"/>
        <v>0.86979745566996858</v>
      </c>
      <c r="GG197" s="2">
        <f t="shared" si="244"/>
        <v>0.84585082996897665</v>
      </c>
      <c r="GH197" s="2">
        <f t="shared" si="244"/>
        <v>0.83494418143276039</v>
      </c>
      <c r="GI197" s="2">
        <f t="shared" si="244"/>
        <v>0.83391138494503136</v>
      </c>
      <c r="GJ197" s="2">
        <f t="shared" si="244"/>
        <v>0.75440840566230649</v>
      </c>
      <c r="GK197" s="2">
        <f t="shared" si="244"/>
        <v>0.7532763612642952</v>
      </c>
      <c r="GM197" s="86">
        <f t="shared" si="245"/>
        <v>1.5962738447004539E-214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8.7037147501754631E-214</v>
      </c>
      <c r="HA197" s="86">
        <f t="shared" si="245"/>
        <v>8.161694282786536E-122</v>
      </c>
      <c r="HC197" s="86">
        <f t="shared" si="181"/>
        <v>5.12668153036748E-137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6.4276529364206575E-116</v>
      </c>
      <c r="HQ197" s="86">
        <f t="shared" si="226"/>
        <v>3.0434008088851333E-85</v>
      </c>
      <c r="HS197" s="86">
        <f t="shared" si="246"/>
        <v>1.026580133724326E-67</v>
      </c>
      <c r="HT197" s="86">
        <f t="shared" si="246"/>
        <v>6.3817499339806856E-56</v>
      </c>
      <c r="HU197" s="86">
        <f t="shared" si="246"/>
        <v>4.3584140346745166E-58</v>
      </c>
      <c r="HV197" s="86">
        <f t="shared" si="246"/>
        <v>7.1218185282296843E-63</v>
      </c>
      <c r="HW197" s="86">
        <f t="shared" si="246"/>
        <v>7.3096515339219479E-62</v>
      </c>
      <c r="HX197" s="86">
        <f t="shared" si="246"/>
        <v>5.497911095469819E-60</v>
      </c>
      <c r="HY197" s="86">
        <f t="shared" si="246"/>
        <v>4.8638682769788723E-67</v>
      </c>
      <c r="HZ197" s="86">
        <f t="shared" si="246"/>
        <v>5.6470439662394415E-72</v>
      </c>
      <c r="IA197" s="86">
        <f t="shared" si="246"/>
        <v>2.2194888649382353E-72</v>
      </c>
      <c r="IB197" s="86">
        <f t="shared" si="246"/>
        <v>1.2503446771174891E-70</v>
      </c>
      <c r="IC197" s="86">
        <f t="shared" si="246"/>
        <v>2.670824065090331E-64</v>
      </c>
      <c r="ID197" s="86">
        <f t="shared" si="246"/>
        <v>4.8021322810833279E-55</v>
      </c>
      <c r="IE197" s="86">
        <f t="shared" si="246"/>
        <v>3.8177441800799853E-55</v>
      </c>
      <c r="IF197" s="86">
        <f t="shared" si="246"/>
        <v>2.5584675452528208E-33</v>
      </c>
      <c r="IG197" s="86">
        <f t="shared" si="246"/>
        <v>2.2807579061313786E-12</v>
      </c>
      <c r="II197" s="86">
        <f t="shared" si="247"/>
        <v>2.6932186171796636E-2</v>
      </c>
      <c r="IJ197" s="86">
        <f t="shared" si="247"/>
        <v>2.5112861745514609E-2</v>
      </c>
      <c r="IK197" s="86">
        <f t="shared" si="247"/>
        <v>4.4596479003168737E-2</v>
      </c>
      <c r="IL197" s="86">
        <f t="shared" si="247"/>
        <v>2.7577888565351372E-2</v>
      </c>
      <c r="IM197" s="86">
        <f t="shared" si="247"/>
        <v>2.5405019714227772E-2</v>
      </c>
      <c r="IN197" s="86">
        <f t="shared" si="247"/>
        <v>1.4092735196559934E-2</v>
      </c>
      <c r="IO197" s="86">
        <f t="shared" si="247"/>
        <v>7.8665052040285538E-3</v>
      </c>
      <c r="IP197" s="86">
        <f t="shared" si="247"/>
        <v>5.0775951283215572E-3</v>
      </c>
      <c r="IQ197" s="86">
        <f t="shared" si="247"/>
        <v>6.705186328080856E-3</v>
      </c>
      <c r="IR197" s="86">
        <f t="shared" si="247"/>
        <v>9.7170548759260601E-3</v>
      </c>
      <c r="IS197" s="86">
        <f t="shared" si="247"/>
        <v>2.2329917804517055E-2</v>
      </c>
      <c r="IT197" s="86">
        <f t="shared" si="247"/>
        <v>4.3664236551997977E-2</v>
      </c>
      <c r="IU197" s="86">
        <f t="shared" si="247"/>
        <v>4.5078434195747329E-2</v>
      </c>
      <c r="IV197" s="86">
        <f t="shared" si="247"/>
        <v>5.8355530391015577E-2</v>
      </c>
      <c r="IW197" s="86">
        <f t="shared" si="247"/>
        <v>0.15397031900586741</v>
      </c>
      <c r="IY197" s="86">
        <f t="shared" si="248"/>
        <v>2.6932186171796636E-2</v>
      </c>
      <c r="IZ197" s="86">
        <f t="shared" si="248"/>
        <v>2.5112861745514609E-2</v>
      </c>
      <c r="JA197" s="86">
        <f t="shared" si="248"/>
        <v>4.4596479003168737E-2</v>
      </c>
      <c r="JB197" s="86">
        <f t="shared" si="248"/>
        <v>2.7577888565351372E-2</v>
      </c>
      <c r="JC197" s="86">
        <f t="shared" si="248"/>
        <v>2.5405019714227772E-2</v>
      </c>
      <c r="JD197" s="86">
        <f t="shared" si="248"/>
        <v>1.4092735196559934E-2</v>
      </c>
      <c r="JE197" s="86">
        <f t="shared" si="248"/>
        <v>7.8665052040285538E-3</v>
      </c>
      <c r="JF197" s="86">
        <f t="shared" si="248"/>
        <v>5.0775951283215572E-3</v>
      </c>
      <c r="JG197" s="86">
        <f t="shared" si="248"/>
        <v>6.705186328080856E-3</v>
      </c>
      <c r="JH197" s="86">
        <f t="shared" si="248"/>
        <v>9.7170548759260601E-3</v>
      </c>
      <c r="JI197" s="86">
        <f t="shared" si="248"/>
        <v>2.2329917804517055E-2</v>
      </c>
      <c r="JJ197" s="86">
        <f t="shared" si="248"/>
        <v>4.3664236551997977E-2</v>
      </c>
      <c r="JK197" s="86">
        <f t="shared" si="248"/>
        <v>4.5078434195747329E-2</v>
      </c>
      <c r="JL197" s="86">
        <f t="shared" si="248"/>
        <v>5.8355530391015577E-2</v>
      </c>
      <c r="JM197" s="86">
        <f t="shared" si="248"/>
        <v>0.15397031900814817</v>
      </c>
    </row>
    <row r="198" spans="2:273" x14ac:dyDescent="0.25">
      <c r="B198" s="2">
        <v>171</v>
      </c>
      <c r="C198" s="37">
        <v>64.956999999999994</v>
      </c>
      <c r="D198" s="37">
        <v>67.216999999999999</v>
      </c>
      <c r="E198" s="37">
        <v>67.683000000000007</v>
      </c>
      <c r="F198" s="37">
        <v>67.466999999999999</v>
      </c>
      <c r="G198" s="37">
        <v>66.3</v>
      </c>
      <c r="H198" s="37">
        <v>66.332999999999998</v>
      </c>
      <c r="I198" s="37">
        <v>67.533000000000001</v>
      </c>
      <c r="J198" s="37">
        <v>70.332999999999998</v>
      </c>
      <c r="K198" s="37">
        <v>68.617000000000004</v>
      </c>
      <c r="L198" s="37">
        <v>68.332999999999998</v>
      </c>
      <c r="M198" s="37">
        <v>67.754000000000005</v>
      </c>
      <c r="N198" s="37">
        <v>67.8</v>
      </c>
      <c r="O198" s="37">
        <v>67.683000000000007</v>
      </c>
      <c r="P198" s="37">
        <v>69.966999999999999</v>
      </c>
      <c r="Q198" s="37">
        <v>66.441999999999993</v>
      </c>
      <c r="S198" s="4">
        <f t="shared" si="249"/>
        <v>65.259044390446007</v>
      </c>
      <c r="T198" s="4">
        <f t="shared" si="249"/>
        <v>68.086466906580469</v>
      </c>
      <c r="U198" s="4">
        <f t="shared" si="249"/>
        <v>67.571800179014318</v>
      </c>
      <c r="V198" s="4">
        <f t="shared" si="249"/>
        <v>67.324194925633194</v>
      </c>
      <c r="W198" s="4">
        <f t="shared" si="249"/>
        <v>66.94960781038759</v>
      </c>
      <c r="X198" s="4">
        <f t="shared" si="249"/>
        <v>66.964306642586578</v>
      </c>
      <c r="Y198" s="4">
        <f t="shared" si="249"/>
        <v>67.617815232523853</v>
      </c>
      <c r="Z198" s="4">
        <f t="shared" si="249"/>
        <v>69.663901647840461</v>
      </c>
      <c r="AA198" s="4">
        <f t="shared" si="249"/>
        <v>68.842475888325893</v>
      </c>
      <c r="AB198" s="4">
        <f t="shared" si="249"/>
        <v>67.722011373804023</v>
      </c>
      <c r="AC198" s="4">
        <f t="shared" si="249"/>
        <v>67.421106643336486</v>
      </c>
      <c r="AD198" s="4">
        <f t="shared" si="249"/>
        <v>68.010426488940482</v>
      </c>
      <c r="AE198" s="4">
        <f t="shared" si="249"/>
        <v>68.25292683438181</v>
      </c>
      <c r="AF198" s="4">
        <f t="shared" si="249"/>
        <v>70.798549820105052</v>
      </c>
      <c r="AG198" s="4">
        <f t="shared" si="249"/>
        <v>69.226800213897917</v>
      </c>
      <c r="AI198" s="4">
        <f t="shared" si="250"/>
        <v>-0.30204439044601372</v>
      </c>
      <c r="AJ198" s="4">
        <f t="shared" si="250"/>
        <v>-0.86946690658047032</v>
      </c>
      <c r="AK198" s="4">
        <f t="shared" si="250"/>
        <v>0.11119982098568926</v>
      </c>
      <c r="AL198" s="4">
        <f t="shared" si="250"/>
        <v>0.14280507436680523</v>
      </c>
      <c r="AM198" s="4">
        <f t="shared" si="250"/>
        <v>-0.64960781038759308</v>
      </c>
      <c r="AN198" s="4">
        <f t="shared" si="250"/>
        <v>-0.63130664258657987</v>
      </c>
      <c r="AO198" s="4">
        <f t="shared" si="250"/>
        <v>-8.4815232523851591E-2</v>
      </c>
      <c r="AP198" s="4">
        <f t="shared" si="250"/>
        <v>0.66909835215953706</v>
      </c>
      <c r="AQ198" s="4">
        <f t="shared" si="250"/>
        <v>-0.22547588832588872</v>
      </c>
      <c r="AR198" s="4">
        <f t="shared" si="250"/>
        <v>0.61098862619597583</v>
      </c>
      <c r="AS198" s="4">
        <f t="shared" si="250"/>
        <v>0.3328933566635186</v>
      </c>
      <c r="AT198" s="4">
        <f t="shared" si="250"/>
        <v>-0.21042648894048455</v>
      </c>
      <c r="AU198" s="4">
        <f t="shared" si="250"/>
        <v>-0.56992683438180336</v>
      </c>
      <c r="AV198" s="4">
        <f t="shared" si="250"/>
        <v>-0.83154982010505307</v>
      </c>
      <c r="AW198" s="4">
        <f t="shared" si="250"/>
        <v>-2.784800213897924</v>
      </c>
      <c r="AY198" s="2">
        <f t="shared" si="242"/>
        <v>65.259044365318701</v>
      </c>
      <c r="AZ198" s="2">
        <f t="shared" si="242"/>
        <v>68.086466829318766</v>
      </c>
      <c r="BA198" s="2">
        <f t="shared" si="242"/>
        <v>67.571797884227578</v>
      </c>
      <c r="BB198" s="2">
        <f t="shared" si="242"/>
        <v>67.32419464484569</v>
      </c>
      <c r="BC198" s="2">
        <f t="shared" si="242"/>
        <v>66.949607575725651</v>
      </c>
      <c r="BD198" s="2">
        <f t="shared" si="242"/>
        <v>66.96430663188265</v>
      </c>
      <c r="BE198" s="2">
        <f t="shared" si="242"/>
        <v>67.617815232052138</v>
      </c>
      <c r="BF198" s="2">
        <f t="shared" si="242"/>
        <v>69.663901647791121</v>
      </c>
      <c r="BG198" s="2">
        <f t="shared" si="242"/>
        <v>68.842475888089055</v>
      </c>
      <c r="BH198" s="2">
        <f t="shared" si="242"/>
        <v>67.722011371956839</v>
      </c>
      <c r="BI198" s="2">
        <f t="shared" si="242"/>
        <v>67.421106449667249</v>
      </c>
      <c r="BJ198" s="2">
        <f t="shared" si="242"/>
        <v>68.010417636877435</v>
      </c>
      <c r="BK198" s="2">
        <f t="shared" si="242"/>
        <v>68.252915973214044</v>
      </c>
      <c r="BL198" s="2">
        <f t="shared" si="242"/>
        <v>70.733247914638852</v>
      </c>
      <c r="BM198" s="2">
        <f t="shared" si="242"/>
        <v>68.72789363215702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>
        <f t="shared" si="203"/>
        <v>67.533000000000001</v>
      </c>
      <c r="DB198" s="2">
        <f t="shared" si="204"/>
        <v>70.332999999999998</v>
      </c>
      <c r="DC198" s="2">
        <f t="shared" si="205"/>
        <v>68.617000000000004</v>
      </c>
      <c r="DD198" s="2">
        <f t="shared" si="206"/>
        <v>68.332999999999998</v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107.00081536293166</v>
      </c>
      <c r="DL198" s="2">
        <f t="shared" si="251"/>
        <v>116.80768815331011</v>
      </c>
      <c r="DM198" s="2">
        <f t="shared" si="251"/>
        <v>114.02231358885018</v>
      </c>
      <c r="DN198" s="2">
        <f t="shared" si="251"/>
        <v>116.52129843205574</v>
      </c>
      <c r="DO198" s="2">
        <f t="shared" si="251"/>
        <v>125.07376324041815</v>
      </c>
      <c r="DP198" s="2">
        <f t="shared" si="251"/>
        <v>124.02926668680158</v>
      </c>
      <c r="DQ198" s="2">
        <f t="shared" si="251"/>
        <v>121.33381274539413</v>
      </c>
      <c r="DR198" s="2">
        <f t="shared" si="251"/>
        <v>124.66186469344609</v>
      </c>
      <c r="DS198" s="2">
        <f t="shared" si="251"/>
        <v>120.16826737138834</v>
      </c>
      <c r="DT198" s="2">
        <f t="shared" si="251"/>
        <v>123.2930709755361</v>
      </c>
      <c r="DU198" s="2">
        <f t="shared" si="251"/>
        <v>123.81876625341002</v>
      </c>
      <c r="DV198" s="2">
        <f t="shared" si="251"/>
        <v>117.19763646922181</v>
      </c>
      <c r="DW198" s="2">
        <f t="shared" si="251"/>
        <v>111.6458984990619</v>
      </c>
      <c r="DX198" s="2">
        <f t="shared" si="251"/>
        <v>107.24924255599471</v>
      </c>
      <c r="DY198" s="2">
        <f t="shared" si="251"/>
        <v>103.85728346774195</v>
      </c>
      <c r="EA198" s="2">
        <f t="shared" si="240"/>
        <v>65.15485507793808</v>
      </c>
      <c r="EB198" s="2">
        <f t="shared" si="240"/>
        <v>67.056399186824422</v>
      </c>
      <c r="EC198" s="2">
        <f t="shared" si="240"/>
        <v>67.608504538029351</v>
      </c>
      <c r="ED198" s="2">
        <f t="shared" si="240"/>
        <v>66.759982553437325</v>
      </c>
      <c r="EE198" s="2">
        <f t="shared" si="240"/>
        <v>65.7700880694143</v>
      </c>
      <c r="EF198" s="2">
        <f t="shared" si="239"/>
        <v>66.224637687409611</v>
      </c>
      <c r="EG198" s="2">
        <f t="shared" si="239"/>
        <v>67.463838474545284</v>
      </c>
      <c r="EH198" s="2">
        <f t="shared" si="239"/>
        <v>67.84032970149579</v>
      </c>
      <c r="EI198" s="2">
        <f t="shared" si="239"/>
        <v>69.07010744427501</v>
      </c>
      <c r="EJ198" s="2">
        <f t="shared" si="239"/>
        <v>67.52705211993441</v>
      </c>
      <c r="EK198" s="2">
        <f t="shared" si="239"/>
        <v>66.09863237195799</v>
      </c>
      <c r="EL198" s="2">
        <f t="shared" si="179"/>
        <v>67.584093207302445</v>
      </c>
      <c r="EM198" s="2">
        <f t="shared" si="179"/>
        <v>67.489392537694883</v>
      </c>
      <c r="EN198" s="2">
        <f t="shared" si="179"/>
        <v>72.887559177935472</v>
      </c>
      <c r="EO198" s="2">
        <f t="shared" si="179"/>
        <v>73.556172727272681</v>
      </c>
      <c r="EQ198" s="2">
        <f t="shared" si="252"/>
        <v>65.277908511536822</v>
      </c>
      <c r="ER198" s="2">
        <f t="shared" si="252"/>
        <v>68.239174834490029</v>
      </c>
      <c r="ES198" s="2">
        <f t="shared" si="252"/>
        <v>67.564423703469686</v>
      </c>
      <c r="ET198" s="2">
        <f t="shared" si="252"/>
        <v>67.419924043093459</v>
      </c>
      <c r="EU198" s="2">
        <f t="shared" si="252"/>
        <v>67.136636346300548</v>
      </c>
      <c r="EV198" s="2">
        <f t="shared" si="252"/>
        <v>67.061695437373359</v>
      </c>
      <c r="EW198" s="2">
        <f t="shared" si="252"/>
        <v>67.635569456127072</v>
      </c>
      <c r="EX198" s="2">
        <f t="shared" si="252"/>
        <v>69.872033080915259</v>
      </c>
      <c r="EY198" s="2">
        <f t="shared" si="252"/>
        <v>68.813655346444023</v>
      </c>
      <c r="EZ198" s="2">
        <f t="shared" si="252"/>
        <v>67.748103428448218</v>
      </c>
      <c r="FA198" s="2">
        <f t="shared" si="252"/>
        <v>67.640287305735328</v>
      </c>
      <c r="FB198" s="2">
        <f t="shared" si="252"/>
        <v>68.086868184262002</v>
      </c>
      <c r="FC198" s="2">
        <f t="shared" si="252"/>
        <v>68.391284181617564</v>
      </c>
      <c r="FD198" s="2">
        <f t="shared" si="252"/>
        <v>70.093226229911437</v>
      </c>
      <c r="FE198" s="2">
        <f t="shared" si="252"/>
        <v>67.285071012820936</v>
      </c>
      <c r="FG198" s="2">
        <f t="shared" si="253"/>
        <v>0.99999183633378952</v>
      </c>
      <c r="FH198" s="2">
        <f t="shared" si="253"/>
        <v>0.99999364171151783</v>
      </c>
      <c r="FI198" s="2">
        <f t="shared" si="253"/>
        <v>0.99999280081655662</v>
      </c>
      <c r="FJ198" s="2">
        <f t="shared" si="253"/>
        <v>0.99999327525523918</v>
      </c>
      <c r="FK198" s="2">
        <f t="shared" si="253"/>
        <v>0.99999366938478895</v>
      </c>
      <c r="FL198" s="2">
        <f t="shared" si="253"/>
        <v>0.99999241658160498</v>
      </c>
      <c r="FM198" s="2">
        <f t="shared" si="253"/>
        <v>0.99999254300363294</v>
      </c>
      <c r="FN198" s="2">
        <f t="shared" si="253"/>
        <v>0.99999215828991139</v>
      </c>
      <c r="FO198" s="2">
        <f t="shared" si="253"/>
        <v>0.99999167421360857</v>
      </c>
      <c r="FP198" s="2">
        <f t="shared" si="253"/>
        <v>0.99999173088477733</v>
      </c>
      <c r="FQ198" s="2">
        <f t="shared" si="253"/>
        <v>0.99999075028426754</v>
      </c>
      <c r="FR198" s="2">
        <f t="shared" si="253"/>
        <v>0.99999296778896907</v>
      </c>
      <c r="FS198" s="2">
        <f t="shared" si="253"/>
        <v>0.99999384995548801</v>
      </c>
      <c r="FT198" s="2">
        <f t="shared" si="253"/>
        <v>0.99999076803053588</v>
      </c>
      <c r="FU198" s="2">
        <f t="shared" si="253"/>
        <v>0.99998614443413891</v>
      </c>
      <c r="FW198" s="2">
        <f t="shared" si="244"/>
        <v>0.84392339077044776</v>
      </c>
      <c r="FX198" s="2">
        <f t="shared" si="244"/>
        <v>0.87062268442803437</v>
      </c>
      <c r="FY198" s="2">
        <f t="shared" si="244"/>
        <v>0.84029251481847533</v>
      </c>
      <c r="FZ198" s="2">
        <f t="shared" si="244"/>
        <v>0.85443553420763241</v>
      </c>
      <c r="GA198" s="2">
        <f t="shared" si="244"/>
        <v>0.86286309639201253</v>
      </c>
      <c r="GB198" s="2">
        <f t="shared" si="244"/>
        <v>0.88312973366316627</v>
      </c>
      <c r="GC198" s="2">
        <f t="shared" si="244"/>
        <v>0.89427689686427803</v>
      </c>
      <c r="GD198" s="2">
        <f t="shared" si="244"/>
        <v>0.89733884717565204</v>
      </c>
      <c r="GE198" s="2">
        <f t="shared" si="244"/>
        <v>0.88927714173274275</v>
      </c>
      <c r="GF198" s="2">
        <f t="shared" si="244"/>
        <v>0.87987769760183998</v>
      </c>
      <c r="GG198" s="2">
        <f t="shared" si="244"/>
        <v>0.85748123909922136</v>
      </c>
      <c r="GH198" s="2">
        <f t="shared" si="244"/>
        <v>0.84724888108949525</v>
      </c>
      <c r="GI198" s="2">
        <f t="shared" si="244"/>
        <v>0.84627890299805741</v>
      </c>
      <c r="GJ198" s="2">
        <f t="shared" si="244"/>
        <v>0.77107078125099837</v>
      </c>
      <c r="GK198" s="2">
        <f t="shared" si="244"/>
        <v>0.76999212483246293</v>
      </c>
      <c r="GM198" s="86">
        <f t="shared" si="245"/>
        <v>1.3854692687419483E-218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6.5374602251789899E-218</v>
      </c>
      <c r="HA198" s="86">
        <f t="shared" si="245"/>
        <v>4.4196089622302957E-124</v>
      </c>
      <c r="HC198" s="86">
        <f t="shared" si="181"/>
        <v>2.9043603801891346E-140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1.0442644476045957E-118</v>
      </c>
      <c r="HQ198" s="86">
        <f t="shared" si="226"/>
        <v>3.1006035701885981E-87</v>
      </c>
      <c r="HS198" s="86">
        <f t="shared" si="246"/>
        <v>1.0315161723412958E-70</v>
      </c>
      <c r="HT198" s="86">
        <f t="shared" si="246"/>
        <v>2.4295951823860987E-58</v>
      </c>
      <c r="HU198" s="86">
        <f t="shared" si="246"/>
        <v>1.2007407390147644E-60</v>
      </c>
      <c r="HV198" s="86">
        <f t="shared" si="246"/>
        <v>1.3165718882487754E-65</v>
      </c>
      <c r="HW198" s="86">
        <f t="shared" si="246"/>
        <v>1.6743436112252808E-64</v>
      </c>
      <c r="HX198" s="86">
        <f t="shared" si="246"/>
        <v>1.4338456781315755E-62</v>
      </c>
      <c r="HY198" s="86">
        <f t="shared" si="246"/>
        <v>7.7737537741274326E-70</v>
      </c>
      <c r="HZ198" s="86">
        <f t="shared" si="246"/>
        <v>5.5340529876797641E-75</v>
      </c>
      <c r="IA198" s="86">
        <f t="shared" si="246"/>
        <v>2.0067916077060863E-75</v>
      </c>
      <c r="IB198" s="86">
        <f t="shared" si="246"/>
        <v>1.2321783413559484E-73</v>
      </c>
      <c r="IC198" s="86">
        <f t="shared" si="246"/>
        <v>3.9905460905615728E-67</v>
      </c>
      <c r="ID198" s="86">
        <f t="shared" si="246"/>
        <v>1.8266281090895942E-57</v>
      </c>
      <c r="IE198" s="86">
        <f t="shared" si="246"/>
        <v>1.4614122493830947E-57</v>
      </c>
      <c r="IF198" s="86">
        <f t="shared" si="246"/>
        <v>6.7376600655040373E-35</v>
      </c>
      <c r="IG198" s="86">
        <f t="shared" si="246"/>
        <v>6.4604018024312252E-13</v>
      </c>
      <c r="II198" s="86">
        <f t="shared" si="247"/>
        <v>1.9272849703329938E-2</v>
      </c>
      <c r="IJ198" s="86">
        <f t="shared" si="247"/>
        <v>1.8604888627804152E-2</v>
      </c>
      <c r="IK198" s="86">
        <f t="shared" si="247"/>
        <v>3.3470790940999071E-2</v>
      </c>
      <c r="IL198" s="86">
        <f t="shared" si="247"/>
        <v>2.0115185399803087E-2</v>
      </c>
      <c r="IM198" s="86">
        <f t="shared" si="247"/>
        <v>1.8621780389650417E-2</v>
      </c>
      <c r="IN198" s="86">
        <f t="shared" si="247"/>
        <v>1.0110569304383624E-2</v>
      </c>
      <c r="IO198" s="86">
        <f t="shared" si="247"/>
        <v>5.476891027913113E-3</v>
      </c>
      <c r="IP198" s="86">
        <f t="shared" si="247"/>
        <v>3.4291893401470429E-3</v>
      </c>
      <c r="IQ198" s="86">
        <f t="shared" si="247"/>
        <v>4.5604985963885215E-3</v>
      </c>
      <c r="IR198" s="86">
        <f t="shared" si="247"/>
        <v>6.7052610683097655E-3</v>
      </c>
      <c r="IS198" s="86">
        <f t="shared" si="247"/>
        <v>1.6026372544093705E-2</v>
      </c>
      <c r="IT198" s="86">
        <f t="shared" si="247"/>
        <v>3.301403704443244E-2</v>
      </c>
      <c r="IU198" s="86">
        <f t="shared" si="247"/>
        <v>3.4149529589763028E-2</v>
      </c>
      <c r="IV198" s="86">
        <f t="shared" si="247"/>
        <v>4.1087489847863048E-2</v>
      </c>
      <c r="IW198" s="86">
        <f t="shared" si="247"/>
        <v>0.12428947320137121</v>
      </c>
      <c r="IY198" s="86">
        <f t="shared" si="248"/>
        <v>1.9272849703329938E-2</v>
      </c>
      <c r="IZ198" s="86">
        <f t="shared" si="248"/>
        <v>1.8604888627804152E-2</v>
      </c>
      <c r="JA198" s="86">
        <f t="shared" si="248"/>
        <v>3.3470790940999071E-2</v>
      </c>
      <c r="JB198" s="86">
        <f t="shared" si="248"/>
        <v>2.0115185399803087E-2</v>
      </c>
      <c r="JC198" s="86">
        <f t="shared" si="248"/>
        <v>1.8621780389650417E-2</v>
      </c>
      <c r="JD198" s="86">
        <f t="shared" si="248"/>
        <v>1.0110569304383624E-2</v>
      </c>
      <c r="JE198" s="86">
        <f t="shared" si="248"/>
        <v>5.476891027913113E-3</v>
      </c>
      <c r="JF198" s="86">
        <f t="shared" si="248"/>
        <v>3.4291893401470429E-3</v>
      </c>
      <c r="JG198" s="86">
        <f t="shared" si="248"/>
        <v>4.5604985963885215E-3</v>
      </c>
      <c r="JH198" s="86">
        <f t="shared" si="248"/>
        <v>6.7052610683097655E-3</v>
      </c>
      <c r="JI198" s="86">
        <f t="shared" si="248"/>
        <v>1.6026372544093705E-2</v>
      </c>
      <c r="JJ198" s="86">
        <f t="shared" si="248"/>
        <v>3.301403704443244E-2</v>
      </c>
      <c r="JK198" s="86">
        <f t="shared" si="248"/>
        <v>3.4149529589763028E-2</v>
      </c>
      <c r="JL198" s="86">
        <f t="shared" si="248"/>
        <v>4.1087489847863048E-2</v>
      </c>
      <c r="JM198" s="86">
        <f t="shared" si="248"/>
        <v>0.12428947320201725</v>
      </c>
    </row>
    <row r="199" spans="2:273" x14ac:dyDescent="0.25">
      <c r="B199" s="2">
        <v>172</v>
      </c>
      <c r="C199" s="37">
        <v>66.977999999999994</v>
      </c>
      <c r="D199" s="37">
        <v>67.3</v>
      </c>
      <c r="E199" s="37">
        <v>66.316999999999993</v>
      </c>
      <c r="F199" s="37">
        <v>67.3</v>
      </c>
      <c r="G199" s="37">
        <v>66.382999999999996</v>
      </c>
      <c r="H199" s="37">
        <v>67.266999999999996</v>
      </c>
      <c r="I199" s="37">
        <v>67.05</v>
      </c>
      <c r="J199" s="37">
        <v>70.400000000000006</v>
      </c>
      <c r="K199" s="37">
        <v>69.332999999999998</v>
      </c>
      <c r="L199" s="37">
        <v>67.332999999999998</v>
      </c>
      <c r="M199" s="37">
        <v>67.754000000000005</v>
      </c>
      <c r="N199" s="37">
        <v>67.466999999999999</v>
      </c>
      <c r="O199" s="37">
        <v>68.716999999999999</v>
      </c>
      <c r="P199" s="37">
        <v>69.75</v>
      </c>
      <c r="Q199" s="37">
        <v>66.581000000000003</v>
      </c>
      <c r="S199" s="4">
        <f t="shared" si="249"/>
        <v>65.163882093497776</v>
      </c>
      <c r="T199" s="4">
        <f t="shared" si="249"/>
        <v>67.999953682943485</v>
      </c>
      <c r="U199" s="4">
        <f t="shared" si="249"/>
        <v>67.472936394826419</v>
      </c>
      <c r="V199" s="4">
        <f t="shared" si="249"/>
        <v>67.223752741175147</v>
      </c>
      <c r="W199" s="4">
        <f t="shared" si="249"/>
        <v>66.856903571179942</v>
      </c>
      <c r="X199" s="4">
        <f t="shared" si="249"/>
        <v>66.862526223804267</v>
      </c>
      <c r="Y199" s="4">
        <f t="shared" si="249"/>
        <v>67.502733819451294</v>
      </c>
      <c r="Z199" s="4">
        <f t="shared" si="249"/>
        <v>69.557876667784711</v>
      </c>
      <c r="AA199" s="4">
        <f t="shared" si="249"/>
        <v>68.730232012987315</v>
      </c>
      <c r="AB199" s="4">
        <f t="shared" si="249"/>
        <v>67.612891597746213</v>
      </c>
      <c r="AC199" s="4">
        <f t="shared" si="249"/>
        <v>67.317583699304251</v>
      </c>
      <c r="AD199" s="4">
        <f t="shared" si="249"/>
        <v>67.891500221852979</v>
      </c>
      <c r="AE199" s="4">
        <f t="shared" si="249"/>
        <v>68.133939337672984</v>
      </c>
      <c r="AF199" s="4">
        <f t="shared" si="249"/>
        <v>70.634525946792238</v>
      </c>
      <c r="AG199" s="4">
        <f t="shared" si="249"/>
        <v>68.785236241376495</v>
      </c>
      <c r="AI199" s="4">
        <f t="shared" si="250"/>
        <v>1.8141179065022186</v>
      </c>
      <c r="AJ199" s="4">
        <f t="shared" si="250"/>
        <v>-0.69995368294348737</v>
      </c>
      <c r="AK199" s="4">
        <f t="shared" si="250"/>
        <v>-1.1559363948264263</v>
      </c>
      <c r="AL199" s="4">
        <f t="shared" si="250"/>
        <v>7.6247258824849951E-2</v>
      </c>
      <c r="AM199" s="4">
        <f t="shared" si="250"/>
        <v>-0.47390357117994597</v>
      </c>
      <c r="AN199" s="4">
        <f t="shared" si="250"/>
        <v>0.40447377619572933</v>
      </c>
      <c r="AO199" s="4">
        <f t="shared" si="250"/>
        <v>-0.45273381945129643</v>
      </c>
      <c r="AP199" s="4">
        <f t="shared" si="250"/>
        <v>0.84212333221529434</v>
      </c>
      <c r="AQ199" s="4">
        <f t="shared" si="250"/>
        <v>0.60276798701268319</v>
      </c>
      <c r="AR199" s="4">
        <f t="shared" si="250"/>
        <v>-0.27989159774621442</v>
      </c>
      <c r="AS199" s="4">
        <f t="shared" si="250"/>
        <v>0.43641630069575399</v>
      </c>
      <c r="AT199" s="4">
        <f t="shared" si="250"/>
        <v>-0.42450022185298053</v>
      </c>
      <c r="AU199" s="4">
        <f t="shared" si="250"/>
        <v>0.58306066232701426</v>
      </c>
      <c r="AV199" s="4">
        <f t="shared" si="250"/>
        <v>-0.88452594679223751</v>
      </c>
      <c r="AW199" s="4">
        <f t="shared" si="250"/>
        <v>-2.204236241376492</v>
      </c>
      <c r="AY199" s="2">
        <f t="shared" si="242"/>
        <v>65.16388208922362</v>
      </c>
      <c r="AZ199" s="2">
        <f t="shared" si="242"/>
        <v>67.999953667041865</v>
      </c>
      <c r="BA199" s="2">
        <f t="shared" si="242"/>
        <v>67.472935879326997</v>
      </c>
      <c r="BB199" s="2">
        <f t="shared" si="242"/>
        <v>67.223752688033215</v>
      </c>
      <c r="BC199" s="2">
        <f t="shared" si="242"/>
        <v>66.856903525634138</v>
      </c>
      <c r="BD199" s="2">
        <f t="shared" si="242"/>
        <v>66.862526221984183</v>
      </c>
      <c r="BE199" s="2">
        <f t="shared" si="242"/>
        <v>67.502733819384176</v>
      </c>
      <c r="BF199" s="2">
        <f t="shared" si="242"/>
        <v>69.557876667778828</v>
      </c>
      <c r="BG199" s="2">
        <f t="shared" si="242"/>
        <v>68.730232012957842</v>
      </c>
      <c r="BH199" s="2">
        <f t="shared" si="242"/>
        <v>67.612891597495334</v>
      </c>
      <c r="BI199" s="2">
        <f t="shared" si="242"/>
        <v>67.317583665972549</v>
      </c>
      <c r="BJ199" s="2">
        <f t="shared" si="242"/>
        <v>67.891498152585982</v>
      </c>
      <c r="BK199" s="2">
        <f t="shared" si="242"/>
        <v>68.133936769057925</v>
      </c>
      <c r="BL199" s="2">
        <f t="shared" si="242"/>
        <v>70.602323204534386</v>
      </c>
      <c r="BM199" s="2">
        <f t="shared" si="242"/>
        <v>68.506199736477697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>
        <f t="shared" si="202"/>
        <v>67.266999999999996</v>
      </c>
      <c r="DA199" s="2">
        <f t="shared" si="203"/>
        <v>67.05</v>
      </c>
      <c r="DB199" s="2">
        <f t="shared" si="204"/>
        <v>70.400000000000006</v>
      </c>
      <c r="DC199" s="2">
        <f t="shared" si="205"/>
        <v>69.332999999999998</v>
      </c>
      <c r="DD199" s="2">
        <f t="shared" si="206"/>
        <v>67.332999999999998</v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107.16516666666668</v>
      </c>
      <c r="DL199" s="2">
        <f t="shared" si="251"/>
        <v>117.01110104529617</v>
      </c>
      <c r="DM199" s="2">
        <f t="shared" si="251"/>
        <v>114.21151738108745</v>
      </c>
      <c r="DN199" s="2">
        <f t="shared" si="251"/>
        <v>116.72581114982577</v>
      </c>
      <c r="DO199" s="2">
        <f t="shared" si="251"/>
        <v>125.33195679442511</v>
      </c>
      <c r="DP199" s="2">
        <f t="shared" si="251"/>
        <v>124.27083373603142</v>
      </c>
      <c r="DQ199" s="2">
        <f t="shared" si="251"/>
        <v>121.53920839625489</v>
      </c>
      <c r="DR199" s="2">
        <f t="shared" si="251"/>
        <v>124.86086363636363</v>
      </c>
      <c r="DS199" s="2">
        <f t="shared" si="251"/>
        <v>120.36324848484853</v>
      </c>
      <c r="DT199" s="2">
        <f t="shared" si="251"/>
        <v>123.52777771066144</v>
      </c>
      <c r="DU199" s="2">
        <f t="shared" si="251"/>
        <v>124.06005942252111</v>
      </c>
      <c r="DV199" s="2">
        <f t="shared" si="251"/>
        <v>117.39342870647974</v>
      </c>
      <c r="DW199" s="2">
        <f t="shared" si="251"/>
        <v>111.8273867729831</v>
      </c>
      <c r="DX199" s="2">
        <f t="shared" si="251"/>
        <v>107.41017259552041</v>
      </c>
      <c r="DY199" s="2">
        <f t="shared" si="251"/>
        <v>104.01833145161291</v>
      </c>
      <c r="EA199" s="2">
        <f t="shared" si="240"/>
        <v>65.056465437787992</v>
      </c>
      <c r="EB199" s="2">
        <f t="shared" si="240"/>
        <v>66.941951475209436</v>
      </c>
      <c r="EC199" s="2">
        <f t="shared" si="240"/>
        <v>67.510702694981433</v>
      </c>
      <c r="ED199" s="2">
        <f t="shared" si="240"/>
        <v>66.64297631426922</v>
      </c>
      <c r="EE199" s="2">
        <f t="shared" si="240"/>
        <v>65.644211850015481</v>
      </c>
      <c r="EF199" s="2">
        <f t="shared" si="239"/>
        <v>66.103840001014731</v>
      </c>
      <c r="EG199" s="2">
        <f t="shared" si="239"/>
        <v>67.344990997166605</v>
      </c>
      <c r="EH199" s="2">
        <f t="shared" si="239"/>
        <v>67.689956724557049</v>
      </c>
      <c r="EI199" s="2">
        <f t="shared" si="239"/>
        <v>68.963702009651342</v>
      </c>
      <c r="EJ199" s="2">
        <f t="shared" si="239"/>
        <v>67.412868821738101</v>
      </c>
      <c r="EK199" s="2">
        <f t="shared" si="239"/>
        <v>65.957010641315506</v>
      </c>
      <c r="EL199" s="2">
        <f t="shared" si="179"/>
        <v>67.452527791392995</v>
      </c>
      <c r="EM199" s="2">
        <f t="shared" si="179"/>
        <v>67.347679631995931</v>
      </c>
      <c r="EN199" s="2">
        <f t="shared" si="179"/>
        <v>72.833690721649489</v>
      </c>
      <c r="EO199" s="2">
        <f t="shared" si="179"/>
        <v>73.504545454545408</v>
      </c>
      <c r="EQ199" s="2">
        <f t="shared" si="252"/>
        <v>65.181633534252171</v>
      </c>
      <c r="ER199" s="2">
        <f t="shared" si="252"/>
        <v>68.143012608064367</v>
      </c>
      <c r="ES199" s="2">
        <f t="shared" si="252"/>
        <v>67.466029664811728</v>
      </c>
      <c r="ET199" s="2">
        <f t="shared" si="252"/>
        <v>67.313634878523956</v>
      </c>
      <c r="EU199" s="2">
        <f t="shared" si="252"/>
        <v>67.032286282735839</v>
      </c>
      <c r="EV199" s="2">
        <f t="shared" si="252"/>
        <v>66.953642953098267</v>
      </c>
      <c r="EW199" s="2">
        <f t="shared" si="252"/>
        <v>67.519333287771104</v>
      </c>
      <c r="EX199" s="2">
        <f t="shared" si="252"/>
        <v>69.752323379504304</v>
      </c>
      <c r="EY199" s="2">
        <f t="shared" si="252"/>
        <v>68.703286093804735</v>
      </c>
      <c r="EZ199" s="2">
        <f t="shared" si="252"/>
        <v>67.637320383813702</v>
      </c>
      <c r="FA199" s="2">
        <f t="shared" si="252"/>
        <v>67.523257494658196</v>
      </c>
      <c r="FB199" s="2">
        <f t="shared" si="252"/>
        <v>67.963303817109832</v>
      </c>
      <c r="FC199" s="2">
        <f t="shared" si="252"/>
        <v>68.263898005066366</v>
      </c>
      <c r="FD199" s="2">
        <f t="shared" si="252"/>
        <v>69.99775691908053</v>
      </c>
      <c r="FE199" s="2">
        <f t="shared" si="252"/>
        <v>67.144005102849476</v>
      </c>
      <c r="FG199" s="2">
        <f t="shared" si="253"/>
        <v>0.99999255464257908</v>
      </c>
      <c r="FH199" s="2">
        <f t="shared" si="253"/>
        <v>0.99999420116874038</v>
      </c>
      <c r="FI199" s="2">
        <f t="shared" si="253"/>
        <v>0.99999343426250609</v>
      </c>
      <c r="FJ199" s="2">
        <f t="shared" si="253"/>
        <v>0.99999386695625725</v>
      </c>
      <c r="FK199" s="2">
        <f t="shared" si="253"/>
        <v>0.99999422640709168</v>
      </c>
      <c r="FL199" s="2">
        <f t="shared" si="253"/>
        <v>0.99999308383560959</v>
      </c>
      <c r="FM199" s="2">
        <f t="shared" si="253"/>
        <v>0.99999319913402185</v>
      </c>
      <c r="FN199" s="2">
        <f t="shared" si="253"/>
        <v>0.99999284827046553</v>
      </c>
      <c r="FO199" s="2">
        <f t="shared" si="253"/>
        <v>0.9999924067870023</v>
      </c>
      <c r="FP199" s="2">
        <f t="shared" si="253"/>
        <v>0.99999245847179785</v>
      </c>
      <c r="FQ199" s="2">
        <f t="shared" si="253"/>
        <v>0.99999156415212531</v>
      </c>
      <c r="FR199" s="2">
        <f t="shared" si="253"/>
        <v>0.99999358654334669</v>
      </c>
      <c r="FS199" s="2">
        <f t="shared" si="253"/>
        <v>0.99999439108970734</v>
      </c>
      <c r="FT199" s="2">
        <f t="shared" si="253"/>
        <v>0.99999158033694069</v>
      </c>
      <c r="FU199" s="2">
        <f t="shared" si="253"/>
        <v>0.99998736355834361</v>
      </c>
      <c r="FW199" s="2">
        <f t="shared" si="244"/>
        <v>0.85567441009302214</v>
      </c>
      <c r="FX199" s="2">
        <f t="shared" si="244"/>
        <v>0.88064780413681143</v>
      </c>
      <c r="FY199" s="2">
        <f t="shared" si="244"/>
        <v>0.85226904912815138</v>
      </c>
      <c r="FZ199" s="2">
        <f t="shared" si="244"/>
        <v>0.86552121226132095</v>
      </c>
      <c r="GA199" s="2">
        <f t="shared" si="244"/>
        <v>0.87340205561006168</v>
      </c>
      <c r="GB199" s="2">
        <f t="shared" si="244"/>
        <v>0.89230559463171999</v>
      </c>
      <c r="GC199" s="2">
        <f t="shared" si="244"/>
        <v>0.90267401020476878</v>
      </c>
      <c r="GD199" s="2">
        <f t="shared" si="244"/>
        <v>0.90551845758293104</v>
      </c>
      <c r="GE199" s="2">
        <f t="shared" si="244"/>
        <v>0.89802608123084193</v>
      </c>
      <c r="GF199" s="2">
        <f t="shared" si="244"/>
        <v>0.88927687445567571</v>
      </c>
      <c r="GG199" s="2">
        <f t="shared" si="244"/>
        <v>0.8683706998509001</v>
      </c>
      <c r="GH199" s="2">
        <f t="shared" si="244"/>
        <v>0.85879141796863323</v>
      </c>
      <c r="GI199" s="2">
        <f t="shared" si="244"/>
        <v>0.85788244099572197</v>
      </c>
      <c r="GJ199" s="2">
        <f t="shared" si="244"/>
        <v>0.78692197872203062</v>
      </c>
      <c r="GK199" s="2">
        <f t="shared" si="244"/>
        <v>0.78589727088380879</v>
      </c>
      <c r="GM199" s="86">
        <f t="shared" si="245"/>
        <v>1.1007828886048589E-222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4.4812852711843899E-222</v>
      </c>
      <c r="HA199" s="86">
        <f t="shared" si="245"/>
        <v>2.2794544771392795E-126</v>
      </c>
      <c r="HC199" s="86">
        <f t="shared" si="181"/>
        <v>1.5059406059049377E-143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1.570244825981478E-121</v>
      </c>
      <c r="HQ199" s="86">
        <f t="shared" si="226"/>
        <v>2.9931488525159544E-89</v>
      </c>
      <c r="HS199" s="86">
        <f t="shared" si="246"/>
        <v>8.8972883600781649E-74</v>
      </c>
      <c r="HT199" s="86">
        <f t="shared" si="246"/>
        <v>8.1963216205606569E-61</v>
      </c>
      <c r="HU199" s="86">
        <f t="shared" si="246"/>
        <v>2.9043223936651283E-63</v>
      </c>
      <c r="HV199" s="86">
        <f t="shared" si="246"/>
        <v>2.1224768094934993E-68</v>
      </c>
      <c r="HW199" s="86">
        <f t="shared" si="246"/>
        <v>3.3679997287104677E-67</v>
      </c>
      <c r="HX199" s="86">
        <f t="shared" si="246"/>
        <v>3.2889466943931897E-65</v>
      </c>
      <c r="HY199" s="86">
        <f t="shared" si="246"/>
        <v>1.086247705607004E-72</v>
      </c>
      <c r="HZ199" s="86">
        <f t="shared" si="246"/>
        <v>4.6927291203138459E-78</v>
      </c>
      <c r="IA199" s="86">
        <f t="shared" si="246"/>
        <v>1.5660893084990029E-78</v>
      </c>
      <c r="IB199" s="86">
        <f t="shared" si="246"/>
        <v>1.0480618279377406E-76</v>
      </c>
      <c r="IC199" s="86">
        <f t="shared" si="246"/>
        <v>5.168006504723805E-70</v>
      </c>
      <c r="ID199" s="86">
        <f t="shared" si="246"/>
        <v>6.1447581488420446E-60</v>
      </c>
      <c r="IE199" s="86">
        <f t="shared" si="246"/>
        <v>4.9498650583842349E-60</v>
      </c>
      <c r="IF199" s="86">
        <f t="shared" si="246"/>
        <v>1.6257054567410718E-36</v>
      </c>
      <c r="IG199" s="86">
        <f t="shared" si="246"/>
        <v>1.7761613024396482E-13</v>
      </c>
      <c r="II199" s="86">
        <f t="shared" si="247"/>
        <v>1.358995968524554E-2</v>
      </c>
      <c r="IJ199" s="86">
        <f t="shared" si="247"/>
        <v>1.362325109311625E-2</v>
      </c>
      <c r="IK199" s="86">
        <f t="shared" si="247"/>
        <v>2.4810463860709692E-2</v>
      </c>
      <c r="IL199" s="86">
        <f t="shared" si="247"/>
        <v>1.4479362699942423E-2</v>
      </c>
      <c r="IM199" s="86">
        <f t="shared" si="247"/>
        <v>1.3479369579806475E-2</v>
      </c>
      <c r="IN199" s="86">
        <f t="shared" si="247"/>
        <v>7.1632417250521814E-3</v>
      </c>
      <c r="IO199" s="86">
        <f t="shared" si="247"/>
        <v>3.7630399845702584E-3</v>
      </c>
      <c r="IP199" s="86">
        <f t="shared" si="247"/>
        <v>2.2829799304544141E-3</v>
      </c>
      <c r="IQ199" s="86">
        <f t="shared" si="247"/>
        <v>3.0570565164375241E-3</v>
      </c>
      <c r="IR199" s="86">
        <f t="shared" si="247"/>
        <v>4.560551378884138E-3</v>
      </c>
      <c r="IS199" s="86">
        <f t="shared" si="247"/>
        <v>1.1343978223010153E-2</v>
      </c>
      <c r="IT199" s="86">
        <f t="shared" si="247"/>
        <v>2.4670290845209619E-2</v>
      </c>
      <c r="IU199" s="86">
        <f t="shared" si="247"/>
        <v>2.5569851735382988E-2</v>
      </c>
      <c r="IV199" s="86">
        <f t="shared" si="247"/>
        <v>2.8252091623465016E-2</v>
      </c>
      <c r="IW199" s="86">
        <f t="shared" si="247"/>
        <v>9.8930677129624264E-2</v>
      </c>
      <c r="IY199" s="86">
        <f t="shared" si="248"/>
        <v>1.358995968524554E-2</v>
      </c>
      <c r="IZ199" s="86">
        <f t="shared" si="248"/>
        <v>1.362325109311625E-2</v>
      </c>
      <c r="JA199" s="86">
        <f t="shared" si="248"/>
        <v>2.4810463860709692E-2</v>
      </c>
      <c r="JB199" s="86">
        <f t="shared" si="248"/>
        <v>1.4479362699942423E-2</v>
      </c>
      <c r="JC199" s="86">
        <f t="shared" si="248"/>
        <v>1.3479369579806475E-2</v>
      </c>
      <c r="JD199" s="86">
        <f t="shared" si="248"/>
        <v>7.1632417250521814E-3</v>
      </c>
      <c r="JE199" s="86">
        <f t="shared" si="248"/>
        <v>3.7630399845702584E-3</v>
      </c>
      <c r="JF199" s="86">
        <f t="shared" si="248"/>
        <v>2.2829799304544141E-3</v>
      </c>
      <c r="JG199" s="86">
        <f t="shared" si="248"/>
        <v>3.0570565164375241E-3</v>
      </c>
      <c r="JH199" s="86">
        <f t="shared" si="248"/>
        <v>4.560551378884138E-3</v>
      </c>
      <c r="JI199" s="86">
        <f t="shared" si="248"/>
        <v>1.1343978223010153E-2</v>
      </c>
      <c r="JJ199" s="86">
        <f t="shared" si="248"/>
        <v>2.4670290845209619E-2</v>
      </c>
      <c r="JK199" s="86">
        <f t="shared" si="248"/>
        <v>2.5569851735382988E-2</v>
      </c>
      <c r="JL199" s="86">
        <f t="shared" si="248"/>
        <v>2.8252091623465016E-2</v>
      </c>
      <c r="JM199" s="86">
        <f t="shared" si="248"/>
        <v>9.8930677129801886E-2</v>
      </c>
    </row>
    <row r="200" spans="2:273" x14ac:dyDescent="0.25">
      <c r="B200" s="2">
        <v>173</v>
      </c>
      <c r="C200" s="37">
        <v>64.195999999999998</v>
      </c>
      <c r="D200" s="37">
        <v>67.766999999999996</v>
      </c>
      <c r="E200" s="37">
        <v>65.95</v>
      </c>
      <c r="F200" s="37">
        <v>66.933000000000007</v>
      </c>
      <c r="G200" s="37">
        <v>65.95</v>
      </c>
      <c r="H200" s="37">
        <v>67</v>
      </c>
      <c r="I200" s="37">
        <v>67.5</v>
      </c>
      <c r="J200" s="37">
        <v>70.099999999999994</v>
      </c>
      <c r="K200" s="37">
        <v>68.766999999999996</v>
      </c>
      <c r="L200" s="37">
        <v>67.533000000000001</v>
      </c>
      <c r="M200" s="37">
        <v>67.688999999999993</v>
      </c>
      <c r="N200" s="37">
        <v>67.466999999999999</v>
      </c>
      <c r="O200" s="37">
        <v>67.2</v>
      </c>
      <c r="P200" s="37">
        <v>70.45</v>
      </c>
      <c r="Q200" s="37">
        <v>66.349000000000004</v>
      </c>
      <c r="S200" s="4">
        <f t="shared" si="249"/>
        <v>65.068676991582748</v>
      </c>
      <c r="T200" s="4">
        <f t="shared" si="249"/>
        <v>67.912981729992907</v>
      </c>
      <c r="U200" s="4">
        <f t="shared" si="249"/>
        <v>67.374096101625511</v>
      </c>
      <c r="V200" s="4">
        <f t="shared" si="249"/>
        <v>67.123058907680814</v>
      </c>
      <c r="W200" s="4">
        <f t="shared" si="249"/>
        <v>66.763668550747738</v>
      </c>
      <c r="X200" s="4">
        <f t="shared" si="249"/>
        <v>66.76043103028276</v>
      </c>
      <c r="Y200" s="4">
        <f t="shared" si="249"/>
        <v>67.387592780451598</v>
      </c>
      <c r="Z200" s="4">
        <f t="shared" si="249"/>
        <v>69.451124345761215</v>
      </c>
      <c r="AA200" s="4">
        <f t="shared" si="249"/>
        <v>68.61808515186344</v>
      </c>
      <c r="AB200" s="4">
        <f t="shared" si="249"/>
        <v>67.503690695784016</v>
      </c>
      <c r="AC200" s="4">
        <f t="shared" si="249"/>
        <v>67.213463886772672</v>
      </c>
      <c r="AD200" s="4">
        <f t="shared" si="249"/>
        <v>67.772383318268908</v>
      </c>
      <c r="AE200" s="4">
        <f t="shared" si="249"/>
        <v>68.014603754603755</v>
      </c>
      <c r="AF200" s="4">
        <f t="shared" si="249"/>
        <v>70.487608579207659</v>
      </c>
      <c r="AG200" s="4">
        <f t="shared" si="249"/>
        <v>68.437296693426816</v>
      </c>
      <c r="AI200" s="4">
        <f t="shared" si="250"/>
        <v>-0.87267699158275036</v>
      </c>
      <c r="AJ200" s="4">
        <f t="shared" si="250"/>
        <v>-0.14598172999291137</v>
      </c>
      <c r="AK200" s="4">
        <f t="shared" si="250"/>
        <v>-1.4240961016255085</v>
      </c>
      <c r="AL200" s="4">
        <f t="shared" si="250"/>
        <v>-0.19005890768080747</v>
      </c>
      <c r="AM200" s="4">
        <f t="shared" si="250"/>
        <v>-0.81366855074773525</v>
      </c>
      <c r="AN200" s="4">
        <f t="shared" si="250"/>
        <v>0.23956896971724007</v>
      </c>
      <c r="AO200" s="4">
        <f t="shared" si="250"/>
        <v>0.11240721954840183</v>
      </c>
      <c r="AP200" s="4">
        <f t="shared" si="250"/>
        <v>0.64887565423877902</v>
      </c>
      <c r="AQ200" s="4">
        <f t="shared" si="250"/>
        <v>0.14891484813655609</v>
      </c>
      <c r="AR200" s="4">
        <f t="shared" si="250"/>
        <v>2.9309304215985321E-2</v>
      </c>
      <c r="AS200" s="4">
        <f t="shared" si="250"/>
        <v>0.47553611322732081</v>
      </c>
      <c r="AT200" s="4">
        <f t="shared" si="250"/>
        <v>-0.30538331826890897</v>
      </c>
      <c r="AU200" s="4">
        <f t="shared" si="250"/>
        <v>-0.8146037546037519</v>
      </c>
      <c r="AV200" s="4">
        <f t="shared" si="250"/>
        <v>-3.7608579207656589E-2</v>
      </c>
      <c r="AW200" s="4">
        <f t="shared" si="250"/>
        <v>-2.0882966934268126</v>
      </c>
      <c r="AY200" s="2">
        <f t="shared" si="242"/>
        <v>65.068676990918533</v>
      </c>
      <c r="AZ200" s="2">
        <f t="shared" si="242"/>
        <v>67.912981726946327</v>
      </c>
      <c r="BA200" s="2">
        <f t="shared" si="242"/>
        <v>67.374095994400179</v>
      </c>
      <c r="BB200" s="2">
        <f t="shared" si="242"/>
        <v>67.123058898406171</v>
      </c>
      <c r="BC200" s="2">
        <f t="shared" si="242"/>
        <v>66.7636685425623</v>
      </c>
      <c r="BD200" s="2">
        <f t="shared" si="242"/>
        <v>66.760431029995971</v>
      </c>
      <c r="BE200" s="2">
        <f t="shared" si="242"/>
        <v>67.387592780442773</v>
      </c>
      <c r="BF200" s="2">
        <f t="shared" si="242"/>
        <v>69.451124345760576</v>
      </c>
      <c r="BG200" s="2">
        <f t="shared" si="242"/>
        <v>68.618085151860072</v>
      </c>
      <c r="BH200" s="2">
        <f t="shared" si="242"/>
        <v>67.503690695752795</v>
      </c>
      <c r="BI200" s="2">
        <f t="shared" si="242"/>
        <v>67.213463881501966</v>
      </c>
      <c r="BJ200" s="2">
        <f t="shared" si="242"/>
        <v>67.772382868452539</v>
      </c>
      <c r="BK200" s="2">
        <f t="shared" si="242"/>
        <v>68.014603189536473</v>
      </c>
      <c r="BL200" s="2">
        <f t="shared" si="242"/>
        <v>70.472428851469417</v>
      </c>
      <c r="BM200" s="2">
        <f t="shared" si="242"/>
        <v>68.286924021331714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64.195999999999998</v>
      </c>
      <c r="CV200" s="2">
        <f t="shared" si="198"/>
        <v>67.766999999999996</v>
      </c>
      <c r="CW200" s="2" t="str">
        <f t="shared" si="199"/>
        <v/>
      </c>
      <c r="CX200" s="2" t="str">
        <f t="shared" si="200"/>
        <v/>
      </c>
      <c r="CY200" s="2">
        <f t="shared" si="201"/>
        <v>65.95</v>
      </c>
      <c r="CZ200" s="2">
        <f t="shared" si="202"/>
        <v>67</v>
      </c>
      <c r="DA200" s="2">
        <f t="shared" si="203"/>
        <v>67.5</v>
      </c>
      <c r="DB200" s="2">
        <f t="shared" si="204"/>
        <v>70.099999999999994</v>
      </c>
      <c r="DC200" s="2">
        <f t="shared" si="205"/>
        <v>68.766999999999996</v>
      </c>
      <c r="DD200" s="2">
        <f t="shared" si="206"/>
        <v>67.533000000000001</v>
      </c>
      <c r="DE200" s="2">
        <f t="shared" si="207"/>
        <v>67.688999999999993</v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107.3295179704017</v>
      </c>
      <c r="DL200" s="2">
        <f t="shared" si="251"/>
        <v>117.21451393728223</v>
      </c>
      <c r="DM200" s="2">
        <f t="shared" si="251"/>
        <v>114.4007211733247</v>
      </c>
      <c r="DN200" s="2">
        <f t="shared" si="251"/>
        <v>116.9303238675958</v>
      </c>
      <c r="DO200" s="2">
        <f t="shared" si="251"/>
        <v>125.59015034843208</v>
      </c>
      <c r="DP200" s="2">
        <f t="shared" si="251"/>
        <v>124.51240078526125</v>
      </c>
      <c r="DQ200" s="2">
        <f t="shared" si="251"/>
        <v>121.74460404711567</v>
      </c>
      <c r="DR200" s="2">
        <f t="shared" si="251"/>
        <v>125.05986257928119</v>
      </c>
      <c r="DS200" s="2">
        <f t="shared" si="251"/>
        <v>120.55822959830871</v>
      </c>
      <c r="DT200" s="2">
        <f t="shared" si="251"/>
        <v>123.76248444578677</v>
      </c>
      <c r="DU200" s="2">
        <f t="shared" si="251"/>
        <v>124.30135259163221</v>
      </c>
      <c r="DV200" s="2">
        <f t="shared" si="251"/>
        <v>117.58922094373764</v>
      </c>
      <c r="DW200" s="2">
        <f t="shared" si="251"/>
        <v>112.00887504690431</v>
      </c>
      <c r="DX200" s="2">
        <f t="shared" si="251"/>
        <v>107.57110263504609</v>
      </c>
      <c r="DY200" s="2">
        <f t="shared" si="251"/>
        <v>104.17937943548388</v>
      </c>
      <c r="EA200" s="2">
        <f t="shared" si="240"/>
        <v>64.958075797637918</v>
      </c>
      <c r="EB200" s="2">
        <f t="shared" si="240"/>
        <v>66.82750376359445</v>
      </c>
      <c r="EC200" s="2">
        <f t="shared" si="240"/>
        <v>67.412900851933529</v>
      </c>
      <c r="ED200" s="2">
        <f t="shared" si="240"/>
        <v>66.5259700751011</v>
      </c>
      <c r="EE200" s="2">
        <f t="shared" si="240"/>
        <v>65.518335630616662</v>
      </c>
      <c r="EF200" s="2">
        <f t="shared" si="239"/>
        <v>65.983042314619837</v>
      </c>
      <c r="EG200" s="2">
        <f t="shared" si="239"/>
        <v>67.226143519787939</v>
      </c>
      <c r="EH200" s="2">
        <f t="shared" si="239"/>
        <v>67.539583747618309</v>
      </c>
      <c r="EI200" s="2">
        <f t="shared" si="239"/>
        <v>68.857296575027689</v>
      </c>
      <c r="EJ200" s="2">
        <f t="shared" si="239"/>
        <v>67.298685523541806</v>
      </c>
      <c r="EK200" s="2">
        <f t="shared" si="239"/>
        <v>65.815388910673022</v>
      </c>
      <c r="EL200" s="2">
        <f t="shared" si="179"/>
        <v>67.320962375483546</v>
      </c>
      <c r="EM200" s="2">
        <f t="shared" si="179"/>
        <v>67.205966726296978</v>
      </c>
      <c r="EN200" s="2">
        <f t="shared" si="179"/>
        <v>72.779822265363507</v>
      </c>
      <c r="EO200" s="2">
        <f t="shared" si="179"/>
        <v>73.452918181818134</v>
      </c>
      <c r="EQ200" s="2">
        <f t="shared" si="252"/>
        <v>65.08535855696752</v>
      </c>
      <c r="ER200" s="2">
        <f t="shared" si="252"/>
        <v>68.04685038163872</v>
      </c>
      <c r="ES200" s="2">
        <f t="shared" si="252"/>
        <v>67.367635626153771</v>
      </c>
      <c r="ET200" s="2">
        <f t="shared" si="252"/>
        <v>67.207345713954453</v>
      </c>
      <c r="EU200" s="2">
        <f t="shared" si="252"/>
        <v>66.92793621917113</v>
      </c>
      <c r="EV200" s="2">
        <f t="shared" si="252"/>
        <v>66.845590468823161</v>
      </c>
      <c r="EW200" s="2">
        <f t="shared" si="252"/>
        <v>67.403097119415122</v>
      </c>
      <c r="EX200" s="2">
        <f t="shared" si="252"/>
        <v>69.63261367809335</v>
      </c>
      <c r="EY200" s="2">
        <f t="shared" si="252"/>
        <v>68.592916841165462</v>
      </c>
      <c r="EZ200" s="2">
        <f t="shared" si="252"/>
        <v>67.526537339179185</v>
      </c>
      <c r="FA200" s="2">
        <f t="shared" si="252"/>
        <v>67.406227683581079</v>
      </c>
      <c r="FB200" s="2">
        <f t="shared" si="252"/>
        <v>67.839739449957648</v>
      </c>
      <c r="FC200" s="2">
        <f t="shared" si="252"/>
        <v>68.136511828515182</v>
      </c>
      <c r="FD200" s="2">
        <f t="shared" si="252"/>
        <v>69.902287608249637</v>
      </c>
      <c r="FE200" s="2">
        <f t="shared" si="252"/>
        <v>67.002939192878003</v>
      </c>
      <c r="FG200" s="2">
        <f t="shared" si="253"/>
        <v>0.99999320974888084</v>
      </c>
      <c r="FH200" s="2">
        <f t="shared" si="253"/>
        <v>0.99999471140033713</v>
      </c>
      <c r="FI200" s="2">
        <f t="shared" si="253"/>
        <v>0.99999401197277782</v>
      </c>
      <c r="FJ200" s="2">
        <f t="shared" si="253"/>
        <v>0.99999440659460992</v>
      </c>
      <c r="FK200" s="2">
        <f t="shared" si="253"/>
        <v>0.99999473441801057</v>
      </c>
      <c r="FL200" s="2">
        <f t="shared" si="253"/>
        <v>0.9999936923792706</v>
      </c>
      <c r="FM200" s="2">
        <f t="shared" si="253"/>
        <v>0.99999379753279938</v>
      </c>
      <c r="FN200" s="2">
        <f t="shared" si="253"/>
        <v>0.99999347754104007</v>
      </c>
      <c r="FO200" s="2">
        <f t="shared" si="253"/>
        <v>0.99999307490281375</v>
      </c>
      <c r="FP200" s="2">
        <f t="shared" si="253"/>
        <v>0.99999312203997026</v>
      </c>
      <c r="FQ200" s="2">
        <f t="shared" si="253"/>
        <v>0.99999230640958847</v>
      </c>
      <c r="FR200" s="2">
        <f t="shared" si="253"/>
        <v>0.99999415085471377</v>
      </c>
      <c r="FS200" s="2">
        <f t="shared" si="253"/>
        <v>0.99999488461049157</v>
      </c>
      <c r="FT200" s="2">
        <f t="shared" si="253"/>
        <v>0.99999232117033743</v>
      </c>
      <c r="FU200" s="2">
        <f t="shared" si="253"/>
        <v>0.99998847541542468</v>
      </c>
      <c r="FW200" s="2">
        <f t="shared" si="244"/>
        <v>0.86668046111661023</v>
      </c>
      <c r="FX200" s="2">
        <f t="shared" si="244"/>
        <v>0.88999425640548524</v>
      </c>
      <c r="FY200" s="2">
        <f t="shared" si="244"/>
        <v>0.86349335957621132</v>
      </c>
      <c r="FZ200" s="2">
        <f t="shared" si="244"/>
        <v>0.87588527867714017</v>
      </c>
      <c r="GA200" s="2">
        <f t="shared" si="244"/>
        <v>0.88324069171731923</v>
      </c>
      <c r="GB200" s="2">
        <f t="shared" si="244"/>
        <v>0.90084191890601728</v>
      </c>
      <c r="GC200" s="2">
        <f t="shared" si="244"/>
        <v>0.91047094849176768</v>
      </c>
      <c r="GD200" s="2">
        <f t="shared" si="244"/>
        <v>0.91310945756540951</v>
      </c>
      <c r="GE200" s="2">
        <f t="shared" si="244"/>
        <v>0.90615666206198275</v>
      </c>
      <c r="GF200" s="2">
        <f t="shared" si="244"/>
        <v>0.89802583265131974</v>
      </c>
      <c r="GG200" s="2">
        <f t="shared" si="244"/>
        <v>0.87854597686520863</v>
      </c>
      <c r="GH200" s="2">
        <f t="shared" si="244"/>
        <v>0.8695959956955629</v>
      </c>
      <c r="GI200" s="2">
        <f t="shared" si="244"/>
        <v>0.86874593932661115</v>
      </c>
      <c r="GJ200" s="2">
        <f t="shared" si="244"/>
        <v>0.80195752447490909</v>
      </c>
      <c r="GK200" s="2">
        <f t="shared" si="244"/>
        <v>0.80098683717367747</v>
      </c>
      <c r="GM200" s="86">
        <f t="shared" si="245"/>
        <v>8.0060999484037023E-227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2.8033962968346245E-226</v>
      </c>
      <c r="HA200" s="86">
        <f t="shared" si="245"/>
        <v>1.1197494978040849E-128</v>
      </c>
      <c r="HC200" s="86">
        <f t="shared" si="181"/>
        <v>7.1467234837442455E-147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2.1853530321314574E-124</v>
      </c>
      <c r="HQ200" s="86">
        <f t="shared" si="226"/>
        <v>2.7378145575946605E-91</v>
      </c>
      <c r="HS200" s="86">
        <f t="shared" si="246"/>
        <v>6.5876282222815494E-77</v>
      </c>
      <c r="HT200" s="86">
        <f t="shared" si="246"/>
        <v>2.450117158702695E-63</v>
      </c>
      <c r="HU200" s="86">
        <f t="shared" si="246"/>
        <v>6.1674641550620087E-66</v>
      </c>
      <c r="HV200" s="86">
        <f t="shared" si="246"/>
        <v>2.9838556114912536E-71</v>
      </c>
      <c r="HW200" s="86">
        <f t="shared" si="246"/>
        <v>5.9493736020783996E-70</v>
      </c>
      <c r="HX200" s="86">
        <f t="shared" si="246"/>
        <v>6.6351837699039046E-68</v>
      </c>
      <c r="HY200" s="86">
        <f t="shared" si="246"/>
        <v>1.32699348412725E-75</v>
      </c>
      <c r="HZ200" s="86">
        <f t="shared" si="246"/>
        <v>3.443185101548718E-81</v>
      </c>
      <c r="IA200" s="86">
        <f t="shared" si="246"/>
        <v>1.0548440900641304E-81</v>
      </c>
      <c r="IB200" s="86">
        <f t="shared" si="246"/>
        <v>7.694174567491652E-80</v>
      </c>
      <c r="IC200" s="86">
        <f t="shared" si="246"/>
        <v>5.8010814141374895E-73</v>
      </c>
      <c r="ID200" s="86">
        <f t="shared" si="246"/>
        <v>1.8280562358403893E-62</v>
      </c>
      <c r="IE200" s="86">
        <f t="shared" si="246"/>
        <v>1.4834065923691729E-62</v>
      </c>
      <c r="IF200" s="86">
        <f t="shared" si="246"/>
        <v>3.5939121736947115E-38</v>
      </c>
      <c r="IG200" s="86">
        <f t="shared" si="246"/>
        <v>4.7395613050899741E-14</v>
      </c>
      <c r="II200" s="86">
        <f t="shared" si="247"/>
        <v>9.4416349237240529E-3</v>
      </c>
      <c r="IJ200" s="86">
        <f t="shared" si="247"/>
        <v>9.8588980077599503E-3</v>
      </c>
      <c r="IK200" s="86">
        <f t="shared" si="247"/>
        <v>1.8162302630142155E-2</v>
      </c>
      <c r="IL200" s="86">
        <f t="shared" si="247"/>
        <v>1.0284943442058185E-2</v>
      </c>
      <c r="IM200" s="86">
        <f t="shared" si="247"/>
        <v>9.6345747099386269E-3</v>
      </c>
      <c r="IN200" s="86">
        <f t="shared" si="247"/>
        <v>5.0115227970287095E-3</v>
      </c>
      <c r="IO200" s="86">
        <f t="shared" si="247"/>
        <v>2.5513501671364691E-3</v>
      </c>
      <c r="IP200" s="86">
        <f t="shared" si="247"/>
        <v>1.4981782520331085E-3</v>
      </c>
      <c r="IQ200" s="86">
        <f t="shared" si="247"/>
        <v>2.0195546278878435E-3</v>
      </c>
      <c r="IR200" s="86">
        <f t="shared" si="247"/>
        <v>3.0570932105247889E-3</v>
      </c>
      <c r="IS200" s="86">
        <f t="shared" si="247"/>
        <v>7.9184791820762213E-3</v>
      </c>
      <c r="IT200" s="86">
        <f t="shared" si="247"/>
        <v>1.8218786072462287E-2</v>
      </c>
      <c r="IU200" s="86">
        <f t="shared" si="247"/>
        <v>1.8921952701611525E-2</v>
      </c>
      <c r="IV200" s="86">
        <f t="shared" si="247"/>
        <v>1.8979187156731591E-2</v>
      </c>
      <c r="IW200" s="86">
        <f t="shared" si="247"/>
        <v>7.7685710135351624E-2</v>
      </c>
      <c r="IY200" s="86">
        <f t="shared" si="248"/>
        <v>9.4416349237240529E-3</v>
      </c>
      <c r="IZ200" s="86">
        <f t="shared" si="248"/>
        <v>9.8588980077599503E-3</v>
      </c>
      <c r="JA200" s="86">
        <f t="shared" si="248"/>
        <v>1.8162302630142155E-2</v>
      </c>
      <c r="JB200" s="86">
        <f t="shared" si="248"/>
        <v>1.0284943442058185E-2</v>
      </c>
      <c r="JC200" s="86">
        <f t="shared" si="248"/>
        <v>9.6345747099386269E-3</v>
      </c>
      <c r="JD200" s="86">
        <f t="shared" si="248"/>
        <v>5.0115227970287095E-3</v>
      </c>
      <c r="JE200" s="86">
        <f t="shared" si="248"/>
        <v>2.5513501671364691E-3</v>
      </c>
      <c r="JF200" s="86">
        <f t="shared" si="248"/>
        <v>1.4981782520331085E-3</v>
      </c>
      <c r="JG200" s="86">
        <f t="shared" si="248"/>
        <v>2.0195546278878435E-3</v>
      </c>
      <c r="JH200" s="86">
        <f t="shared" si="248"/>
        <v>3.0570932105247889E-3</v>
      </c>
      <c r="JI200" s="86">
        <f t="shared" si="248"/>
        <v>7.9184791820762213E-3</v>
      </c>
      <c r="JJ200" s="86">
        <f t="shared" si="248"/>
        <v>1.8218786072462287E-2</v>
      </c>
      <c r="JK200" s="86">
        <f t="shared" si="248"/>
        <v>1.8921952701611525E-2</v>
      </c>
      <c r="JL200" s="86">
        <f t="shared" si="248"/>
        <v>1.8979187156731591E-2</v>
      </c>
      <c r="JM200" s="86">
        <f t="shared" si="248"/>
        <v>7.7685710135399016E-2</v>
      </c>
    </row>
    <row r="201" spans="2:273" x14ac:dyDescent="0.25">
      <c r="B201" s="2">
        <v>174</v>
      </c>
      <c r="C201" s="37">
        <v>65</v>
      </c>
      <c r="D201" s="37">
        <v>68.367000000000004</v>
      </c>
      <c r="E201" s="37">
        <v>66.05</v>
      </c>
      <c r="F201" s="37">
        <v>67.016999999999996</v>
      </c>
      <c r="G201" s="37">
        <v>67.400000000000006</v>
      </c>
      <c r="H201" s="37">
        <v>66.183000000000007</v>
      </c>
      <c r="I201" s="37">
        <v>67.117000000000004</v>
      </c>
      <c r="J201" s="37">
        <v>69.216999999999999</v>
      </c>
      <c r="K201" s="37">
        <v>67.75</v>
      </c>
      <c r="L201" s="37">
        <v>67.167000000000002</v>
      </c>
      <c r="M201" s="37">
        <v>67.933999999999997</v>
      </c>
      <c r="N201" s="37">
        <v>67.667000000000002</v>
      </c>
      <c r="O201" s="37">
        <v>68.349999999999994</v>
      </c>
      <c r="P201" s="37">
        <v>70.033000000000001</v>
      </c>
      <c r="Q201" s="37">
        <v>66.349000000000004</v>
      </c>
      <c r="S201" s="4">
        <f t="shared" si="249"/>
        <v>64.973427565735591</v>
      </c>
      <c r="T201" s="4">
        <f t="shared" si="249"/>
        <v>67.825551907282104</v>
      </c>
      <c r="U201" s="4">
        <f t="shared" si="249"/>
        <v>67.275278232803615</v>
      </c>
      <c r="V201" s="4">
        <f t="shared" si="249"/>
        <v>67.022109607772094</v>
      </c>
      <c r="W201" s="4">
        <f t="shared" si="249"/>
        <v>66.669899985147069</v>
      </c>
      <c r="X201" s="4">
        <f t="shared" si="249"/>
        <v>66.658024449663529</v>
      </c>
      <c r="Y201" s="4">
        <f t="shared" si="249"/>
        <v>67.272393026791747</v>
      </c>
      <c r="Z201" s="4">
        <f t="shared" si="249"/>
        <v>69.343659322650836</v>
      </c>
      <c r="AA201" s="4">
        <f t="shared" si="249"/>
        <v>68.50603373000115</v>
      </c>
      <c r="AB201" s="4">
        <f t="shared" si="249"/>
        <v>67.394409148468881</v>
      </c>
      <c r="AC201" s="4">
        <f t="shared" si="249"/>
        <v>67.108741009415681</v>
      </c>
      <c r="AD201" s="4">
        <f t="shared" si="249"/>
        <v>67.653068229330529</v>
      </c>
      <c r="AE201" s="4">
        <f t="shared" si="249"/>
        <v>67.894908776511585</v>
      </c>
      <c r="AF201" s="4">
        <f t="shared" si="249"/>
        <v>70.350497589783615</v>
      </c>
      <c r="AG201" s="4">
        <f t="shared" si="249"/>
        <v>68.14834308935103</v>
      </c>
      <c r="AI201" s="4">
        <f t="shared" si="250"/>
        <v>2.6572434264409139E-2</v>
      </c>
      <c r="AJ201" s="4">
        <f t="shared" si="250"/>
        <v>0.54144809271789995</v>
      </c>
      <c r="AK201" s="4">
        <f t="shared" si="250"/>
        <v>-1.2252782328036176</v>
      </c>
      <c r="AL201" s="4">
        <f t="shared" si="250"/>
        <v>-5.1096077720984567E-3</v>
      </c>
      <c r="AM201" s="4">
        <f t="shared" si="250"/>
        <v>0.73010001485293685</v>
      </c>
      <c r="AN201" s="4">
        <f t="shared" si="250"/>
        <v>-0.47502444966352186</v>
      </c>
      <c r="AO201" s="4">
        <f t="shared" si="250"/>
        <v>-0.15539302679174227</v>
      </c>
      <c r="AP201" s="4">
        <f t="shared" si="250"/>
        <v>-0.12665932265083768</v>
      </c>
      <c r="AQ201" s="4">
        <f t="shared" si="250"/>
        <v>-0.75603373000114971</v>
      </c>
      <c r="AR201" s="4">
        <f t="shared" si="250"/>
        <v>-0.22740914846887961</v>
      </c>
      <c r="AS201" s="4">
        <f t="shared" si="250"/>
        <v>0.82525899058431662</v>
      </c>
      <c r="AT201" s="4">
        <f t="shared" si="250"/>
        <v>1.3931770669472598E-2</v>
      </c>
      <c r="AU201" s="4">
        <f t="shared" si="250"/>
        <v>0.45509122348840947</v>
      </c>
      <c r="AV201" s="4">
        <f t="shared" si="250"/>
        <v>-0.31749758978361342</v>
      </c>
      <c r="AW201" s="4">
        <f t="shared" si="250"/>
        <v>-1.7993430893510265</v>
      </c>
      <c r="AY201" s="2">
        <f t="shared" si="242"/>
        <v>64.973427565641302</v>
      </c>
      <c r="AZ201" s="2">
        <f t="shared" si="242"/>
        <v>67.825551906738795</v>
      </c>
      <c r="BA201" s="2">
        <f t="shared" si="242"/>
        <v>67.275278212153836</v>
      </c>
      <c r="BB201" s="2">
        <f t="shared" si="242"/>
        <v>67.022109606279557</v>
      </c>
      <c r="BC201" s="2">
        <f t="shared" si="242"/>
        <v>66.669899983785015</v>
      </c>
      <c r="BD201" s="2">
        <f t="shared" si="242"/>
        <v>66.658024449621649</v>
      </c>
      <c r="BE201" s="2">
        <f t="shared" si="242"/>
        <v>67.272393026790681</v>
      </c>
      <c r="BF201" s="2">
        <f t="shared" si="242"/>
        <v>69.343659322650765</v>
      </c>
      <c r="BG201" s="2">
        <f t="shared" si="242"/>
        <v>68.506033730000794</v>
      </c>
      <c r="BH201" s="2">
        <f t="shared" si="242"/>
        <v>67.394409148465314</v>
      </c>
      <c r="BI201" s="2">
        <f t="shared" si="242"/>
        <v>67.108741008649972</v>
      </c>
      <c r="BJ201" s="2">
        <f t="shared" si="242"/>
        <v>67.653068138408557</v>
      </c>
      <c r="BK201" s="2">
        <f t="shared" si="242"/>
        <v>67.89490866088758</v>
      </c>
      <c r="BL201" s="2">
        <f t="shared" si="242"/>
        <v>70.343659108935611</v>
      </c>
      <c r="BM201" s="2">
        <f t="shared" si="242"/>
        <v>68.070271473434062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65</v>
      </c>
      <c r="CV201" s="2">
        <f t="shared" si="198"/>
        <v>68.367000000000004</v>
      </c>
      <c r="CW201" s="2" t="str">
        <f t="shared" si="199"/>
        <v/>
      </c>
      <c r="CX201" s="2">
        <f t="shared" si="200"/>
        <v>67.016999999999996</v>
      </c>
      <c r="CY201" s="2">
        <f t="shared" si="201"/>
        <v>67.400000000000006</v>
      </c>
      <c r="CZ201" s="2">
        <f t="shared" si="202"/>
        <v>66.183000000000007</v>
      </c>
      <c r="DA201" s="2">
        <f t="shared" si="203"/>
        <v>67.117000000000004</v>
      </c>
      <c r="DB201" s="2">
        <f t="shared" si="204"/>
        <v>69.216999999999999</v>
      </c>
      <c r="DC201" s="2">
        <f t="shared" si="205"/>
        <v>67.75</v>
      </c>
      <c r="DD201" s="2">
        <f t="shared" si="206"/>
        <v>67.167000000000002</v>
      </c>
      <c r="DE201" s="2">
        <f t="shared" si="207"/>
        <v>67.933999999999997</v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107.49386927413673</v>
      </c>
      <c r="DL201" s="2">
        <f t="shared" si="251"/>
        <v>117.4179268292683</v>
      </c>
      <c r="DM201" s="2">
        <f t="shared" si="251"/>
        <v>114.58992496556195</v>
      </c>
      <c r="DN201" s="2">
        <f t="shared" si="251"/>
        <v>117.13483658536583</v>
      </c>
      <c r="DO201" s="2">
        <f t="shared" si="251"/>
        <v>125.84834390243904</v>
      </c>
      <c r="DP201" s="2">
        <f t="shared" si="251"/>
        <v>124.75396783449109</v>
      </c>
      <c r="DQ201" s="2">
        <f t="shared" si="251"/>
        <v>121.94999969797644</v>
      </c>
      <c r="DR201" s="2">
        <f t="shared" si="251"/>
        <v>125.25886152219874</v>
      </c>
      <c r="DS201" s="2">
        <f t="shared" si="251"/>
        <v>120.75321071176889</v>
      </c>
      <c r="DT201" s="2">
        <f t="shared" si="251"/>
        <v>123.99719118091211</v>
      </c>
      <c r="DU201" s="2">
        <f t="shared" si="251"/>
        <v>124.5426457607433</v>
      </c>
      <c r="DV201" s="2">
        <f t="shared" si="251"/>
        <v>117.78501318099558</v>
      </c>
      <c r="DW201" s="2">
        <f t="shared" si="251"/>
        <v>112.1903633208255</v>
      </c>
      <c r="DX201" s="2">
        <f t="shared" si="251"/>
        <v>107.73203267457178</v>
      </c>
      <c r="DY201" s="2">
        <f t="shared" si="251"/>
        <v>104.34042741935485</v>
      </c>
      <c r="EA201" s="2">
        <f t="shared" si="240"/>
        <v>64.859686157487829</v>
      </c>
      <c r="EB201" s="2">
        <f t="shared" si="240"/>
        <v>66.713056051979464</v>
      </c>
      <c r="EC201" s="2">
        <f t="shared" si="240"/>
        <v>67.31509900888561</v>
      </c>
      <c r="ED201" s="2">
        <f t="shared" si="240"/>
        <v>66.408963835932994</v>
      </c>
      <c r="EE201" s="2">
        <f t="shared" si="240"/>
        <v>65.392459411217843</v>
      </c>
      <c r="EF201" s="2">
        <f t="shared" si="239"/>
        <v>65.862244628224957</v>
      </c>
      <c r="EG201" s="2">
        <f t="shared" si="239"/>
        <v>67.107296042409274</v>
      </c>
      <c r="EH201" s="2">
        <f t="shared" si="239"/>
        <v>67.389210770679568</v>
      </c>
      <c r="EI201" s="2">
        <f t="shared" si="239"/>
        <v>68.750891140404022</v>
      </c>
      <c r="EJ201" s="2">
        <f t="shared" si="239"/>
        <v>67.184502225345511</v>
      </c>
      <c r="EK201" s="2">
        <f t="shared" si="239"/>
        <v>65.673767180030538</v>
      </c>
      <c r="EL201" s="2">
        <f t="shared" si="179"/>
        <v>67.189396959574097</v>
      </c>
      <c r="EM201" s="2">
        <f t="shared" si="179"/>
        <v>67.064253820598026</v>
      </c>
      <c r="EN201" s="2">
        <f t="shared" si="179"/>
        <v>72.725953809077524</v>
      </c>
      <c r="EO201" s="2">
        <f t="shared" si="179"/>
        <v>73.401290909090861</v>
      </c>
      <c r="EQ201" s="2">
        <f t="shared" si="252"/>
        <v>64.98908357968287</v>
      </c>
      <c r="ER201" s="2">
        <f t="shared" si="252"/>
        <v>67.950688155213072</v>
      </c>
      <c r="ES201" s="2">
        <f t="shared" si="252"/>
        <v>67.269241587495813</v>
      </c>
      <c r="ET201" s="2">
        <f t="shared" si="252"/>
        <v>67.101056549384936</v>
      </c>
      <c r="EU201" s="2">
        <f t="shared" si="252"/>
        <v>66.823586155606421</v>
      </c>
      <c r="EV201" s="2">
        <f t="shared" si="252"/>
        <v>66.737537984548084</v>
      </c>
      <c r="EW201" s="2">
        <f t="shared" si="252"/>
        <v>67.286860951059154</v>
      </c>
      <c r="EX201" s="2">
        <f t="shared" si="252"/>
        <v>69.512903976682395</v>
      </c>
      <c r="EY201" s="2">
        <f t="shared" si="252"/>
        <v>68.482547588526188</v>
      </c>
      <c r="EZ201" s="2">
        <f t="shared" si="252"/>
        <v>67.415754294544683</v>
      </c>
      <c r="FA201" s="2">
        <f t="shared" si="252"/>
        <v>67.289197872503962</v>
      </c>
      <c r="FB201" s="2">
        <f t="shared" si="252"/>
        <v>67.716175082805478</v>
      </c>
      <c r="FC201" s="2">
        <f t="shared" si="252"/>
        <v>68.009125651963984</v>
      </c>
      <c r="FD201" s="2">
        <f t="shared" si="252"/>
        <v>69.806818297418729</v>
      </c>
      <c r="FE201" s="2">
        <f t="shared" si="252"/>
        <v>66.861873282906529</v>
      </c>
      <c r="FG201" s="2">
        <f t="shared" si="253"/>
        <v>0.99999380721367737</v>
      </c>
      <c r="FH201" s="2">
        <f t="shared" si="253"/>
        <v>0.99999517673753802</v>
      </c>
      <c r="FI201" s="2">
        <f t="shared" si="253"/>
        <v>0.99999453885138967</v>
      </c>
      <c r="FJ201" s="2">
        <f t="shared" si="253"/>
        <v>0.99999489875114478</v>
      </c>
      <c r="FK201" s="2">
        <f t="shared" si="253"/>
        <v>0.99999519772992518</v>
      </c>
      <c r="FL201" s="2">
        <f t="shared" si="253"/>
        <v>0.99999424737833154</v>
      </c>
      <c r="FM201" s="2">
        <f t="shared" si="253"/>
        <v>0.99999434327959513</v>
      </c>
      <c r="FN201" s="2">
        <f t="shared" si="253"/>
        <v>0.99999405144331532</v>
      </c>
      <c r="FO201" s="2">
        <f t="shared" si="253"/>
        <v>0.99999368423245405</v>
      </c>
      <c r="FP201" s="2">
        <f t="shared" si="253"/>
        <v>0.999993727222104</v>
      </c>
      <c r="FQ201" s="2">
        <f t="shared" si="253"/>
        <v>0.99999298335740117</v>
      </c>
      <c r="FR201" s="2">
        <f t="shared" si="253"/>
        <v>0.99999466551335248</v>
      </c>
      <c r="FS201" s="2">
        <f t="shared" si="253"/>
        <v>0.99999533470722091</v>
      </c>
      <c r="FT201" s="2">
        <f t="shared" si="253"/>
        <v>0.99999299681938247</v>
      </c>
      <c r="FU201" s="2">
        <f t="shared" si="253"/>
        <v>0.99998948944329014</v>
      </c>
      <c r="FW201" s="2">
        <f t="shared" si="244"/>
        <v>0.87696788577709861</v>
      </c>
      <c r="FX201" s="2">
        <f t="shared" si="244"/>
        <v>0.89869298715946733</v>
      </c>
      <c r="FY201" s="2">
        <f t="shared" si="244"/>
        <v>0.87399095647282588</v>
      </c>
      <c r="FZ201" s="2">
        <f t="shared" si="244"/>
        <v>0.88555621686778863</v>
      </c>
      <c r="GA201" s="2">
        <f t="shared" si="244"/>
        <v>0.89240890234908699</v>
      </c>
      <c r="GB201" s="2">
        <f t="shared" si="244"/>
        <v>0.90877079535381722</v>
      </c>
      <c r="GC201" s="2">
        <f t="shared" si="244"/>
        <v>0.91770021091306708</v>
      </c>
      <c r="GD201" s="2">
        <f t="shared" si="244"/>
        <v>0.92014435303080044</v>
      </c>
      <c r="GE201" s="2">
        <f t="shared" si="244"/>
        <v>0.9137012730498506</v>
      </c>
      <c r="GF201" s="2">
        <f t="shared" si="244"/>
        <v>0.9061564312310354</v>
      </c>
      <c r="GG201" s="2">
        <f t="shared" si="244"/>
        <v>0.88803609676485207</v>
      </c>
      <c r="GH201" s="2">
        <f t="shared" si="244"/>
        <v>0.87968967722632996</v>
      </c>
      <c r="GI201" s="2">
        <f t="shared" si="244"/>
        <v>0.87889625471871591</v>
      </c>
      <c r="GJ201" s="2">
        <f t="shared" si="244"/>
        <v>0.81617994249298798</v>
      </c>
      <c r="GK201" s="2">
        <f t="shared" si="244"/>
        <v>0.8152629068769881</v>
      </c>
      <c r="GM201" s="86">
        <f t="shared" si="245"/>
        <v>5.3303315175512885E-231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1.6004939751303394E-230</v>
      </c>
      <c r="HA201" s="86">
        <f t="shared" si="245"/>
        <v>5.2390560259629021E-131</v>
      </c>
      <c r="HC201" s="86">
        <f t="shared" si="181"/>
        <v>3.1041777075855457E-150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2.8149571913874867E-127</v>
      </c>
      <c r="HQ201" s="86">
        <f t="shared" si="226"/>
        <v>2.3728598402920025E-93</v>
      </c>
      <c r="HS201" s="86">
        <f t="shared" si="246"/>
        <v>4.1867995356368644E-80</v>
      </c>
      <c r="HT201" s="86">
        <f t="shared" si="246"/>
        <v>6.489777899643392E-66</v>
      </c>
      <c r="HU201" s="86">
        <f t="shared" si="246"/>
        <v>1.1498114178078955E-68</v>
      </c>
      <c r="HV201" s="86">
        <f t="shared" si="246"/>
        <v>3.6579805781898523E-74</v>
      </c>
      <c r="HW201" s="86">
        <f t="shared" si="246"/>
        <v>9.228578840915218E-73</v>
      </c>
      <c r="HX201" s="86">
        <f t="shared" si="246"/>
        <v>1.1772893818353031E-70</v>
      </c>
      <c r="HY201" s="86">
        <f t="shared" si="246"/>
        <v>1.4172408723142408E-78</v>
      </c>
      <c r="HZ201" s="86">
        <f t="shared" si="246"/>
        <v>2.1859542776348061E-84</v>
      </c>
      <c r="IA201" s="86">
        <f t="shared" si="246"/>
        <v>6.1321181817362555E-85</v>
      </c>
      <c r="IB201" s="86">
        <f t="shared" si="246"/>
        <v>4.875191825808327E-83</v>
      </c>
      <c r="IC201" s="86">
        <f t="shared" si="246"/>
        <v>5.6439361518124849E-76</v>
      </c>
      <c r="ID201" s="86">
        <f t="shared" si="246"/>
        <v>4.8094607795199047E-65</v>
      </c>
      <c r="IE201" s="86">
        <f t="shared" si="246"/>
        <v>3.933374738682408E-65</v>
      </c>
      <c r="IF201" s="86">
        <f t="shared" si="246"/>
        <v>7.2790683047834642E-40</v>
      </c>
      <c r="IG201" s="86">
        <f t="shared" si="246"/>
        <v>1.2274891156046973E-14</v>
      </c>
      <c r="II201" s="86">
        <f t="shared" si="247"/>
        <v>6.4624178394901075E-3</v>
      </c>
      <c r="IJ201" s="86">
        <f t="shared" si="247"/>
        <v>7.0508742767715158E-3</v>
      </c>
      <c r="IK201" s="86">
        <f t="shared" si="247"/>
        <v>1.3129243683681202E-2</v>
      </c>
      <c r="IL201" s="86">
        <f t="shared" si="247"/>
        <v>7.208561536783579E-3</v>
      </c>
      <c r="IM201" s="86">
        <f t="shared" si="247"/>
        <v>6.7995507760356287E-3</v>
      </c>
      <c r="IN201" s="86">
        <f t="shared" si="247"/>
        <v>3.4620256654230345E-3</v>
      </c>
      <c r="IO201" s="86">
        <f t="shared" si="247"/>
        <v>1.7068826659420028E-3</v>
      </c>
      <c r="IP201" s="86">
        <f t="shared" si="247"/>
        <v>9.6906092018459876E-4</v>
      </c>
      <c r="IQ201" s="86">
        <f t="shared" si="247"/>
        <v>1.3147469165880788E-3</v>
      </c>
      <c r="IR201" s="86">
        <f t="shared" si="247"/>
        <v>2.01957973940396E-3</v>
      </c>
      <c r="IS201" s="86">
        <f t="shared" si="247"/>
        <v>5.4504362845508702E-3</v>
      </c>
      <c r="IT201" s="86">
        <f t="shared" si="247"/>
        <v>1.3295437636725353E-2</v>
      </c>
      <c r="IU201" s="86">
        <f t="shared" si="247"/>
        <v>1.383777952191728E-2</v>
      </c>
      <c r="IV201" s="86">
        <f t="shared" si="247"/>
        <v>1.2460235829714122E-2</v>
      </c>
      <c r="IW201" s="86">
        <f t="shared" si="247"/>
        <v>6.0204953602282868E-2</v>
      </c>
      <c r="IY201" s="86">
        <f t="shared" si="248"/>
        <v>6.4624178394901075E-3</v>
      </c>
      <c r="IZ201" s="86">
        <f t="shared" si="248"/>
        <v>7.0508742767715158E-3</v>
      </c>
      <c r="JA201" s="86">
        <f t="shared" si="248"/>
        <v>1.3129243683681202E-2</v>
      </c>
      <c r="JB201" s="86">
        <f t="shared" si="248"/>
        <v>7.208561536783579E-3</v>
      </c>
      <c r="JC201" s="86">
        <f t="shared" si="248"/>
        <v>6.7995507760356287E-3</v>
      </c>
      <c r="JD201" s="86">
        <f t="shared" si="248"/>
        <v>3.4620256654230345E-3</v>
      </c>
      <c r="JE201" s="86">
        <f t="shared" si="248"/>
        <v>1.7068826659420028E-3</v>
      </c>
      <c r="JF201" s="86">
        <f t="shared" si="248"/>
        <v>9.6906092018459876E-4</v>
      </c>
      <c r="JG201" s="86">
        <f t="shared" si="248"/>
        <v>1.3147469165880788E-3</v>
      </c>
      <c r="JH201" s="86">
        <f t="shared" si="248"/>
        <v>2.01957973940396E-3</v>
      </c>
      <c r="JI201" s="86">
        <f t="shared" si="248"/>
        <v>5.4504362845508702E-3</v>
      </c>
      <c r="JJ201" s="86">
        <f t="shared" si="248"/>
        <v>1.3295437636725353E-2</v>
      </c>
      <c r="JK201" s="86">
        <f t="shared" si="248"/>
        <v>1.383777952191728E-2</v>
      </c>
      <c r="JL201" s="86">
        <f t="shared" si="248"/>
        <v>1.2460235829714122E-2</v>
      </c>
      <c r="JM201" s="86">
        <f t="shared" si="248"/>
        <v>6.0204953602295143E-2</v>
      </c>
    </row>
    <row r="202" spans="2:273" x14ac:dyDescent="0.25">
      <c r="B202" s="2">
        <v>175</v>
      </c>
      <c r="C202" s="37">
        <v>64.825999999999993</v>
      </c>
      <c r="D202" s="37">
        <v>68.167000000000002</v>
      </c>
      <c r="E202" s="37">
        <v>67.233000000000004</v>
      </c>
      <c r="F202" s="37">
        <v>65.849999999999994</v>
      </c>
      <c r="G202" s="37">
        <v>67.832999999999998</v>
      </c>
      <c r="H202" s="37">
        <v>66.433000000000007</v>
      </c>
      <c r="I202" s="37">
        <v>67.033000000000001</v>
      </c>
      <c r="J202" s="37">
        <v>69.95</v>
      </c>
      <c r="K202" s="37">
        <v>68.367000000000004</v>
      </c>
      <c r="L202" s="37">
        <v>67.367000000000004</v>
      </c>
      <c r="M202" s="37">
        <v>67.507999999999996</v>
      </c>
      <c r="N202" s="37">
        <v>67.216999999999999</v>
      </c>
      <c r="O202" s="37">
        <v>69.05</v>
      </c>
      <c r="P202" s="37">
        <v>69.266999999999996</v>
      </c>
      <c r="Q202" s="37">
        <v>66.278999999999996</v>
      </c>
      <c r="S202" s="4">
        <f t="shared" si="249"/>
        <v>64.878132857858986</v>
      </c>
      <c r="T202" s="4">
        <f t="shared" si="249"/>
        <v>67.73766860223796</v>
      </c>
      <c r="U202" s="4">
        <f t="shared" si="249"/>
        <v>67.176482354290286</v>
      </c>
      <c r="V202" s="4">
        <f t="shared" si="249"/>
        <v>66.920903643976089</v>
      </c>
      <c r="W202" s="4">
        <f t="shared" si="249"/>
        <v>66.57559977601268</v>
      </c>
      <c r="X202" s="4">
        <f t="shared" si="249"/>
        <v>66.555311868611881</v>
      </c>
      <c r="Y202" s="4">
        <f t="shared" si="249"/>
        <v>67.157135810219728</v>
      </c>
      <c r="Z202" s="4">
        <f t="shared" si="249"/>
        <v>69.235499780729</v>
      </c>
      <c r="AA202" s="4">
        <f t="shared" si="249"/>
        <v>68.394075647780141</v>
      </c>
      <c r="AB202" s="4">
        <f t="shared" si="249"/>
        <v>67.285048015465264</v>
      </c>
      <c r="AC202" s="4">
        <f t="shared" si="249"/>
        <v>67.003414529585726</v>
      </c>
      <c r="AD202" s="4">
        <f t="shared" si="249"/>
        <v>67.533552383962828</v>
      </c>
      <c r="AE202" s="4">
        <f t="shared" si="249"/>
        <v>67.774850329194862</v>
      </c>
      <c r="AF202" s="4">
        <f t="shared" si="249"/>
        <v>70.219033125085957</v>
      </c>
      <c r="AG202" s="4">
        <f t="shared" si="249"/>
        <v>67.895451613624672</v>
      </c>
      <c r="AI202" s="4">
        <f t="shared" si="250"/>
        <v>-5.213285785899302E-2</v>
      </c>
      <c r="AJ202" s="4">
        <f t="shared" si="250"/>
        <v>0.42933139776204143</v>
      </c>
      <c r="AK202" s="4">
        <f t="shared" si="250"/>
        <v>5.6517645709718067E-2</v>
      </c>
      <c r="AL202" s="4">
        <f t="shared" si="250"/>
        <v>-1.0709036439760951</v>
      </c>
      <c r="AM202" s="4">
        <f t="shared" si="250"/>
        <v>1.2574002239873181</v>
      </c>
      <c r="AN202" s="4">
        <f t="shared" si="250"/>
        <v>-0.12231186861187382</v>
      </c>
      <c r="AO202" s="4">
        <f t="shared" si="250"/>
        <v>-0.12413581021972675</v>
      </c>
      <c r="AP202" s="4">
        <f t="shared" si="250"/>
        <v>0.71450021927100238</v>
      </c>
      <c r="AQ202" s="4">
        <f t="shared" si="250"/>
        <v>-2.7075647780137047E-2</v>
      </c>
      <c r="AR202" s="4">
        <f t="shared" si="250"/>
        <v>8.1951984534740063E-2</v>
      </c>
      <c r="AS202" s="4">
        <f t="shared" si="250"/>
        <v>0.50458547041426982</v>
      </c>
      <c r="AT202" s="4">
        <f t="shared" si="250"/>
        <v>-0.31655238396282925</v>
      </c>
      <c r="AU202" s="4">
        <f t="shared" si="250"/>
        <v>1.2751496708051349</v>
      </c>
      <c r="AV202" s="4">
        <f t="shared" si="250"/>
        <v>-0.95203312508596127</v>
      </c>
      <c r="AW202" s="4">
        <f t="shared" si="250"/>
        <v>-1.616451613624676</v>
      </c>
      <c r="AY202" s="2">
        <f t="shared" si="242"/>
        <v>64.878132857846765</v>
      </c>
      <c r="AZ202" s="2">
        <f t="shared" si="242"/>
        <v>67.737668602147778</v>
      </c>
      <c r="BA202" s="2">
        <f t="shared" si="242"/>
        <v>67.17648235060858</v>
      </c>
      <c r="BB202" s="2">
        <f t="shared" si="242"/>
        <v>66.920903643754627</v>
      </c>
      <c r="BC202" s="2">
        <f t="shared" si="242"/>
        <v>66.575599775802843</v>
      </c>
      <c r="BD202" s="2">
        <f t="shared" si="242"/>
        <v>66.555311868606211</v>
      </c>
      <c r="BE202" s="2">
        <f t="shared" si="242"/>
        <v>67.157135810219614</v>
      </c>
      <c r="BF202" s="2">
        <f t="shared" si="242"/>
        <v>69.235499780729</v>
      </c>
      <c r="BG202" s="2">
        <f t="shared" si="242"/>
        <v>68.394075647780113</v>
      </c>
      <c r="BH202" s="2">
        <f t="shared" si="242"/>
        <v>67.285048015464895</v>
      </c>
      <c r="BI202" s="2">
        <f t="shared" si="242"/>
        <v>67.003414529483535</v>
      </c>
      <c r="BJ202" s="2">
        <f t="shared" si="242"/>
        <v>67.533552366874972</v>
      </c>
      <c r="BK202" s="2">
        <f t="shared" si="242"/>
        <v>67.774850307190292</v>
      </c>
      <c r="BL202" s="2">
        <f t="shared" si="242"/>
        <v>70.216089328760972</v>
      </c>
      <c r="BM202" s="2">
        <f t="shared" si="242"/>
        <v>67.85640460312807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64.825999999999993</v>
      </c>
      <c r="CV202" s="2">
        <f t="shared" si="198"/>
        <v>68.167000000000002</v>
      </c>
      <c r="CW202" s="2">
        <f t="shared" si="199"/>
        <v>67.233000000000004</v>
      </c>
      <c r="CX202" s="2">
        <f t="shared" si="200"/>
        <v>65.849999999999994</v>
      </c>
      <c r="CY202" s="2">
        <f t="shared" si="201"/>
        <v>67.832999999999998</v>
      </c>
      <c r="CZ202" s="2">
        <f t="shared" si="202"/>
        <v>66.433000000000007</v>
      </c>
      <c r="DA202" s="2">
        <f t="shared" si="203"/>
        <v>67.033000000000001</v>
      </c>
      <c r="DB202" s="2">
        <f t="shared" si="204"/>
        <v>69.95</v>
      </c>
      <c r="DC202" s="2">
        <f t="shared" si="205"/>
        <v>68.367000000000004</v>
      </c>
      <c r="DD202" s="2">
        <f t="shared" si="206"/>
        <v>67.367000000000004</v>
      </c>
      <c r="DE202" s="2">
        <f t="shared" si="207"/>
        <v>67.507999999999996</v>
      </c>
      <c r="DF202" s="2">
        <f t="shared" si="208"/>
        <v>67.216999999999999</v>
      </c>
      <c r="DG202" s="2" t="str">
        <f t="shared" si="209"/>
        <v/>
      </c>
      <c r="DH202" s="2">
        <f t="shared" si="210"/>
        <v>69.266999999999996</v>
      </c>
      <c r="DI202" s="2" t="str">
        <f t="shared" si="211"/>
        <v/>
      </c>
      <c r="DK202" s="2">
        <f t="shared" si="251"/>
        <v>107.65822057787176</v>
      </c>
      <c r="DL202" s="2">
        <f t="shared" si="251"/>
        <v>117.62133972125436</v>
      </c>
      <c r="DM202" s="2">
        <f t="shared" si="251"/>
        <v>114.77912875779921</v>
      </c>
      <c r="DN202" s="2">
        <f t="shared" si="251"/>
        <v>117.33934930313588</v>
      </c>
      <c r="DO202" s="2">
        <f t="shared" si="251"/>
        <v>126.10653745644601</v>
      </c>
      <c r="DP202" s="2">
        <f t="shared" si="251"/>
        <v>124.99553488372092</v>
      </c>
      <c r="DQ202" s="2">
        <f t="shared" si="251"/>
        <v>122.1553953488372</v>
      </c>
      <c r="DR202" s="2">
        <f t="shared" si="251"/>
        <v>125.45786046511628</v>
      </c>
      <c r="DS202" s="2">
        <f t="shared" si="251"/>
        <v>120.94819182522907</v>
      </c>
      <c r="DT202" s="2">
        <f t="shared" si="251"/>
        <v>124.23189791603744</v>
      </c>
      <c r="DU202" s="2">
        <f t="shared" si="251"/>
        <v>124.7839389298544</v>
      </c>
      <c r="DV202" s="2">
        <f t="shared" si="251"/>
        <v>117.9808054182535</v>
      </c>
      <c r="DW202" s="2">
        <f t="shared" si="251"/>
        <v>112.37185159474672</v>
      </c>
      <c r="DX202" s="2">
        <f t="shared" si="251"/>
        <v>107.89296271409748</v>
      </c>
      <c r="DY202" s="2">
        <f t="shared" si="251"/>
        <v>104.50147540322583</v>
      </c>
      <c r="EA202" s="2">
        <f t="shared" si="240"/>
        <v>64.76129651733774</v>
      </c>
      <c r="EB202" s="2">
        <f t="shared" si="240"/>
        <v>66.598608340364464</v>
      </c>
      <c r="EC202" s="2">
        <f t="shared" si="240"/>
        <v>67.217297165837692</v>
      </c>
      <c r="ED202" s="2">
        <f t="shared" si="240"/>
        <v>66.291957596764888</v>
      </c>
      <c r="EE202" s="2">
        <f t="shared" si="240"/>
        <v>65.266583191819024</v>
      </c>
      <c r="EF202" s="2">
        <f t="shared" si="239"/>
        <v>65.741446941830077</v>
      </c>
      <c r="EG202" s="2">
        <f t="shared" si="239"/>
        <v>66.988448565030609</v>
      </c>
      <c r="EH202" s="2">
        <f t="shared" si="239"/>
        <v>67.238837793740828</v>
      </c>
      <c r="EI202" s="2">
        <f t="shared" si="239"/>
        <v>68.644485705780369</v>
      </c>
      <c r="EJ202" s="2">
        <f t="shared" si="239"/>
        <v>67.070318927149202</v>
      </c>
      <c r="EK202" s="2">
        <f t="shared" si="239"/>
        <v>65.532145449388054</v>
      </c>
      <c r="EL202" s="2">
        <f t="shared" si="179"/>
        <v>67.057831543664648</v>
      </c>
      <c r="EM202" s="2">
        <f t="shared" si="179"/>
        <v>66.922540914899074</v>
      </c>
      <c r="EN202" s="2">
        <f t="shared" si="179"/>
        <v>72.672085352791541</v>
      </c>
      <c r="EO202" s="2">
        <f t="shared" si="179"/>
        <v>73.349663636363587</v>
      </c>
      <c r="EQ202" s="2">
        <f t="shared" si="252"/>
        <v>64.892808602398219</v>
      </c>
      <c r="ER202" s="2">
        <f t="shared" si="252"/>
        <v>67.854525928787425</v>
      </c>
      <c r="ES202" s="2">
        <f t="shared" si="252"/>
        <v>67.170847548837855</v>
      </c>
      <c r="ET202" s="2">
        <f t="shared" si="252"/>
        <v>66.994767384815432</v>
      </c>
      <c r="EU202" s="2">
        <f t="shared" si="252"/>
        <v>66.719236092041712</v>
      </c>
      <c r="EV202" s="2">
        <f t="shared" si="252"/>
        <v>66.629485500272978</v>
      </c>
      <c r="EW202" s="2">
        <f t="shared" si="252"/>
        <v>67.170624782703186</v>
      </c>
      <c r="EX202" s="2">
        <f t="shared" si="252"/>
        <v>69.393194275271441</v>
      </c>
      <c r="EY202" s="2">
        <f t="shared" si="252"/>
        <v>68.372178335886915</v>
      </c>
      <c r="EZ202" s="2">
        <f t="shared" si="252"/>
        <v>67.304971249910167</v>
      </c>
      <c r="FA202" s="2">
        <f t="shared" si="252"/>
        <v>67.172168061426845</v>
      </c>
      <c r="FB202" s="2">
        <f t="shared" si="252"/>
        <v>67.592610715653308</v>
      </c>
      <c r="FC202" s="2">
        <f t="shared" si="252"/>
        <v>67.881739475412786</v>
      </c>
      <c r="FD202" s="2">
        <f t="shared" si="252"/>
        <v>69.711348986587836</v>
      </c>
      <c r="FE202" s="2">
        <f t="shared" si="252"/>
        <v>66.72080737293507</v>
      </c>
      <c r="FG202" s="2">
        <f t="shared" si="253"/>
        <v>0.99999435210867038</v>
      </c>
      <c r="FH202" s="2">
        <f t="shared" si="253"/>
        <v>0.9999956011304868</v>
      </c>
      <c r="FI202" s="2">
        <f t="shared" si="253"/>
        <v>0.99999501937087876</v>
      </c>
      <c r="FJ202" s="2">
        <f t="shared" si="253"/>
        <v>0.99999534760366149</v>
      </c>
      <c r="FK202" s="2">
        <f t="shared" si="253"/>
        <v>0.99999562027578759</v>
      </c>
      <c r="FL202" s="2">
        <f t="shared" si="253"/>
        <v>0.99999475354402811</v>
      </c>
      <c r="FM202" s="2">
        <f t="shared" si="253"/>
        <v>0.99999484100710778</v>
      </c>
      <c r="FN202" s="2">
        <f t="shared" si="253"/>
        <v>0.99999457484898546</v>
      </c>
      <c r="FO202" s="2">
        <f t="shared" si="253"/>
        <v>0.99999423994833836</v>
      </c>
      <c r="FP202" s="2">
        <f t="shared" si="253"/>
        <v>0.99999427915540851</v>
      </c>
      <c r="FQ202" s="2">
        <f t="shared" si="253"/>
        <v>0.9999936007419431</v>
      </c>
      <c r="FR202" s="2">
        <f t="shared" si="253"/>
        <v>0.99999513488807146</v>
      </c>
      <c r="FS202" s="2">
        <f t="shared" si="253"/>
        <v>0.99999574520067014</v>
      </c>
      <c r="FT202" s="2">
        <f t="shared" si="253"/>
        <v>0.99999361301943113</v>
      </c>
      <c r="FU202" s="2">
        <f t="shared" si="253"/>
        <v>0.99999041424948787</v>
      </c>
      <c r="FW202" s="2">
        <f t="shared" si="244"/>
        <v>0.88656539275408486</v>
      </c>
      <c r="FX202" s="2">
        <f t="shared" si="244"/>
        <v>0.90677591423477</v>
      </c>
      <c r="FY202" s="2">
        <f t="shared" si="244"/>
        <v>0.8837899152696822</v>
      </c>
      <c r="FZ202" s="2">
        <f t="shared" si="244"/>
        <v>0.89456431168293293</v>
      </c>
      <c r="GA202" s="2">
        <f t="shared" si="244"/>
        <v>0.90093794709143349</v>
      </c>
      <c r="GB202" s="2">
        <f t="shared" si="244"/>
        <v>0.91612469422397025</v>
      </c>
      <c r="GC202" s="2">
        <f t="shared" si="244"/>
        <v>0.9243942016917861</v>
      </c>
      <c r="GD202" s="2">
        <f t="shared" si="244"/>
        <v>0.92665543382119608</v>
      </c>
      <c r="GE202" s="2">
        <f t="shared" si="244"/>
        <v>0.92069241514725131</v>
      </c>
      <c r="GF202" s="2">
        <f t="shared" si="244"/>
        <v>0.91370105900936505</v>
      </c>
      <c r="GG202" s="2">
        <f t="shared" si="244"/>
        <v>0.89687172712218599</v>
      </c>
      <c r="GH202" s="2">
        <f t="shared" si="244"/>
        <v>0.88910171178615005</v>
      </c>
      <c r="GI202" s="2">
        <f t="shared" si="244"/>
        <v>0.88836248267327367</v>
      </c>
      <c r="GJ202" s="2">
        <f t="shared" si="244"/>
        <v>0.82959800376934101</v>
      </c>
      <c r="GK202" s="2">
        <f t="shared" si="244"/>
        <v>0.82873386123020143</v>
      </c>
      <c r="GM202" s="86">
        <f t="shared" si="245"/>
        <v>3.2486329025515538E-235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8.3389338398274887E-235</v>
      </c>
      <c r="HA202" s="86">
        <f t="shared" si="245"/>
        <v>2.334676858577999E-133</v>
      </c>
      <c r="HC202" s="86">
        <f t="shared" si="181"/>
        <v>1.2340289404399492E-153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3.3559585535864282E-130</v>
      </c>
      <c r="HQ202" s="86">
        <f t="shared" si="226"/>
        <v>1.9486383061193995E-95</v>
      </c>
      <c r="HS202" s="86">
        <f t="shared" si="246"/>
        <v>2.2840693773786197E-83</v>
      </c>
      <c r="HT202" s="86">
        <f t="shared" si="246"/>
        <v>1.5231431613690096E-68</v>
      </c>
      <c r="HU202" s="86">
        <f t="shared" si="246"/>
        <v>1.8819028198226088E-71</v>
      </c>
      <c r="HV202" s="86">
        <f t="shared" si="246"/>
        <v>3.9104474295959306E-77</v>
      </c>
      <c r="HW202" s="86">
        <f t="shared" si="246"/>
        <v>1.2570596397947679E-75</v>
      </c>
      <c r="HX202" s="86">
        <f t="shared" si="246"/>
        <v>1.8371327652642996E-73</v>
      </c>
      <c r="HY202" s="86">
        <f t="shared" si="246"/>
        <v>1.3232656237306035E-81</v>
      </c>
      <c r="HZ202" s="86">
        <f t="shared" si="246"/>
        <v>1.2007735029340124E-87</v>
      </c>
      <c r="IA202" s="86">
        <f t="shared" si="246"/>
        <v>3.0766397355010966E-88</v>
      </c>
      <c r="IB202" s="86">
        <f t="shared" si="246"/>
        <v>2.666054884669311E-86</v>
      </c>
      <c r="IC202" s="86">
        <f t="shared" si="246"/>
        <v>4.7592109477095129E-79</v>
      </c>
      <c r="ID202" s="86">
        <f t="shared" si="246"/>
        <v>1.118968235792623E-67</v>
      </c>
      <c r="IE202" s="86">
        <f t="shared" si="246"/>
        <v>9.2278650881185718E-68</v>
      </c>
      <c r="IF202" s="86">
        <f t="shared" si="246"/>
        <v>1.3506953312073584E-41</v>
      </c>
      <c r="IG202" s="86">
        <f t="shared" si="246"/>
        <v>3.0854061532273527E-15</v>
      </c>
      <c r="II202" s="86">
        <f t="shared" si="247"/>
        <v>4.357391267053836E-3</v>
      </c>
      <c r="IJ202" s="86">
        <f t="shared" si="247"/>
        <v>4.9830982746096935E-3</v>
      </c>
      <c r="IK202" s="86">
        <f t="shared" si="247"/>
        <v>9.3715028282209244E-3</v>
      </c>
      <c r="IL202" s="86">
        <f t="shared" si="247"/>
        <v>4.9849306485086507E-3</v>
      </c>
      <c r="IM202" s="86">
        <f t="shared" si="247"/>
        <v>4.7378884262848156E-3</v>
      </c>
      <c r="IN202" s="86">
        <f t="shared" si="247"/>
        <v>2.3613886285018672E-3</v>
      </c>
      <c r="IO202" s="86">
        <f t="shared" si="247"/>
        <v>1.1267230200787913E-3</v>
      </c>
      <c r="IP202" s="86">
        <f t="shared" si="247"/>
        <v>6.1779165070521163E-4</v>
      </c>
      <c r="IQ202" s="86">
        <f t="shared" si="247"/>
        <v>8.4340946440976036E-4</v>
      </c>
      <c r="IR202" s="86">
        <f t="shared" si="247"/>
        <v>1.3147638334753541E-3</v>
      </c>
      <c r="IS202" s="86">
        <f t="shared" si="247"/>
        <v>3.6991602576477191E-3</v>
      </c>
      <c r="IT202" s="86">
        <f t="shared" si="247"/>
        <v>9.5872580941615531E-3</v>
      </c>
      <c r="IU202" s="86">
        <f t="shared" si="247"/>
        <v>1.0000001045224563E-2</v>
      </c>
      <c r="IV202" s="86">
        <f t="shared" si="247"/>
        <v>7.9964475196264984E-3</v>
      </c>
      <c r="IW202" s="86">
        <f t="shared" si="247"/>
        <v>4.6060502195831729E-2</v>
      </c>
      <c r="IY202" s="86">
        <f t="shared" si="248"/>
        <v>4.357391267053836E-3</v>
      </c>
      <c r="IZ202" s="86">
        <f t="shared" si="248"/>
        <v>4.9830982746096935E-3</v>
      </c>
      <c r="JA202" s="86">
        <f t="shared" si="248"/>
        <v>9.3715028282209244E-3</v>
      </c>
      <c r="JB202" s="86">
        <f t="shared" si="248"/>
        <v>4.9849306485086507E-3</v>
      </c>
      <c r="JC202" s="86">
        <f t="shared" si="248"/>
        <v>4.7378884262848156E-3</v>
      </c>
      <c r="JD202" s="86">
        <f t="shared" si="248"/>
        <v>2.3613886285018672E-3</v>
      </c>
      <c r="JE202" s="86">
        <f t="shared" si="248"/>
        <v>1.1267230200787913E-3</v>
      </c>
      <c r="JF202" s="86">
        <f t="shared" si="248"/>
        <v>6.1779165070521163E-4</v>
      </c>
      <c r="JG202" s="86">
        <f t="shared" si="248"/>
        <v>8.4340946440976036E-4</v>
      </c>
      <c r="JH202" s="86">
        <f t="shared" si="248"/>
        <v>1.3147638334753541E-3</v>
      </c>
      <c r="JI202" s="86">
        <f t="shared" si="248"/>
        <v>3.6991602576477191E-3</v>
      </c>
      <c r="JJ202" s="86">
        <f t="shared" si="248"/>
        <v>9.5872580941615531E-3</v>
      </c>
      <c r="JK202" s="86">
        <f t="shared" si="248"/>
        <v>1.0000001045224563E-2</v>
      </c>
      <c r="JL202" s="86">
        <f t="shared" si="248"/>
        <v>7.9964475196264984E-3</v>
      </c>
      <c r="JM202" s="86">
        <f t="shared" si="248"/>
        <v>4.6060502195834817E-2</v>
      </c>
    </row>
    <row r="203" spans="2:273" x14ac:dyDescent="0.25">
      <c r="B203" s="2">
        <v>176</v>
      </c>
      <c r="C203" s="37">
        <v>65.13</v>
      </c>
      <c r="D203" s="37">
        <v>67.55</v>
      </c>
      <c r="E203" s="37">
        <v>66.733000000000004</v>
      </c>
      <c r="F203" s="37">
        <v>67.8</v>
      </c>
      <c r="G203" s="37">
        <v>67.3</v>
      </c>
      <c r="H203" s="37">
        <v>66.617000000000004</v>
      </c>
      <c r="I203" s="37">
        <v>67.233000000000004</v>
      </c>
      <c r="J203" s="37">
        <v>69.566999999999993</v>
      </c>
      <c r="K203" s="37">
        <v>69.066999999999993</v>
      </c>
      <c r="L203" s="37">
        <v>67.983000000000004</v>
      </c>
      <c r="M203" s="37">
        <v>67.77</v>
      </c>
      <c r="N203" s="37">
        <v>66.832999999999998</v>
      </c>
      <c r="O203" s="37">
        <v>67.716999999999999</v>
      </c>
      <c r="P203" s="37">
        <v>67.933000000000007</v>
      </c>
      <c r="Q203" s="37">
        <v>65.325999999999993</v>
      </c>
      <c r="S203" s="4">
        <f t="shared" si="249"/>
        <v>64.78279240072618</v>
      </c>
      <c r="T203" s="4">
        <f t="shared" si="249"/>
        <v>67.649339186083665</v>
      </c>
      <c r="U203" s="4">
        <f t="shared" si="249"/>
        <v>67.077708085422429</v>
      </c>
      <c r="V203" s="4">
        <f t="shared" si="249"/>
        <v>66.819442029934535</v>
      </c>
      <c r="W203" s="4">
        <f t="shared" si="249"/>
        <v>66.480773784690456</v>
      </c>
      <c r="X203" s="4">
        <f t="shared" si="249"/>
        <v>66.452300334735526</v>
      </c>
      <c r="Y203" s="4">
        <f t="shared" si="249"/>
        <v>67.041822660752942</v>
      </c>
      <c r="Z203" s="4">
        <f t="shared" si="249"/>
        <v>69.12666675304358</v>
      </c>
      <c r="AA203" s="4">
        <f t="shared" si="249"/>
        <v>68.282208375019778</v>
      </c>
      <c r="AB203" s="4">
        <f t="shared" si="249"/>
        <v>67.175608842624982</v>
      </c>
      <c r="AC203" s="4">
        <f t="shared" si="249"/>
        <v>66.897488767677103</v>
      </c>
      <c r="AD203" s="4">
        <f t="shared" si="249"/>
        <v>67.413835764837899</v>
      </c>
      <c r="AE203" s="4">
        <f t="shared" si="249"/>
        <v>67.654428511293503</v>
      </c>
      <c r="AF203" s="4">
        <f t="shared" si="249"/>
        <v>70.090987731776167</v>
      </c>
      <c r="AG203" s="4">
        <f t="shared" si="249"/>
        <v>67.664256811960016</v>
      </c>
      <c r="AI203" s="4">
        <f t="shared" si="250"/>
        <v>0.3472075992738155</v>
      </c>
      <c r="AJ203" s="4">
        <f t="shared" si="250"/>
        <v>-9.9339186083668096E-2</v>
      </c>
      <c r="AK203" s="4">
        <f t="shared" si="250"/>
        <v>-0.34470808542242537</v>
      </c>
      <c r="AL203" s="4">
        <f t="shared" si="250"/>
        <v>0.98055797006546186</v>
      </c>
      <c r="AM203" s="4">
        <f t="shared" si="250"/>
        <v>0.81922621530954132</v>
      </c>
      <c r="AN203" s="4">
        <f t="shared" si="250"/>
        <v>0.16469966526447877</v>
      </c>
      <c r="AO203" s="4">
        <f t="shared" si="250"/>
        <v>0.19117733924706215</v>
      </c>
      <c r="AP203" s="4">
        <f t="shared" si="250"/>
        <v>0.4403332469564134</v>
      </c>
      <c r="AQ203" s="4">
        <f t="shared" si="250"/>
        <v>0.78479162498021537</v>
      </c>
      <c r="AR203" s="4">
        <f t="shared" si="250"/>
        <v>0.80739115737502232</v>
      </c>
      <c r="AS203" s="4">
        <f t="shared" si="250"/>
        <v>0.87251123232289274</v>
      </c>
      <c r="AT203" s="4">
        <f t="shared" si="250"/>
        <v>-0.58083576483790011</v>
      </c>
      <c r="AU203" s="4">
        <f t="shared" si="250"/>
        <v>6.257148870649587E-2</v>
      </c>
      <c r="AV203" s="4">
        <f t="shared" si="250"/>
        <v>-2.15798773177616</v>
      </c>
      <c r="AW203" s="4">
        <f t="shared" si="250"/>
        <v>-2.3382568119600222</v>
      </c>
      <c r="AY203" s="2">
        <f t="shared" si="242"/>
        <v>64.78279240072473</v>
      </c>
      <c r="AZ203" s="2">
        <f t="shared" si="242"/>
        <v>67.649339186069739</v>
      </c>
      <c r="BA203" s="2">
        <f t="shared" si="242"/>
        <v>67.077708084814759</v>
      </c>
      <c r="BB203" s="2">
        <f t="shared" si="242"/>
        <v>66.819442029904238</v>
      </c>
      <c r="BC203" s="2">
        <f t="shared" si="242"/>
        <v>66.480773784660528</v>
      </c>
      <c r="BD203" s="2">
        <f t="shared" si="242"/>
        <v>66.452300334734815</v>
      </c>
      <c r="BE203" s="2">
        <f t="shared" si="242"/>
        <v>67.041822660752928</v>
      </c>
      <c r="BF203" s="2">
        <f t="shared" si="242"/>
        <v>69.12666675304358</v>
      </c>
      <c r="BG203" s="2">
        <f t="shared" si="242"/>
        <v>68.282208375019778</v>
      </c>
      <c r="BH203" s="2">
        <f t="shared" si="242"/>
        <v>67.175608842624939</v>
      </c>
      <c r="BI203" s="2">
        <f t="shared" si="242"/>
        <v>66.897488767664569</v>
      </c>
      <c r="BJ203" s="2">
        <f t="shared" si="242"/>
        <v>67.41383576185207</v>
      </c>
      <c r="BK203" s="2">
        <f t="shared" si="242"/>
        <v>67.654428507398862</v>
      </c>
      <c r="BL203" s="2">
        <f t="shared" si="242"/>
        <v>70.089777013695183</v>
      </c>
      <c r="BM203" s="2">
        <f t="shared" si="242"/>
        <v>67.64544588305327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65.13</v>
      </c>
      <c r="CV203" s="2">
        <f t="shared" si="198"/>
        <v>67.55</v>
      </c>
      <c r="CW203" s="2">
        <f t="shared" si="199"/>
        <v>66.733000000000004</v>
      </c>
      <c r="CX203" s="2">
        <f t="shared" si="200"/>
        <v>67.8</v>
      </c>
      <c r="CY203" s="2">
        <f t="shared" si="201"/>
        <v>67.3</v>
      </c>
      <c r="CZ203" s="2">
        <f t="shared" si="202"/>
        <v>66.617000000000004</v>
      </c>
      <c r="DA203" s="2">
        <f t="shared" si="203"/>
        <v>67.233000000000004</v>
      </c>
      <c r="DB203" s="2">
        <f t="shared" si="204"/>
        <v>69.566999999999993</v>
      </c>
      <c r="DC203" s="2">
        <f t="shared" si="205"/>
        <v>69.066999999999993</v>
      </c>
      <c r="DD203" s="2">
        <f t="shared" si="206"/>
        <v>67.983000000000004</v>
      </c>
      <c r="DE203" s="2">
        <f t="shared" si="207"/>
        <v>67.77</v>
      </c>
      <c r="DF203" s="2">
        <f t="shared" si="208"/>
        <v>66.832999999999998</v>
      </c>
      <c r="DG203" s="2">
        <f t="shared" si="209"/>
        <v>67.716999999999999</v>
      </c>
      <c r="DH203" s="2">
        <f t="shared" si="210"/>
        <v>67.933000000000007</v>
      </c>
      <c r="DI203" s="2" t="str">
        <f t="shared" si="211"/>
        <v/>
      </c>
      <c r="DK203" s="2">
        <f t="shared" si="251"/>
        <v>107.82257188160678</v>
      </c>
      <c r="DL203" s="2">
        <f t="shared" si="251"/>
        <v>117.82475261324042</v>
      </c>
      <c r="DM203" s="2">
        <f t="shared" si="251"/>
        <v>114.96833255003648</v>
      </c>
      <c r="DN203" s="2">
        <f t="shared" si="251"/>
        <v>117.54386202090592</v>
      </c>
      <c r="DO203" s="2">
        <f t="shared" si="251"/>
        <v>126.36473101045297</v>
      </c>
      <c r="DP203" s="2">
        <f t="shared" si="251"/>
        <v>125.23710193295076</v>
      </c>
      <c r="DQ203" s="2">
        <f t="shared" si="251"/>
        <v>122.36079099969797</v>
      </c>
      <c r="DR203" s="2">
        <f t="shared" si="251"/>
        <v>125.65685940803382</v>
      </c>
      <c r="DS203" s="2">
        <f t="shared" si="251"/>
        <v>121.14317293868925</v>
      </c>
      <c r="DT203" s="2">
        <f t="shared" si="251"/>
        <v>124.46660465116278</v>
      </c>
      <c r="DU203" s="2">
        <f t="shared" si="251"/>
        <v>125.02523209896549</v>
      </c>
      <c r="DV203" s="2">
        <f t="shared" si="251"/>
        <v>118.17659765551142</v>
      </c>
      <c r="DW203" s="2">
        <f t="shared" si="251"/>
        <v>112.5533398686679</v>
      </c>
      <c r="DX203" s="2">
        <f t="shared" si="251"/>
        <v>108.05389275362317</v>
      </c>
      <c r="DY203" s="2">
        <f t="shared" si="251"/>
        <v>104.66252338709678</v>
      </c>
      <c r="EA203" s="2">
        <f t="shared" si="240"/>
        <v>64.662906877187652</v>
      </c>
      <c r="EB203" s="2">
        <f t="shared" si="240"/>
        <v>66.484160628749478</v>
      </c>
      <c r="EC203" s="2">
        <f t="shared" si="240"/>
        <v>67.119495322789774</v>
      </c>
      <c r="ED203" s="2">
        <f t="shared" si="240"/>
        <v>66.174951357596768</v>
      </c>
      <c r="EE203" s="2">
        <f t="shared" si="240"/>
        <v>65.14070697242019</v>
      </c>
      <c r="EF203" s="2">
        <f t="shared" si="239"/>
        <v>65.620649255435183</v>
      </c>
      <c r="EG203" s="2">
        <f t="shared" si="239"/>
        <v>66.869601087651944</v>
      </c>
      <c r="EH203" s="2">
        <f t="shared" si="239"/>
        <v>67.088464816802073</v>
      </c>
      <c r="EI203" s="2">
        <f t="shared" si="239"/>
        <v>68.538080271156701</v>
      </c>
      <c r="EJ203" s="2">
        <f t="shared" si="239"/>
        <v>66.956135628952907</v>
      </c>
      <c r="EK203" s="2">
        <f t="shared" si="239"/>
        <v>65.39052371874557</v>
      </c>
      <c r="EL203" s="2">
        <f t="shared" si="179"/>
        <v>66.926266127755198</v>
      </c>
      <c r="EM203" s="2">
        <f t="shared" si="179"/>
        <v>66.780828009200121</v>
      </c>
      <c r="EN203" s="2">
        <f t="shared" si="179"/>
        <v>72.618216896505558</v>
      </c>
      <c r="EO203" s="2">
        <f t="shared" si="179"/>
        <v>73.298036363636314</v>
      </c>
      <c r="EQ203" s="2">
        <f t="shared" si="252"/>
        <v>64.796533625113568</v>
      </c>
      <c r="ER203" s="2">
        <f t="shared" si="252"/>
        <v>67.758363702361777</v>
      </c>
      <c r="ES203" s="2">
        <f t="shared" si="252"/>
        <v>67.072453510179884</v>
      </c>
      <c r="ET203" s="2">
        <f t="shared" si="252"/>
        <v>66.888478220245929</v>
      </c>
      <c r="EU203" s="2">
        <f t="shared" si="252"/>
        <v>66.614886028477002</v>
      </c>
      <c r="EV203" s="2">
        <f t="shared" si="252"/>
        <v>66.521433015997886</v>
      </c>
      <c r="EW203" s="2">
        <f t="shared" si="252"/>
        <v>67.054388614347204</v>
      </c>
      <c r="EX203" s="2">
        <f t="shared" si="252"/>
        <v>69.273484573860486</v>
      </c>
      <c r="EY203" s="2">
        <f t="shared" si="252"/>
        <v>68.261809083247641</v>
      </c>
      <c r="EZ203" s="2">
        <f t="shared" si="252"/>
        <v>67.194188205275651</v>
      </c>
      <c r="FA203" s="2">
        <f t="shared" si="252"/>
        <v>67.055138250349714</v>
      </c>
      <c r="FB203" s="2">
        <f t="shared" si="252"/>
        <v>67.469046348501124</v>
      </c>
      <c r="FC203" s="2">
        <f t="shared" si="252"/>
        <v>67.754353298861602</v>
      </c>
      <c r="FD203" s="2">
        <f t="shared" si="252"/>
        <v>69.615879675756929</v>
      </c>
      <c r="FE203" s="2">
        <f t="shared" si="252"/>
        <v>66.579741462963597</v>
      </c>
      <c r="FG203" s="2">
        <f t="shared" si="253"/>
        <v>0.99999484905932812</v>
      </c>
      <c r="FH203" s="2">
        <f t="shared" si="253"/>
        <v>0.99999598818177027</v>
      </c>
      <c r="FI203" s="2">
        <f t="shared" si="253"/>
        <v>0.99999545761026387</v>
      </c>
      <c r="FJ203" s="2">
        <f t="shared" si="253"/>
        <v>0.99999575696237342</v>
      </c>
      <c r="FK203" s="2">
        <f t="shared" si="253"/>
        <v>0.99999600564250557</v>
      </c>
      <c r="FL203" s="2">
        <f t="shared" si="253"/>
        <v>0.99999521517307655</v>
      </c>
      <c r="FM203" s="2">
        <f t="shared" si="253"/>
        <v>0.99999529494042627</v>
      </c>
      <c r="FN203" s="2">
        <f t="shared" si="253"/>
        <v>0.99999505220110774</v>
      </c>
      <c r="FO203" s="2">
        <f t="shared" si="253"/>
        <v>0.99999474676778688</v>
      </c>
      <c r="FP203" s="2">
        <f t="shared" si="253"/>
        <v>0.99999478252509588</v>
      </c>
      <c r="FQ203" s="2">
        <f t="shared" si="253"/>
        <v>0.99999416380400219</v>
      </c>
      <c r="FR203" s="2">
        <f t="shared" si="253"/>
        <v>0.99999556296328718</v>
      </c>
      <c r="FS203" s="2">
        <f t="shared" si="253"/>
        <v>0.9999961195754391</v>
      </c>
      <c r="FT203" s="2">
        <f t="shared" si="253"/>
        <v>0.9999941750012169</v>
      </c>
      <c r="FU203" s="2">
        <f t="shared" si="253"/>
        <v>0.9999912576842559</v>
      </c>
      <c r="FW203" s="2">
        <f t="shared" si="244"/>
        <v>0.89550342667593796</v>
      </c>
      <c r="FX203" s="2">
        <f t="shared" si="244"/>
        <v>0.91427544974819652</v>
      </c>
      <c r="FY203" s="2">
        <f t="shared" si="244"/>
        <v>0.89292022802074389</v>
      </c>
      <c r="FZ203" s="2">
        <f t="shared" si="244"/>
        <v>0.90294107455836681</v>
      </c>
      <c r="GA203" s="2">
        <f t="shared" si="244"/>
        <v>0.90885992179599151</v>
      </c>
      <c r="GB203" s="2">
        <f t="shared" si="244"/>
        <v>0.922936071108162</v>
      </c>
      <c r="GC203" s="2">
        <f t="shared" si="244"/>
        <v>0.93058490917631975</v>
      </c>
      <c r="GD203" s="2">
        <f t="shared" si="244"/>
        <v>0.93267447354671462</v>
      </c>
      <c r="GE203" s="2">
        <f t="shared" si="244"/>
        <v>0.92716234668894471</v>
      </c>
      <c r="GF203" s="2">
        <f t="shared" si="244"/>
        <v>0.9206922169413384</v>
      </c>
      <c r="GG203" s="2">
        <f t="shared" si="244"/>
        <v>0.90508461897226</v>
      </c>
      <c r="GH203" s="2">
        <f t="shared" si="244"/>
        <v>0.89786292106334775</v>
      </c>
      <c r="GI203" s="2">
        <f t="shared" si="244"/>
        <v>0.89717533863266252</v>
      </c>
      <c r="GJ203" s="2">
        <f t="shared" si="244"/>
        <v>0.84222594254372474</v>
      </c>
      <c r="GK203" s="2">
        <f t="shared" si="244"/>
        <v>0.84141359711162989</v>
      </c>
      <c r="GM203" s="86">
        <f t="shared" si="245"/>
        <v>1.8124231841461427E-239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3.965091926716901E-239</v>
      </c>
      <c r="HA203" s="86">
        <f t="shared" si="245"/>
        <v>9.9092653196415836E-136</v>
      </c>
      <c r="HC203" s="86">
        <f t="shared" si="181"/>
        <v>4.4899555370814796E-157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3.7030082587238377E-133</v>
      </c>
      <c r="HQ203" s="86">
        <f t="shared" si="226"/>
        <v>1.5162829973446151E-97</v>
      </c>
      <c r="HS203" s="86">
        <f t="shared" si="246"/>
        <v>1.0695553628098669E-86</v>
      </c>
      <c r="HT203" s="86">
        <f t="shared" si="246"/>
        <v>3.1674715748467499E-71</v>
      </c>
      <c r="HU203" s="86">
        <f t="shared" si="246"/>
        <v>2.7040282673676405E-74</v>
      </c>
      <c r="HV203" s="86">
        <f t="shared" si="246"/>
        <v>3.6452399247316125E-80</v>
      </c>
      <c r="HW203" s="86">
        <f t="shared" si="246"/>
        <v>1.5035846557870184E-78</v>
      </c>
      <c r="HX203" s="86">
        <f t="shared" si="246"/>
        <v>2.5212633181284853E-76</v>
      </c>
      <c r="HY203" s="86">
        <f t="shared" si="246"/>
        <v>1.0801218725193485E-84</v>
      </c>
      <c r="HZ203" s="86">
        <f t="shared" si="246"/>
        <v>5.7070844640174693E-91</v>
      </c>
      <c r="IA203" s="86">
        <f t="shared" si="246"/>
        <v>1.3322337275574239E-91</v>
      </c>
      <c r="IB203" s="86">
        <f t="shared" si="246"/>
        <v>1.2583102016906917E-89</v>
      </c>
      <c r="IC203" s="86">
        <f t="shared" si="246"/>
        <v>3.4782476128175939E-82</v>
      </c>
      <c r="ID203" s="86">
        <f t="shared" si="246"/>
        <v>2.3022186200125386E-70</v>
      </c>
      <c r="IE203" s="86">
        <f t="shared" si="246"/>
        <v>1.915406231257179E-70</v>
      </c>
      <c r="IF203" s="86">
        <f t="shared" si="246"/>
        <v>2.2961665166299056E-43</v>
      </c>
      <c r="IG203" s="86">
        <f t="shared" si="246"/>
        <v>7.5268651541191392E-16</v>
      </c>
      <c r="II203" s="86">
        <f t="shared" si="247"/>
        <v>2.8940720580694812E-3</v>
      </c>
      <c r="IJ203" s="86">
        <f t="shared" si="247"/>
        <v>3.4799613960557335E-3</v>
      </c>
      <c r="IK203" s="86">
        <f t="shared" si="247"/>
        <v>6.6046483948608839E-3</v>
      </c>
      <c r="IL203" s="86">
        <f t="shared" si="247"/>
        <v>3.4009888317663101E-3</v>
      </c>
      <c r="IM203" s="86">
        <f t="shared" si="247"/>
        <v>3.2592716459939309E-3</v>
      </c>
      <c r="IN203" s="86">
        <f t="shared" si="247"/>
        <v>1.5902267047047524E-3</v>
      </c>
      <c r="IO203" s="86">
        <f t="shared" si="247"/>
        <v>7.3382016529308287E-4</v>
      </c>
      <c r="IP203" s="86">
        <f t="shared" si="247"/>
        <v>3.8816387043657293E-4</v>
      </c>
      <c r="IQ203" s="86">
        <f t="shared" si="247"/>
        <v>5.3311587807433961E-4</v>
      </c>
      <c r="IR203" s="86">
        <f t="shared" si="247"/>
        <v>8.4342068300948772E-4</v>
      </c>
      <c r="IS203" s="86">
        <f t="shared" si="247"/>
        <v>2.4753064119712891E-3</v>
      </c>
      <c r="IT203" s="86">
        <f t="shared" si="247"/>
        <v>6.8307334065589352E-3</v>
      </c>
      <c r="IU203" s="86">
        <f t="shared" si="247"/>
        <v>7.140676270231224E-3</v>
      </c>
      <c r="IV203" s="86">
        <f t="shared" si="247"/>
        <v>5.017173071978299E-3</v>
      </c>
      <c r="IW203" s="86">
        <f t="shared" si="247"/>
        <v>3.4795050416188751E-2</v>
      </c>
      <c r="IY203" s="86">
        <f t="shared" si="248"/>
        <v>2.8940720580694812E-3</v>
      </c>
      <c r="IZ203" s="86">
        <f t="shared" si="248"/>
        <v>3.4799613960557335E-3</v>
      </c>
      <c r="JA203" s="86">
        <f t="shared" si="248"/>
        <v>6.6046483948608839E-3</v>
      </c>
      <c r="JB203" s="86">
        <f t="shared" si="248"/>
        <v>3.4009888317663101E-3</v>
      </c>
      <c r="JC203" s="86">
        <f t="shared" si="248"/>
        <v>3.2592716459939309E-3</v>
      </c>
      <c r="JD203" s="86">
        <f t="shared" si="248"/>
        <v>1.5902267047047524E-3</v>
      </c>
      <c r="JE203" s="86">
        <f t="shared" si="248"/>
        <v>7.3382016529308287E-4</v>
      </c>
      <c r="JF203" s="86">
        <f t="shared" si="248"/>
        <v>3.8816387043657293E-4</v>
      </c>
      <c r="JG203" s="86">
        <f t="shared" si="248"/>
        <v>5.3311587807433961E-4</v>
      </c>
      <c r="JH203" s="86">
        <f t="shared" si="248"/>
        <v>8.4342068300948772E-4</v>
      </c>
      <c r="JI203" s="86">
        <f t="shared" si="248"/>
        <v>2.4753064119712891E-3</v>
      </c>
      <c r="JJ203" s="86">
        <f t="shared" si="248"/>
        <v>6.8307334065589352E-3</v>
      </c>
      <c r="JK203" s="86">
        <f t="shared" si="248"/>
        <v>7.140676270231224E-3</v>
      </c>
      <c r="JL203" s="86">
        <f t="shared" si="248"/>
        <v>5.017173071978299E-3</v>
      </c>
      <c r="JM203" s="86">
        <f t="shared" si="248"/>
        <v>3.4795050416189501E-2</v>
      </c>
    </row>
    <row r="204" spans="2:273" x14ac:dyDescent="0.25">
      <c r="B204" s="2">
        <v>177</v>
      </c>
      <c r="C204" s="37">
        <v>65.804000000000002</v>
      </c>
      <c r="D204" s="37">
        <v>67.400000000000006</v>
      </c>
      <c r="E204" s="37">
        <v>65.066999999999993</v>
      </c>
      <c r="F204" s="37">
        <v>66.766999999999996</v>
      </c>
      <c r="G204" s="37">
        <v>66.95</v>
      </c>
      <c r="H204" s="37">
        <v>66.582999999999998</v>
      </c>
      <c r="I204" s="37">
        <v>67.733000000000004</v>
      </c>
      <c r="J204" s="37">
        <v>69.667000000000002</v>
      </c>
      <c r="K204" s="37">
        <v>67.900000000000006</v>
      </c>
      <c r="L204" s="37">
        <v>66.900000000000006</v>
      </c>
      <c r="M204" s="37">
        <v>67.328000000000003</v>
      </c>
      <c r="N204" s="37">
        <v>67.75</v>
      </c>
      <c r="O204" s="37">
        <v>67.599999999999994</v>
      </c>
      <c r="P204" s="37">
        <v>69.099999999999994</v>
      </c>
      <c r="Q204" s="37">
        <v>66.86</v>
      </c>
      <c r="S204" s="4">
        <f t="shared" si="249"/>
        <v>64.687406156356175</v>
      </c>
      <c r="T204" s="4">
        <f t="shared" si="249"/>
        <v>67.560573519534145</v>
      </c>
      <c r="U204" s="4">
        <f t="shared" si="249"/>
        <v>66.978954968124881</v>
      </c>
      <c r="V204" s="4">
        <f t="shared" si="249"/>
        <v>66.717727666424423</v>
      </c>
      <c r="W204" s="4">
        <f t="shared" si="249"/>
        <v>66.385431216906184</v>
      </c>
      <c r="X204" s="4">
        <f t="shared" si="249"/>
        <v>66.348998248101879</v>
      </c>
      <c r="Y204" s="4">
        <f t="shared" si="249"/>
        <v>66.926455330373699</v>
      </c>
      <c r="Z204" s="4">
        <f t="shared" si="249"/>
        <v>69.017183499762339</v>
      </c>
      <c r="AA204" s="4">
        <f t="shared" si="249"/>
        <v>68.170429037152502</v>
      </c>
      <c r="AB204" s="4">
        <f t="shared" si="249"/>
        <v>67.066093576599073</v>
      </c>
      <c r="AC204" s="4">
        <f t="shared" si="249"/>
        <v>66.790972189190157</v>
      </c>
      <c r="AD204" s="4">
        <f t="shared" si="249"/>
        <v>67.293920094336727</v>
      </c>
      <c r="AE204" s="4">
        <f t="shared" si="249"/>
        <v>67.533646462785683</v>
      </c>
      <c r="AF204" s="4">
        <f t="shared" si="249"/>
        <v>69.965238757170368</v>
      </c>
      <c r="AG204" s="4">
        <f t="shared" si="249"/>
        <v>67.446208793912703</v>
      </c>
      <c r="AI204" s="4">
        <f t="shared" si="250"/>
        <v>1.1165938436438267</v>
      </c>
      <c r="AJ204" s="4">
        <f t="shared" si="250"/>
        <v>-0.16057351953413956</v>
      </c>
      <c r="AK204" s="4">
        <f t="shared" si="250"/>
        <v>-1.9119549681248884</v>
      </c>
      <c r="AL204" s="4">
        <f t="shared" si="250"/>
        <v>4.9272333575572702E-2</v>
      </c>
      <c r="AM204" s="4">
        <f t="shared" si="250"/>
        <v>0.56456878309381864</v>
      </c>
      <c r="AN204" s="4">
        <f t="shared" si="250"/>
        <v>0.23400175189811989</v>
      </c>
      <c r="AO204" s="4">
        <f t="shared" si="250"/>
        <v>0.80654466962630522</v>
      </c>
      <c r="AP204" s="4">
        <f t="shared" si="250"/>
        <v>0.64981650023766235</v>
      </c>
      <c r="AQ204" s="4">
        <f t="shared" si="250"/>
        <v>-0.27042903715249622</v>
      </c>
      <c r="AR204" s="4">
        <f t="shared" si="250"/>
        <v>-0.16609357659906721</v>
      </c>
      <c r="AS204" s="4">
        <f t="shared" si="250"/>
        <v>0.53702781080984607</v>
      </c>
      <c r="AT204" s="4">
        <f t="shared" si="250"/>
        <v>0.45607990566327317</v>
      </c>
      <c r="AU204" s="4">
        <f t="shared" si="250"/>
        <v>6.6353537214311586E-2</v>
      </c>
      <c r="AV204" s="4">
        <f t="shared" si="250"/>
        <v>-0.86523875717037413</v>
      </c>
      <c r="AW204" s="4">
        <f t="shared" si="250"/>
        <v>-0.58620879391270364</v>
      </c>
      <c r="AY204" s="2">
        <f t="shared" si="242"/>
        <v>64.687406156356019</v>
      </c>
      <c r="AZ204" s="2">
        <f t="shared" si="242"/>
        <v>67.560573519532142</v>
      </c>
      <c r="BA204" s="2">
        <f t="shared" si="242"/>
        <v>66.978954968032042</v>
      </c>
      <c r="BB204" s="2">
        <f t="shared" si="242"/>
        <v>66.7177276664206</v>
      </c>
      <c r="BC204" s="2">
        <f t="shared" si="242"/>
        <v>66.385431216902234</v>
      </c>
      <c r="BD204" s="2">
        <f t="shared" si="242"/>
        <v>66.348998248101793</v>
      </c>
      <c r="BE204" s="2">
        <f t="shared" si="242"/>
        <v>66.926455330373699</v>
      </c>
      <c r="BF204" s="2">
        <f t="shared" si="242"/>
        <v>69.017183499762339</v>
      </c>
      <c r="BG204" s="2">
        <f t="shared" si="242"/>
        <v>68.170429037152502</v>
      </c>
      <c r="BH204" s="2">
        <f t="shared" si="242"/>
        <v>67.066093576599073</v>
      </c>
      <c r="BI204" s="2">
        <f t="shared" si="242"/>
        <v>66.79097218918875</v>
      </c>
      <c r="BJ204" s="2">
        <f t="shared" si="242"/>
        <v>67.293920093851696</v>
      </c>
      <c r="BK204" s="2">
        <f t="shared" si="242"/>
        <v>67.533646462144645</v>
      </c>
      <c r="BL204" s="2">
        <f t="shared" si="242"/>
        <v>69.96476308676985</v>
      </c>
      <c r="BM204" s="2">
        <f t="shared" si="242"/>
        <v>67.437480664895602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65.804000000000002</v>
      </c>
      <c r="CV204" s="2">
        <f t="shared" si="198"/>
        <v>67.400000000000006</v>
      </c>
      <c r="CW204" s="2">
        <f t="shared" si="199"/>
        <v>65.066999999999993</v>
      </c>
      <c r="CX204" s="2">
        <f t="shared" si="200"/>
        <v>66.766999999999996</v>
      </c>
      <c r="CY204" s="2">
        <f t="shared" si="201"/>
        <v>66.95</v>
      </c>
      <c r="CZ204" s="2">
        <f t="shared" si="202"/>
        <v>66.582999999999998</v>
      </c>
      <c r="DA204" s="2">
        <f t="shared" si="203"/>
        <v>67.733000000000004</v>
      </c>
      <c r="DB204" s="2">
        <f t="shared" si="204"/>
        <v>69.667000000000002</v>
      </c>
      <c r="DC204" s="2">
        <f t="shared" si="205"/>
        <v>67.900000000000006</v>
      </c>
      <c r="DD204" s="2">
        <f t="shared" si="206"/>
        <v>66.900000000000006</v>
      </c>
      <c r="DE204" s="2">
        <f t="shared" si="207"/>
        <v>67.328000000000003</v>
      </c>
      <c r="DF204" s="2">
        <f t="shared" si="208"/>
        <v>67.75</v>
      </c>
      <c r="DG204" s="2">
        <f t="shared" si="209"/>
        <v>67.599999999999994</v>
      </c>
      <c r="DH204" s="2">
        <f t="shared" si="210"/>
        <v>69.099999999999994</v>
      </c>
      <c r="DI204" s="2" t="str">
        <f t="shared" si="211"/>
        <v/>
      </c>
      <c r="DK204" s="2">
        <f t="shared" si="251"/>
        <v>107.98692318534179</v>
      </c>
      <c r="DL204" s="2">
        <f t="shared" si="251"/>
        <v>118.0281655052265</v>
      </c>
      <c r="DM204" s="2">
        <f t="shared" si="251"/>
        <v>115.15753634227373</v>
      </c>
      <c r="DN204" s="2">
        <f t="shared" si="251"/>
        <v>117.74837473867595</v>
      </c>
      <c r="DO204" s="2">
        <f t="shared" si="251"/>
        <v>126.62292456445995</v>
      </c>
      <c r="DP204" s="2">
        <f t="shared" si="251"/>
        <v>125.47866898218061</v>
      </c>
      <c r="DQ204" s="2">
        <f t="shared" si="251"/>
        <v>122.56618665055873</v>
      </c>
      <c r="DR204" s="2">
        <f t="shared" si="251"/>
        <v>125.85585835095138</v>
      </c>
      <c r="DS204" s="2">
        <f t="shared" si="251"/>
        <v>121.33815405214943</v>
      </c>
      <c r="DT204" s="2">
        <f t="shared" si="251"/>
        <v>124.70131138628813</v>
      </c>
      <c r="DU204" s="2">
        <f t="shared" si="251"/>
        <v>125.26652526807658</v>
      </c>
      <c r="DV204" s="2">
        <f t="shared" si="251"/>
        <v>118.37238989276933</v>
      </c>
      <c r="DW204" s="2">
        <f t="shared" si="251"/>
        <v>112.73482814258911</v>
      </c>
      <c r="DX204" s="2">
        <f t="shared" si="251"/>
        <v>108.21482279314887</v>
      </c>
      <c r="DY204" s="2">
        <f t="shared" si="251"/>
        <v>104.82357137096776</v>
      </c>
      <c r="EA204" s="2">
        <f t="shared" si="240"/>
        <v>64.564517237037578</v>
      </c>
      <c r="EB204" s="2">
        <f t="shared" si="240"/>
        <v>66.369712917134478</v>
      </c>
      <c r="EC204" s="2">
        <f t="shared" si="240"/>
        <v>67.021693479741856</v>
      </c>
      <c r="ED204" s="2">
        <f t="shared" si="240"/>
        <v>66.057945118428663</v>
      </c>
      <c r="EE204" s="2">
        <f t="shared" si="240"/>
        <v>65.014830753021371</v>
      </c>
      <c r="EF204" s="2">
        <f t="shared" si="239"/>
        <v>65.499851569040302</v>
      </c>
      <c r="EG204" s="2">
        <f t="shared" si="239"/>
        <v>66.750753610273279</v>
      </c>
      <c r="EH204" s="2">
        <f t="shared" si="239"/>
        <v>66.938091839863333</v>
      </c>
      <c r="EI204" s="2">
        <f t="shared" si="239"/>
        <v>68.431674836533034</v>
      </c>
      <c r="EJ204" s="2">
        <f t="shared" si="239"/>
        <v>66.841952330756612</v>
      </c>
      <c r="EK204" s="2">
        <f t="shared" si="239"/>
        <v>65.248901988103086</v>
      </c>
      <c r="EL204" s="2">
        <f t="shared" si="179"/>
        <v>66.794700711845749</v>
      </c>
      <c r="EM204" s="2">
        <f t="shared" si="179"/>
        <v>66.639115103501169</v>
      </c>
      <c r="EN204" s="2">
        <f t="shared" si="179"/>
        <v>72.564348440219575</v>
      </c>
      <c r="EO204" s="2">
        <f t="shared" si="179"/>
        <v>73.24640909090904</v>
      </c>
      <c r="EQ204" s="2">
        <f t="shared" si="252"/>
        <v>64.700258647828917</v>
      </c>
      <c r="ER204" s="2">
        <f t="shared" si="252"/>
        <v>67.662201475936115</v>
      </c>
      <c r="ES204" s="2">
        <f t="shared" si="252"/>
        <v>66.974059471521926</v>
      </c>
      <c r="ET204" s="2">
        <f t="shared" si="252"/>
        <v>66.782189055676412</v>
      </c>
      <c r="EU204" s="2">
        <f t="shared" si="252"/>
        <v>66.510535964912293</v>
      </c>
      <c r="EV204" s="2">
        <f t="shared" si="252"/>
        <v>66.413380531722794</v>
      </c>
      <c r="EW204" s="2">
        <f t="shared" si="252"/>
        <v>66.938152445991236</v>
      </c>
      <c r="EX204" s="2">
        <f t="shared" si="252"/>
        <v>69.153774872449532</v>
      </c>
      <c r="EY204" s="2">
        <f t="shared" si="252"/>
        <v>68.151439830608354</v>
      </c>
      <c r="EZ204" s="2">
        <f t="shared" si="252"/>
        <v>67.083405160641135</v>
      </c>
      <c r="FA204" s="2">
        <f t="shared" si="252"/>
        <v>66.938108439272597</v>
      </c>
      <c r="FB204" s="2">
        <f t="shared" si="252"/>
        <v>67.345481981348954</v>
      </c>
      <c r="FC204" s="2">
        <f t="shared" si="252"/>
        <v>67.626967122310404</v>
      </c>
      <c r="FD204" s="2">
        <f t="shared" si="252"/>
        <v>69.520410364926036</v>
      </c>
      <c r="FE204" s="2">
        <f t="shared" si="252"/>
        <v>66.438675552992123</v>
      </c>
      <c r="FG204" s="2">
        <f t="shared" si="253"/>
        <v>0.99999530228414524</v>
      </c>
      <c r="FH204" s="2">
        <f t="shared" si="253"/>
        <v>0.99999634117699743</v>
      </c>
      <c r="FI204" s="2">
        <f t="shared" si="253"/>
        <v>0.99999585728966833</v>
      </c>
      <c r="FJ204" s="2">
        <f t="shared" si="253"/>
        <v>0.99999613030224799</v>
      </c>
      <c r="FK204" s="2">
        <f t="shared" si="253"/>
        <v>0.99999635710138857</v>
      </c>
      <c r="FL204" s="2">
        <f t="shared" si="253"/>
        <v>0.99999563618414422</v>
      </c>
      <c r="FM204" s="2">
        <f t="shared" si="253"/>
        <v>0.99999570893289247</v>
      </c>
      <c r="FN204" s="2">
        <f t="shared" si="253"/>
        <v>0.99999548755181489</v>
      </c>
      <c r="FO204" s="2">
        <f t="shared" si="253"/>
        <v>0.99999520899306538</v>
      </c>
      <c r="FP204" s="2">
        <f t="shared" si="253"/>
        <v>0.99999524160414899</v>
      </c>
      <c r="FQ204" s="2">
        <f t="shared" si="253"/>
        <v>0.99999467732325609</v>
      </c>
      <c r="FR204" s="2">
        <f t="shared" si="253"/>
        <v>0.99999595337284342</v>
      </c>
      <c r="FS204" s="2">
        <f t="shared" si="253"/>
        <v>0.99999646100953088</v>
      </c>
      <c r="FT204" s="2">
        <f t="shared" si="253"/>
        <v>0.99999468753524767</v>
      </c>
      <c r="FU204" s="2">
        <f t="shared" si="253"/>
        <v>0.99999202690714717</v>
      </c>
      <c r="FW204" s="2">
        <f t="shared" si="244"/>
        <v>0.90381360027377333</v>
      </c>
      <c r="FX204" s="2">
        <f t="shared" si="244"/>
        <v>0.9212240875594484</v>
      </c>
      <c r="FY204" s="2">
        <f t="shared" si="244"/>
        <v>0.90141321648009487</v>
      </c>
      <c r="FZ204" s="2">
        <f t="shared" si="244"/>
        <v>0.91071873402096271</v>
      </c>
      <c r="GA204" s="2">
        <f t="shared" si="244"/>
        <v>0.91620729870225759</v>
      </c>
      <c r="GB204" s="2">
        <f t="shared" si="244"/>
        <v>0.92923703267643387</v>
      </c>
      <c r="GC204" s="2">
        <f t="shared" si="244"/>
        <v>0.93630364169227409</v>
      </c>
      <c r="GD204" s="2">
        <f t="shared" si="244"/>
        <v>0.93823248450116992</v>
      </c>
      <c r="GE204" s="2">
        <f t="shared" si="244"/>
        <v>0.93314278787718519</v>
      </c>
      <c r="GF204" s="2">
        <f t="shared" si="244"/>
        <v>0.92716216337350055</v>
      </c>
      <c r="GG204" s="2">
        <f t="shared" si="244"/>
        <v>0.91270711499507995</v>
      </c>
      <c r="GH204" s="2">
        <f t="shared" si="244"/>
        <v>0.90600514933693677</v>
      </c>
      <c r="GI204" s="2">
        <f t="shared" si="244"/>
        <v>0.90536660281612003</v>
      </c>
      <c r="GJ204" s="2">
        <f t="shared" si="244"/>
        <v>0.85408266562302881</v>
      </c>
      <c r="GK204" s="2">
        <f t="shared" si="244"/>
        <v>0.85332073608713366</v>
      </c>
      <c r="GM204" s="86">
        <f t="shared" si="245"/>
        <v>9.2561524016909824E-244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1.7206065447031322E-243</v>
      </c>
      <c r="HA204" s="86">
        <f t="shared" si="245"/>
        <v>4.0058664530860734E-138</v>
      </c>
      <c r="HC204" s="86">
        <f t="shared" si="181"/>
        <v>1.4951868088942672E-160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3.7816802750183322E-136</v>
      </c>
      <c r="HQ204" s="86">
        <f t="shared" si="226"/>
        <v>1.1179387301578263E-99</v>
      </c>
      <c r="HS204" s="86">
        <f t="shared" si="246"/>
        <v>4.2988999098915338E-90</v>
      </c>
      <c r="HT204" s="86">
        <f t="shared" si="246"/>
        <v>5.836324419913466E-74</v>
      </c>
      <c r="HU204" s="86">
        <f t="shared" si="246"/>
        <v>3.4108450879550248E-77</v>
      </c>
      <c r="HV204" s="86">
        <f t="shared" si="246"/>
        <v>2.9630155395770978E-83</v>
      </c>
      <c r="HW204" s="86">
        <f t="shared" si="246"/>
        <v>1.5792274105370698E-81</v>
      </c>
      <c r="HX204" s="86">
        <f t="shared" si="246"/>
        <v>3.0430556461890996E-79</v>
      </c>
      <c r="HY204" s="86">
        <f t="shared" si="246"/>
        <v>7.7075274394274174E-88</v>
      </c>
      <c r="HZ204" s="86">
        <f t="shared" si="246"/>
        <v>2.3469016302628658E-94</v>
      </c>
      <c r="IA204" s="86">
        <f t="shared" si="246"/>
        <v>4.9787000669017706E-95</v>
      </c>
      <c r="IB204" s="86">
        <f t="shared" si="246"/>
        <v>5.1255622815273049E-93</v>
      </c>
      <c r="IC204" s="86">
        <f t="shared" si="246"/>
        <v>2.2031905780030644E-85</v>
      </c>
      <c r="ID204" s="86">
        <f t="shared" si="246"/>
        <v>4.1886695927980004E-73</v>
      </c>
      <c r="IE204" s="86">
        <f t="shared" si="246"/>
        <v>3.5175287888079556E-73</v>
      </c>
      <c r="IF204" s="86">
        <f t="shared" si="246"/>
        <v>3.5760648100420771E-45</v>
      </c>
      <c r="IG204" s="86">
        <f t="shared" si="246"/>
        <v>1.7820316291473772E-16</v>
      </c>
      <c r="II204" s="86">
        <f t="shared" si="247"/>
        <v>1.8932736065069768E-3</v>
      </c>
      <c r="IJ204" s="86">
        <f t="shared" si="247"/>
        <v>2.4012981102732017E-3</v>
      </c>
      <c r="IK204" s="86">
        <f t="shared" si="247"/>
        <v>4.595506707158672E-3</v>
      </c>
      <c r="IL204" s="86">
        <f t="shared" si="247"/>
        <v>2.2890783269491934E-3</v>
      </c>
      <c r="IM204" s="86">
        <f t="shared" si="247"/>
        <v>2.2134177809230173E-3</v>
      </c>
      <c r="IN204" s="86">
        <f t="shared" si="247"/>
        <v>1.057266061719106E-3</v>
      </c>
      <c r="IO204" s="86">
        <f t="shared" si="247"/>
        <v>4.7152158636057498E-4</v>
      </c>
      <c r="IP204" s="86">
        <f t="shared" si="247"/>
        <v>2.4035353847542122E-4</v>
      </c>
      <c r="IQ204" s="86">
        <f t="shared" si="247"/>
        <v>3.3202462127047424E-4</v>
      </c>
      <c r="IR204" s="86">
        <f t="shared" si="247"/>
        <v>5.3312320172343129E-4</v>
      </c>
      <c r="IS204" s="86">
        <f t="shared" si="247"/>
        <v>1.6329855341850978E-3</v>
      </c>
      <c r="IT204" s="86">
        <f t="shared" si="247"/>
        <v>4.8083473397672457E-3</v>
      </c>
      <c r="IU204" s="86">
        <f t="shared" si="247"/>
        <v>5.0380058868356543E-3</v>
      </c>
      <c r="IV204" s="86">
        <f t="shared" si="247"/>
        <v>3.0778990485812079E-3</v>
      </c>
      <c r="IW204" s="86">
        <f t="shared" si="247"/>
        <v>2.5957007983393336E-2</v>
      </c>
      <c r="IY204" s="86">
        <f t="shared" si="248"/>
        <v>1.8932736065069768E-3</v>
      </c>
      <c r="IZ204" s="86">
        <f t="shared" si="248"/>
        <v>2.4012981102732017E-3</v>
      </c>
      <c r="JA204" s="86">
        <f t="shared" si="248"/>
        <v>4.595506707158672E-3</v>
      </c>
      <c r="JB204" s="86">
        <f t="shared" si="248"/>
        <v>2.2890783269491934E-3</v>
      </c>
      <c r="JC204" s="86">
        <f t="shared" si="248"/>
        <v>2.2134177809230173E-3</v>
      </c>
      <c r="JD204" s="86">
        <f t="shared" si="248"/>
        <v>1.057266061719106E-3</v>
      </c>
      <c r="JE204" s="86">
        <f t="shared" si="248"/>
        <v>4.7152158636057498E-4</v>
      </c>
      <c r="JF204" s="86">
        <f t="shared" si="248"/>
        <v>2.4035353847542122E-4</v>
      </c>
      <c r="JG204" s="86">
        <f t="shared" si="248"/>
        <v>3.3202462127047424E-4</v>
      </c>
      <c r="JH204" s="86">
        <f t="shared" si="248"/>
        <v>5.3312320172343129E-4</v>
      </c>
      <c r="JI204" s="86">
        <f t="shared" si="248"/>
        <v>1.6329855341850978E-3</v>
      </c>
      <c r="JJ204" s="86">
        <f t="shared" si="248"/>
        <v>4.8083473397672457E-3</v>
      </c>
      <c r="JK204" s="86">
        <f t="shared" si="248"/>
        <v>5.0380058868356543E-3</v>
      </c>
      <c r="JL204" s="86">
        <f t="shared" si="248"/>
        <v>3.0778990485812079E-3</v>
      </c>
      <c r="JM204" s="86">
        <f t="shared" si="248"/>
        <v>2.5957007983393513E-2</v>
      </c>
    </row>
    <row r="205" spans="2:273" x14ac:dyDescent="0.25">
      <c r="B205" s="2">
        <v>178</v>
      </c>
      <c r="C205" s="37">
        <v>64.5</v>
      </c>
      <c r="D205" s="37">
        <v>67.132999999999996</v>
      </c>
      <c r="E205" s="37">
        <v>66.417000000000002</v>
      </c>
      <c r="F205" s="37">
        <v>67.183000000000007</v>
      </c>
      <c r="G205" s="37">
        <v>67.05</v>
      </c>
      <c r="H205" s="37">
        <v>66.7</v>
      </c>
      <c r="I205" s="37">
        <v>66.617000000000004</v>
      </c>
      <c r="J205" s="37">
        <v>69.016999999999996</v>
      </c>
      <c r="K205" s="37">
        <v>67.566999999999993</v>
      </c>
      <c r="L205" s="37">
        <v>67.216999999999999</v>
      </c>
      <c r="M205" s="37">
        <v>67.606999999999999</v>
      </c>
      <c r="N205" s="37">
        <v>67.667000000000002</v>
      </c>
      <c r="O205" s="37">
        <v>67.167000000000002</v>
      </c>
      <c r="P205" s="37">
        <v>69.5</v>
      </c>
      <c r="Q205" s="37">
        <v>65.069999999999993</v>
      </c>
      <c r="S205" s="4">
        <f t="shared" si="249"/>
        <v>64.591974457782683</v>
      </c>
      <c r="T205" s="4">
        <f t="shared" si="249"/>
        <v>67.471383499578351</v>
      </c>
      <c r="U205" s="4">
        <f t="shared" si="249"/>
        <v>66.880222451959384</v>
      </c>
      <c r="V205" s="4">
        <f t="shared" si="249"/>
        <v>66.61576504886105</v>
      </c>
      <c r="W205" s="4">
        <f t="shared" si="249"/>
        <v>66.289584059209318</v>
      </c>
      <c r="X205" s="4">
        <f t="shared" si="249"/>
        <v>66.245415081450773</v>
      </c>
      <c r="Y205" s="4">
        <f t="shared" si="249"/>
        <v>66.811035742578611</v>
      </c>
      <c r="Z205" s="4" t="e">
        <f t="shared" si="249"/>
        <v>#N/A</v>
      </c>
      <c r="AA205" s="4">
        <f t="shared" si="249"/>
        <v>68.058734493012352</v>
      </c>
      <c r="AB205" s="4">
        <f t="shared" si="249"/>
        <v>66.956504486946585</v>
      </c>
      <c r="AC205" s="4">
        <f t="shared" si="249"/>
        <v>66.683876742787717</v>
      </c>
      <c r="AD205" s="4">
        <f t="shared" si="249"/>
        <v>67.173808465334034</v>
      </c>
      <c r="AE205" s="4">
        <f t="shared" si="249"/>
        <v>67.412509778818574</v>
      </c>
      <c r="AF205" s="4">
        <f t="shared" si="249"/>
        <v>69.841251813000042</v>
      </c>
      <c r="AG205" s="4">
        <f t="shared" si="249"/>
        <v>67.236460599400758</v>
      </c>
      <c r="AI205" s="4">
        <f t="shared" si="250"/>
        <v>-9.1974457782683317E-2</v>
      </c>
      <c r="AJ205" s="4">
        <f t="shared" si="250"/>
        <v>-0.3383834995783559</v>
      </c>
      <c r="AK205" s="4">
        <f t="shared" si="250"/>
        <v>-0.46322245195938194</v>
      </c>
      <c r="AL205" s="4">
        <f t="shared" si="250"/>
        <v>0.56723495113895694</v>
      </c>
      <c r="AM205" s="4">
        <f t="shared" si="250"/>
        <v>0.7604159407906792</v>
      </c>
      <c r="AN205" s="4">
        <f t="shared" si="250"/>
        <v>0.45458491854923011</v>
      </c>
      <c r="AO205" s="4">
        <f t="shared" si="250"/>
        <v>-0.19403574257860612</v>
      </c>
      <c r="AP205" s="4">
        <f t="shared" si="250"/>
        <v>0</v>
      </c>
      <c r="AQ205" s="4">
        <f t="shared" si="250"/>
        <v>-0.49173449301235905</v>
      </c>
      <c r="AR205" s="4">
        <f t="shared" si="250"/>
        <v>0.26049551305341367</v>
      </c>
      <c r="AS205" s="4">
        <f t="shared" si="250"/>
        <v>0.92312325721228206</v>
      </c>
      <c r="AT205" s="4">
        <f t="shared" si="250"/>
        <v>0.49319153466596788</v>
      </c>
      <c r="AU205" s="4">
        <f t="shared" si="250"/>
        <v>-0.2455097788185725</v>
      </c>
      <c r="AV205" s="4">
        <f t="shared" si="250"/>
        <v>-0.34125181300004215</v>
      </c>
      <c r="AW205" s="4">
        <f t="shared" si="250"/>
        <v>-2.1664605994007644</v>
      </c>
      <c r="AY205" s="2">
        <f t="shared" si="242"/>
        <v>64.591974457782669</v>
      </c>
      <c r="AZ205" s="2">
        <f t="shared" si="242"/>
        <v>67.471383499578081</v>
      </c>
      <c r="BA205" s="2">
        <f t="shared" si="242"/>
        <v>66.880222451946253</v>
      </c>
      <c r="BB205" s="2">
        <f t="shared" si="242"/>
        <v>66.615765048860609</v>
      </c>
      <c r="BC205" s="2">
        <f t="shared" si="242"/>
        <v>66.289584059208835</v>
      </c>
      <c r="BD205" s="2">
        <f t="shared" si="242"/>
        <v>66.245415081450759</v>
      </c>
      <c r="BE205" s="2">
        <f t="shared" si="242"/>
        <v>66.811035742578611</v>
      </c>
      <c r="BF205" s="2" t="e">
        <f t="shared" si="242"/>
        <v>#N/A</v>
      </c>
      <c r="BG205" s="2">
        <f t="shared" si="242"/>
        <v>68.058734493012352</v>
      </c>
      <c r="BH205" s="2">
        <f t="shared" si="242"/>
        <v>66.956504486946585</v>
      </c>
      <c r="BI205" s="2">
        <f t="shared" si="242"/>
        <v>66.683876742787575</v>
      </c>
      <c r="BJ205" s="2">
        <f t="shared" si="242"/>
        <v>67.173808465260791</v>
      </c>
      <c r="BK205" s="2">
        <f t="shared" si="242"/>
        <v>67.412509778720462</v>
      </c>
      <c r="BL205" s="2">
        <f t="shared" si="242"/>
        <v>69.841073310990069</v>
      </c>
      <c r="BM205" s="2">
        <f t="shared" si="242"/>
        <v>67.232560424606135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64.5</v>
      </c>
      <c r="CV205" s="2">
        <f t="shared" si="198"/>
        <v>67.132999999999996</v>
      </c>
      <c r="CW205" s="2">
        <f t="shared" si="199"/>
        <v>66.417000000000002</v>
      </c>
      <c r="CX205" s="2">
        <f t="shared" si="200"/>
        <v>67.183000000000007</v>
      </c>
      <c r="CY205" s="2">
        <f t="shared" si="201"/>
        <v>67.05</v>
      </c>
      <c r="CZ205" s="2">
        <f t="shared" si="202"/>
        <v>66.7</v>
      </c>
      <c r="DA205" s="2">
        <f t="shared" si="203"/>
        <v>66.617000000000004</v>
      </c>
      <c r="DB205" s="2" t="str">
        <f t="shared" si="204"/>
        <v/>
      </c>
      <c r="DC205" s="2">
        <f t="shared" si="205"/>
        <v>67.566999999999993</v>
      </c>
      <c r="DD205" s="2">
        <f t="shared" si="206"/>
        <v>67.216999999999999</v>
      </c>
      <c r="DE205" s="2">
        <f t="shared" si="207"/>
        <v>67.606999999999999</v>
      </c>
      <c r="DF205" s="2">
        <f t="shared" si="208"/>
        <v>67.667000000000002</v>
      </c>
      <c r="DG205" s="2">
        <f t="shared" si="209"/>
        <v>67.167000000000002</v>
      </c>
      <c r="DH205" s="2">
        <f t="shared" si="210"/>
        <v>69.5</v>
      </c>
      <c r="DI205" s="2" t="str">
        <f t="shared" si="211"/>
        <v/>
      </c>
      <c r="DK205" s="2">
        <f t="shared" si="251"/>
        <v>108.15127448907683</v>
      </c>
      <c r="DL205" s="2">
        <f t="shared" si="251"/>
        <v>118.23157839721256</v>
      </c>
      <c r="DM205" s="2">
        <f t="shared" si="251"/>
        <v>115.34674013451098</v>
      </c>
      <c r="DN205" s="2">
        <f t="shared" si="251"/>
        <v>117.95288745644598</v>
      </c>
      <c r="DO205" s="2">
        <f t="shared" si="251"/>
        <v>126.88111811846692</v>
      </c>
      <c r="DP205" s="2">
        <f t="shared" si="251"/>
        <v>125.72023603141045</v>
      </c>
      <c r="DQ205" s="2">
        <f t="shared" si="251"/>
        <v>122.7715823014195</v>
      </c>
      <c r="DR205" s="2">
        <f t="shared" si="251"/>
        <v>126.05485729386893</v>
      </c>
      <c r="DS205" s="2">
        <f t="shared" si="251"/>
        <v>121.53313516560962</v>
      </c>
      <c r="DT205" s="2">
        <f t="shared" si="251"/>
        <v>124.93601812141347</v>
      </c>
      <c r="DU205" s="2">
        <f t="shared" si="251"/>
        <v>125.50781843718767</v>
      </c>
      <c r="DV205" s="2">
        <f t="shared" si="251"/>
        <v>118.56818213002725</v>
      </c>
      <c r="DW205" s="2">
        <f t="shared" si="251"/>
        <v>112.91631641651031</v>
      </c>
      <c r="DX205" s="2">
        <f t="shared" si="251"/>
        <v>108.37575283267455</v>
      </c>
      <c r="DY205" s="2">
        <f t="shared" si="251"/>
        <v>104.98461935483873</v>
      </c>
      <c r="EA205" s="2">
        <f t="shared" si="240"/>
        <v>64.466127596887489</v>
      </c>
      <c r="EB205" s="2">
        <f t="shared" si="240"/>
        <v>66.255265205519493</v>
      </c>
      <c r="EC205" s="2">
        <f t="shared" si="240"/>
        <v>66.923891636693952</v>
      </c>
      <c r="ED205" s="2">
        <f t="shared" si="240"/>
        <v>65.940938879260557</v>
      </c>
      <c r="EE205" s="2">
        <f t="shared" si="240"/>
        <v>64.888954533622552</v>
      </c>
      <c r="EF205" s="2">
        <f t="shared" si="239"/>
        <v>65.379053882645422</v>
      </c>
      <c r="EG205" s="2">
        <f t="shared" si="239"/>
        <v>66.631906132894613</v>
      </c>
      <c r="EH205" s="2">
        <f t="shared" si="239"/>
        <v>66.787718862924592</v>
      </c>
      <c r="EI205" s="2">
        <f t="shared" si="239"/>
        <v>68.325269401909381</v>
      </c>
      <c r="EJ205" s="2">
        <f t="shared" si="239"/>
        <v>66.727769032560303</v>
      </c>
      <c r="EK205" s="2">
        <f t="shared" si="239"/>
        <v>65.107280257460602</v>
      </c>
      <c r="EL205" s="2">
        <f t="shared" si="179"/>
        <v>66.663135295936286</v>
      </c>
      <c r="EM205" s="2">
        <f t="shared" si="179"/>
        <v>66.497402197802217</v>
      </c>
      <c r="EN205" s="2">
        <f t="shared" si="179"/>
        <v>72.510479983933593</v>
      </c>
      <c r="EO205" s="2">
        <f t="shared" si="179"/>
        <v>73.194781818181767</v>
      </c>
      <c r="EQ205" s="2">
        <f t="shared" si="252"/>
        <v>64.603983670544267</v>
      </c>
      <c r="ER205" s="2">
        <f t="shared" si="252"/>
        <v>67.566039249510467</v>
      </c>
      <c r="ES205" s="2">
        <f t="shared" si="252"/>
        <v>66.875665432863968</v>
      </c>
      <c r="ET205" s="2">
        <f t="shared" si="252"/>
        <v>66.675899891106909</v>
      </c>
      <c r="EU205" s="2">
        <f t="shared" si="252"/>
        <v>66.406185901347584</v>
      </c>
      <c r="EV205" s="2">
        <f t="shared" si="252"/>
        <v>66.305328047447702</v>
      </c>
      <c r="EW205" s="2">
        <f t="shared" si="252"/>
        <v>66.821916277635253</v>
      </c>
      <c r="EX205" s="2">
        <f t="shared" si="252"/>
        <v>69.034065171038577</v>
      </c>
      <c r="EY205" s="2">
        <f t="shared" si="252"/>
        <v>68.04107057796908</v>
      </c>
      <c r="EZ205" s="2">
        <f t="shared" si="252"/>
        <v>66.972622116006619</v>
      </c>
      <c r="FA205" s="2">
        <f t="shared" si="252"/>
        <v>66.821078628195465</v>
      </c>
      <c r="FB205" s="2">
        <f t="shared" si="252"/>
        <v>67.221917614196769</v>
      </c>
      <c r="FC205" s="2">
        <f t="shared" si="252"/>
        <v>67.49958094575922</v>
      </c>
      <c r="FD205" s="2">
        <f t="shared" si="252"/>
        <v>69.424941054095129</v>
      </c>
      <c r="FE205" s="2">
        <f t="shared" si="252"/>
        <v>66.29760964302065</v>
      </c>
      <c r="FG205" s="2">
        <f t="shared" si="253"/>
        <v>0.99999571563044931</v>
      </c>
      <c r="FH205" s="2">
        <f t="shared" si="253"/>
        <v>0.99999666311268809</v>
      </c>
      <c r="FI205" s="2">
        <f t="shared" si="253"/>
        <v>0.99999622180189607</v>
      </c>
      <c r="FJ205" s="2">
        <f t="shared" si="253"/>
        <v>0.99999647079250353</v>
      </c>
      <c r="FK205" s="2">
        <f t="shared" si="253"/>
        <v>0.99999667763591471</v>
      </c>
      <c r="FL205" s="2">
        <f t="shared" si="253"/>
        <v>0.99999602015111044</v>
      </c>
      <c r="FM205" s="2">
        <f t="shared" si="253"/>
        <v>0.999996086498808</v>
      </c>
      <c r="FN205" s="2">
        <f t="shared" si="253"/>
        <v>0.99999588459670907</v>
      </c>
      <c r="FO205" s="2">
        <f t="shared" si="253"/>
        <v>0.9999956305479023</v>
      </c>
      <c r="FP205" s="2">
        <f t="shared" si="253"/>
        <v>0.99999566028958886</v>
      </c>
      <c r="FQ205" s="2">
        <f t="shared" si="253"/>
        <v>0.99999514565884162</v>
      </c>
      <c r="FR205" s="2">
        <f t="shared" si="253"/>
        <v>0.99999630943085627</v>
      </c>
      <c r="FS205" s="2">
        <f t="shared" si="253"/>
        <v>0.99999677240132667</v>
      </c>
      <c r="FT205" s="2">
        <f t="shared" si="253"/>
        <v>0.99999515497229752</v>
      </c>
      <c r="FU205" s="2">
        <f t="shared" si="253"/>
        <v>0.99999272844779374</v>
      </c>
      <c r="FW205" s="2">
        <f t="shared" si="244"/>
        <v>0.91152819203936553</v>
      </c>
      <c r="FX205" s="2">
        <f t="shared" si="244"/>
        <v>0.92765405336859352</v>
      </c>
      <c r="FY205" s="2">
        <f t="shared" si="244"/>
        <v>0.90930101022814569</v>
      </c>
      <c r="FZ205" s="2">
        <f t="shared" si="244"/>
        <v>0.91792979187617996</v>
      </c>
      <c r="GA205" s="2">
        <f t="shared" si="244"/>
        <v>0.92301253113969606</v>
      </c>
      <c r="GB205" s="2">
        <f t="shared" si="244"/>
        <v>0.93505906019029217</v>
      </c>
      <c r="GC205" s="2">
        <f t="shared" si="244"/>
        <v>0.94158081526967641</v>
      </c>
      <c r="GD205" s="2">
        <f t="shared" si="244"/>
        <v>0.94335952260919131</v>
      </c>
      <c r="GE205" s="2">
        <f t="shared" si="244"/>
        <v>0.93866467995566594</v>
      </c>
      <c r="GF205" s="2">
        <f t="shared" si="244"/>
        <v>0.93314261852777125</v>
      </c>
      <c r="GG205" s="2">
        <f t="shared" si="244"/>
        <v>0.91977172310684119</v>
      </c>
      <c r="GH205" s="2">
        <f t="shared" si="244"/>
        <v>0.91356077935573832</v>
      </c>
      <c r="GI205" s="2">
        <f t="shared" si="244"/>
        <v>0.9129686307532292</v>
      </c>
      <c r="GJ205" s="2">
        <f t="shared" si="244"/>
        <v>0.86519097696939018</v>
      </c>
      <c r="GK205" s="2">
        <f t="shared" si="244"/>
        <v>0.86447784738672573</v>
      </c>
      <c r="GM205" s="86">
        <f t="shared" si="245"/>
        <v>4.3272569419386286E-248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6.8138851085669866E-248</v>
      </c>
      <c r="HA205" s="86">
        <f t="shared" si="245"/>
        <v>1.5423793921337163E-140</v>
      </c>
      <c r="HC205" s="86">
        <f t="shared" si="181"/>
        <v>4.557056662867333E-164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3.5744213938442928E-139</v>
      </c>
      <c r="HQ205" s="86">
        <f t="shared" si="226"/>
        <v>7.8098611434758744E-102</v>
      </c>
      <c r="HS205" s="86">
        <f t="shared" si="246"/>
        <v>1.4830817748026493E-93</v>
      </c>
      <c r="HT205" s="86">
        <f t="shared" si="246"/>
        <v>9.5282855473580421E-77</v>
      </c>
      <c r="HU205" s="86">
        <f t="shared" si="246"/>
        <v>3.7769666655434776E-80</v>
      </c>
      <c r="HV205" s="86">
        <f t="shared" si="246"/>
        <v>2.100118398057526E-86</v>
      </c>
      <c r="HW205" s="86">
        <f t="shared" si="246"/>
        <v>1.4564662520523297E-84</v>
      </c>
      <c r="HX205" s="86">
        <f t="shared" si="246"/>
        <v>3.2300529273924176E-82</v>
      </c>
      <c r="HY205" s="86">
        <f t="shared" si="246"/>
        <v>4.8080449406254505E-91</v>
      </c>
      <c r="HZ205" s="86">
        <f t="shared" si="246"/>
        <v>8.3502094420222998E-98</v>
      </c>
      <c r="IA205" s="86">
        <f t="shared" si="246"/>
        <v>1.6057491152485134E-98</v>
      </c>
      <c r="IB205" s="86">
        <f t="shared" si="246"/>
        <v>1.8018752599054879E-96</v>
      </c>
      <c r="IC205" s="86">
        <f t="shared" si="246"/>
        <v>1.2094930862946756E-88</v>
      </c>
      <c r="ID205" s="86">
        <f t="shared" si="246"/>
        <v>6.7390715390358584E-76</v>
      </c>
      <c r="IE205" s="86">
        <f t="shared" si="246"/>
        <v>5.7151187861263341E-76</v>
      </c>
      <c r="IF205" s="86">
        <f t="shared" si="246"/>
        <v>5.1021772593355414E-47</v>
      </c>
      <c r="IG205" s="86">
        <f t="shared" si="246"/>
        <v>4.0945762357084964E-17</v>
      </c>
      <c r="II205" s="86">
        <f t="shared" si="247"/>
        <v>1.2198625674369307E-3</v>
      </c>
      <c r="IJ205" s="86">
        <f t="shared" si="247"/>
        <v>1.6371710304586896E-3</v>
      </c>
      <c r="IK205" s="86">
        <f t="shared" si="247"/>
        <v>3.1567094178170155E-3</v>
      </c>
      <c r="IL205" s="86">
        <f t="shared" si="247"/>
        <v>1.5198513216318906E-3</v>
      </c>
      <c r="IM205" s="86">
        <f t="shared" si="247"/>
        <v>1.4838533306516732E-3</v>
      </c>
      <c r="IN205" s="86">
        <f t="shared" si="247"/>
        <v>6.9394313560067775E-4</v>
      </c>
      <c r="IO205" s="86">
        <f t="shared" si="247"/>
        <v>2.9890609331589005E-4</v>
      </c>
      <c r="IP205" s="86">
        <f t="shared" si="247"/>
        <v>1.4666612570427308E-4</v>
      </c>
      <c r="IQ205" s="86">
        <f t="shared" si="247"/>
        <v>2.037345305339859E-4</v>
      </c>
      <c r="IR205" s="86">
        <f t="shared" si="247"/>
        <v>3.3202932765142619E-4</v>
      </c>
      <c r="IS205" s="86">
        <f t="shared" si="247"/>
        <v>1.0620348156794531E-3</v>
      </c>
      <c r="IT205" s="86">
        <f t="shared" si="247"/>
        <v>3.3439217400030802E-3</v>
      </c>
      <c r="IU205" s="86">
        <f t="shared" si="247"/>
        <v>3.5118353584632188E-3</v>
      </c>
      <c r="IV205" s="86">
        <f t="shared" si="247"/>
        <v>1.8463047629382265E-3</v>
      </c>
      <c r="IW205" s="86">
        <f t="shared" si="247"/>
        <v>1.9123690386421484E-2</v>
      </c>
      <c r="IY205" s="86">
        <f t="shared" si="248"/>
        <v>1.2198625674369307E-3</v>
      </c>
      <c r="IZ205" s="86">
        <f t="shared" si="248"/>
        <v>1.6371710304586896E-3</v>
      </c>
      <c r="JA205" s="86">
        <f t="shared" si="248"/>
        <v>3.1567094178170155E-3</v>
      </c>
      <c r="JB205" s="86">
        <f t="shared" si="248"/>
        <v>1.5198513216318906E-3</v>
      </c>
      <c r="JC205" s="86">
        <f t="shared" si="248"/>
        <v>1.4838533306516732E-3</v>
      </c>
      <c r="JD205" s="86">
        <f t="shared" si="248"/>
        <v>6.9394313560067775E-4</v>
      </c>
      <c r="JE205" s="86">
        <f t="shared" si="248"/>
        <v>2.9890609331589005E-4</v>
      </c>
      <c r="JF205" s="86">
        <f t="shared" si="248"/>
        <v>1.4666612570427308E-4</v>
      </c>
      <c r="JG205" s="86">
        <f t="shared" si="248"/>
        <v>2.037345305339859E-4</v>
      </c>
      <c r="JH205" s="86">
        <f t="shared" si="248"/>
        <v>3.3202932765142619E-4</v>
      </c>
      <c r="JI205" s="86">
        <f t="shared" si="248"/>
        <v>1.0620348156794531E-3</v>
      </c>
      <c r="JJ205" s="86">
        <f t="shared" si="248"/>
        <v>3.3439217400030802E-3</v>
      </c>
      <c r="JK205" s="86">
        <f t="shared" si="248"/>
        <v>3.5118353584632188E-3</v>
      </c>
      <c r="JL205" s="86">
        <f t="shared" si="248"/>
        <v>1.8463047629382265E-3</v>
      </c>
      <c r="JM205" s="86">
        <f t="shared" si="248"/>
        <v>1.9123690386421525E-2</v>
      </c>
    </row>
    <row r="206" spans="2:273" x14ac:dyDescent="0.25">
      <c r="B206" s="2">
        <v>179</v>
      </c>
      <c r="C206" s="37">
        <v>64.564999999999998</v>
      </c>
      <c r="D206" s="37">
        <v>68.316999999999993</v>
      </c>
      <c r="E206" s="37">
        <v>67.433000000000007</v>
      </c>
      <c r="F206" s="37">
        <v>67.483000000000004</v>
      </c>
      <c r="G206" s="37">
        <v>67.05</v>
      </c>
      <c r="H206" s="37">
        <v>66.283000000000001</v>
      </c>
      <c r="I206" s="37">
        <v>68.417000000000002</v>
      </c>
      <c r="J206" s="37">
        <v>68.95</v>
      </c>
      <c r="K206" s="37">
        <v>68.25</v>
      </c>
      <c r="L206" s="37">
        <v>66.733000000000004</v>
      </c>
      <c r="M206" s="37">
        <v>65.852000000000004</v>
      </c>
      <c r="N206" s="37">
        <v>67.433000000000007</v>
      </c>
      <c r="O206" s="37">
        <v>67.882999999999996</v>
      </c>
      <c r="P206" s="37">
        <v>69.216999999999999</v>
      </c>
      <c r="Q206" s="37">
        <v>64.977000000000004</v>
      </c>
      <c r="S206" s="4">
        <f t="shared" si="249"/>
        <v>64.496497953966937</v>
      </c>
      <c r="T206" s="4">
        <f t="shared" si="249"/>
        <v>67.381782647118555</v>
      </c>
      <c r="U206" s="4">
        <f t="shared" si="249"/>
        <v>66.781509905611344</v>
      </c>
      <c r="V206" s="4">
        <f t="shared" si="249"/>
        <v>66.513559997164009</v>
      </c>
      <c r="W206" s="4">
        <f t="shared" si="249"/>
        <v>66.193246562060196</v>
      </c>
      <c r="X206" s="4">
        <f t="shared" si="249"/>
        <v>66.141561129258221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>
        <f t="shared" si="249"/>
        <v>66.84684409591614</v>
      </c>
      <c r="AC206" s="4">
        <f t="shared" si="249"/>
        <v>66.576217247556841</v>
      </c>
      <c r="AD206" s="4">
        <f t="shared" si="249"/>
        <v>67.05350509353687</v>
      </c>
      <c r="AE206" s="4">
        <f t="shared" si="249"/>
        <v>67.29102608050357</v>
      </c>
      <c r="AF206" s="4">
        <f t="shared" si="249"/>
        <v>69.718783773229205</v>
      </c>
      <c r="AG206" s="4">
        <f t="shared" si="249"/>
        <v>67.032384483492862</v>
      </c>
      <c r="AI206" s="4">
        <f t="shared" si="250"/>
        <v>6.8502046033060537E-2</v>
      </c>
      <c r="AJ206" s="4">
        <f t="shared" si="250"/>
        <v>0.93521735288143759</v>
      </c>
      <c r="AK206" s="4">
        <f t="shared" si="250"/>
        <v>0.65149009438866301</v>
      </c>
      <c r="AL206" s="4">
        <f t="shared" si="250"/>
        <v>0.96944000283599507</v>
      </c>
      <c r="AM206" s="4">
        <f t="shared" si="250"/>
        <v>0.85675343793980119</v>
      </c>
      <c r="AN206" s="4">
        <f t="shared" si="250"/>
        <v>0.14143887074177997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-0.11384409591613576</v>
      </c>
      <c r="AS206" s="4">
        <f t="shared" si="250"/>
        <v>-0.7242172475568367</v>
      </c>
      <c r="AT206" s="4">
        <f t="shared" si="250"/>
        <v>0.37949490646313677</v>
      </c>
      <c r="AU206" s="4">
        <f t="shared" si="250"/>
        <v>0.59197391949642508</v>
      </c>
      <c r="AV206" s="4">
        <f t="shared" si="250"/>
        <v>-0.50178377322920653</v>
      </c>
      <c r="AW206" s="4">
        <f t="shared" si="250"/>
        <v>-2.0553844834928583</v>
      </c>
      <c r="AY206" s="2">
        <f t="shared" si="242"/>
        <v>64.496497953966937</v>
      </c>
      <c r="AZ206" s="2">
        <f t="shared" si="242"/>
        <v>67.381782647118527</v>
      </c>
      <c r="BA206" s="2">
        <f t="shared" si="242"/>
        <v>66.781509905609624</v>
      </c>
      <c r="BB206" s="2">
        <f t="shared" si="242"/>
        <v>66.513559997163966</v>
      </c>
      <c r="BC206" s="2">
        <f t="shared" si="242"/>
        <v>66.193246562060139</v>
      </c>
      <c r="BD206" s="2">
        <f t="shared" si="242"/>
        <v>66.141561129258221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>
        <f t="shared" si="242"/>
        <v>66.84684409591614</v>
      </c>
      <c r="BI206" s="2">
        <f t="shared" si="242"/>
        <v>66.576217247556826</v>
      </c>
      <c r="BJ206" s="2">
        <f t="shared" si="242"/>
        <v>67.053505093526582</v>
      </c>
      <c r="BK206" s="2">
        <f t="shared" si="242"/>
        <v>67.291026080489601</v>
      </c>
      <c r="BL206" s="2">
        <f t="shared" si="242"/>
        <v>69.718719799033309</v>
      </c>
      <c r="BM206" s="2">
        <f t="shared" si="242"/>
        <v>67.03070620052506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64.564999999999998</v>
      </c>
      <c r="CV206" s="2">
        <f t="shared" si="198"/>
        <v>68.316999999999993</v>
      </c>
      <c r="CW206" s="2">
        <f t="shared" si="199"/>
        <v>67.433000000000007</v>
      </c>
      <c r="CX206" s="2">
        <f t="shared" si="200"/>
        <v>67.483000000000004</v>
      </c>
      <c r="CY206" s="2">
        <f t="shared" si="201"/>
        <v>67.05</v>
      </c>
      <c r="CZ206" s="2">
        <f t="shared" si="202"/>
        <v>66.283000000000001</v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>
        <f t="shared" si="206"/>
        <v>66.733000000000004</v>
      </c>
      <c r="DE206" s="2">
        <f t="shared" si="207"/>
        <v>65.852000000000004</v>
      </c>
      <c r="DF206" s="2">
        <f t="shared" si="208"/>
        <v>67.433000000000007</v>
      </c>
      <c r="DG206" s="2">
        <f t="shared" si="209"/>
        <v>67.882999999999996</v>
      </c>
      <c r="DH206" s="2">
        <f t="shared" si="210"/>
        <v>69.216999999999999</v>
      </c>
      <c r="DI206" s="2" t="str">
        <f t="shared" si="211"/>
        <v/>
      </c>
      <c r="DK206" s="2">
        <f t="shared" si="251"/>
        <v>108.31562579281186</v>
      </c>
      <c r="DL206" s="2">
        <f t="shared" si="251"/>
        <v>118.43499128919862</v>
      </c>
      <c r="DM206" s="2">
        <f t="shared" si="251"/>
        <v>115.53594392674825</v>
      </c>
      <c r="DN206" s="2">
        <f t="shared" si="251"/>
        <v>118.15740017421601</v>
      </c>
      <c r="DO206" s="2">
        <f t="shared" si="251"/>
        <v>127.13931167247389</v>
      </c>
      <c r="DP206" s="2">
        <f t="shared" si="251"/>
        <v>125.96180308064029</v>
      </c>
      <c r="DQ206" s="2">
        <f t="shared" si="251"/>
        <v>122.97697795228027</v>
      </c>
      <c r="DR206" s="2">
        <f t="shared" si="251"/>
        <v>126.25385623678648</v>
      </c>
      <c r="DS206" s="2">
        <f t="shared" si="251"/>
        <v>121.72811627906981</v>
      </c>
      <c r="DT206" s="2">
        <f t="shared" si="251"/>
        <v>125.17072485653881</v>
      </c>
      <c r="DU206" s="2">
        <f t="shared" si="251"/>
        <v>125.74911160629875</v>
      </c>
      <c r="DV206" s="2">
        <f t="shared" si="251"/>
        <v>118.76397436728519</v>
      </c>
      <c r="DW206" s="2">
        <f t="shared" si="251"/>
        <v>113.0978046904315</v>
      </c>
      <c r="DX206" s="2">
        <f t="shared" si="251"/>
        <v>108.53668287220025</v>
      </c>
      <c r="DY206" s="2">
        <f t="shared" si="251"/>
        <v>105.14566733870969</v>
      </c>
      <c r="EA206" s="2">
        <f t="shared" si="240"/>
        <v>64.3677379567374</v>
      </c>
      <c r="EB206" s="2">
        <f t="shared" si="240"/>
        <v>66.140817493904507</v>
      </c>
      <c r="EC206" s="2">
        <f t="shared" si="240"/>
        <v>66.826089793646034</v>
      </c>
      <c r="ED206" s="2">
        <f t="shared" si="240"/>
        <v>65.823932640092437</v>
      </c>
      <c r="EE206" s="2">
        <f t="shared" si="240"/>
        <v>64.763078314223733</v>
      </c>
      <c r="EF206" s="2">
        <f t="shared" si="239"/>
        <v>65.258256196250528</v>
      </c>
      <c r="EG206" s="2">
        <f t="shared" si="239"/>
        <v>66.513058655515948</v>
      </c>
      <c r="EH206" s="2">
        <f t="shared" si="239"/>
        <v>66.637345885985837</v>
      </c>
      <c r="EI206" s="2">
        <f t="shared" si="239"/>
        <v>68.218863967285728</v>
      </c>
      <c r="EJ206" s="2">
        <f t="shared" si="239"/>
        <v>66.613585734364008</v>
      </c>
      <c r="EK206" s="2">
        <f t="shared" si="239"/>
        <v>64.965658526818117</v>
      </c>
      <c r="EL206" s="2">
        <f t="shared" si="179"/>
        <v>66.531569880026836</v>
      </c>
      <c r="EM206" s="2">
        <f t="shared" si="179"/>
        <v>66.355689292103264</v>
      </c>
      <c r="EN206" s="2">
        <f t="shared" si="179"/>
        <v>72.45661152764761</v>
      </c>
      <c r="EO206" s="2">
        <f t="shared" si="179"/>
        <v>73.143154545454493</v>
      </c>
      <c r="EQ206" s="2">
        <f t="shared" si="252"/>
        <v>64.507708693259602</v>
      </c>
      <c r="ER206" s="2">
        <f t="shared" si="252"/>
        <v>67.46987702308482</v>
      </c>
      <c r="ES206" s="2">
        <f t="shared" si="252"/>
        <v>66.777271394205997</v>
      </c>
      <c r="ET206" s="2">
        <f t="shared" si="252"/>
        <v>66.569610726537391</v>
      </c>
      <c r="EU206" s="2">
        <f t="shared" si="252"/>
        <v>66.301835837782875</v>
      </c>
      <c r="EV206" s="2">
        <f t="shared" si="252"/>
        <v>66.19727556317261</v>
      </c>
      <c r="EW206" s="2">
        <f t="shared" si="252"/>
        <v>66.705680109279285</v>
      </c>
      <c r="EX206" s="2">
        <f t="shared" si="252"/>
        <v>68.914355469627637</v>
      </c>
      <c r="EY206" s="2">
        <f t="shared" si="252"/>
        <v>67.930701325329807</v>
      </c>
      <c r="EZ206" s="2">
        <f t="shared" si="252"/>
        <v>66.861839071372103</v>
      </c>
      <c r="FA206" s="2">
        <f t="shared" si="252"/>
        <v>66.704048817118348</v>
      </c>
      <c r="FB206" s="2">
        <f t="shared" si="252"/>
        <v>67.098353247044599</v>
      </c>
      <c r="FC206" s="2">
        <f t="shared" si="252"/>
        <v>67.372194769208022</v>
      </c>
      <c r="FD206" s="2">
        <f t="shared" si="252"/>
        <v>69.329471743264236</v>
      </c>
      <c r="FE206" s="2">
        <f t="shared" si="252"/>
        <v>66.156543733049176</v>
      </c>
      <c r="FG206" s="2">
        <f t="shared" si="253"/>
        <v>0.99999609260705702</v>
      </c>
      <c r="FH206" s="2">
        <f t="shared" si="253"/>
        <v>0.9999969567217083</v>
      </c>
      <c r="FI206" s="2">
        <f t="shared" si="253"/>
        <v>0.99999655424123046</v>
      </c>
      <c r="FJ206" s="2">
        <f t="shared" si="253"/>
        <v>0.99999678132350933</v>
      </c>
      <c r="FK206" s="2">
        <f t="shared" si="253"/>
        <v>0.99999696996705612</v>
      </c>
      <c r="FL206" s="2">
        <f t="shared" si="253"/>
        <v>0.99999637033340261</v>
      </c>
      <c r="FM206" s="2">
        <f t="shared" si="253"/>
        <v>0.99999643084326395</v>
      </c>
      <c r="FN206" s="2">
        <f t="shared" si="253"/>
        <v>0.99999624670623122</v>
      </c>
      <c r="FO206" s="2">
        <f t="shared" si="253"/>
        <v>0.99999601501079272</v>
      </c>
      <c r="FP206" s="2">
        <f t="shared" si="253"/>
        <v>0.99999604213555415</v>
      </c>
      <c r="FQ206" s="2">
        <f t="shared" si="253"/>
        <v>0.99999557278635465</v>
      </c>
      <c r="FR206" s="2">
        <f t="shared" si="253"/>
        <v>0.99999663415984452</v>
      </c>
      <c r="FS206" s="2">
        <f t="shared" si="253"/>
        <v>0.9999970563941889</v>
      </c>
      <c r="FT206" s="2">
        <f t="shared" si="253"/>
        <v>0.99999558128033461</v>
      </c>
      <c r="FU206" s="2">
        <f t="shared" si="253"/>
        <v>0.9999933682613259</v>
      </c>
      <c r="FW206" s="2">
        <f t="shared" si="244"/>
        <v>0.91867970947163924</v>
      </c>
      <c r="FX206" s="2">
        <f t="shared" si="244"/>
        <v>0.93359701371343617</v>
      </c>
      <c r="FY206" s="2">
        <f t="shared" si="244"/>
        <v>0.91661609058717952</v>
      </c>
      <c r="FZ206" s="2">
        <f t="shared" si="244"/>
        <v>0.9246066434068464</v>
      </c>
      <c r="GA206" s="2">
        <f t="shared" si="244"/>
        <v>0.92930771996284534</v>
      </c>
      <c r="GB206" s="2">
        <f t="shared" si="244"/>
        <v>0.94043278603060076</v>
      </c>
      <c r="GC206" s="2">
        <f t="shared" si="244"/>
        <v>0.94644578799196122</v>
      </c>
      <c r="GD206" s="2">
        <f t="shared" si="244"/>
        <v>0.94808453708549223</v>
      </c>
      <c r="GE206" s="2">
        <f t="shared" si="244"/>
        <v>0.94375799398928095</v>
      </c>
      <c r="GF206" s="2">
        <f t="shared" si="244"/>
        <v>0.93866452367384967</v>
      </c>
      <c r="GG206" s="2">
        <f t="shared" si="244"/>
        <v>0.9263107533393522</v>
      </c>
      <c r="GH206" s="2">
        <f t="shared" si="244"/>
        <v>0.92056231346491624</v>
      </c>
      <c r="GI206" s="2">
        <f t="shared" si="244"/>
        <v>0.92001392917969094</v>
      </c>
      <c r="GJ206" s="2">
        <f t="shared" si="244"/>
        <v>0.87557683542278442</v>
      </c>
      <c r="GK206" s="2">
        <f t="shared" si="244"/>
        <v>0.87491070296597051</v>
      </c>
      <c r="GM206" s="86">
        <f t="shared" si="245"/>
        <v>1.8518489811259302E-252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2.4625912611120213E-252</v>
      </c>
      <c r="HA206" s="86">
        <f t="shared" si="245"/>
        <v>5.6562047091944023E-143</v>
      </c>
      <c r="HC206" s="86">
        <f t="shared" si="181"/>
        <v>1.271182271453719E-167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3.1269168100620921E-142</v>
      </c>
      <c r="HQ206" s="86">
        <f t="shared" si="226"/>
        <v>5.1695780528783324E-104</v>
      </c>
      <c r="HS206" s="86">
        <f t="shared" si="246"/>
        <v>4.3915773094570489E-97</v>
      </c>
      <c r="HT206" s="86">
        <f t="shared" si="246"/>
        <v>1.3782659183861875E-79</v>
      </c>
      <c r="HU206" s="86">
        <f t="shared" si="246"/>
        <v>3.6715437176974562E-83</v>
      </c>
      <c r="HV206" s="86">
        <f t="shared" si="246"/>
        <v>1.2979259010494803E-89</v>
      </c>
      <c r="HW206" s="86">
        <f t="shared" si="246"/>
        <v>1.1794774305427725E-87</v>
      </c>
      <c r="HX206" s="86">
        <f t="shared" si="246"/>
        <v>3.0151699309530431E-85</v>
      </c>
      <c r="HY206" s="86">
        <f t="shared" si="246"/>
        <v>2.621971083990904E-94</v>
      </c>
      <c r="HZ206" s="86">
        <f t="shared" si="246"/>
        <v>2.5704937380302857E-101</v>
      </c>
      <c r="IA206" s="86">
        <f t="shared" si="246"/>
        <v>4.4695143123330098E-102</v>
      </c>
      <c r="IB206" s="86">
        <f t="shared" si="246"/>
        <v>5.4667837355276382E-100</v>
      </c>
      <c r="IC206" s="86">
        <f t="shared" si="246"/>
        <v>5.7545125533949796E-92</v>
      </c>
      <c r="ID206" s="86">
        <f t="shared" si="246"/>
        <v>9.5876568513292723E-79</v>
      </c>
      <c r="IE206" s="86">
        <f t="shared" si="246"/>
        <v>8.2151930919402672E-79</v>
      </c>
      <c r="IF206" s="86">
        <f t="shared" si="246"/>
        <v>6.6687811369203039E-49</v>
      </c>
      <c r="IG206" s="86">
        <f t="shared" si="246"/>
        <v>9.1303620055938347E-18</v>
      </c>
      <c r="II206" s="86">
        <f t="shared" si="247"/>
        <v>7.7406274854306776E-4</v>
      </c>
      <c r="IJ206" s="86">
        <f t="shared" si="247"/>
        <v>1.102806516938778E-3</v>
      </c>
      <c r="IK206" s="86">
        <f t="shared" si="247"/>
        <v>2.1405696403481366E-3</v>
      </c>
      <c r="IL206" s="86">
        <f t="shared" si="247"/>
        <v>9.9541436433851511E-4</v>
      </c>
      <c r="IM206" s="86">
        <f t="shared" si="247"/>
        <v>9.8193437033273611E-4</v>
      </c>
      <c r="IN206" s="86">
        <f t="shared" si="247"/>
        <v>4.4963464170892523E-4</v>
      </c>
      <c r="IO206" s="86">
        <f t="shared" si="247"/>
        <v>1.8692706720475696E-4</v>
      </c>
      <c r="IP206" s="86">
        <f t="shared" si="247"/>
        <v>8.8193340332463546E-5</v>
      </c>
      <c r="IQ206" s="86">
        <f t="shared" si="247"/>
        <v>1.2316467881732054E-4</v>
      </c>
      <c r="IR206" s="86">
        <f t="shared" si="247"/>
        <v>2.0373750779770222E-4</v>
      </c>
      <c r="IS206" s="86">
        <f t="shared" si="247"/>
        <v>6.8088762090481837E-4</v>
      </c>
      <c r="IT206" s="86">
        <f t="shared" si="247"/>
        <v>2.2973436616696668E-3</v>
      </c>
      <c r="IU206" s="86">
        <f t="shared" si="247"/>
        <v>2.4184856631007594E-3</v>
      </c>
      <c r="IV206" s="86">
        <f t="shared" si="247"/>
        <v>1.0829538117502094E-3</v>
      </c>
      <c r="IW206" s="86">
        <f t="shared" si="247"/>
        <v>1.391495786255721E-2</v>
      </c>
      <c r="IY206" s="86">
        <f t="shared" si="248"/>
        <v>7.7406274854306776E-4</v>
      </c>
      <c r="IZ206" s="86">
        <f t="shared" si="248"/>
        <v>1.102806516938778E-3</v>
      </c>
      <c r="JA206" s="86">
        <f t="shared" si="248"/>
        <v>2.1405696403481366E-3</v>
      </c>
      <c r="JB206" s="86">
        <f t="shared" si="248"/>
        <v>9.9541436433851511E-4</v>
      </c>
      <c r="JC206" s="86">
        <f t="shared" si="248"/>
        <v>9.8193437033273611E-4</v>
      </c>
      <c r="JD206" s="86">
        <f t="shared" si="248"/>
        <v>4.4963464170892523E-4</v>
      </c>
      <c r="JE206" s="86">
        <f t="shared" si="248"/>
        <v>1.8692706720475696E-4</v>
      </c>
      <c r="JF206" s="86">
        <f t="shared" si="248"/>
        <v>8.8193340332463546E-5</v>
      </c>
      <c r="JG206" s="86">
        <f t="shared" si="248"/>
        <v>1.2316467881732054E-4</v>
      </c>
      <c r="JH206" s="86">
        <f t="shared" si="248"/>
        <v>2.0373750779770222E-4</v>
      </c>
      <c r="JI206" s="86">
        <f t="shared" si="248"/>
        <v>6.8088762090481837E-4</v>
      </c>
      <c r="JJ206" s="86">
        <f t="shared" si="248"/>
        <v>2.2973436616696668E-3</v>
      </c>
      <c r="JK206" s="86">
        <f t="shared" si="248"/>
        <v>2.4184856631007594E-3</v>
      </c>
      <c r="JL206" s="86">
        <f t="shared" si="248"/>
        <v>1.0829538117502094E-3</v>
      </c>
      <c r="JM206" s="86">
        <f t="shared" si="248"/>
        <v>1.3914957862557219E-2</v>
      </c>
    </row>
    <row r="207" spans="2:273" x14ac:dyDescent="0.25">
      <c r="B207" s="2">
        <v>180</v>
      </c>
      <c r="C207" s="37">
        <v>65.239000000000004</v>
      </c>
      <c r="D207" s="37">
        <v>67.816999999999993</v>
      </c>
      <c r="E207" s="37">
        <v>67</v>
      </c>
      <c r="F207" s="37">
        <v>66.150000000000006</v>
      </c>
      <c r="G207" s="37">
        <v>66.400000000000006</v>
      </c>
      <c r="H207" s="37">
        <v>66.882999999999996</v>
      </c>
      <c r="I207" s="37">
        <v>67.849999999999994</v>
      </c>
      <c r="J207" s="37">
        <v>68.95</v>
      </c>
      <c r="K207" s="37">
        <v>68.400000000000006</v>
      </c>
      <c r="L207" s="37">
        <v>66.650000000000006</v>
      </c>
      <c r="M207" s="37">
        <v>67.016000000000005</v>
      </c>
      <c r="N207" s="37">
        <v>66.150000000000006</v>
      </c>
      <c r="O207" s="37">
        <v>67.316999999999993</v>
      </c>
      <c r="P207" s="37">
        <v>69.167000000000002</v>
      </c>
      <c r="Q207" s="37">
        <v>63.790999999999997</v>
      </c>
      <c r="S207" s="4">
        <f t="shared" si="249"/>
        <v>64.400977558339719</v>
      </c>
      <c r="T207" s="4">
        <f t="shared" si="249"/>
        <v>67.291785736089238</v>
      </c>
      <c r="U207" s="4">
        <f t="shared" si="249"/>
        <v>66.682816632891672</v>
      </c>
      <c r="V207" s="4">
        <f t="shared" si="249"/>
        <v>66.411119407839863</v>
      </c>
      <c r="W207" s="4">
        <f t="shared" si="249"/>
        <v>66.096434770464924</v>
      </c>
      <c r="X207" s="4">
        <f t="shared" si="249"/>
        <v>66.037447285337947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>
        <f t="shared" si="249"/>
        <v>66.468010832530382</v>
      </c>
      <c r="AD207" s="4">
        <f t="shared" si="249"/>
        <v>66.93301511048719</v>
      </c>
      <c r="AE207" s="4">
        <f t="shared" si="249"/>
        <v>67.169204645027548</v>
      </c>
      <c r="AF207" s="4">
        <f t="shared" si="249"/>
        <v>69.597724455272981</v>
      </c>
      <c r="AG207" s="4">
        <f t="shared" si="249"/>
        <v>66.832607503655694</v>
      </c>
      <c r="AI207" s="4">
        <f t="shared" si="250"/>
        <v>0.83802244166028572</v>
      </c>
      <c r="AJ207" s="4">
        <f t="shared" si="250"/>
        <v>0.52521426391075465</v>
      </c>
      <c r="AK207" s="4">
        <f t="shared" si="250"/>
        <v>0.31718336710832773</v>
      </c>
      <c r="AL207" s="4">
        <f t="shared" si="250"/>
        <v>-0.26111940783985688</v>
      </c>
      <c r="AM207" s="4">
        <f t="shared" si="250"/>
        <v>0.30356522953508147</v>
      </c>
      <c r="AN207" s="4">
        <f t="shared" si="250"/>
        <v>0.84555271466204829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0.54798916746962334</v>
      </c>
      <c r="AT207" s="4">
        <f t="shared" si="250"/>
        <v>-0.78301511048718453</v>
      </c>
      <c r="AU207" s="4">
        <f t="shared" si="250"/>
        <v>0.14779535497244467</v>
      </c>
      <c r="AV207" s="4">
        <f t="shared" si="250"/>
        <v>-0.43072445527297987</v>
      </c>
      <c r="AW207" s="4">
        <f t="shared" si="250"/>
        <v>-3.0416075036556975</v>
      </c>
      <c r="AY207" s="2">
        <f t="shared" si="242"/>
        <v>64.400977558339719</v>
      </c>
      <c r="AZ207" s="2">
        <f t="shared" si="242"/>
        <v>67.291785736089238</v>
      </c>
      <c r="BA207" s="2">
        <f t="shared" si="242"/>
        <v>66.682816632891459</v>
      </c>
      <c r="BB207" s="2">
        <f t="shared" si="242"/>
        <v>66.411119407839863</v>
      </c>
      <c r="BC207" s="2">
        <f t="shared" si="242"/>
        <v>66.096434770464924</v>
      </c>
      <c r="BD207" s="2">
        <f t="shared" si="242"/>
        <v>66.037447285337947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>
        <f t="shared" si="242"/>
        <v>66.468010832530382</v>
      </c>
      <c r="BJ207" s="2">
        <f t="shared" si="242"/>
        <v>66.933015110485854</v>
      </c>
      <c r="BK207" s="2">
        <f t="shared" si="242"/>
        <v>67.169204645025701</v>
      </c>
      <c r="BL207" s="2">
        <f t="shared" si="242"/>
        <v>69.597702560196723</v>
      </c>
      <c r="BM207" s="2">
        <f t="shared" si="242"/>
        <v>66.831912106109257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65.239000000000004</v>
      </c>
      <c r="CV207" s="2">
        <f t="shared" si="198"/>
        <v>67.816999999999993</v>
      </c>
      <c r="CW207" s="2">
        <f t="shared" si="199"/>
        <v>67</v>
      </c>
      <c r="CX207" s="2">
        <f t="shared" si="200"/>
        <v>66.150000000000006</v>
      </c>
      <c r="CY207" s="2">
        <f t="shared" si="201"/>
        <v>66.400000000000006</v>
      </c>
      <c r="CZ207" s="2">
        <f t="shared" si="202"/>
        <v>66.882999999999996</v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>
        <f t="shared" si="207"/>
        <v>67.016000000000005</v>
      </c>
      <c r="DF207" s="2">
        <f t="shared" si="208"/>
        <v>66.150000000000006</v>
      </c>
      <c r="DG207" s="2">
        <f t="shared" si="209"/>
        <v>67.316999999999993</v>
      </c>
      <c r="DH207" s="2">
        <f t="shared" si="210"/>
        <v>69.167000000000002</v>
      </c>
      <c r="DI207" s="2">
        <f t="shared" si="211"/>
        <v>63.790999999999997</v>
      </c>
      <c r="DK207" s="2">
        <f t="shared" si="251"/>
        <v>108.47997709654688</v>
      </c>
      <c r="DL207" s="2">
        <f t="shared" si="251"/>
        <v>118.63840418118468</v>
      </c>
      <c r="DM207" s="2">
        <f t="shared" si="251"/>
        <v>115.72514771898551</v>
      </c>
      <c r="DN207" s="2">
        <f t="shared" si="251"/>
        <v>118.36191289198605</v>
      </c>
      <c r="DO207" s="2">
        <f t="shared" si="251"/>
        <v>127.39750522648086</v>
      </c>
      <c r="DP207" s="2">
        <f t="shared" si="251"/>
        <v>126.20337012987014</v>
      </c>
      <c r="DQ207" s="2">
        <f t="shared" si="251"/>
        <v>123.18237360314103</v>
      </c>
      <c r="DR207" s="2">
        <f t="shared" si="251"/>
        <v>126.45285517970402</v>
      </c>
      <c r="DS207" s="2">
        <f t="shared" si="251"/>
        <v>121.92309739253</v>
      </c>
      <c r="DT207" s="2">
        <f t="shared" si="251"/>
        <v>125.40543159166415</v>
      </c>
      <c r="DU207" s="2">
        <f t="shared" si="251"/>
        <v>125.99040477540986</v>
      </c>
      <c r="DV207" s="2">
        <f t="shared" si="251"/>
        <v>118.95976660454309</v>
      </c>
      <c r="DW207" s="2">
        <f t="shared" si="251"/>
        <v>113.27929296435272</v>
      </c>
      <c r="DX207" s="2">
        <f t="shared" si="251"/>
        <v>108.69761291172594</v>
      </c>
      <c r="DY207" s="2">
        <f t="shared" si="251"/>
        <v>105.30671532258066</v>
      </c>
      <c r="EA207" s="2">
        <f t="shared" si="240"/>
        <v>64.269348316587326</v>
      </c>
      <c r="EB207" s="2">
        <f t="shared" si="240"/>
        <v>66.026369782289521</v>
      </c>
      <c r="EC207" s="2">
        <f t="shared" si="240"/>
        <v>66.728287950598116</v>
      </c>
      <c r="ED207" s="2">
        <f t="shared" si="240"/>
        <v>65.706926400924331</v>
      </c>
      <c r="EE207" s="2">
        <f t="shared" si="240"/>
        <v>64.637202094824914</v>
      </c>
      <c r="EF207" s="2">
        <f t="shared" si="239"/>
        <v>65.137458509855648</v>
      </c>
      <c r="EG207" s="2">
        <f t="shared" si="239"/>
        <v>66.394211178137269</v>
      </c>
      <c r="EH207" s="2">
        <f t="shared" si="239"/>
        <v>66.486972909047097</v>
      </c>
      <c r="EI207" s="2">
        <f t="shared" si="239"/>
        <v>68.11245853266206</v>
      </c>
      <c r="EJ207" s="2">
        <f t="shared" si="239"/>
        <v>66.499402436167713</v>
      </c>
      <c r="EK207" s="2">
        <f t="shared" si="239"/>
        <v>64.824036796175648</v>
      </c>
      <c r="EL207" s="2">
        <f t="shared" si="179"/>
        <v>66.400004464117387</v>
      </c>
      <c r="EM207" s="2">
        <f t="shared" si="179"/>
        <v>66.213976386404312</v>
      </c>
      <c r="EN207" s="2">
        <f t="shared" si="179"/>
        <v>72.402743071361627</v>
      </c>
      <c r="EO207" s="2">
        <f t="shared" si="179"/>
        <v>73.09152727272722</v>
      </c>
      <c r="EQ207" s="2">
        <f t="shared" si="252"/>
        <v>64.411433715974951</v>
      </c>
      <c r="ER207" s="2">
        <f t="shared" si="252"/>
        <v>67.373714796659172</v>
      </c>
      <c r="ES207" s="2">
        <f t="shared" si="252"/>
        <v>66.678877355548039</v>
      </c>
      <c r="ET207" s="2">
        <f t="shared" si="252"/>
        <v>66.463321561967888</v>
      </c>
      <c r="EU207" s="2">
        <f t="shared" si="252"/>
        <v>66.197485774218165</v>
      </c>
      <c r="EV207" s="2">
        <f t="shared" si="252"/>
        <v>66.089223078897518</v>
      </c>
      <c r="EW207" s="2">
        <f t="shared" si="252"/>
        <v>66.589443940923303</v>
      </c>
      <c r="EX207" s="2">
        <f t="shared" si="252"/>
        <v>68.794645768216682</v>
      </c>
      <c r="EY207" s="2">
        <f t="shared" si="252"/>
        <v>67.820332072690519</v>
      </c>
      <c r="EZ207" s="2">
        <f t="shared" si="252"/>
        <v>66.751056026737587</v>
      </c>
      <c r="FA207" s="2">
        <f t="shared" si="252"/>
        <v>66.587019006041231</v>
      </c>
      <c r="FB207" s="2">
        <f t="shared" si="252"/>
        <v>66.974788879892429</v>
      </c>
      <c r="FC207" s="2">
        <f t="shared" si="252"/>
        <v>67.244808592656824</v>
      </c>
      <c r="FD207" s="2">
        <f t="shared" si="252"/>
        <v>69.234002432433329</v>
      </c>
      <c r="FE207" s="2">
        <f t="shared" si="252"/>
        <v>66.015477823077717</v>
      </c>
      <c r="FG207" s="2">
        <f t="shared" si="253"/>
        <v>0.99999643641405711</v>
      </c>
      <c r="FH207" s="2">
        <f t="shared" si="253"/>
        <v>0.99999722449646755</v>
      </c>
      <c r="FI207" s="2">
        <f t="shared" si="253"/>
        <v>0.99999685742969957</v>
      </c>
      <c r="FJ207" s="2">
        <f t="shared" si="253"/>
        <v>0.99999706453132076</v>
      </c>
      <c r="FK207" s="2">
        <f t="shared" si="253"/>
        <v>0.99999723657637485</v>
      </c>
      <c r="FL207" s="2">
        <f t="shared" si="253"/>
        <v>0.99999668970366273</v>
      </c>
      <c r="FM207" s="2">
        <f t="shared" si="253"/>
        <v>0.9999967448893472</v>
      </c>
      <c r="FN207" s="2">
        <f t="shared" si="253"/>
        <v>0.99999657695426913</v>
      </c>
      <c r="FO207" s="2">
        <f t="shared" si="253"/>
        <v>0.99999636564537386</v>
      </c>
      <c r="FP207" s="2">
        <f t="shared" si="253"/>
        <v>0.99999639038346755</v>
      </c>
      <c r="FQ207" s="2">
        <f t="shared" si="253"/>
        <v>0.99999596233159449</v>
      </c>
      <c r="FR207" s="2">
        <f t="shared" si="253"/>
        <v>0.99999693031638559</v>
      </c>
      <c r="FS207" s="2">
        <f t="shared" si="253"/>
        <v>0.99999731539889813</v>
      </c>
      <c r="FT207" s="2">
        <f t="shared" si="253"/>
        <v>0.99999597007820218</v>
      </c>
      <c r="FU207" s="2">
        <f t="shared" si="253"/>
        <v>0.99999395177891615</v>
      </c>
      <c r="FW207" s="2">
        <f t="shared" si="244"/>
        <v>0.92530051605430153</v>
      </c>
      <c r="FX207" s="2">
        <f t="shared" si="244"/>
        <v>0.93908383926766403</v>
      </c>
      <c r="FY207" s="2">
        <f t="shared" si="244"/>
        <v>0.92339089899127069</v>
      </c>
      <c r="FZ207" s="2">
        <f t="shared" si="244"/>
        <v>0.93078125841069559</v>
      </c>
      <c r="GA207" s="2">
        <f t="shared" si="244"/>
        <v>0.93512433771210512</v>
      </c>
      <c r="GB207" s="2">
        <f t="shared" si="244"/>
        <v>0.94538781804468308</v>
      </c>
      <c r="GC207" s="2">
        <f t="shared" si="244"/>
        <v>0.95092673560171359</v>
      </c>
      <c r="GD207" s="2">
        <f t="shared" si="244"/>
        <v>0.95243525945179497</v>
      </c>
      <c r="GE207" s="2">
        <f t="shared" si="244"/>
        <v>0.94845158391963746</v>
      </c>
      <c r="GF207" s="2">
        <f t="shared" si="244"/>
        <v>0.94375784990759248</v>
      </c>
      <c r="GG207" s="2">
        <f t="shared" si="244"/>
        <v>0.9323560145105414</v>
      </c>
      <c r="GH207" s="2">
        <f t="shared" si="244"/>
        <v>0.92704201767430283</v>
      </c>
      <c r="GI207" s="2">
        <f t="shared" si="244"/>
        <v>0.92653479511744719</v>
      </c>
      <c r="GJ207" s="2">
        <f t="shared" si="244"/>
        <v>0.88526865916068387</v>
      </c>
      <c r="GK207" s="2">
        <f t="shared" si="244"/>
        <v>0.88464757853092912</v>
      </c>
      <c r="GM207" s="86">
        <f t="shared" si="245"/>
        <v>7.2545179743047198E-257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8.1221973065007494E-257</v>
      </c>
      <c r="HA207" s="86">
        <f t="shared" si="245"/>
        <v>1.9755936319196299E-145</v>
      </c>
      <c r="HC207" s="86">
        <f t="shared" si="181"/>
        <v>3.2453725651391757E-171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2.5317183815064375E-145</v>
      </c>
      <c r="HQ207" s="86">
        <f t="shared" si="226"/>
        <v>3.2422932484407912E-106</v>
      </c>
      <c r="HS207" s="86">
        <f t="shared" si="246"/>
        <v>1.1161381081338621E-100</v>
      </c>
      <c r="HT207" s="86">
        <f t="shared" si="246"/>
        <v>1.7663988186040321E-82</v>
      </c>
      <c r="HU207" s="86">
        <f t="shared" si="246"/>
        <v>3.1330908193404247E-86</v>
      </c>
      <c r="HV207" s="86">
        <f t="shared" si="246"/>
        <v>6.9943414224238316E-93</v>
      </c>
      <c r="HW207" s="86">
        <f t="shared" si="246"/>
        <v>8.3870085297968064E-91</v>
      </c>
      <c r="HX207" s="86">
        <f t="shared" si="246"/>
        <v>2.4752040903406166E-88</v>
      </c>
      <c r="HY207" s="86">
        <f t="shared" si="246"/>
        <v>1.2499375297420887E-97</v>
      </c>
      <c r="HZ207" s="86">
        <f t="shared" si="246"/>
        <v>6.8461672698534976E-105</v>
      </c>
      <c r="IA207" s="86">
        <f t="shared" si="246"/>
        <v>1.0736405053204111E-105</v>
      </c>
      <c r="IB207" s="86">
        <f t="shared" si="246"/>
        <v>1.4313896448022665E-103</v>
      </c>
      <c r="IC207" s="86">
        <f t="shared" si="246"/>
        <v>2.3728042679370253E-95</v>
      </c>
      <c r="ID207" s="86">
        <f t="shared" si="246"/>
        <v>1.2061677328664574E-81</v>
      </c>
      <c r="IE207" s="86">
        <f t="shared" si="246"/>
        <v>1.0447433160758329E-81</v>
      </c>
      <c r="IF207" s="86">
        <f t="shared" si="246"/>
        <v>7.9849310818929881E-51</v>
      </c>
      <c r="IG207" s="86">
        <f t="shared" si="246"/>
        <v>1.975814125306874E-18</v>
      </c>
      <c r="II207" s="86">
        <f t="shared" si="247"/>
        <v>4.8371023678522846E-4</v>
      </c>
      <c r="IJ207" s="86">
        <f t="shared" si="247"/>
        <v>7.339122123566419E-4</v>
      </c>
      <c r="IK207" s="86">
        <f t="shared" si="247"/>
        <v>1.4328323359941888E-3</v>
      </c>
      <c r="IL207" s="86">
        <f t="shared" si="247"/>
        <v>6.4305474822550651E-4</v>
      </c>
      <c r="IM207" s="86">
        <f t="shared" si="247"/>
        <v>6.4138442413594213E-4</v>
      </c>
      <c r="IN207" s="86">
        <f t="shared" si="247"/>
        <v>2.8759083945178857E-4</v>
      </c>
      <c r="IO207" s="86">
        <f t="shared" si="247"/>
        <v>1.1531822167149226E-4</v>
      </c>
      <c r="IP207" s="86">
        <f t="shared" si="247"/>
        <v>5.2257947649082833E-5</v>
      </c>
      <c r="IQ207" s="86">
        <f t="shared" si="247"/>
        <v>7.3352958821395678E-5</v>
      </c>
      <c r="IR207" s="86">
        <f t="shared" si="247"/>
        <v>1.2316653285351581E-4</v>
      </c>
      <c r="IS207" s="86">
        <f t="shared" si="247"/>
        <v>4.3029985059736379E-4</v>
      </c>
      <c r="IT207" s="86">
        <f t="shared" si="247"/>
        <v>1.5591385840277249E-3</v>
      </c>
      <c r="IU207" s="86">
        <f t="shared" si="247"/>
        <v>1.6453792538937068E-3</v>
      </c>
      <c r="IV207" s="86">
        <f t="shared" si="247"/>
        <v>6.2110603808906224E-4</v>
      </c>
      <c r="IW207" s="86">
        <f t="shared" si="247"/>
        <v>9.9996624349994977E-3</v>
      </c>
      <c r="IY207" s="86">
        <f t="shared" si="248"/>
        <v>4.8371023678522846E-4</v>
      </c>
      <c r="IZ207" s="86">
        <f t="shared" si="248"/>
        <v>7.339122123566419E-4</v>
      </c>
      <c r="JA207" s="86">
        <f t="shared" si="248"/>
        <v>1.4328323359941888E-3</v>
      </c>
      <c r="JB207" s="86">
        <f t="shared" si="248"/>
        <v>6.4305474822550651E-4</v>
      </c>
      <c r="JC207" s="86">
        <f t="shared" si="248"/>
        <v>6.4138442413594213E-4</v>
      </c>
      <c r="JD207" s="86">
        <f t="shared" si="248"/>
        <v>2.8759083945178857E-4</v>
      </c>
      <c r="JE207" s="86">
        <f t="shared" si="248"/>
        <v>1.1531822167149226E-4</v>
      </c>
      <c r="JF207" s="86">
        <f t="shared" si="248"/>
        <v>5.2257947649082833E-5</v>
      </c>
      <c r="JG207" s="86">
        <f t="shared" si="248"/>
        <v>7.3352958821395678E-5</v>
      </c>
      <c r="JH207" s="86">
        <f t="shared" si="248"/>
        <v>1.2316653285351581E-4</v>
      </c>
      <c r="JI207" s="86">
        <f t="shared" si="248"/>
        <v>4.3029985059736379E-4</v>
      </c>
      <c r="JJ207" s="86">
        <f t="shared" si="248"/>
        <v>1.5591385840277249E-3</v>
      </c>
      <c r="JK207" s="86">
        <f t="shared" si="248"/>
        <v>1.6453792538937068E-3</v>
      </c>
      <c r="JL207" s="86">
        <f t="shared" si="248"/>
        <v>6.2110603808906224E-4</v>
      </c>
      <c r="JM207" s="86">
        <f t="shared" si="248"/>
        <v>9.9996624349994994E-3</v>
      </c>
    </row>
    <row r="208" spans="2:273" x14ac:dyDescent="0.25">
      <c r="B208" s="2">
        <v>181</v>
      </c>
      <c r="C208" s="37">
        <v>63.326000000000001</v>
      </c>
      <c r="D208" s="37">
        <v>67.733000000000004</v>
      </c>
      <c r="E208" s="37">
        <v>66.349999999999994</v>
      </c>
      <c r="F208" s="37">
        <v>66.632999999999996</v>
      </c>
      <c r="G208" s="37">
        <v>66.417000000000002</v>
      </c>
      <c r="H208" s="37">
        <v>66.316999999999993</v>
      </c>
      <c r="I208" s="37">
        <v>66.7</v>
      </c>
      <c r="J208" s="37">
        <v>69.516999999999996</v>
      </c>
      <c r="K208" s="37">
        <v>68.033000000000001</v>
      </c>
      <c r="L208" s="37">
        <v>67.316999999999993</v>
      </c>
      <c r="M208" s="37">
        <v>67.197000000000003</v>
      </c>
      <c r="N208" s="37">
        <v>68.283000000000001</v>
      </c>
      <c r="O208" s="37">
        <v>67.3</v>
      </c>
      <c r="P208" s="37">
        <v>68.45</v>
      </c>
      <c r="Q208" s="37">
        <v>64.977000000000004</v>
      </c>
      <c r="S208" s="4">
        <f t="shared" si="249"/>
        <v>64.305414401398423</v>
      </c>
      <c r="T208" s="4">
        <f t="shared" si="249"/>
        <v>67.201408463875637</v>
      </c>
      <c r="U208" s="4">
        <f t="shared" si="249"/>
        <v>66.584141888312388</v>
      </c>
      <c r="V208" s="4">
        <f t="shared" si="249"/>
        <v>66.308451029136393</v>
      </c>
      <c r="W208" s="4">
        <f t="shared" si="249"/>
        <v>65.999166102905846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>
        <f t="shared" si="249"/>
        <v>66.359276430538145</v>
      </c>
      <c r="AD208" s="4">
        <f t="shared" si="249"/>
        <v>66.812344379243186</v>
      </c>
      <c r="AE208" s="4">
        <f t="shared" si="249"/>
        <v>67.047056073617739</v>
      </c>
      <c r="AF208" s="4">
        <f t="shared" si="249"/>
        <v>69.478018195426486</v>
      </c>
      <c r="AG208" s="4">
        <f t="shared" si="249"/>
        <v>66.636426251313949</v>
      </c>
      <c r="AI208" s="4">
        <f t="shared" si="250"/>
        <v>-0.97941440139842229</v>
      </c>
      <c r="AJ208" s="4">
        <f t="shared" si="250"/>
        <v>0.53159153612436683</v>
      </c>
      <c r="AK208" s="4">
        <f t="shared" si="250"/>
        <v>-0.23414188831239358</v>
      </c>
      <c r="AL208" s="4">
        <f t="shared" si="250"/>
        <v>0.3245489708636029</v>
      </c>
      <c r="AM208" s="4">
        <f t="shared" si="250"/>
        <v>0.4178338970941553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0.83772356946185766</v>
      </c>
      <c r="AT208" s="4">
        <f t="shared" si="250"/>
        <v>1.4706556207568156</v>
      </c>
      <c r="AU208" s="4">
        <f t="shared" si="250"/>
        <v>0.25294392638225816</v>
      </c>
      <c r="AV208" s="4">
        <f t="shared" si="250"/>
        <v>-1.0280181954264833</v>
      </c>
      <c r="AW208" s="4">
        <f t="shared" si="250"/>
        <v>-1.6594262513139455</v>
      </c>
      <c r="AY208" s="2">
        <f t="shared" si="242"/>
        <v>64.305414401398423</v>
      </c>
      <c r="AZ208" s="2">
        <f t="shared" si="242"/>
        <v>67.201408463875637</v>
      </c>
      <c r="BA208" s="2">
        <f t="shared" si="242"/>
        <v>66.584141888312359</v>
      </c>
      <c r="BB208" s="2">
        <f t="shared" si="242"/>
        <v>66.308451029136393</v>
      </c>
      <c r="BC208" s="2">
        <f t="shared" si="242"/>
        <v>65.999166102905846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>
        <f t="shared" si="242"/>
        <v>66.359276430538145</v>
      </c>
      <c r="BJ208" s="2">
        <f t="shared" si="242"/>
        <v>66.812344379243029</v>
      </c>
      <c r="BK208" s="2">
        <f t="shared" si="242"/>
        <v>67.047056073617512</v>
      </c>
      <c r="BL208" s="2">
        <f t="shared" si="242"/>
        <v>69.478011040140345</v>
      </c>
      <c r="BM208" s="2">
        <f t="shared" si="242"/>
        <v>66.636148817836116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63.326000000000001</v>
      </c>
      <c r="CV208" s="2">
        <f t="shared" si="198"/>
        <v>67.733000000000004</v>
      </c>
      <c r="CW208" s="2">
        <f t="shared" si="199"/>
        <v>66.349999999999994</v>
      </c>
      <c r="CX208" s="2">
        <f t="shared" si="200"/>
        <v>66.632999999999996</v>
      </c>
      <c r="CY208" s="2">
        <f t="shared" si="201"/>
        <v>66.417000000000002</v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>
        <f t="shared" si="207"/>
        <v>67.197000000000003</v>
      </c>
      <c r="DF208" s="2">
        <f t="shared" si="208"/>
        <v>68.283000000000001</v>
      </c>
      <c r="DG208" s="2">
        <f t="shared" si="209"/>
        <v>67.3</v>
      </c>
      <c r="DH208" s="2">
        <f t="shared" si="210"/>
        <v>68.45</v>
      </c>
      <c r="DI208" s="2">
        <f t="shared" si="211"/>
        <v>64.977000000000004</v>
      </c>
      <c r="DK208" s="2">
        <f t="shared" si="251"/>
        <v>108.64432840028189</v>
      </c>
      <c r="DL208" s="2">
        <f t="shared" si="251"/>
        <v>118.84181707317074</v>
      </c>
      <c r="DM208" s="2">
        <f t="shared" si="251"/>
        <v>115.91435151122276</v>
      </c>
      <c r="DN208" s="2">
        <f t="shared" si="251"/>
        <v>118.5664256097561</v>
      </c>
      <c r="DO208" s="2">
        <f t="shared" si="251"/>
        <v>127.65569878048782</v>
      </c>
      <c r="DP208" s="2">
        <f t="shared" si="251"/>
        <v>126.44493717909998</v>
      </c>
      <c r="DQ208" s="2">
        <f t="shared" si="251"/>
        <v>123.3877692540018</v>
      </c>
      <c r="DR208" s="2">
        <f t="shared" si="251"/>
        <v>126.65185412262157</v>
      </c>
      <c r="DS208" s="2">
        <f t="shared" si="251"/>
        <v>122.11807850599017</v>
      </c>
      <c r="DT208" s="2">
        <f t="shared" si="251"/>
        <v>125.6401383267895</v>
      </c>
      <c r="DU208" s="2">
        <f t="shared" si="251"/>
        <v>126.23169794452096</v>
      </c>
      <c r="DV208" s="2">
        <f t="shared" si="251"/>
        <v>119.15555884180102</v>
      </c>
      <c r="DW208" s="2">
        <f t="shared" si="251"/>
        <v>113.46078123827391</v>
      </c>
      <c r="DX208" s="2">
        <f t="shared" si="251"/>
        <v>108.85854295125162</v>
      </c>
      <c r="DY208" s="2">
        <f t="shared" si="251"/>
        <v>105.46776330645163</v>
      </c>
      <c r="EA208" s="2">
        <f t="shared" si="240"/>
        <v>64.170958676437238</v>
      </c>
      <c r="EB208" s="2">
        <f t="shared" si="240"/>
        <v>65.911922070674521</v>
      </c>
      <c r="EC208" s="2">
        <f t="shared" si="240"/>
        <v>66.630486107550212</v>
      </c>
      <c r="ED208" s="2">
        <f t="shared" si="240"/>
        <v>65.589920161756226</v>
      </c>
      <c r="EE208" s="2">
        <f t="shared" si="240"/>
        <v>64.511325875426081</v>
      </c>
      <c r="EF208" s="2">
        <f t="shared" si="239"/>
        <v>65.016660823460754</v>
      </c>
      <c r="EG208" s="2">
        <f t="shared" si="239"/>
        <v>66.275363700758604</v>
      </c>
      <c r="EH208" s="2">
        <f t="shared" si="239"/>
        <v>66.336599932108356</v>
      </c>
      <c r="EI208" s="2">
        <f t="shared" si="239"/>
        <v>68.006053098038393</v>
      </c>
      <c r="EJ208" s="2">
        <f t="shared" si="239"/>
        <v>66.385219137971418</v>
      </c>
      <c r="EK208" s="2">
        <f t="shared" si="239"/>
        <v>64.682415065533149</v>
      </c>
      <c r="EL208" s="2">
        <f t="shared" si="179"/>
        <v>66.268439048207938</v>
      </c>
      <c r="EM208" s="2">
        <f t="shared" si="179"/>
        <v>66.072263480705359</v>
      </c>
      <c r="EN208" s="2">
        <f t="shared" si="179"/>
        <v>72.348874615075658</v>
      </c>
      <c r="EO208" s="2">
        <f t="shared" si="179"/>
        <v>73.039899999999946</v>
      </c>
      <c r="EQ208" s="2">
        <f t="shared" si="252"/>
        <v>64.3151587386903</v>
      </c>
      <c r="ER208" s="2">
        <f t="shared" si="252"/>
        <v>67.277552570233524</v>
      </c>
      <c r="ES208" s="2">
        <f t="shared" si="252"/>
        <v>66.580483316890081</v>
      </c>
      <c r="ET208" s="2">
        <f t="shared" si="252"/>
        <v>66.35703239739837</v>
      </c>
      <c r="EU208" s="2">
        <f t="shared" si="252"/>
        <v>66.093135710653456</v>
      </c>
      <c r="EV208" s="2">
        <f t="shared" si="252"/>
        <v>65.981170594622427</v>
      </c>
      <c r="EW208" s="2">
        <f t="shared" si="252"/>
        <v>66.473207772567335</v>
      </c>
      <c r="EX208" s="2">
        <f t="shared" si="252"/>
        <v>68.674936066805728</v>
      </c>
      <c r="EY208" s="2">
        <f t="shared" si="252"/>
        <v>67.709962820051246</v>
      </c>
      <c r="EZ208" s="2">
        <f t="shared" si="252"/>
        <v>66.640272982103085</v>
      </c>
      <c r="FA208" s="2">
        <f t="shared" si="252"/>
        <v>66.469989194964114</v>
      </c>
      <c r="FB208" s="2">
        <f t="shared" si="252"/>
        <v>66.851224512740259</v>
      </c>
      <c r="FC208" s="2">
        <f t="shared" si="252"/>
        <v>67.11742241610564</v>
      </c>
      <c r="FD208" s="2">
        <f t="shared" si="252"/>
        <v>69.138533121602435</v>
      </c>
      <c r="FE208" s="2">
        <f t="shared" si="252"/>
        <v>65.874411913106243</v>
      </c>
      <c r="FG208" s="2">
        <f t="shared" si="253"/>
        <v>0.99999674996997412</v>
      </c>
      <c r="FH208" s="2">
        <f t="shared" si="253"/>
        <v>0.99999746871007555</v>
      </c>
      <c r="FI208" s="2">
        <f t="shared" si="253"/>
        <v>0.99999713394103007</v>
      </c>
      <c r="FJ208" s="2">
        <f t="shared" si="253"/>
        <v>0.99999732282005449</v>
      </c>
      <c r="FK208" s="2">
        <f t="shared" si="253"/>
        <v>0.9999974797270873</v>
      </c>
      <c r="FL208" s="2">
        <f t="shared" si="253"/>
        <v>0.99999698097297962</v>
      </c>
      <c r="FM208" s="2">
        <f t="shared" si="253"/>
        <v>0.99999703130295103</v>
      </c>
      <c r="FN208" s="2">
        <f t="shared" si="253"/>
        <v>0.99999687814424965</v>
      </c>
      <c r="FO208" s="2">
        <f t="shared" si="253"/>
        <v>0.99999668542812703</v>
      </c>
      <c r="FP208" s="2">
        <f t="shared" si="253"/>
        <v>0.99999670798955098</v>
      </c>
      <c r="FQ208" s="2">
        <f t="shared" si="253"/>
        <v>0.99999631760134011</v>
      </c>
      <c r="FR208" s="2">
        <f t="shared" si="253"/>
        <v>0.99999720041451412</v>
      </c>
      <c r="FS208" s="2">
        <f t="shared" si="253"/>
        <v>0.99999755161411741</v>
      </c>
      <c r="FT208" s="2">
        <f t="shared" si="253"/>
        <v>0.99999632466633548</v>
      </c>
      <c r="FU208" s="2">
        <f t="shared" si="253"/>
        <v>0.99999448395387713</v>
      </c>
      <c r="FW208" s="2">
        <f t="shared" si="244"/>
        <v>0.93142251865696279</v>
      </c>
      <c r="FX208" s="2">
        <f t="shared" si="244"/>
        <v>0.94414441732779064</v>
      </c>
      <c r="FY208" s="2">
        <f t="shared" si="244"/>
        <v>0.92965750688455773</v>
      </c>
      <c r="FZ208" s="2">
        <f t="shared" si="244"/>
        <v>0.9364849188474309</v>
      </c>
      <c r="GA208" s="2">
        <f t="shared" si="244"/>
        <v>0.94049300573055183</v>
      </c>
      <c r="GB208" s="2">
        <f t="shared" si="244"/>
        <v>0.94995260635357048</v>
      </c>
      <c r="GC208" s="2">
        <f t="shared" si="244"/>
        <v>0.95505056308279423</v>
      </c>
      <c r="GD208" s="2">
        <f t="shared" si="244"/>
        <v>0.95643812669840877</v>
      </c>
      <c r="GE208" s="2">
        <f t="shared" si="244"/>
        <v>0.95277307854744375</v>
      </c>
      <c r="GF208" s="2">
        <f t="shared" si="244"/>
        <v>0.94845145120530072</v>
      </c>
      <c r="GG208" s="2">
        <f t="shared" si="244"/>
        <v>0.93793856624112426</v>
      </c>
      <c r="GH208" s="2">
        <f t="shared" si="244"/>
        <v>0.93303162503972015</v>
      </c>
      <c r="GI208" s="2">
        <f t="shared" si="244"/>
        <v>0.9325630146012156</v>
      </c>
      <c r="GJ208" s="2">
        <f t="shared" si="244"/>
        <v>0.89429668650058225</v>
      </c>
      <c r="GK208" s="2">
        <f t="shared" si="244"/>
        <v>0.89371861038563916</v>
      </c>
      <c r="GM208" s="86">
        <f t="shared" si="245"/>
        <v>2.6014836121390993E-261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2.4447688811601722E-261</v>
      </c>
      <c r="HA208" s="86">
        <f t="shared" si="245"/>
        <v>6.5721604788637999E-148</v>
      </c>
      <c r="HC208" s="86">
        <f t="shared" si="181"/>
        <v>7.583218508139034E-175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1.8971507739506425E-148</v>
      </c>
      <c r="HQ208" s="86">
        <f t="shared" si="226"/>
        <v>1.9267877063350651E-108</v>
      </c>
      <c r="HS208" s="86">
        <f t="shared" si="246"/>
        <v>2.4347362123322572E-104</v>
      </c>
      <c r="HT208" s="86">
        <f t="shared" si="246"/>
        <v>2.0057503458514936E-85</v>
      </c>
      <c r="HU208" s="86">
        <f t="shared" si="246"/>
        <v>2.3469867010217555E-89</v>
      </c>
      <c r="HV208" s="86">
        <f t="shared" si="246"/>
        <v>3.2864679066209246E-96</v>
      </c>
      <c r="HW208" s="86">
        <f t="shared" si="246"/>
        <v>5.2365810657375701E-94</v>
      </c>
      <c r="HX208" s="86">
        <f t="shared" si="246"/>
        <v>1.7869081802601882E-91</v>
      </c>
      <c r="HY208" s="86">
        <f t="shared" si="246"/>
        <v>5.2088888496915027E-101</v>
      </c>
      <c r="HZ208" s="86">
        <f t="shared" si="246"/>
        <v>1.5775588258291892E-108</v>
      </c>
      <c r="IA208" s="86">
        <f t="shared" si="246"/>
        <v>2.2257102016079806E-109</v>
      </c>
      <c r="IB208" s="86">
        <f t="shared" si="246"/>
        <v>3.2344300616607049E-107</v>
      </c>
      <c r="IC208" s="86">
        <f t="shared" si="246"/>
        <v>8.4792648908241292E-99</v>
      </c>
      <c r="ID208" s="86">
        <f t="shared" si="246"/>
        <v>1.3417771659074979E-84</v>
      </c>
      <c r="IE208" s="86">
        <f t="shared" si="246"/>
        <v>1.1754263846928584E-84</v>
      </c>
      <c r="IF208" s="86">
        <f t="shared" si="246"/>
        <v>8.7583659242718446E-53</v>
      </c>
      <c r="IG208" s="86">
        <f t="shared" si="246"/>
        <v>4.1493220566134299E-19</v>
      </c>
      <c r="II208" s="86">
        <f t="shared" si="247"/>
        <v>2.9765695982170533E-4</v>
      </c>
      <c r="IJ208" s="86">
        <f t="shared" si="247"/>
        <v>4.825160695258007E-4</v>
      </c>
      <c r="IK208" s="86">
        <f t="shared" si="247"/>
        <v>9.4669887700191027E-4</v>
      </c>
      <c r="IL208" s="86">
        <f t="shared" si="247"/>
        <v>4.0974491906571234E-4</v>
      </c>
      <c r="IM208" s="86">
        <f t="shared" si="247"/>
        <v>4.1350490052104356E-4</v>
      </c>
      <c r="IN208" s="86">
        <f t="shared" si="247"/>
        <v>1.8157411655420641E-4</v>
      </c>
      <c r="IO208" s="86">
        <f t="shared" si="247"/>
        <v>7.0177372294335404E-5</v>
      </c>
      <c r="IP208" s="86">
        <f t="shared" si="247"/>
        <v>3.0511562374219814E-5</v>
      </c>
      <c r="IQ208" s="86">
        <f t="shared" si="247"/>
        <v>4.3037089449948352E-5</v>
      </c>
      <c r="IR208" s="86">
        <f t="shared" si="247"/>
        <v>7.3354095374646402E-5</v>
      </c>
      <c r="IS208" s="86">
        <f t="shared" si="247"/>
        <v>2.6804411754304176E-4</v>
      </c>
      <c r="IT208" s="86">
        <f t="shared" si="247"/>
        <v>1.0452328152315022E-3</v>
      </c>
      <c r="IU208" s="86">
        <f t="shared" si="247"/>
        <v>1.1058144451140898E-3</v>
      </c>
      <c r="IV208" s="86">
        <f t="shared" si="247"/>
        <v>3.4830075967052566E-4</v>
      </c>
      <c r="IW208" s="86">
        <f t="shared" si="247"/>
        <v>7.096976706861261E-3</v>
      </c>
      <c r="IY208" s="86">
        <f t="shared" si="248"/>
        <v>2.9765695982170533E-4</v>
      </c>
      <c r="IZ208" s="86">
        <f t="shared" si="248"/>
        <v>4.825160695258007E-4</v>
      </c>
      <c r="JA208" s="86">
        <f t="shared" si="248"/>
        <v>9.4669887700191027E-4</v>
      </c>
      <c r="JB208" s="86">
        <f t="shared" si="248"/>
        <v>4.0974491906571234E-4</v>
      </c>
      <c r="JC208" s="86">
        <f t="shared" si="248"/>
        <v>4.1350490052104356E-4</v>
      </c>
      <c r="JD208" s="86">
        <f t="shared" si="248"/>
        <v>1.8157411655420641E-4</v>
      </c>
      <c r="JE208" s="86">
        <f t="shared" si="248"/>
        <v>7.0177372294335404E-5</v>
      </c>
      <c r="JF208" s="86">
        <f t="shared" si="248"/>
        <v>3.0511562374219814E-5</v>
      </c>
      <c r="JG208" s="86">
        <f t="shared" si="248"/>
        <v>4.3037089449948352E-5</v>
      </c>
      <c r="JH208" s="86">
        <f t="shared" si="248"/>
        <v>7.3354095374646402E-5</v>
      </c>
      <c r="JI208" s="86">
        <f t="shared" si="248"/>
        <v>2.6804411754304176E-4</v>
      </c>
      <c r="JJ208" s="86">
        <f t="shared" si="248"/>
        <v>1.0452328152315022E-3</v>
      </c>
      <c r="JK208" s="86">
        <f t="shared" si="248"/>
        <v>1.1058144451140898E-3</v>
      </c>
      <c r="JL208" s="86">
        <f t="shared" si="248"/>
        <v>3.4830075967052566E-4</v>
      </c>
      <c r="JM208" s="86">
        <f t="shared" si="248"/>
        <v>7.096976706861261E-3</v>
      </c>
    </row>
    <row r="209" spans="2:273" x14ac:dyDescent="0.25">
      <c r="B209" s="2">
        <v>182</v>
      </c>
      <c r="C209" s="37">
        <v>65.283000000000001</v>
      </c>
      <c r="D209" s="37">
        <v>67.683000000000007</v>
      </c>
      <c r="E209" s="37">
        <v>66.233000000000004</v>
      </c>
      <c r="F209" s="37">
        <v>66.75</v>
      </c>
      <c r="G209" s="37">
        <v>65.367000000000004</v>
      </c>
      <c r="H209" s="37">
        <v>66.7</v>
      </c>
      <c r="I209" s="37">
        <v>66.882999999999996</v>
      </c>
      <c r="J209" s="37">
        <v>70.066999999999993</v>
      </c>
      <c r="K209" s="37">
        <v>67.117000000000004</v>
      </c>
      <c r="L209" s="37">
        <v>66.400000000000006</v>
      </c>
      <c r="M209" s="37">
        <v>66.376999999999995</v>
      </c>
      <c r="N209" s="37">
        <v>66.150000000000006</v>
      </c>
      <c r="O209" s="37">
        <v>67.900000000000006</v>
      </c>
      <c r="P209" s="37">
        <v>69.016999999999996</v>
      </c>
      <c r="Q209" s="37">
        <v>66</v>
      </c>
      <c r="S209" s="4" t="e">
        <f t="shared" si="249"/>
        <v>#N/A</v>
      </c>
      <c r="T209" s="4">
        <f t="shared" si="249"/>
        <v>67.110667161908225</v>
      </c>
      <c r="U209" s="4">
        <f t="shared" si="249"/>
        <v>66.485484891207136</v>
      </c>
      <c r="V209" s="4">
        <f t="shared" si="249"/>
        <v>66.205563259620504</v>
      </c>
      <c r="W209" s="4">
        <f t="shared" si="249"/>
        <v>65.901458978137256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>
        <f t="shared" si="249"/>
        <v>66.691499329237033</v>
      </c>
      <c r="AE209" s="4">
        <f t="shared" si="249"/>
        <v>66.924591993379437</v>
      </c>
      <c r="AF209" s="4">
        <f t="shared" si="249"/>
        <v>69.359627850014476</v>
      </c>
      <c r="AG209" s="4">
        <f t="shared" si="249"/>
        <v>66.443473523183783</v>
      </c>
      <c r="AI209" s="4">
        <f t="shared" si="250"/>
        <v>0</v>
      </c>
      <c r="AJ209" s="4">
        <f t="shared" si="250"/>
        <v>0.57233283809178204</v>
      </c>
      <c r="AK209" s="4">
        <f t="shared" si="250"/>
        <v>-0.25248489120713202</v>
      </c>
      <c r="AL209" s="4">
        <f t="shared" si="250"/>
        <v>0.54443674037949563</v>
      </c>
      <c r="AM209" s="4">
        <f t="shared" si="250"/>
        <v>-0.53445897813725196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-0.54149932923702693</v>
      </c>
      <c r="AU209" s="4">
        <f t="shared" si="250"/>
        <v>0.97540800662056881</v>
      </c>
      <c r="AV209" s="4">
        <f t="shared" si="250"/>
        <v>-0.34262785001448037</v>
      </c>
      <c r="AW209" s="4">
        <f t="shared" si="250"/>
        <v>-0.44347352318378341</v>
      </c>
      <c r="AY209" s="2" t="e">
        <f t="shared" si="242"/>
        <v>#N/A</v>
      </c>
      <c r="AZ209" s="2">
        <f t="shared" si="242"/>
        <v>67.110667161908225</v>
      </c>
      <c r="BA209" s="2">
        <f t="shared" si="242"/>
        <v>66.485484891207136</v>
      </c>
      <c r="BB209" s="2">
        <f t="shared" si="242"/>
        <v>66.205563259620504</v>
      </c>
      <c r="BC209" s="2">
        <f t="shared" si="242"/>
        <v>65.901458978137256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>
        <f t="shared" si="242"/>
        <v>66.691499329237018</v>
      </c>
      <c r="BK209" s="2">
        <f t="shared" si="242"/>
        <v>66.924591993379408</v>
      </c>
      <c r="BL209" s="2">
        <f t="shared" si="242"/>
        <v>69.359625617424626</v>
      </c>
      <c r="BM209" s="2">
        <f t="shared" si="242"/>
        <v>66.443366958014821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>
        <f t="shared" si="198"/>
        <v>67.683000000000007</v>
      </c>
      <c r="CW209" s="2">
        <f t="shared" si="199"/>
        <v>66.233000000000004</v>
      </c>
      <c r="CX209" s="2">
        <f t="shared" si="200"/>
        <v>66.75</v>
      </c>
      <c r="CY209" s="2">
        <f t="shared" si="201"/>
        <v>65.367000000000004</v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>
        <f t="shared" si="208"/>
        <v>66.150000000000006</v>
      </c>
      <c r="DG209" s="2">
        <f t="shared" si="209"/>
        <v>67.900000000000006</v>
      </c>
      <c r="DH209" s="2">
        <f t="shared" si="210"/>
        <v>69.016999999999996</v>
      </c>
      <c r="DI209" s="2">
        <f t="shared" si="211"/>
        <v>66</v>
      </c>
      <c r="DK209" s="2">
        <f t="shared" si="251"/>
        <v>108.80867970401692</v>
      </c>
      <c r="DL209" s="2">
        <f t="shared" si="251"/>
        <v>119.04522996515681</v>
      </c>
      <c r="DM209" s="2">
        <f t="shared" si="251"/>
        <v>116.10355530346001</v>
      </c>
      <c r="DN209" s="2">
        <f t="shared" si="251"/>
        <v>118.77093832752612</v>
      </c>
      <c r="DO209" s="2">
        <f t="shared" si="251"/>
        <v>127.91389233449479</v>
      </c>
      <c r="DP209" s="2">
        <f t="shared" si="251"/>
        <v>126.68650422832981</v>
      </c>
      <c r="DQ209" s="2">
        <f t="shared" si="251"/>
        <v>123.59316490486256</v>
      </c>
      <c r="DR209" s="2">
        <f t="shared" si="251"/>
        <v>126.85085306553911</v>
      </c>
      <c r="DS209" s="2">
        <f t="shared" si="251"/>
        <v>122.31305961945034</v>
      </c>
      <c r="DT209" s="2">
        <f t="shared" si="251"/>
        <v>125.87484506191483</v>
      </c>
      <c r="DU209" s="2">
        <f t="shared" si="251"/>
        <v>126.47299111363205</v>
      </c>
      <c r="DV209" s="2">
        <f t="shared" si="251"/>
        <v>119.35135107905893</v>
      </c>
      <c r="DW209" s="2">
        <f t="shared" si="251"/>
        <v>113.64226951219511</v>
      </c>
      <c r="DX209" s="2">
        <f t="shared" si="251"/>
        <v>109.01947299077732</v>
      </c>
      <c r="DY209" s="2">
        <f t="shared" si="251"/>
        <v>105.6288112903226</v>
      </c>
      <c r="EA209" s="2">
        <f t="shared" si="240"/>
        <v>64.072569036287149</v>
      </c>
      <c r="EB209" s="2">
        <f t="shared" si="240"/>
        <v>65.797474359059535</v>
      </c>
      <c r="EC209" s="2">
        <f t="shared" si="240"/>
        <v>66.532684264502294</v>
      </c>
      <c r="ED209" s="2">
        <f t="shared" si="240"/>
        <v>65.472913922588106</v>
      </c>
      <c r="EE209" s="2">
        <f t="shared" si="240"/>
        <v>64.385449656027262</v>
      </c>
      <c r="EF209" s="2">
        <f t="shared" si="239"/>
        <v>64.895863137065874</v>
      </c>
      <c r="EG209" s="2">
        <f t="shared" si="239"/>
        <v>66.156516223379938</v>
      </c>
      <c r="EH209" s="2">
        <f t="shared" si="239"/>
        <v>66.186226955169616</v>
      </c>
      <c r="EI209" s="2">
        <f t="shared" si="239"/>
        <v>67.89964766341474</v>
      </c>
      <c r="EJ209" s="2">
        <f t="shared" si="239"/>
        <v>66.271035839775124</v>
      </c>
      <c r="EK209" s="2">
        <f t="shared" si="239"/>
        <v>64.540793334890679</v>
      </c>
      <c r="EL209" s="2">
        <f t="shared" si="179"/>
        <v>66.136873632298489</v>
      </c>
      <c r="EM209" s="2">
        <f t="shared" si="179"/>
        <v>65.930550575006407</v>
      </c>
      <c r="EN209" s="2">
        <f t="shared" si="179"/>
        <v>72.295006158789676</v>
      </c>
      <c r="EO209" s="2">
        <f t="shared" si="179"/>
        <v>72.988272727272673</v>
      </c>
      <c r="EQ209" s="2">
        <f t="shared" si="252"/>
        <v>64.21888376140565</v>
      </c>
      <c r="ER209" s="2">
        <f t="shared" si="252"/>
        <v>67.181390343807863</v>
      </c>
      <c r="ES209" s="2">
        <f t="shared" si="252"/>
        <v>66.48208927823211</v>
      </c>
      <c r="ET209" s="2">
        <f t="shared" si="252"/>
        <v>66.250743232828867</v>
      </c>
      <c r="EU209" s="2">
        <f t="shared" si="252"/>
        <v>65.988785647088747</v>
      </c>
      <c r="EV209" s="2">
        <f t="shared" si="252"/>
        <v>65.873118110347335</v>
      </c>
      <c r="EW209" s="2">
        <f t="shared" si="252"/>
        <v>66.356971604211367</v>
      </c>
      <c r="EX209" s="2">
        <f t="shared" si="252"/>
        <v>68.555226365394773</v>
      </c>
      <c r="EY209" s="2">
        <f t="shared" si="252"/>
        <v>67.599593567411972</v>
      </c>
      <c r="EZ209" s="2">
        <f t="shared" si="252"/>
        <v>66.529489937468554</v>
      </c>
      <c r="FA209" s="2">
        <f t="shared" si="252"/>
        <v>66.352959383886983</v>
      </c>
      <c r="FB209" s="2">
        <f t="shared" si="252"/>
        <v>66.727660145588075</v>
      </c>
      <c r="FC209" s="2">
        <f t="shared" si="252"/>
        <v>66.990036239554456</v>
      </c>
      <c r="FD209" s="2">
        <f t="shared" si="252"/>
        <v>69.043063810771528</v>
      </c>
      <c r="FE209" s="2">
        <f t="shared" si="252"/>
        <v>65.73334600313477</v>
      </c>
      <c r="FG209" s="2">
        <f t="shared" si="253"/>
        <v>0.99999703593654055</v>
      </c>
      <c r="FH209" s="2">
        <f t="shared" si="253"/>
        <v>0.99999769143563721</v>
      </c>
      <c r="FI209" s="2">
        <f t="shared" si="253"/>
        <v>0.999997386122494</v>
      </c>
      <c r="FJ209" s="2">
        <f t="shared" si="253"/>
        <v>0.99999755838229565</v>
      </c>
      <c r="FK209" s="2">
        <f t="shared" si="253"/>
        <v>0.99999770148327582</v>
      </c>
      <c r="FL209" s="2">
        <f t="shared" si="253"/>
        <v>0.99999724661390166</v>
      </c>
      <c r="FM209" s="2">
        <f t="shared" si="253"/>
        <v>0.99999729251540537</v>
      </c>
      <c r="FN209" s="2">
        <f t="shared" si="253"/>
        <v>0.99999715283293467</v>
      </c>
      <c r="FO209" s="2">
        <f t="shared" si="253"/>
        <v>0.99999697707364232</v>
      </c>
      <c r="FP209" s="2">
        <f t="shared" si="253"/>
        <v>0.99999699764991756</v>
      </c>
      <c r="FQ209" s="2">
        <f t="shared" si="253"/>
        <v>0.99999664161141921</v>
      </c>
      <c r="FR209" s="2">
        <f t="shared" si="253"/>
        <v>0.99999744674706215</v>
      </c>
      <c r="FS209" s="2">
        <f t="shared" si="253"/>
        <v>0.99999776704505516</v>
      </c>
      <c r="FT209" s="2">
        <f t="shared" si="253"/>
        <v>0.99999664805477573</v>
      </c>
      <c r="FU209" s="2">
        <f t="shared" si="253"/>
        <v>0.99999496930370391</v>
      </c>
      <c r="FW209" s="2">
        <f t="shared" si="244"/>
        <v>0.9370769110399928</v>
      </c>
      <c r="FX209" s="2">
        <f t="shared" si="244"/>
        <v>0.94880750814976755</v>
      </c>
      <c r="FY209" s="2">
        <f t="shared" si="244"/>
        <v>0.9354473430861292</v>
      </c>
      <c r="FZ209" s="2">
        <f t="shared" si="244"/>
        <v>0.94174800819174675</v>
      </c>
      <c r="GA209" s="2">
        <f t="shared" si="244"/>
        <v>0.94544331903786583</v>
      </c>
      <c r="GB209" s="2">
        <f t="shared" si="244"/>
        <v>0.95415434730575499</v>
      </c>
      <c r="GC209" s="2">
        <f t="shared" si="244"/>
        <v>0.95884284716691615</v>
      </c>
      <c r="GD209" s="2">
        <f t="shared" si="244"/>
        <v>0.96011823364591764</v>
      </c>
      <c r="GE209" s="2">
        <f t="shared" si="244"/>
        <v>0.95674880724645583</v>
      </c>
      <c r="GF209" s="2">
        <f t="shared" si="244"/>
        <v>0.95277295640503856</v>
      </c>
      <c r="GG209" s="2">
        <f t="shared" si="244"/>
        <v>0.94308852128961085</v>
      </c>
      <c r="GH209" s="2">
        <f t="shared" si="244"/>
        <v>0.93856209382669442</v>
      </c>
      <c r="GI209" s="2">
        <f t="shared" si="244"/>
        <v>0.93812961657981975</v>
      </c>
      <c r="GJ209" s="2">
        <f t="shared" si="244"/>
        <v>0.90269239906890242</v>
      </c>
      <c r="GK209" s="2">
        <f t="shared" si="244"/>
        <v>0.9021552143480881</v>
      </c>
      <c r="GM209" s="86">
        <f t="shared" si="245"/>
        <v>8.5396999236127483E-266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6.7155961123789008E-266</v>
      </c>
      <c r="HA209" s="86">
        <f t="shared" si="245"/>
        <v>2.0823618968900423E-150</v>
      </c>
      <c r="HC209" s="86">
        <f t="shared" si="181"/>
        <v>1.6217123780607873E-178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1.315753741306878E-151</v>
      </c>
      <c r="HQ209" s="86">
        <f t="shared" si="226"/>
        <v>1.0849227649810579E-110</v>
      </c>
      <c r="HS209" s="86">
        <f t="shared" si="246"/>
        <v>4.5584517100232214E-108</v>
      </c>
      <c r="HT209" s="86">
        <f t="shared" si="246"/>
        <v>2.0178667312404546E-88</v>
      </c>
      <c r="HU209" s="86">
        <f t="shared" si="246"/>
        <v>1.5433220318949491E-92</v>
      </c>
      <c r="HV209" s="86">
        <f t="shared" si="246"/>
        <v>1.3464576538794939E-99</v>
      </c>
      <c r="HW209" s="86">
        <f t="shared" si="246"/>
        <v>2.8708280670941807E-97</v>
      </c>
      <c r="HX209" s="86">
        <f t="shared" si="246"/>
        <v>1.1344377245749091E-94</v>
      </c>
      <c r="HY209" s="86">
        <f t="shared" si="246"/>
        <v>1.897552585734687E-104</v>
      </c>
      <c r="HZ209" s="86">
        <f t="shared" si="246"/>
        <v>3.1450407943557248E-112</v>
      </c>
      <c r="IA209" s="86">
        <f t="shared" si="246"/>
        <v>3.981851109589479E-113</v>
      </c>
      <c r="IB209" s="86">
        <f t="shared" si="246"/>
        <v>6.3073500596594125E-111</v>
      </c>
      <c r="IC209" s="86">
        <f t="shared" si="246"/>
        <v>2.6259858242117913E-102</v>
      </c>
      <c r="ID209" s="86">
        <f t="shared" si="246"/>
        <v>1.3198527818536534E-87</v>
      </c>
      <c r="IE209" s="86">
        <f t="shared" si="246"/>
        <v>1.1699579449964734E-87</v>
      </c>
      <c r="IF209" s="86">
        <f t="shared" si="246"/>
        <v>8.8002699256463656E-55</v>
      </c>
      <c r="IG209" s="86">
        <f t="shared" si="246"/>
        <v>8.4562032122485244E-20</v>
      </c>
      <c r="II209" s="86">
        <f t="shared" si="247"/>
        <v>1.8036315081759762E-4</v>
      </c>
      <c r="IJ209" s="86">
        <f t="shared" si="247"/>
        <v>3.1339115653560208E-4</v>
      </c>
      <c r="IK209" s="86">
        <f t="shared" si="247"/>
        <v>6.1738978176454219E-4</v>
      </c>
      <c r="IL209" s="86">
        <f t="shared" si="247"/>
        <v>2.5750308512789265E-4</v>
      </c>
      <c r="IM209" s="86">
        <f t="shared" si="247"/>
        <v>2.631190215324899E-4</v>
      </c>
      <c r="IN209" s="86">
        <f t="shared" si="247"/>
        <v>1.1315705560981397E-4</v>
      </c>
      <c r="IO209" s="86">
        <f t="shared" si="247"/>
        <v>4.2126534007768163E-5</v>
      </c>
      <c r="IP209" s="86">
        <f t="shared" si="247"/>
        <v>1.7553268502814444E-5</v>
      </c>
      <c r="IQ209" s="86">
        <f t="shared" si="247"/>
        <v>2.4874070995151658E-5</v>
      </c>
      <c r="IR209" s="86">
        <f t="shared" si="247"/>
        <v>4.3037775304531379E-5</v>
      </c>
      <c r="IS209" s="86">
        <f t="shared" si="247"/>
        <v>1.6457440102339609E-4</v>
      </c>
      <c r="IT209" s="86">
        <f t="shared" si="247"/>
        <v>6.9213825644807688E-4</v>
      </c>
      <c r="IU209" s="86">
        <f t="shared" si="247"/>
        <v>7.3413194456440505E-4</v>
      </c>
      <c r="IV209" s="86">
        <f t="shared" si="247"/>
        <v>1.9096529609288412E-4</v>
      </c>
      <c r="IW209" s="86">
        <f t="shared" si="247"/>
        <v>4.9742986541265154E-3</v>
      </c>
      <c r="IY209" s="86">
        <f t="shared" si="248"/>
        <v>1.8036315081759762E-4</v>
      </c>
      <c r="IZ209" s="86">
        <f t="shared" si="248"/>
        <v>3.1339115653560208E-4</v>
      </c>
      <c r="JA209" s="86">
        <f t="shared" si="248"/>
        <v>6.1738978176454219E-4</v>
      </c>
      <c r="JB209" s="86">
        <f t="shared" si="248"/>
        <v>2.5750308512789265E-4</v>
      </c>
      <c r="JC209" s="86">
        <f t="shared" si="248"/>
        <v>2.631190215324899E-4</v>
      </c>
      <c r="JD209" s="86">
        <f t="shared" si="248"/>
        <v>1.1315705560981397E-4</v>
      </c>
      <c r="JE209" s="86">
        <f t="shared" si="248"/>
        <v>4.2126534007768163E-5</v>
      </c>
      <c r="JF209" s="86">
        <f t="shared" si="248"/>
        <v>1.7553268502814444E-5</v>
      </c>
      <c r="JG209" s="86">
        <f t="shared" si="248"/>
        <v>2.4874070995151658E-5</v>
      </c>
      <c r="JH209" s="86">
        <f t="shared" si="248"/>
        <v>4.3037775304531379E-5</v>
      </c>
      <c r="JI209" s="86">
        <f t="shared" si="248"/>
        <v>1.6457440102339609E-4</v>
      </c>
      <c r="JJ209" s="86">
        <f t="shared" si="248"/>
        <v>6.9213825644807688E-4</v>
      </c>
      <c r="JK209" s="86">
        <f t="shared" si="248"/>
        <v>7.3413194456440505E-4</v>
      </c>
      <c r="JL209" s="86">
        <f t="shared" si="248"/>
        <v>1.9096529609288412E-4</v>
      </c>
      <c r="JM209" s="86">
        <f t="shared" si="248"/>
        <v>4.9742986541265154E-3</v>
      </c>
    </row>
    <row r="210" spans="2:273" x14ac:dyDescent="0.25">
      <c r="B210" s="2">
        <v>183</v>
      </c>
      <c r="C210" s="37">
        <v>65.652000000000001</v>
      </c>
      <c r="D210" s="37">
        <v>65.95</v>
      </c>
      <c r="E210" s="37">
        <v>66.766999999999996</v>
      </c>
      <c r="F210" s="37">
        <v>66.400000000000006</v>
      </c>
      <c r="G210" s="37">
        <v>65.933000000000007</v>
      </c>
      <c r="H210" s="37">
        <v>66.45</v>
      </c>
      <c r="I210" s="37">
        <v>66.933000000000007</v>
      </c>
      <c r="J210" s="37">
        <v>68.683000000000007</v>
      </c>
      <c r="K210" s="37">
        <v>67.382999999999996</v>
      </c>
      <c r="L210" s="37">
        <v>66.667000000000002</v>
      </c>
      <c r="M210" s="37">
        <v>67.376999999999995</v>
      </c>
      <c r="N210" s="37">
        <v>67.367000000000004</v>
      </c>
      <c r="O210" s="37">
        <v>67.150000000000006</v>
      </c>
      <c r="P210" s="37">
        <v>69.05</v>
      </c>
      <c r="Q210" s="37">
        <v>64.256</v>
      </c>
      <c r="S210" s="4" t="e">
        <f t="shared" si="249"/>
        <v>#N/A</v>
      </c>
      <c r="T210" s="4" t="e">
        <f t="shared" si="249"/>
        <v>#N/A</v>
      </c>
      <c r="U210" s="4">
        <f t="shared" si="249"/>
        <v>66.386844838218892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>
        <f t="shared" si="249"/>
        <v>66.570486809521071</v>
      </c>
      <c r="AE210" s="4">
        <f t="shared" si="249"/>
        <v>66.801824792082186</v>
      </c>
      <c r="AF210" s="4">
        <f t="shared" si="249"/>
        <v>69.24251969404267</v>
      </c>
      <c r="AG210" s="4">
        <f t="shared" si="249"/>
        <v>66.253539718004561</v>
      </c>
      <c r="AI210" s="4">
        <f t="shared" si="250"/>
        <v>0</v>
      </c>
      <c r="AJ210" s="4">
        <f t="shared" si="250"/>
        <v>0</v>
      </c>
      <c r="AK210" s="4">
        <f t="shared" si="250"/>
        <v>0.38015516178110431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0.7965131904789331</v>
      </c>
      <c r="AU210" s="4">
        <f t="shared" si="250"/>
        <v>0.34817520791781931</v>
      </c>
      <c r="AV210" s="4">
        <f t="shared" si="250"/>
        <v>-0.192519694042673</v>
      </c>
      <c r="AW210" s="4">
        <f t="shared" si="250"/>
        <v>-1.9975397180045604</v>
      </c>
      <c r="AY210" s="2" t="e">
        <f t="shared" si="242"/>
        <v>#N/A</v>
      </c>
      <c r="AZ210" s="2" t="e">
        <f t="shared" si="242"/>
        <v>#N/A</v>
      </c>
      <c r="BA210" s="2">
        <f t="shared" si="242"/>
        <v>66.386844838218892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>
        <f t="shared" si="242"/>
        <v>66.570486809521071</v>
      </c>
      <c r="BK210" s="2">
        <f t="shared" si="242"/>
        <v>66.801824792082186</v>
      </c>
      <c r="BL210" s="2">
        <f t="shared" si="242"/>
        <v>69.242519028987189</v>
      </c>
      <c r="BM210" s="2">
        <f t="shared" si="242"/>
        <v>66.253500310654147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>
        <f t="shared" si="199"/>
        <v>66.766999999999996</v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>
        <f t="shared" si="208"/>
        <v>67.367000000000004</v>
      </c>
      <c r="DG210" s="2">
        <f t="shared" si="209"/>
        <v>67.150000000000006</v>
      </c>
      <c r="DH210" s="2">
        <f t="shared" si="210"/>
        <v>69.05</v>
      </c>
      <c r="DI210" s="2">
        <f t="shared" si="211"/>
        <v>64.256</v>
      </c>
      <c r="DK210" s="2">
        <f t="shared" si="251"/>
        <v>108.97303100775196</v>
      </c>
      <c r="DL210" s="2">
        <f t="shared" si="251"/>
        <v>119.24864285714287</v>
      </c>
      <c r="DM210" s="2">
        <f t="shared" si="251"/>
        <v>116.29275909569728</v>
      </c>
      <c r="DN210" s="2">
        <f t="shared" si="251"/>
        <v>118.97545104529615</v>
      </c>
      <c r="DO210" s="2">
        <f t="shared" si="251"/>
        <v>128.17208588850175</v>
      </c>
      <c r="DP210" s="2">
        <f t="shared" si="251"/>
        <v>126.92807127755965</v>
      </c>
      <c r="DQ210" s="2">
        <f t="shared" si="251"/>
        <v>123.79856055572333</v>
      </c>
      <c r="DR210" s="2">
        <f t="shared" si="251"/>
        <v>127.04985200845667</v>
      </c>
      <c r="DS210" s="2">
        <f t="shared" si="251"/>
        <v>122.50804073291053</v>
      </c>
      <c r="DT210" s="2">
        <f t="shared" si="251"/>
        <v>126.10955179704017</v>
      </c>
      <c r="DU210" s="2">
        <f t="shared" si="251"/>
        <v>126.71428428274314</v>
      </c>
      <c r="DV210" s="2">
        <f t="shared" si="251"/>
        <v>119.54714331631686</v>
      </c>
      <c r="DW210" s="2">
        <f t="shared" si="251"/>
        <v>113.82375778611632</v>
      </c>
      <c r="DX210" s="2">
        <f t="shared" si="251"/>
        <v>109.18040303030301</v>
      </c>
      <c r="DY210" s="2">
        <f t="shared" si="251"/>
        <v>105.78985927419356</v>
      </c>
      <c r="EA210" s="2">
        <f t="shared" si="240"/>
        <v>63.974179396137067</v>
      </c>
      <c r="EB210" s="2">
        <f t="shared" si="240"/>
        <v>65.683026647444535</v>
      </c>
      <c r="EC210" s="2">
        <f t="shared" si="240"/>
        <v>66.434882421454375</v>
      </c>
      <c r="ED210" s="2">
        <f t="shared" si="240"/>
        <v>65.35590768342</v>
      </c>
      <c r="EE210" s="2">
        <f t="shared" si="240"/>
        <v>64.259573436628443</v>
      </c>
      <c r="EF210" s="2">
        <f t="shared" si="239"/>
        <v>64.775065450670979</v>
      </c>
      <c r="EG210" s="2">
        <f t="shared" si="239"/>
        <v>66.037668746001273</v>
      </c>
      <c r="EH210" s="2">
        <f t="shared" si="239"/>
        <v>66.035853978230875</v>
      </c>
      <c r="EI210" s="2">
        <f t="shared" si="239"/>
        <v>67.793242228791087</v>
      </c>
      <c r="EJ210" s="2">
        <f t="shared" si="239"/>
        <v>66.156852541578814</v>
      </c>
      <c r="EK210" s="2">
        <f t="shared" si="239"/>
        <v>64.399171604248181</v>
      </c>
      <c r="EL210" s="2">
        <f t="shared" si="179"/>
        <v>66.005308216389039</v>
      </c>
      <c r="EM210" s="2">
        <f t="shared" si="179"/>
        <v>65.788837669307455</v>
      </c>
      <c r="EN210" s="2">
        <f t="shared" si="179"/>
        <v>72.241137702503693</v>
      </c>
      <c r="EO210" s="2">
        <f t="shared" si="179"/>
        <v>72.936645454545399</v>
      </c>
      <c r="EQ210" s="2">
        <f t="shared" si="252"/>
        <v>64.122608784120999</v>
      </c>
      <c r="ER210" s="2">
        <f t="shared" si="252"/>
        <v>67.085228117382215</v>
      </c>
      <c r="ES210" s="2">
        <f t="shared" si="252"/>
        <v>66.383695239574152</v>
      </c>
      <c r="ET210" s="2">
        <f t="shared" si="252"/>
        <v>66.144454068259364</v>
      </c>
      <c r="EU210" s="2">
        <f t="shared" si="252"/>
        <v>65.884435583524038</v>
      </c>
      <c r="EV210" s="2">
        <f t="shared" si="252"/>
        <v>65.765065626072243</v>
      </c>
      <c r="EW210" s="2">
        <f t="shared" si="252"/>
        <v>66.240735435855385</v>
      </c>
      <c r="EX210" s="2">
        <f t="shared" si="252"/>
        <v>68.435516663983819</v>
      </c>
      <c r="EY210" s="2">
        <f t="shared" si="252"/>
        <v>67.489224314772684</v>
      </c>
      <c r="EZ210" s="2">
        <f t="shared" si="252"/>
        <v>66.418706892834052</v>
      </c>
      <c r="FA210" s="2">
        <f t="shared" si="252"/>
        <v>66.235929572809866</v>
      </c>
      <c r="FB210" s="2">
        <f t="shared" si="252"/>
        <v>66.604095778435905</v>
      </c>
      <c r="FC210" s="2">
        <f t="shared" si="252"/>
        <v>66.862650063003258</v>
      </c>
      <c r="FD210" s="2">
        <f t="shared" si="252"/>
        <v>68.947594499940635</v>
      </c>
      <c r="FE210" s="2">
        <f t="shared" si="252"/>
        <v>65.592280093163311</v>
      </c>
      <c r="FG210" s="2">
        <f t="shared" si="253"/>
        <v>0.99999729674129134</v>
      </c>
      <c r="FH210" s="2">
        <f t="shared" si="253"/>
        <v>0.99999789456385013</v>
      </c>
      <c r="FI210" s="2">
        <f t="shared" si="253"/>
        <v>0.99999761611483351</v>
      </c>
      <c r="FJ210" s="2">
        <f t="shared" si="253"/>
        <v>0.99999777321770966</v>
      </c>
      <c r="FK210" s="2">
        <f t="shared" si="253"/>
        <v>0.99999790372740915</v>
      </c>
      <c r="FL210" s="2">
        <f t="shared" si="253"/>
        <v>0.99999748888142503</v>
      </c>
      <c r="FM210" s="2">
        <f t="shared" si="253"/>
        <v>0.99999753074411402</v>
      </c>
      <c r="FN210" s="2">
        <f t="shared" si="253"/>
        <v>0.99999740335212439</v>
      </c>
      <c r="FO210" s="2">
        <f t="shared" si="253"/>
        <v>0.99999724305766191</v>
      </c>
      <c r="FP210" s="2">
        <f t="shared" si="253"/>
        <v>0.99999726182345794</v>
      </c>
      <c r="FQ210" s="2">
        <f t="shared" si="253"/>
        <v>0.99999693711230653</v>
      </c>
      <c r="FR210" s="2">
        <f t="shared" si="253"/>
        <v>0.99999767140512197</v>
      </c>
      <c r="FS210" s="2">
        <f t="shared" si="253"/>
        <v>0.99999796352048631</v>
      </c>
      <c r="FT210" s="2">
        <f t="shared" si="253"/>
        <v>0.99999694298872088</v>
      </c>
      <c r="FU210" s="2">
        <f t="shared" si="253"/>
        <v>0.99999541194841757</v>
      </c>
      <c r="FW210" s="2">
        <f t="shared" si="244"/>
        <v>0.94229396850659053</v>
      </c>
      <c r="FX210" s="2">
        <f t="shared" si="244"/>
        <v>0.95310063979296977</v>
      </c>
      <c r="FY210" s="2">
        <f t="shared" si="244"/>
        <v>0.94079097381853816</v>
      </c>
      <c r="FZ210" s="2">
        <f t="shared" si="244"/>
        <v>0.94659984723138524</v>
      </c>
      <c r="GA210" s="2">
        <f t="shared" si="244"/>
        <v>0.95000371360174329</v>
      </c>
      <c r="GB210" s="2">
        <f t="shared" si="244"/>
        <v>0.95801891946412687</v>
      </c>
      <c r="GC210" s="2">
        <f t="shared" si="244"/>
        <v>0.96232780504028204</v>
      </c>
      <c r="GD210" s="2">
        <f t="shared" si="244"/>
        <v>0.96349930991595234</v>
      </c>
      <c r="GE210" s="2">
        <f t="shared" si="244"/>
        <v>0.96040375449048998</v>
      </c>
      <c r="GF210" s="2">
        <f t="shared" si="244"/>
        <v>0.95674869491965842</v>
      </c>
      <c r="GG210" s="2">
        <f t="shared" si="244"/>
        <v>0.94783489289450362</v>
      </c>
      <c r="GH210" s="2">
        <f t="shared" si="244"/>
        <v>0.94366341538141896</v>
      </c>
      <c r="GI210" s="2">
        <f t="shared" si="244"/>
        <v>0.94326467694961647</v>
      </c>
      <c r="GJ210" s="2">
        <f t="shared" si="244"/>
        <v>0.91048801027829862</v>
      </c>
      <c r="GK210" s="2">
        <f t="shared" si="244"/>
        <v>0.90998956986437474</v>
      </c>
      <c r="GM210" s="86">
        <f t="shared" si="245"/>
        <v>2.5660940286159514E-270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1.6835004812959889E-270</v>
      </c>
      <c r="HA210" s="86">
        <f t="shared" si="245"/>
        <v>6.2840732914522389E-153</v>
      </c>
      <c r="HC210" s="86">
        <f t="shared" si="181"/>
        <v>3.1741273796472274E-182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8.4456417596022529E-155</v>
      </c>
      <c r="HQ210" s="86">
        <f t="shared" si="226"/>
        <v>5.7882354636908816E-113</v>
      </c>
      <c r="HS210" s="86">
        <f t="shared" si="246"/>
        <v>7.3250302274240714E-112</v>
      </c>
      <c r="HT210" s="86">
        <f t="shared" si="246"/>
        <v>1.7985849674266314E-91</v>
      </c>
      <c r="HU210" s="86">
        <f t="shared" si="246"/>
        <v>8.9085279495339285E-96</v>
      </c>
      <c r="HV210" s="86">
        <f t="shared" si="246"/>
        <v>4.8098561507408341E-103</v>
      </c>
      <c r="HW210" s="86">
        <f t="shared" si="246"/>
        <v>1.3819129535895453E-100</v>
      </c>
      <c r="HX210" s="86">
        <f t="shared" si="246"/>
        <v>6.3334701057385441E-98</v>
      </c>
      <c r="HY210" s="86">
        <f t="shared" si="246"/>
        <v>6.0426896815819753E-108</v>
      </c>
      <c r="HZ210" s="86">
        <f t="shared" si="246"/>
        <v>5.4245716428296498E-116</v>
      </c>
      <c r="IA210" s="86">
        <f t="shared" si="246"/>
        <v>6.1475746564950233E-117</v>
      </c>
      <c r="IB210" s="86">
        <f t="shared" si="246"/>
        <v>1.061453505141096E-114</v>
      </c>
      <c r="IC210" s="86">
        <f t="shared" si="246"/>
        <v>7.0478989631643433E-106</v>
      </c>
      <c r="ID210" s="86">
        <f t="shared" si="246"/>
        <v>1.1479902275287363E-90</v>
      </c>
      <c r="IE210" s="86">
        <f t="shared" si="246"/>
        <v>1.0302183521769317E-90</v>
      </c>
      <c r="IF210" s="86">
        <f t="shared" si="246"/>
        <v>8.0999813778650779E-57</v>
      </c>
      <c r="IG210" s="86">
        <f t="shared" si="246"/>
        <v>1.6723817619643458E-20</v>
      </c>
      <c r="II210" s="86">
        <f t="shared" si="247"/>
        <v>1.0761216566869897E-4</v>
      </c>
      <c r="IJ210" s="86">
        <f t="shared" si="247"/>
        <v>2.0107328223214528E-4</v>
      </c>
      <c r="IK210" s="86">
        <f t="shared" si="247"/>
        <v>3.9739280057732209E-4</v>
      </c>
      <c r="IL210" s="86">
        <f t="shared" si="247"/>
        <v>1.5960165473063577E-4</v>
      </c>
      <c r="IM210" s="86">
        <f t="shared" si="247"/>
        <v>1.6524079785322699E-4</v>
      </c>
      <c r="IN210" s="86">
        <f t="shared" si="247"/>
        <v>6.9605613930259178E-5</v>
      </c>
      <c r="IO210" s="86">
        <f t="shared" si="247"/>
        <v>2.4943691050303998E-5</v>
      </c>
      <c r="IP210" s="86">
        <f t="shared" si="247"/>
        <v>9.9499247038552159E-6</v>
      </c>
      <c r="IQ210" s="86">
        <f t="shared" si="247"/>
        <v>1.4161702031619329E-5</v>
      </c>
      <c r="IR210" s="86">
        <f t="shared" si="247"/>
        <v>2.4874478417622229E-5</v>
      </c>
      <c r="IS210" s="86">
        <f t="shared" si="247"/>
        <v>9.95914407987091E-5</v>
      </c>
      <c r="IT210" s="86">
        <f t="shared" si="247"/>
        <v>4.5269664764494016E-4</v>
      </c>
      <c r="IU210" s="86">
        <f t="shared" si="247"/>
        <v>4.8142058531592147E-4</v>
      </c>
      <c r="IV210" s="86">
        <f t="shared" si="247"/>
        <v>1.0236266732745245E-4</v>
      </c>
      <c r="IW210" s="86">
        <f t="shared" si="247"/>
        <v>3.4430513140624175E-3</v>
      </c>
      <c r="IY210" s="86">
        <f t="shared" si="248"/>
        <v>1.0761216566869897E-4</v>
      </c>
      <c r="IZ210" s="86">
        <f t="shared" si="248"/>
        <v>2.0107328223214528E-4</v>
      </c>
      <c r="JA210" s="86">
        <f t="shared" si="248"/>
        <v>3.9739280057732209E-4</v>
      </c>
      <c r="JB210" s="86">
        <f t="shared" si="248"/>
        <v>1.5960165473063577E-4</v>
      </c>
      <c r="JC210" s="86">
        <f t="shared" si="248"/>
        <v>1.6524079785322699E-4</v>
      </c>
      <c r="JD210" s="86">
        <f t="shared" si="248"/>
        <v>6.9605613930259178E-5</v>
      </c>
      <c r="JE210" s="86">
        <f t="shared" si="248"/>
        <v>2.4943691050303998E-5</v>
      </c>
      <c r="JF210" s="86">
        <f t="shared" si="248"/>
        <v>9.9499247038552159E-6</v>
      </c>
      <c r="JG210" s="86">
        <f t="shared" si="248"/>
        <v>1.4161702031619329E-5</v>
      </c>
      <c r="JH210" s="86">
        <f t="shared" si="248"/>
        <v>2.4874478417622229E-5</v>
      </c>
      <c r="JI210" s="86">
        <f t="shared" si="248"/>
        <v>9.95914407987091E-5</v>
      </c>
      <c r="JJ210" s="86">
        <f t="shared" si="248"/>
        <v>4.5269664764494016E-4</v>
      </c>
      <c r="JK210" s="86">
        <f t="shared" si="248"/>
        <v>4.8142058531592147E-4</v>
      </c>
      <c r="JL210" s="86">
        <f t="shared" si="248"/>
        <v>1.0236266732745245E-4</v>
      </c>
      <c r="JM210" s="86">
        <f t="shared" si="248"/>
        <v>3.4430513140624175E-3</v>
      </c>
    </row>
    <row r="211" spans="2:273" x14ac:dyDescent="0.25">
      <c r="B211" s="2">
        <v>184</v>
      </c>
      <c r="C211" s="37">
        <v>65.652000000000001</v>
      </c>
      <c r="D211" s="37">
        <v>67.8</v>
      </c>
      <c r="E211" s="37">
        <v>67.75</v>
      </c>
      <c r="F211" s="37">
        <v>65.683000000000007</v>
      </c>
      <c r="G211" s="37">
        <v>66.082999999999998</v>
      </c>
      <c r="H211" s="37">
        <v>66.117000000000004</v>
      </c>
      <c r="I211" s="37">
        <v>66.667000000000002</v>
      </c>
      <c r="J211" s="37">
        <v>69.183000000000007</v>
      </c>
      <c r="K211" s="37">
        <v>68</v>
      </c>
      <c r="L211" s="37">
        <v>66.433000000000007</v>
      </c>
      <c r="M211" s="37">
        <v>66.311000000000007</v>
      </c>
      <c r="N211" s="37">
        <v>66.617000000000004</v>
      </c>
      <c r="O211" s="37">
        <v>67.2</v>
      </c>
      <c r="P211" s="37">
        <v>68.400000000000006</v>
      </c>
      <c r="Q211" s="37">
        <v>65.022999999999996</v>
      </c>
      <c r="S211" s="4" t="e">
        <f t="shared" si="249"/>
        <v>#N/A</v>
      </c>
      <c r="T211" s="4" t="e">
        <f t="shared" si="249"/>
        <v>#N/A</v>
      </c>
      <c r="U211" s="4">
        <f t="shared" si="249"/>
        <v>66.288220914171404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>
        <f t="shared" si="249"/>
        <v>66.449313959802254</v>
      </c>
      <c r="AE211" s="4">
        <f t="shared" si="249"/>
        <v>66.678767384943555</v>
      </c>
      <c r="AF211" s="4">
        <f t="shared" si="249"/>
        <v>69.126657893335135</v>
      </c>
      <c r="AG211" s="4">
        <f t="shared" si="249"/>
        <v>66.066482854311587</v>
      </c>
      <c r="AI211" s="4">
        <f t="shared" si="250"/>
        <v>0</v>
      </c>
      <c r="AJ211" s="4">
        <f t="shared" si="250"/>
        <v>0</v>
      </c>
      <c r="AK211" s="4">
        <f t="shared" si="250"/>
        <v>1.4617790858285957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0.16768604019775069</v>
      </c>
      <c r="AU211" s="4">
        <f t="shared" si="250"/>
        <v>0.52123261505644791</v>
      </c>
      <c r="AV211" s="4">
        <f t="shared" si="250"/>
        <v>-0.72665789333512976</v>
      </c>
      <c r="AW211" s="4">
        <f t="shared" si="250"/>
        <v>-1.0434828543115913</v>
      </c>
      <c r="AY211" s="2" t="e">
        <f t="shared" si="242"/>
        <v>#N/A</v>
      </c>
      <c r="AZ211" s="2" t="e">
        <f t="shared" si="242"/>
        <v>#N/A</v>
      </c>
      <c r="BA211" s="2">
        <f t="shared" si="242"/>
        <v>66.288220914171404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>
        <f t="shared" si="242"/>
        <v>66.449313959802254</v>
      </c>
      <c r="BK211" s="2">
        <f t="shared" si="242"/>
        <v>66.678767384943555</v>
      </c>
      <c r="BL211" s="2">
        <f t="shared" si="242"/>
        <v>69.126657704213073</v>
      </c>
      <c r="BM211" s="2">
        <f t="shared" si="242"/>
        <v>66.066468825485728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>
        <f t="shared" si="199"/>
        <v>67.75</v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>
        <f t="shared" si="208"/>
        <v>66.617000000000004</v>
      </c>
      <c r="DG211" s="2">
        <f t="shared" si="209"/>
        <v>67.2</v>
      </c>
      <c r="DH211" s="2">
        <f t="shared" si="210"/>
        <v>68.400000000000006</v>
      </c>
      <c r="DI211" s="2">
        <f t="shared" si="211"/>
        <v>65.022999999999996</v>
      </c>
      <c r="DK211" s="2">
        <f t="shared" si="251"/>
        <v>109.13738231148697</v>
      </c>
      <c r="DL211" s="2">
        <f t="shared" si="251"/>
        <v>119.45205574912893</v>
      </c>
      <c r="DM211" s="2">
        <f t="shared" si="251"/>
        <v>116.48196288793454</v>
      </c>
      <c r="DN211" s="2">
        <f t="shared" si="251"/>
        <v>119.17996376306618</v>
      </c>
      <c r="DO211" s="2">
        <f t="shared" si="251"/>
        <v>128.43027944250872</v>
      </c>
      <c r="DP211" s="2">
        <f t="shared" si="251"/>
        <v>127.16963832678948</v>
      </c>
      <c r="DQ211" s="2">
        <f t="shared" si="251"/>
        <v>124.00395620658409</v>
      </c>
      <c r="DR211" s="2">
        <f t="shared" si="251"/>
        <v>127.24885095137421</v>
      </c>
      <c r="DS211" s="2">
        <f t="shared" si="251"/>
        <v>122.70302184637072</v>
      </c>
      <c r="DT211" s="2">
        <f t="shared" si="251"/>
        <v>126.3442585321655</v>
      </c>
      <c r="DU211" s="2">
        <f t="shared" si="251"/>
        <v>126.95557745185423</v>
      </c>
      <c r="DV211" s="2">
        <f t="shared" si="251"/>
        <v>119.74293555357478</v>
      </c>
      <c r="DW211" s="2">
        <f t="shared" si="251"/>
        <v>114.00524606003751</v>
      </c>
      <c r="DX211" s="2">
        <f t="shared" si="251"/>
        <v>109.34133306982871</v>
      </c>
      <c r="DY211" s="2">
        <f t="shared" si="251"/>
        <v>105.95090725806453</v>
      </c>
      <c r="EA211" s="2">
        <f t="shared" si="240"/>
        <v>63.875789755986986</v>
      </c>
      <c r="EB211" s="2">
        <f t="shared" si="240"/>
        <v>65.568578935829549</v>
      </c>
      <c r="EC211" s="2">
        <f t="shared" si="240"/>
        <v>66.337080578406457</v>
      </c>
      <c r="ED211" s="2">
        <f t="shared" si="240"/>
        <v>65.238901444251894</v>
      </c>
      <c r="EE211" s="2">
        <f t="shared" si="240"/>
        <v>64.13369721722961</v>
      </c>
      <c r="EF211" s="2">
        <f t="shared" si="239"/>
        <v>64.654267764276099</v>
      </c>
      <c r="EG211" s="2">
        <f t="shared" si="239"/>
        <v>65.918821268622608</v>
      </c>
      <c r="EH211" s="2">
        <f t="shared" si="239"/>
        <v>65.885481001292121</v>
      </c>
      <c r="EI211" s="2">
        <f t="shared" si="239"/>
        <v>67.686836794167419</v>
      </c>
      <c r="EJ211" s="2">
        <f t="shared" si="239"/>
        <v>66.04266924338252</v>
      </c>
      <c r="EK211" s="2">
        <f t="shared" si="239"/>
        <v>64.257549873605711</v>
      </c>
      <c r="EL211" s="2">
        <f t="shared" ref="EL211:EL222" si="254">CP$228*$B211+CP$229</f>
        <v>65.87374280047959</v>
      </c>
      <c r="EM211" s="2">
        <f t="shared" ref="EM211:EM222" si="255">CQ$228*$B211+CQ$229</f>
        <v>65.647124763608502</v>
      </c>
      <c r="EN211" s="2">
        <f t="shared" ref="EN211:EN222" si="256">CR$228*$B211+CR$229</f>
        <v>72.18726924621771</v>
      </c>
      <c r="EO211" s="2">
        <f t="shared" ref="EO211:EO222" si="257">CS$228*$B211+CS$229</f>
        <v>72.885018181818126</v>
      </c>
      <c r="EQ211" s="2">
        <f t="shared" si="252"/>
        <v>64.026333806836348</v>
      </c>
      <c r="ER211" s="2">
        <f t="shared" si="252"/>
        <v>66.989065890956567</v>
      </c>
      <c r="ES211" s="2">
        <f t="shared" si="252"/>
        <v>66.285301200916194</v>
      </c>
      <c r="ET211" s="2">
        <f t="shared" si="252"/>
        <v>66.038164903689847</v>
      </c>
      <c r="EU211" s="2">
        <f t="shared" si="252"/>
        <v>65.780085519959329</v>
      </c>
      <c r="EV211" s="2">
        <f t="shared" si="252"/>
        <v>65.657013141797137</v>
      </c>
      <c r="EW211" s="2">
        <f t="shared" si="252"/>
        <v>66.124499267499417</v>
      </c>
      <c r="EX211" s="2">
        <f t="shared" si="252"/>
        <v>68.315806962572864</v>
      </c>
      <c r="EY211" s="2">
        <f t="shared" si="252"/>
        <v>67.378855062133411</v>
      </c>
      <c r="EZ211" s="2">
        <f t="shared" si="252"/>
        <v>66.307923848199536</v>
      </c>
      <c r="FA211" s="2">
        <f t="shared" si="252"/>
        <v>66.118899761732735</v>
      </c>
      <c r="FB211" s="2">
        <f t="shared" si="252"/>
        <v>66.480531411283721</v>
      </c>
      <c r="FC211" s="2">
        <f t="shared" si="252"/>
        <v>66.73526388645206</v>
      </c>
      <c r="FD211" s="2">
        <f t="shared" si="252"/>
        <v>68.852125189109728</v>
      </c>
      <c r="FE211" s="2">
        <f t="shared" si="252"/>
        <v>65.451214183191837</v>
      </c>
      <c r="FG211" s="2">
        <f t="shared" si="253"/>
        <v>0.99999753459816976</v>
      </c>
      <c r="FH211" s="2">
        <f t="shared" si="253"/>
        <v>0.99999807981905398</v>
      </c>
      <c r="FI211" s="2">
        <f t="shared" si="253"/>
        <v>0.99999782587043229</v>
      </c>
      <c r="FJ211" s="2">
        <f t="shared" si="253"/>
        <v>0.99999796915001637</v>
      </c>
      <c r="FK211" s="2">
        <f t="shared" si="253"/>
        <v>0.9999980881763223</v>
      </c>
      <c r="FL211" s="2">
        <f t="shared" si="253"/>
        <v>0.99999770983213465</v>
      </c>
      <c r="FM211" s="2">
        <f t="shared" si="253"/>
        <v>0.99999774801137753</v>
      </c>
      <c r="FN211" s="2">
        <f t="shared" si="253"/>
        <v>0.99999763182845036</v>
      </c>
      <c r="FO211" s="2">
        <f t="shared" si="253"/>
        <v>0.99999748563809432</v>
      </c>
      <c r="FP211" s="2">
        <f t="shared" si="253"/>
        <v>0.99999750275271193</v>
      </c>
      <c r="FQ211" s="2">
        <f t="shared" si="253"/>
        <v>0.99999720661247093</v>
      </c>
      <c r="FR211" s="2">
        <f t="shared" si="253"/>
        <v>0.99999787629579562</v>
      </c>
      <c r="FS211" s="2">
        <f t="shared" si="253"/>
        <v>0.99999814270827658</v>
      </c>
      <c r="FT211" s="2">
        <f t="shared" si="253"/>
        <v>0.99999721197182745</v>
      </c>
      <c r="FU211" s="2">
        <f t="shared" si="253"/>
        <v>0.99999581564553608</v>
      </c>
      <c r="FW211" s="2">
        <f t="shared" si="244"/>
        <v>0.94710288841869983</v>
      </c>
      <c r="FX211" s="2">
        <f t="shared" si="244"/>
        <v>0.95705003629427887</v>
      </c>
      <c r="FY211" s="2">
        <f t="shared" si="244"/>
        <v>0.94571793018499251</v>
      </c>
      <c r="FZ211" s="2">
        <f t="shared" si="244"/>
        <v>0.95106857094518038</v>
      </c>
      <c r="GA211" s="2">
        <f t="shared" si="244"/>
        <v>0.95420137069469524</v>
      </c>
      <c r="GB211" s="2">
        <f t="shared" si="244"/>
        <v>0.9615708468215578</v>
      </c>
      <c r="GC211" s="2">
        <f t="shared" si="244"/>
        <v>0.96552828491559817</v>
      </c>
      <c r="GD211" s="2">
        <f t="shared" si="244"/>
        <v>0.96660371732439232</v>
      </c>
      <c r="GE211" s="2">
        <f t="shared" si="244"/>
        <v>0.96376153863384051</v>
      </c>
      <c r="GF211" s="2">
        <f t="shared" si="244"/>
        <v>0.96040365126303484</v>
      </c>
      <c r="GG211" s="2">
        <f t="shared" si="244"/>
        <v>0.95220548176605413</v>
      </c>
      <c r="GH211" s="2">
        <f t="shared" si="244"/>
        <v>0.94836446638132454</v>
      </c>
      <c r="GI211" s="2">
        <f t="shared" si="244"/>
        <v>0.94799716740349271</v>
      </c>
      <c r="GJ211" s="2">
        <f t="shared" si="244"/>
        <v>0.91771601950991788</v>
      </c>
      <c r="GK211" s="2">
        <f t="shared" si="244"/>
        <v>0.91725416986955866</v>
      </c>
      <c r="GM211" s="86">
        <f t="shared" si="245"/>
        <v>7.0584677173884353E-275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3.8514412749201255E-275</v>
      </c>
      <c r="HA211" s="86">
        <f t="shared" si="245"/>
        <v>1.8061871534341656E-155</v>
      </c>
      <c r="HC211" s="86">
        <f t="shared" si="181"/>
        <v>5.6859647957109756E-186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5.0173565996556131E-158</v>
      </c>
      <c r="HQ211" s="86">
        <f t="shared" si="226"/>
        <v>2.9260047747464452E-115</v>
      </c>
      <c r="HS211" s="86">
        <f t="shared" si="246"/>
        <v>1.0102375457823633E-115</v>
      </c>
      <c r="HT211" s="86">
        <f t="shared" si="246"/>
        <v>1.4203256337991085E-94</v>
      </c>
      <c r="HU211" s="86">
        <f t="shared" si="246"/>
        <v>4.5139238370382927E-99</v>
      </c>
      <c r="HV211" s="86">
        <f t="shared" si="246"/>
        <v>1.4981080718044312E-106</v>
      </c>
      <c r="HW211" s="86">
        <f t="shared" si="246"/>
        <v>5.8406893834737301E-104</v>
      </c>
      <c r="HX211" s="86">
        <f t="shared" si="246"/>
        <v>3.1094322666641248E-101</v>
      </c>
      <c r="HY211" s="86">
        <f t="shared" si="246"/>
        <v>1.6820949427524959E-111</v>
      </c>
      <c r="HZ211" s="86">
        <f t="shared" si="246"/>
        <v>8.0946681598463944E-120</v>
      </c>
      <c r="IA211" s="86">
        <f t="shared" si="246"/>
        <v>8.1906983728977071E-121</v>
      </c>
      <c r="IB211" s="86">
        <f t="shared" si="246"/>
        <v>1.5415431912257361E-118</v>
      </c>
      <c r="IC211" s="86">
        <f t="shared" si="246"/>
        <v>1.6392891037270135E-109</v>
      </c>
      <c r="ID211" s="86">
        <f t="shared" si="246"/>
        <v>8.829049190818895E-94</v>
      </c>
      <c r="IE211" s="86">
        <f t="shared" si="246"/>
        <v>8.0254242997782965E-94</v>
      </c>
      <c r="IF211" s="86">
        <f t="shared" si="246"/>
        <v>6.8293852212851277E-59</v>
      </c>
      <c r="IG211" s="86">
        <f t="shared" si="246"/>
        <v>3.2096080254873858E-21</v>
      </c>
      <c r="II211" s="86">
        <f t="shared" si="247"/>
        <v>6.3217715372519145E-5</v>
      </c>
      <c r="IJ211" s="86">
        <f t="shared" si="247"/>
        <v>1.2743859017406723E-4</v>
      </c>
      <c r="IK211" s="86">
        <f t="shared" si="247"/>
        <v>2.5245071821281077E-4</v>
      </c>
      <c r="IL211" s="86">
        <f t="shared" si="247"/>
        <v>9.7557892986144232E-5</v>
      </c>
      <c r="IM211" s="86">
        <f t="shared" si="247"/>
        <v>1.0241437105486984E-4</v>
      </c>
      <c r="IN211" s="86">
        <f t="shared" si="247"/>
        <v>4.2259933273197476E-5</v>
      </c>
      <c r="IO211" s="86">
        <f t="shared" si="247"/>
        <v>1.456799476694531E-5</v>
      </c>
      <c r="IP211" s="86">
        <f t="shared" si="247"/>
        <v>5.5569623469884755E-6</v>
      </c>
      <c r="IQ211" s="86">
        <f t="shared" si="247"/>
        <v>7.9421011731111211E-6</v>
      </c>
      <c r="IR211" s="86">
        <f t="shared" si="247"/>
        <v>1.4161940279248448E-5</v>
      </c>
      <c r="IS211" s="86">
        <f t="shared" si="247"/>
        <v>5.9397670985240935E-5</v>
      </c>
      <c r="IT211" s="86">
        <f t="shared" si="247"/>
        <v>2.9244249949690186E-4</v>
      </c>
      <c r="IU211" s="86">
        <f t="shared" si="247"/>
        <v>3.1183006923039965E-4</v>
      </c>
      <c r="IV211" s="86">
        <f t="shared" si="247"/>
        <v>5.3640215734828108E-5</v>
      </c>
      <c r="IW211" s="86">
        <f t="shared" si="247"/>
        <v>2.3533664534455905E-3</v>
      </c>
      <c r="IY211" s="86">
        <f t="shared" si="248"/>
        <v>6.3217715372519145E-5</v>
      </c>
      <c r="IZ211" s="86">
        <f t="shared" si="248"/>
        <v>1.2743859017406723E-4</v>
      </c>
      <c r="JA211" s="86">
        <f t="shared" si="248"/>
        <v>2.5245071821281077E-4</v>
      </c>
      <c r="JB211" s="86">
        <f t="shared" si="248"/>
        <v>9.7557892986144232E-5</v>
      </c>
      <c r="JC211" s="86">
        <f t="shared" si="248"/>
        <v>1.0241437105486984E-4</v>
      </c>
      <c r="JD211" s="86">
        <f t="shared" si="248"/>
        <v>4.2259933273197476E-5</v>
      </c>
      <c r="JE211" s="86">
        <f t="shared" si="248"/>
        <v>1.456799476694531E-5</v>
      </c>
      <c r="JF211" s="86">
        <f t="shared" si="248"/>
        <v>5.5569623469884755E-6</v>
      </c>
      <c r="JG211" s="86">
        <f t="shared" si="248"/>
        <v>7.9421011731111211E-6</v>
      </c>
      <c r="JH211" s="86">
        <f t="shared" si="248"/>
        <v>1.4161940279248448E-5</v>
      </c>
      <c r="JI211" s="86">
        <f t="shared" si="248"/>
        <v>5.9397670985240935E-5</v>
      </c>
      <c r="JJ211" s="86">
        <f t="shared" si="248"/>
        <v>2.9244249949690186E-4</v>
      </c>
      <c r="JK211" s="86">
        <f t="shared" si="248"/>
        <v>3.1183006923039965E-4</v>
      </c>
      <c r="JL211" s="86">
        <f t="shared" si="248"/>
        <v>5.3640215734828108E-5</v>
      </c>
      <c r="JM211" s="86">
        <f t="shared" si="248"/>
        <v>2.3533664534455905E-3</v>
      </c>
    </row>
    <row r="212" spans="2:273" x14ac:dyDescent="0.25">
      <c r="B212" s="2">
        <v>185</v>
      </c>
      <c r="C212" s="37">
        <v>64.891000000000005</v>
      </c>
      <c r="D212" s="37">
        <v>67.683000000000007</v>
      </c>
      <c r="E212" s="37">
        <v>65.816999999999993</v>
      </c>
      <c r="F212" s="37">
        <v>65.933000000000007</v>
      </c>
      <c r="G212" s="37">
        <v>66.132999999999996</v>
      </c>
      <c r="H212" s="37">
        <v>67.983000000000004</v>
      </c>
      <c r="I212" s="37">
        <v>67.466999999999999</v>
      </c>
      <c r="J212" s="37">
        <v>69.082999999999998</v>
      </c>
      <c r="K212" s="37">
        <v>68.433000000000007</v>
      </c>
      <c r="L212" s="37">
        <v>67.150000000000006</v>
      </c>
      <c r="M212" s="37">
        <v>65.376999999999995</v>
      </c>
      <c r="N212" s="37">
        <v>67.2</v>
      </c>
      <c r="O212" s="37">
        <v>67.650000000000006</v>
      </c>
      <c r="P212" s="37">
        <v>68.917000000000002</v>
      </c>
      <c r="Q212" s="37">
        <v>64.022999999999996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69.012003045260329</v>
      </c>
      <c r="AG212" s="4">
        <f t="shared" si="249"/>
        <v>65.882186187831337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-9.5003045260327212E-2</v>
      </c>
      <c r="AW212" s="4">
        <f t="shared" si="250"/>
        <v>-1.8591861878313409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69.012002993923062</v>
      </c>
      <c r="BM212" s="2">
        <f t="shared" si="258"/>
        <v>65.882181380260121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68.917000000000002</v>
      </c>
      <c r="DI212" s="2">
        <f t="shared" si="211"/>
        <v>64.022999999999996</v>
      </c>
      <c r="DK212" s="2">
        <f t="shared" si="251"/>
        <v>109.30173361522199</v>
      </c>
      <c r="DL212" s="2">
        <f t="shared" si="251"/>
        <v>119.65546864111499</v>
      </c>
      <c r="DM212" s="2">
        <f t="shared" si="251"/>
        <v>116.67116668017179</v>
      </c>
      <c r="DN212" s="2">
        <f t="shared" si="251"/>
        <v>119.38447648083623</v>
      </c>
      <c r="DO212" s="2">
        <f t="shared" si="251"/>
        <v>128.68847299651571</v>
      </c>
      <c r="DP212" s="2">
        <f t="shared" si="251"/>
        <v>127.41120537601932</v>
      </c>
      <c r="DQ212" s="2">
        <f t="shared" si="251"/>
        <v>124.20935185744486</v>
      </c>
      <c r="DR212" s="2">
        <f t="shared" si="251"/>
        <v>127.44784989429175</v>
      </c>
      <c r="DS212" s="2">
        <f t="shared" si="251"/>
        <v>122.8980029598309</v>
      </c>
      <c r="DT212" s="2">
        <f t="shared" si="251"/>
        <v>126.57896526729084</v>
      </c>
      <c r="DU212" s="2">
        <f t="shared" si="251"/>
        <v>127.19687062096531</v>
      </c>
      <c r="DV212" s="2">
        <f t="shared" si="251"/>
        <v>119.9387277908327</v>
      </c>
      <c r="DW212" s="2">
        <f t="shared" si="251"/>
        <v>114.18673433395871</v>
      </c>
      <c r="DX212" s="2">
        <f t="shared" si="251"/>
        <v>109.5022631093544</v>
      </c>
      <c r="DY212" s="2">
        <f t="shared" si="251"/>
        <v>106.1119552419355</v>
      </c>
      <c r="EA212" s="2">
        <f t="shared" si="240"/>
        <v>63.777400115836897</v>
      </c>
      <c r="EB212" s="2">
        <f t="shared" si="240"/>
        <v>65.454131224214564</v>
      </c>
      <c r="EC212" s="2">
        <f t="shared" si="240"/>
        <v>66.239278735358539</v>
      </c>
      <c r="ED212" s="2">
        <f t="shared" si="240"/>
        <v>65.121895205083774</v>
      </c>
      <c r="EE212" s="2">
        <f t="shared" si="240"/>
        <v>64.007820997830791</v>
      </c>
      <c r="EF212" s="2">
        <f t="shared" si="239"/>
        <v>64.533470077881219</v>
      </c>
      <c r="EG212" s="2">
        <f t="shared" si="239"/>
        <v>65.799973791243929</v>
      </c>
      <c r="EH212" s="2">
        <f t="shared" si="239"/>
        <v>65.73510802435338</v>
      </c>
      <c r="EI212" s="2">
        <f t="shared" si="239"/>
        <v>67.580431359543752</v>
      </c>
      <c r="EJ212" s="2">
        <f t="shared" si="239"/>
        <v>65.928485945186225</v>
      </c>
      <c r="EK212" s="2">
        <f t="shared" si="239"/>
        <v>64.115928142963213</v>
      </c>
      <c r="EL212" s="2">
        <f t="shared" si="254"/>
        <v>65.742177384570141</v>
      </c>
      <c r="EM212" s="2">
        <f t="shared" si="255"/>
        <v>65.50541185790955</v>
      </c>
      <c r="EN212" s="2">
        <f t="shared" si="256"/>
        <v>72.133400789931727</v>
      </c>
      <c r="EO212" s="2">
        <f t="shared" si="257"/>
        <v>72.833390909090852</v>
      </c>
      <c r="EQ212" s="2">
        <f t="shared" si="252"/>
        <v>63.930058829551697</v>
      </c>
      <c r="ER212" s="2">
        <f t="shared" si="252"/>
        <v>66.89290366453092</v>
      </c>
      <c r="ES212" s="2">
        <f t="shared" si="252"/>
        <v>66.186907162258223</v>
      </c>
      <c r="ET212" s="2">
        <f t="shared" si="252"/>
        <v>65.931875739120343</v>
      </c>
      <c r="EU212" s="2">
        <f t="shared" si="252"/>
        <v>65.675735456394619</v>
      </c>
      <c r="EV212" s="2">
        <f t="shared" si="252"/>
        <v>65.548960657522059</v>
      </c>
      <c r="EW212" s="2">
        <f t="shared" si="252"/>
        <v>66.008263099143434</v>
      </c>
      <c r="EX212" s="2">
        <f t="shared" si="252"/>
        <v>68.19609726116191</v>
      </c>
      <c r="EY212" s="2">
        <f t="shared" si="252"/>
        <v>67.268485809494138</v>
      </c>
      <c r="EZ212" s="2">
        <f t="shared" si="252"/>
        <v>66.19714080356502</v>
      </c>
      <c r="FA212" s="2">
        <f t="shared" si="252"/>
        <v>66.001869950655617</v>
      </c>
      <c r="FB212" s="2">
        <f t="shared" si="252"/>
        <v>66.356967044131551</v>
      </c>
      <c r="FC212" s="2">
        <f t="shared" si="252"/>
        <v>66.607877709900876</v>
      </c>
      <c r="FD212" s="2">
        <f t="shared" si="252"/>
        <v>68.756655878278835</v>
      </c>
      <c r="FE212" s="2">
        <f t="shared" si="252"/>
        <v>65.310148273220364</v>
      </c>
      <c r="FG212" s="2">
        <f t="shared" si="253"/>
        <v>0.99999775152631964</v>
      </c>
      <c r="FH212" s="2">
        <f t="shared" si="253"/>
        <v>0.99999824877386778</v>
      </c>
      <c r="FI212" s="2">
        <f t="shared" si="253"/>
        <v>0.99999801716988879</v>
      </c>
      <c r="FJ212" s="2">
        <f t="shared" si="253"/>
        <v>0.99999814784247087</v>
      </c>
      <c r="FK212" s="2">
        <f t="shared" si="253"/>
        <v>0.99999825639578965</v>
      </c>
      <c r="FL212" s="2">
        <f t="shared" si="253"/>
        <v>0.99999791134166205</v>
      </c>
      <c r="FM212" s="2">
        <f t="shared" si="253"/>
        <v>0.99999794616155924</v>
      </c>
      <c r="FN212" s="2">
        <f t="shared" si="253"/>
        <v>0.99999784020142723</v>
      </c>
      <c r="FO212" s="2">
        <f t="shared" si="253"/>
        <v>0.99999770687418066</v>
      </c>
      <c r="FP212" s="2">
        <f t="shared" si="253"/>
        <v>0.99999772248290419</v>
      </c>
      <c r="FQ212" s="2">
        <f t="shared" si="253"/>
        <v>0.99999745239966886</v>
      </c>
      <c r="FR212" s="2">
        <f t="shared" si="253"/>
        <v>0.99999806315838413</v>
      </c>
      <c r="FS212" s="2">
        <f t="shared" si="253"/>
        <v>0.99999830612953966</v>
      </c>
      <c r="FT212" s="2">
        <f t="shared" si="253"/>
        <v>0.99999745728746248</v>
      </c>
      <c r="FU212" s="2">
        <f t="shared" si="253"/>
        <v>0.9999961838219682</v>
      </c>
      <c r="FW212" s="2">
        <f t="shared" ref="FW212:GK227" si="260">POWER(10,($B212-C$232)/C$229)/(1+POWER(10,($B212-C$232)/C$229))</f>
        <v>0.951531671213103</v>
      </c>
      <c r="FX212" s="2">
        <f t="shared" si="260"/>
        <v>0.96068057427972575</v>
      </c>
      <c r="FY212" s="2">
        <f t="shared" si="260"/>
        <v>0.95025657773321826</v>
      </c>
      <c r="FZ212" s="2">
        <f t="shared" si="260"/>
        <v>0.95518104118623248</v>
      </c>
      <c r="GA212" s="2">
        <f t="shared" si="260"/>
        <v>0.95806215322597787</v>
      </c>
      <c r="GB212" s="2">
        <f t="shared" si="260"/>
        <v>0.9648332848191582</v>
      </c>
      <c r="GC212" s="2">
        <f t="shared" si="260"/>
        <v>0.96846577455716887</v>
      </c>
      <c r="GD212" s="2">
        <f t="shared" si="260"/>
        <v>0.96945246393853957</v>
      </c>
      <c r="GE212" s="2">
        <f t="shared" si="260"/>
        <v>0.96684441079265648</v>
      </c>
      <c r="GF212" s="2">
        <f t="shared" si="260"/>
        <v>0.96376144382983042</v>
      </c>
      <c r="GG212" s="2">
        <f t="shared" si="260"/>
        <v>0.95622679750308048</v>
      </c>
      <c r="GH212" s="2">
        <f t="shared" si="260"/>
        <v>0.95269290011493912</v>
      </c>
      <c r="GI212" s="2">
        <f t="shared" si="260"/>
        <v>0.95235484373978019</v>
      </c>
      <c r="GJ212" s="2">
        <f t="shared" si="260"/>
        <v>0.92440883038317789</v>
      </c>
      <c r="GK212" s="2">
        <f t="shared" si="260"/>
        <v>0.92398143489526752</v>
      </c>
      <c r="GM212" s="86">
        <f t="shared" ref="GM212:HA227" si="261" xml:space="preserve"> _xlfn.NORM.DIST($B212, C$7, ABS(C$11), TRUE) * _xlfn.NORM.DIST(($B212 - C$7)*C$15, 0, ABS(C$11), TRUE) * 2</f>
        <v>1.7772793489702336E-279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8.0410753777849536E-280</v>
      </c>
      <c r="HA212" s="86">
        <f t="shared" si="261"/>
        <v>4.944475545827727E-158</v>
      </c>
      <c r="HC212" s="86">
        <f t="shared" si="181"/>
        <v>9.3220696490204617E-190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2.7586752443438817E-161</v>
      </c>
      <c r="HQ212" s="86">
        <f t="shared" si="226"/>
        <v>1.4014720250632844E-117</v>
      </c>
      <c r="HS212" s="86">
        <f t="shared" ref="HS212:IG227" si="262" xml:space="preserve"> _xlfn.NORM.DIST($B212, C$9, ABS(C$13), TRUE) * _xlfn.NORM.DIST(($B212 - C$9)*C$17, 0, ABS(C$13), TRUE) * 2</f>
        <v>1.1957908963805172E-119</v>
      </c>
      <c r="HT212" s="86">
        <f t="shared" si="262"/>
        <v>9.9370896144371481E-98</v>
      </c>
      <c r="HU212" s="86">
        <f t="shared" si="262"/>
        <v>2.0076918262639198E-102</v>
      </c>
      <c r="HV212" s="86">
        <f t="shared" si="262"/>
        <v>4.0683814760501992E-110</v>
      </c>
      <c r="HW212" s="86">
        <f t="shared" si="262"/>
        <v>2.1674716443553245E-107</v>
      </c>
      <c r="HX212" s="86">
        <f t="shared" si="262"/>
        <v>1.3424393379328786E-104</v>
      </c>
      <c r="HY212" s="86">
        <f t="shared" si="262"/>
        <v>4.0930839360915739E-115</v>
      </c>
      <c r="HZ212" s="86">
        <f t="shared" si="262"/>
        <v>1.0450167809561647E-123</v>
      </c>
      <c r="IA212" s="86">
        <f t="shared" si="262"/>
        <v>9.4174323645676366E-125</v>
      </c>
      <c r="IB212" s="86">
        <f t="shared" si="262"/>
        <v>1.9319999727994521E-122</v>
      </c>
      <c r="IC212" s="86">
        <f t="shared" si="262"/>
        <v>3.3042714947205397E-113</v>
      </c>
      <c r="ID212" s="86">
        <f t="shared" si="262"/>
        <v>6.0041066592162727E-97</v>
      </c>
      <c r="IE212" s="86">
        <f t="shared" si="262"/>
        <v>5.5307256021457435E-97</v>
      </c>
      <c r="IF212" s="86">
        <f t="shared" si="262"/>
        <v>5.2745267582313892E-61</v>
      </c>
      <c r="IG212" s="86">
        <f t="shared" si="262"/>
        <v>5.977508654087498E-22</v>
      </c>
      <c r="II212" s="86">
        <f t="shared" ref="II212:IW227" si="263" xml:space="preserve"> _xlfn.NORM.DIST($B212, C$10, ABS(C$14), TRUE) * _xlfn.NORM.DIST(($B212 - C$10)*C$18, 0, ABS(C$14), TRUE) * 2</f>
        <v>3.6564813847989181E-5</v>
      </c>
      <c r="IJ212" s="86">
        <f t="shared" si="263"/>
        <v>7.9783600352151826E-5</v>
      </c>
      <c r="IK212" s="86">
        <f t="shared" si="263"/>
        <v>1.5827541073759434E-4</v>
      </c>
      <c r="IL212" s="86">
        <f t="shared" si="263"/>
        <v>5.8808825569908236E-5</v>
      </c>
      <c r="IM212" s="86">
        <f t="shared" si="263"/>
        <v>6.2642511421732181E-5</v>
      </c>
      <c r="IN212" s="86">
        <f t="shared" si="263"/>
        <v>2.5323458678484254E-5</v>
      </c>
      <c r="IO212" s="86">
        <f t="shared" si="263"/>
        <v>8.3919202341146887E-6</v>
      </c>
      <c r="IP212" s="86">
        <f t="shared" si="263"/>
        <v>3.0577314682971707E-6</v>
      </c>
      <c r="IQ212" s="86">
        <f t="shared" si="263"/>
        <v>4.3872698885084675E-6</v>
      </c>
      <c r="IR212" s="86">
        <f t="shared" si="263"/>
        <v>7.942238319025204E-6</v>
      </c>
      <c r="IS212" s="86">
        <f t="shared" si="263"/>
        <v>3.491318436074631E-5</v>
      </c>
      <c r="IT212" s="86">
        <f t="shared" si="263"/>
        <v>1.8658539851270969E-4</v>
      </c>
      <c r="IU212" s="86">
        <f t="shared" si="263"/>
        <v>1.9949832423197283E-4</v>
      </c>
      <c r="IV212" s="86">
        <f t="shared" si="263"/>
        <v>2.7477416686185561E-5</v>
      </c>
      <c r="IW212" s="86">
        <f t="shared" si="263"/>
        <v>1.5883672534793777E-3</v>
      </c>
      <c r="IY212" s="86">
        <f t="shared" ref="IY212:JM227" si="264">GM212+HC212+HS212+II212</f>
        <v>3.6564813847989181E-5</v>
      </c>
      <c r="IZ212" s="86">
        <f t="shared" si="264"/>
        <v>7.9783600352151826E-5</v>
      </c>
      <c r="JA212" s="86">
        <f t="shared" si="264"/>
        <v>1.5827541073759434E-4</v>
      </c>
      <c r="JB212" s="86">
        <f t="shared" si="264"/>
        <v>5.8808825569908236E-5</v>
      </c>
      <c r="JC212" s="86">
        <f t="shared" si="264"/>
        <v>6.2642511421732181E-5</v>
      </c>
      <c r="JD212" s="86">
        <f t="shared" si="264"/>
        <v>2.5323458678484254E-5</v>
      </c>
      <c r="JE212" s="86">
        <f t="shared" si="264"/>
        <v>8.3919202341146887E-6</v>
      </c>
      <c r="JF212" s="86">
        <f t="shared" si="264"/>
        <v>3.0577314682971707E-6</v>
      </c>
      <c r="JG212" s="86">
        <f t="shared" si="264"/>
        <v>4.3872698885084675E-6</v>
      </c>
      <c r="JH212" s="86">
        <f t="shared" si="264"/>
        <v>7.942238319025204E-6</v>
      </c>
      <c r="JI212" s="86">
        <f t="shared" si="264"/>
        <v>3.491318436074631E-5</v>
      </c>
      <c r="JJ212" s="86">
        <f t="shared" si="264"/>
        <v>1.8658539851270969E-4</v>
      </c>
      <c r="JK212" s="86">
        <f t="shared" si="264"/>
        <v>1.9949832423197283E-4</v>
      </c>
      <c r="JL212" s="86">
        <f t="shared" si="264"/>
        <v>2.7477416686185561E-5</v>
      </c>
      <c r="JM212" s="86">
        <f t="shared" si="264"/>
        <v>1.5883672534793777E-3</v>
      </c>
    </row>
    <row r="213" spans="2:273" x14ac:dyDescent="0.25">
      <c r="B213" s="2">
        <v>186</v>
      </c>
      <c r="C213" s="37">
        <v>65.043000000000006</v>
      </c>
      <c r="D213" s="37">
        <v>66.5</v>
      </c>
      <c r="E213" s="37">
        <v>66.483000000000004</v>
      </c>
      <c r="F213" s="37">
        <v>65.5</v>
      </c>
      <c r="G213" s="37">
        <v>65.599999999999994</v>
      </c>
      <c r="H213" s="37">
        <v>66.533000000000001</v>
      </c>
      <c r="I213" s="37">
        <v>66.433000000000007</v>
      </c>
      <c r="J213" s="37">
        <v>68.516999999999996</v>
      </c>
      <c r="K213" s="37">
        <v>68.617000000000004</v>
      </c>
      <c r="L213" s="37">
        <v>66.566999999999993</v>
      </c>
      <c r="M213" s="37">
        <v>66.869</v>
      </c>
      <c r="N213" s="37">
        <v>67.617000000000004</v>
      </c>
      <c r="O213" s="37">
        <v>67.167000000000002</v>
      </c>
      <c r="P213" s="37">
        <v>68.016999999999996</v>
      </c>
      <c r="Q213" s="37">
        <v>64.930000000000007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68.898512299625182</v>
      </c>
      <c r="AG213" s="4">
        <f t="shared" si="249"/>
        <v>65.700539870165457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-0.88151229962518585</v>
      </c>
      <c r="AW213" s="4">
        <f t="shared" si="250"/>
        <v>-0.77053987016545022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68.898512286323609</v>
      </c>
      <c r="BM213" s="2">
        <f t="shared" si="258"/>
        <v>65.700538284286296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68.016999999999996</v>
      </c>
      <c r="DI213" s="2">
        <f t="shared" si="211"/>
        <v>64.930000000000007</v>
      </c>
      <c r="DK213" s="2">
        <f t="shared" si="251"/>
        <v>109.46608491895702</v>
      </c>
      <c r="DL213" s="2">
        <f t="shared" si="251"/>
        <v>119.85888153310106</v>
      </c>
      <c r="DM213" s="2">
        <f t="shared" si="251"/>
        <v>116.86037047240904</v>
      </c>
      <c r="DN213" s="2">
        <f t="shared" si="251"/>
        <v>119.58898919860626</v>
      </c>
      <c r="DO213" s="2">
        <f t="shared" si="251"/>
        <v>128.94666655052265</v>
      </c>
      <c r="DP213" s="2">
        <f t="shared" si="251"/>
        <v>127.65277242524917</v>
      </c>
      <c r="DQ213" s="2">
        <f t="shared" si="251"/>
        <v>124.41474750830564</v>
      </c>
      <c r="DR213" s="2">
        <f t="shared" si="251"/>
        <v>127.6468488372093</v>
      </c>
      <c r="DS213" s="2">
        <f t="shared" si="251"/>
        <v>123.09298407329109</v>
      </c>
      <c r="DT213" s="2">
        <f t="shared" si="251"/>
        <v>126.81367200241618</v>
      </c>
      <c r="DU213" s="2">
        <f t="shared" si="251"/>
        <v>127.43816379007642</v>
      </c>
      <c r="DV213" s="2">
        <f t="shared" si="251"/>
        <v>120.13452002809062</v>
      </c>
      <c r="DW213" s="2">
        <f t="shared" si="251"/>
        <v>114.36822260787991</v>
      </c>
      <c r="DX213" s="2">
        <f t="shared" si="251"/>
        <v>109.66319314888008</v>
      </c>
      <c r="DY213" s="2">
        <f t="shared" si="251"/>
        <v>106.27300322580646</v>
      </c>
      <c r="EA213" s="2">
        <f t="shared" si="240"/>
        <v>63.679010475686809</v>
      </c>
      <c r="EB213" s="2">
        <f t="shared" si="240"/>
        <v>65.339683512599578</v>
      </c>
      <c r="EC213" s="2">
        <f t="shared" si="240"/>
        <v>66.141476892310635</v>
      </c>
      <c r="ED213" s="2">
        <f t="shared" si="240"/>
        <v>65.004888965915669</v>
      </c>
      <c r="EE213" s="2">
        <f t="shared" si="240"/>
        <v>63.881944778431972</v>
      </c>
      <c r="EF213" s="2">
        <f t="shared" si="239"/>
        <v>64.412672391486325</v>
      </c>
      <c r="EG213" s="2">
        <f t="shared" si="239"/>
        <v>65.681126313865263</v>
      </c>
      <c r="EH213" s="2">
        <f t="shared" si="239"/>
        <v>65.58473504741464</v>
      </c>
      <c r="EI213" s="2">
        <f t="shared" si="239"/>
        <v>67.474025924920099</v>
      </c>
      <c r="EJ213" s="2">
        <f t="shared" si="239"/>
        <v>65.814302646989916</v>
      </c>
      <c r="EK213" s="2">
        <f t="shared" si="239"/>
        <v>63.974306412320743</v>
      </c>
      <c r="EL213" s="2">
        <f t="shared" si="254"/>
        <v>65.610611968660692</v>
      </c>
      <c r="EM213" s="2">
        <f t="shared" si="255"/>
        <v>65.363698952210598</v>
      </c>
      <c r="EN213" s="2">
        <f t="shared" si="256"/>
        <v>72.079532333645744</v>
      </c>
      <c r="EO213" s="2">
        <f t="shared" si="257"/>
        <v>72.781763636363578</v>
      </c>
      <c r="EQ213" s="2">
        <f t="shared" si="252"/>
        <v>63.833783852267047</v>
      </c>
      <c r="ER213" s="2">
        <f t="shared" si="252"/>
        <v>66.796741438105272</v>
      </c>
      <c r="ES213" s="2">
        <f t="shared" si="252"/>
        <v>66.088513123600265</v>
      </c>
      <c r="ET213" s="2">
        <f t="shared" si="252"/>
        <v>65.82558657455084</v>
      </c>
      <c r="EU213" s="2">
        <f t="shared" si="252"/>
        <v>65.57138539282991</v>
      </c>
      <c r="EV213" s="2">
        <f t="shared" si="252"/>
        <v>65.440908173246953</v>
      </c>
      <c r="EW213" s="2">
        <f t="shared" si="252"/>
        <v>65.892026930787466</v>
      </c>
      <c r="EX213" s="2">
        <f t="shared" si="252"/>
        <v>68.076387559750955</v>
      </c>
      <c r="EY213" s="2">
        <f t="shared" si="252"/>
        <v>67.15811655685485</v>
      </c>
      <c r="EZ213" s="2">
        <f t="shared" si="252"/>
        <v>66.086357758930504</v>
      </c>
      <c r="FA213" s="2">
        <f t="shared" si="252"/>
        <v>65.8848401395785</v>
      </c>
      <c r="FB213" s="2">
        <f t="shared" si="252"/>
        <v>66.233402676979381</v>
      </c>
      <c r="FC213" s="2">
        <f t="shared" si="252"/>
        <v>66.480491533349678</v>
      </c>
      <c r="FD213" s="2">
        <f t="shared" si="252"/>
        <v>68.661186567447928</v>
      </c>
      <c r="FE213" s="2">
        <f t="shared" si="252"/>
        <v>65.16908236324889</v>
      </c>
      <c r="FG213" s="2">
        <f t="shared" si="253"/>
        <v>0.99999794936722586</v>
      </c>
      <c r="FH213" s="2">
        <f t="shared" si="253"/>
        <v>0.99999840286253916</v>
      </c>
      <c r="FI213" s="2">
        <f t="shared" si="253"/>
        <v>0.99999819163713044</v>
      </c>
      <c r="FJ213" s="2">
        <f t="shared" si="253"/>
        <v>0.99999831081198198</v>
      </c>
      <c r="FK213" s="2">
        <f t="shared" si="253"/>
        <v>0.9999984098138166</v>
      </c>
      <c r="FL213" s="2">
        <f t="shared" si="253"/>
        <v>0.999998095120606</v>
      </c>
      <c r="FM213" s="2">
        <f t="shared" si="253"/>
        <v>0.99999812687674128</v>
      </c>
      <c r="FN213" s="2">
        <f t="shared" si="253"/>
        <v>0.99999803023991651</v>
      </c>
      <c r="FO213" s="2">
        <f t="shared" si="253"/>
        <v>0.99999790864397475</v>
      </c>
      <c r="FP213" s="2">
        <f t="shared" si="253"/>
        <v>0.99999792287930556</v>
      </c>
      <c r="FQ213" s="2">
        <f t="shared" si="253"/>
        <v>0.99999767656036276</v>
      </c>
      <c r="FR213" s="2">
        <f t="shared" si="253"/>
        <v>0.99999823357915119</v>
      </c>
      <c r="FS213" s="2">
        <f t="shared" si="253"/>
        <v>0.99999845517154939</v>
      </c>
      <c r="FT213" s="2">
        <f t="shared" si="253"/>
        <v>0.99999768101808562</v>
      </c>
      <c r="FU213" s="2">
        <f t="shared" si="253"/>
        <v>0.99999651960310143</v>
      </c>
      <c r="FW213" s="2">
        <f t="shared" si="260"/>
        <v>0.9556070366620395</v>
      </c>
      <c r="FX213" s="2">
        <f t="shared" si="260"/>
        <v>0.96401576348494455</v>
      </c>
      <c r="FY213" s="2">
        <f t="shared" si="260"/>
        <v>0.95443402280186462</v>
      </c>
      <c r="FZ213" s="2">
        <f t="shared" si="260"/>
        <v>0.95896279012774888</v>
      </c>
      <c r="GA213" s="2">
        <f t="shared" si="260"/>
        <v>0.96161056924819732</v>
      </c>
      <c r="GB213" s="2">
        <f t="shared" si="260"/>
        <v>0.96782802515849675</v>
      </c>
      <c r="GC213" s="2">
        <f t="shared" si="260"/>
        <v>0.97116042427906402</v>
      </c>
      <c r="GD213" s="2">
        <f t="shared" si="260"/>
        <v>0.97206523147125856</v>
      </c>
      <c r="GE213" s="2">
        <f t="shared" si="260"/>
        <v>0.96967327010398752</v>
      </c>
      <c r="GF213" s="2">
        <f t="shared" si="260"/>
        <v>0.96684432377633667</v>
      </c>
      <c r="GG213" s="2">
        <f t="shared" si="260"/>
        <v>0.9599240094729995</v>
      </c>
      <c r="GH213" s="2">
        <f t="shared" si="260"/>
        <v>0.95667507159143839</v>
      </c>
      <c r="GI213" s="2">
        <f t="shared" si="260"/>
        <v>0.95636416841401239</v>
      </c>
      <c r="GJ213" s="2">
        <f t="shared" si="260"/>
        <v>0.93059842997981512</v>
      </c>
      <c r="GK213" s="2">
        <f t="shared" si="260"/>
        <v>0.93020338837677063</v>
      </c>
      <c r="GM213" s="86">
        <f t="shared" si="261"/>
        <v>4.0964517951731549E-284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1.5320935182758198E-284</v>
      </c>
      <c r="HA213" s="86">
        <f t="shared" si="261"/>
        <v>1.2891789606200545E-160</v>
      </c>
      <c r="HC213" s="86">
        <f t="shared" si="181"/>
        <v>1.3987753694601903E-193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1.4038106644783464E-164</v>
      </c>
      <c r="HQ213" s="86">
        <f t="shared" si="226"/>
        <v>6.3602401467195069E-120</v>
      </c>
      <c r="HS213" s="86">
        <f t="shared" si="262"/>
        <v>1.2147879685352077E-123</v>
      </c>
      <c r="HT213" s="86">
        <f t="shared" si="262"/>
        <v>6.1594343930805437E-101</v>
      </c>
      <c r="HU213" s="86">
        <f t="shared" si="262"/>
        <v>7.8384517041800132E-106</v>
      </c>
      <c r="HV213" s="86">
        <f t="shared" si="262"/>
        <v>9.6330467093654845E-114</v>
      </c>
      <c r="HW213" s="86">
        <f t="shared" si="262"/>
        <v>7.0622777979356636E-111</v>
      </c>
      <c r="HX213" s="86">
        <f t="shared" si="262"/>
        <v>5.0965760985275597E-108</v>
      </c>
      <c r="HY213" s="86">
        <f t="shared" si="262"/>
        <v>8.7061691275803588E-119</v>
      </c>
      <c r="HZ213" s="86">
        <f t="shared" si="262"/>
        <v>1.1671709102697918E-127</v>
      </c>
      <c r="IA213" s="86">
        <f t="shared" si="262"/>
        <v>9.3440435499589455E-129</v>
      </c>
      <c r="IB213" s="86">
        <f t="shared" si="262"/>
        <v>2.0895435998089464E-126</v>
      </c>
      <c r="IC213" s="86">
        <f t="shared" si="262"/>
        <v>5.771864062838548E-117</v>
      </c>
      <c r="ID213" s="86">
        <f t="shared" si="262"/>
        <v>3.6102515267500866E-100</v>
      </c>
      <c r="IE213" s="86">
        <f t="shared" si="262"/>
        <v>3.3718443703954834E-100</v>
      </c>
      <c r="IF213" s="86">
        <f t="shared" si="262"/>
        <v>3.7315107689208975E-63</v>
      </c>
      <c r="IG213" s="86">
        <f t="shared" si="262"/>
        <v>1.0802776597938524E-22</v>
      </c>
      <c r="II213" s="86">
        <f t="shared" si="263"/>
        <v>2.0821856948452855E-5</v>
      </c>
      <c r="IJ213" s="86">
        <f t="shared" si="263"/>
        <v>4.9337856391993709E-5</v>
      </c>
      <c r="IK213" s="86">
        <f t="shared" si="263"/>
        <v>9.7929983232236477E-5</v>
      </c>
      <c r="IL213" s="86">
        <f t="shared" si="263"/>
        <v>3.4959372077450727E-5</v>
      </c>
      <c r="IM213" s="86">
        <f t="shared" si="263"/>
        <v>3.7811941496224483E-5</v>
      </c>
      <c r="IN213" s="86">
        <f t="shared" si="263"/>
        <v>1.4976675146048294E-5</v>
      </c>
      <c r="IO213" s="86">
        <f t="shared" si="263"/>
        <v>4.7679814841293666E-6</v>
      </c>
      <c r="IP213" s="86">
        <f t="shared" si="263"/>
        <v>1.6576564397414029E-6</v>
      </c>
      <c r="IQ213" s="86">
        <f t="shared" si="263"/>
        <v>2.3871549613619403E-6</v>
      </c>
      <c r="IR213" s="86">
        <f t="shared" si="263"/>
        <v>4.38734760404257E-6</v>
      </c>
      <c r="IS213" s="86">
        <f t="shared" si="263"/>
        <v>2.0224047770314971E-5</v>
      </c>
      <c r="IT213" s="86">
        <f t="shared" si="263"/>
        <v>1.1757226177185913E-4</v>
      </c>
      <c r="IU213" s="86">
        <f t="shared" si="263"/>
        <v>1.260591827510181E-4</v>
      </c>
      <c r="IV213" s="86">
        <f t="shared" si="263"/>
        <v>1.3758565217574026E-5</v>
      </c>
      <c r="IW213" s="86">
        <f t="shared" si="263"/>
        <v>1.0585436150753037E-3</v>
      </c>
      <c r="IY213" s="86">
        <f t="shared" si="264"/>
        <v>2.0821856948452855E-5</v>
      </c>
      <c r="IZ213" s="86">
        <f t="shared" si="264"/>
        <v>4.9337856391993709E-5</v>
      </c>
      <c r="JA213" s="86">
        <f t="shared" si="264"/>
        <v>9.7929983232236477E-5</v>
      </c>
      <c r="JB213" s="86">
        <f t="shared" si="264"/>
        <v>3.4959372077450727E-5</v>
      </c>
      <c r="JC213" s="86">
        <f t="shared" si="264"/>
        <v>3.7811941496224483E-5</v>
      </c>
      <c r="JD213" s="86">
        <f t="shared" si="264"/>
        <v>1.4976675146048294E-5</v>
      </c>
      <c r="JE213" s="86">
        <f t="shared" si="264"/>
        <v>4.7679814841293666E-6</v>
      </c>
      <c r="JF213" s="86">
        <f t="shared" si="264"/>
        <v>1.6576564397414029E-6</v>
      </c>
      <c r="JG213" s="86">
        <f t="shared" si="264"/>
        <v>2.3871549613619403E-6</v>
      </c>
      <c r="JH213" s="86">
        <f t="shared" si="264"/>
        <v>4.38734760404257E-6</v>
      </c>
      <c r="JI213" s="86">
        <f t="shared" si="264"/>
        <v>2.0224047770314971E-5</v>
      </c>
      <c r="JJ213" s="86">
        <f t="shared" si="264"/>
        <v>1.1757226177185913E-4</v>
      </c>
      <c r="JK213" s="86">
        <f t="shared" si="264"/>
        <v>1.260591827510181E-4</v>
      </c>
      <c r="JL213" s="86">
        <f t="shared" si="264"/>
        <v>1.3758565217574026E-5</v>
      </c>
      <c r="JM213" s="86">
        <f t="shared" si="264"/>
        <v>1.0585436150753037E-3</v>
      </c>
    </row>
    <row r="214" spans="2:273" x14ac:dyDescent="0.25">
      <c r="B214" s="2">
        <v>187</v>
      </c>
      <c r="C214" s="37">
        <v>63.912999999999997</v>
      </c>
      <c r="D214" s="37">
        <v>66.882999999999996</v>
      </c>
      <c r="E214" s="37">
        <v>66.7</v>
      </c>
      <c r="F214" s="37">
        <v>66.683000000000007</v>
      </c>
      <c r="G214" s="37">
        <v>66.650000000000006</v>
      </c>
      <c r="H214" s="37">
        <v>67.132999999999996</v>
      </c>
      <c r="I214" s="37">
        <v>67.917000000000002</v>
      </c>
      <c r="J214" s="37">
        <v>69.849999999999994</v>
      </c>
      <c r="K214" s="37">
        <v>67.533000000000001</v>
      </c>
      <c r="L214" s="37">
        <v>65.733000000000004</v>
      </c>
      <c r="M214" s="37">
        <v>66.721000000000004</v>
      </c>
      <c r="N214" s="37">
        <v>67.8</v>
      </c>
      <c r="O214" s="37">
        <v>67.150000000000006</v>
      </c>
      <c r="P214" s="37">
        <v>67.617000000000004</v>
      </c>
      <c r="Q214" s="37">
        <v>63.953000000000003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68.786140009996174</v>
      </c>
      <c r="AG214" s="4">
        <f t="shared" si="266"/>
        <v>65.521434020358271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-1.1691400099961697</v>
      </c>
      <c r="AW214" s="4">
        <f t="shared" si="267"/>
        <v>-1.5684340203582678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68.786140006706688</v>
      </c>
      <c r="BM214" s="2">
        <f t="shared" si="258"/>
        <v>65.521433516816586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67.617000000000004</v>
      </c>
      <c r="DI214" s="2">
        <f t="shared" si="211"/>
        <v>63.953000000000003</v>
      </c>
      <c r="DK214" s="2">
        <f t="shared" ref="DK214:DY227" si="268">BO$228*$B214+BO$229</f>
        <v>109.63043622269205</v>
      </c>
      <c r="DL214" s="2">
        <f t="shared" si="268"/>
        <v>120.06229442508712</v>
      </c>
      <c r="DM214" s="2">
        <f t="shared" si="268"/>
        <v>117.04957426464631</v>
      </c>
      <c r="DN214" s="2">
        <f t="shared" si="268"/>
        <v>119.7935019163763</v>
      </c>
      <c r="DO214" s="2">
        <f t="shared" si="268"/>
        <v>129.20486010452964</v>
      </c>
      <c r="DP214" s="2">
        <f t="shared" si="268"/>
        <v>127.89433947447901</v>
      </c>
      <c r="DQ214" s="2">
        <f t="shared" si="268"/>
        <v>124.6201431591664</v>
      </c>
      <c r="DR214" s="2">
        <f t="shared" si="268"/>
        <v>127.84584778012686</v>
      </c>
      <c r="DS214" s="2">
        <f t="shared" si="268"/>
        <v>123.28796518675128</v>
      </c>
      <c r="DT214" s="2">
        <f t="shared" si="268"/>
        <v>127.04837873754153</v>
      </c>
      <c r="DU214" s="2">
        <f t="shared" si="268"/>
        <v>127.67945695918752</v>
      </c>
      <c r="DV214" s="2">
        <f t="shared" si="268"/>
        <v>120.33031226534854</v>
      </c>
      <c r="DW214" s="2">
        <f t="shared" si="268"/>
        <v>114.5497108818011</v>
      </c>
      <c r="DX214" s="2">
        <f t="shared" si="268"/>
        <v>109.82412318840578</v>
      </c>
      <c r="DY214" s="2">
        <f t="shared" si="268"/>
        <v>106.43405120967743</v>
      </c>
      <c r="EA214" s="2">
        <f t="shared" si="240"/>
        <v>63.580620835536727</v>
      </c>
      <c r="EB214" s="2">
        <f t="shared" si="240"/>
        <v>65.225235800984578</v>
      </c>
      <c r="EC214" s="2">
        <f t="shared" si="240"/>
        <v>66.043675049262717</v>
      </c>
      <c r="ED214" s="2">
        <f t="shared" si="240"/>
        <v>64.887882726747549</v>
      </c>
      <c r="EE214" s="2">
        <f t="shared" si="240"/>
        <v>63.756068559033153</v>
      </c>
      <c r="EF214" s="2">
        <f t="shared" si="239"/>
        <v>64.291874705091445</v>
      </c>
      <c r="EG214" s="2">
        <f t="shared" si="239"/>
        <v>65.562278836486598</v>
      </c>
      <c r="EH214" s="2">
        <f t="shared" si="239"/>
        <v>65.434362070475885</v>
      </c>
      <c r="EI214" s="2">
        <f t="shared" si="239"/>
        <v>67.367620490296446</v>
      </c>
      <c r="EJ214" s="2">
        <f t="shared" si="239"/>
        <v>65.700119348793621</v>
      </c>
      <c r="EK214" s="2">
        <f t="shared" si="239"/>
        <v>63.832684681678259</v>
      </c>
      <c r="EL214" s="2">
        <f t="shared" si="254"/>
        <v>65.479046552751242</v>
      </c>
      <c r="EM214" s="2">
        <f t="shared" si="255"/>
        <v>65.221986046511645</v>
      </c>
      <c r="EN214" s="2">
        <f t="shared" si="256"/>
        <v>72.025663877359761</v>
      </c>
      <c r="EO214" s="2">
        <f t="shared" si="257"/>
        <v>72.730136363636305</v>
      </c>
      <c r="EQ214" s="2">
        <f t="shared" ref="EQ214:FE227" si="269">CU$228*$B214+CU$229</f>
        <v>63.737508874982389</v>
      </c>
      <c r="ER214" s="2">
        <f t="shared" si="269"/>
        <v>66.70057921167961</v>
      </c>
      <c r="ES214" s="2">
        <f t="shared" si="269"/>
        <v>65.990119084942307</v>
      </c>
      <c r="ET214" s="2">
        <f t="shared" si="269"/>
        <v>65.719297409981323</v>
      </c>
      <c r="EU214" s="2">
        <f t="shared" si="269"/>
        <v>65.467035329265201</v>
      </c>
      <c r="EV214" s="2">
        <f t="shared" si="269"/>
        <v>65.332855688971861</v>
      </c>
      <c r="EW214" s="2">
        <f t="shared" si="269"/>
        <v>65.775790762431484</v>
      </c>
      <c r="EX214" s="2">
        <f t="shared" si="269"/>
        <v>67.956677858340015</v>
      </c>
      <c r="EY214" s="2">
        <f t="shared" si="269"/>
        <v>67.047747304215576</v>
      </c>
      <c r="EZ214" s="2">
        <f t="shared" si="269"/>
        <v>65.975574714295988</v>
      </c>
      <c r="FA214" s="2">
        <f t="shared" si="269"/>
        <v>65.767810328501383</v>
      </c>
      <c r="FB214" s="2">
        <f t="shared" si="269"/>
        <v>66.109838309827197</v>
      </c>
      <c r="FC214" s="2">
        <f t="shared" si="269"/>
        <v>66.353105356798494</v>
      </c>
      <c r="FD214" s="2">
        <f t="shared" si="269"/>
        <v>68.565717256617035</v>
      </c>
      <c r="FE214" s="2">
        <f t="shared" si="269"/>
        <v>65.028016453277417</v>
      </c>
      <c r="FG214" s="2">
        <f t="shared" ref="FG214:FU227" si="270">POWER(10,($B214-C$231)/C$229)/(1+POWER(10,($B214-C$231)/C$229))</f>
        <v>0.99999812980034497</v>
      </c>
      <c r="FH214" s="2">
        <f t="shared" si="270"/>
        <v>0.99999854339311911</v>
      </c>
      <c r="FI214" s="2">
        <f t="shared" si="270"/>
        <v>0.99999835075319909</v>
      </c>
      <c r="FJ214" s="2">
        <f t="shared" si="270"/>
        <v>0.99999845944198884</v>
      </c>
      <c r="FK214" s="2">
        <f t="shared" si="270"/>
        <v>0.99999854973276125</v>
      </c>
      <c r="FL214" s="2">
        <f t="shared" si="270"/>
        <v>0.99999826272905379</v>
      </c>
      <c r="FM214" s="2">
        <f t="shared" si="270"/>
        <v>0.99999829169100307</v>
      </c>
      <c r="FN214" s="2">
        <f t="shared" si="270"/>
        <v>0.99999820355714153</v>
      </c>
      <c r="FO214" s="2">
        <f t="shared" si="270"/>
        <v>0.99999809266028505</v>
      </c>
      <c r="FP214" s="2">
        <f t="shared" si="270"/>
        <v>0.99999810564306579</v>
      </c>
      <c r="FQ214" s="2">
        <f t="shared" si="270"/>
        <v>0.99999788099743314</v>
      </c>
      <c r="FR214" s="2">
        <f t="shared" si="270"/>
        <v>0.99999838900478866</v>
      </c>
      <c r="FS214" s="2">
        <f t="shared" si="270"/>
        <v>0.99999859109951661</v>
      </c>
      <c r="FT214" s="2">
        <f t="shared" si="270"/>
        <v>0.9999978850629262</v>
      </c>
      <c r="FU214" s="2">
        <f t="shared" si="270"/>
        <v>0.99999682583933114</v>
      </c>
      <c r="FW214" s="2">
        <f t="shared" si="260"/>
        <v>0.95935437036770888</v>
      </c>
      <c r="FX214" s="2">
        <f t="shared" si="260"/>
        <v>0.96707774706552818</v>
      </c>
      <c r="FY214" s="2">
        <f t="shared" si="260"/>
        <v>0.95827605055460274</v>
      </c>
      <c r="FZ214" s="2">
        <f t="shared" si="260"/>
        <v>0.96243798975922368</v>
      </c>
      <c r="GA214" s="2">
        <f t="shared" si="260"/>
        <v>0.96486975821732268</v>
      </c>
      <c r="GB214" s="2">
        <f t="shared" si="260"/>
        <v>0.97057551583080359</v>
      </c>
      <c r="GC214" s="2">
        <f t="shared" si="260"/>
        <v>0.9736310813616027</v>
      </c>
      <c r="GD214" s="2">
        <f t="shared" si="260"/>
        <v>0.974460413104701</v>
      </c>
      <c r="GE214" s="2">
        <f t="shared" si="260"/>
        <v>0.97226769207018926</v>
      </c>
      <c r="GF214" s="2">
        <f t="shared" si="260"/>
        <v>0.96967319027908772</v>
      </c>
      <c r="GG214" s="2">
        <f t="shared" si="260"/>
        <v>0.96332092254302393</v>
      </c>
      <c r="GH214" s="2">
        <f t="shared" si="260"/>
        <v>0.96033599155514759</v>
      </c>
      <c r="GI214" s="2">
        <f t="shared" si="260"/>
        <v>0.96005026238288371</v>
      </c>
      <c r="GJ214" s="2">
        <f t="shared" si="260"/>
        <v>0.93631612481945492</v>
      </c>
      <c r="GK214" s="2">
        <f t="shared" si="260"/>
        <v>0.9359513890150154</v>
      </c>
      <c r="GM214" s="86">
        <f t="shared" si="261"/>
        <v>8.6430376368586564E-289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2.6640120872344763E-289</v>
      </c>
      <c r="HA214" s="86">
        <f t="shared" si="261"/>
        <v>3.2014093070907177E-163</v>
      </c>
      <c r="HC214" s="86">
        <f t="shared" ref="HC214:HE227" si="271" xml:space="preserve"> _xlfn.NORM.DIST($B214, C$8, ABS(C$12), TRUE) * _xlfn.NORM.DIST(($B214 - C$8)*C$16, 0, ABS(C$12), TRUE) * 2</f>
        <v>1.920924017037694E-197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6.6114684722551114E-168</v>
      </c>
      <c r="HQ214" s="86">
        <f t="shared" si="226"/>
        <v>2.7348997676548805E-122</v>
      </c>
      <c r="HS214" s="86">
        <f t="shared" si="262"/>
        <v>1.0591446383606324E-127</v>
      </c>
      <c r="HT214" s="86">
        <f t="shared" si="262"/>
        <v>3.3824316365185523E-104</v>
      </c>
      <c r="HU214" s="86">
        <f t="shared" si="262"/>
        <v>2.6862721100523283E-109</v>
      </c>
      <c r="HV214" s="86">
        <f t="shared" si="262"/>
        <v>1.9886819615020872E-117</v>
      </c>
      <c r="HW214" s="86">
        <f t="shared" si="262"/>
        <v>2.020387042568978E-114</v>
      </c>
      <c r="HX214" s="86">
        <f t="shared" si="262"/>
        <v>1.7014880306765337E-111</v>
      </c>
      <c r="HY214" s="86">
        <f t="shared" si="262"/>
        <v>1.6187373633148208E-122</v>
      </c>
      <c r="HZ214" s="86">
        <f t="shared" si="262"/>
        <v>1.1277923688990366E-131</v>
      </c>
      <c r="IA214" s="86">
        <f t="shared" si="262"/>
        <v>8.0006348553288809E-133</v>
      </c>
      <c r="IB214" s="86">
        <f t="shared" si="262"/>
        <v>1.9502264705403182E-130</v>
      </c>
      <c r="IC214" s="86">
        <f t="shared" si="262"/>
        <v>8.7372099241667217E-121</v>
      </c>
      <c r="ID214" s="86">
        <f t="shared" si="262"/>
        <v>1.9194517673520243E-103</v>
      </c>
      <c r="IE214" s="86">
        <f t="shared" si="262"/>
        <v>1.8185294453440938E-103</v>
      </c>
      <c r="IF214" s="86">
        <f t="shared" si="262"/>
        <v>2.4181346174217377E-65</v>
      </c>
      <c r="IG214" s="86">
        <f t="shared" si="262"/>
        <v>1.8944933872803852E-23</v>
      </c>
      <c r="II214" s="86">
        <f t="shared" si="263"/>
        <v>1.1673268103543103E-5</v>
      </c>
      <c r="IJ214" s="86">
        <f t="shared" si="263"/>
        <v>3.0136270451548415E-5</v>
      </c>
      <c r="IK214" s="86">
        <f t="shared" si="263"/>
        <v>5.9795623708539737E-5</v>
      </c>
      <c r="IL214" s="86">
        <f t="shared" si="263"/>
        <v>2.0493332564568798E-5</v>
      </c>
      <c r="IM214" s="86">
        <f t="shared" si="263"/>
        <v>2.2523094820345987E-5</v>
      </c>
      <c r="IN214" s="86">
        <f t="shared" si="263"/>
        <v>8.7416849075888701E-6</v>
      </c>
      <c r="IO214" s="86">
        <f t="shared" si="263"/>
        <v>2.6718322136428873E-6</v>
      </c>
      <c r="IP214" s="86">
        <f t="shared" si="263"/>
        <v>8.8534535322066934E-7</v>
      </c>
      <c r="IQ214" s="86">
        <f t="shared" si="263"/>
        <v>1.2793319563382046E-6</v>
      </c>
      <c r="IR214" s="86">
        <f t="shared" si="263"/>
        <v>2.3871983127966383E-6</v>
      </c>
      <c r="IS214" s="86">
        <f t="shared" si="263"/>
        <v>1.1544950914547931E-5</v>
      </c>
      <c r="IT214" s="86">
        <f t="shared" si="263"/>
        <v>7.3165961694115627E-5</v>
      </c>
      <c r="IU214" s="86">
        <f t="shared" si="263"/>
        <v>7.8670262240918316E-5</v>
      </c>
      <c r="IV214" s="86">
        <f t="shared" si="263"/>
        <v>6.7337777003418564E-6</v>
      </c>
      <c r="IW214" s="86">
        <f t="shared" si="263"/>
        <v>6.9653810652780721E-4</v>
      </c>
      <c r="IY214" s="86">
        <f t="shared" si="264"/>
        <v>1.1673268103543103E-5</v>
      </c>
      <c r="IZ214" s="86">
        <f t="shared" si="264"/>
        <v>3.0136270451548415E-5</v>
      </c>
      <c r="JA214" s="86">
        <f t="shared" si="264"/>
        <v>5.9795623708539737E-5</v>
      </c>
      <c r="JB214" s="86">
        <f t="shared" si="264"/>
        <v>2.0493332564568798E-5</v>
      </c>
      <c r="JC214" s="86">
        <f t="shared" si="264"/>
        <v>2.2523094820345987E-5</v>
      </c>
      <c r="JD214" s="86">
        <f t="shared" si="264"/>
        <v>8.7416849075888701E-6</v>
      </c>
      <c r="JE214" s="86">
        <f t="shared" si="264"/>
        <v>2.6718322136428873E-6</v>
      </c>
      <c r="JF214" s="86">
        <f t="shared" si="264"/>
        <v>8.8534535322066934E-7</v>
      </c>
      <c r="JG214" s="86">
        <f t="shared" si="264"/>
        <v>1.2793319563382046E-6</v>
      </c>
      <c r="JH214" s="86">
        <f t="shared" si="264"/>
        <v>2.3871983127966383E-6</v>
      </c>
      <c r="JI214" s="86">
        <f t="shared" si="264"/>
        <v>1.1544950914547931E-5</v>
      </c>
      <c r="JJ214" s="86">
        <f t="shared" si="264"/>
        <v>7.3165961694115627E-5</v>
      </c>
      <c r="JK214" s="86">
        <f t="shared" si="264"/>
        <v>7.8670262240918316E-5</v>
      </c>
      <c r="JL214" s="86">
        <f t="shared" si="264"/>
        <v>6.7337777003418564E-6</v>
      </c>
      <c r="JM214" s="86">
        <f t="shared" si="264"/>
        <v>6.9653810652780721E-4</v>
      </c>
    </row>
    <row r="215" spans="2:273" x14ac:dyDescent="0.25">
      <c r="B215" s="2">
        <v>188</v>
      </c>
      <c r="C215" s="37">
        <v>64.543000000000006</v>
      </c>
      <c r="D215" s="37">
        <v>67.566999999999993</v>
      </c>
      <c r="E215" s="37">
        <v>66.8</v>
      </c>
      <c r="F215" s="37">
        <v>66.367000000000004</v>
      </c>
      <c r="G215" s="37">
        <v>67.25</v>
      </c>
      <c r="H215" s="37">
        <v>67.332999999999998</v>
      </c>
      <c r="I215" s="37">
        <v>67.283000000000001</v>
      </c>
      <c r="J215" s="37">
        <v>69.016999999999996</v>
      </c>
      <c r="K215" s="37">
        <v>68.266999999999996</v>
      </c>
      <c r="L215" s="37">
        <v>66.332999999999998</v>
      </c>
      <c r="M215" s="37">
        <v>66.049000000000007</v>
      </c>
      <c r="N215" s="37">
        <v>67.349999999999994</v>
      </c>
      <c r="O215" s="37">
        <v>67.117000000000004</v>
      </c>
      <c r="P215" s="37">
        <v>68.316999999999993</v>
      </c>
      <c r="Q215" s="37">
        <v>64.534999999999997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68.674838502260855</v>
      </c>
      <c r="AG215" s="4">
        <f t="shared" si="266"/>
        <v>65.344756856253724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-0.35783850226086145</v>
      </c>
      <c r="AW215" s="4">
        <f t="shared" si="267"/>
        <v>-0.80975685625372762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68.674838501484459</v>
      </c>
      <c r="BM215" s="2">
        <f t="shared" si="258"/>
        <v>65.344756702365999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68.316999999999993</v>
      </c>
      <c r="DI215" s="2">
        <f t="shared" si="211"/>
        <v>64.534999999999997</v>
      </c>
      <c r="DK215" s="2">
        <f t="shared" si="268"/>
        <v>109.79478752642707</v>
      </c>
      <c r="DL215" s="2">
        <f t="shared" si="268"/>
        <v>120.26570731707318</v>
      </c>
      <c r="DM215" s="2">
        <f t="shared" si="268"/>
        <v>117.23877805688358</v>
      </c>
      <c r="DN215" s="2">
        <f t="shared" si="268"/>
        <v>119.99801463414633</v>
      </c>
      <c r="DO215" s="2">
        <f t="shared" si="268"/>
        <v>129.46305365853661</v>
      </c>
      <c r="DP215" s="2">
        <f t="shared" si="268"/>
        <v>128.13590652370885</v>
      </c>
      <c r="DQ215" s="2">
        <f t="shared" si="268"/>
        <v>124.82553881002717</v>
      </c>
      <c r="DR215" s="2">
        <f t="shared" si="268"/>
        <v>128.0448467230444</v>
      </c>
      <c r="DS215" s="2">
        <f t="shared" si="268"/>
        <v>123.48294630021145</v>
      </c>
      <c r="DT215" s="2">
        <f t="shared" si="268"/>
        <v>127.28308547266687</v>
      </c>
      <c r="DU215" s="2">
        <f t="shared" si="268"/>
        <v>127.92075012829861</v>
      </c>
      <c r="DV215" s="2">
        <f t="shared" si="268"/>
        <v>120.52610450260647</v>
      </c>
      <c r="DW215" s="2">
        <f t="shared" si="268"/>
        <v>114.73119915572232</v>
      </c>
      <c r="DX215" s="2">
        <f t="shared" si="268"/>
        <v>109.98505322793147</v>
      </c>
      <c r="DY215" s="2">
        <f t="shared" si="268"/>
        <v>106.59509919354841</v>
      </c>
      <c r="EA215" s="2">
        <f t="shared" si="240"/>
        <v>63.482231195386646</v>
      </c>
      <c r="EB215" s="2">
        <f t="shared" si="240"/>
        <v>65.110788089369592</v>
      </c>
      <c r="EC215" s="2">
        <f t="shared" si="240"/>
        <v>65.945873206214799</v>
      </c>
      <c r="ED215" s="2">
        <f t="shared" si="240"/>
        <v>64.770876487579443</v>
      </c>
      <c r="EE215" s="2">
        <f t="shared" si="240"/>
        <v>63.630192339634327</v>
      </c>
      <c r="EF215" s="2">
        <f t="shared" si="239"/>
        <v>64.171077018696565</v>
      </c>
      <c r="EG215" s="2">
        <f t="shared" si="239"/>
        <v>65.443431359107933</v>
      </c>
      <c r="EH215" s="2">
        <f t="shared" si="239"/>
        <v>65.283989093537144</v>
      </c>
      <c r="EI215" s="2">
        <f t="shared" si="239"/>
        <v>67.261215055672778</v>
      </c>
      <c r="EJ215" s="2">
        <f t="shared" si="239"/>
        <v>65.585936050597326</v>
      </c>
      <c r="EK215" s="2">
        <f t="shared" si="239"/>
        <v>63.691062951035775</v>
      </c>
      <c r="EL215" s="2">
        <f t="shared" si="254"/>
        <v>65.347481136841793</v>
      </c>
      <c r="EM215" s="2">
        <f t="shared" si="255"/>
        <v>65.080273140812693</v>
      </c>
      <c r="EN215" s="2">
        <f t="shared" si="256"/>
        <v>71.971795421073779</v>
      </c>
      <c r="EO215" s="2">
        <f t="shared" si="257"/>
        <v>72.678509090909031</v>
      </c>
      <c r="EQ215" s="2">
        <f t="shared" si="269"/>
        <v>63.641233897697738</v>
      </c>
      <c r="ER215" s="2">
        <f t="shared" si="269"/>
        <v>66.604416985253962</v>
      </c>
      <c r="ES215" s="2">
        <f t="shared" si="269"/>
        <v>65.891725046284336</v>
      </c>
      <c r="ET215" s="2">
        <f t="shared" si="269"/>
        <v>65.61300824541182</v>
      </c>
      <c r="EU215" s="2">
        <f t="shared" si="269"/>
        <v>65.362685265700492</v>
      </c>
      <c r="EV215" s="2">
        <f t="shared" si="269"/>
        <v>65.224803204696769</v>
      </c>
      <c r="EW215" s="2">
        <f t="shared" si="269"/>
        <v>65.659554594075516</v>
      </c>
      <c r="EX215" s="2">
        <f t="shared" si="269"/>
        <v>67.836968156929061</v>
      </c>
      <c r="EY215" s="2">
        <f t="shared" si="269"/>
        <v>66.937378051576303</v>
      </c>
      <c r="EZ215" s="2">
        <f t="shared" si="269"/>
        <v>65.864791669661471</v>
      </c>
      <c r="FA215" s="2">
        <f t="shared" si="269"/>
        <v>65.650780517424252</v>
      </c>
      <c r="FB215" s="2">
        <f t="shared" si="269"/>
        <v>65.986273942675027</v>
      </c>
      <c r="FC215" s="2">
        <f t="shared" si="269"/>
        <v>66.225719180247296</v>
      </c>
      <c r="FD215" s="2">
        <f t="shared" si="269"/>
        <v>68.470247945786127</v>
      </c>
      <c r="FE215" s="2">
        <f t="shared" si="269"/>
        <v>64.886950543305957</v>
      </c>
      <c r="FG215" s="2">
        <f t="shared" si="270"/>
        <v>0.99999829435736221</v>
      </c>
      <c r="FH215" s="2">
        <f t="shared" si="270"/>
        <v>0.9999986715585657</v>
      </c>
      <c r="FI215" s="2">
        <f t="shared" si="270"/>
        <v>0.9999984958688225</v>
      </c>
      <c r="FJ215" s="2">
        <f t="shared" si="270"/>
        <v>0.99999859499420474</v>
      </c>
      <c r="FK215" s="2">
        <f t="shared" si="270"/>
        <v>0.9999986773403895</v>
      </c>
      <c r="FL215" s="2">
        <f t="shared" si="270"/>
        <v>0.99999841558982394</v>
      </c>
      <c r="FM215" s="2">
        <f t="shared" si="270"/>
        <v>0.99999844200344357</v>
      </c>
      <c r="FN215" s="2">
        <f t="shared" si="270"/>
        <v>0.99999836162438183</v>
      </c>
      <c r="FO215" s="2">
        <f t="shared" si="270"/>
        <v>0.99999826048521367</v>
      </c>
      <c r="FP215" s="2">
        <f t="shared" si="270"/>
        <v>0.99999827232565441</v>
      </c>
      <c r="FQ215" s="2">
        <f t="shared" si="270"/>
        <v>0.99999806744633002</v>
      </c>
      <c r="FR215" s="2">
        <f t="shared" si="270"/>
        <v>0.9999985307546968</v>
      </c>
      <c r="FS215" s="2">
        <f t="shared" si="270"/>
        <v>0.99999871506732829</v>
      </c>
      <c r="FT215" s="2">
        <f t="shared" si="270"/>
        <v>0.99999807115410522</v>
      </c>
      <c r="FU215" s="2">
        <f t="shared" si="270"/>
        <v>0.99999710513025564</v>
      </c>
      <c r="FW215" s="2">
        <f t="shared" si="260"/>
        <v>0.96279769581841834</v>
      </c>
      <c r="FX215" s="2">
        <f t="shared" si="260"/>
        <v>0.96988731800832684</v>
      </c>
      <c r="FY215" s="2">
        <f t="shared" si="260"/>
        <v>0.96180708992187747</v>
      </c>
      <c r="FZ215" s="2">
        <f t="shared" si="260"/>
        <v>0.96562944311185417</v>
      </c>
      <c r="GA215" s="2">
        <f t="shared" si="260"/>
        <v>0.96786149600239413</v>
      </c>
      <c r="GB215" s="2">
        <f t="shared" si="260"/>
        <v>0.97309489321421272</v>
      </c>
      <c r="GC215" s="2">
        <f t="shared" si="260"/>
        <v>0.97589533323762767</v>
      </c>
      <c r="GD215" s="2">
        <f t="shared" si="260"/>
        <v>0.97665515923357038</v>
      </c>
      <c r="GE215" s="2">
        <f t="shared" si="260"/>
        <v>0.97464596711453078</v>
      </c>
      <c r="GF215" s="2">
        <f t="shared" si="260"/>
        <v>0.97226761887892554</v>
      </c>
      <c r="GG215" s="2">
        <f t="shared" si="260"/>
        <v>0.96643997345281674</v>
      </c>
      <c r="GH215" s="2">
        <f t="shared" si="260"/>
        <v>0.96369930483783883</v>
      </c>
      <c r="GI215" s="2">
        <f t="shared" si="260"/>
        <v>0.96343688164200325</v>
      </c>
      <c r="GJ215" s="2">
        <f t="shared" si="260"/>
        <v>0.94159232869882514</v>
      </c>
      <c r="GK215" s="2">
        <f t="shared" si="260"/>
        <v>0.94125591534054165</v>
      </c>
      <c r="GM215" s="86">
        <f t="shared" si="261"/>
        <v>1.6692865047886425E-293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4.2273322027352259E-294</v>
      </c>
      <c r="HA215" s="86">
        <f t="shared" si="261"/>
        <v>7.5718805303959873E-166</v>
      </c>
      <c r="HC215" s="86">
        <f t="shared" si="271"/>
        <v>2.4143382826977278E-201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2.8818267622585684E-171</v>
      </c>
      <c r="HQ215" s="86">
        <f t="shared" si="226"/>
        <v>1.1142619530681846E-124</v>
      </c>
      <c r="HS215" s="86">
        <f t="shared" si="262"/>
        <v>7.9253025655904101E-132</v>
      </c>
      <c r="HT215" s="86">
        <f t="shared" si="262"/>
        <v>1.6455844943935318E-107</v>
      </c>
      <c r="HU215" s="86">
        <f t="shared" si="262"/>
        <v>8.080764595724911E-113</v>
      </c>
      <c r="HV215" s="86">
        <f t="shared" si="262"/>
        <v>3.5795056264470293E-121</v>
      </c>
      <c r="HW215" s="86">
        <f t="shared" si="262"/>
        <v>5.0748040269282377E-118</v>
      </c>
      <c r="HX215" s="86">
        <f t="shared" si="262"/>
        <v>4.9950779284944075E-115</v>
      </c>
      <c r="HY215" s="86">
        <f t="shared" si="262"/>
        <v>2.6308447661900935E-126</v>
      </c>
      <c r="HZ215" s="86">
        <f t="shared" si="262"/>
        <v>9.4276628699441205E-136</v>
      </c>
      <c r="IA215" s="86">
        <f t="shared" si="262"/>
        <v>5.9115034061884504E-137</v>
      </c>
      <c r="IB215" s="86">
        <f t="shared" si="262"/>
        <v>1.5707407003616318E-134</v>
      </c>
      <c r="IC215" s="86">
        <f t="shared" si="262"/>
        <v>1.1461515464982349E-124</v>
      </c>
      <c r="ID215" s="86">
        <f t="shared" si="262"/>
        <v>9.0232688287116217E-107</v>
      </c>
      <c r="IE215" s="86">
        <f t="shared" si="262"/>
        <v>8.6763458104778424E-107</v>
      </c>
      <c r="IF215" s="86">
        <f t="shared" si="262"/>
        <v>1.435378143540827E-67</v>
      </c>
      <c r="IG215" s="86">
        <f t="shared" si="262"/>
        <v>3.2239557809432832E-24</v>
      </c>
      <c r="II215" s="86">
        <f t="shared" si="263"/>
        <v>6.4427116112860829E-6</v>
      </c>
      <c r="IJ215" s="86">
        <f t="shared" si="263"/>
        <v>1.8181536747213476E-5</v>
      </c>
      <c r="IK215" s="86">
        <f t="shared" si="263"/>
        <v>3.6029776123663035E-5</v>
      </c>
      <c r="IL215" s="86">
        <f t="shared" si="263"/>
        <v>1.1846144684823043E-5</v>
      </c>
      <c r="IM215" s="86">
        <f t="shared" si="263"/>
        <v>1.3238990624273474E-5</v>
      </c>
      <c r="IN215" s="86">
        <f t="shared" si="263"/>
        <v>5.0356094767048718E-6</v>
      </c>
      <c r="IO215" s="86">
        <f t="shared" si="263"/>
        <v>1.4766431926615166E-6</v>
      </c>
      <c r="IP215" s="86">
        <f t="shared" si="263"/>
        <v>4.658479770448437E-7</v>
      </c>
      <c r="IQ215" s="86">
        <f t="shared" si="263"/>
        <v>6.7529255195979092E-7</v>
      </c>
      <c r="IR215" s="86">
        <f t="shared" si="263"/>
        <v>1.2793557614261551E-6</v>
      </c>
      <c r="IS215" s="86">
        <f t="shared" si="263"/>
        <v>6.4945507206697994E-6</v>
      </c>
      <c r="IT215" s="86">
        <f t="shared" si="263"/>
        <v>4.4965354499078483E-5</v>
      </c>
      <c r="IU215" s="86">
        <f t="shared" si="263"/>
        <v>4.8488112056549844E-5</v>
      </c>
      <c r="IV215" s="86">
        <f t="shared" si="263"/>
        <v>3.2211475273749706E-6</v>
      </c>
      <c r="IW215" s="86">
        <f t="shared" si="263"/>
        <v>4.5252438003251023E-4</v>
      </c>
      <c r="IY215" s="86">
        <f t="shared" si="264"/>
        <v>6.4427116112860829E-6</v>
      </c>
      <c r="IZ215" s="86">
        <f t="shared" si="264"/>
        <v>1.8181536747213476E-5</v>
      </c>
      <c r="JA215" s="86">
        <f t="shared" si="264"/>
        <v>3.6029776123663035E-5</v>
      </c>
      <c r="JB215" s="86">
        <f t="shared" si="264"/>
        <v>1.1846144684823043E-5</v>
      </c>
      <c r="JC215" s="86">
        <f t="shared" si="264"/>
        <v>1.3238990624273474E-5</v>
      </c>
      <c r="JD215" s="86">
        <f t="shared" si="264"/>
        <v>5.0356094767048718E-6</v>
      </c>
      <c r="JE215" s="86">
        <f t="shared" si="264"/>
        <v>1.4766431926615166E-6</v>
      </c>
      <c r="JF215" s="86">
        <f t="shared" si="264"/>
        <v>4.658479770448437E-7</v>
      </c>
      <c r="JG215" s="86">
        <f t="shared" si="264"/>
        <v>6.7529255195979092E-7</v>
      </c>
      <c r="JH215" s="86">
        <f t="shared" si="264"/>
        <v>1.2793557614261551E-6</v>
      </c>
      <c r="JI215" s="86">
        <f t="shared" si="264"/>
        <v>6.4945507206697994E-6</v>
      </c>
      <c r="JJ215" s="86">
        <f t="shared" si="264"/>
        <v>4.4965354499078483E-5</v>
      </c>
      <c r="JK215" s="86">
        <f t="shared" si="264"/>
        <v>4.8488112056549844E-5</v>
      </c>
      <c r="JL215" s="86">
        <f t="shared" si="264"/>
        <v>3.2211475273749706E-6</v>
      </c>
      <c r="JM215" s="86">
        <f t="shared" si="264"/>
        <v>4.5252438003251023E-4</v>
      </c>
    </row>
    <row r="216" spans="2:273" x14ac:dyDescent="0.25">
      <c r="B216" s="2">
        <v>189</v>
      </c>
      <c r="C216" s="37">
        <v>64.674000000000007</v>
      </c>
      <c r="D216" s="37">
        <v>67.3</v>
      </c>
      <c r="E216" s="37">
        <v>66.650000000000006</v>
      </c>
      <c r="F216" s="37">
        <v>66.632999999999996</v>
      </c>
      <c r="G216" s="37">
        <v>66.417000000000002</v>
      </c>
      <c r="H216" s="37">
        <v>67</v>
      </c>
      <c r="I216" s="37">
        <v>66.417000000000002</v>
      </c>
      <c r="J216" s="37">
        <v>69.7</v>
      </c>
      <c r="K216" s="37">
        <v>67.683000000000007</v>
      </c>
      <c r="L216" s="37">
        <v>66.483000000000004</v>
      </c>
      <c r="M216" s="37">
        <v>66.114999999999995</v>
      </c>
      <c r="N216" s="37">
        <v>67.400000000000006</v>
      </c>
      <c r="O216" s="37">
        <v>66.483000000000004</v>
      </c>
      <c r="P216" s="37">
        <v>68.400000000000006</v>
      </c>
      <c r="Q216" s="37">
        <v>65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68.564558810244179</v>
      </c>
      <c r="AG216" s="4">
        <f t="shared" si="266"/>
        <v>65.170394876828311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-0.16455881024417351</v>
      </c>
      <c r="AW216" s="4">
        <f t="shared" si="267"/>
        <v>-0.17039487682831123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68.5645588100693</v>
      </c>
      <c r="BM216" s="2">
        <f t="shared" si="258"/>
        <v>65.170394831563669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68.400000000000006</v>
      </c>
      <c r="DI216" s="2">
        <f t="shared" si="211"/>
        <v>65</v>
      </c>
      <c r="DK216" s="2">
        <f t="shared" si="268"/>
        <v>109.95913883016209</v>
      </c>
      <c r="DL216" s="2">
        <f t="shared" si="268"/>
        <v>120.46912020905924</v>
      </c>
      <c r="DM216" s="2">
        <f t="shared" si="268"/>
        <v>117.42798184912083</v>
      </c>
      <c r="DN216" s="2">
        <f t="shared" si="268"/>
        <v>120.20252735191636</v>
      </c>
      <c r="DO216" s="2">
        <f t="shared" si="268"/>
        <v>129.72124721254357</v>
      </c>
      <c r="DP216" s="2">
        <f t="shared" si="268"/>
        <v>128.3774735729387</v>
      </c>
      <c r="DQ216" s="2">
        <f t="shared" si="268"/>
        <v>125.03093446088793</v>
      </c>
      <c r="DR216" s="2">
        <f t="shared" si="268"/>
        <v>128.24384566596194</v>
      </c>
      <c r="DS216" s="2">
        <f t="shared" si="268"/>
        <v>123.67792741367163</v>
      </c>
      <c r="DT216" s="2">
        <f t="shared" si="268"/>
        <v>127.51779220779221</v>
      </c>
      <c r="DU216" s="2">
        <f t="shared" si="268"/>
        <v>128.1620432974097</v>
      </c>
      <c r="DV216" s="2">
        <f t="shared" si="268"/>
        <v>120.72189673986438</v>
      </c>
      <c r="DW216" s="2">
        <f t="shared" si="268"/>
        <v>114.91268742964351</v>
      </c>
      <c r="DX216" s="2">
        <f t="shared" si="268"/>
        <v>110.14598326745715</v>
      </c>
      <c r="DY216" s="2">
        <f t="shared" si="268"/>
        <v>106.75614717741936</v>
      </c>
      <c r="EA216" s="2">
        <f t="shared" si="240"/>
        <v>63.383841555236557</v>
      </c>
      <c r="EB216" s="2">
        <f t="shared" si="240"/>
        <v>64.996340377754592</v>
      </c>
      <c r="EC216" s="2">
        <f t="shared" si="240"/>
        <v>65.848071363166881</v>
      </c>
      <c r="ED216" s="2">
        <f t="shared" si="240"/>
        <v>64.653870248411323</v>
      </c>
      <c r="EE216" s="2">
        <f t="shared" si="240"/>
        <v>63.504316120235501</v>
      </c>
      <c r="EF216" s="2">
        <f t="shared" si="239"/>
        <v>64.05027933230167</v>
      </c>
      <c r="EG216" s="2">
        <f t="shared" si="239"/>
        <v>65.324583881729268</v>
      </c>
      <c r="EH216" s="2">
        <f t="shared" si="239"/>
        <v>65.133616116598404</v>
      </c>
      <c r="EI216" s="2">
        <f t="shared" si="239"/>
        <v>67.154809621049111</v>
      </c>
      <c r="EJ216" s="2">
        <f t="shared" si="239"/>
        <v>65.471752752401017</v>
      </c>
      <c r="EK216" s="2">
        <f t="shared" si="239"/>
        <v>63.549441220393291</v>
      </c>
      <c r="EL216" s="2">
        <f t="shared" si="254"/>
        <v>65.21591572093233</v>
      </c>
      <c r="EM216" s="2">
        <f t="shared" si="255"/>
        <v>64.938560235113741</v>
      </c>
      <c r="EN216" s="2">
        <f t="shared" si="256"/>
        <v>71.917926964787796</v>
      </c>
      <c r="EO216" s="2">
        <f t="shared" si="257"/>
        <v>72.626881818181758</v>
      </c>
      <c r="EQ216" s="2">
        <f t="shared" si="269"/>
        <v>63.54495892041308</v>
      </c>
      <c r="ER216" s="2">
        <f t="shared" si="269"/>
        <v>66.508254758828315</v>
      </c>
      <c r="ES216" s="2">
        <f t="shared" si="269"/>
        <v>65.793331007626378</v>
      </c>
      <c r="ET216" s="2">
        <f t="shared" si="269"/>
        <v>65.506719080842316</v>
      </c>
      <c r="EU216" s="2">
        <f t="shared" si="269"/>
        <v>65.258335202135783</v>
      </c>
      <c r="EV216" s="2">
        <f t="shared" si="269"/>
        <v>65.116750720421678</v>
      </c>
      <c r="EW216" s="2">
        <f t="shared" si="269"/>
        <v>65.543318425719548</v>
      </c>
      <c r="EX216" s="2">
        <f t="shared" si="269"/>
        <v>67.717258455518106</v>
      </c>
      <c r="EY216" s="2">
        <f t="shared" si="269"/>
        <v>66.82700879893703</v>
      </c>
      <c r="EZ216" s="2">
        <f t="shared" si="269"/>
        <v>65.754008625026955</v>
      </c>
      <c r="FA216" s="2">
        <f t="shared" si="269"/>
        <v>65.533750706347135</v>
      </c>
      <c r="FB216" s="2">
        <f t="shared" si="269"/>
        <v>65.862709575522857</v>
      </c>
      <c r="FC216" s="2">
        <f t="shared" si="269"/>
        <v>66.098333003696098</v>
      </c>
      <c r="FD216" s="2">
        <f t="shared" si="269"/>
        <v>68.374778634955234</v>
      </c>
      <c r="FE216" s="2">
        <f t="shared" si="269"/>
        <v>64.745884633334484</v>
      </c>
      <c r="FG216" s="2">
        <f t="shared" si="270"/>
        <v>0.99999844443519281</v>
      </c>
      <c r="FH216" s="2">
        <f t="shared" si="270"/>
        <v>0.99999878844687085</v>
      </c>
      <c r="FI216" s="2">
        <f t="shared" si="270"/>
        <v>0.99999862821588081</v>
      </c>
      <c r="FJ216" s="2">
        <f t="shared" si="270"/>
        <v>0.99999871861932699</v>
      </c>
      <c r="FK216" s="2">
        <f t="shared" si="270"/>
        <v>0.99999879371995803</v>
      </c>
      <c r="FL216" s="2">
        <f t="shared" si="270"/>
        <v>0.99999855500054402</v>
      </c>
      <c r="FM216" s="2">
        <f t="shared" si="270"/>
        <v>0.99999857909005807</v>
      </c>
      <c r="FN216" s="2">
        <f t="shared" si="270"/>
        <v>0.99999850578346194</v>
      </c>
      <c r="FO216" s="2">
        <f t="shared" si="270"/>
        <v>0.99999841354341679</v>
      </c>
      <c r="FP216" s="2">
        <f t="shared" si="270"/>
        <v>0.99999842434203046</v>
      </c>
      <c r="FQ216" s="2">
        <f t="shared" si="270"/>
        <v>0.99999823748980565</v>
      </c>
      <c r="FR216" s="2">
        <f t="shared" si="270"/>
        <v>0.99999866003218452</v>
      </c>
      <c r="FS216" s="2">
        <f t="shared" si="270"/>
        <v>0.99999882812734309</v>
      </c>
      <c r="FT216" s="2">
        <f t="shared" si="270"/>
        <v>0.99999824087133793</v>
      </c>
      <c r="FU216" s="2">
        <f t="shared" si="270"/>
        <v>0.99999735984674221</v>
      </c>
      <c r="FW216" s="2">
        <f t="shared" si="260"/>
        <v>0.96595966773010422</v>
      </c>
      <c r="FX216" s="2">
        <f t="shared" si="260"/>
        <v>0.97246394838516959</v>
      </c>
      <c r="FY216" s="2">
        <f t="shared" si="260"/>
        <v>0.96505020105244943</v>
      </c>
      <c r="FZ216" s="2">
        <f t="shared" si="260"/>
        <v>0.9685585933151305</v>
      </c>
      <c r="GA216" s="2">
        <f t="shared" si="260"/>
        <v>0.97060621507299372</v>
      </c>
      <c r="GB216" s="2">
        <f t="shared" si="260"/>
        <v>0.9754040235014283</v>
      </c>
      <c r="GC216" s="2">
        <f t="shared" si="260"/>
        <v>0.97796955717925937</v>
      </c>
      <c r="GD216" s="2">
        <f t="shared" si="260"/>
        <v>0.97866542898618702</v>
      </c>
      <c r="GE216" s="2">
        <f t="shared" si="260"/>
        <v>0.97682514686903199</v>
      </c>
      <c r="GF216" s="2">
        <f t="shared" si="260"/>
        <v>0.9746459000363431</v>
      </c>
      <c r="GG216" s="2">
        <f t="shared" si="260"/>
        <v>0.96930224404637355</v>
      </c>
      <c r="GH216" s="2">
        <f t="shared" si="260"/>
        <v>0.9667872888882254</v>
      </c>
      <c r="GI216" s="2">
        <f t="shared" si="260"/>
        <v>0.96654641426269738</v>
      </c>
      <c r="GJ216" s="2">
        <f t="shared" si="260"/>
        <v>0.94645639714059249</v>
      </c>
      <c r="GK216" s="2">
        <f t="shared" si="260"/>
        <v>0.94614639724093563</v>
      </c>
      <c r="GM216" s="86">
        <f t="shared" si="261"/>
        <v>2.9512147722753308E-298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6.1217465613899056E-299</v>
      </c>
      <c r="HA216" s="86">
        <f t="shared" si="261"/>
        <v>1.7056911949030106E-168</v>
      </c>
      <c r="HC216" s="86">
        <f t="shared" si="271"/>
        <v>2.7772242645592109E-205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1.1625656606860391E-174</v>
      </c>
      <c r="HQ216" s="86">
        <f t="shared" si="226"/>
        <v>4.3014053061409081E-127</v>
      </c>
      <c r="HS216" s="86">
        <f t="shared" si="262"/>
        <v>5.0895412073744432E-136</v>
      </c>
      <c r="HT216" s="86">
        <f t="shared" si="262"/>
        <v>7.0926883148360838E-111</v>
      </c>
      <c r="HU216" s="86">
        <f t="shared" si="262"/>
        <v>2.1337035259913131E-116</v>
      </c>
      <c r="HV216" s="86">
        <f t="shared" si="262"/>
        <v>5.617374203080124E-125</v>
      </c>
      <c r="HW216" s="86">
        <f t="shared" si="262"/>
        <v>1.119168757184211E-121</v>
      </c>
      <c r="HX216" s="86">
        <f t="shared" si="262"/>
        <v>1.2894818367553783E-118</v>
      </c>
      <c r="HY216" s="86">
        <f t="shared" si="262"/>
        <v>3.7374934692375011E-130</v>
      </c>
      <c r="HZ216" s="86">
        <f t="shared" si="262"/>
        <v>6.8179838892678137E-140</v>
      </c>
      <c r="IA216" s="86">
        <f t="shared" si="262"/>
        <v>3.7692256259887763E-141</v>
      </c>
      <c r="IB216" s="86">
        <f t="shared" si="262"/>
        <v>1.0917080153435876E-138</v>
      </c>
      <c r="IC216" s="86">
        <f t="shared" si="262"/>
        <v>1.3029278973572446E-128</v>
      </c>
      <c r="ID216" s="86">
        <f t="shared" si="262"/>
        <v>3.750541559861858E-110</v>
      </c>
      <c r="IE216" s="86">
        <f t="shared" si="262"/>
        <v>3.6619594787282448E-110</v>
      </c>
      <c r="IF216" s="86">
        <f t="shared" si="262"/>
        <v>7.8043724958784336E-70</v>
      </c>
      <c r="IG216" s="86">
        <f t="shared" si="262"/>
        <v>5.3237703235684727E-25</v>
      </c>
      <c r="II216" s="86">
        <f t="shared" si="263"/>
        <v>3.5005423153023197E-6</v>
      </c>
      <c r="IJ216" s="86">
        <f t="shared" si="263"/>
        <v>1.0834114390093889E-5</v>
      </c>
      <c r="IK216" s="86">
        <f t="shared" si="263"/>
        <v>2.1422981720595454E-5</v>
      </c>
      <c r="IL216" s="86">
        <f t="shared" si="263"/>
        <v>6.7522006376102796E-6</v>
      </c>
      <c r="IM216" s="86">
        <f t="shared" si="263"/>
        <v>7.6788916198152062E-6</v>
      </c>
      <c r="IN216" s="86">
        <f t="shared" si="263"/>
        <v>2.8627042328371276E-6</v>
      </c>
      <c r="IO216" s="86">
        <f t="shared" si="263"/>
        <v>8.0486792712320383E-7</v>
      </c>
      <c r="IP216" s="86">
        <f t="shared" si="263"/>
        <v>2.4147929306093485E-7</v>
      </c>
      <c r="IQ216" s="86">
        <f t="shared" si="263"/>
        <v>3.5107269013216239E-7</v>
      </c>
      <c r="IR216" s="86">
        <f t="shared" si="263"/>
        <v>6.7530541983327309E-7</v>
      </c>
      <c r="IS216" s="86">
        <f t="shared" si="263"/>
        <v>3.6002074562013552E-6</v>
      </c>
      <c r="IT216" s="86">
        <f t="shared" si="263"/>
        <v>2.7289786713936135E-5</v>
      </c>
      <c r="IU216" s="86">
        <f t="shared" si="263"/>
        <v>2.951460262782267E-5</v>
      </c>
      <c r="IV216" s="86">
        <f t="shared" si="263"/>
        <v>1.5059407284017115E-6</v>
      </c>
      <c r="IW216" s="86">
        <f t="shared" si="263"/>
        <v>2.9025765491737265E-4</v>
      </c>
      <c r="IY216" s="86">
        <f t="shared" si="264"/>
        <v>3.5005423153023197E-6</v>
      </c>
      <c r="IZ216" s="86">
        <f t="shared" si="264"/>
        <v>1.0834114390093889E-5</v>
      </c>
      <c r="JA216" s="86">
        <f t="shared" si="264"/>
        <v>2.1422981720595454E-5</v>
      </c>
      <c r="JB216" s="86">
        <f t="shared" si="264"/>
        <v>6.7522006376102796E-6</v>
      </c>
      <c r="JC216" s="86">
        <f t="shared" si="264"/>
        <v>7.6788916198152062E-6</v>
      </c>
      <c r="JD216" s="86">
        <f t="shared" si="264"/>
        <v>2.8627042328371276E-6</v>
      </c>
      <c r="JE216" s="86">
        <f t="shared" si="264"/>
        <v>8.0486792712320383E-7</v>
      </c>
      <c r="JF216" s="86">
        <f t="shared" si="264"/>
        <v>2.4147929306093485E-7</v>
      </c>
      <c r="JG216" s="86">
        <f t="shared" si="264"/>
        <v>3.5107269013216239E-7</v>
      </c>
      <c r="JH216" s="86">
        <f t="shared" si="264"/>
        <v>6.7530541983327309E-7</v>
      </c>
      <c r="JI216" s="86">
        <f t="shared" si="264"/>
        <v>3.6002074562013552E-6</v>
      </c>
      <c r="JJ216" s="86">
        <f t="shared" si="264"/>
        <v>2.7289786713936135E-5</v>
      </c>
      <c r="JK216" s="86">
        <f t="shared" si="264"/>
        <v>2.951460262782267E-5</v>
      </c>
      <c r="JL216" s="86">
        <f t="shared" si="264"/>
        <v>1.5059407284017115E-6</v>
      </c>
      <c r="JM216" s="86">
        <f t="shared" si="264"/>
        <v>2.9025765491737265E-4</v>
      </c>
    </row>
    <row r="217" spans="2:273" x14ac:dyDescent="0.25">
      <c r="B217" s="2">
        <v>190</v>
      </c>
      <c r="C217" s="37">
        <v>64.174000000000007</v>
      </c>
      <c r="D217" s="37">
        <v>67.332999999999998</v>
      </c>
      <c r="E217" s="37">
        <v>67.316999999999993</v>
      </c>
      <c r="F217" s="37">
        <v>66</v>
      </c>
      <c r="G217" s="37">
        <v>66.566999999999993</v>
      </c>
      <c r="H217" s="37">
        <v>66.400000000000006</v>
      </c>
      <c r="I217" s="37">
        <v>67.150000000000006</v>
      </c>
      <c r="J217" s="37">
        <v>68.683000000000007</v>
      </c>
      <c r="K217" s="37">
        <v>66.632999999999996</v>
      </c>
      <c r="L217" s="37">
        <v>65.316999999999993</v>
      </c>
      <c r="M217" s="37">
        <v>66.016000000000005</v>
      </c>
      <c r="N217" s="37">
        <v>67.716999999999999</v>
      </c>
      <c r="O217" s="37">
        <v>66.966999999999999</v>
      </c>
      <c r="P217" s="37">
        <v>68.566999999999993</v>
      </c>
      <c r="Q217" s="37">
        <v>64.744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68.455251330292882</v>
      </c>
      <c r="AG217" s="4">
        <f t="shared" si="266"/>
        <v>64.998233753701044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0.1117486697071115</v>
      </c>
      <c r="AW217" s="4">
        <f t="shared" si="267"/>
        <v>-0.25423375370104395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68.455251330255294</v>
      </c>
      <c r="BM217" s="2">
        <f t="shared" si="258"/>
        <v>64.998233740887031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68.566999999999993</v>
      </c>
      <c r="DI217" s="2">
        <f t="shared" si="211"/>
        <v>64.744</v>
      </c>
      <c r="DK217" s="2">
        <f t="shared" si="268"/>
        <v>110.12349013389712</v>
      </c>
      <c r="DL217" s="2">
        <f t="shared" si="268"/>
        <v>120.6725331010453</v>
      </c>
      <c r="DM217" s="2">
        <f t="shared" si="268"/>
        <v>117.61718564135808</v>
      </c>
      <c r="DN217" s="2">
        <f t="shared" si="268"/>
        <v>120.40704006968639</v>
      </c>
      <c r="DO217" s="2">
        <f t="shared" si="268"/>
        <v>129.97944076655054</v>
      </c>
      <c r="DP217" s="2">
        <f t="shared" si="268"/>
        <v>128.61904062216854</v>
      </c>
      <c r="DQ217" s="2">
        <f t="shared" si="268"/>
        <v>125.23633011174871</v>
      </c>
      <c r="DR217" s="2">
        <f t="shared" si="268"/>
        <v>128.44284460887951</v>
      </c>
      <c r="DS217" s="2">
        <f t="shared" si="268"/>
        <v>123.87290852713181</v>
      </c>
      <c r="DT217" s="2">
        <f t="shared" si="268"/>
        <v>127.75249894291755</v>
      </c>
      <c r="DU217" s="2">
        <f t="shared" si="268"/>
        <v>128.40333646652078</v>
      </c>
      <c r="DV217" s="2">
        <f t="shared" si="268"/>
        <v>120.91768897712231</v>
      </c>
      <c r="DW217" s="2">
        <f t="shared" si="268"/>
        <v>115.09417570356472</v>
      </c>
      <c r="DX217" s="2">
        <f t="shared" si="268"/>
        <v>110.30691330698285</v>
      </c>
      <c r="DY217" s="2">
        <f t="shared" si="268"/>
        <v>106.91719516129034</v>
      </c>
      <c r="EA217" s="2">
        <f t="shared" si="240"/>
        <v>63.285451915086476</v>
      </c>
      <c r="EB217" s="2">
        <f t="shared" si="240"/>
        <v>64.881892666139606</v>
      </c>
      <c r="EC217" s="2">
        <f t="shared" si="240"/>
        <v>65.750269520118962</v>
      </c>
      <c r="ED217" s="2">
        <f t="shared" si="240"/>
        <v>64.536864009243217</v>
      </c>
      <c r="EE217" s="2">
        <f t="shared" si="240"/>
        <v>63.378439900836682</v>
      </c>
      <c r="EF217" s="2">
        <f t="shared" si="239"/>
        <v>63.92948164590679</v>
      </c>
      <c r="EG217" s="2">
        <f t="shared" si="239"/>
        <v>65.205736404350603</v>
      </c>
      <c r="EH217" s="2">
        <f t="shared" si="239"/>
        <v>64.983243139659663</v>
      </c>
      <c r="EI217" s="2">
        <f t="shared" si="239"/>
        <v>67.048404186425458</v>
      </c>
      <c r="EJ217" s="2">
        <f t="shared" si="239"/>
        <v>65.357569454204722</v>
      </c>
      <c r="EK217" s="2">
        <f t="shared" si="239"/>
        <v>63.407819489750807</v>
      </c>
      <c r="EL217" s="2">
        <f t="shared" si="254"/>
        <v>65.08435030502288</v>
      </c>
      <c r="EM217" s="2">
        <f t="shared" si="255"/>
        <v>64.796847329414788</v>
      </c>
      <c r="EN217" s="2">
        <f t="shared" si="256"/>
        <v>71.864058508501813</v>
      </c>
      <c r="EO217" s="2">
        <f t="shared" si="257"/>
        <v>72.575254545454484</v>
      </c>
      <c r="EQ217" s="2">
        <f t="shared" si="269"/>
        <v>63.44868394312843</v>
      </c>
      <c r="ER217" s="2">
        <f t="shared" si="269"/>
        <v>66.412092532402667</v>
      </c>
      <c r="ES217" s="2">
        <f t="shared" si="269"/>
        <v>65.69493696896842</v>
      </c>
      <c r="ET217" s="2">
        <f t="shared" si="269"/>
        <v>65.400429916272799</v>
      </c>
      <c r="EU217" s="2">
        <f t="shared" si="269"/>
        <v>65.153985138571073</v>
      </c>
      <c r="EV217" s="2">
        <f t="shared" si="269"/>
        <v>65.008698236146586</v>
      </c>
      <c r="EW217" s="2">
        <f t="shared" si="269"/>
        <v>65.427082257363566</v>
      </c>
      <c r="EX217" s="2">
        <f t="shared" si="269"/>
        <v>67.597548754107152</v>
      </c>
      <c r="EY217" s="2">
        <f t="shared" si="269"/>
        <v>66.716639546297756</v>
      </c>
      <c r="EZ217" s="2">
        <f t="shared" si="269"/>
        <v>65.643225580392453</v>
      </c>
      <c r="FA217" s="2">
        <f t="shared" si="269"/>
        <v>65.416720895270004</v>
      </c>
      <c r="FB217" s="2">
        <f t="shared" si="269"/>
        <v>65.739145208370672</v>
      </c>
      <c r="FC217" s="2">
        <f t="shared" si="269"/>
        <v>65.970946827144914</v>
      </c>
      <c r="FD217" s="2">
        <f t="shared" si="269"/>
        <v>68.279309324124341</v>
      </c>
      <c r="FE217" s="2">
        <f t="shared" si="269"/>
        <v>64.60481872336301</v>
      </c>
      <c r="FG217" s="2">
        <f t="shared" si="270"/>
        <v>0.99999858130784036</v>
      </c>
      <c r="FH217" s="2">
        <f t="shared" si="270"/>
        <v>0.99999889505029593</v>
      </c>
      <c r="FI217" s="2">
        <f t="shared" si="270"/>
        <v>0.999998748917863</v>
      </c>
      <c r="FJ217" s="2">
        <f t="shared" si="270"/>
        <v>0.99999883136680512</v>
      </c>
      <c r="FK217" s="2">
        <f t="shared" si="270"/>
        <v>0.99999889985940971</v>
      </c>
      <c r="FL217" s="2">
        <f t="shared" si="270"/>
        <v>0.9999986821446657</v>
      </c>
      <c r="FM217" s="2">
        <f t="shared" si="270"/>
        <v>0.99999870411456926</v>
      </c>
      <c r="FN217" s="2">
        <f t="shared" si="270"/>
        <v>0.99999863725814175</v>
      </c>
      <c r="FO217" s="2">
        <f t="shared" si="270"/>
        <v>0.99999855313419805</v>
      </c>
      <c r="FP217" s="2">
        <f t="shared" si="270"/>
        <v>0.99999856298265344</v>
      </c>
      <c r="FQ217" s="2">
        <f t="shared" si="270"/>
        <v>0.99999839257134904</v>
      </c>
      <c r="FR217" s="2">
        <f t="shared" si="270"/>
        <v>0.99999877793468384</v>
      </c>
      <c r="FS217" s="2">
        <f t="shared" si="270"/>
        <v>0.99999893123932437</v>
      </c>
      <c r="FT217" s="2">
        <f t="shared" si="270"/>
        <v>0.9999983956553441</v>
      </c>
      <c r="FU217" s="2">
        <f t="shared" si="270"/>
        <v>0.99999759215105188</v>
      </c>
      <c r="FW217" s="2">
        <f t="shared" si="260"/>
        <v>0.96886158282197976</v>
      </c>
      <c r="FX217" s="2">
        <f t="shared" si="260"/>
        <v>0.97482582860713352</v>
      </c>
      <c r="FY217" s="2">
        <f t="shared" si="260"/>
        <v>0.9680270812958488</v>
      </c>
      <c r="FZ217" s="2">
        <f t="shared" si="260"/>
        <v>0.97124554701883548</v>
      </c>
      <c r="GA217" s="2">
        <f t="shared" si="260"/>
        <v>0.97312303672045952</v>
      </c>
      <c r="GB217" s="2">
        <f t="shared" si="260"/>
        <v>0.97751955110599387</v>
      </c>
      <c r="GC217" s="2">
        <f t="shared" si="260"/>
        <v>0.9798689745632555</v>
      </c>
      <c r="GD217" s="2">
        <f t="shared" si="260"/>
        <v>0.98050604571705469</v>
      </c>
      <c r="GE217" s="2">
        <f t="shared" si="260"/>
        <v>0.97882109608130119</v>
      </c>
      <c r="GF217" s="2">
        <f t="shared" si="260"/>
        <v>0.9768250854191286</v>
      </c>
      <c r="GG217" s="2">
        <f t="shared" si="260"/>
        <v>0.97192748801261197</v>
      </c>
      <c r="GH217" s="2">
        <f t="shared" si="260"/>
        <v>0.96962086874699416</v>
      </c>
      <c r="GI217" s="2">
        <f t="shared" si="260"/>
        <v>0.96939989416107064</v>
      </c>
      <c r="GJ217" s="2">
        <f t="shared" si="260"/>
        <v>0.95093650308679667</v>
      </c>
      <c r="GK217" s="2">
        <f t="shared" si="260"/>
        <v>0.95065108908746965</v>
      </c>
      <c r="GM217" s="86">
        <f t="shared" si="261"/>
        <v>4.7761257116564209E-303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8.09026256523464E-304</v>
      </c>
      <c r="HA217" s="86">
        <f t="shared" si="261"/>
        <v>3.6595756248420477E-171</v>
      </c>
      <c r="HC217" s="86">
        <f t="shared" si="271"/>
        <v>2.9238014215986474E-209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4.3405619143073053E-178</v>
      </c>
      <c r="HQ217" s="86">
        <f t="shared" si="226"/>
        <v>1.5732937703452965E-129</v>
      </c>
      <c r="HS217" s="86">
        <f t="shared" si="262"/>
        <v>2.8050473987077547E-140</v>
      </c>
      <c r="HT217" s="86">
        <f t="shared" si="262"/>
        <v>2.7083065246897997E-114</v>
      </c>
      <c r="HU217" s="86">
        <f t="shared" si="262"/>
        <v>4.9452865112137135E-120</v>
      </c>
      <c r="HV217" s="86">
        <f t="shared" si="262"/>
        <v>7.6858686003413226E-129</v>
      </c>
      <c r="HW217" s="86">
        <f t="shared" si="262"/>
        <v>2.167006969763892E-125</v>
      </c>
      <c r="HX217" s="86">
        <f t="shared" si="262"/>
        <v>2.9271470656685724E-122</v>
      </c>
      <c r="HY217" s="86">
        <f t="shared" si="262"/>
        <v>4.6411866661250046E-134</v>
      </c>
      <c r="HZ217" s="86">
        <f t="shared" si="262"/>
        <v>4.2656175199483498E-144</v>
      </c>
      <c r="IA217" s="86">
        <f t="shared" si="262"/>
        <v>2.0738816274720046E-145</v>
      </c>
      <c r="IB217" s="86">
        <f t="shared" si="262"/>
        <v>6.5476870065832086E-143</v>
      </c>
      <c r="IC217" s="86">
        <f t="shared" si="262"/>
        <v>1.2835252416275371E-132</v>
      </c>
      <c r="ID217" s="86">
        <f t="shared" si="262"/>
        <v>1.3783644650366315E-113</v>
      </c>
      <c r="IE217" s="86">
        <f t="shared" si="262"/>
        <v>1.3672470949229865E-113</v>
      </c>
      <c r="IF217" s="86">
        <f t="shared" si="262"/>
        <v>3.8867928169694734E-72</v>
      </c>
      <c r="IG217" s="86">
        <f t="shared" si="262"/>
        <v>8.5306073738305059E-26</v>
      </c>
      <c r="II217" s="86">
        <f t="shared" si="263"/>
        <v>1.8723211833399695E-6</v>
      </c>
      <c r="IJ217" s="86">
        <f t="shared" si="263"/>
        <v>6.376295775024895E-6</v>
      </c>
      <c r="IK217" s="86">
        <f t="shared" si="263"/>
        <v>1.2569353554082335E-5</v>
      </c>
      <c r="IL217" s="86">
        <f t="shared" si="263"/>
        <v>3.7949545447609206E-6</v>
      </c>
      <c r="IM217" s="86">
        <f t="shared" si="263"/>
        <v>4.3948982084290598E-6</v>
      </c>
      <c r="IN217" s="86">
        <f t="shared" si="263"/>
        <v>1.6060512286514836E-6</v>
      </c>
      <c r="IO217" s="86">
        <f t="shared" si="263"/>
        <v>4.3266100734231239E-7</v>
      </c>
      <c r="IP217" s="86">
        <f t="shared" si="263"/>
        <v>1.2331364623981125E-7</v>
      </c>
      <c r="IQ217" s="86">
        <f t="shared" si="263"/>
        <v>1.7975847215417617E-7</v>
      </c>
      <c r="IR217" s="86">
        <f t="shared" si="263"/>
        <v>3.510795373548228E-7</v>
      </c>
      <c r="IS217" s="86">
        <f t="shared" si="263"/>
        <v>1.9666016873770976E-6</v>
      </c>
      <c r="IT217" s="86">
        <f t="shared" si="263"/>
        <v>1.6355528447582827E-5</v>
      </c>
      <c r="IU217" s="86">
        <f t="shared" si="263"/>
        <v>1.774208668861337E-5</v>
      </c>
      <c r="IV217" s="86">
        <f t="shared" si="263"/>
        <v>6.8806765128092271E-7</v>
      </c>
      <c r="IW217" s="86">
        <f t="shared" si="263"/>
        <v>1.8380382746632789E-4</v>
      </c>
      <c r="IY217" s="86">
        <f t="shared" si="264"/>
        <v>1.8723211833399695E-6</v>
      </c>
      <c r="IZ217" s="86">
        <f t="shared" si="264"/>
        <v>6.376295775024895E-6</v>
      </c>
      <c r="JA217" s="86">
        <f t="shared" si="264"/>
        <v>1.2569353554082335E-5</v>
      </c>
      <c r="JB217" s="86">
        <f t="shared" si="264"/>
        <v>3.7949545447609206E-6</v>
      </c>
      <c r="JC217" s="86">
        <f t="shared" si="264"/>
        <v>4.3948982084290598E-6</v>
      </c>
      <c r="JD217" s="86">
        <f t="shared" si="264"/>
        <v>1.6060512286514836E-6</v>
      </c>
      <c r="JE217" s="86">
        <f t="shared" si="264"/>
        <v>4.3266100734231239E-7</v>
      </c>
      <c r="JF217" s="86">
        <f t="shared" si="264"/>
        <v>1.2331364623981125E-7</v>
      </c>
      <c r="JG217" s="86">
        <f t="shared" si="264"/>
        <v>1.7975847215417617E-7</v>
      </c>
      <c r="JH217" s="86">
        <f t="shared" si="264"/>
        <v>3.510795373548228E-7</v>
      </c>
      <c r="JI217" s="86">
        <f t="shared" si="264"/>
        <v>1.9666016873770976E-6</v>
      </c>
      <c r="JJ217" s="86">
        <f t="shared" si="264"/>
        <v>1.6355528447582827E-5</v>
      </c>
      <c r="JK217" s="86">
        <f t="shared" si="264"/>
        <v>1.774208668861337E-5</v>
      </c>
      <c r="JL217" s="86">
        <f t="shared" si="264"/>
        <v>6.8806765128092271E-7</v>
      </c>
      <c r="JM217" s="86">
        <f t="shared" si="264"/>
        <v>1.8380382746632789E-4</v>
      </c>
    </row>
    <row r="218" spans="2:273" x14ac:dyDescent="0.25">
      <c r="B218" s="2">
        <v>191</v>
      </c>
      <c r="C218" s="37">
        <v>64.87</v>
      </c>
      <c r="D218" s="37">
        <v>66.466999999999999</v>
      </c>
      <c r="E218" s="37">
        <v>65.566999999999993</v>
      </c>
      <c r="F218" s="37">
        <v>66.033000000000001</v>
      </c>
      <c r="G218" s="37">
        <v>65.7</v>
      </c>
      <c r="H218" s="37">
        <v>67.033000000000001</v>
      </c>
      <c r="I218" s="37">
        <v>67.233000000000004</v>
      </c>
      <c r="J218" s="37">
        <v>69.167000000000002</v>
      </c>
      <c r="K218" s="37">
        <v>66.917000000000002</v>
      </c>
      <c r="L218" s="37">
        <v>66.400000000000006</v>
      </c>
      <c r="M218" s="37">
        <v>65.852000000000004</v>
      </c>
      <c r="N218" s="37">
        <v>68.016999999999996</v>
      </c>
      <c r="O218" s="37">
        <v>66.983000000000004</v>
      </c>
      <c r="P218" s="37">
        <v>68.466999999999999</v>
      </c>
      <c r="Q218" s="37">
        <v>65.86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68.34686638424327</v>
      </c>
      <c r="AG218" s="4">
        <f t="shared" si="266"/>
        <v>64.828159371364123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0.12013361575672832</v>
      </c>
      <c r="AW218" s="4">
        <f t="shared" si="267"/>
        <v>1.0318406286358766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68.346866384235554</v>
      </c>
      <c r="BM218" s="2">
        <f t="shared" si="258"/>
        <v>64.828159367872971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68.466999999999999</v>
      </c>
      <c r="DI218" s="2">
        <f t="shared" si="211"/>
        <v>65.86</v>
      </c>
      <c r="DK218" s="2">
        <f t="shared" si="268"/>
        <v>110.28784143763215</v>
      </c>
      <c r="DL218" s="2">
        <f t="shared" si="268"/>
        <v>120.87594599303137</v>
      </c>
      <c r="DM218" s="2">
        <f t="shared" si="268"/>
        <v>117.80638943359534</v>
      </c>
      <c r="DN218" s="2">
        <f t="shared" si="268"/>
        <v>120.61155278745643</v>
      </c>
      <c r="DO218" s="2">
        <f t="shared" si="268"/>
        <v>130.2376343205575</v>
      </c>
      <c r="DP218" s="2">
        <f t="shared" si="268"/>
        <v>128.86060767139838</v>
      </c>
      <c r="DQ218" s="2">
        <f t="shared" si="268"/>
        <v>125.44172576260948</v>
      </c>
      <c r="DR218" s="2">
        <f t="shared" si="268"/>
        <v>128.64184355179705</v>
      </c>
      <c r="DS218" s="2">
        <f t="shared" si="268"/>
        <v>124.067889640592</v>
      </c>
      <c r="DT218" s="2">
        <f t="shared" si="268"/>
        <v>127.98720567804288</v>
      </c>
      <c r="DU218" s="2">
        <f t="shared" si="268"/>
        <v>128.64462963563187</v>
      </c>
      <c r="DV218" s="2">
        <f t="shared" si="268"/>
        <v>121.11348121438022</v>
      </c>
      <c r="DW218" s="2">
        <f t="shared" si="268"/>
        <v>115.27566397748592</v>
      </c>
      <c r="DX218" s="2">
        <f t="shared" si="268"/>
        <v>110.46784334650854</v>
      </c>
      <c r="DY218" s="2">
        <f t="shared" si="268"/>
        <v>107.07824314516131</v>
      </c>
      <c r="EA218" s="2">
        <f t="shared" si="240"/>
        <v>63.187062274936395</v>
      </c>
      <c r="EB218" s="2">
        <f t="shared" si="240"/>
        <v>64.76744495452462</v>
      </c>
      <c r="EC218" s="2">
        <f t="shared" si="240"/>
        <v>65.652467677071058</v>
      </c>
      <c r="ED218" s="2">
        <f t="shared" si="240"/>
        <v>64.419857770075112</v>
      </c>
      <c r="EE218" s="2">
        <f t="shared" si="240"/>
        <v>63.252563681437863</v>
      </c>
      <c r="EF218" s="2">
        <f t="shared" si="239"/>
        <v>63.808683959511896</v>
      </c>
      <c r="EG218" s="2">
        <f t="shared" si="239"/>
        <v>65.086888926971938</v>
      </c>
      <c r="EH218" s="2">
        <f t="shared" si="239"/>
        <v>64.832870162720923</v>
      </c>
      <c r="EI218" s="2">
        <f t="shared" si="239"/>
        <v>66.941998751801805</v>
      </c>
      <c r="EJ218" s="2">
        <f t="shared" si="239"/>
        <v>65.243386156008427</v>
      </c>
      <c r="EK218" s="2">
        <f t="shared" si="239"/>
        <v>63.266197759108323</v>
      </c>
      <c r="EL218" s="2">
        <f t="shared" si="254"/>
        <v>64.952784889113431</v>
      </c>
      <c r="EM218" s="2">
        <f t="shared" si="255"/>
        <v>64.655134423715836</v>
      </c>
      <c r="EN218" s="2">
        <f t="shared" si="256"/>
        <v>71.81019005221583</v>
      </c>
      <c r="EO218" s="2">
        <f t="shared" si="257"/>
        <v>72.523627272727225</v>
      </c>
      <c r="EQ218" s="2">
        <f t="shared" si="269"/>
        <v>63.352408965843779</v>
      </c>
      <c r="ER218" s="2">
        <f t="shared" si="269"/>
        <v>66.31593030597702</v>
      </c>
      <c r="ES218" s="2">
        <f t="shared" si="269"/>
        <v>65.596542930310463</v>
      </c>
      <c r="ET218" s="2">
        <f t="shared" si="269"/>
        <v>65.294140751703296</v>
      </c>
      <c r="EU218" s="2">
        <f t="shared" si="269"/>
        <v>65.049635075006364</v>
      </c>
      <c r="EV218" s="2">
        <f t="shared" si="269"/>
        <v>64.900645751871494</v>
      </c>
      <c r="EW218" s="2">
        <f t="shared" si="269"/>
        <v>65.310846089007583</v>
      </c>
      <c r="EX218" s="2">
        <f t="shared" si="269"/>
        <v>67.477839052696197</v>
      </c>
      <c r="EY218" s="2">
        <f t="shared" si="269"/>
        <v>66.606270293658469</v>
      </c>
      <c r="EZ218" s="2">
        <f t="shared" si="269"/>
        <v>65.532442535757923</v>
      </c>
      <c r="FA218" s="2">
        <f t="shared" si="269"/>
        <v>65.299691084192887</v>
      </c>
      <c r="FB218" s="2">
        <f t="shared" si="269"/>
        <v>65.615580841218502</v>
      </c>
      <c r="FC218" s="2">
        <f t="shared" si="269"/>
        <v>65.843560650593716</v>
      </c>
      <c r="FD218" s="2">
        <f t="shared" si="269"/>
        <v>68.183840013293434</v>
      </c>
      <c r="FE218" s="2">
        <f t="shared" si="269"/>
        <v>64.463752813391551</v>
      </c>
      <c r="FG218" s="2">
        <f t="shared" si="270"/>
        <v>0.9999987061372112</v>
      </c>
      <c r="FH218" s="2">
        <f t="shared" si="270"/>
        <v>0.99999899227379496</v>
      </c>
      <c r="FI218" s="2">
        <f t="shared" si="270"/>
        <v>0.99999885899940455</v>
      </c>
      <c r="FJ218" s="2">
        <f t="shared" si="270"/>
        <v>0.99999893419374941</v>
      </c>
      <c r="FK218" s="2">
        <f t="shared" si="270"/>
        <v>0.99999899665975966</v>
      </c>
      <c r="FL218" s="2">
        <f t="shared" si="270"/>
        <v>0.99999879810151104</v>
      </c>
      <c r="FM218" s="2">
        <f t="shared" si="270"/>
        <v>0.99999881813830582</v>
      </c>
      <c r="FN218" s="2">
        <f t="shared" si="270"/>
        <v>0.99999875716450504</v>
      </c>
      <c r="FO218" s="2">
        <f t="shared" si="270"/>
        <v>0.99999868044253748</v>
      </c>
      <c r="FP218" s="2">
        <f t="shared" si="270"/>
        <v>0.99999868942443793</v>
      </c>
      <c r="FQ218" s="2">
        <f t="shared" si="270"/>
        <v>0.99999853400743943</v>
      </c>
      <c r="FR218" s="2">
        <f t="shared" si="270"/>
        <v>0.99999888546306548</v>
      </c>
      <c r="FS218" s="2">
        <f t="shared" si="270"/>
        <v>0.99999902527858742</v>
      </c>
      <c r="FT218" s="2">
        <f t="shared" si="270"/>
        <v>0.99999853682007722</v>
      </c>
      <c r="FU218" s="2">
        <f t="shared" si="270"/>
        <v>0.99999780401519456</v>
      </c>
      <c r="FW218" s="2">
        <f t="shared" si="260"/>
        <v>0.97152340460726161</v>
      </c>
      <c r="FX218" s="2">
        <f t="shared" si="260"/>
        <v>0.9769899142305285</v>
      </c>
      <c r="FY218" s="2">
        <f t="shared" si="260"/>
        <v>0.97075808616885384</v>
      </c>
      <c r="FZ218" s="2">
        <f t="shared" si="260"/>
        <v>0.97370910913947917</v>
      </c>
      <c r="GA218" s="2">
        <f t="shared" si="260"/>
        <v>0.97542981257989037</v>
      </c>
      <c r="GB218" s="2">
        <f t="shared" si="260"/>
        <v>0.97945695205019645</v>
      </c>
      <c r="GC218" s="2">
        <f t="shared" si="260"/>
        <v>0.98160770810642917</v>
      </c>
      <c r="GD218" s="2">
        <f t="shared" si="260"/>
        <v>0.98219075496562358</v>
      </c>
      <c r="GE218" s="2">
        <f t="shared" si="260"/>
        <v>0.98064854835982074</v>
      </c>
      <c r="GF218" s="2">
        <f t="shared" si="260"/>
        <v>0.97882103980906343</v>
      </c>
      <c r="GG218" s="2">
        <f t="shared" si="260"/>
        <v>0.97433416820473173</v>
      </c>
      <c r="GH218" s="2">
        <f t="shared" si="260"/>
        <v>0.97221964516681747</v>
      </c>
      <c r="GI218" s="2">
        <f t="shared" si="260"/>
        <v>0.97201702826408365</v>
      </c>
      <c r="GJ218" s="2">
        <f t="shared" si="260"/>
        <v>0.95505954855687825</v>
      </c>
      <c r="GK218" s="2">
        <f t="shared" si="260"/>
        <v>0.95479697917031414</v>
      </c>
      <c r="GM218" s="86">
        <f t="shared" si="261"/>
        <v>7.0754690690142764E-308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7.4781518376563349E-174</v>
      </c>
      <c r="HC218" s="86">
        <f t="shared" si="271"/>
        <v>2.8171378919733416E-213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1.4998659653054527E-181</v>
      </c>
      <c r="HQ218" s="86">
        <f t="shared" si="226"/>
        <v>5.4523648249667834E-132</v>
      </c>
      <c r="HS218" s="86">
        <f t="shared" si="262"/>
        <v>1.326775050894176E-144</v>
      </c>
      <c r="HT218" s="86">
        <f t="shared" si="262"/>
        <v>9.1617382025667615E-118</v>
      </c>
      <c r="HU218" s="86">
        <f t="shared" si="262"/>
        <v>1.0060541478816007E-123</v>
      </c>
      <c r="HV218" s="86">
        <f t="shared" si="262"/>
        <v>9.1685086764104709E-133</v>
      </c>
      <c r="HW218" s="86">
        <f t="shared" si="262"/>
        <v>3.6839220773535002E-129</v>
      </c>
      <c r="HX218" s="86">
        <f t="shared" si="262"/>
        <v>5.8428819939370616E-126</v>
      </c>
      <c r="HY218" s="86">
        <f t="shared" si="262"/>
        <v>5.0377675215957565E-138</v>
      </c>
      <c r="HZ218" s="86">
        <f t="shared" si="262"/>
        <v>2.3087610039782952E-148</v>
      </c>
      <c r="IA218" s="86">
        <f t="shared" si="262"/>
        <v>9.8466954903736442E-150</v>
      </c>
      <c r="IB218" s="86">
        <f t="shared" si="262"/>
        <v>3.3887983877573182E-147</v>
      </c>
      <c r="IC218" s="86">
        <f t="shared" si="262"/>
        <v>1.095698126810086E-136</v>
      </c>
      <c r="ID218" s="86">
        <f t="shared" si="262"/>
        <v>4.4788953565992251E-117</v>
      </c>
      <c r="IE218" s="86">
        <f t="shared" si="262"/>
        <v>4.5157933484126087E-117</v>
      </c>
      <c r="IF218" s="86">
        <f t="shared" si="262"/>
        <v>1.7730568635992571E-74</v>
      </c>
      <c r="IG218" s="86">
        <f t="shared" si="262"/>
        <v>1.3263780877226556E-26</v>
      </c>
      <c r="II218" s="86">
        <f t="shared" si="263"/>
        <v>9.8580825788418819E-7</v>
      </c>
      <c r="IJ218" s="86">
        <f t="shared" si="263"/>
        <v>3.7063523024442813E-6</v>
      </c>
      <c r="IK218" s="86">
        <f t="shared" si="263"/>
        <v>7.276956862573861E-6</v>
      </c>
      <c r="IL218" s="86">
        <f t="shared" si="263"/>
        <v>2.1030542026321804E-6</v>
      </c>
      <c r="IM218" s="86">
        <f t="shared" si="263"/>
        <v>2.4819674165667062E-6</v>
      </c>
      <c r="IN218" s="86">
        <f t="shared" si="263"/>
        <v>8.891851891047109E-7</v>
      </c>
      <c r="IO218" s="86">
        <f t="shared" si="263"/>
        <v>2.2937013012352082E-7</v>
      </c>
      <c r="IP218" s="86">
        <f t="shared" si="263"/>
        <v>6.2034002986660947E-8</v>
      </c>
      <c r="IQ218" s="86">
        <f t="shared" si="263"/>
        <v>9.0648432447136938E-8</v>
      </c>
      <c r="IR218" s="86">
        <f t="shared" si="263"/>
        <v>1.7976205883553473E-7</v>
      </c>
      <c r="IS218" s="86">
        <f t="shared" si="263"/>
        <v>1.0585356109933487E-6</v>
      </c>
      <c r="IT218" s="86">
        <f t="shared" si="263"/>
        <v>9.6796823136857252E-6</v>
      </c>
      <c r="IU218" s="86">
        <f t="shared" si="263"/>
        <v>1.0532422593503873E-5</v>
      </c>
      <c r="IV218" s="86">
        <f t="shared" si="263"/>
        <v>3.0722905452815627E-7</v>
      </c>
      <c r="IW218" s="86">
        <f t="shared" si="263"/>
        <v>1.1490530448682403E-4</v>
      </c>
      <c r="IY218" s="86">
        <f t="shared" si="264"/>
        <v>9.8580825788418819E-7</v>
      </c>
      <c r="IZ218" s="86">
        <f t="shared" si="264"/>
        <v>3.7063523024442813E-6</v>
      </c>
      <c r="JA218" s="86">
        <f t="shared" si="264"/>
        <v>7.276956862573861E-6</v>
      </c>
      <c r="JB218" s="86">
        <f t="shared" si="264"/>
        <v>2.1030542026321804E-6</v>
      </c>
      <c r="JC218" s="86">
        <f t="shared" si="264"/>
        <v>2.4819674165667062E-6</v>
      </c>
      <c r="JD218" s="86">
        <f t="shared" si="264"/>
        <v>8.891851891047109E-7</v>
      </c>
      <c r="JE218" s="86">
        <f t="shared" si="264"/>
        <v>2.2937013012352082E-7</v>
      </c>
      <c r="JF218" s="86">
        <f t="shared" si="264"/>
        <v>6.2034002986660947E-8</v>
      </c>
      <c r="JG218" s="86">
        <f t="shared" si="264"/>
        <v>9.0648432447136938E-8</v>
      </c>
      <c r="JH218" s="86">
        <f t="shared" si="264"/>
        <v>1.7976205883553473E-7</v>
      </c>
      <c r="JI218" s="86">
        <f t="shared" si="264"/>
        <v>1.0585356109933487E-6</v>
      </c>
      <c r="JJ218" s="86">
        <f t="shared" si="264"/>
        <v>9.6796823136857252E-6</v>
      </c>
      <c r="JK218" s="86">
        <f t="shared" si="264"/>
        <v>1.0532422593503873E-5</v>
      </c>
      <c r="JL218" s="86">
        <f t="shared" si="264"/>
        <v>3.0722905452815627E-7</v>
      </c>
      <c r="JM218" s="86">
        <f t="shared" si="264"/>
        <v>1.1490530448682403E-4</v>
      </c>
    </row>
    <row r="219" spans="2:273" x14ac:dyDescent="0.25">
      <c r="B219" s="2">
        <v>192</v>
      </c>
      <c r="C219" s="37">
        <v>64.412999999999997</v>
      </c>
      <c r="D219" s="37">
        <v>66.667000000000002</v>
      </c>
      <c r="E219" s="37">
        <v>65.95</v>
      </c>
      <c r="F219" s="37">
        <v>66.55</v>
      </c>
      <c r="G219" s="37">
        <v>65.8</v>
      </c>
      <c r="H219" s="37">
        <v>66.582999999999998</v>
      </c>
      <c r="I219" s="37">
        <v>67.816999999999993</v>
      </c>
      <c r="J219" s="37">
        <v>69.266999999999996</v>
      </c>
      <c r="K219" s="37">
        <v>67.45</v>
      </c>
      <c r="L219" s="37">
        <v>65.7</v>
      </c>
      <c r="M219" s="37">
        <v>66.245999999999995</v>
      </c>
      <c r="N219" s="37">
        <v>66.667000000000002</v>
      </c>
      <c r="O219" s="37">
        <v>67.2</v>
      </c>
      <c r="P219" s="37">
        <v>69.233000000000004</v>
      </c>
      <c r="Q219" s="37">
        <v>63.953000000000003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68.239354693309011</v>
      </c>
      <c r="AG219" s="4">
        <f t="shared" si="266"/>
        <v>64.660058801303833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0.99364530669099338</v>
      </c>
      <c r="AW219" s="4">
        <f t="shared" si="267"/>
        <v>-0.70705880130383036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68.239354693307504</v>
      </c>
      <c r="BM219" s="2">
        <f t="shared" si="258"/>
        <v>64.66005880038847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69.233000000000004</v>
      </c>
      <c r="DI219" s="2">
        <f t="shared" ref="DI219:DI227" si="301">IF(AND(JM219 &lt; $DI$22, $B219 &gt; Q$7, $B219 &lt; Q$233), Q219, "")</f>
        <v>63.953000000000003</v>
      </c>
      <c r="DK219" s="2">
        <f t="shared" si="268"/>
        <v>110.45219274136717</v>
      </c>
      <c r="DL219" s="2">
        <f t="shared" si="268"/>
        <v>121.07935888501743</v>
      </c>
      <c r="DM219" s="2">
        <f t="shared" si="268"/>
        <v>117.99559322583261</v>
      </c>
      <c r="DN219" s="2">
        <f t="shared" si="268"/>
        <v>120.81606550522648</v>
      </c>
      <c r="DO219" s="2">
        <f t="shared" si="268"/>
        <v>130.4958278745645</v>
      </c>
      <c r="DP219" s="2">
        <f t="shared" si="268"/>
        <v>129.10217472062823</v>
      </c>
      <c r="DQ219" s="2">
        <f t="shared" si="268"/>
        <v>125.64712141347024</v>
      </c>
      <c r="DR219" s="2">
        <f t="shared" si="268"/>
        <v>128.84084249471459</v>
      </c>
      <c r="DS219" s="2">
        <f t="shared" si="268"/>
        <v>124.26287075405219</v>
      </c>
      <c r="DT219" s="2">
        <f t="shared" si="268"/>
        <v>128.22191241316824</v>
      </c>
      <c r="DU219" s="2">
        <f t="shared" si="268"/>
        <v>128.88592280474296</v>
      </c>
      <c r="DV219" s="2">
        <f t="shared" si="268"/>
        <v>121.30927345163815</v>
      </c>
      <c r="DW219" s="2">
        <f t="shared" si="268"/>
        <v>115.45715225140711</v>
      </c>
      <c r="DX219" s="2">
        <f t="shared" si="268"/>
        <v>110.62877338603424</v>
      </c>
      <c r="DY219" s="2">
        <f t="shared" si="268"/>
        <v>107.23929112903227</v>
      </c>
      <c r="EA219" s="2">
        <f t="shared" si="240"/>
        <v>63.088672634786306</v>
      </c>
      <c r="EB219" s="2">
        <f t="shared" si="240"/>
        <v>64.652997242909635</v>
      </c>
      <c r="EC219" s="2">
        <f t="shared" si="240"/>
        <v>65.55466583402314</v>
      </c>
      <c r="ED219" s="2">
        <f t="shared" si="240"/>
        <v>64.302851530906992</v>
      </c>
      <c r="EE219" s="2">
        <f t="shared" si="240"/>
        <v>63.126687462039037</v>
      </c>
      <c r="EF219" s="2">
        <f t="shared" si="239"/>
        <v>63.687886273117016</v>
      </c>
      <c r="EG219" s="2">
        <f t="shared" si="239"/>
        <v>64.968041449593272</v>
      </c>
      <c r="EH219" s="2">
        <f t="shared" si="239"/>
        <v>64.682497185782168</v>
      </c>
      <c r="EI219" s="2">
        <f t="shared" si="239"/>
        <v>66.835593317178137</v>
      </c>
      <c r="EJ219" s="2">
        <f t="shared" si="239"/>
        <v>65.129202857812118</v>
      </c>
      <c r="EK219" s="2">
        <f t="shared" si="239"/>
        <v>63.124576028465839</v>
      </c>
      <c r="EL219" s="2">
        <f t="shared" si="254"/>
        <v>64.821219473203982</v>
      </c>
      <c r="EM219" s="2">
        <f t="shared" si="255"/>
        <v>64.513421518016884</v>
      </c>
      <c r="EN219" s="2">
        <f t="shared" si="256"/>
        <v>71.756321595929847</v>
      </c>
      <c r="EO219" s="2">
        <f t="shared" si="257"/>
        <v>72.471999999999952</v>
      </c>
      <c r="EQ219" s="2">
        <f t="shared" si="269"/>
        <v>63.256133988559128</v>
      </c>
      <c r="ER219" s="2">
        <f t="shared" si="269"/>
        <v>66.219768079551358</v>
      </c>
      <c r="ES219" s="2">
        <f t="shared" si="269"/>
        <v>65.498148891652505</v>
      </c>
      <c r="ET219" s="2">
        <f t="shared" si="269"/>
        <v>65.187851587133792</v>
      </c>
      <c r="EU219" s="2">
        <f t="shared" si="269"/>
        <v>64.945285011441655</v>
      </c>
      <c r="EV219" s="2">
        <f t="shared" si="269"/>
        <v>64.792593267596402</v>
      </c>
      <c r="EW219" s="2">
        <f t="shared" si="269"/>
        <v>65.194609920651615</v>
      </c>
      <c r="EX219" s="2">
        <f t="shared" si="269"/>
        <v>67.358129351285243</v>
      </c>
      <c r="EY219" s="2">
        <f t="shared" si="269"/>
        <v>66.495901041019195</v>
      </c>
      <c r="EZ219" s="2">
        <f t="shared" si="269"/>
        <v>65.421659491123421</v>
      </c>
      <c r="FA219" s="2">
        <f t="shared" si="269"/>
        <v>65.18266127311577</v>
      </c>
      <c r="FB219" s="2">
        <f t="shared" si="269"/>
        <v>65.492016474066332</v>
      </c>
      <c r="FC219" s="2">
        <f t="shared" si="269"/>
        <v>65.716174474042532</v>
      </c>
      <c r="FD219" s="2">
        <f t="shared" si="269"/>
        <v>68.088370702462527</v>
      </c>
      <c r="FE219" s="2">
        <f t="shared" si="269"/>
        <v>64.322686903420077</v>
      </c>
      <c r="FG219" s="2">
        <f t="shared" si="270"/>
        <v>0.99999881998297757</v>
      </c>
      <c r="FH219" s="2">
        <f t="shared" si="270"/>
        <v>0.99999908094269641</v>
      </c>
      <c r="FI219" s="2">
        <f t="shared" si="270"/>
        <v>0.99999895939498473</v>
      </c>
      <c r="FJ219" s="2">
        <f t="shared" si="270"/>
        <v>0.99999902797305562</v>
      </c>
      <c r="FK219" s="2">
        <f t="shared" si="270"/>
        <v>0.99999908494274448</v>
      </c>
      <c r="FL219" s="2">
        <f t="shared" si="270"/>
        <v>0.99999890385543433</v>
      </c>
      <c r="FM219" s="2">
        <f t="shared" si="270"/>
        <v>0.99999892212921215</v>
      </c>
      <c r="FN219" s="2">
        <f t="shared" si="270"/>
        <v>0.99999886652043313</v>
      </c>
      <c r="FO219" s="2">
        <f t="shared" si="270"/>
        <v>0.99999879654915136</v>
      </c>
      <c r="FP219" s="2">
        <f t="shared" si="270"/>
        <v>0.99999880474074376</v>
      </c>
      <c r="FQ219" s="2">
        <f t="shared" si="270"/>
        <v>0.99999866299872187</v>
      </c>
      <c r="FR219" s="2">
        <f t="shared" si="270"/>
        <v>0.99999898353013517</v>
      </c>
      <c r="FS219" s="2">
        <f t="shared" si="270"/>
        <v>0.9999991110434302</v>
      </c>
      <c r="FT219" s="2">
        <f t="shared" si="270"/>
        <v>0.99999866556387862</v>
      </c>
      <c r="FU219" s="2">
        <f t="shared" si="270"/>
        <v>0.99999799723766747</v>
      </c>
      <c r="FW219" s="2">
        <f t="shared" si="260"/>
        <v>0.97396379920311305</v>
      </c>
      <c r="FX219" s="2">
        <f t="shared" si="260"/>
        <v>0.9789719782289894</v>
      </c>
      <c r="FY219" s="2">
        <f t="shared" si="260"/>
        <v>0.97326226218635403</v>
      </c>
      <c r="FZ219" s="2">
        <f t="shared" si="260"/>
        <v>0.97596682629564069</v>
      </c>
      <c r="GA219" s="2">
        <f t="shared" si="260"/>
        <v>0.97754317310545025</v>
      </c>
      <c r="GB219" s="2">
        <f t="shared" si="260"/>
        <v>0.98123059065872364</v>
      </c>
      <c r="GC219" s="2">
        <f t="shared" si="260"/>
        <v>0.98319884074133401</v>
      </c>
      <c r="GD219" s="2">
        <f t="shared" si="260"/>
        <v>0.98373228364252041</v>
      </c>
      <c r="GE219" s="2">
        <f t="shared" si="260"/>
        <v>0.98232116427530602</v>
      </c>
      <c r="GF219" s="2">
        <f t="shared" si="260"/>
        <v>0.9806484968471193</v>
      </c>
      <c r="GG219" s="2">
        <f t="shared" si="260"/>
        <v>0.97653950200717787</v>
      </c>
      <c r="GH219" s="2">
        <f t="shared" si="260"/>
        <v>0.9746019329952943</v>
      </c>
      <c r="GI219" s="2">
        <f t="shared" si="260"/>
        <v>0.97441623415736578</v>
      </c>
      <c r="GJ219" s="2">
        <f t="shared" si="260"/>
        <v>0.95885110721902134</v>
      </c>
      <c r="GK219" s="2">
        <f t="shared" si="260"/>
        <v>0.95860973037238262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1.4554277303074488E-176</v>
      </c>
      <c r="HC219" s="86">
        <f t="shared" si="271"/>
        <v>2.4842247740023431E-217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4.796629621443886E-185</v>
      </c>
      <c r="HQ219" s="86">
        <f t="shared" si="226"/>
        <v>1.7903373710327403E-134</v>
      </c>
      <c r="HS219" s="86">
        <f t="shared" si="262"/>
        <v>5.3857575038739528E-149</v>
      </c>
      <c r="HT219" s="86">
        <f t="shared" si="262"/>
        <v>2.7456682902130603E-121</v>
      </c>
      <c r="HU219" s="86">
        <f t="shared" si="262"/>
        <v>1.7964728807270094E-127</v>
      </c>
      <c r="HV219" s="86">
        <f t="shared" si="262"/>
        <v>9.5355902612700884E-137</v>
      </c>
      <c r="HW219" s="86">
        <f t="shared" si="262"/>
        <v>5.4984852101453862E-133</v>
      </c>
      <c r="HX219" s="86">
        <f t="shared" si="262"/>
        <v>1.0255574387089025E-129</v>
      </c>
      <c r="HY219" s="86">
        <f t="shared" si="262"/>
        <v>4.7797473888276852E-142</v>
      </c>
      <c r="HZ219" s="86">
        <f t="shared" si="262"/>
        <v>1.0810465824260587E-152</v>
      </c>
      <c r="IA219" s="86">
        <f t="shared" si="262"/>
        <v>4.034307226316753E-154</v>
      </c>
      <c r="IB219" s="86">
        <f t="shared" si="262"/>
        <v>1.5134814100925122E-151</v>
      </c>
      <c r="IC219" s="86">
        <f t="shared" si="262"/>
        <v>8.1054442821659542E-141</v>
      </c>
      <c r="ID219" s="86">
        <f t="shared" si="262"/>
        <v>1.2868011240359742E-120</v>
      </c>
      <c r="IE219" s="86">
        <f t="shared" si="262"/>
        <v>1.3193852069340212E-120</v>
      </c>
      <c r="IF219" s="86">
        <f t="shared" si="262"/>
        <v>7.40846306780184E-77</v>
      </c>
      <c r="IG219" s="86">
        <f t="shared" si="262"/>
        <v>2.0011422715017344E-27</v>
      </c>
      <c r="II219" s="86">
        <f t="shared" si="263"/>
        <v>5.1092954196295498E-7</v>
      </c>
      <c r="IJ219" s="86">
        <f t="shared" si="263"/>
        <v>2.1277453133080256E-6</v>
      </c>
      <c r="IK219" s="86">
        <f t="shared" si="263"/>
        <v>4.157002484226463E-6</v>
      </c>
      <c r="IL219" s="86">
        <f t="shared" si="263"/>
        <v>1.1491250993125872E-6</v>
      </c>
      <c r="IM219" s="86">
        <f t="shared" si="263"/>
        <v>1.383028730777644E-6</v>
      </c>
      <c r="IN219" s="86">
        <f t="shared" si="263"/>
        <v>4.8581046448168881E-7</v>
      </c>
      <c r="IO219" s="86">
        <f t="shared" si="263"/>
        <v>1.1991796830531672E-7</v>
      </c>
      <c r="IP219" s="86">
        <f t="shared" si="263"/>
        <v>3.0741722999727096E-8</v>
      </c>
      <c r="IQ219" s="86">
        <f t="shared" si="263"/>
        <v>4.5019606456749827E-8</v>
      </c>
      <c r="IR219" s="86">
        <f t="shared" si="263"/>
        <v>9.0650281893826046E-8</v>
      </c>
      <c r="IS219" s="86">
        <f t="shared" si="263"/>
        <v>5.6141632902392474E-7</v>
      </c>
      <c r="IT219" s="86">
        <f t="shared" si="263"/>
        <v>5.6569202895696358E-6</v>
      </c>
      <c r="IU219" s="86">
        <f t="shared" si="263"/>
        <v>6.1744459811354147E-6</v>
      </c>
      <c r="IV219" s="86">
        <f t="shared" si="263"/>
        <v>1.3405543445823345E-7</v>
      </c>
      <c r="IW219" s="86">
        <f t="shared" si="263"/>
        <v>7.0913125733087696E-5</v>
      </c>
      <c r="IY219" s="86">
        <f t="shared" si="264"/>
        <v>5.1092954196295498E-7</v>
      </c>
      <c r="IZ219" s="86">
        <f t="shared" si="264"/>
        <v>2.1277453133080256E-6</v>
      </c>
      <c r="JA219" s="86">
        <f t="shared" si="264"/>
        <v>4.157002484226463E-6</v>
      </c>
      <c r="JB219" s="86">
        <f t="shared" si="264"/>
        <v>1.1491250993125872E-6</v>
      </c>
      <c r="JC219" s="86">
        <f t="shared" si="264"/>
        <v>1.383028730777644E-6</v>
      </c>
      <c r="JD219" s="86">
        <f t="shared" si="264"/>
        <v>4.8581046448168881E-7</v>
      </c>
      <c r="JE219" s="86">
        <f t="shared" si="264"/>
        <v>1.1991796830531672E-7</v>
      </c>
      <c r="JF219" s="86">
        <f t="shared" si="264"/>
        <v>3.0741722999727096E-8</v>
      </c>
      <c r="JG219" s="86">
        <f t="shared" si="264"/>
        <v>4.5019606456749827E-8</v>
      </c>
      <c r="JH219" s="86">
        <f t="shared" si="264"/>
        <v>9.0650281893826046E-8</v>
      </c>
      <c r="JI219" s="86">
        <f t="shared" si="264"/>
        <v>5.6141632902392474E-7</v>
      </c>
      <c r="JJ219" s="86">
        <f t="shared" si="264"/>
        <v>5.6569202895696358E-6</v>
      </c>
      <c r="JK219" s="86">
        <f t="shared" si="264"/>
        <v>6.1744459811354147E-6</v>
      </c>
      <c r="JL219" s="86">
        <f t="shared" si="264"/>
        <v>1.3405543445823345E-7</v>
      </c>
      <c r="JM219" s="86">
        <f t="shared" si="264"/>
        <v>7.0913125733087696E-5</v>
      </c>
    </row>
    <row r="220" spans="2:273" x14ac:dyDescent="0.25">
      <c r="B220" s="2">
        <v>193</v>
      </c>
      <c r="C220" s="37">
        <v>64.977999999999994</v>
      </c>
      <c r="D220" s="37">
        <v>65.832999999999998</v>
      </c>
      <c r="E220" s="37">
        <v>66.132999999999996</v>
      </c>
      <c r="F220" s="37">
        <v>66.55</v>
      </c>
      <c r="G220" s="37">
        <v>65.617000000000004</v>
      </c>
      <c r="H220" s="37">
        <v>66.983000000000004</v>
      </c>
      <c r="I220" s="37">
        <v>67.667000000000002</v>
      </c>
      <c r="J220" s="37">
        <v>68.95</v>
      </c>
      <c r="K220" s="37">
        <v>66.016999999999996</v>
      </c>
      <c r="L220" s="37">
        <v>66.683000000000007</v>
      </c>
      <c r="M220" s="37">
        <v>66.361000000000004</v>
      </c>
      <c r="N220" s="37">
        <v>65.617000000000004</v>
      </c>
      <c r="O220" s="37">
        <v>66.900000000000006</v>
      </c>
      <c r="P220" s="37">
        <v>68.516999999999996</v>
      </c>
      <c r="Q220" s="37">
        <v>63.86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68.132667769784931</v>
      </c>
      <c r="AG220" s="4">
        <f t="shared" si="266"/>
        <v>64.493821139745293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0.38433223021506535</v>
      </c>
      <c r="AW220" s="4">
        <f t="shared" si="267"/>
        <v>-0.63382113974529375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68.132667769784646</v>
      </c>
      <c r="BM220" s="2">
        <f t="shared" si="258"/>
        <v>64.493821139514324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68.516999999999996</v>
      </c>
      <c r="DI220" s="2">
        <f t="shared" si="301"/>
        <v>63.86</v>
      </c>
      <c r="DK220" s="2">
        <f t="shared" si="268"/>
        <v>110.6165440451022</v>
      </c>
      <c r="DL220" s="2">
        <f t="shared" si="268"/>
        <v>121.28277177700349</v>
      </c>
      <c r="DM220" s="2">
        <f t="shared" si="268"/>
        <v>118.18479701806986</v>
      </c>
      <c r="DN220" s="2">
        <f t="shared" si="268"/>
        <v>121.02057822299651</v>
      </c>
      <c r="DO220" s="2">
        <f t="shared" si="268"/>
        <v>130.75402142857143</v>
      </c>
      <c r="DP220" s="2">
        <f t="shared" si="268"/>
        <v>129.34374176985804</v>
      </c>
      <c r="DQ220" s="2">
        <f t="shared" si="268"/>
        <v>125.85251706433101</v>
      </c>
      <c r="DR220" s="2">
        <f t="shared" si="268"/>
        <v>129.03984143763213</v>
      </c>
      <c r="DS220" s="2">
        <f t="shared" si="268"/>
        <v>124.45785186751237</v>
      </c>
      <c r="DT220" s="2">
        <f t="shared" si="268"/>
        <v>128.45661914829356</v>
      </c>
      <c r="DU220" s="2">
        <f t="shared" si="268"/>
        <v>129.12721597385405</v>
      </c>
      <c r="DV220" s="2">
        <f t="shared" si="268"/>
        <v>121.50506568889607</v>
      </c>
      <c r="DW220" s="2">
        <f t="shared" si="268"/>
        <v>115.63864052532833</v>
      </c>
      <c r="DX220" s="2">
        <f t="shared" si="268"/>
        <v>110.78970342555994</v>
      </c>
      <c r="DY220" s="2">
        <f t="shared" si="268"/>
        <v>107.40033911290324</v>
      </c>
      <c r="EA220" s="2">
        <f t="shared" si="240"/>
        <v>62.990282994636217</v>
      </c>
      <c r="EB220" s="2">
        <f t="shared" si="240"/>
        <v>64.538549531294635</v>
      </c>
      <c r="EC220" s="2">
        <f t="shared" si="240"/>
        <v>65.456863990975222</v>
      </c>
      <c r="ED220" s="2">
        <f t="shared" si="240"/>
        <v>64.185845291738886</v>
      </c>
      <c r="EE220" s="2">
        <f t="shared" si="240"/>
        <v>63.000811242640211</v>
      </c>
      <c r="EF220" s="2">
        <f t="shared" si="239"/>
        <v>63.567088586722129</v>
      </c>
      <c r="EG220" s="2">
        <f t="shared" si="239"/>
        <v>64.849193972214593</v>
      </c>
      <c r="EH220" s="2">
        <f t="shared" si="239"/>
        <v>64.532124208843427</v>
      </c>
      <c r="EI220" s="2">
        <f t="shared" si="239"/>
        <v>66.72918788255447</v>
      </c>
      <c r="EJ220" s="2">
        <f t="shared" si="239"/>
        <v>65.015019559615823</v>
      </c>
      <c r="EK220" s="2">
        <f t="shared" si="239"/>
        <v>62.982954297823355</v>
      </c>
      <c r="EL220" s="2">
        <f t="shared" si="254"/>
        <v>64.689654057294533</v>
      </c>
      <c r="EM220" s="2">
        <f t="shared" si="255"/>
        <v>64.371708612317931</v>
      </c>
      <c r="EN220" s="2">
        <f t="shared" si="256"/>
        <v>71.702453139643865</v>
      </c>
      <c r="EO220" s="2">
        <f t="shared" si="257"/>
        <v>72.420372727272678</v>
      </c>
      <c r="EQ220" s="2">
        <f t="shared" si="269"/>
        <v>63.159859011274477</v>
      </c>
      <c r="ER220" s="2">
        <f t="shared" si="269"/>
        <v>66.12360585312571</v>
      </c>
      <c r="ES220" s="2">
        <f t="shared" si="269"/>
        <v>65.399754852994533</v>
      </c>
      <c r="ET220" s="2">
        <f t="shared" si="269"/>
        <v>65.081562422564275</v>
      </c>
      <c r="EU220" s="2">
        <f t="shared" si="269"/>
        <v>64.840934947876946</v>
      </c>
      <c r="EV220" s="2">
        <f t="shared" si="269"/>
        <v>64.68454078332131</v>
      </c>
      <c r="EW220" s="2">
        <f t="shared" si="269"/>
        <v>65.078373752295647</v>
      </c>
      <c r="EX220" s="2">
        <f t="shared" si="269"/>
        <v>67.238419649874288</v>
      </c>
      <c r="EY220" s="2">
        <f t="shared" si="269"/>
        <v>66.385531788379922</v>
      </c>
      <c r="EZ220" s="2">
        <f t="shared" si="269"/>
        <v>65.310876446488905</v>
      </c>
      <c r="FA220" s="2">
        <f t="shared" si="269"/>
        <v>65.065631462038652</v>
      </c>
      <c r="FB220" s="2">
        <f t="shared" si="269"/>
        <v>65.368452106914148</v>
      </c>
      <c r="FC220" s="2">
        <f t="shared" si="269"/>
        <v>65.588788297491334</v>
      </c>
      <c r="FD220" s="2">
        <f t="shared" si="269"/>
        <v>67.992901391631634</v>
      </c>
      <c r="FE220" s="2">
        <f t="shared" si="269"/>
        <v>64.181620993448604</v>
      </c>
      <c r="FG220" s="2">
        <f t="shared" si="270"/>
        <v>0.99999892381157318</v>
      </c>
      <c r="FH220" s="2">
        <f t="shared" si="270"/>
        <v>0.99999916180970938</v>
      </c>
      <c r="FI220" s="2">
        <f t="shared" si="270"/>
        <v>0.9999990509568597</v>
      </c>
      <c r="FJ220" s="2">
        <f t="shared" si="270"/>
        <v>0.99999911350081483</v>
      </c>
      <c r="FK220" s="2">
        <f t="shared" si="270"/>
        <v>0.99999916545779721</v>
      </c>
      <c r="FL220" s="2">
        <f t="shared" si="270"/>
        <v>0.99999900030417821</v>
      </c>
      <c r="FM220" s="2">
        <f t="shared" si="270"/>
        <v>0.99999901697006488</v>
      </c>
      <c r="FN220" s="2">
        <f t="shared" si="270"/>
        <v>0.99999896625424567</v>
      </c>
      <c r="FO220" s="2">
        <f t="shared" si="270"/>
        <v>0.99999890243966516</v>
      </c>
      <c r="FP220" s="2">
        <f t="shared" si="270"/>
        <v>0.99999890991048779</v>
      </c>
      <c r="FQ220" s="2">
        <f t="shared" si="270"/>
        <v>0.99999878064019865</v>
      </c>
      <c r="FR220" s="2">
        <f t="shared" si="270"/>
        <v>0.99999907296838242</v>
      </c>
      <c r="FS220" s="2">
        <f t="shared" si="270"/>
        <v>0.99999918926190923</v>
      </c>
      <c r="FT220" s="2">
        <f t="shared" si="270"/>
        <v>0.99999878297965006</v>
      </c>
      <c r="FU220" s="2">
        <f t="shared" si="270"/>
        <v>0.99999817345872211</v>
      </c>
      <c r="FW220" s="2">
        <f t="shared" si="260"/>
        <v>0.97620017956674554</v>
      </c>
      <c r="FX220" s="2">
        <f t="shared" si="260"/>
        <v>0.98078666697603467</v>
      </c>
      <c r="FY220" s="2">
        <f t="shared" si="260"/>
        <v>0.97555738884674481</v>
      </c>
      <c r="FZ220" s="2">
        <f t="shared" si="260"/>
        <v>0.97803503667491221</v>
      </c>
      <c r="GA220" s="2">
        <f t="shared" si="260"/>
        <v>0.97947858100595442</v>
      </c>
      <c r="GB220" s="2">
        <f t="shared" si="260"/>
        <v>0.98285377816867137</v>
      </c>
      <c r="GC220" s="2">
        <f t="shared" si="260"/>
        <v>0.98465447504742276</v>
      </c>
      <c r="GD220" s="2">
        <f t="shared" si="260"/>
        <v>0.98514239943788584</v>
      </c>
      <c r="GE220" s="2">
        <f t="shared" si="260"/>
        <v>0.98385159059958449</v>
      </c>
      <c r="GF220" s="2">
        <f t="shared" si="260"/>
        <v>0.98232111713476633</v>
      </c>
      <c r="GG220" s="2">
        <f t="shared" si="260"/>
        <v>0.97855951258905904</v>
      </c>
      <c r="GH220" s="2">
        <f t="shared" si="260"/>
        <v>0.97678480733447426</v>
      </c>
      <c r="GI220" s="2">
        <f t="shared" si="260"/>
        <v>0.97661468569732734</v>
      </c>
      <c r="GJ220" s="2">
        <f t="shared" si="260"/>
        <v>0.96233539315124417</v>
      </c>
      <c r="GK220" s="2">
        <f t="shared" si="260"/>
        <v>0.9621136473342492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2.6978600362322182E-179</v>
      </c>
      <c r="HC220" s="86">
        <f t="shared" si="271"/>
        <v>2.0049127835952188E-221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1.4196993774739599E-188</v>
      </c>
      <c r="HQ220" s="86">
        <f t="shared" si="226"/>
        <v>5.5700489332739529E-137</v>
      </c>
      <c r="HS220" s="86">
        <f t="shared" si="262"/>
        <v>1.8762284752480275E-153</v>
      </c>
      <c r="HT220" s="86">
        <f t="shared" si="262"/>
        <v>7.2896306800581782E-125</v>
      </c>
      <c r="HU220" s="86">
        <f t="shared" si="262"/>
        <v>2.81570025942283E-131</v>
      </c>
      <c r="HV220" s="86">
        <f t="shared" si="262"/>
        <v>8.6464278440494091E-141</v>
      </c>
      <c r="HW220" s="86">
        <f t="shared" si="262"/>
        <v>7.2053554937598944E-137</v>
      </c>
      <c r="HX220" s="86">
        <f t="shared" si="262"/>
        <v>1.5828520973194065E-133</v>
      </c>
      <c r="HY220" s="86">
        <f t="shared" si="262"/>
        <v>3.9639380970259176E-146</v>
      </c>
      <c r="HZ220" s="86">
        <f t="shared" si="262"/>
        <v>4.379006152824603E-157</v>
      </c>
      <c r="IA220" s="86">
        <f t="shared" si="262"/>
        <v>1.4263190039803581E-158</v>
      </c>
      <c r="IB220" s="86">
        <f t="shared" si="262"/>
        <v>5.8328289659674579E-156</v>
      </c>
      <c r="IC220" s="86">
        <f t="shared" si="262"/>
        <v>5.1958809508122469E-145</v>
      </c>
      <c r="ID220" s="86">
        <f t="shared" si="262"/>
        <v>3.2687571674722089E-124</v>
      </c>
      <c r="IE220" s="86">
        <f t="shared" si="262"/>
        <v>3.4100184022283632E-124</v>
      </c>
      <c r="IF220" s="86">
        <f t="shared" si="262"/>
        <v>2.8353341199131833E-79</v>
      </c>
      <c r="IG220" s="86">
        <f t="shared" si="262"/>
        <v>2.9296011234798781E-28</v>
      </c>
      <c r="II220" s="86">
        <f t="shared" si="263"/>
        <v>2.6066099272055288E-7</v>
      </c>
      <c r="IJ220" s="86">
        <f t="shared" si="263"/>
        <v>1.2063664330555936E-6</v>
      </c>
      <c r="IK220" s="86">
        <f t="shared" si="263"/>
        <v>2.3431212972118168E-6</v>
      </c>
      <c r="IL220" s="86">
        <f t="shared" si="263"/>
        <v>6.190817103132228E-7</v>
      </c>
      <c r="IM220" s="86">
        <f t="shared" si="263"/>
        <v>7.6040612557612189E-7</v>
      </c>
      <c r="IN220" s="86">
        <f t="shared" si="263"/>
        <v>2.619242290543568E-7</v>
      </c>
      <c r="IO220" s="86">
        <f t="shared" si="263"/>
        <v>6.1827644355916834E-8</v>
      </c>
      <c r="IP220" s="86">
        <f t="shared" si="263"/>
        <v>1.5007178855516833E-8</v>
      </c>
      <c r="IQ220" s="86">
        <f t="shared" si="263"/>
        <v>2.2019419214088492E-8</v>
      </c>
      <c r="IR220" s="86">
        <f t="shared" si="263"/>
        <v>4.5020545231748235E-8</v>
      </c>
      <c r="IS220" s="86">
        <f t="shared" si="263"/>
        <v>2.9339045432083942E-7</v>
      </c>
      <c r="IT220" s="86">
        <f t="shared" si="263"/>
        <v>3.2644674083277795E-6</v>
      </c>
      <c r="IU220" s="86">
        <f t="shared" si="263"/>
        <v>3.5744128876444645E-6</v>
      </c>
      <c r="IV220" s="86">
        <f t="shared" si="263"/>
        <v>5.7158630848859902E-8</v>
      </c>
      <c r="IW220" s="86">
        <f t="shared" si="263"/>
        <v>4.3201755068216646E-5</v>
      </c>
      <c r="IY220" s="86">
        <f t="shared" si="264"/>
        <v>2.6066099272055288E-7</v>
      </c>
      <c r="IZ220" s="86">
        <f t="shared" si="264"/>
        <v>1.2063664330555936E-6</v>
      </c>
      <c r="JA220" s="86">
        <f t="shared" si="264"/>
        <v>2.3431212972118168E-6</v>
      </c>
      <c r="JB220" s="86">
        <f t="shared" si="264"/>
        <v>6.190817103132228E-7</v>
      </c>
      <c r="JC220" s="86">
        <f t="shared" si="264"/>
        <v>7.6040612557612189E-7</v>
      </c>
      <c r="JD220" s="86">
        <f t="shared" si="264"/>
        <v>2.619242290543568E-7</v>
      </c>
      <c r="JE220" s="86">
        <f t="shared" si="264"/>
        <v>6.1827644355916834E-8</v>
      </c>
      <c r="JF220" s="86">
        <f t="shared" si="264"/>
        <v>1.5007178855516833E-8</v>
      </c>
      <c r="JG220" s="86">
        <f t="shared" si="264"/>
        <v>2.2019419214088492E-8</v>
      </c>
      <c r="JH220" s="86">
        <f t="shared" si="264"/>
        <v>4.5020545231748235E-8</v>
      </c>
      <c r="JI220" s="86">
        <f t="shared" si="264"/>
        <v>2.9339045432083942E-7</v>
      </c>
      <c r="JJ220" s="86">
        <f t="shared" si="264"/>
        <v>3.2644674083277795E-6</v>
      </c>
      <c r="JK220" s="86">
        <f t="shared" si="264"/>
        <v>3.5744128876444645E-6</v>
      </c>
      <c r="JL220" s="86">
        <f t="shared" si="264"/>
        <v>5.7158630848859902E-8</v>
      </c>
      <c r="JM220" s="86">
        <f t="shared" si="264"/>
        <v>4.3201755068216646E-5</v>
      </c>
    </row>
    <row r="221" spans="2:273" x14ac:dyDescent="0.25">
      <c r="B221" s="2">
        <v>194</v>
      </c>
      <c r="C221" s="37">
        <v>64.783000000000001</v>
      </c>
      <c r="D221" s="37">
        <v>67.2</v>
      </c>
      <c r="E221" s="37">
        <v>67.582999999999998</v>
      </c>
      <c r="F221" s="37">
        <v>65.849999999999994</v>
      </c>
      <c r="G221" s="37">
        <v>65.683000000000007</v>
      </c>
      <c r="H221" s="37">
        <v>66.2</v>
      </c>
      <c r="I221" s="37">
        <v>67.033000000000001</v>
      </c>
      <c r="J221" s="37">
        <v>69.617000000000004</v>
      </c>
      <c r="K221" s="37">
        <v>66.683000000000007</v>
      </c>
      <c r="L221" s="37">
        <v>65.7</v>
      </c>
      <c r="M221" s="37">
        <v>67.180000000000007</v>
      </c>
      <c r="N221" s="37">
        <v>66.3</v>
      </c>
      <c r="O221" s="37">
        <v>66.917000000000002</v>
      </c>
      <c r="P221" s="37">
        <v>68.233000000000004</v>
      </c>
      <c r="Q221" s="37">
        <v>65.256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68.026758234742459</v>
      </c>
      <c r="AG221" s="4">
        <f t="shared" si="266"/>
        <v>64.32933819582837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0.20624176525754478</v>
      </c>
      <c r="AW221" s="4">
        <f t="shared" si="267"/>
        <v>0.92666180417162991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68.026758234742402</v>
      </c>
      <c r="BM221" s="2">
        <f t="shared" si="258"/>
        <v>64.329338195772294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68.233000000000004</v>
      </c>
      <c r="DI221" s="2">
        <f t="shared" si="301"/>
        <v>65.256</v>
      </c>
      <c r="DK221" s="2">
        <f t="shared" si="268"/>
        <v>110.78089534883722</v>
      </c>
      <c r="DL221" s="2">
        <f t="shared" si="268"/>
        <v>121.48618466898955</v>
      </c>
      <c r="DM221" s="2">
        <f t="shared" si="268"/>
        <v>118.37400081030711</v>
      </c>
      <c r="DN221" s="2">
        <f t="shared" si="268"/>
        <v>121.22509094076653</v>
      </c>
      <c r="DO221" s="2">
        <f t="shared" si="268"/>
        <v>131.01221498257843</v>
      </c>
      <c r="DP221" s="2">
        <f t="shared" si="268"/>
        <v>129.58530881908789</v>
      </c>
      <c r="DQ221" s="2">
        <f t="shared" si="268"/>
        <v>126.05791271519178</v>
      </c>
      <c r="DR221" s="2">
        <f t="shared" si="268"/>
        <v>129.23884038054968</v>
      </c>
      <c r="DS221" s="2">
        <f t="shared" si="268"/>
        <v>124.65283298097256</v>
      </c>
      <c r="DT221" s="2">
        <f t="shared" si="268"/>
        <v>128.6913258834189</v>
      </c>
      <c r="DU221" s="2">
        <f t="shared" si="268"/>
        <v>129.36850914296517</v>
      </c>
      <c r="DV221" s="2">
        <f t="shared" si="268"/>
        <v>121.70085792615399</v>
      </c>
      <c r="DW221" s="2">
        <f t="shared" si="268"/>
        <v>115.82012879924952</v>
      </c>
      <c r="DX221" s="2">
        <f t="shared" si="268"/>
        <v>110.95063346508562</v>
      </c>
      <c r="DY221" s="2">
        <f t="shared" si="268"/>
        <v>107.56138709677421</v>
      </c>
      <c r="EA221" s="2">
        <f t="shared" si="240"/>
        <v>62.891893354486143</v>
      </c>
      <c r="EB221" s="2">
        <f t="shared" si="240"/>
        <v>64.424101819679649</v>
      </c>
      <c r="EC221" s="2">
        <f t="shared" si="240"/>
        <v>65.359062147927318</v>
      </c>
      <c r="ED221" s="2">
        <f t="shared" si="240"/>
        <v>64.06883905257078</v>
      </c>
      <c r="EE221" s="2">
        <f t="shared" si="240"/>
        <v>62.874935023241392</v>
      </c>
      <c r="EF221" s="2">
        <f t="shared" si="239"/>
        <v>63.446290900327242</v>
      </c>
      <c r="EG221" s="2">
        <f t="shared" si="239"/>
        <v>64.730346494835928</v>
      </c>
      <c r="EH221" s="2">
        <f t="shared" si="239"/>
        <v>64.381751231904673</v>
      </c>
      <c r="EI221" s="2">
        <f t="shared" si="239"/>
        <v>66.622782447930817</v>
      </c>
      <c r="EJ221" s="2">
        <f t="shared" si="239"/>
        <v>64.900836261419528</v>
      </c>
      <c r="EK221" s="2">
        <f t="shared" si="239"/>
        <v>62.841332567180871</v>
      </c>
      <c r="EL221" s="2">
        <f t="shared" si="254"/>
        <v>64.558088641385083</v>
      </c>
      <c r="EM221" s="2">
        <f t="shared" si="255"/>
        <v>64.229995706618979</v>
      </c>
      <c r="EN221" s="2">
        <f t="shared" si="256"/>
        <v>71.648584683357882</v>
      </c>
      <c r="EO221" s="2">
        <f t="shared" si="257"/>
        <v>72.368745454545405</v>
      </c>
      <c r="EQ221" s="2">
        <f t="shared" si="269"/>
        <v>63.063584033989827</v>
      </c>
      <c r="ER221" s="2">
        <f t="shared" si="269"/>
        <v>66.027443626700062</v>
      </c>
      <c r="ES221" s="2">
        <f t="shared" si="269"/>
        <v>65.301360814336576</v>
      </c>
      <c r="ET221" s="2">
        <f t="shared" si="269"/>
        <v>64.975273257994772</v>
      </c>
      <c r="EU221" s="2">
        <f t="shared" si="269"/>
        <v>64.736584884312236</v>
      </c>
      <c r="EV221" s="2">
        <f t="shared" si="269"/>
        <v>64.576488299046218</v>
      </c>
      <c r="EW221" s="2">
        <f t="shared" si="269"/>
        <v>64.962137583939665</v>
      </c>
      <c r="EX221" s="2">
        <f t="shared" si="269"/>
        <v>67.118709948463334</v>
      </c>
      <c r="EY221" s="2">
        <f t="shared" si="269"/>
        <v>66.275162535740634</v>
      </c>
      <c r="EZ221" s="2">
        <f t="shared" si="269"/>
        <v>65.200093401854389</v>
      </c>
      <c r="FA221" s="2">
        <f t="shared" si="269"/>
        <v>64.948601650961521</v>
      </c>
      <c r="FB221" s="2">
        <f t="shared" si="269"/>
        <v>65.244887739761978</v>
      </c>
      <c r="FC221" s="2">
        <f t="shared" si="269"/>
        <v>65.461402120940136</v>
      </c>
      <c r="FD221" s="2">
        <f t="shared" si="269"/>
        <v>67.897432080800741</v>
      </c>
      <c r="FE221" s="2">
        <f t="shared" si="269"/>
        <v>64.04055508347713</v>
      </c>
      <c r="FG221" s="2">
        <f t="shared" si="270"/>
        <v>0.99999901850439665</v>
      </c>
      <c r="FH221" s="2">
        <f t="shared" si="270"/>
        <v>0.99999923556131309</v>
      </c>
      <c r="FI221" s="2">
        <f t="shared" si="270"/>
        <v>0.99999913446229671</v>
      </c>
      <c r="FJ221" s="2">
        <f t="shared" si="270"/>
        <v>0.99999919150307093</v>
      </c>
      <c r="FK221" s="2">
        <f t="shared" si="270"/>
        <v>0.99999923888840925</v>
      </c>
      <c r="FL221" s="2">
        <f t="shared" si="270"/>
        <v>0.99999908826649431</v>
      </c>
      <c r="FM221" s="2">
        <f t="shared" si="270"/>
        <v>0.99999910346596621</v>
      </c>
      <c r="FN221" s="2">
        <f t="shared" si="270"/>
        <v>0.9999990572125812</v>
      </c>
      <c r="FO221" s="2">
        <f t="shared" si="270"/>
        <v>0.99999899901298106</v>
      </c>
      <c r="FP221" s="2">
        <f t="shared" si="270"/>
        <v>0.99999900582645362</v>
      </c>
      <c r="FQ221" s="2">
        <f t="shared" si="270"/>
        <v>0.99999888793052483</v>
      </c>
      <c r="FR221" s="2">
        <f t="shared" si="270"/>
        <v>0.99999915453704735</v>
      </c>
      <c r="FS221" s="2">
        <f t="shared" si="270"/>
        <v>0.99999926059802058</v>
      </c>
      <c r="FT221" s="2">
        <f t="shared" si="270"/>
        <v>0.99999889006413023</v>
      </c>
      <c r="FU221" s="2">
        <f t="shared" si="270"/>
        <v>0.99999833417428829</v>
      </c>
      <c r="FW221" s="2">
        <f t="shared" si="260"/>
        <v>0.97824875593956917</v>
      </c>
      <c r="FX221" s="2">
        <f t="shared" si="260"/>
        <v>0.98244755847788023</v>
      </c>
      <c r="FY221" s="2">
        <f t="shared" si="260"/>
        <v>0.97766002744578639</v>
      </c>
      <c r="FZ221" s="2">
        <f t="shared" si="260"/>
        <v>0.97992892442147816</v>
      </c>
      <c r="GA221" s="2">
        <f t="shared" si="260"/>
        <v>0.98125038796839648</v>
      </c>
      <c r="GB221" s="2">
        <f t="shared" si="260"/>
        <v>0.98433883211895901</v>
      </c>
      <c r="GC221" s="2">
        <f t="shared" si="260"/>
        <v>0.98598579236588602</v>
      </c>
      <c r="GD221" s="2">
        <f t="shared" si="260"/>
        <v>0.98643196964858648</v>
      </c>
      <c r="GE221" s="2">
        <f t="shared" si="260"/>
        <v>0.98525151969418889</v>
      </c>
      <c r="GF221" s="2">
        <f t="shared" si="260"/>
        <v>0.98385154747283421</v>
      </c>
      <c r="GG221" s="2">
        <f t="shared" si="260"/>
        <v>0.98040908422018103</v>
      </c>
      <c r="GH221" s="2">
        <f t="shared" si="260"/>
        <v>0.97878415535696828</v>
      </c>
      <c r="GI221" s="2">
        <f t="shared" si="260"/>
        <v>0.97862836443903878</v>
      </c>
      <c r="GJ221" s="2">
        <f t="shared" si="260"/>
        <v>0.96553525145848851</v>
      </c>
      <c r="GK221" s="2">
        <f t="shared" si="260"/>
        <v>0.96533166574927698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4.7629956696595658E-182</v>
      </c>
      <c r="HC221" s="86">
        <f t="shared" si="271"/>
        <v>1.4808844647808332E-225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3.8889496857915302E-192</v>
      </c>
      <c r="HQ221" s="86">
        <f t="shared" si="226"/>
        <v>1.6419374388193652E-139</v>
      </c>
      <c r="HS221" s="86">
        <f t="shared" si="262"/>
        <v>5.6093331106714062E-158</v>
      </c>
      <c r="HT221" s="86">
        <f t="shared" si="262"/>
        <v>1.7145395704501388E-128</v>
      </c>
      <c r="HU221" s="86">
        <f t="shared" si="262"/>
        <v>3.8736090355081858E-135</v>
      </c>
      <c r="HV221" s="86">
        <f t="shared" si="262"/>
        <v>6.8353910869098506E-145</v>
      </c>
      <c r="HW221" s="86">
        <f t="shared" si="262"/>
        <v>8.2898149274390968E-141</v>
      </c>
      <c r="HX221" s="86">
        <f t="shared" si="262"/>
        <v>2.1481541801825311E-137</v>
      </c>
      <c r="HY221" s="86">
        <f t="shared" si="262"/>
        <v>2.873434823707723E-150</v>
      </c>
      <c r="HZ221" s="86">
        <f t="shared" si="262"/>
        <v>1.5345105756992044E-161</v>
      </c>
      <c r="IA221" s="86">
        <f t="shared" si="262"/>
        <v>4.3514204139759392E-163</v>
      </c>
      <c r="IB221" s="86">
        <f t="shared" si="262"/>
        <v>1.9397669486735496E-160</v>
      </c>
      <c r="IC221" s="86">
        <f t="shared" si="262"/>
        <v>2.8862583983417124E-149</v>
      </c>
      <c r="ID221" s="86">
        <f t="shared" si="262"/>
        <v>7.3414486975080145E-128</v>
      </c>
      <c r="IE221" s="86">
        <f t="shared" si="262"/>
        <v>7.796264856960364E-128</v>
      </c>
      <c r="IF221" s="86">
        <f t="shared" si="262"/>
        <v>9.9391142129766401E-82</v>
      </c>
      <c r="IG221" s="86">
        <f t="shared" si="262"/>
        <v>4.161555841260116E-29</v>
      </c>
      <c r="II221" s="86">
        <f t="shared" si="263"/>
        <v>1.3089652912722043E-7</v>
      </c>
      <c r="IJ221" s="86">
        <f t="shared" si="263"/>
        <v>6.7548839628706611E-7</v>
      </c>
      <c r="IK221" s="86">
        <f t="shared" si="263"/>
        <v>1.3031193252479981E-6</v>
      </c>
      <c r="IL221" s="86">
        <f t="shared" si="263"/>
        <v>3.2883938713360386E-7</v>
      </c>
      <c r="IM221" s="86">
        <f t="shared" si="263"/>
        <v>4.1250685409748291E-7</v>
      </c>
      <c r="IN221" s="86">
        <f t="shared" si="263"/>
        <v>1.3935142050371059E-7</v>
      </c>
      <c r="IO221" s="86">
        <f t="shared" si="263"/>
        <v>3.1435856647591878E-8</v>
      </c>
      <c r="IP221" s="86">
        <f t="shared" si="263"/>
        <v>7.2166472680643601E-9</v>
      </c>
      <c r="IQ221" s="86">
        <f t="shared" si="263"/>
        <v>1.0606339291123472E-8</v>
      </c>
      <c r="IR221" s="86">
        <f t="shared" si="263"/>
        <v>2.201988829945965E-8</v>
      </c>
      <c r="IS221" s="86">
        <f t="shared" si="263"/>
        <v>1.5107050383466284E-7</v>
      </c>
      <c r="IT221" s="86">
        <f t="shared" si="263"/>
        <v>1.86015585438544E-6</v>
      </c>
      <c r="IU221" s="86">
        <f t="shared" si="263"/>
        <v>2.0433361133347267E-6</v>
      </c>
      <c r="IV221" s="86">
        <f t="shared" si="263"/>
        <v>2.3814407174926433E-8</v>
      </c>
      <c r="IW221" s="86">
        <f t="shared" si="263"/>
        <v>2.5980787860804447E-5</v>
      </c>
      <c r="IY221" s="86">
        <f t="shared" si="264"/>
        <v>1.3089652912722043E-7</v>
      </c>
      <c r="IZ221" s="86">
        <f t="shared" si="264"/>
        <v>6.7548839628706611E-7</v>
      </c>
      <c r="JA221" s="86">
        <f t="shared" si="264"/>
        <v>1.3031193252479981E-6</v>
      </c>
      <c r="JB221" s="86">
        <f t="shared" si="264"/>
        <v>3.2883938713360386E-7</v>
      </c>
      <c r="JC221" s="86">
        <f t="shared" si="264"/>
        <v>4.1250685409748291E-7</v>
      </c>
      <c r="JD221" s="86">
        <f t="shared" si="264"/>
        <v>1.3935142050371059E-7</v>
      </c>
      <c r="JE221" s="86">
        <f t="shared" si="264"/>
        <v>3.1435856647591878E-8</v>
      </c>
      <c r="JF221" s="86">
        <f t="shared" si="264"/>
        <v>7.2166472680643601E-9</v>
      </c>
      <c r="JG221" s="86">
        <f t="shared" si="264"/>
        <v>1.0606339291123472E-8</v>
      </c>
      <c r="JH221" s="86">
        <f t="shared" si="264"/>
        <v>2.201988829945965E-8</v>
      </c>
      <c r="JI221" s="86">
        <f t="shared" si="264"/>
        <v>1.5107050383466284E-7</v>
      </c>
      <c r="JJ221" s="86">
        <f t="shared" si="264"/>
        <v>1.86015585438544E-6</v>
      </c>
      <c r="JK221" s="86">
        <f t="shared" si="264"/>
        <v>2.0433361133347267E-6</v>
      </c>
      <c r="JL221" s="86">
        <f t="shared" si="264"/>
        <v>2.3814407174926433E-8</v>
      </c>
      <c r="JM221" s="86">
        <f t="shared" si="264"/>
        <v>2.5980787860804447E-5</v>
      </c>
    </row>
    <row r="222" spans="2:273" x14ac:dyDescent="0.25">
      <c r="B222" s="2">
        <v>195</v>
      </c>
      <c r="C222" s="37">
        <v>65.13</v>
      </c>
      <c r="D222" s="37">
        <v>67.783000000000001</v>
      </c>
      <c r="E222" s="37">
        <v>66.766999999999996</v>
      </c>
      <c r="F222" s="37">
        <v>66.582999999999998</v>
      </c>
      <c r="G222" s="37">
        <v>66</v>
      </c>
      <c r="H222" s="37">
        <v>65.917000000000002</v>
      </c>
      <c r="I222" s="37">
        <v>66.632999999999996</v>
      </c>
      <c r="J222" s="37">
        <v>68.75</v>
      </c>
      <c r="K222" s="37">
        <v>66.716999999999999</v>
      </c>
      <c r="L222" s="37">
        <v>66.283000000000001</v>
      </c>
      <c r="M222" s="37">
        <v>65.738</v>
      </c>
      <c r="N222" s="37">
        <v>66.400000000000006</v>
      </c>
      <c r="O222" s="37">
        <v>66.7</v>
      </c>
      <c r="P222" s="37">
        <v>68.233000000000004</v>
      </c>
      <c r="Q222" s="37">
        <v>65.093000000000004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67.921580070066611</v>
      </c>
      <c r="AG222" s="4">
        <f t="shared" si="266"/>
        <v>64.1665050380156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0.31141992993339329</v>
      </c>
      <c r="AW222" s="4">
        <f t="shared" si="267"/>
        <v>0.92649496198440318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67.921580070066597</v>
      </c>
      <c r="BM222" s="2">
        <f t="shared" si="258"/>
        <v>64.166505038002498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68.233000000000004</v>
      </c>
      <c r="DI222" s="2">
        <f t="shared" si="301"/>
        <v>65.093000000000004</v>
      </c>
      <c r="DK222" s="2">
        <f t="shared" si="268"/>
        <v>110.94524665257225</v>
      </c>
      <c r="DL222" s="2">
        <f t="shared" si="268"/>
        <v>121.68959756097561</v>
      </c>
      <c r="DM222" s="2">
        <f t="shared" si="268"/>
        <v>118.56320460254437</v>
      </c>
      <c r="DN222" s="2">
        <f t="shared" si="268"/>
        <v>121.42960365853656</v>
      </c>
      <c r="DO222" s="2">
        <f t="shared" si="268"/>
        <v>131.27040853658539</v>
      </c>
      <c r="DP222" s="2">
        <f t="shared" si="268"/>
        <v>129.82687586831773</v>
      </c>
      <c r="DQ222" s="2">
        <f t="shared" si="268"/>
        <v>126.26330836605254</v>
      </c>
      <c r="DR222" s="2">
        <f t="shared" si="268"/>
        <v>129.43783932346724</v>
      </c>
      <c r="DS222" s="2">
        <f t="shared" si="268"/>
        <v>124.84781409443274</v>
      </c>
      <c r="DT222" s="2">
        <f t="shared" si="268"/>
        <v>128.92603261854424</v>
      </c>
      <c r="DU222" s="2">
        <f t="shared" si="268"/>
        <v>129.60980231207625</v>
      </c>
      <c r="DV222" s="2">
        <f t="shared" si="268"/>
        <v>121.89665016341191</v>
      </c>
      <c r="DW222" s="2">
        <f t="shared" si="268"/>
        <v>116.00161707317072</v>
      </c>
      <c r="DX222" s="2">
        <f t="shared" si="268"/>
        <v>111.11156350461131</v>
      </c>
      <c r="DY222" s="2">
        <f t="shared" si="268"/>
        <v>107.72243508064517</v>
      </c>
      <c r="EA222" s="2">
        <f t="shared" si="240"/>
        <v>62.793503714336055</v>
      </c>
      <c r="EB222" s="2">
        <f t="shared" si="240"/>
        <v>64.309654108064649</v>
      </c>
      <c r="EC222" s="2">
        <f t="shared" si="240"/>
        <v>65.2612603048794</v>
      </c>
      <c r="ED222" s="2">
        <f t="shared" si="240"/>
        <v>63.951832813402667</v>
      </c>
      <c r="EE222" s="2">
        <f t="shared" si="240"/>
        <v>62.749058803842573</v>
      </c>
      <c r="EF222" s="2">
        <f t="shared" si="239"/>
        <v>63.325493213932361</v>
      </c>
      <c r="EG222" s="2">
        <f t="shared" si="239"/>
        <v>64.611499017457263</v>
      </c>
      <c r="EH222" s="2">
        <f t="shared" si="239"/>
        <v>64.231378254965932</v>
      </c>
      <c r="EI222" s="2">
        <f t="shared" si="239"/>
        <v>66.516377013307164</v>
      </c>
      <c r="EJ222" s="2">
        <f t="shared" si="239"/>
        <v>64.786652963223233</v>
      </c>
      <c r="EK222" s="2">
        <f t="shared" si="239"/>
        <v>62.699710836538387</v>
      </c>
      <c r="EL222" s="2">
        <f t="shared" si="254"/>
        <v>64.426523225475634</v>
      </c>
      <c r="EM222" s="2">
        <f t="shared" si="255"/>
        <v>64.088282800920027</v>
      </c>
      <c r="EN222" s="2">
        <f t="shared" si="256"/>
        <v>71.594716227071899</v>
      </c>
      <c r="EO222" s="2">
        <f t="shared" si="257"/>
        <v>72.317118181818131</v>
      </c>
      <c r="EQ222" s="2">
        <f t="shared" si="269"/>
        <v>62.967309056705176</v>
      </c>
      <c r="ER222" s="2">
        <f t="shared" si="269"/>
        <v>65.931281400274415</v>
      </c>
      <c r="ES222" s="2">
        <f t="shared" si="269"/>
        <v>65.202966775678618</v>
      </c>
      <c r="ET222" s="2">
        <f t="shared" si="269"/>
        <v>64.868984093425254</v>
      </c>
      <c r="EU222" s="2">
        <f t="shared" si="269"/>
        <v>64.632234820747527</v>
      </c>
      <c r="EV222" s="2">
        <f t="shared" si="269"/>
        <v>64.468435814771112</v>
      </c>
      <c r="EW222" s="2">
        <f t="shared" si="269"/>
        <v>64.845901415583697</v>
      </c>
      <c r="EX222" s="2">
        <f t="shared" si="269"/>
        <v>66.999000247052379</v>
      </c>
      <c r="EY222" s="2">
        <f t="shared" si="269"/>
        <v>66.164793283101361</v>
      </c>
      <c r="EZ222" s="2">
        <f t="shared" si="269"/>
        <v>65.089310357219873</v>
      </c>
      <c r="FA222" s="2">
        <f t="shared" si="269"/>
        <v>64.831571839884404</v>
      </c>
      <c r="FB222" s="2">
        <f t="shared" si="269"/>
        <v>65.121323372609794</v>
      </c>
      <c r="FC222" s="2">
        <f t="shared" si="269"/>
        <v>65.334015944388952</v>
      </c>
      <c r="FD222" s="2">
        <f t="shared" si="269"/>
        <v>67.801962769969833</v>
      </c>
      <c r="FE222" s="2">
        <f t="shared" si="269"/>
        <v>63.899489173505671</v>
      </c>
      <c r="FG222" s="2">
        <f t="shared" si="270"/>
        <v>0.99999910486529364</v>
      </c>
      <c r="FH222" s="2">
        <f t="shared" si="270"/>
        <v>0.99999930282358462</v>
      </c>
      <c r="FI222" s="2">
        <f t="shared" si="270"/>
        <v>0.99999921062017261</v>
      </c>
      <c r="FJ222" s="2">
        <f t="shared" si="270"/>
        <v>0.99999926264198469</v>
      </c>
      <c r="FK222" s="2">
        <f t="shared" si="270"/>
        <v>0.99999930585793273</v>
      </c>
      <c r="FL222" s="2">
        <f t="shared" si="270"/>
        <v>0.99999916848909343</v>
      </c>
      <c r="FM222" s="2">
        <f t="shared" si="270"/>
        <v>0.99999918235117879</v>
      </c>
      <c r="FN222" s="2">
        <f t="shared" si="270"/>
        <v>0.99999914016758351</v>
      </c>
      <c r="FO222" s="2">
        <f t="shared" si="270"/>
        <v>0.99999908708890828</v>
      </c>
      <c r="FP222" s="2">
        <f t="shared" si="270"/>
        <v>0.99999909330287018</v>
      </c>
      <c r="FQ222" s="2">
        <f t="shared" si="270"/>
        <v>0.99999898578048529</v>
      </c>
      <c r="FR222" s="2">
        <f t="shared" si="270"/>
        <v>0.99999922892856563</v>
      </c>
      <c r="FS222" s="2">
        <f t="shared" si="270"/>
        <v>0.99999932565733618</v>
      </c>
      <c r="FT222" s="2">
        <f t="shared" si="270"/>
        <v>0.99999898772635687</v>
      </c>
      <c r="FU222" s="2">
        <f t="shared" si="270"/>
        <v>0.99999848074867181</v>
      </c>
      <c r="FW222" s="2">
        <f t="shared" si="260"/>
        <v>0.98012459062397383</v>
      </c>
      <c r="FX222" s="2">
        <f t="shared" si="260"/>
        <v>0.983967221657439</v>
      </c>
      <c r="FY222" s="2">
        <f t="shared" si="260"/>
        <v>0.9795855747454244</v>
      </c>
      <c r="FZ222" s="2">
        <f t="shared" si="260"/>
        <v>0.98166257694554526</v>
      </c>
      <c r="GA222" s="2">
        <f t="shared" si="260"/>
        <v>0.98287189328316016</v>
      </c>
      <c r="GB222" s="2">
        <f t="shared" si="260"/>
        <v>0.98569713560220373</v>
      </c>
      <c r="GC222" s="2">
        <f t="shared" si="260"/>
        <v>0.98720311090966606</v>
      </c>
      <c r="GD222" s="2">
        <f t="shared" si="260"/>
        <v>0.9876110187944066</v>
      </c>
      <c r="GE222" s="2">
        <f t="shared" si="260"/>
        <v>0.98653174826055512</v>
      </c>
      <c r="GF222" s="2">
        <f t="shared" si="260"/>
        <v>0.98525148025011366</v>
      </c>
      <c r="GG222" s="2">
        <f t="shared" si="260"/>
        <v>0.98210202012875114</v>
      </c>
      <c r="GH222" s="2">
        <f t="shared" si="260"/>
        <v>0.98061473199198923</v>
      </c>
      <c r="GI222" s="2">
        <f t="shared" si="260"/>
        <v>0.98047211506744192</v>
      </c>
      <c r="GJ222" s="2">
        <f t="shared" si="260"/>
        <v>0.96847216683439152</v>
      </c>
      <c r="GK222" s="2">
        <f t="shared" si="260"/>
        <v>0.96828535984913644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8.0088944214491277E-185</v>
      </c>
      <c r="HC222" s="86">
        <f t="shared" si="271"/>
        <v>1.0010765019822332E-229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9.8592358783050701E-196</v>
      </c>
      <c r="HQ222" s="86">
        <f t="shared" si="226"/>
        <v>4.5859253353156783E-142</v>
      </c>
      <c r="HS222" s="86">
        <f t="shared" si="262"/>
        <v>1.4391981605735086E-162</v>
      </c>
      <c r="HT222" s="86">
        <f t="shared" si="262"/>
        <v>3.5724931663350379E-132</v>
      </c>
      <c r="HU222" s="86">
        <f t="shared" si="262"/>
        <v>4.6774165014595132E-139</v>
      </c>
      <c r="HV222" s="86">
        <f t="shared" si="262"/>
        <v>4.7111277848102625E-149</v>
      </c>
      <c r="HW222" s="86">
        <f t="shared" si="262"/>
        <v>8.3735339375563772E-145</v>
      </c>
      <c r="HX222" s="86">
        <f t="shared" si="262"/>
        <v>2.5634965372695344E-141</v>
      </c>
      <c r="HY222" s="86">
        <f t="shared" si="262"/>
        <v>1.8206479725997863E-154</v>
      </c>
      <c r="HZ222" s="86">
        <f t="shared" si="262"/>
        <v>4.6518421601234501E-166</v>
      </c>
      <c r="IA222" s="86">
        <f t="shared" si="262"/>
        <v>1.1455383657067794E-167</v>
      </c>
      <c r="IB222" s="86">
        <f t="shared" si="262"/>
        <v>5.5665422710227353E-165</v>
      </c>
      <c r="IC222" s="86">
        <f t="shared" si="262"/>
        <v>1.3893196796667763E-153</v>
      </c>
      <c r="ID222" s="86">
        <f t="shared" si="262"/>
        <v>1.4578272163910029E-131</v>
      </c>
      <c r="IE222" s="86">
        <f t="shared" si="262"/>
        <v>1.5767342631866801E-131</v>
      </c>
      <c r="IF222" s="86">
        <f t="shared" si="262"/>
        <v>3.191208854265201E-84</v>
      </c>
      <c r="IG222" s="86">
        <f t="shared" si="262"/>
        <v>5.736098623222813E-30</v>
      </c>
      <c r="II222" s="86">
        <f t="shared" si="263"/>
        <v>6.4700613435605702E-8</v>
      </c>
      <c r="IJ222" s="86">
        <f t="shared" si="263"/>
        <v>3.7353248754738922E-7</v>
      </c>
      <c r="IK222" s="86">
        <f t="shared" si="263"/>
        <v>7.1505583497625039E-7</v>
      </c>
      <c r="IL222" s="86">
        <f t="shared" si="263"/>
        <v>1.7221331721934182E-7</v>
      </c>
      <c r="IM222" s="86">
        <f t="shared" si="263"/>
        <v>2.2079041161351021E-7</v>
      </c>
      <c r="IN222" s="86">
        <f t="shared" si="263"/>
        <v>7.3158901798576123E-8</v>
      </c>
      <c r="IO222" s="86">
        <f t="shared" si="263"/>
        <v>1.5761790227762112E-8</v>
      </c>
      <c r="IP222" s="86">
        <f t="shared" si="263"/>
        <v>3.4184634322623067E-9</v>
      </c>
      <c r="IQ222" s="86">
        <f t="shared" si="263"/>
        <v>5.0312253708261632E-9</v>
      </c>
      <c r="IR222" s="86">
        <f t="shared" si="263"/>
        <v>1.0606570025838009E-8</v>
      </c>
      <c r="IS222" s="86">
        <f t="shared" si="263"/>
        <v>7.6643971203735096E-8</v>
      </c>
      <c r="IT222" s="86">
        <f t="shared" si="263"/>
        <v>1.0466052636831545E-6</v>
      </c>
      <c r="IU222" s="86">
        <f t="shared" si="263"/>
        <v>1.1534402882731117E-6</v>
      </c>
      <c r="IV222" s="86">
        <f t="shared" si="263"/>
        <v>9.6949278352067576E-9</v>
      </c>
      <c r="IW222" s="86">
        <f t="shared" si="263"/>
        <v>1.5422972210968116E-5</v>
      </c>
      <c r="IY222" s="86">
        <f t="shared" si="264"/>
        <v>6.4700613435605702E-8</v>
      </c>
      <c r="IZ222" s="86">
        <f t="shared" si="264"/>
        <v>3.7353248754738922E-7</v>
      </c>
      <c r="JA222" s="86">
        <f t="shared" si="264"/>
        <v>7.1505583497625039E-7</v>
      </c>
      <c r="JB222" s="86">
        <f t="shared" si="264"/>
        <v>1.7221331721934182E-7</v>
      </c>
      <c r="JC222" s="86">
        <f t="shared" si="264"/>
        <v>2.2079041161351021E-7</v>
      </c>
      <c r="JD222" s="86">
        <f t="shared" si="264"/>
        <v>7.3158901798576123E-8</v>
      </c>
      <c r="JE222" s="86">
        <f t="shared" si="264"/>
        <v>1.5761790227762112E-8</v>
      </c>
      <c r="JF222" s="86">
        <f t="shared" si="264"/>
        <v>3.4184634322623067E-9</v>
      </c>
      <c r="JG222" s="86">
        <f t="shared" si="264"/>
        <v>5.0312253708261632E-9</v>
      </c>
      <c r="JH222" s="86">
        <f t="shared" si="264"/>
        <v>1.0606570025838009E-8</v>
      </c>
      <c r="JI222" s="86">
        <f t="shared" si="264"/>
        <v>7.6643971203735096E-8</v>
      </c>
      <c r="JJ222" s="86">
        <f t="shared" si="264"/>
        <v>1.0466052636831545E-6</v>
      </c>
      <c r="JK222" s="86">
        <f t="shared" si="264"/>
        <v>1.1534402882731117E-6</v>
      </c>
      <c r="JL222" s="86">
        <f t="shared" si="264"/>
        <v>9.6949278352067576E-9</v>
      </c>
      <c r="JM222" s="86">
        <f t="shared" si="264"/>
        <v>1.5422972210968116E-5</v>
      </c>
    </row>
    <row r="223" spans="2:273" x14ac:dyDescent="0.25">
      <c r="B223" s="2">
        <v>196</v>
      </c>
      <c r="C223" s="37">
        <v>64.435000000000002</v>
      </c>
      <c r="D223" s="37">
        <v>66.849999999999994</v>
      </c>
      <c r="E223" s="37">
        <v>66.516999999999996</v>
      </c>
      <c r="F223" s="37">
        <v>65.716999999999999</v>
      </c>
      <c r="G223" s="37">
        <v>66.483000000000004</v>
      </c>
      <c r="H223" s="37">
        <v>66.332999999999998</v>
      </c>
      <c r="I223" s="37">
        <v>66.332999999999998</v>
      </c>
      <c r="J223" s="37">
        <v>68.650000000000006</v>
      </c>
      <c r="K223" s="37">
        <v>66.05</v>
      </c>
      <c r="L223" s="37">
        <v>65.632999999999996</v>
      </c>
      <c r="M223" s="37">
        <v>65.671999999999997</v>
      </c>
      <c r="N223" s="37">
        <v>66.117000000000004</v>
      </c>
      <c r="O223" s="37">
        <v>65.983000000000004</v>
      </c>
      <c r="P223" s="37">
        <v>67.8</v>
      </c>
      <c r="Q223" s="37">
        <v>64.14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>
        <f t="shared" si="266"/>
        <v>67.81708881291712</v>
      </c>
      <c r="AG223" s="4">
        <f t="shared" si="266"/>
        <v>64.005220413342983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-1.7088812917123164E-2</v>
      </c>
      <c r="AW223" s="4">
        <f t="shared" si="267"/>
        <v>0.13477958665701806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>
        <f t="shared" si="258"/>
        <v>67.81708881291712</v>
      </c>
      <c r="BM223" s="2">
        <f t="shared" si="258"/>
        <v>64.005220413340041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>
        <f t="shared" si="300"/>
        <v>67.8</v>
      </c>
      <c r="DI223" s="2">
        <f t="shared" si="301"/>
        <v>64.14</v>
      </c>
      <c r="DK223" s="2">
        <f t="shared" si="268"/>
        <v>111.10959795630727</v>
      </c>
      <c r="DL223" s="2">
        <f t="shared" si="268"/>
        <v>121.89301045296168</v>
      </c>
      <c r="DM223" s="2">
        <f t="shared" si="268"/>
        <v>118.75240839478164</v>
      </c>
      <c r="DN223" s="2">
        <f t="shared" si="268"/>
        <v>121.63411637630661</v>
      </c>
      <c r="DO223" s="2">
        <f t="shared" si="268"/>
        <v>131.52860209059236</v>
      </c>
      <c r="DP223" s="2">
        <f t="shared" si="268"/>
        <v>130.06844291754757</v>
      </c>
      <c r="DQ223" s="2">
        <f t="shared" si="268"/>
        <v>126.46870401691331</v>
      </c>
      <c r="DR223" s="2">
        <f t="shared" si="268"/>
        <v>129.63683826638479</v>
      </c>
      <c r="DS223" s="2">
        <f t="shared" si="268"/>
        <v>125.04279520789291</v>
      </c>
      <c r="DT223" s="2">
        <f t="shared" si="268"/>
        <v>129.16073935366958</v>
      </c>
      <c r="DU223" s="2">
        <f t="shared" si="268"/>
        <v>129.85109548118734</v>
      </c>
      <c r="DV223" s="2">
        <f t="shared" si="268"/>
        <v>122.09244240066982</v>
      </c>
      <c r="DW223" s="2">
        <f t="shared" si="268"/>
        <v>116.18310534709192</v>
      </c>
      <c r="DX223" s="2">
        <f t="shared" si="268"/>
        <v>111.27249354413701</v>
      </c>
      <c r="DY223" s="2">
        <f t="shared" si="268"/>
        <v>107.88348306451614</v>
      </c>
      <c r="EA223" s="2">
        <f t="shared" si="240"/>
        <v>62.695114074185966</v>
      </c>
      <c r="EB223" s="2">
        <f t="shared" si="240"/>
        <v>64.195206396449663</v>
      </c>
      <c r="EC223" s="2">
        <f t="shared" si="240"/>
        <v>65.163458461831482</v>
      </c>
      <c r="ED223" s="2">
        <f t="shared" si="240"/>
        <v>63.834826574234555</v>
      </c>
      <c r="EE223" s="2">
        <f t="shared" si="240"/>
        <v>62.623182584443747</v>
      </c>
      <c r="EF223" s="2">
        <f t="shared" si="239"/>
        <v>63.204695527537467</v>
      </c>
      <c r="EG223" s="2">
        <f t="shared" si="239"/>
        <v>64.492651540078597</v>
      </c>
      <c r="EH223" s="2">
        <f t="shared" si="239"/>
        <v>64.081005278027192</v>
      </c>
      <c r="EI223" s="2">
        <f t="shared" si="239"/>
        <v>66.409971578683496</v>
      </c>
      <c r="EJ223" s="2">
        <f t="shared" si="239"/>
        <v>64.672469665026938</v>
      </c>
      <c r="EK223" s="2">
        <f t="shared" si="239"/>
        <v>62.558089105895903</v>
      </c>
      <c r="EL223" s="2">
        <f t="shared" si="239"/>
        <v>64.294957809566171</v>
      </c>
      <c r="EM223" s="2">
        <f t="shared" si="239"/>
        <v>63.946569895221074</v>
      </c>
      <c r="EN223" s="2">
        <f t="shared" si="239"/>
        <v>71.540847770785916</v>
      </c>
      <c r="EO223" s="2">
        <f t="shared" si="239"/>
        <v>72.265490909090857</v>
      </c>
      <c r="EQ223" s="2">
        <f t="shared" si="269"/>
        <v>62.871034079420525</v>
      </c>
      <c r="ER223" s="2">
        <f t="shared" si="269"/>
        <v>65.835119173848767</v>
      </c>
      <c r="ES223" s="2">
        <f t="shared" si="269"/>
        <v>65.104572737020646</v>
      </c>
      <c r="ET223" s="2">
        <f t="shared" si="269"/>
        <v>64.762694928855751</v>
      </c>
      <c r="EU223" s="2">
        <f t="shared" si="269"/>
        <v>64.527884757182818</v>
      </c>
      <c r="EV223" s="2">
        <f t="shared" si="269"/>
        <v>64.360383330496035</v>
      </c>
      <c r="EW223" s="2">
        <f t="shared" si="269"/>
        <v>64.729665247227729</v>
      </c>
      <c r="EX223" s="2">
        <f t="shared" si="269"/>
        <v>66.879290545641425</v>
      </c>
      <c r="EY223" s="2">
        <f t="shared" si="269"/>
        <v>66.054424030462087</v>
      </c>
      <c r="EZ223" s="2">
        <f t="shared" si="269"/>
        <v>64.978527312585356</v>
      </c>
      <c r="FA223" s="2">
        <f t="shared" si="269"/>
        <v>64.714542028807273</v>
      </c>
      <c r="FB223" s="2">
        <f t="shared" si="269"/>
        <v>64.997759005457624</v>
      </c>
      <c r="FC223" s="2">
        <f t="shared" si="269"/>
        <v>65.206629767837754</v>
      </c>
      <c r="FD223" s="2">
        <f t="shared" si="269"/>
        <v>67.706493459138926</v>
      </c>
      <c r="FE223" s="2">
        <f t="shared" si="269"/>
        <v>63.758423263534198</v>
      </c>
      <c r="FG223" s="2">
        <f t="shared" si="270"/>
        <v>0.99999918362738083</v>
      </c>
      <c r="FH223" s="2">
        <f t="shared" si="270"/>
        <v>0.99999936416751323</v>
      </c>
      <c r="FI223" s="2">
        <f t="shared" si="270"/>
        <v>0.99999928007699113</v>
      </c>
      <c r="FJ223" s="2">
        <f t="shared" si="270"/>
        <v>0.99999932752145393</v>
      </c>
      <c r="FK223" s="2">
        <f t="shared" si="270"/>
        <v>0.99999936693487201</v>
      </c>
      <c r="FL223" s="2">
        <f t="shared" si="270"/>
        <v>0.99999924165298471</v>
      </c>
      <c r="FM223" s="2">
        <f t="shared" si="270"/>
        <v>0.99999925429535863</v>
      </c>
      <c r="FN223" s="2">
        <f t="shared" si="270"/>
        <v>0.99999921582345674</v>
      </c>
      <c r="FO223" s="2">
        <f t="shared" si="270"/>
        <v>0.99999916741512218</v>
      </c>
      <c r="FP223" s="2">
        <f t="shared" si="270"/>
        <v>0.99999917308232367</v>
      </c>
      <c r="FQ223" s="2">
        <f t="shared" si="270"/>
        <v>0.99999907502072649</v>
      </c>
      <c r="FR223" s="2">
        <f t="shared" si="270"/>
        <v>0.99999929677444621</v>
      </c>
      <c r="FS223" s="2">
        <f t="shared" si="270"/>
        <v>0.99999938499214469</v>
      </c>
      <c r="FT223" s="2">
        <f t="shared" si="270"/>
        <v>0.99999907679538291</v>
      </c>
      <c r="FU223" s="2">
        <f t="shared" si="270"/>
        <v>0.9999986144261358</v>
      </c>
      <c r="FW223" s="2">
        <f t="shared" si="260"/>
        <v>0.9818416555257593</v>
      </c>
      <c r="FX223" s="2">
        <f t="shared" si="260"/>
        <v>0.98535727571863874</v>
      </c>
      <c r="FY223" s="2">
        <f t="shared" si="260"/>
        <v>0.98134831984275639</v>
      </c>
      <c r="FZ223" s="2">
        <f t="shared" si="260"/>
        <v>0.98324904383345868</v>
      </c>
      <c r="GA223" s="2">
        <f t="shared" si="260"/>
        <v>0.98435540323672077</v>
      </c>
      <c r="GB223" s="2">
        <f t="shared" si="260"/>
        <v>0.98693919565184918</v>
      </c>
      <c r="GC223" s="2">
        <f t="shared" si="260"/>
        <v>0.988315942336352</v>
      </c>
      <c r="GD223" s="2">
        <f t="shared" si="260"/>
        <v>0.9886887845405441</v>
      </c>
      <c r="GE223" s="2">
        <f t="shared" si="260"/>
        <v>0.98770223483482544</v>
      </c>
      <c r="GF223" s="2">
        <f t="shared" si="260"/>
        <v>0.98653171219358293</v>
      </c>
      <c r="GG223" s="2">
        <f t="shared" si="260"/>
        <v>0.98365110164825731</v>
      </c>
      <c r="GH223" s="2">
        <f t="shared" si="260"/>
        <v>0.98229021799351268</v>
      </c>
      <c r="GI223" s="2">
        <f t="shared" si="260"/>
        <v>0.9821597033211199</v>
      </c>
      <c r="GJ223" s="2">
        <f t="shared" si="260"/>
        <v>0.97116628658870818</v>
      </c>
      <c r="GK223" s="2">
        <f t="shared" si="260"/>
        <v>0.97099496457211121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1.2826145947113329E-187</v>
      </c>
      <c r="HC223" s="86">
        <f t="shared" si="271"/>
        <v>6.1934562908347913E-234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2.3132814985415132E-199</v>
      </c>
      <c r="HQ223" s="86">
        <f t="shared" si="226"/>
        <v>1.2135829551914622E-144</v>
      </c>
      <c r="HS223" s="86">
        <f t="shared" si="262"/>
        <v>3.1689194844466525E-167</v>
      </c>
      <c r="HT223" s="86">
        <f t="shared" si="262"/>
        <v>6.5943910189880946E-136</v>
      </c>
      <c r="HU223" s="86">
        <f t="shared" si="262"/>
        <v>4.9574072313937439E-143</v>
      </c>
      <c r="HV223" s="86">
        <f t="shared" si="262"/>
        <v>2.8308623061089284E-153</v>
      </c>
      <c r="HW223" s="86">
        <f t="shared" si="262"/>
        <v>7.4258269581520663E-149</v>
      </c>
      <c r="HX223" s="86">
        <f t="shared" si="262"/>
        <v>2.6899221449028002E-145</v>
      </c>
      <c r="HY223" s="86">
        <f t="shared" si="262"/>
        <v>1.0083201173629823E-158</v>
      </c>
      <c r="HZ223" s="86">
        <f t="shared" si="262"/>
        <v>1.2199400217703414E-170</v>
      </c>
      <c r="IA223" s="86">
        <f t="shared" si="262"/>
        <v>2.6022564530638372E-172</v>
      </c>
      <c r="IB223" s="86">
        <f t="shared" si="262"/>
        <v>1.3784299328358057E-169</v>
      </c>
      <c r="IC223" s="86">
        <f t="shared" si="262"/>
        <v>5.795054821260523E-158</v>
      </c>
      <c r="ID223" s="86">
        <f t="shared" si="262"/>
        <v>2.5594869692807656E-135</v>
      </c>
      <c r="IE223" s="86">
        <f t="shared" si="262"/>
        <v>2.8207844864621318E-135</v>
      </c>
      <c r="IF223" s="86">
        <f t="shared" si="262"/>
        <v>9.3847741322009844E-87</v>
      </c>
      <c r="IG223" s="86">
        <f t="shared" si="262"/>
        <v>7.6716400780096698E-31</v>
      </c>
      <c r="II223" s="86">
        <f t="shared" si="263"/>
        <v>3.1478097310504623E-8</v>
      </c>
      <c r="IJ223" s="86">
        <f t="shared" si="263"/>
        <v>2.0398764973716529E-7</v>
      </c>
      <c r="IK223" s="86">
        <f t="shared" si="263"/>
        <v>3.8712746192786885E-7</v>
      </c>
      <c r="IL223" s="86">
        <f t="shared" si="263"/>
        <v>8.8917854989142301E-8</v>
      </c>
      <c r="IM223" s="86">
        <f t="shared" si="263"/>
        <v>1.1659648488592832E-7</v>
      </c>
      <c r="IN223" s="86">
        <f t="shared" si="263"/>
        <v>3.7899763302449719E-8</v>
      </c>
      <c r="IO223" s="86">
        <f t="shared" si="263"/>
        <v>7.793225603268829E-9</v>
      </c>
      <c r="IP223" s="86">
        <f t="shared" si="263"/>
        <v>1.595068173699099E-9</v>
      </c>
      <c r="IQ223" s="86">
        <f t="shared" si="263"/>
        <v>2.3503043221376376E-9</v>
      </c>
      <c r="IR223" s="86">
        <f t="shared" si="263"/>
        <v>5.0313370943608695E-9</v>
      </c>
      <c r="IS223" s="86">
        <f t="shared" si="263"/>
        <v>3.8311861546381473E-8</v>
      </c>
      <c r="IT223" s="86">
        <f t="shared" si="263"/>
        <v>5.8144064284723687E-7</v>
      </c>
      <c r="IU223" s="86">
        <f t="shared" si="263"/>
        <v>6.4292885391038251E-7</v>
      </c>
      <c r="IV223" s="86">
        <f t="shared" si="263"/>
        <v>3.8564118848025031E-9</v>
      </c>
      <c r="IW223" s="86">
        <f t="shared" si="263"/>
        <v>9.0372854376978038E-6</v>
      </c>
      <c r="IY223" s="86">
        <f t="shared" si="264"/>
        <v>3.1478097310504623E-8</v>
      </c>
      <c r="IZ223" s="86">
        <f t="shared" si="264"/>
        <v>2.0398764973716529E-7</v>
      </c>
      <c r="JA223" s="86">
        <f t="shared" si="264"/>
        <v>3.8712746192786885E-7</v>
      </c>
      <c r="JB223" s="86">
        <f t="shared" si="264"/>
        <v>8.8917854989142301E-8</v>
      </c>
      <c r="JC223" s="86">
        <f t="shared" si="264"/>
        <v>1.1659648488592832E-7</v>
      </c>
      <c r="JD223" s="86">
        <f t="shared" si="264"/>
        <v>3.7899763302449719E-8</v>
      </c>
      <c r="JE223" s="86">
        <f t="shared" si="264"/>
        <v>7.793225603268829E-9</v>
      </c>
      <c r="JF223" s="86">
        <f t="shared" si="264"/>
        <v>1.595068173699099E-9</v>
      </c>
      <c r="JG223" s="86">
        <f t="shared" si="264"/>
        <v>2.3503043221376376E-9</v>
      </c>
      <c r="JH223" s="86">
        <f t="shared" si="264"/>
        <v>5.0313370943608695E-9</v>
      </c>
      <c r="JI223" s="86">
        <f t="shared" si="264"/>
        <v>3.8311861546381473E-8</v>
      </c>
      <c r="JJ223" s="86">
        <f t="shared" si="264"/>
        <v>5.8144064284723687E-7</v>
      </c>
      <c r="JK223" s="86">
        <f t="shared" si="264"/>
        <v>6.4292885391038251E-7</v>
      </c>
      <c r="JL223" s="86">
        <f t="shared" si="264"/>
        <v>3.8564118848025031E-9</v>
      </c>
      <c r="JM223" s="86">
        <f t="shared" si="264"/>
        <v>9.0372854376978038E-6</v>
      </c>
    </row>
    <row r="224" spans="2:273" x14ac:dyDescent="0.25">
      <c r="B224" s="2">
        <v>197</v>
      </c>
      <c r="C224" s="37">
        <v>63.847999999999999</v>
      </c>
      <c r="D224" s="37">
        <v>67.033000000000001</v>
      </c>
      <c r="E224" s="37">
        <v>66.266999999999996</v>
      </c>
      <c r="F224" s="37">
        <v>66.5</v>
      </c>
      <c r="G224" s="37">
        <v>65.516999999999996</v>
      </c>
      <c r="H224" s="37">
        <v>66.483000000000004</v>
      </c>
      <c r="I224" s="37">
        <v>66.5</v>
      </c>
      <c r="J224" s="37">
        <v>68.033000000000001</v>
      </c>
      <c r="K224" s="37">
        <v>66.332999999999998</v>
      </c>
      <c r="L224" s="37">
        <v>67.582999999999998</v>
      </c>
      <c r="M224" s="37">
        <v>65.835999999999999</v>
      </c>
      <c r="N224" s="37">
        <v>66.033000000000001</v>
      </c>
      <c r="O224" s="37">
        <v>67.283000000000001</v>
      </c>
      <c r="P224" s="37">
        <v>67.650000000000006</v>
      </c>
      <c r="Q224" s="37">
        <v>63.744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>
        <f t="shared" si="266"/>
        <v>67.713241700229318</v>
      </c>
      <c r="AG224" s="4">
        <f t="shared" si="266"/>
        <v>63.845387055587125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-6.3241700229312414E-2</v>
      </c>
      <c r="AW224" s="4">
        <f t="shared" si="267"/>
        <v>-0.10138705558712502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>
        <f t="shared" si="258"/>
        <v>67.713241700229318</v>
      </c>
      <c r="BM224" s="2">
        <f t="shared" si="258"/>
        <v>63.845387055586485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>
        <f t="shared" si="300"/>
        <v>67.650000000000006</v>
      </c>
      <c r="DI224" s="2">
        <f t="shared" si="301"/>
        <v>63.744</v>
      </c>
      <c r="DK224" s="2">
        <f t="shared" si="268"/>
        <v>111.27394926004229</v>
      </c>
      <c r="DL224" s="2">
        <f t="shared" si="268"/>
        <v>122.09642334494774</v>
      </c>
      <c r="DM224" s="2">
        <f t="shared" si="268"/>
        <v>118.94161218701889</v>
      </c>
      <c r="DN224" s="2">
        <f t="shared" si="268"/>
        <v>121.83862909407665</v>
      </c>
      <c r="DO224" s="2">
        <f t="shared" si="268"/>
        <v>131.78679564459932</v>
      </c>
      <c r="DP224" s="2">
        <f t="shared" si="268"/>
        <v>130.31000996677741</v>
      </c>
      <c r="DQ224" s="2">
        <f t="shared" si="268"/>
        <v>126.67409966777407</v>
      </c>
      <c r="DR224" s="2">
        <f t="shared" si="268"/>
        <v>129.83583720930233</v>
      </c>
      <c r="DS224" s="2">
        <f t="shared" si="268"/>
        <v>125.2377763213531</v>
      </c>
      <c r="DT224" s="2">
        <f t="shared" si="268"/>
        <v>129.39544608879493</v>
      </c>
      <c r="DU224" s="2">
        <f t="shared" si="268"/>
        <v>130.09238865029843</v>
      </c>
      <c r="DV224" s="2">
        <f t="shared" si="268"/>
        <v>122.28823463792776</v>
      </c>
      <c r="DW224" s="2">
        <f t="shared" si="268"/>
        <v>116.36459362101311</v>
      </c>
      <c r="DX224" s="2">
        <f t="shared" si="268"/>
        <v>111.43342358366269</v>
      </c>
      <c r="DY224" s="2">
        <f t="shared" si="268"/>
        <v>108.04453104838711</v>
      </c>
      <c r="EA224" s="2">
        <f t="shared" si="240"/>
        <v>62.596724434035885</v>
      </c>
      <c r="EB224" s="2">
        <f t="shared" si="240"/>
        <v>64.080758684834677</v>
      </c>
      <c r="EC224" s="2">
        <f t="shared" si="240"/>
        <v>65.065656618783564</v>
      </c>
      <c r="ED224" s="2">
        <f t="shared" si="240"/>
        <v>63.717820335066449</v>
      </c>
      <c r="EE224" s="2">
        <f t="shared" si="240"/>
        <v>62.497306365044921</v>
      </c>
      <c r="EF224" s="2">
        <f t="shared" si="239"/>
        <v>63.083897841142587</v>
      </c>
      <c r="EG224" s="2">
        <f t="shared" si="239"/>
        <v>64.373804062699932</v>
      </c>
      <c r="EH224" s="2">
        <f t="shared" si="239"/>
        <v>63.930632301088451</v>
      </c>
      <c r="EI224" s="2">
        <f t="shared" si="239"/>
        <v>66.303566144059829</v>
      </c>
      <c r="EJ224" s="2">
        <f t="shared" si="239"/>
        <v>64.558286366830629</v>
      </c>
      <c r="EK224" s="2">
        <f t="shared" si="239"/>
        <v>62.416467375253418</v>
      </c>
      <c r="EL224" s="2">
        <f t="shared" si="239"/>
        <v>64.163392393656721</v>
      </c>
      <c r="EM224" s="2">
        <f t="shared" si="239"/>
        <v>63.804856989522122</v>
      </c>
      <c r="EN224" s="2">
        <f t="shared" si="239"/>
        <v>71.486979314499933</v>
      </c>
      <c r="EO224" s="2">
        <f t="shared" si="239"/>
        <v>72.213863636363584</v>
      </c>
      <c r="EQ224" s="2">
        <f t="shared" si="269"/>
        <v>62.774759102135867</v>
      </c>
      <c r="ER224" s="2">
        <f t="shared" si="269"/>
        <v>65.738956947423105</v>
      </c>
      <c r="ES224" s="2">
        <f t="shared" si="269"/>
        <v>65.006178698362689</v>
      </c>
      <c r="ET224" s="2">
        <f t="shared" si="269"/>
        <v>64.656405764286234</v>
      </c>
      <c r="EU224" s="2">
        <f t="shared" si="269"/>
        <v>64.423534693618109</v>
      </c>
      <c r="EV224" s="2">
        <f t="shared" si="269"/>
        <v>64.252330846220929</v>
      </c>
      <c r="EW224" s="2">
        <f t="shared" si="269"/>
        <v>64.613429078871746</v>
      </c>
      <c r="EX224" s="2">
        <f t="shared" si="269"/>
        <v>66.75958084423047</v>
      </c>
      <c r="EY224" s="2">
        <f t="shared" si="269"/>
        <v>65.944054777822799</v>
      </c>
      <c r="EZ224" s="2">
        <f t="shared" si="269"/>
        <v>64.86774426795084</v>
      </c>
      <c r="FA224" s="2">
        <f t="shared" si="269"/>
        <v>64.597512217730156</v>
      </c>
      <c r="FB224" s="2">
        <f t="shared" si="269"/>
        <v>64.874194638305454</v>
      </c>
      <c r="FC224" s="2">
        <f t="shared" si="269"/>
        <v>65.07924359128657</v>
      </c>
      <c r="FD224" s="2">
        <f t="shared" si="269"/>
        <v>67.611024148308033</v>
      </c>
      <c r="FE224" s="2">
        <f t="shared" si="269"/>
        <v>63.617357353562724</v>
      </c>
      <c r="FG224" s="2">
        <f t="shared" si="270"/>
        <v>0.99999925545926882</v>
      </c>
      <c r="FH224" s="2">
        <f t="shared" si="270"/>
        <v>0.99999942011384768</v>
      </c>
      <c r="FI224" s="2">
        <f t="shared" si="270"/>
        <v>0.99999934342237073</v>
      </c>
      <c r="FJ224" s="2">
        <f t="shared" si="270"/>
        <v>0.99999938669224042</v>
      </c>
      <c r="FK224" s="2">
        <f t="shared" si="270"/>
        <v>0.99999942263770902</v>
      </c>
      <c r="FL224" s="2">
        <f t="shared" si="270"/>
        <v>0.99999930837925588</v>
      </c>
      <c r="FM224" s="2">
        <f t="shared" si="270"/>
        <v>0.99999931990923951</v>
      </c>
      <c r="FN224" s="2">
        <f t="shared" si="270"/>
        <v>0.99999928482244327</v>
      </c>
      <c r="FO224" s="2">
        <f t="shared" si="270"/>
        <v>0.99999924067351109</v>
      </c>
      <c r="FP224" s="2">
        <f t="shared" si="270"/>
        <v>0.99999924584206101</v>
      </c>
      <c r="FQ224" s="2">
        <f t="shared" si="270"/>
        <v>0.99999915640880777</v>
      </c>
      <c r="FR224" s="2">
        <f t="shared" si="270"/>
        <v>0.99999935865063272</v>
      </c>
      <c r="FS224" s="2">
        <f t="shared" si="270"/>
        <v>0.99999943910613931</v>
      </c>
      <c r="FT224" s="2">
        <f t="shared" si="270"/>
        <v>0.99999915802731387</v>
      </c>
      <c r="FU224" s="2">
        <f t="shared" si="270"/>
        <v>0.99999873634146308</v>
      </c>
      <c r="FW224" s="2">
        <f t="shared" si="260"/>
        <v>0.98341289116912112</v>
      </c>
      <c r="FX224" s="2">
        <f t="shared" si="260"/>
        <v>0.98662844881752865</v>
      </c>
      <c r="FY224" s="2">
        <f t="shared" si="260"/>
        <v>0.98296150286840511</v>
      </c>
      <c r="FZ224" s="2">
        <f t="shared" si="260"/>
        <v>0.98470039628125039</v>
      </c>
      <c r="GA224" s="2">
        <f t="shared" si="260"/>
        <v>0.98571229035727814</v>
      </c>
      <c r="GB224" s="2">
        <f t="shared" si="260"/>
        <v>0.9880747001993937</v>
      </c>
      <c r="GC224" s="2">
        <f t="shared" si="260"/>
        <v>0.98933304638353703</v>
      </c>
      <c r="GD224" s="2">
        <f t="shared" si="260"/>
        <v>0.9896737715676146</v>
      </c>
      <c r="GE224" s="2">
        <f t="shared" si="260"/>
        <v>0.98877215555547981</v>
      </c>
      <c r="GF224" s="2">
        <f t="shared" si="260"/>
        <v>0.98770220186325541</v>
      </c>
      <c r="GG224" s="2">
        <f t="shared" si="260"/>
        <v>0.98506814763616712</v>
      </c>
      <c r="GH224" s="2">
        <f t="shared" si="260"/>
        <v>0.98382327916722068</v>
      </c>
      <c r="GI224" s="2">
        <f t="shared" si="260"/>
        <v>0.98370387516508129</v>
      </c>
      <c r="GJ224" s="2">
        <f t="shared" si="260"/>
        <v>0.97363645508658136</v>
      </c>
      <c r="GK224" s="2">
        <f t="shared" si="260"/>
        <v>0.97347940933270349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1.9563683969439183E-190</v>
      </c>
      <c r="HC224" s="86">
        <f t="shared" si="271"/>
        <v>3.5068561012005131E-238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5.023279232134946E-203</v>
      </c>
      <c r="HQ224" s="86">
        <f t="shared" si="226"/>
        <v>3.0428701838210648E-147</v>
      </c>
      <c r="HS224" s="86">
        <f t="shared" si="262"/>
        <v>5.9879830117573708E-172</v>
      </c>
      <c r="HT224" s="86">
        <f t="shared" si="262"/>
        <v>1.0783381499907873E-139</v>
      </c>
      <c r="HU224" s="86">
        <f t="shared" si="262"/>
        <v>4.6116777363827547E-147</v>
      </c>
      <c r="HV224" s="86">
        <f t="shared" si="262"/>
        <v>1.483004713845269E-157</v>
      </c>
      <c r="HW224" s="86">
        <f t="shared" si="262"/>
        <v>5.7816342810856806E-153</v>
      </c>
      <c r="HX224" s="86">
        <f t="shared" si="262"/>
        <v>2.4818983607739526E-149</v>
      </c>
      <c r="HY224" s="86">
        <f t="shared" si="262"/>
        <v>4.8810861182548353E-163</v>
      </c>
      <c r="HZ224" s="86">
        <f t="shared" si="262"/>
        <v>2.7676309348722041E-175</v>
      </c>
      <c r="IA224" s="86">
        <f t="shared" si="262"/>
        <v>5.1009392266605652E-177</v>
      </c>
      <c r="IB224" s="86">
        <f t="shared" si="262"/>
        <v>2.9454034461275228E-174</v>
      </c>
      <c r="IC224" s="86">
        <f t="shared" si="262"/>
        <v>2.0945890260787287E-162</v>
      </c>
      <c r="ID224" s="86">
        <f t="shared" si="262"/>
        <v>3.9730121279775785E-139</v>
      </c>
      <c r="IE224" s="86">
        <f t="shared" si="262"/>
        <v>4.4639396884197097E-139</v>
      </c>
      <c r="IF224" s="86">
        <f t="shared" si="262"/>
        <v>2.5278456015130983E-89</v>
      </c>
      <c r="IG224" s="86">
        <f t="shared" si="262"/>
        <v>9.9556072569779268E-32</v>
      </c>
      <c r="II224" s="86">
        <f t="shared" si="263"/>
        <v>1.5073720157914083E-8</v>
      </c>
      <c r="IJ224" s="86">
        <f t="shared" si="263"/>
        <v>1.1001145183579699E-7</v>
      </c>
      <c r="IK224" s="86">
        <f t="shared" si="263"/>
        <v>2.0678479462319647E-7</v>
      </c>
      <c r="IL224" s="86">
        <f t="shared" si="263"/>
        <v>4.5262993932103802E-8</v>
      </c>
      <c r="IM224" s="86">
        <f t="shared" si="263"/>
        <v>6.0749125245881211E-8</v>
      </c>
      <c r="IN224" s="86">
        <f t="shared" si="263"/>
        <v>1.9373727396768633E-8</v>
      </c>
      <c r="IO224" s="86">
        <f t="shared" si="263"/>
        <v>3.7997458322087712E-9</v>
      </c>
      <c r="IP224" s="86">
        <f t="shared" si="263"/>
        <v>7.3311910788944754E-10</v>
      </c>
      <c r="IQ224" s="86">
        <f t="shared" si="263"/>
        <v>1.0812106345563475E-9</v>
      </c>
      <c r="IR224" s="86">
        <f t="shared" si="263"/>
        <v>2.3503575755045808E-9</v>
      </c>
      <c r="IS224" s="86">
        <f t="shared" si="263"/>
        <v>1.8868534493642347E-8</v>
      </c>
      <c r="IT224" s="86">
        <f t="shared" si="263"/>
        <v>3.189403462547421E-7</v>
      </c>
      <c r="IU224" s="86">
        <f t="shared" si="263"/>
        <v>3.5386360951469479E-7</v>
      </c>
      <c r="IV224" s="86">
        <f t="shared" si="263"/>
        <v>1.4988020217454246E-9</v>
      </c>
      <c r="IW224" s="86">
        <f t="shared" si="263"/>
        <v>5.2269943964115628E-6</v>
      </c>
      <c r="IY224" s="86">
        <f t="shared" si="264"/>
        <v>1.5073720157914083E-8</v>
      </c>
      <c r="IZ224" s="86">
        <f t="shared" si="264"/>
        <v>1.1001145183579699E-7</v>
      </c>
      <c r="JA224" s="86">
        <f t="shared" si="264"/>
        <v>2.0678479462319647E-7</v>
      </c>
      <c r="JB224" s="86">
        <f t="shared" si="264"/>
        <v>4.5262993932103802E-8</v>
      </c>
      <c r="JC224" s="86">
        <f t="shared" si="264"/>
        <v>6.0749125245881211E-8</v>
      </c>
      <c r="JD224" s="86">
        <f t="shared" si="264"/>
        <v>1.9373727396768633E-8</v>
      </c>
      <c r="JE224" s="86">
        <f t="shared" si="264"/>
        <v>3.7997458322087712E-9</v>
      </c>
      <c r="JF224" s="86">
        <f t="shared" si="264"/>
        <v>7.3311910788944754E-10</v>
      </c>
      <c r="JG224" s="86">
        <f t="shared" si="264"/>
        <v>1.0812106345563475E-9</v>
      </c>
      <c r="JH224" s="86">
        <f t="shared" si="264"/>
        <v>2.3503575755045808E-9</v>
      </c>
      <c r="JI224" s="86">
        <f t="shared" si="264"/>
        <v>1.8868534493642347E-8</v>
      </c>
      <c r="JJ224" s="86">
        <f t="shared" si="264"/>
        <v>3.189403462547421E-7</v>
      </c>
      <c r="JK224" s="86">
        <f t="shared" si="264"/>
        <v>3.5386360951469479E-7</v>
      </c>
      <c r="JL224" s="86">
        <f t="shared" si="264"/>
        <v>1.4988020217454246E-9</v>
      </c>
      <c r="JM224" s="86">
        <f t="shared" si="264"/>
        <v>5.2269943964115628E-6</v>
      </c>
    </row>
    <row r="225" spans="1:273" x14ac:dyDescent="0.25">
      <c r="B225" s="2">
        <v>198</v>
      </c>
      <c r="C225" s="37">
        <v>64.347999999999999</v>
      </c>
      <c r="D225" s="37">
        <v>66.582999999999998</v>
      </c>
      <c r="E225" s="37">
        <v>65.45</v>
      </c>
      <c r="F225" s="37">
        <v>66.332999999999998</v>
      </c>
      <c r="G225" s="37">
        <v>65.816999999999993</v>
      </c>
      <c r="H225" s="37">
        <v>65.2</v>
      </c>
      <c r="I225" s="37">
        <v>66.683000000000007</v>
      </c>
      <c r="J225" s="37">
        <v>67.316999999999993</v>
      </c>
      <c r="K225" s="37">
        <v>66.667000000000002</v>
      </c>
      <c r="L225" s="37">
        <v>66.233000000000004</v>
      </c>
      <c r="M225" s="37">
        <v>66.787000000000006</v>
      </c>
      <c r="N225" s="37">
        <v>66.167000000000002</v>
      </c>
      <c r="O225" s="37">
        <v>67.033000000000001</v>
      </c>
      <c r="P225" s="37">
        <v>67.167000000000002</v>
      </c>
      <c r="Q225" s="37">
        <v>64.418999999999997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>
        <f t="shared" si="266"/>
        <v>67.609997770300296</v>
      </c>
      <c r="AG225" s="4">
        <f t="shared" si="266"/>
        <v>63.686911897935566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-0.44299777030029475</v>
      </c>
      <c r="AW225" s="4">
        <f t="shared" si="267"/>
        <v>0.73208810206443076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>
        <f t="shared" si="258"/>
        <v>67.609997770300296</v>
      </c>
      <c r="BM225" s="2">
        <f t="shared" si="258"/>
        <v>63.686911897935431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>
        <f t="shared" si="300"/>
        <v>67.167000000000002</v>
      </c>
      <c r="DI225" s="2">
        <f t="shared" si="301"/>
        <v>64.418999999999997</v>
      </c>
      <c r="DK225" s="2">
        <f t="shared" si="268"/>
        <v>111.43830056377732</v>
      </c>
      <c r="DL225" s="2">
        <f t="shared" si="268"/>
        <v>122.2998362369338</v>
      </c>
      <c r="DM225" s="2">
        <f t="shared" si="268"/>
        <v>119.13081597925614</v>
      </c>
      <c r="DN225" s="2">
        <f t="shared" si="268"/>
        <v>122.04314181184668</v>
      </c>
      <c r="DO225" s="2">
        <f t="shared" si="268"/>
        <v>132.04498919860629</v>
      </c>
      <c r="DP225" s="2">
        <f t="shared" si="268"/>
        <v>130.55157701600726</v>
      </c>
      <c r="DQ225" s="2">
        <f t="shared" si="268"/>
        <v>126.87949531863484</v>
      </c>
      <c r="DR225" s="2">
        <f t="shared" si="268"/>
        <v>130.03483615221987</v>
      </c>
      <c r="DS225" s="2">
        <f t="shared" si="268"/>
        <v>125.43275743481328</v>
      </c>
      <c r="DT225" s="2">
        <f t="shared" si="268"/>
        <v>129.63015282392027</v>
      </c>
      <c r="DU225" s="2">
        <f t="shared" si="268"/>
        <v>130.33368181940955</v>
      </c>
      <c r="DV225" s="2">
        <f t="shared" si="268"/>
        <v>122.48402687518566</v>
      </c>
      <c r="DW225" s="2">
        <f t="shared" si="268"/>
        <v>116.54608189493433</v>
      </c>
      <c r="DX225" s="2">
        <f t="shared" si="268"/>
        <v>111.59435362318838</v>
      </c>
      <c r="DY225" s="2">
        <f t="shared" si="268"/>
        <v>108.20557903225807</v>
      </c>
      <c r="EA225" s="2">
        <f t="shared" si="240"/>
        <v>62.498334793885803</v>
      </c>
      <c r="EB225" s="2">
        <f t="shared" si="240"/>
        <v>63.966310973219684</v>
      </c>
      <c r="EC225" s="2">
        <f t="shared" si="240"/>
        <v>64.967854775735645</v>
      </c>
      <c r="ED225" s="2">
        <f t="shared" si="240"/>
        <v>63.600814095898329</v>
      </c>
      <c r="EE225" s="2">
        <f t="shared" si="240"/>
        <v>62.371430145646102</v>
      </c>
      <c r="EF225" s="2">
        <f t="shared" si="239"/>
        <v>62.9631001547477</v>
      </c>
      <c r="EG225" s="2">
        <f t="shared" si="239"/>
        <v>64.254956585321253</v>
      </c>
      <c r="EH225" s="2">
        <f t="shared" si="239"/>
        <v>63.780259324149704</v>
      </c>
      <c r="EI225" s="2">
        <f t="shared" si="239"/>
        <v>66.197160709436176</v>
      </c>
      <c r="EJ225" s="2">
        <f t="shared" si="239"/>
        <v>64.444103068634334</v>
      </c>
      <c r="EK225" s="2">
        <f t="shared" si="239"/>
        <v>62.274845644610934</v>
      </c>
      <c r="EL225" s="2">
        <f t="shared" si="239"/>
        <v>64.031826977747272</v>
      </c>
      <c r="EM225" s="2">
        <f t="shared" si="239"/>
        <v>63.66314408382317</v>
      </c>
      <c r="EN225" s="2">
        <f t="shared" si="239"/>
        <v>71.433110858213951</v>
      </c>
      <c r="EO225" s="2">
        <f t="shared" si="239"/>
        <v>72.16223636363631</v>
      </c>
      <c r="EQ225" s="2">
        <f t="shared" si="269"/>
        <v>62.678484124851217</v>
      </c>
      <c r="ER225" s="2">
        <f t="shared" si="269"/>
        <v>65.642794720997458</v>
      </c>
      <c r="ES225" s="2">
        <f t="shared" si="269"/>
        <v>64.907784659704731</v>
      </c>
      <c r="ET225" s="2">
        <f t="shared" si="269"/>
        <v>64.550116599716731</v>
      </c>
      <c r="EU225" s="2">
        <f t="shared" si="269"/>
        <v>64.3191846300534</v>
      </c>
      <c r="EV225" s="2">
        <f t="shared" si="269"/>
        <v>64.144278361945837</v>
      </c>
      <c r="EW225" s="2">
        <f t="shared" si="269"/>
        <v>64.497192910515764</v>
      </c>
      <c r="EX225" s="2">
        <f t="shared" si="269"/>
        <v>66.639871142819516</v>
      </c>
      <c r="EY225" s="2">
        <f t="shared" si="269"/>
        <v>65.833685525183526</v>
      </c>
      <c r="EZ225" s="2">
        <f t="shared" si="269"/>
        <v>64.756961223316324</v>
      </c>
      <c r="FA225" s="2">
        <f t="shared" si="269"/>
        <v>64.480482406653039</v>
      </c>
      <c r="FB225" s="2">
        <f t="shared" si="269"/>
        <v>64.750630271153284</v>
      </c>
      <c r="FC225" s="2">
        <f t="shared" si="269"/>
        <v>64.951857414735372</v>
      </c>
      <c r="FD225" s="2">
        <f t="shared" si="269"/>
        <v>67.51555483747714</v>
      </c>
      <c r="FE225" s="2">
        <f t="shared" si="269"/>
        <v>63.476291443591258</v>
      </c>
      <c r="FG225" s="2">
        <f t="shared" si="270"/>
        <v>0.9999993209707384</v>
      </c>
      <c r="FH225" s="2">
        <f t="shared" si="270"/>
        <v>0.99999947113751642</v>
      </c>
      <c r="FI225" s="2">
        <f t="shared" si="270"/>
        <v>0.99999940119405073</v>
      </c>
      <c r="FJ225" s="2">
        <f t="shared" si="270"/>
        <v>0.99999944065664526</v>
      </c>
      <c r="FK225" s="2">
        <f t="shared" si="270"/>
        <v>0.99999947343930562</v>
      </c>
      <c r="FL225" s="2">
        <f t="shared" si="270"/>
        <v>0.99999936923434629</v>
      </c>
      <c r="FM225" s="2">
        <f t="shared" si="270"/>
        <v>0.99999937974981756</v>
      </c>
      <c r="FN225" s="2">
        <f t="shared" si="270"/>
        <v>0.99999934775027521</v>
      </c>
      <c r="FO225" s="2">
        <f t="shared" si="270"/>
        <v>0.99999930748596522</v>
      </c>
      <c r="FP225" s="2">
        <f t="shared" si="270"/>
        <v>0.99999931219973948</v>
      </c>
      <c r="FQ225" s="2">
        <f t="shared" si="270"/>
        <v>0.99999923063563156</v>
      </c>
      <c r="FR225" s="2">
        <f t="shared" si="270"/>
        <v>0.99999941508239221</v>
      </c>
      <c r="FS225" s="2">
        <f t="shared" si="270"/>
        <v>0.99999948845869413</v>
      </c>
      <c r="FT225" s="2">
        <f t="shared" si="270"/>
        <v>0.99999923211172692</v>
      </c>
      <c r="FU225" s="2">
        <f t="shared" si="270"/>
        <v>0.9999988475295889</v>
      </c>
      <c r="FW225" s="2">
        <f t="shared" si="260"/>
        <v>0.98485026613145676</v>
      </c>
      <c r="FX225" s="2">
        <f t="shared" si="260"/>
        <v>0.9877906354355972</v>
      </c>
      <c r="FY225" s="2">
        <f t="shared" si="260"/>
        <v>0.98443737439370083</v>
      </c>
      <c r="FZ225" s="2">
        <f t="shared" si="260"/>
        <v>0.98602778618634312</v>
      </c>
      <c r="GA225" s="2">
        <f t="shared" si="260"/>
        <v>0.98695305178815884</v>
      </c>
      <c r="GB225" s="2">
        <f t="shared" si="260"/>
        <v>0.98911257317366641</v>
      </c>
      <c r="GC225" s="2">
        <f t="shared" si="260"/>
        <v>0.9902624832765069</v>
      </c>
      <c r="GD225" s="2">
        <f t="shared" si="260"/>
        <v>0.99057380313360643</v>
      </c>
      <c r="GE225" s="2">
        <f t="shared" si="260"/>
        <v>0.98974995785412112</v>
      </c>
      <c r="GF225" s="2">
        <f t="shared" si="260"/>
        <v>0.98877212541986803</v>
      </c>
      <c r="GG225" s="2">
        <f t="shared" si="260"/>
        <v>0.98636407335088561</v>
      </c>
      <c r="GH225" s="2">
        <f t="shared" si="260"/>
        <v>0.98522562576426764</v>
      </c>
      <c r="GI225" s="2">
        <f t="shared" si="260"/>
        <v>0.98511641620300583</v>
      </c>
      <c r="GJ225" s="2">
        <f t="shared" si="260"/>
        <v>0.97590025695202542</v>
      </c>
      <c r="GK225" s="2">
        <f t="shared" si="260"/>
        <v>0.97575636071876692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2.8420753378226484E-193</v>
      </c>
      <c r="HC225" s="86">
        <f t="shared" si="271"/>
        <v>1.8172774207067169E-242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1.0095296923114959E-206</v>
      </c>
      <c r="HQ225" s="86">
        <f t="shared" si="226"/>
        <v>7.2288334670062214E-150</v>
      </c>
      <c r="HS225" s="86">
        <f t="shared" si="262"/>
        <v>9.7101572299881607E-177</v>
      </c>
      <c r="HT225" s="86">
        <f t="shared" si="262"/>
        <v>1.562103914542732E-143</v>
      </c>
      <c r="HU225" s="86">
        <f t="shared" si="262"/>
        <v>3.7654485735547864E-151</v>
      </c>
      <c r="HV225" s="86">
        <f t="shared" si="262"/>
        <v>6.7732003125149259E-162</v>
      </c>
      <c r="HW225" s="86">
        <f t="shared" si="262"/>
        <v>3.952063529991261E-157</v>
      </c>
      <c r="HX225" s="86">
        <f t="shared" si="262"/>
        <v>2.0135540665966647E-153</v>
      </c>
      <c r="HY225" s="86">
        <f t="shared" si="262"/>
        <v>2.0652753117453426E-167</v>
      </c>
      <c r="HZ225" s="86">
        <f t="shared" si="262"/>
        <v>5.4316517180910595E-180</v>
      </c>
      <c r="IA225" s="86">
        <f t="shared" si="262"/>
        <v>8.6279502733508279E-182</v>
      </c>
      <c r="IB225" s="86">
        <f t="shared" si="262"/>
        <v>5.4307970574801264E-179</v>
      </c>
      <c r="IC225" s="86">
        <f t="shared" si="262"/>
        <v>6.5602991688793098E-167</v>
      </c>
      <c r="ID225" s="86">
        <f t="shared" si="262"/>
        <v>5.4526117559870409E-143</v>
      </c>
      <c r="IE225" s="86">
        <f t="shared" si="262"/>
        <v>6.2488683016772358E-143</v>
      </c>
      <c r="IF225" s="86">
        <f t="shared" si="262"/>
        <v>6.2363802377153469E-92</v>
      </c>
      <c r="IG225" s="86">
        <f t="shared" si="262"/>
        <v>1.2535813900679737E-32</v>
      </c>
      <c r="II225" s="86">
        <f t="shared" si="263"/>
        <v>7.1045544477966886E-9</v>
      </c>
      <c r="IJ225" s="86">
        <f t="shared" si="263"/>
        <v>5.8590107643224507E-8</v>
      </c>
      <c r="IK225" s="86">
        <f t="shared" si="263"/>
        <v>1.0897492172939738E-7</v>
      </c>
      <c r="IL225" s="86">
        <f t="shared" si="263"/>
        <v>2.2715522422600321E-8</v>
      </c>
      <c r="IM225" s="86">
        <f t="shared" si="263"/>
        <v>3.122751276082387E-8</v>
      </c>
      <c r="IN225" s="86">
        <f t="shared" si="263"/>
        <v>9.772178122495407E-9</v>
      </c>
      <c r="IO225" s="86">
        <f t="shared" si="263"/>
        <v>1.8268877516732265E-9</v>
      </c>
      <c r="IP225" s="86">
        <f t="shared" si="263"/>
        <v>3.319030393027185E-10</v>
      </c>
      <c r="IQ225" s="86">
        <f t="shared" si="263"/>
        <v>4.8980873602527862E-10</v>
      </c>
      <c r="IR225" s="86">
        <f t="shared" si="263"/>
        <v>1.0812356219035473E-9</v>
      </c>
      <c r="IS225" s="86">
        <f t="shared" si="263"/>
        <v>9.1555799367787574E-9</v>
      </c>
      <c r="IT225" s="86">
        <f t="shared" si="263"/>
        <v>1.7273813966725261E-7</v>
      </c>
      <c r="IU225" s="86">
        <f t="shared" si="263"/>
        <v>1.9231233956703837E-7</v>
      </c>
      <c r="IV225" s="86">
        <f t="shared" si="263"/>
        <v>5.6913580696455611E-10</v>
      </c>
      <c r="IW225" s="86">
        <f t="shared" si="263"/>
        <v>2.9840129370157463E-6</v>
      </c>
      <c r="IY225" s="86">
        <f t="shared" si="264"/>
        <v>7.1045544477966886E-9</v>
      </c>
      <c r="IZ225" s="86">
        <f t="shared" si="264"/>
        <v>5.8590107643224507E-8</v>
      </c>
      <c r="JA225" s="86">
        <f t="shared" si="264"/>
        <v>1.0897492172939738E-7</v>
      </c>
      <c r="JB225" s="86">
        <f t="shared" si="264"/>
        <v>2.2715522422600321E-8</v>
      </c>
      <c r="JC225" s="86">
        <f t="shared" si="264"/>
        <v>3.122751276082387E-8</v>
      </c>
      <c r="JD225" s="86">
        <f t="shared" si="264"/>
        <v>9.772178122495407E-9</v>
      </c>
      <c r="JE225" s="86">
        <f t="shared" si="264"/>
        <v>1.8268877516732265E-9</v>
      </c>
      <c r="JF225" s="86">
        <f t="shared" si="264"/>
        <v>3.319030393027185E-10</v>
      </c>
      <c r="JG225" s="86">
        <f t="shared" si="264"/>
        <v>4.8980873602527862E-10</v>
      </c>
      <c r="JH225" s="86">
        <f t="shared" si="264"/>
        <v>1.0812356219035473E-9</v>
      </c>
      <c r="JI225" s="86">
        <f t="shared" si="264"/>
        <v>9.1555799367787574E-9</v>
      </c>
      <c r="JJ225" s="86">
        <f t="shared" si="264"/>
        <v>1.7273813966725261E-7</v>
      </c>
      <c r="JK225" s="86">
        <f t="shared" si="264"/>
        <v>1.9231233956703837E-7</v>
      </c>
      <c r="JL225" s="86">
        <f t="shared" si="264"/>
        <v>5.6913580696455611E-10</v>
      </c>
      <c r="JM225" s="86">
        <f t="shared" si="264"/>
        <v>2.9840129370157463E-6</v>
      </c>
    </row>
    <row r="226" spans="1:273" x14ac:dyDescent="0.25">
      <c r="B226" s="2">
        <v>199</v>
      </c>
      <c r="C226" s="37">
        <v>63.738999999999997</v>
      </c>
      <c r="D226" s="37">
        <v>67.082999999999998</v>
      </c>
      <c r="E226" s="37">
        <v>67.233000000000004</v>
      </c>
      <c r="F226" s="37">
        <v>65.7</v>
      </c>
      <c r="G226" s="37">
        <v>66.5</v>
      </c>
      <c r="H226" s="37">
        <v>67.233000000000004</v>
      </c>
      <c r="I226" s="37">
        <v>66.5</v>
      </c>
      <c r="J226" s="37">
        <v>69.5</v>
      </c>
      <c r="K226" s="37">
        <v>65.516999999999996</v>
      </c>
      <c r="L226" s="37">
        <v>66.95</v>
      </c>
      <c r="M226" s="37">
        <v>65.525000000000006</v>
      </c>
      <c r="N226" s="37">
        <v>66.25</v>
      </c>
      <c r="O226" s="37">
        <v>68.966999999999999</v>
      </c>
      <c r="P226" s="37">
        <v>67.349999999999994</v>
      </c>
      <c r="Q226" s="37">
        <v>64.116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>
        <f t="shared" si="266"/>
        <v>67.507317927888792</v>
      </c>
      <c r="AG226" s="4">
        <f t="shared" si="266"/>
        <v>63.529706204580314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-0.15731792788879773</v>
      </c>
      <c r="AW226" s="4">
        <f t="shared" si="267"/>
        <v>0.58629379541968518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>
        <f t="shared" si="258"/>
        <v>67.507317927888792</v>
      </c>
      <c r="BM226" s="2">
        <f t="shared" si="258"/>
        <v>63.529706204580286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>
        <f t="shared" si="300"/>
        <v>67.349999999999994</v>
      </c>
      <c r="DI226" s="2">
        <f t="shared" si="301"/>
        <v>64.116</v>
      </c>
      <c r="DK226" s="2">
        <f t="shared" si="268"/>
        <v>111.60265186751235</v>
      </c>
      <c r="DL226" s="2">
        <f t="shared" si="268"/>
        <v>122.50324912891986</v>
      </c>
      <c r="DM226" s="2">
        <f t="shared" si="268"/>
        <v>119.32001977149341</v>
      </c>
      <c r="DN226" s="2">
        <f t="shared" si="268"/>
        <v>122.24765452961671</v>
      </c>
      <c r="DO226" s="2">
        <f t="shared" si="268"/>
        <v>132.30318275261325</v>
      </c>
      <c r="DP226" s="2">
        <f t="shared" si="268"/>
        <v>130.79314406523707</v>
      </c>
      <c r="DQ226" s="2">
        <f t="shared" si="268"/>
        <v>127.0848909694956</v>
      </c>
      <c r="DR226" s="2">
        <f t="shared" si="268"/>
        <v>130.23383509513741</v>
      </c>
      <c r="DS226" s="2">
        <f t="shared" si="268"/>
        <v>125.62773854827347</v>
      </c>
      <c r="DT226" s="2">
        <f t="shared" si="268"/>
        <v>129.86485955904561</v>
      </c>
      <c r="DU226" s="2">
        <f t="shared" si="268"/>
        <v>130.57497498852064</v>
      </c>
      <c r="DV226" s="2">
        <f t="shared" si="268"/>
        <v>122.6798191124436</v>
      </c>
      <c r="DW226" s="2">
        <f t="shared" si="268"/>
        <v>116.72757016885552</v>
      </c>
      <c r="DX226" s="2">
        <f t="shared" si="268"/>
        <v>111.75528366271408</v>
      </c>
      <c r="DY226" s="2">
        <f t="shared" si="268"/>
        <v>108.36662701612904</v>
      </c>
      <c r="EA226" s="2">
        <f t="shared" si="240"/>
        <v>62.399945153735715</v>
      </c>
      <c r="EB226" s="2">
        <f t="shared" si="240"/>
        <v>63.851863261604692</v>
      </c>
      <c r="EC226" s="2">
        <f t="shared" si="240"/>
        <v>64.870052932687742</v>
      </c>
      <c r="ED226" s="2">
        <f t="shared" si="240"/>
        <v>63.483807856730223</v>
      </c>
      <c r="EE226" s="2">
        <f t="shared" si="240"/>
        <v>62.245553926247283</v>
      </c>
      <c r="EF226" s="2">
        <f t="shared" si="239"/>
        <v>62.842302468352813</v>
      </c>
      <c r="EG226" s="2">
        <f t="shared" si="239"/>
        <v>64.136109107942588</v>
      </c>
      <c r="EH226" s="2">
        <f t="shared" si="239"/>
        <v>63.629886347210956</v>
      </c>
      <c r="EI226" s="2">
        <f t="shared" si="239"/>
        <v>66.090755274812508</v>
      </c>
      <c r="EJ226" s="2">
        <f t="shared" si="239"/>
        <v>64.329919770438039</v>
      </c>
      <c r="EK226" s="2">
        <f t="shared" si="239"/>
        <v>62.13322391396845</v>
      </c>
      <c r="EL226" s="2">
        <f t="shared" si="239"/>
        <v>63.900261561837823</v>
      </c>
      <c r="EM226" s="2">
        <f t="shared" si="239"/>
        <v>63.521431178124217</v>
      </c>
      <c r="EN226" s="2">
        <f t="shared" si="239"/>
        <v>71.379242401927968</v>
      </c>
      <c r="EO226" s="2">
        <f t="shared" si="239"/>
        <v>72.110609090909037</v>
      </c>
      <c r="EQ226" s="2">
        <f t="shared" si="269"/>
        <v>62.582209147566559</v>
      </c>
      <c r="ER226" s="2">
        <f t="shared" si="269"/>
        <v>65.54663249457181</v>
      </c>
      <c r="ES226" s="2">
        <f t="shared" si="269"/>
        <v>64.809390621046759</v>
      </c>
      <c r="ET226" s="2">
        <f t="shared" si="269"/>
        <v>64.443827435147227</v>
      </c>
      <c r="EU226" s="2">
        <f t="shared" si="269"/>
        <v>64.214834566488705</v>
      </c>
      <c r="EV226" s="2">
        <f t="shared" si="269"/>
        <v>64.036225877670745</v>
      </c>
      <c r="EW226" s="2">
        <f t="shared" si="269"/>
        <v>64.380956742159796</v>
      </c>
      <c r="EX226" s="2">
        <f t="shared" si="269"/>
        <v>66.520161441408575</v>
      </c>
      <c r="EY226" s="2">
        <f t="shared" si="269"/>
        <v>65.723316272544253</v>
      </c>
      <c r="EZ226" s="2">
        <f t="shared" si="269"/>
        <v>64.646178178681822</v>
      </c>
      <c r="FA226" s="2">
        <f t="shared" si="269"/>
        <v>64.363452595575922</v>
      </c>
      <c r="FB226" s="2">
        <f t="shared" si="269"/>
        <v>64.6270659040011</v>
      </c>
      <c r="FC226" s="2">
        <f t="shared" si="269"/>
        <v>64.824471238184174</v>
      </c>
      <c r="FD226" s="2">
        <f t="shared" si="269"/>
        <v>67.420085526646233</v>
      </c>
      <c r="FE226" s="2">
        <f t="shared" si="269"/>
        <v>63.335225533619791</v>
      </c>
      <c r="FG226" s="2">
        <f t="shared" si="270"/>
        <v>0.99999938071791616</v>
      </c>
      <c r="FH226" s="2">
        <f t="shared" si="270"/>
        <v>0.99999951767166007</v>
      </c>
      <c r="FI226" s="2">
        <f t="shared" si="270"/>
        <v>0.99999945388245481</v>
      </c>
      <c r="FJ226" s="2">
        <f t="shared" si="270"/>
        <v>0.99999948987277243</v>
      </c>
      <c r="FK226" s="2">
        <f t="shared" si="270"/>
        <v>0.99999951977091694</v>
      </c>
      <c r="FL226" s="2">
        <f t="shared" si="270"/>
        <v>0.99999942473485481</v>
      </c>
      <c r="FM226" s="2">
        <f t="shared" si="270"/>
        <v>0.99999943432507965</v>
      </c>
      <c r="FN226" s="2">
        <f t="shared" si="270"/>
        <v>0.99999940514114682</v>
      </c>
      <c r="FO226" s="2">
        <f t="shared" si="270"/>
        <v>0.99999936841965542</v>
      </c>
      <c r="FP226" s="2">
        <f t="shared" si="270"/>
        <v>0.99999937271866912</v>
      </c>
      <c r="FQ226" s="2">
        <f t="shared" si="270"/>
        <v>0.99999929833130907</v>
      </c>
      <c r="FR226" s="2">
        <f t="shared" si="270"/>
        <v>0.99999946654877414</v>
      </c>
      <c r="FS226" s="2">
        <f t="shared" si="270"/>
        <v>0.99999953346876325</v>
      </c>
      <c r="FT226" s="2">
        <f t="shared" si="270"/>
        <v>0.99999929967752421</v>
      </c>
      <c r="FU226" s="2">
        <f t="shared" si="270"/>
        <v>0.99999894893438646</v>
      </c>
      <c r="FW226" s="2">
        <f t="shared" si="260"/>
        <v>0.9861648360538906</v>
      </c>
      <c r="FX226" s="2">
        <f t="shared" si="260"/>
        <v>0.98885295199401835</v>
      </c>
      <c r="FY226" s="2">
        <f t="shared" si="260"/>
        <v>0.98578725464388517</v>
      </c>
      <c r="FZ226" s="2">
        <f t="shared" si="260"/>
        <v>0.98724150421448531</v>
      </c>
      <c r="GA226" s="2">
        <f t="shared" si="260"/>
        <v>0.98808736622557536</v>
      </c>
      <c r="GB226" s="2">
        <f t="shared" si="260"/>
        <v>0.99006102742899393</v>
      </c>
      <c r="GC226" s="2">
        <f t="shared" si="260"/>
        <v>0.99111166370946657</v>
      </c>
      <c r="GD226" s="2">
        <f t="shared" si="260"/>
        <v>0.99139607015742959</v>
      </c>
      <c r="GE226" s="2">
        <f t="shared" si="260"/>
        <v>0.99064341182141746</v>
      </c>
      <c r="GF226" s="2">
        <f t="shared" si="260"/>
        <v>0.98974993031573144</v>
      </c>
      <c r="GG226" s="2">
        <f t="shared" si="260"/>
        <v>0.98754894814825067</v>
      </c>
      <c r="GH226" s="2">
        <f t="shared" si="260"/>
        <v>0.98650807125017526</v>
      </c>
      <c r="GI226" s="2">
        <f t="shared" si="260"/>
        <v>0.98640821052210903</v>
      </c>
      <c r="GJ226" s="2">
        <f t="shared" si="260"/>
        <v>0.97797406676713983</v>
      </c>
      <c r="GK226" s="2">
        <f t="shared" si="260"/>
        <v>0.97784227182351924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3.9323363821463476E-196</v>
      </c>
      <c r="HC226" s="86">
        <f t="shared" si="271"/>
        <v>8.6187107640593374E-247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1.8776868505413904E-210</v>
      </c>
      <c r="HQ226" s="86">
        <f t="shared" si="226"/>
        <v>1.6271337033002459E-152</v>
      </c>
      <c r="HS226" s="86">
        <f t="shared" si="262"/>
        <v>1.3512820667110088E-181</v>
      </c>
      <c r="HT226" s="86">
        <f t="shared" si="262"/>
        <v>2.0046443276091629E-147</v>
      </c>
      <c r="HU226" s="86">
        <f t="shared" si="262"/>
        <v>2.6985198221190969E-155</v>
      </c>
      <c r="HV226" s="86">
        <f t="shared" si="262"/>
        <v>2.6969362590791582E-166</v>
      </c>
      <c r="HW226" s="86">
        <f t="shared" si="262"/>
        <v>2.3717153926887464E-161</v>
      </c>
      <c r="HX226" s="86">
        <f t="shared" si="262"/>
        <v>1.4364000986880792E-157</v>
      </c>
      <c r="HY226" s="86">
        <f t="shared" si="262"/>
        <v>7.638020575898433E-172</v>
      </c>
      <c r="HZ226" s="86">
        <f t="shared" si="262"/>
        <v>9.2216287165280684E-185</v>
      </c>
      <c r="IA226" s="86">
        <f t="shared" si="262"/>
        <v>1.2592746509919648E-186</v>
      </c>
      <c r="IB226" s="86">
        <f t="shared" si="262"/>
        <v>8.6405007200764388E-184</v>
      </c>
      <c r="IC226" s="86">
        <f t="shared" si="262"/>
        <v>1.7804498281776426E-171</v>
      </c>
      <c r="ID226" s="86">
        <f t="shared" si="262"/>
        <v>6.6161400815737895E-147</v>
      </c>
      <c r="IE226" s="86">
        <f t="shared" si="262"/>
        <v>7.7377874177778893E-147</v>
      </c>
      <c r="IF226" s="86">
        <f t="shared" si="262"/>
        <v>1.4091825993928442E-94</v>
      </c>
      <c r="IG226" s="86">
        <f t="shared" si="262"/>
        <v>1.531581069348179E-33</v>
      </c>
      <c r="II226" s="86">
        <f t="shared" si="263"/>
        <v>3.2957221948531306E-9</v>
      </c>
      <c r="IJ226" s="86">
        <f t="shared" si="263"/>
        <v>3.0814649484039491E-8</v>
      </c>
      <c r="IK226" s="86">
        <f t="shared" si="263"/>
        <v>5.6659274080771638E-8</v>
      </c>
      <c r="IL226" s="86">
        <f t="shared" si="263"/>
        <v>1.1238822011665508E-8</v>
      </c>
      <c r="IM226" s="86">
        <f t="shared" si="263"/>
        <v>1.5836943305638703E-8</v>
      </c>
      <c r="IN226" s="86">
        <f t="shared" si="263"/>
        <v>4.8636856243214381E-9</v>
      </c>
      <c r="IO226" s="86">
        <f t="shared" si="263"/>
        <v>8.6613163034670666E-10</v>
      </c>
      <c r="IP226" s="86">
        <f t="shared" si="263"/>
        <v>1.4800760126217018E-10</v>
      </c>
      <c r="IQ226" s="86">
        <f t="shared" si="263"/>
        <v>2.185079165950032E-10</v>
      </c>
      <c r="IR226" s="86">
        <f t="shared" si="263"/>
        <v>4.8982027756918954E-10</v>
      </c>
      <c r="IS226" s="86">
        <f t="shared" si="263"/>
        <v>4.3769319545873037E-9</v>
      </c>
      <c r="IT226" s="86">
        <f t="shared" si="263"/>
        <v>9.2370898886565591E-8</v>
      </c>
      <c r="IU226" s="86">
        <f t="shared" si="263"/>
        <v>1.0319771838669655E-7</v>
      </c>
      <c r="IV226" s="86">
        <f t="shared" si="263"/>
        <v>2.1114839516708798E-10</v>
      </c>
      <c r="IW226" s="86">
        <f t="shared" si="263"/>
        <v>1.6814155285782765E-6</v>
      </c>
      <c r="IY226" s="86">
        <f t="shared" si="264"/>
        <v>3.2957221948531306E-9</v>
      </c>
      <c r="IZ226" s="86">
        <f t="shared" si="264"/>
        <v>3.0814649484039491E-8</v>
      </c>
      <c r="JA226" s="86">
        <f t="shared" si="264"/>
        <v>5.6659274080771638E-8</v>
      </c>
      <c r="JB226" s="86">
        <f t="shared" si="264"/>
        <v>1.1238822011665508E-8</v>
      </c>
      <c r="JC226" s="86">
        <f t="shared" si="264"/>
        <v>1.5836943305638703E-8</v>
      </c>
      <c r="JD226" s="86">
        <f t="shared" si="264"/>
        <v>4.8636856243214381E-9</v>
      </c>
      <c r="JE226" s="86">
        <f t="shared" si="264"/>
        <v>8.6613163034670666E-10</v>
      </c>
      <c r="JF226" s="86">
        <f t="shared" si="264"/>
        <v>1.4800760126217018E-10</v>
      </c>
      <c r="JG226" s="86">
        <f t="shared" si="264"/>
        <v>2.185079165950032E-10</v>
      </c>
      <c r="JH226" s="86">
        <f t="shared" si="264"/>
        <v>4.8982027756918954E-10</v>
      </c>
      <c r="JI226" s="86">
        <f t="shared" si="264"/>
        <v>4.3769319545873037E-9</v>
      </c>
      <c r="JJ226" s="86">
        <f t="shared" si="264"/>
        <v>9.2370898886565591E-8</v>
      </c>
      <c r="JK226" s="86">
        <f t="shared" si="264"/>
        <v>1.0319771838669655E-7</v>
      </c>
      <c r="JL226" s="86">
        <f t="shared" si="264"/>
        <v>2.1114839516708798E-10</v>
      </c>
      <c r="JM226" s="86">
        <f t="shared" si="264"/>
        <v>1.6814155285782765E-6</v>
      </c>
    </row>
    <row r="227" spans="1:273" x14ac:dyDescent="0.25">
      <c r="B227" s="2">
        <v>200</v>
      </c>
      <c r="C227" s="37">
        <v>64.108999999999995</v>
      </c>
      <c r="D227" s="37">
        <v>66.132999999999996</v>
      </c>
      <c r="E227" s="37">
        <v>65.900000000000006</v>
      </c>
      <c r="F227" s="37">
        <v>65.783000000000001</v>
      </c>
      <c r="G227" s="37">
        <v>65.733000000000004</v>
      </c>
      <c r="H227" s="37">
        <v>66.183000000000007</v>
      </c>
      <c r="I227" s="37">
        <v>66.867000000000004</v>
      </c>
      <c r="J227" s="37">
        <v>68.816999999999993</v>
      </c>
      <c r="K227" s="37">
        <v>66.533000000000001</v>
      </c>
      <c r="L227" s="37">
        <v>66.05</v>
      </c>
      <c r="M227" s="37">
        <v>65.950999999999993</v>
      </c>
      <c r="N227" s="37">
        <v>65.983000000000004</v>
      </c>
      <c r="O227" s="37">
        <v>67.533000000000001</v>
      </c>
      <c r="P227" s="37">
        <v>67.882999999999996</v>
      </c>
      <c r="Q227" s="37">
        <v>63.93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>
        <f t="shared" si="266"/>
        <v>67.405164978621016</v>
      </c>
      <c r="AG227" s="4">
        <f t="shared" si="266"/>
        <v>63.373685634274146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0.47783502137897926</v>
      </c>
      <c r="AW227" s="4">
        <f t="shared" si="267"/>
        <v>0.55631436572585358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>
        <f t="shared" si="258"/>
        <v>67.405164978621016</v>
      </c>
      <c r="BM227" s="2">
        <f t="shared" si="258"/>
        <v>63.373685634274139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>
        <f t="shared" si="300"/>
        <v>67.882999999999996</v>
      </c>
      <c r="DI227" s="2">
        <f t="shared" si="301"/>
        <v>63.93</v>
      </c>
      <c r="DK227" s="2">
        <f t="shared" si="268"/>
        <v>111.76700317124737</v>
      </c>
      <c r="DL227" s="2">
        <f t="shared" si="268"/>
        <v>122.70666202090592</v>
      </c>
      <c r="DM227" s="2">
        <f t="shared" si="268"/>
        <v>119.50922356373067</v>
      </c>
      <c r="DN227" s="2">
        <f t="shared" si="268"/>
        <v>122.45216724738674</v>
      </c>
      <c r="DO227" s="2">
        <f t="shared" si="268"/>
        <v>132.56137630662022</v>
      </c>
      <c r="DP227" s="2">
        <f t="shared" si="268"/>
        <v>131.03471111446692</v>
      </c>
      <c r="DQ227" s="2">
        <f t="shared" si="268"/>
        <v>127.29028662035637</v>
      </c>
      <c r="DR227" s="2">
        <f t="shared" si="268"/>
        <v>130.43283403805498</v>
      </c>
      <c r="DS227" s="2">
        <f t="shared" si="268"/>
        <v>125.82271966173366</v>
      </c>
      <c r="DT227" s="2">
        <f t="shared" si="268"/>
        <v>130.09956629417093</v>
      </c>
      <c r="DU227" s="2">
        <f t="shared" si="268"/>
        <v>130.81626815763173</v>
      </c>
      <c r="DV227" s="2">
        <f t="shared" si="268"/>
        <v>122.8756113497015</v>
      </c>
      <c r="DW227" s="2">
        <f t="shared" si="268"/>
        <v>116.90905844277673</v>
      </c>
      <c r="DX227" s="2">
        <f t="shared" si="268"/>
        <v>111.91621370223977</v>
      </c>
      <c r="DY227" s="2">
        <f t="shared" si="268"/>
        <v>108.52767500000002</v>
      </c>
      <c r="DZ227" s="5"/>
      <c r="EA227" s="2">
        <f t="shared" si="240"/>
        <v>62.301555513585633</v>
      </c>
      <c r="EB227" s="2">
        <f t="shared" si="240"/>
        <v>63.737415549989706</v>
      </c>
      <c r="EC227" s="2">
        <f t="shared" si="240"/>
        <v>64.772251089639823</v>
      </c>
      <c r="ED227" s="2">
        <f t="shared" si="240"/>
        <v>63.36680161756211</v>
      </c>
      <c r="EE227" s="2">
        <f t="shared" si="240"/>
        <v>62.119677706848456</v>
      </c>
      <c r="EF227" s="2">
        <f t="shared" si="239"/>
        <v>62.721504781957933</v>
      </c>
      <c r="EG227" s="2">
        <f t="shared" si="239"/>
        <v>64.017261630563922</v>
      </c>
      <c r="EH227" s="2">
        <f t="shared" si="239"/>
        <v>63.479513370272215</v>
      </c>
      <c r="EI227" s="2">
        <f t="shared" si="239"/>
        <v>65.984349840188855</v>
      </c>
      <c r="EJ227" s="2">
        <f t="shared" si="239"/>
        <v>64.21573647224173</v>
      </c>
      <c r="EK227" s="2">
        <f t="shared" si="239"/>
        <v>61.991602183325966</v>
      </c>
      <c r="EL227" s="2">
        <f t="shared" si="239"/>
        <v>63.768696145928374</v>
      </c>
      <c r="EM227" s="2">
        <f t="shared" si="239"/>
        <v>63.379718272425265</v>
      </c>
      <c r="EN227" s="2">
        <f t="shared" si="239"/>
        <v>71.325373945641985</v>
      </c>
      <c r="EO227" s="2">
        <f t="shared" si="239"/>
        <v>72.058981818181763</v>
      </c>
      <c r="EP227" s="5"/>
      <c r="EQ227" s="2">
        <f t="shared" si="269"/>
        <v>62.485934170281908</v>
      </c>
      <c r="ER227" s="2">
        <f t="shared" si="269"/>
        <v>65.450470268146162</v>
      </c>
      <c r="ES227" s="2">
        <f t="shared" si="269"/>
        <v>64.710996582388802</v>
      </c>
      <c r="ET227" s="2">
        <f t="shared" si="269"/>
        <v>64.33753827057771</v>
      </c>
      <c r="EU227" s="2">
        <f t="shared" si="269"/>
        <v>64.110484502923995</v>
      </c>
      <c r="EV227" s="2">
        <f t="shared" si="269"/>
        <v>63.928173393395653</v>
      </c>
      <c r="EW227" s="2">
        <f t="shared" si="269"/>
        <v>64.264720573803828</v>
      </c>
      <c r="EX227" s="2">
        <f t="shared" si="269"/>
        <v>66.400451739997621</v>
      </c>
      <c r="EY227" s="2">
        <f t="shared" si="269"/>
        <v>65.612947019904965</v>
      </c>
      <c r="EZ227" s="2">
        <f t="shared" si="269"/>
        <v>64.535395134047306</v>
      </c>
      <c r="FA227" s="2">
        <f t="shared" si="269"/>
        <v>64.24642278449879</v>
      </c>
      <c r="FB227" s="2">
        <f t="shared" si="269"/>
        <v>64.50350153684893</v>
      </c>
      <c r="FC227" s="2">
        <f t="shared" si="269"/>
        <v>64.69708506163299</v>
      </c>
      <c r="FD227" s="2">
        <f t="shared" si="269"/>
        <v>67.324616215815325</v>
      </c>
      <c r="FE227" s="2">
        <f t="shared" si="269"/>
        <v>63.194159623648318</v>
      </c>
      <c r="FG227" s="2">
        <f t="shared" si="270"/>
        <v>0.99999943520799617</v>
      </c>
      <c r="FH227" s="2">
        <f t="shared" si="270"/>
        <v>0.9999995601113072</v>
      </c>
      <c r="FI227" s="2">
        <f t="shared" si="270"/>
        <v>0.99999950193485521</v>
      </c>
      <c r="FJ227" s="2">
        <f t="shared" si="270"/>
        <v>0.99999953475841807</v>
      </c>
      <c r="FK227" s="2">
        <f t="shared" si="270"/>
        <v>0.99999956202585238</v>
      </c>
      <c r="FL227" s="2">
        <f t="shared" si="270"/>
        <v>0.99999947535192557</v>
      </c>
      <c r="FM227" s="2">
        <f t="shared" si="270"/>
        <v>0.99999948409831541</v>
      </c>
      <c r="FN227" s="2">
        <f t="shared" si="270"/>
        <v>0.99999945748224961</v>
      </c>
      <c r="FO227" s="2">
        <f t="shared" si="270"/>
        <v>0.99999942399184782</v>
      </c>
      <c r="FP227" s="2">
        <f t="shared" si="270"/>
        <v>0.99999942791259533</v>
      </c>
      <c r="FQ227" s="2">
        <f t="shared" si="270"/>
        <v>0.99999936007050871</v>
      </c>
      <c r="FR227" s="2">
        <f t="shared" si="270"/>
        <v>0.99999951348667693</v>
      </c>
      <c r="FS227" s="2">
        <f t="shared" si="270"/>
        <v>0.99999957451843768</v>
      </c>
      <c r="FT227" s="2">
        <f t="shared" si="270"/>
        <v>0.99999936129827172</v>
      </c>
      <c r="FU227" s="2">
        <f t="shared" si="270"/>
        <v>0.99999904141667895</v>
      </c>
      <c r="FV227" s="5"/>
      <c r="FW227" s="2">
        <f t="shared" si="260"/>
        <v>0.98736680156271461</v>
      </c>
      <c r="FX227" s="2">
        <f t="shared" si="260"/>
        <v>0.98982379036792179</v>
      </c>
      <c r="FY227" s="2">
        <f t="shared" si="260"/>
        <v>0.98702159180227855</v>
      </c>
      <c r="FZ227" s="2">
        <f t="shared" si="260"/>
        <v>0.98835103631435439</v>
      </c>
      <c r="GA227" s="2">
        <f t="shared" si="260"/>
        <v>0.98912414899415313</v>
      </c>
      <c r="GB227" s="2">
        <f t="shared" si="260"/>
        <v>0.99092761528447804</v>
      </c>
      <c r="GC227" s="2">
        <f t="shared" si="260"/>
        <v>0.99188739627638467</v>
      </c>
      <c r="GD227" s="2">
        <f t="shared" si="260"/>
        <v>0.99214717772327021</v>
      </c>
      <c r="GE227" s="2">
        <f t="shared" si="260"/>
        <v>0.99145965908404821</v>
      </c>
      <c r="GF227" s="2">
        <f t="shared" si="260"/>
        <v>0.99064338666074347</v>
      </c>
      <c r="GG227" s="2">
        <f t="shared" si="260"/>
        <v>0.98863205150743683</v>
      </c>
      <c r="GH227" s="2">
        <f t="shared" si="260"/>
        <v>0.98768058982880413</v>
      </c>
      <c r="GI227" s="2">
        <f t="shared" si="260"/>
        <v>0.9875892983376463</v>
      </c>
      <c r="GJ227" s="2">
        <f t="shared" si="260"/>
        <v>0.9798731033459307</v>
      </c>
      <c r="GK227" s="2">
        <f t="shared" si="260"/>
        <v>0.97975243626933894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5.1819773984722164E-199</v>
      </c>
      <c r="HC227" s="86">
        <f t="shared" si="271"/>
        <v>3.7409384605907136E-251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3.2322049555905642E-214</v>
      </c>
      <c r="HQ227" s="86">
        <f t="shared" si="226"/>
        <v>3.4701471461073966E-155</v>
      </c>
      <c r="HS227" s="86">
        <f t="shared" si="262"/>
        <v>1.6137550160315287E-186</v>
      </c>
      <c r="HT227" s="86">
        <f t="shared" si="262"/>
        <v>2.278951416327099E-151</v>
      </c>
      <c r="HU227" s="86">
        <f t="shared" si="262"/>
        <v>1.6973969885564019E-159</v>
      </c>
      <c r="HV227" s="86">
        <f t="shared" si="262"/>
        <v>9.3620440278419001E-171</v>
      </c>
      <c r="HW227" s="86">
        <f t="shared" si="262"/>
        <v>1.2495812846184212E-165</v>
      </c>
      <c r="HX227" s="86">
        <f t="shared" si="262"/>
        <v>9.009864872238658E-162</v>
      </c>
      <c r="HY227" s="86">
        <f t="shared" si="262"/>
        <v>2.4690114437530737E-176</v>
      </c>
      <c r="HZ227" s="86">
        <f t="shared" si="262"/>
        <v>1.3543575932010779E-189</v>
      </c>
      <c r="IA227" s="86">
        <f t="shared" si="262"/>
        <v>1.5859395458230714E-191</v>
      </c>
      <c r="IB227" s="86">
        <f t="shared" si="262"/>
        <v>1.1862295805453234E-188</v>
      </c>
      <c r="IC227" s="86">
        <f t="shared" si="262"/>
        <v>4.187115378619909E-176</v>
      </c>
      <c r="ID227" s="86">
        <f t="shared" si="262"/>
        <v>7.0977066466411861E-151</v>
      </c>
      <c r="IE227" s="86">
        <f t="shared" si="262"/>
        <v>8.4754429173379675E-151</v>
      </c>
      <c r="IF227" s="86">
        <f t="shared" si="262"/>
        <v>2.9164331901519667E-97</v>
      </c>
      <c r="IG227" s="86">
        <f t="shared" si="262"/>
        <v>1.8156312525263766E-34</v>
      </c>
      <c r="II227" s="86">
        <f t="shared" si="263"/>
        <v>1.5047176007448331E-9</v>
      </c>
      <c r="IJ227" s="86">
        <f t="shared" si="263"/>
        <v>1.6004096159172075E-8</v>
      </c>
      <c r="IK227" s="86">
        <f t="shared" si="263"/>
        <v>2.9063332463275353E-8</v>
      </c>
      <c r="IL227" s="86">
        <f t="shared" si="263"/>
        <v>5.4819019749004567E-9</v>
      </c>
      <c r="IM227" s="86">
        <f t="shared" si="263"/>
        <v>7.9238464573408063E-9</v>
      </c>
      <c r="IN227" s="86">
        <f t="shared" si="263"/>
        <v>2.3885275215276454E-9</v>
      </c>
      <c r="IO227" s="86">
        <f t="shared" si="263"/>
        <v>4.0491662632840025E-10</v>
      </c>
      <c r="IP227" s="86">
        <f t="shared" si="263"/>
        <v>6.501115327474586E-11</v>
      </c>
      <c r="IQ227" s="86">
        <f t="shared" si="263"/>
        <v>9.5990213328511313E-11</v>
      </c>
      <c r="IR227" s="86">
        <f t="shared" si="263"/>
        <v>2.1851316440788847E-10</v>
      </c>
      <c r="IS227" s="86">
        <f t="shared" si="263"/>
        <v>2.0615021428970466E-9</v>
      </c>
      <c r="IT227" s="86">
        <f t="shared" si="263"/>
        <v>4.876902183660911E-8</v>
      </c>
      <c r="IU227" s="86">
        <f t="shared" si="263"/>
        <v>5.4678740895246366E-8</v>
      </c>
      <c r="IV227" s="86">
        <f t="shared" si="263"/>
        <v>7.6533220910891462E-11</v>
      </c>
      <c r="IW227" s="86">
        <f t="shared" si="263"/>
        <v>9.3511848142815723E-7</v>
      </c>
      <c r="IY227" s="86">
        <f t="shared" si="264"/>
        <v>1.5047176007448331E-9</v>
      </c>
      <c r="IZ227" s="86">
        <f t="shared" si="264"/>
        <v>1.6004096159172075E-8</v>
      </c>
      <c r="JA227" s="86">
        <f t="shared" si="264"/>
        <v>2.9063332463275353E-8</v>
      </c>
      <c r="JB227" s="86">
        <f t="shared" si="264"/>
        <v>5.4819019749004567E-9</v>
      </c>
      <c r="JC227" s="86">
        <f t="shared" si="264"/>
        <v>7.9238464573408063E-9</v>
      </c>
      <c r="JD227" s="86">
        <f t="shared" si="264"/>
        <v>2.3885275215276454E-9</v>
      </c>
      <c r="JE227" s="86">
        <f t="shared" si="264"/>
        <v>4.0491662632840025E-10</v>
      </c>
      <c r="JF227" s="86">
        <f t="shared" si="264"/>
        <v>6.501115327474586E-11</v>
      </c>
      <c r="JG227" s="86">
        <f t="shared" si="264"/>
        <v>9.5990213328511313E-11</v>
      </c>
      <c r="JH227" s="86">
        <f t="shared" si="264"/>
        <v>2.1851316440788847E-10</v>
      </c>
      <c r="JI227" s="86">
        <f t="shared" si="264"/>
        <v>2.0615021428970466E-9</v>
      </c>
      <c r="JJ227" s="86">
        <f t="shared" si="264"/>
        <v>4.876902183660911E-8</v>
      </c>
      <c r="JK227" s="86">
        <f t="shared" si="264"/>
        <v>5.4678740895246366E-8</v>
      </c>
      <c r="JL227" s="86">
        <f t="shared" si="264"/>
        <v>7.6533220910891462E-11</v>
      </c>
      <c r="JM227" s="86">
        <f t="shared" si="264"/>
        <v>9.3511848142815723E-7</v>
      </c>
    </row>
    <row r="228" spans="1:273" x14ac:dyDescent="0.25">
      <c r="AY228" s="5"/>
      <c r="AZ228" s="5"/>
      <c r="BO228" s="28">
        <f>SLOPE(BO27:BO227,$B27:$B227)</f>
        <v>0.16435130373502468</v>
      </c>
      <c r="BP228" s="28">
        <f t="shared" ref="BP228:CC228" si="302">SLOPE(BP27:BP227,$B27:$B227)</f>
        <v>0.20341289198606272</v>
      </c>
      <c r="BQ228" s="28">
        <f t="shared" si="302"/>
        <v>0.18920379223725792</v>
      </c>
      <c r="BR228" s="28">
        <f t="shared" si="302"/>
        <v>0.20451271777003488</v>
      </c>
      <c r="BS228" s="28">
        <f t="shared" si="302"/>
        <v>0.2581935540069687</v>
      </c>
      <c r="BT228" s="28">
        <f t="shared" si="302"/>
        <v>0.2415670492298399</v>
      </c>
      <c r="BU228" s="28">
        <f t="shared" si="302"/>
        <v>0.20539565086076716</v>
      </c>
      <c r="BV228" s="28">
        <f t="shared" si="302"/>
        <v>0.19899894291754752</v>
      </c>
      <c r="BW228" s="28">
        <f t="shared" si="302"/>
        <v>0.19498111346018324</v>
      </c>
      <c r="BX228" s="28">
        <f t="shared" si="302"/>
        <v>0.23470673512533971</v>
      </c>
      <c r="BY228" s="28">
        <f t="shared" si="302"/>
        <v>0.24129316911109303</v>
      </c>
      <c r="BZ228" s="28">
        <f t="shared" si="302"/>
        <v>0.19579223725792066</v>
      </c>
      <c r="CA228" s="28">
        <f t="shared" si="302"/>
        <v>0.18148827392120068</v>
      </c>
      <c r="CB228" s="28">
        <f t="shared" si="302"/>
        <v>0.16093003952569168</v>
      </c>
      <c r="CC228" s="28">
        <f t="shared" si="302"/>
        <v>0.16104798387096769</v>
      </c>
      <c r="CE228" s="28">
        <f>SLOPE(CE27:CE227,$B27:$B227)</f>
        <v>-9.8389640150084404E-2</v>
      </c>
      <c r="CF228" s="28">
        <f t="shared" ref="CF228:CS228" si="303">SLOPE(CF27:CF227,$B27:$B227)</f>
        <v>-0.11444771161499057</v>
      </c>
      <c r="CG228" s="28">
        <f t="shared" si="303"/>
        <v>-9.7801843047914838E-2</v>
      </c>
      <c r="CH228" s="28">
        <f t="shared" si="303"/>
        <v>-0.11700623916811093</v>
      </c>
      <c r="CI228" s="28">
        <f t="shared" si="303"/>
        <v>-0.12587621939882243</v>
      </c>
      <c r="CJ228" s="28">
        <f t="shared" si="303"/>
        <v>-0.12079768639488572</v>
      </c>
      <c r="CK228" s="28">
        <f t="shared" si="303"/>
        <v>-0.11884747737866745</v>
      </c>
      <c r="CL228" s="28">
        <f t="shared" si="303"/>
        <v>-0.15037297693874421</v>
      </c>
      <c r="CM228" s="28">
        <f t="shared" si="303"/>
        <v>-0.10640543462366041</v>
      </c>
      <c r="CN228" s="28">
        <f t="shared" si="303"/>
        <v>-0.11418329819629894</v>
      </c>
      <c r="CO228" s="28">
        <f t="shared" si="303"/>
        <v>-0.14162173064248348</v>
      </c>
      <c r="CP228" s="28">
        <f t="shared" si="303"/>
        <v>-0.13156541590945081</v>
      </c>
      <c r="CQ228" s="28">
        <f t="shared" si="303"/>
        <v>-0.1417129056989522</v>
      </c>
      <c r="CR228" s="28">
        <f t="shared" si="303"/>
        <v>-5.386845628598206E-2</v>
      </c>
      <c r="CS228" s="28">
        <f t="shared" si="303"/>
        <v>-5.1627272727273264E-2</v>
      </c>
      <c r="CU228" s="28">
        <f>SLOPE(CU27:CU227,$B27:$B227)</f>
        <v>-9.6274977284652133E-2</v>
      </c>
      <c r="CV228" s="28">
        <f t="shared" ref="CV228:DI228" si="304">SLOPE(CV27:CV227,$B27:$B227)</f>
        <v>-9.6162226425650352E-2</v>
      </c>
      <c r="CW228" s="28">
        <f t="shared" si="304"/>
        <v>-9.8394038657961785E-2</v>
      </c>
      <c r="CX228" s="28">
        <f t="shared" si="304"/>
        <v>-0.10628916456950858</v>
      </c>
      <c r="CY228" s="28">
        <f t="shared" si="304"/>
        <v>-0.10435006356470881</v>
      </c>
      <c r="CZ228" s="28">
        <f t="shared" si="304"/>
        <v>-0.10805248427509304</v>
      </c>
      <c r="DA228" s="28">
        <f t="shared" si="304"/>
        <v>-0.11623616835597426</v>
      </c>
      <c r="DB228" s="28">
        <f t="shared" si="304"/>
        <v>-0.11970970141095309</v>
      </c>
      <c r="DC228" s="28">
        <f t="shared" si="304"/>
        <v>-0.11036925263927752</v>
      </c>
      <c r="DD228" s="28">
        <f t="shared" si="304"/>
        <v>-0.11078304463451448</v>
      </c>
      <c r="DE228" s="28">
        <f t="shared" si="304"/>
        <v>-0.11702981107712175</v>
      </c>
      <c r="DF228" s="28">
        <f t="shared" si="304"/>
        <v>-0.12356436715217507</v>
      </c>
      <c r="DG228" s="28">
        <f t="shared" si="304"/>
        <v>-0.12738617655119214</v>
      </c>
      <c r="DH228" s="28">
        <f t="shared" si="304"/>
        <v>-9.5469310830899975E-2</v>
      </c>
      <c r="DI228" s="28">
        <f t="shared" si="304"/>
        <v>-0.14106590997146981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78.896742424242433</v>
      </c>
      <c r="BP229" s="28">
        <f t="shared" ref="BP229:CC229" si="305">INTERCEPT(BP27:BP227,$B27:$B227)</f>
        <v>82.024083623693386</v>
      </c>
      <c r="BQ229" s="28">
        <f t="shared" si="305"/>
        <v>81.66846511627908</v>
      </c>
      <c r="BR229" s="28">
        <f t="shared" si="305"/>
        <v>81.549623693379772</v>
      </c>
      <c r="BS229" s="28">
        <f t="shared" si="305"/>
        <v>80.92266550522649</v>
      </c>
      <c r="BT229" s="28">
        <f t="shared" si="305"/>
        <v>82.721301268498948</v>
      </c>
      <c r="BU229" s="28">
        <f t="shared" si="305"/>
        <v>86.211156448202942</v>
      </c>
      <c r="BV229" s="28">
        <f t="shared" si="305"/>
        <v>90.633045454545467</v>
      </c>
      <c r="BW229" s="28">
        <f t="shared" si="305"/>
        <v>86.826496969697004</v>
      </c>
      <c r="BX229" s="28">
        <f t="shared" si="305"/>
        <v>83.158219269103</v>
      </c>
      <c r="BY229" s="28">
        <f t="shared" si="305"/>
        <v>82.557634335413113</v>
      </c>
      <c r="BZ229" s="28">
        <f t="shared" si="305"/>
        <v>83.717163898117377</v>
      </c>
      <c r="CA229" s="28">
        <f t="shared" si="305"/>
        <v>80.611403658536588</v>
      </c>
      <c r="CB229" s="28">
        <f t="shared" si="305"/>
        <v>79.730205797101434</v>
      </c>
      <c r="CC229" s="28">
        <f t="shared" si="305"/>
        <v>76.318078225806474</v>
      </c>
      <c r="CD229" s="2"/>
      <c r="CE229" s="28">
        <f>INTERCEPT(CE27:CE227,$B27:$B227)</f>
        <v>81.979483543602512</v>
      </c>
      <c r="CF229" s="28">
        <f t="shared" ref="CF229:CS229" si="306">INTERCEPT(CF27:CF227,$B27:$B227)</f>
        <v>86.626957872987816</v>
      </c>
      <c r="CG229" s="28">
        <f t="shared" si="306"/>
        <v>84.332619699222789</v>
      </c>
      <c r="CH229" s="28">
        <f t="shared" si="306"/>
        <v>86.768049451184297</v>
      </c>
      <c r="CI229" s="28">
        <f t="shared" si="306"/>
        <v>87.294921586612944</v>
      </c>
      <c r="CJ229" s="28">
        <f t="shared" si="306"/>
        <v>86.881042060935073</v>
      </c>
      <c r="CK229" s="28">
        <f t="shared" si="306"/>
        <v>87.786757106297415</v>
      </c>
      <c r="CL229" s="28">
        <f t="shared" si="306"/>
        <v>93.554108758021059</v>
      </c>
      <c r="CM229" s="28">
        <f t="shared" si="306"/>
        <v>87.265436764920935</v>
      </c>
      <c r="CN229" s="28">
        <f t="shared" si="306"/>
        <v>87.052396111501523</v>
      </c>
      <c r="CO229" s="28">
        <f t="shared" si="306"/>
        <v>90.315948311822666</v>
      </c>
      <c r="CP229" s="28">
        <f t="shared" si="306"/>
        <v>90.081779327818538</v>
      </c>
      <c r="CQ229" s="28">
        <f t="shared" si="306"/>
        <v>91.722299412215705</v>
      </c>
      <c r="CR229" s="28">
        <f t="shared" si="306"/>
        <v>82.099065202838403</v>
      </c>
      <c r="CS229" s="28">
        <f t="shared" si="306"/>
        <v>82.384436363636411</v>
      </c>
      <c r="CT229" s="2"/>
      <c r="CU229" s="28">
        <f>INTERCEPT(CU27:CU227,$B27:$B227)</f>
        <v>81.740929627212338</v>
      </c>
      <c r="CV229" s="28">
        <f t="shared" ref="CV229:DI229" si="307">INTERCEPT(CV27:CV227,$B27:$B227)</f>
        <v>84.682915553276231</v>
      </c>
      <c r="CW229" s="28">
        <f t="shared" si="307"/>
        <v>84.389804313981159</v>
      </c>
      <c r="CX229" s="28">
        <f t="shared" si="307"/>
        <v>85.595371184479433</v>
      </c>
      <c r="CY229" s="28">
        <f t="shared" si="307"/>
        <v>84.980497215865753</v>
      </c>
      <c r="CZ229" s="28">
        <f t="shared" si="307"/>
        <v>85.538670248414263</v>
      </c>
      <c r="DA229" s="28">
        <f t="shared" si="307"/>
        <v>87.511954244998677</v>
      </c>
      <c r="DB229" s="28">
        <f t="shared" si="307"/>
        <v>90.342392022188236</v>
      </c>
      <c r="DC229" s="28">
        <f t="shared" si="307"/>
        <v>87.686797547760477</v>
      </c>
      <c r="DD229" s="28">
        <f t="shared" si="307"/>
        <v>86.692004060950197</v>
      </c>
      <c r="DE229" s="28">
        <f t="shared" si="307"/>
        <v>87.652384999923143</v>
      </c>
      <c r="DF229" s="28">
        <f t="shared" si="307"/>
        <v>89.21637496728394</v>
      </c>
      <c r="DG229" s="28">
        <f t="shared" si="307"/>
        <v>90.174320371871417</v>
      </c>
      <c r="DH229" s="28">
        <f t="shared" si="307"/>
        <v>86.418478381995328</v>
      </c>
      <c r="DI229" s="28">
        <f t="shared" si="307"/>
        <v>91.407341617942279</v>
      </c>
    </row>
    <row r="230" spans="1:273" x14ac:dyDescent="0.25">
      <c r="A230" s="144"/>
      <c r="B230" s="28" t="s">
        <v>36</v>
      </c>
      <c r="C230" s="5">
        <f>C$7 - ABS(C$11)*Expt!$B$9</f>
        <v>-2.6329630641067325</v>
      </c>
      <c r="D230" s="5">
        <f>D$7 - ABS(D$11)*Expt!$B$9</f>
        <v>-10.671240889907708</v>
      </c>
      <c r="E230" s="5">
        <f>E$7 - ABS(E$11)*Expt!$B$9</f>
        <v>-6.6691224879172069</v>
      </c>
      <c r="F230" s="5">
        <f>F$7 - ABS(F$11)*Expt!$B$9</f>
        <v>-8.497397644266016</v>
      </c>
      <c r="G230" s="5">
        <f>G$7 - ABS(G$11)*Expt!$B$9</f>
        <v>-10.216320771432962</v>
      </c>
      <c r="H230" s="5">
        <f>H$7 - ABS(H$11)*Expt!$B$9</f>
        <v>-4.0784033658576533</v>
      </c>
      <c r="I230" s="5">
        <f>I$7 - ABS(I$11)*Expt!$B$9</f>
        <v>-2.7178585054038322</v>
      </c>
      <c r="J230" s="5">
        <f>J$7 - ABS(J$11)*Expt!$B$9</f>
        <v>-2.4488974786293909</v>
      </c>
      <c r="K230" s="5">
        <f>K$7 - ABS(K$11)*Expt!$B$9</f>
        <v>-1.2529373498815914</v>
      </c>
      <c r="L230" s="5">
        <f>L$7 - ABS(L$11)*Expt!$B$9</f>
        <v>1.0021435000503232E-2</v>
      </c>
      <c r="M230" s="5">
        <f>M$7 - ABS(M$11)*Expt!$B$9</f>
        <v>2.0000000259071626</v>
      </c>
      <c r="N230" s="5">
        <f>N$7 - ABS(N$11)*Expt!$B$9</f>
        <v>-6.8881834210023385</v>
      </c>
      <c r="O230" s="5">
        <f>O$7 - ABS(O$11)*Expt!$B$9</f>
        <v>-11.647295021805419</v>
      </c>
      <c r="P230" s="5">
        <f>P$7 - ABS(P$11)*Expt!$B$9</f>
        <v>-2.6485580364442285</v>
      </c>
      <c r="Q230" s="5">
        <f>Q$7 - ABS(Q$11)*Expt!$B$9</f>
        <v>18.270399188053112</v>
      </c>
    </row>
    <row r="231" spans="1:273" x14ac:dyDescent="0.25">
      <c r="A231" s="144"/>
      <c r="B231" s="3" t="s">
        <v>59</v>
      </c>
      <c r="C231" s="72">
        <f>C7 - C11*$S231</f>
        <v>43.797219619225459</v>
      </c>
      <c r="D231" s="72">
        <f t="shared" ref="D231:Q231" si="308">D7 - D11*$S231</f>
        <v>41.083574744829576</v>
      </c>
      <c r="E231" s="72">
        <f t="shared" si="308"/>
        <v>42.432159164931363</v>
      </c>
      <c r="F231" s="72">
        <f t="shared" si="308"/>
        <v>41.691968144344848</v>
      </c>
      <c r="G231" s="72">
        <f t="shared" si="308"/>
        <v>41.036216657396523</v>
      </c>
      <c r="H231" s="72">
        <f t="shared" si="308"/>
        <v>42.996707778552597</v>
      </c>
      <c r="I231" s="72">
        <f t="shared" si="308"/>
        <v>42.814179251410465</v>
      </c>
      <c r="J231" s="72">
        <f t="shared" si="308"/>
        <v>43.360354695730344</v>
      </c>
      <c r="K231" s="72">
        <f t="shared" si="308"/>
        <v>44.010722004421432</v>
      </c>
      <c r="L231" s="72">
        <f t="shared" si="308"/>
        <v>43.936565868066538</v>
      </c>
      <c r="M231" s="72">
        <f t="shared" si="308"/>
        <v>45.153310076951939</v>
      </c>
      <c r="N231" s="72">
        <f t="shared" si="308"/>
        <v>42.177373728735319</v>
      </c>
      <c r="O231" s="72">
        <f t="shared" si="308"/>
        <v>40.722023250207116</v>
      </c>
      <c r="P231" s="72">
        <f t="shared" si="308"/>
        <v>45.132459218583371</v>
      </c>
      <c r="Q231" s="72">
        <f t="shared" si="308"/>
        <v>49.540757112476669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152.67586992908215</v>
      </c>
      <c r="D232" s="72">
        <f t="shared" si="309"/>
        <v>150.30070392767772</v>
      </c>
      <c r="E232" s="72">
        <f t="shared" si="309"/>
        <v>152.97236940549328</v>
      </c>
      <c r="F232" s="72">
        <f t="shared" si="309"/>
        <v>151.78440173573026</v>
      </c>
      <c r="G232" s="72">
        <f t="shared" si="309"/>
        <v>151.03031110592218</v>
      </c>
      <c r="H232" s="72">
        <f t="shared" si="309"/>
        <v>149.04198816747044</v>
      </c>
      <c r="I232" s="72">
        <f t="shared" si="309"/>
        <v>147.81744726779945</v>
      </c>
      <c r="J232" s="72">
        <f t="shared" si="309"/>
        <v>147.46124168477871</v>
      </c>
      <c r="K232" s="72">
        <f t="shared" si="309"/>
        <v>148.38000397965442</v>
      </c>
      <c r="L232" s="72">
        <f t="shared" si="309"/>
        <v>149.38003345175838</v>
      </c>
      <c r="M232" s="72">
        <f t="shared" si="309"/>
        <v>151.51618527397289</v>
      </c>
      <c r="N232" s="72">
        <f t="shared" si="309"/>
        <v>152.39933490485987</v>
      </c>
      <c r="O232" s="72">
        <f t="shared" si="309"/>
        <v>152.48049901603048</v>
      </c>
      <c r="P232" s="72">
        <f t="shared" si="309"/>
        <v>157.81517449478639</v>
      </c>
      <c r="Q232" s="72">
        <f>Q10 + Q14*$S232</f>
        <v>157.88141056344054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181.78287882060897</v>
      </c>
      <c r="D233" s="2">
        <f>D$10 + ABS(D$14)*Expt!$B$10</f>
        <v>182.99691653941181</v>
      </c>
      <c r="E233" s="2">
        <f>E$10 + ABS(E$14)*Expt!$B$10</f>
        <v>184.48793521430045</v>
      </c>
      <c r="F233" s="2">
        <f>F$10 + ABS(F$14)*Expt!$B$10</f>
        <v>182.51783393160088</v>
      </c>
      <c r="G233" s="2">
        <f>G$10 + ABS(G$14)*Expt!$B$10</f>
        <v>182.57857363721422</v>
      </c>
      <c r="H233" s="2">
        <f>H$10 + ABS(H$14)*Expt!$B$10</f>
        <v>180.77761609728725</v>
      </c>
      <c r="I233" s="2">
        <f>I$10 + ABS(I$14)*Expt!$B$10</f>
        <v>178.84354694286671</v>
      </c>
      <c r="J233" s="2">
        <f>J$10 + ABS(J$14)*Expt!$B$10</f>
        <v>177.36186952089739</v>
      </c>
      <c r="K233" s="2">
        <f>K$10 + ABS(K$14)*Expt!$B$10</f>
        <v>178.02371145013086</v>
      </c>
      <c r="L233" s="2">
        <f>L$10 + ABS(L$14)*Expt!$B$10</f>
        <v>179.02374092223482</v>
      </c>
      <c r="M233" s="2">
        <f>M$10 + ABS(M$14)*Expt!$B$10</f>
        <v>181.59010396934372</v>
      </c>
      <c r="N233" s="2">
        <f>N$10 + ABS(N$14)*Expt!$B$10</f>
        <v>184.83243619448814</v>
      </c>
      <c r="O233" s="2">
        <f>O$10 + ABS(O$14)*Expt!$B$10</f>
        <v>184.97956625813651</v>
      </c>
      <c r="P233" s="2">
        <f>P$10 + ABS(P$14)*Expt!$B$10</f>
        <v>209.67437105377113</v>
      </c>
      <c r="Q233" s="2">
        <f>Q$10 + ABS(Q$14)*Expt!$B$10</f>
        <v>208.01629445922305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14614.888014875709</v>
      </c>
      <c r="C2" s="49">
        <f>SUMSQ(AI27:AI227)</f>
        <v>1116.2913677320332</v>
      </c>
      <c r="D2" s="50">
        <f t="shared" ref="D2:O2" si="0">SUMSQ(AJ27:AJ227)</f>
        <v>1150.4937795769413</v>
      </c>
      <c r="E2" s="50">
        <f t="shared" si="0"/>
        <v>1340.2336039786801</v>
      </c>
      <c r="F2" s="50">
        <f t="shared" si="0"/>
        <v>878.17176374691519</v>
      </c>
      <c r="G2" s="50">
        <f t="shared" si="0"/>
        <v>803.27115727297439</v>
      </c>
      <c r="H2" s="50">
        <f t="shared" si="0"/>
        <v>1163.3986006573468</v>
      </c>
      <c r="I2" s="50">
        <f t="shared" si="0"/>
        <v>1014.6525930272867</v>
      </c>
      <c r="J2" s="50">
        <f t="shared" si="0"/>
        <v>921.87198267178735</v>
      </c>
      <c r="K2" s="50">
        <f t="shared" si="0"/>
        <v>1206.8187256514661</v>
      </c>
      <c r="L2" s="50">
        <f t="shared" si="0"/>
        <v>1066.0139939397764</v>
      </c>
      <c r="M2" s="50">
        <f t="shared" si="0"/>
        <v>1238.9573842415341</v>
      </c>
      <c r="N2" s="50">
        <f t="shared" si="0"/>
        <v>1688.3029488380473</v>
      </c>
      <c r="O2" s="51">
        <f t="shared" si="0"/>
        <v>1026.4101135409196</v>
      </c>
      <c r="P2" s="104">
        <f>SUMSQ(AV27:AV227)</f>
        <v>2963.5178499107001</v>
      </c>
      <c r="Q2" s="105">
        <f>SUMSQ(AW27:AW227)</f>
        <v>2999.2288429512951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1984.2382780970861</v>
      </c>
      <c r="D3" s="55">
        <v>2307.5228692483988</v>
      </c>
      <c r="E3" s="55">
        <v>2216.3306898114156</v>
      </c>
      <c r="F3" s="55">
        <v>2246.9602469852052</v>
      </c>
      <c r="G3" s="55">
        <v>2324.1796837607567</v>
      </c>
      <c r="H3" s="55">
        <v>2210.162462184529</v>
      </c>
      <c r="I3" s="55">
        <v>2158.2176618048807</v>
      </c>
      <c r="J3" s="55">
        <v>2053.9983517083874</v>
      </c>
      <c r="K3" s="55">
        <v>2098.9732654302084</v>
      </c>
      <c r="L3" s="55">
        <v>2058.5225619861926</v>
      </c>
      <c r="M3" s="55">
        <v>2043.6633202331618</v>
      </c>
      <c r="N3" s="55">
        <v>2317.5136712951112</v>
      </c>
      <c r="O3" s="67">
        <v>2221.1416849517564</v>
      </c>
      <c r="P3" s="99">
        <v>1901.3776860058856</v>
      </c>
      <c r="Q3" s="92">
        <v>1242.8921340355396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1169.3434406320177</v>
      </c>
      <c r="D4" s="57">
        <v>1391.0338096058858</v>
      </c>
      <c r="E4" s="57">
        <v>1357.1718986999842</v>
      </c>
      <c r="F4" s="57">
        <v>1309.436070775236</v>
      </c>
      <c r="G4" s="57">
        <v>1329.431812318001</v>
      </c>
      <c r="H4" s="57">
        <v>1306.8390151897543</v>
      </c>
      <c r="I4" s="57">
        <v>1301.811328764345</v>
      </c>
      <c r="J4" s="57">
        <v>1227.93371305855</v>
      </c>
      <c r="K4" s="57">
        <v>1276.0177379984364</v>
      </c>
      <c r="L4" s="57">
        <v>1268.2639251467856</v>
      </c>
      <c r="M4" s="57">
        <v>1258.7705819177654</v>
      </c>
      <c r="N4" s="57">
        <v>1416.4492896729953</v>
      </c>
      <c r="O4" s="68">
        <v>1325.3820665617218</v>
      </c>
      <c r="P4" s="100">
        <v>1125.0324351540285</v>
      </c>
      <c r="Q4" s="93">
        <v>707.4489796174571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8.5549023501763752</v>
      </c>
      <c r="D5" s="57">
        <v>35.039952294442251</v>
      </c>
      <c r="E5" s="57">
        <v>53.252643797503652</v>
      </c>
      <c r="F5" s="57">
        <v>72.811690413339534</v>
      </c>
      <c r="G5" s="57">
        <v>87.777353630712568</v>
      </c>
      <c r="H5" s="57">
        <v>102.97174242924585</v>
      </c>
      <c r="I5" s="57">
        <v>115.64903455515051</v>
      </c>
      <c r="J5" s="57">
        <v>125.49699333626768</v>
      </c>
      <c r="K5" s="57">
        <v>134.8730232943206</v>
      </c>
      <c r="L5" s="57">
        <v>147.34957496123084</v>
      </c>
      <c r="M5" s="57">
        <v>160.82858972168864</v>
      </c>
      <c r="N5" s="57">
        <v>212.77384723428017</v>
      </c>
      <c r="O5" s="68">
        <v>209.21522592087118</v>
      </c>
      <c r="P5" s="100">
        <v>530.13705065780459</v>
      </c>
      <c r="Q5" s="93">
        <v>1039.4325604210408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4.8408164166379288</v>
      </c>
      <c r="D6" s="59">
        <v>24.120108825064143</v>
      </c>
      <c r="E6" s="59">
        <v>18.483401913494536</v>
      </c>
      <c r="F6" s="59">
        <v>29.633506522742188</v>
      </c>
      <c r="G6" s="59">
        <v>47.648582877097517</v>
      </c>
      <c r="H6" s="59">
        <v>47.461462128141129</v>
      </c>
      <c r="I6" s="59">
        <v>48.276949961448423</v>
      </c>
      <c r="J6" s="59">
        <v>64.869641302183283</v>
      </c>
      <c r="K6" s="59">
        <v>61.497655615584144</v>
      </c>
      <c r="L6" s="59">
        <v>65.858295673420216</v>
      </c>
      <c r="M6" s="59">
        <v>82.032481709283786</v>
      </c>
      <c r="N6" s="59">
        <v>110.75440304479082</v>
      </c>
      <c r="O6" s="69">
        <v>106.93036148834553</v>
      </c>
      <c r="P6" s="101">
        <v>252.158358652727</v>
      </c>
      <c r="Q6" s="94">
        <v>523.97798706987487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64.962353273578557</v>
      </c>
      <c r="D7" s="57">
        <v>64.837996771842398</v>
      </c>
      <c r="E7" s="57">
        <v>64.1858389100191</v>
      </c>
      <c r="F7" s="57">
        <v>64.202979873730456</v>
      </c>
      <c r="G7" s="57">
        <v>64.302082891998708</v>
      </c>
      <c r="H7" s="57">
        <v>64.68330930679501</v>
      </c>
      <c r="I7" s="57">
        <v>64.249624886839555</v>
      </c>
      <c r="J7" s="57">
        <v>64.286415981529061</v>
      </c>
      <c r="K7" s="57">
        <v>64.211027729428423</v>
      </c>
      <c r="L7" s="57">
        <v>64.110504702998128</v>
      </c>
      <c r="M7" s="57">
        <v>64.565822728194121</v>
      </c>
      <c r="N7" s="55">
        <v>64.710533227223962</v>
      </c>
      <c r="O7" s="67">
        <v>65.056025411854719</v>
      </c>
      <c r="P7" s="99">
        <v>63.955646134548267</v>
      </c>
      <c r="Q7" s="92">
        <v>63.232698228592888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86.562407675792159</v>
      </c>
      <c r="D8" s="57">
        <v>86.861527008220818</v>
      </c>
      <c r="E8" s="57">
        <v>85.977859058394216</v>
      </c>
      <c r="F8" s="57">
        <v>85.743163292497243</v>
      </c>
      <c r="G8" s="57">
        <v>85.520316336892137</v>
      </c>
      <c r="H8" s="57">
        <v>85.798948727216853</v>
      </c>
      <c r="I8" s="57">
        <v>84.948144214738278</v>
      </c>
      <c r="J8" s="57">
        <v>84.422981241307255</v>
      </c>
      <c r="K8" s="57">
        <v>84.495600894579923</v>
      </c>
      <c r="L8" s="57">
        <v>84.797907100122401</v>
      </c>
      <c r="M8" s="57">
        <v>85.761118355582425</v>
      </c>
      <c r="N8" s="57">
        <v>86.446874285398863</v>
      </c>
      <c r="O8" s="68">
        <v>86.828517714791516</v>
      </c>
      <c r="P8" s="100">
        <v>85.24797851647152</v>
      </c>
      <c r="Q8" s="93">
        <v>84.253115247182379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126.1769465558539</v>
      </c>
      <c r="D9" s="65">
        <f t="shared" ref="D9:N9" si="1">D$8+ ($O9 - $O$8)*D$19</f>
        <v>123.79769390449981</v>
      </c>
      <c r="E9" s="65">
        <f t="shared" si="1"/>
        <v>124.80739442234525</v>
      </c>
      <c r="F9" s="65">
        <f t="shared" si="1"/>
        <v>125.30635426153569</v>
      </c>
      <c r="G9" s="65">
        <f t="shared" si="1"/>
        <v>124.69426481775764</v>
      </c>
      <c r="H9" s="65">
        <f t="shared" si="1"/>
        <v>125.22389416599079</v>
      </c>
      <c r="I9" s="65">
        <f t="shared" si="1"/>
        <v>124.21444906442541</v>
      </c>
      <c r="J9" s="65">
        <f t="shared" si="1"/>
        <v>122.90331058369878</v>
      </c>
      <c r="K9" s="65">
        <f t="shared" si="1"/>
        <v>123.10172926831385</v>
      </c>
      <c r="L9" s="65">
        <f t="shared" si="1"/>
        <v>124.23552141036078</v>
      </c>
      <c r="M9" s="65">
        <f t="shared" si="1"/>
        <v>125.63272197711717</v>
      </c>
      <c r="N9" s="66">
        <f t="shared" si="1"/>
        <v>126.00087669951648</v>
      </c>
      <c r="O9" s="68">
        <v>126.44305659485326</v>
      </c>
      <c r="P9" s="100">
        <v>128.28166149901614</v>
      </c>
      <c r="Q9" s="93">
        <v>129.41371447637221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153.17972547318607</v>
      </c>
      <c r="D10" s="125">
        <f t="shared" ref="D10:N10" si="2">D$8 + ($O10 - $O$8)*D$20</f>
        <v>152.31126675493147</v>
      </c>
      <c r="E10" s="125">
        <f t="shared" si="2"/>
        <v>152.60920924529319</v>
      </c>
      <c r="F10" s="125">
        <f t="shared" si="2"/>
        <v>150.97301723375733</v>
      </c>
      <c r="G10" s="125">
        <f t="shared" si="2"/>
        <v>151.98610961364284</v>
      </c>
      <c r="H10" s="125">
        <f t="shared" si="2"/>
        <v>151.30105707275132</v>
      </c>
      <c r="I10" s="125">
        <f t="shared" si="2"/>
        <v>150.10777782254291</v>
      </c>
      <c r="J10" s="125">
        <f t="shared" si="2"/>
        <v>149.10733218449715</v>
      </c>
      <c r="K10" s="125">
        <f t="shared" si="2"/>
        <v>148.94600823153792</v>
      </c>
      <c r="L10" s="125">
        <f t="shared" si="2"/>
        <v>150.69393101351318</v>
      </c>
      <c r="M10" s="125">
        <f t="shared" si="2"/>
        <v>152.50263248821571</v>
      </c>
      <c r="N10" s="126">
        <f t="shared" si="2"/>
        <v>153.14875071007009</v>
      </c>
      <c r="O10" s="69">
        <v>153.44583551218543</v>
      </c>
      <c r="P10" s="101">
        <v>156.75814308884318</v>
      </c>
      <c r="Q10" s="94">
        <v>156.84704708861142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8.4737556552007618</v>
      </c>
      <c r="D11" s="109">
        <v>9.4922142411763843</v>
      </c>
      <c r="E11" s="109">
        <v>9.0013102331292814</v>
      </c>
      <c r="F11" s="109">
        <v>9.273746117858483</v>
      </c>
      <c r="G11" s="109">
        <v>9.5402389069662128</v>
      </c>
      <c r="H11" s="109">
        <v>8.6836170360241898</v>
      </c>
      <c r="I11" s="109">
        <v>8.5386054157872771</v>
      </c>
      <c r="J11" s="109">
        <v>8.4279412124398032</v>
      </c>
      <c r="K11" s="109">
        <v>8.2346401499832442</v>
      </c>
      <c r="L11" s="109">
        <v>8.0138130817999276</v>
      </c>
      <c r="M11" s="109">
        <v>7.9457278410238095</v>
      </c>
      <c r="N11" s="109">
        <v>8.9859079715710291</v>
      </c>
      <c r="O11" s="115">
        <v>9.4932107235012992</v>
      </c>
      <c r="P11" s="102">
        <v>7.4860847458449546</v>
      </c>
      <c r="Q11" s="95">
        <v>5.9139924465971889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6.7119339617147293</v>
      </c>
      <c r="D12" s="110">
        <v>7.6475492475354523</v>
      </c>
      <c r="E12" s="110">
        <v>7.3134850343910465</v>
      </c>
      <c r="F12" s="110">
        <v>7.1074514370340642</v>
      </c>
      <c r="G12" s="110">
        <v>7.4962645631231606</v>
      </c>
      <c r="H12" s="110">
        <v>7.2664983024901568</v>
      </c>
      <c r="I12" s="110">
        <v>7.2049908914083458</v>
      </c>
      <c r="J12" s="110">
        <v>6.8463388181586975</v>
      </c>
      <c r="K12" s="110">
        <v>6.8167213392787689</v>
      </c>
      <c r="L12" s="110">
        <v>6.8599996319804335</v>
      </c>
      <c r="M12" s="110">
        <v>7.0237070202498035</v>
      </c>
      <c r="N12" s="110">
        <v>7.4588392802230556</v>
      </c>
      <c r="O12" s="116">
        <v>7.365892662283601</v>
      </c>
      <c r="P12" s="90">
        <v>6.2410990617699351</v>
      </c>
      <c r="Q12" s="96">
        <v>4.9596000650018972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6.1706057461552266</v>
      </c>
      <c r="D13" s="61">
        <f t="shared" ref="D13:N13" si="3">D$12/$O12*$O13</f>
        <v>7.0307621618481306</v>
      </c>
      <c r="E13" s="61">
        <f t="shared" si="3"/>
        <v>6.723640762118646</v>
      </c>
      <c r="F13" s="61">
        <f t="shared" si="3"/>
        <v>6.5342241041175546</v>
      </c>
      <c r="G13" s="61">
        <f t="shared" si="3"/>
        <v>6.891678829344472</v>
      </c>
      <c r="H13" s="61">
        <f t="shared" si="3"/>
        <v>6.6804435853415054</v>
      </c>
      <c r="I13" s="61">
        <f t="shared" si="3"/>
        <v>6.6238968453977778</v>
      </c>
      <c r="J13" s="61">
        <f t="shared" si="3"/>
        <v>6.2941706358300999</v>
      </c>
      <c r="K13" s="61">
        <f t="shared" si="3"/>
        <v>6.2669418540206276</v>
      </c>
      <c r="L13" s="61">
        <f t="shared" si="3"/>
        <v>6.3067296831548187</v>
      </c>
      <c r="M13" s="61">
        <f t="shared" si="3"/>
        <v>6.4572338085686161</v>
      </c>
      <c r="N13" s="118">
        <f t="shared" si="3"/>
        <v>6.8572719554043911</v>
      </c>
      <c r="O13" s="116">
        <v>6.771821630950309</v>
      </c>
      <c r="P13" s="90">
        <v>9.0280303399909858</v>
      </c>
      <c r="Q13" s="96">
        <v>9</v>
      </c>
    </row>
    <row r="14" spans="1:156" ht="15.75" thickBot="1" x14ac:dyDescent="0.3">
      <c r="A14" s="141"/>
      <c r="B14" s="122" t="s">
        <v>51</v>
      </c>
      <c r="C14" s="62">
        <f>C12/$O12*$O14</f>
        <v>3.5444974351482403</v>
      </c>
      <c r="D14" s="63">
        <f>D12/$O12*$O14</f>
        <v>4.038585428235379</v>
      </c>
      <c r="E14" s="63">
        <f t="shared" ref="E14:N14" si="4">E12/$O12*$O14</f>
        <v>3.8621698446764108</v>
      </c>
      <c r="F14" s="63">
        <f t="shared" si="4"/>
        <v>3.7533658007820905</v>
      </c>
      <c r="G14" s="63">
        <f t="shared" si="4"/>
        <v>3.9586936743928565</v>
      </c>
      <c r="H14" s="63">
        <f t="shared" si="4"/>
        <v>3.8373566758254238</v>
      </c>
      <c r="I14" s="63">
        <f t="shared" si="4"/>
        <v>3.8048752983169969</v>
      </c>
      <c r="J14" s="63">
        <f t="shared" si="4"/>
        <v>3.6154751401814709</v>
      </c>
      <c r="K14" s="63">
        <f t="shared" si="4"/>
        <v>3.5998344800491946</v>
      </c>
      <c r="L14" s="63">
        <f t="shared" si="4"/>
        <v>3.6226892635368819</v>
      </c>
      <c r="M14" s="63">
        <f t="shared" si="4"/>
        <v>3.7091413086769922</v>
      </c>
      <c r="N14" s="119">
        <f t="shared" si="4"/>
        <v>3.938929800074995</v>
      </c>
      <c r="O14" s="117">
        <v>3.8898457282156325</v>
      </c>
      <c r="P14" s="103">
        <v>6.1077684681759115</v>
      </c>
      <c r="Q14" s="97">
        <v>5</v>
      </c>
    </row>
    <row r="15" spans="1:156" x14ac:dyDescent="0.25">
      <c r="A15" s="139" t="s">
        <v>40</v>
      </c>
      <c r="B15" s="120" t="s">
        <v>38</v>
      </c>
      <c r="C15" s="112">
        <v>-2.5272777437399703</v>
      </c>
      <c r="D15" s="109">
        <v>-3.9204402917731302</v>
      </c>
      <c r="E15" s="109">
        <v>-4.0659177607084969</v>
      </c>
      <c r="F15" s="109">
        <v>-3.934368717769273</v>
      </c>
      <c r="G15" s="109">
        <v>-3.633073169234267</v>
      </c>
      <c r="H15" s="109">
        <v>-3.1587109759324492</v>
      </c>
      <c r="I15" s="109">
        <v>-3.2958741076690323</v>
      </c>
      <c r="J15" s="109">
        <v>-3.3027539185612067</v>
      </c>
      <c r="K15" s="109">
        <v>-3.28243176053775</v>
      </c>
      <c r="L15" s="109">
        <v>-3.1482291133446512</v>
      </c>
      <c r="M15" s="109">
        <v>-3.0471454900811179</v>
      </c>
      <c r="N15" s="109">
        <v>-3.810063774247662</v>
      </c>
      <c r="O15" s="109">
        <v>-4.8412179102633903</v>
      </c>
      <c r="P15" s="90">
        <v>-1.9425630628288373</v>
      </c>
      <c r="Q15" s="96">
        <v>-1.3129759175370124</v>
      </c>
    </row>
    <row r="16" spans="1:156" ht="15.75" thickBot="1" x14ac:dyDescent="0.3">
      <c r="A16" s="140"/>
      <c r="B16" s="113" t="s">
        <v>39</v>
      </c>
      <c r="C16" s="114">
        <v>-2.0349764898555316</v>
      </c>
      <c r="D16" s="110">
        <v>-3.4090096217584347</v>
      </c>
      <c r="E16" s="110">
        <v>-3.5290058723500586</v>
      </c>
      <c r="F16" s="110">
        <v>-3.4134365751532569</v>
      </c>
      <c r="G16" s="110">
        <v>-3.4603582886653341</v>
      </c>
      <c r="H16" s="110">
        <v>-3.29475777029349</v>
      </c>
      <c r="I16" s="110">
        <v>-3.1719433618024944</v>
      </c>
      <c r="J16" s="110">
        <v>-3.2361040551085951</v>
      </c>
      <c r="K16" s="110">
        <v>-3.1133323565759681</v>
      </c>
      <c r="L16" s="110">
        <v>-3.0390655225475118</v>
      </c>
      <c r="M16" s="110">
        <v>-3.2391724366785533</v>
      </c>
      <c r="N16" s="110">
        <v>-3.8050090525581339</v>
      </c>
      <c r="O16" s="116">
        <v>-3.9069380515802248</v>
      </c>
      <c r="P16" s="90">
        <v>-1.4935868348633008</v>
      </c>
      <c r="Q16" s="96">
        <v>-0.70185451238121377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-2.4579845806648621</v>
      </c>
      <c r="D17" s="61">
        <f t="shared" si="5"/>
        <v>-2.4579845806648621</v>
      </c>
      <c r="E17" s="61">
        <f t="shared" si="5"/>
        <v>-2.4579845806648621</v>
      </c>
      <c r="F17" s="61">
        <f t="shared" si="5"/>
        <v>-2.4579845806648621</v>
      </c>
      <c r="G17" s="61">
        <f t="shared" si="5"/>
        <v>-2.4579845806648621</v>
      </c>
      <c r="H17" s="61">
        <f t="shared" si="5"/>
        <v>-2.4579845806648621</v>
      </c>
      <c r="I17" s="61">
        <f t="shared" si="5"/>
        <v>-2.4579845806648621</v>
      </c>
      <c r="J17" s="61">
        <f t="shared" si="5"/>
        <v>-2.4579845806648621</v>
      </c>
      <c r="K17" s="61">
        <f t="shared" si="5"/>
        <v>-2.4579845806648621</v>
      </c>
      <c r="L17" s="61">
        <f t="shared" si="5"/>
        <v>-2.4579845806648621</v>
      </c>
      <c r="M17" s="61">
        <f t="shared" si="5"/>
        <v>-2.4579845806648621</v>
      </c>
      <c r="N17" s="118">
        <f>$O17</f>
        <v>-2.4579845806648621</v>
      </c>
      <c r="O17" s="116">
        <v>-2.4579845806648621</v>
      </c>
      <c r="P17" s="90">
        <v>-2.1958633791047104</v>
      </c>
      <c r="Q17" s="96">
        <v>-2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-0.42538718331144099</v>
      </c>
      <c r="D18" s="63">
        <f t="shared" si="5"/>
        <v>-0.42538718331144099</v>
      </c>
      <c r="E18" s="63">
        <f t="shared" si="5"/>
        <v>-0.42538718331144099</v>
      </c>
      <c r="F18" s="63">
        <f t="shared" si="5"/>
        <v>-0.42538718331144099</v>
      </c>
      <c r="G18" s="63">
        <f t="shared" si="5"/>
        <v>-0.42538718331144099</v>
      </c>
      <c r="H18" s="63">
        <f t="shared" si="5"/>
        <v>-0.42538718331144099</v>
      </c>
      <c r="I18" s="63">
        <f t="shared" si="5"/>
        <v>-0.42538718331144099</v>
      </c>
      <c r="J18" s="63">
        <f t="shared" si="5"/>
        <v>-0.42538718331144099</v>
      </c>
      <c r="K18" s="63">
        <f t="shared" si="5"/>
        <v>-0.42538718331144099</v>
      </c>
      <c r="L18" s="63">
        <f t="shared" si="5"/>
        <v>-0.42538718331144099</v>
      </c>
      <c r="M18" s="63">
        <f t="shared" si="5"/>
        <v>-0.42538718331144099</v>
      </c>
      <c r="N18" s="119">
        <f>$O18</f>
        <v>-0.42538718331144099</v>
      </c>
      <c r="O18" s="117">
        <v>-0.42538718331144099</v>
      </c>
      <c r="P18" s="103">
        <v>-0.9976942736444353</v>
      </c>
      <c r="Q18" s="97">
        <v>-0.44021439662149853</v>
      </c>
      <c r="R18" s="107"/>
    </row>
    <row r="19" spans="1:273" x14ac:dyDescent="0.25">
      <c r="A19" s="40"/>
      <c r="B19" s="40"/>
      <c r="C19" s="112">
        <v>1</v>
      </c>
      <c r="D19" s="109">
        <v>0.93238916671750538</v>
      </c>
      <c r="E19" s="110">
        <v>0.98018395421722793</v>
      </c>
      <c r="F19" s="110">
        <v>0.99870381146733134</v>
      </c>
      <c r="G19" s="110">
        <v>0.98887806316438065</v>
      </c>
      <c r="H19" s="110">
        <v>0.99521404396850788</v>
      </c>
      <c r="I19" s="110">
        <v>0.99120943875103695</v>
      </c>
      <c r="J19" s="110">
        <v>0.97136885674463624</v>
      </c>
      <c r="K19" s="110">
        <v>0.97454443406798408</v>
      </c>
      <c r="L19" s="110">
        <v>0.99553384755129859</v>
      </c>
      <c r="M19" s="110">
        <v>1.0064891514262302</v>
      </c>
      <c r="N19" s="110">
        <v>0.9984718624107326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0.98247335543838188</v>
      </c>
      <c r="E20" s="110">
        <v>1.000210641766571</v>
      </c>
      <c r="F20" s="110">
        <v>0.97917262504693503</v>
      </c>
      <c r="G20" s="110">
        <v>0.99772544849217637</v>
      </c>
      <c r="H20" s="110">
        <v>0.98325946632599082</v>
      </c>
      <c r="I20" s="110">
        <v>0.97811853977635976</v>
      </c>
      <c r="J20" s="110">
        <v>0.97098401859884498</v>
      </c>
      <c r="K20" s="110">
        <v>0.9674722649893196</v>
      </c>
      <c r="L20" s="110">
        <v>0.98917257692366367</v>
      </c>
      <c r="M20" s="110">
        <v>1.0018643250635983</v>
      </c>
      <c r="N20" s="110">
        <v>1.0012693190010216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3.8509316489149449E-3</v>
      </c>
      <c r="D21" s="15">
        <f t="shared" si="6"/>
        <v>1.3432734703802494E-2</v>
      </c>
      <c r="E21" s="15">
        <f t="shared" si="6"/>
        <v>2.1089669273091707E-2</v>
      </c>
      <c r="F21" s="15">
        <f t="shared" si="6"/>
        <v>2.8234963972729434E-2</v>
      </c>
      <c r="G21" s="15">
        <f t="shared" si="6"/>
        <v>3.2754410289612845E-2</v>
      </c>
      <c r="H21" s="15">
        <f t="shared" si="6"/>
        <v>4.0099621205889321E-2</v>
      </c>
      <c r="I21" s="15">
        <f t="shared" si="6"/>
        <v>4.5844392306666024E-2</v>
      </c>
      <c r="J21" s="15">
        <f t="shared" si="6"/>
        <v>5.1938565979564137E-2</v>
      </c>
      <c r="K21" s="15">
        <f t="shared" si="6"/>
        <v>5.4476684966674058E-2</v>
      </c>
      <c r="L21" s="15">
        <f t="shared" si="6"/>
        <v>6.0311145318036087E-2</v>
      </c>
      <c r="M21" s="15">
        <f t="shared" si="6"/>
        <v>6.5911638549382659E-2</v>
      </c>
      <c r="N21" s="15">
        <f t="shared" si="6"/>
        <v>7.60605879835137E-2</v>
      </c>
      <c r="O21" s="16">
        <f>O5/(O3*$P21 + O5)</f>
        <v>7.7879796215572838E-2</v>
      </c>
      <c r="P21" s="128">
        <f>(1 - P$1) / P$1 * (P5/P3)</f>
        <v>1.1152693219439909</v>
      </c>
      <c r="Q21" s="129">
        <f>(1 - Q$1) / Q$1 * (Q5/Q3)</f>
        <v>0.83630150353121391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4.5962904724830634E-3</v>
      </c>
      <c r="D22" s="52">
        <f t="shared" si="6"/>
        <v>1.8973780630417585E-2</v>
      </c>
      <c r="E22" s="52">
        <f t="shared" si="6"/>
        <v>1.4963427612956961E-2</v>
      </c>
      <c r="F22" s="52">
        <f t="shared" si="6"/>
        <v>2.4620897169081144E-2</v>
      </c>
      <c r="G22" s="52">
        <f t="shared" si="6"/>
        <v>3.8440733213804097E-2</v>
      </c>
      <c r="H22" s="52">
        <f t="shared" si="6"/>
        <v>3.8931836929014849E-2</v>
      </c>
      <c r="I22" s="52">
        <f t="shared" si="6"/>
        <v>3.9721063157296017E-2</v>
      </c>
      <c r="J22" s="52">
        <f t="shared" si="6"/>
        <v>5.5645894661394239E-2</v>
      </c>
      <c r="K22" s="52">
        <f t="shared" si="6"/>
        <v>5.1014441373926168E-2</v>
      </c>
      <c r="L22" s="52">
        <f t="shared" si="6"/>
        <v>5.4749415372167973E-2</v>
      </c>
      <c r="M22" s="52">
        <f t="shared" si="6"/>
        <v>6.7763677832746866E-2</v>
      </c>
      <c r="N22" s="52">
        <f t="shared" si="6"/>
        <v>8.0218803468639244E-2</v>
      </c>
      <c r="O22" s="53">
        <f t="shared" si="6"/>
        <v>8.2559932906718231E-2</v>
      </c>
      <c r="P22" s="21">
        <f>(1 - P$1) / P$1 * (P6/P4)</f>
        <v>0.8965372047009611</v>
      </c>
      <c r="Q22" s="22">
        <f>(1 - Q$1) / Q$1 * (Q6/Q4)</f>
        <v>0.7406583402709952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77.587000000000003</v>
      </c>
      <c r="D27" s="37">
        <v>81.254000000000005</v>
      </c>
      <c r="E27" s="37">
        <v>79.617000000000004</v>
      </c>
      <c r="F27" s="37">
        <v>79.483000000000004</v>
      </c>
      <c r="G27" s="37">
        <v>79.332999999999998</v>
      </c>
      <c r="H27" s="37">
        <v>80.582999999999998</v>
      </c>
      <c r="I27" s="37">
        <v>88.233000000000004</v>
      </c>
      <c r="J27" s="37">
        <v>87.738</v>
      </c>
      <c r="K27" s="37">
        <v>85.066000000000003</v>
      </c>
      <c r="L27" s="37">
        <v>81.295000000000002</v>
      </c>
      <c r="M27" s="37">
        <v>80.721000000000004</v>
      </c>
      <c r="N27" s="37">
        <v>79.983000000000004</v>
      </c>
      <c r="O27" s="37">
        <v>76.897999999999996</v>
      </c>
      <c r="P27" s="37">
        <v>74.5</v>
      </c>
      <c r="Q27" s="37">
        <v>75.635999999999996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73.887893788624524</v>
      </c>
      <c r="T27" s="4">
        <f t="shared" si="7"/>
        <v>78.033576917313439</v>
      </c>
      <c r="U27" s="4">
        <f t="shared" si="7"/>
        <v>76.42243261222184</v>
      </c>
      <c r="V27" s="4">
        <f t="shared" si="7"/>
        <v>76.64024690563042</v>
      </c>
      <c r="W27" s="4">
        <f t="shared" si="7"/>
        <v>76.072353411678591</v>
      </c>
      <c r="X27" s="4">
        <f t="shared" si="7"/>
        <v>77.481868150702894</v>
      </c>
      <c r="Y27" s="4">
        <f t="shared" si="7"/>
        <v>85.758975686483623</v>
      </c>
      <c r="Z27" s="4">
        <f t="shared" si="7"/>
        <v>85.438268423482498</v>
      </c>
      <c r="AA27" s="4">
        <f t="shared" si="7"/>
        <v>80.731740412437617</v>
      </c>
      <c r="AB27" s="4" t="e">
        <f t="shared" si="7"/>
        <v>#N/A</v>
      </c>
      <c r="AC27" s="4" t="e">
        <f t="shared" si="7"/>
        <v>#N/A</v>
      </c>
      <c r="AD27" s="4">
        <f t="shared" si="7"/>
        <v>77.360024834026817</v>
      </c>
      <c r="AE27" s="4">
        <f t="shared" si="7"/>
        <v>74.45065463764206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3.6991062113754793</v>
      </c>
      <c r="AJ27" s="4">
        <f t="shared" si="8"/>
        <v>3.2204230826865654</v>
      </c>
      <c r="AK27" s="4">
        <f t="shared" si="8"/>
        <v>3.1945673877781644</v>
      </c>
      <c r="AL27" s="4">
        <f t="shared" si="8"/>
        <v>2.8427530943695842</v>
      </c>
      <c r="AM27" s="4">
        <f t="shared" si="8"/>
        <v>3.2606465883214071</v>
      </c>
      <c r="AN27" s="4">
        <f t="shared" si="8"/>
        <v>3.1011318492971043</v>
      </c>
      <c r="AO27" s="4">
        <f t="shared" si="8"/>
        <v>2.4740243135163809</v>
      </c>
      <c r="AP27" s="4">
        <f t="shared" si="8"/>
        <v>2.2997315765175017</v>
      </c>
      <c r="AQ27" s="4">
        <f t="shared" si="8"/>
        <v>4.3342595875623857</v>
      </c>
      <c r="AR27" s="4">
        <f t="shared" si="8"/>
        <v>0</v>
      </c>
      <c r="AS27" s="4">
        <f t="shared" si="8"/>
        <v>0</v>
      </c>
      <c r="AT27" s="4">
        <f t="shared" si="8"/>
        <v>2.6229751659731875</v>
      </c>
      <c r="AU27" s="4">
        <f t="shared" si="8"/>
        <v>2.447345362357936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73.887893788592223</v>
      </c>
      <c r="AZ27" s="2">
        <f t="shared" ref="AZ27:BM42" si="9">IF(OR($B27 &lt; D$230, $B27 &gt; D$233), #N/A, ((1-FH27)*DL27) + (FH27 - FX27)*EB27 + (FX27*ER27))</f>
        <v>78.03357690298796</v>
      </c>
      <c r="BA27" s="2">
        <f t="shared" si="9"/>
        <v>76.422432610435592</v>
      </c>
      <c r="BB27" s="2">
        <f t="shared" si="9"/>
        <v>76.640246898069208</v>
      </c>
      <c r="BC27" s="2">
        <f t="shared" si="9"/>
        <v>76.072353385138356</v>
      </c>
      <c r="BD27" s="2">
        <f t="shared" si="9"/>
        <v>77.481868150521322</v>
      </c>
      <c r="BE27" s="2">
        <f t="shared" si="9"/>
        <v>85.758975686381334</v>
      </c>
      <c r="BF27" s="2">
        <f t="shared" si="9"/>
        <v>85.438268423437364</v>
      </c>
      <c r="BG27" s="2">
        <f t="shared" si="9"/>
        <v>80.731740412424884</v>
      </c>
      <c r="BH27" s="2" t="e">
        <f t="shared" si="9"/>
        <v>#N/A</v>
      </c>
      <c r="BI27" s="2" t="e">
        <f t="shared" si="9"/>
        <v>#N/A</v>
      </c>
      <c r="BJ27" s="2">
        <f t="shared" si="9"/>
        <v>77.360024832898802</v>
      </c>
      <c r="BK27" s="2">
        <f t="shared" si="9"/>
        <v>74.450654625801235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77.587000000000003</v>
      </c>
      <c r="BP27" s="2">
        <f t="shared" ref="BP27:BP90" si="11">IF(AND(IZ27 &lt; $CC$22, $B27 &lt; D$7, $B27 &gt; D$230), D27, "")</f>
        <v>81.254000000000005</v>
      </c>
      <c r="BQ27" s="2">
        <f t="shared" ref="BQ27:BQ90" si="12">IF(AND(JA27 &lt; $CC$22, $B27 &lt; E$7, $B27 &gt; E$230), E27, "")</f>
        <v>79.617000000000004</v>
      </c>
      <c r="BR27" s="2">
        <f t="shared" ref="BR27:BR90" si="13">IF(AND(JB27 &lt; $CC$22, $B27 &lt; F$7, $B27 &gt; F$230), F27, "")</f>
        <v>79.483000000000004</v>
      </c>
      <c r="BS27" s="2">
        <f t="shared" ref="BS27:BS90" si="14">IF(AND(JC27 &lt; $CC$22, $B27 &lt; G$7, $B27 &gt; G$230), G27, "")</f>
        <v>79.332999999999998</v>
      </c>
      <c r="BT27" s="2">
        <f t="shared" ref="BT27:BT90" si="15">IF(AND(JD27 &lt; $CC$22, $B27 &lt; H$7, $B27 &gt; H$230), H27, "")</f>
        <v>80.582999999999998</v>
      </c>
      <c r="BU27" s="2">
        <f t="shared" ref="BU27:BU90" si="16">IF(AND(JE27 &lt; $CC$22, $B27 &lt; I$7, $B27 &gt; I$230), I27, "")</f>
        <v>88.233000000000004</v>
      </c>
      <c r="BV27" s="2">
        <f t="shared" ref="BV27:BV90" si="17">IF(AND(JF27 &lt; $CC$22, $B27 &lt; J$7, $B27 &gt; J$230), J27, "")</f>
        <v>87.738</v>
      </c>
      <c r="BW27" s="2">
        <f t="shared" ref="BW27:BW90" si="18">IF(AND(JG27 &lt; $CC$22, $B27 &lt; K$7, $B27 &gt; K$230), K27, "")</f>
        <v>85.066000000000003</v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>
        <f t="shared" ref="BZ27:BZ90" si="21">IF(AND(JJ27 &lt; $CC$22, $B27 &lt; N$7, $B27 &gt; N$230), N27, "")</f>
        <v>79.983000000000004</v>
      </c>
      <c r="CA27" s="2">
        <f t="shared" ref="CA27:CA90" si="22">IF(AND(JK27 &lt; $CC$22, $B27 &lt; O$7, $B27 &gt; O$230), O27, "")</f>
        <v>76.897999999999996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73.81607878787878</v>
      </c>
      <c r="DL27" s="2">
        <f t="shared" si="41"/>
        <v>77.924466898954719</v>
      </c>
      <c r="DM27" s="2">
        <f t="shared" si="41"/>
        <v>76.38561461794022</v>
      </c>
      <c r="DN27" s="2">
        <f t="shared" si="41"/>
        <v>76.563216027874574</v>
      </c>
      <c r="DO27" s="2">
        <f t="shared" si="41"/>
        <v>75.976019512195123</v>
      </c>
      <c r="DP27" s="2">
        <f t="shared" si="41"/>
        <v>77.443295983086685</v>
      </c>
      <c r="DQ27" s="2">
        <f t="shared" si="41"/>
        <v>85.892272727272726</v>
      </c>
      <c r="DR27" s="2">
        <f t="shared" si="41"/>
        <v>85.388810782241038</v>
      </c>
      <c r="DS27" s="2">
        <f t="shared" si="41"/>
        <v>80.75854848484849</v>
      </c>
      <c r="DT27" s="2">
        <f t="shared" si="41"/>
        <v>77.191186046511632</v>
      </c>
      <c r="DU27" s="2">
        <f t="shared" si="41"/>
        <v>76.363722742373923</v>
      </c>
      <c r="DV27" s="2">
        <f t="shared" si="41"/>
        <v>77.20625470653377</v>
      </c>
      <c r="DW27" s="2">
        <f t="shared" si="41"/>
        <v>74.167418118466884</v>
      </c>
      <c r="DX27" s="2">
        <f t="shared" si="41"/>
        <v>72.223565853658528</v>
      </c>
      <c r="DY27" s="2">
        <f t="shared" si="41"/>
        <v>70.400912023460393</v>
      </c>
      <c r="EA27" s="2">
        <f t="shared" ref="EA27:EO43" si="42">CE$228*$B27+CE$229</f>
        <v>77.936794378630566</v>
      </c>
      <c r="EB27" s="2">
        <f t="shared" si="42"/>
        <v>82.843849761124119</v>
      </c>
      <c r="EC27" s="2">
        <f t="shared" si="42"/>
        <v>78.13382424032352</v>
      </c>
      <c r="ED27" s="2">
        <f t="shared" si="42"/>
        <v>80.008532249684535</v>
      </c>
      <c r="EE27" s="2">
        <f t="shared" si="42"/>
        <v>80.070344836277229</v>
      </c>
      <c r="EF27" s="2">
        <f t="shared" si="42"/>
        <v>79.501380859560058</v>
      </c>
      <c r="EG27" s="2">
        <f t="shared" si="42"/>
        <v>78.825532223350251</v>
      </c>
      <c r="EH27" s="2">
        <f t="shared" si="42"/>
        <v>88.086323415065536</v>
      </c>
      <c r="EI27" s="2">
        <f t="shared" si="42"/>
        <v>79.241417555876282</v>
      </c>
      <c r="EJ27" s="2">
        <f t="shared" si="42"/>
        <v>80.180858754117253</v>
      </c>
      <c r="EK27" s="2">
        <f t="shared" si="42"/>
        <v>84.308433441581258</v>
      </c>
      <c r="EL27" s="2">
        <f t="shared" si="42"/>
        <v>84.888476084546738</v>
      </c>
      <c r="EM27" s="2">
        <f t="shared" si="42"/>
        <v>87.187819075052985</v>
      </c>
      <c r="EN27" s="2">
        <f t="shared" si="42"/>
        <v>70.905196244700207</v>
      </c>
      <c r="EO27" s="2">
        <f t="shared" si="42"/>
        <v>74.12449359982034</v>
      </c>
      <c r="EQ27" s="2">
        <f t="shared" ref="EQ27:FE43" si="43">CU$228*$B27+CU$229</f>
        <v>77.200880793973397</v>
      </c>
      <c r="ER27" s="2">
        <f t="shared" si="43"/>
        <v>80.809422402400386</v>
      </c>
      <c r="ES27" s="2">
        <f t="shared" si="43"/>
        <v>79.530503610192554</v>
      </c>
      <c r="ET27" s="2">
        <f t="shared" si="43"/>
        <v>80.105366177768303</v>
      </c>
      <c r="EU27" s="2">
        <f t="shared" si="43"/>
        <v>79.182073378310179</v>
      </c>
      <c r="EV27" s="2">
        <f t="shared" si="43"/>
        <v>79.316812467084191</v>
      </c>
      <c r="EW27" s="2">
        <f t="shared" si="43"/>
        <v>80.047037261632781</v>
      </c>
      <c r="EX27" s="2">
        <f t="shared" si="43"/>
        <v>84.885709251120176</v>
      </c>
      <c r="EY27" s="2">
        <f t="shared" si="43"/>
        <v>81.314929969356371</v>
      </c>
      <c r="EZ27" s="2">
        <f t="shared" si="43"/>
        <v>80.110373771587788</v>
      </c>
      <c r="FA27" s="2">
        <f t="shared" si="43"/>
        <v>81.768599935879095</v>
      </c>
      <c r="FB27" s="2">
        <f t="shared" si="43"/>
        <v>83.43266252840175</v>
      </c>
      <c r="FC27" s="2">
        <f t="shared" si="43"/>
        <v>84.049341868166394</v>
      </c>
      <c r="FD27" s="2">
        <f t="shared" si="43"/>
        <v>78.170561959598416</v>
      </c>
      <c r="FE27" s="2">
        <f t="shared" si="43"/>
        <v>89.925652497027357</v>
      </c>
      <c r="FG27" s="2">
        <f t="shared" ref="FG27:FU43" si="44">POWER(10,($B27-C$231)/C$229)/(1+POWER(10,($B27-C$231)/C$229))</f>
        <v>1.7427931681809696E-2</v>
      </c>
      <c r="FH27" s="2">
        <f t="shared" si="44"/>
        <v>2.2179946434055065E-2</v>
      </c>
      <c r="FI27" s="2">
        <f t="shared" si="44"/>
        <v>2.1059770925771236E-2</v>
      </c>
      <c r="FJ27" s="2">
        <f t="shared" si="44"/>
        <v>2.2358116556544433E-2</v>
      </c>
      <c r="FK27" s="2">
        <f t="shared" si="44"/>
        <v>2.3528812464859217E-2</v>
      </c>
      <c r="FL27" s="2">
        <f t="shared" si="44"/>
        <v>1.8741856373586066E-2</v>
      </c>
      <c r="FM27" s="2">
        <f t="shared" si="44"/>
        <v>1.8862762861565109E-2</v>
      </c>
      <c r="FN27" s="2">
        <f t="shared" si="44"/>
        <v>1.8335823703840667E-2</v>
      </c>
      <c r="FO27" s="2">
        <f t="shared" si="44"/>
        <v>1.7671749223771096E-2</v>
      </c>
      <c r="FP27" s="2">
        <f t="shared" si="44"/>
        <v>1.6964087502522731E-2</v>
      </c>
      <c r="FQ27" s="2">
        <f t="shared" si="44"/>
        <v>1.6029571813365916E-2</v>
      </c>
      <c r="FR27" s="2">
        <f t="shared" si="44"/>
        <v>2.0016504096712583E-2</v>
      </c>
      <c r="FS27" s="2">
        <f t="shared" si="44"/>
        <v>2.1753461607955975E-2</v>
      </c>
      <c r="FT27" s="2">
        <f t="shared" si="44"/>
        <v>1.5265179802076801E-2</v>
      </c>
      <c r="FU27" s="2">
        <f t="shared" si="44"/>
        <v>1.1405374773236724E-2</v>
      </c>
      <c r="FW27" s="2">
        <f>POWER(10,($B27-C$232)/C$229)/(1+POWER(10,($B27-C$232)/C$229))</f>
        <v>7.4612339388916213E-7</v>
      </c>
      <c r="FX27" s="2">
        <f t="shared" ref="FX27:GK42" si="45">POWER(10,($B27-D$232)/D$229)/(1+POWER(10,($B27-D$232)/D$229))</f>
        <v>8.0825607732465118E-7</v>
      </c>
      <c r="FY27" s="2">
        <f t="shared" si="45"/>
        <v>7.8637787987187188E-7</v>
      </c>
      <c r="FZ27" s="2">
        <f t="shared" si="45"/>
        <v>9.1427935572759584E-7</v>
      </c>
      <c r="GA27" s="2">
        <f t="shared" si="45"/>
        <v>8.3282787701090682E-7</v>
      </c>
      <c r="GB27" s="2">
        <f t="shared" si="45"/>
        <v>8.8706885584274182E-7</v>
      </c>
      <c r="GC27" s="2">
        <f t="shared" si="45"/>
        <v>9.9012142246114194E-7</v>
      </c>
      <c r="GD27" s="2">
        <f t="shared" si="45"/>
        <v>1.0856910085430267E-6</v>
      </c>
      <c r="GE27" s="2">
        <f t="shared" si="45"/>
        <v>1.1019431566623131E-6</v>
      </c>
      <c r="GF27" s="2">
        <f t="shared" si="45"/>
        <v>9.3808534649823374E-7</v>
      </c>
      <c r="GG27" s="2">
        <f t="shared" si="45"/>
        <v>7.941350337023383E-7</v>
      </c>
      <c r="GH27" s="2">
        <f t="shared" si="45"/>
        <v>7.4825503284485325E-7</v>
      </c>
      <c r="GI27" s="2">
        <f t="shared" si="45"/>
        <v>7.2805847778082377E-7</v>
      </c>
      <c r="GJ27" s="2">
        <f t="shared" si="45"/>
        <v>5.3662888222800383E-7</v>
      </c>
      <c r="GK27" s="2">
        <f t="shared" si="45"/>
        <v>5.3225271483591984E-7</v>
      </c>
      <c r="GM27" s="86">
        <f xml:space="preserve"> _xlfn.NORM.DIST($B27, C$7, ABS(C$11), TRUE) * _xlfn.NORM.DIST(($B27 - C$7)*C$15, 0, ABS(C$11), TRUE) * 2</f>
        <v>1.7702880975880803E-14</v>
      </c>
      <c r="GN27" s="86">
        <f t="shared" ref="GN27:HA42" si="46" xml:space="preserve"> _xlfn.NORM.DIST($B27, D$7, ABS(D$11), TRUE) * _xlfn.NORM.DIST(($B27 - D$7)*D$15, 0, ABS(D$11), TRUE) * 2</f>
        <v>8.4530518699704742E-12</v>
      </c>
      <c r="GO27" s="86">
        <f t="shared" si="46"/>
        <v>9.9843957847575971E-13</v>
      </c>
      <c r="GP27" s="86">
        <f t="shared" si="46"/>
        <v>4.4189652787143041E-12</v>
      </c>
      <c r="GQ27" s="86">
        <f t="shared" si="46"/>
        <v>1.5828695016142677E-11</v>
      </c>
      <c r="GR27" s="86">
        <f t="shared" si="46"/>
        <v>9.4128711808677E-14</v>
      </c>
      <c r="GS27" s="86">
        <f t="shared" si="46"/>
        <v>5.2880327952288407E-14</v>
      </c>
      <c r="GT27" s="86">
        <f t="shared" si="46"/>
        <v>2.3884505665092679E-14</v>
      </c>
      <c r="GU27" s="86">
        <f t="shared" si="46"/>
        <v>6.3059364451429644E-15</v>
      </c>
      <c r="GV27" s="86">
        <f t="shared" si="46"/>
        <v>1.2441920535767078E-15</v>
      </c>
      <c r="GW27" s="86">
        <f t="shared" si="46"/>
        <v>4.4422423824298911E-16</v>
      </c>
      <c r="GX27" s="86">
        <f t="shared" si="46"/>
        <v>5.9625868007246535E-13</v>
      </c>
      <c r="GY27" s="86">
        <f t="shared" si="46"/>
        <v>7.2367589113017385E-12</v>
      </c>
      <c r="GZ27" s="86">
        <f t="shared" si="46"/>
        <v>1.3047562434384096E-17</v>
      </c>
      <c r="HA27" s="86">
        <f t="shared" si="46"/>
        <v>1.1089334664125675E-26</v>
      </c>
      <c r="HC27" s="86">
        <f xml:space="preserve"> _xlfn.NORM.DIST($B27, C$8, ABS(C$12), TRUE) * _xlfn.NORM.DIST(($B27 - C$8)*C$16, 0, ABS(C$12), TRUE) * 2</f>
        <v>4.6923508703322546E-38</v>
      </c>
      <c r="HD27" s="86">
        <f t="shared" ref="HD27:HQ42" si="47" xml:space="preserve"> _xlfn.NORM.DIST($B27, D$8, ABS(D$12), TRUE) * _xlfn.NORM.DIST(($B27 - D$8)*D$16, 0, ABS(D$12), TRUE) * 2</f>
        <v>6.7609167931319787E-30</v>
      </c>
      <c r="HE27" s="86">
        <f t="shared" si="47"/>
        <v>6.5721052604708783E-32</v>
      </c>
      <c r="HF27" s="86">
        <f t="shared" si="47"/>
        <v>1.6395447648205439E-33</v>
      </c>
      <c r="HG27" s="86">
        <f t="shared" si="47"/>
        <v>3.7968808449375558E-30</v>
      </c>
      <c r="HH27" s="86">
        <f t="shared" si="47"/>
        <v>3.5715385930273743E-32</v>
      </c>
      <c r="HI27" s="86">
        <f t="shared" si="47"/>
        <v>4.3859921649850036E-32</v>
      </c>
      <c r="HJ27" s="86">
        <f t="shared" si="47"/>
        <v>6.1589670752139323E-35</v>
      </c>
      <c r="HK27" s="86">
        <f t="shared" si="47"/>
        <v>2.7695723546438616E-35</v>
      </c>
      <c r="HL27" s="86">
        <f t="shared" si="47"/>
        <v>4.2372159452306363E-35</v>
      </c>
      <c r="HM27" s="86">
        <f t="shared" si="47"/>
        <v>2.7409390567046143E-34</v>
      </c>
      <c r="HN27" s="86">
        <f t="shared" si="47"/>
        <v>4.6391103023058553E-31</v>
      </c>
      <c r="HO27" s="86">
        <f t="shared" si="47"/>
        <v>4.5055657989328973E-32</v>
      </c>
      <c r="HP27" s="86">
        <f t="shared" si="47"/>
        <v>1.7810073699471287E-42</v>
      </c>
      <c r="HQ27" s="86">
        <f t="shared" si="47"/>
        <v>1.0096474228313219E-64</v>
      </c>
      <c r="HS27" s="86">
        <f xml:space="preserve"> _xlfn.NORM.DIST($B27, C$9, ABS(C$13), TRUE) * _xlfn.NORM.DIST(($B27 - C$9)*C$17, 0, ABS(C$13), TRUE) * 2</f>
        <v>6.2506044555908778E-93</v>
      </c>
      <c r="HT27" s="86">
        <f t="shared" ref="HT27:IG42" si="48" xml:space="preserve"> _xlfn.NORM.DIST($B27, D$9, ABS(D$13), TRUE) * _xlfn.NORM.DIST(($B27 - D$9)*D$17, 0, ABS(D$13), TRUE) * 2</f>
        <v>2.1385117278399328E-69</v>
      </c>
      <c r="HU27" s="86">
        <f t="shared" si="48"/>
        <v>6.4659581475342609E-77</v>
      </c>
      <c r="HV27" s="86">
        <f t="shared" si="48"/>
        <v>5.7688164498821484E-82</v>
      </c>
      <c r="HW27" s="86">
        <f t="shared" si="48"/>
        <v>3.5888206096162198E-73</v>
      </c>
      <c r="HX27" s="86">
        <f t="shared" si="48"/>
        <v>2.1328367139615143E-78</v>
      </c>
      <c r="HY27" s="86">
        <f t="shared" si="48"/>
        <v>1.8479337519980344E-78</v>
      </c>
      <c r="HZ27" s="86">
        <f t="shared" si="48"/>
        <v>6.533079745972943E-85</v>
      </c>
      <c r="IA27" s="86">
        <f t="shared" si="48"/>
        <v>6.6320076292366118E-86</v>
      </c>
      <c r="IB27" s="86">
        <f t="shared" si="48"/>
        <v>2.2043566741733608E-86</v>
      </c>
      <c r="IC27" s="86">
        <f t="shared" si="48"/>
        <v>2.5863536843288352E-84</v>
      </c>
      <c r="ID27" s="86">
        <f t="shared" si="48"/>
        <v>2.0914677364925126E-75</v>
      </c>
      <c r="IE27" s="86">
        <f t="shared" si="48"/>
        <v>8.3752283164245173E-78</v>
      </c>
      <c r="IF27" s="86">
        <f t="shared" si="48"/>
        <v>8.0265274699186255E-46</v>
      </c>
      <c r="IG27" s="86">
        <f t="shared" si="48"/>
        <v>6.9795298927646718E-47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2.8484085834225326E-145</v>
      </c>
      <c r="IW27" s="86">
        <f t="shared" si="49"/>
        <v>5.2900001801958741E-216</v>
      </c>
      <c r="IY27" s="86">
        <f>GM27+HC27+HS27+II27</f>
        <v>1.7702880975880803E-14</v>
      </c>
      <c r="IZ27" s="86">
        <f t="shared" ref="IZ27:JM42" si="50">GN27+HD27+HT27+IJ27</f>
        <v>8.4530518699704742E-12</v>
      </c>
      <c r="JA27" s="86">
        <f t="shared" si="50"/>
        <v>9.9843957847575971E-13</v>
      </c>
      <c r="JB27" s="86">
        <f t="shared" si="50"/>
        <v>4.4189652787143041E-12</v>
      </c>
      <c r="JC27" s="86">
        <f t="shared" si="50"/>
        <v>1.5828695016142677E-11</v>
      </c>
      <c r="JD27" s="86">
        <f t="shared" si="50"/>
        <v>9.4128711808677E-14</v>
      </c>
      <c r="JE27" s="86">
        <f t="shared" si="50"/>
        <v>5.2880327952288407E-14</v>
      </c>
      <c r="JF27" s="86">
        <f t="shared" si="50"/>
        <v>2.3884505665092679E-14</v>
      </c>
      <c r="JG27" s="86">
        <f t="shared" si="50"/>
        <v>6.3059364451429644E-15</v>
      </c>
      <c r="JH27" s="86">
        <f t="shared" si="50"/>
        <v>1.2441920535767078E-15</v>
      </c>
      <c r="JI27" s="86">
        <f t="shared" si="50"/>
        <v>4.4422423824298911E-16</v>
      </c>
      <c r="JJ27" s="86">
        <f t="shared" si="50"/>
        <v>5.9625868007246535E-13</v>
      </c>
      <c r="JK27" s="86">
        <f t="shared" si="50"/>
        <v>7.2367589113017385E-12</v>
      </c>
      <c r="JL27" s="86">
        <f t="shared" si="50"/>
        <v>1.3047562434384096E-17</v>
      </c>
      <c r="JM27" s="86">
        <f t="shared" si="50"/>
        <v>1.1089334664125675E-26</v>
      </c>
    </row>
    <row r="28" spans="1:273" x14ac:dyDescent="0.25">
      <c r="B28" s="2">
        <v>1</v>
      </c>
      <c r="C28" s="37">
        <v>77.216999999999999</v>
      </c>
      <c r="D28" s="37">
        <v>80.61</v>
      </c>
      <c r="E28" s="37">
        <v>78.933000000000007</v>
      </c>
      <c r="F28" s="37">
        <v>79.582999999999998</v>
      </c>
      <c r="G28" s="37">
        <v>78.167000000000002</v>
      </c>
      <c r="H28" s="37">
        <v>80.733000000000004</v>
      </c>
      <c r="I28" s="37">
        <v>88.266999999999996</v>
      </c>
      <c r="J28" s="37">
        <v>87.147999999999996</v>
      </c>
      <c r="K28" s="37">
        <v>85.033000000000001</v>
      </c>
      <c r="L28" s="37">
        <v>80.638999999999996</v>
      </c>
      <c r="M28" s="37">
        <v>81.328000000000003</v>
      </c>
      <c r="N28" s="37">
        <v>80.525000000000006</v>
      </c>
      <c r="O28" s="37">
        <v>76.763000000000005</v>
      </c>
      <c r="P28" s="37">
        <v>74.885999999999996</v>
      </c>
      <c r="Q28" s="37">
        <v>74.477000000000004</v>
      </c>
      <c r="S28" s="4">
        <f t="shared" si="7"/>
        <v>74.093463733608885</v>
      </c>
      <c r="T28" s="4">
        <f t="shared" si="7"/>
        <v>78.245391247644761</v>
      </c>
      <c r="U28" s="4">
        <f t="shared" si="7"/>
        <v>76.648155975774699</v>
      </c>
      <c r="V28" s="4">
        <f t="shared" si="7"/>
        <v>76.864529394532795</v>
      </c>
      <c r="W28" s="4">
        <f t="shared" si="7"/>
        <v>76.317984583782447</v>
      </c>
      <c r="X28" s="4">
        <f t="shared" si="7"/>
        <v>77.728786109930141</v>
      </c>
      <c r="Y28" s="4">
        <f t="shared" si="7"/>
        <v>85.789439813859246</v>
      </c>
      <c r="Z28" s="4">
        <f t="shared" si="7"/>
        <v>85.63526346706999</v>
      </c>
      <c r="AA28" s="4">
        <f t="shared" si="7"/>
        <v>80.957128371115701</v>
      </c>
      <c r="AB28" s="4">
        <f t="shared" si="7"/>
        <v>77.468681537584516</v>
      </c>
      <c r="AC28" s="4" t="e">
        <f t="shared" si="7"/>
        <v>#N/A</v>
      </c>
      <c r="AD28" s="4">
        <f t="shared" si="7"/>
        <v>77.574063809872371</v>
      </c>
      <c r="AE28" s="4">
        <f t="shared" si="7"/>
        <v>74.662450360010695</v>
      </c>
      <c r="AF28" s="4" t="e">
        <f t="shared" si="7"/>
        <v>#N/A</v>
      </c>
      <c r="AG28" s="4" t="e">
        <f t="shared" si="7"/>
        <v>#N/A</v>
      </c>
      <c r="AI28" s="4">
        <f t="shared" si="8"/>
        <v>3.1235362663911133</v>
      </c>
      <c r="AJ28" s="4">
        <f t="shared" si="8"/>
        <v>2.3646087523552382</v>
      </c>
      <c r="AK28" s="4">
        <f t="shared" si="8"/>
        <v>2.2848440242253076</v>
      </c>
      <c r="AL28" s="4">
        <f t="shared" si="8"/>
        <v>2.7184706054672034</v>
      </c>
      <c r="AM28" s="4">
        <f t="shared" si="8"/>
        <v>1.8490154162175543</v>
      </c>
      <c r="AN28" s="4">
        <f t="shared" si="8"/>
        <v>3.0042138900698632</v>
      </c>
      <c r="AO28" s="4">
        <f t="shared" si="8"/>
        <v>2.4775601861407495</v>
      </c>
      <c r="AP28" s="4">
        <f t="shared" si="8"/>
        <v>1.5127365329300062</v>
      </c>
      <c r="AQ28" s="4">
        <f t="shared" si="8"/>
        <v>4.0758716288843004</v>
      </c>
      <c r="AR28" s="4">
        <f t="shared" si="8"/>
        <v>3.1703184624154801</v>
      </c>
      <c r="AS28" s="4">
        <f t="shared" si="8"/>
        <v>0</v>
      </c>
      <c r="AT28" s="4">
        <f t="shared" si="8"/>
        <v>2.950936190127635</v>
      </c>
      <c r="AU28" s="4">
        <f t="shared" si="8"/>
        <v>2.1005496399893104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74.093463733529617</v>
      </c>
      <c r="AZ28" s="2">
        <f t="shared" si="9"/>
        <v>78.24539121838842</v>
      </c>
      <c r="BA28" s="2">
        <f t="shared" si="9"/>
        <v>76.648155971854536</v>
      </c>
      <c r="BB28" s="2">
        <f t="shared" si="9"/>
        <v>76.86452937867368</v>
      </c>
      <c r="BC28" s="2">
        <f t="shared" si="9"/>
        <v>76.317984530283653</v>
      </c>
      <c r="BD28" s="2">
        <f t="shared" si="9"/>
        <v>77.728786109504838</v>
      </c>
      <c r="BE28" s="2">
        <f t="shared" si="9"/>
        <v>85.78943981361401</v>
      </c>
      <c r="BF28" s="2">
        <f t="shared" si="9"/>
        <v>85.635263466959188</v>
      </c>
      <c r="BG28" s="2">
        <f t="shared" si="9"/>
        <v>80.957128371083115</v>
      </c>
      <c r="BH28" s="2">
        <f t="shared" si="9"/>
        <v>77.468681537577524</v>
      </c>
      <c r="BI28" s="2" t="e">
        <f t="shared" si="9"/>
        <v>#N/A</v>
      </c>
      <c r="BJ28" s="2">
        <f t="shared" si="9"/>
        <v>77.574063807373932</v>
      </c>
      <c r="BK28" s="2">
        <f t="shared" si="9"/>
        <v>74.662450335773713</v>
      </c>
      <c r="BL28" s="2" t="e">
        <f t="shared" si="9"/>
        <v>#N/A</v>
      </c>
      <c r="BM28" s="2" t="e">
        <f t="shared" si="9"/>
        <v>#N/A</v>
      </c>
      <c r="BO28" s="2">
        <f t="shared" si="10"/>
        <v>77.216999999999999</v>
      </c>
      <c r="BP28" s="2">
        <f t="shared" si="11"/>
        <v>80.61</v>
      </c>
      <c r="BQ28" s="2">
        <f t="shared" si="12"/>
        <v>78.933000000000007</v>
      </c>
      <c r="BR28" s="2">
        <f t="shared" si="13"/>
        <v>79.582999999999998</v>
      </c>
      <c r="BS28" s="2">
        <f t="shared" si="14"/>
        <v>78.167000000000002</v>
      </c>
      <c r="BT28" s="2">
        <f t="shared" si="15"/>
        <v>80.733000000000004</v>
      </c>
      <c r="BU28" s="2">
        <f t="shared" si="16"/>
        <v>88.266999999999996</v>
      </c>
      <c r="BV28" s="2">
        <f t="shared" si="17"/>
        <v>87.147999999999996</v>
      </c>
      <c r="BW28" s="2">
        <f t="shared" si="18"/>
        <v>85.033000000000001</v>
      </c>
      <c r="BX28" s="2">
        <f t="shared" si="19"/>
        <v>80.638999999999996</v>
      </c>
      <c r="BY28" s="2" t="str">
        <f t="shared" si="20"/>
        <v/>
      </c>
      <c r="BZ28" s="2">
        <f t="shared" si="21"/>
        <v>80.525000000000006</v>
      </c>
      <c r="CA28" s="2">
        <f t="shared" si="22"/>
        <v>76.763000000000005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74.020791825229026</v>
      </c>
      <c r="DL28" s="2">
        <f t="shared" si="41"/>
        <v>78.134092334494795</v>
      </c>
      <c r="DM28" s="2">
        <f t="shared" si="41"/>
        <v>76.615197876995396</v>
      </c>
      <c r="DN28" s="2">
        <f t="shared" si="41"/>
        <v>76.788349128919876</v>
      </c>
      <c r="DO28" s="2">
        <f t="shared" si="41"/>
        <v>76.22186210131332</v>
      </c>
      <c r="DP28" s="2">
        <f t="shared" si="41"/>
        <v>77.693890969495627</v>
      </c>
      <c r="DQ28" s="2">
        <f t="shared" si="41"/>
        <v>85.938229839927516</v>
      </c>
      <c r="DR28" s="2">
        <f t="shared" si="41"/>
        <v>85.588349139232889</v>
      </c>
      <c r="DS28" s="2">
        <f t="shared" si="41"/>
        <v>80.992806272022563</v>
      </c>
      <c r="DT28" s="2">
        <f t="shared" si="41"/>
        <v>77.419507399577171</v>
      </c>
      <c r="DU28" s="2">
        <f t="shared" si="41"/>
        <v>76.622205980066468</v>
      </c>
      <c r="DV28" s="2">
        <f t="shared" si="41"/>
        <v>77.413539610512373</v>
      </c>
      <c r="DW28" s="2">
        <f t="shared" si="41"/>
        <v>74.361006968641107</v>
      </c>
      <c r="DX28" s="2">
        <f t="shared" si="41"/>
        <v>72.416274390243899</v>
      </c>
      <c r="DY28" s="2">
        <f t="shared" si="41"/>
        <v>70.531286840175937</v>
      </c>
      <c r="EA28" s="2">
        <f t="shared" si="42"/>
        <v>77.830168320907475</v>
      </c>
      <c r="EB28" s="2">
        <f t="shared" si="42"/>
        <v>82.720425854800936</v>
      </c>
      <c r="EC28" s="2">
        <f t="shared" si="42"/>
        <v>78.045323674176785</v>
      </c>
      <c r="ED28" s="2">
        <f t="shared" si="42"/>
        <v>79.902519891635109</v>
      </c>
      <c r="EE28" s="2">
        <f t="shared" si="42"/>
        <v>79.956195578969101</v>
      </c>
      <c r="EF28" s="2">
        <f t="shared" si="42"/>
        <v>79.39502732994923</v>
      </c>
      <c r="EG28" s="2">
        <f t="shared" si="42"/>
        <v>78.731106066553863</v>
      </c>
      <c r="EH28" s="2">
        <f t="shared" si="42"/>
        <v>87.926150471788631</v>
      </c>
      <c r="EI28" s="2">
        <f t="shared" si="42"/>
        <v>79.148259045743885</v>
      </c>
      <c r="EJ28" s="2">
        <f t="shared" si="42"/>
        <v>80.067502023977184</v>
      </c>
      <c r="EK28" s="2">
        <f t="shared" si="42"/>
        <v>84.159394865955321</v>
      </c>
      <c r="EL28" s="2">
        <f t="shared" si="42"/>
        <v>84.741672890289763</v>
      </c>
      <c r="EM28" s="2">
        <f t="shared" si="42"/>
        <v>87.025606071802926</v>
      </c>
      <c r="EN28" s="2">
        <f t="shared" si="42"/>
        <v>70.884809206541519</v>
      </c>
      <c r="EO28" s="2">
        <f t="shared" si="42"/>
        <v>74.084049292611724</v>
      </c>
      <c r="EQ28" s="2">
        <f t="shared" si="43"/>
        <v>77.100810691117402</v>
      </c>
      <c r="ER28" s="2">
        <f t="shared" si="43"/>
        <v>80.704391133670612</v>
      </c>
      <c r="ES28" s="2">
        <f t="shared" si="43"/>
        <v>79.429202259286996</v>
      </c>
      <c r="ET28" s="2">
        <f t="shared" si="43"/>
        <v>79.998449816040846</v>
      </c>
      <c r="EU28" s="2">
        <f t="shared" si="43"/>
        <v>79.076180873201082</v>
      </c>
      <c r="EV28" s="2">
        <f t="shared" si="43"/>
        <v>79.212141777585799</v>
      </c>
      <c r="EW28" s="2">
        <f t="shared" si="43"/>
        <v>79.941159733983511</v>
      </c>
      <c r="EX28" s="2">
        <f t="shared" si="43"/>
        <v>84.755648024937017</v>
      </c>
      <c r="EY28" s="2">
        <f t="shared" si="43"/>
        <v>81.202272930113494</v>
      </c>
      <c r="EZ28" s="2">
        <f t="shared" si="43"/>
        <v>79.997709051114981</v>
      </c>
      <c r="FA28" s="2">
        <f t="shared" si="43"/>
        <v>81.642801486096133</v>
      </c>
      <c r="FB28" s="2">
        <f t="shared" si="43"/>
        <v>83.299226408177844</v>
      </c>
      <c r="FC28" s="2">
        <f t="shared" si="43"/>
        <v>83.915979323369342</v>
      </c>
      <c r="FD28" s="2">
        <f t="shared" si="43"/>
        <v>78.078914886184819</v>
      </c>
      <c r="FE28" s="2">
        <f t="shared" si="43"/>
        <v>89.755755596339768</v>
      </c>
      <c r="FG28" s="2">
        <f t="shared" si="44"/>
        <v>1.9077270276731065E-2</v>
      </c>
      <c r="FH28" s="2">
        <f t="shared" si="44"/>
        <v>2.4267897238953728E-2</v>
      </c>
      <c r="FI28" s="2">
        <f t="shared" si="44"/>
        <v>2.3044757097684953E-2</v>
      </c>
      <c r="FJ28" s="2">
        <f t="shared" si="44"/>
        <v>2.4462420140009777E-2</v>
      </c>
      <c r="FK28" s="2">
        <f t="shared" si="44"/>
        <v>2.5740398696348293E-2</v>
      </c>
      <c r="FL28" s="2">
        <f t="shared" si="44"/>
        <v>2.0512945760459134E-2</v>
      </c>
      <c r="FM28" s="2">
        <f t="shared" si="44"/>
        <v>2.0645037421679516E-2</v>
      </c>
      <c r="FN28" s="2">
        <f t="shared" si="44"/>
        <v>2.0069328113739671E-2</v>
      </c>
      <c r="FO28" s="2">
        <f t="shared" si="44"/>
        <v>1.934370787951464E-2</v>
      </c>
      <c r="FP28" s="2">
        <f t="shared" si="44"/>
        <v>1.8570358616140658E-2</v>
      </c>
      <c r="FQ28" s="2">
        <f t="shared" si="44"/>
        <v>1.7548936483355097E-2</v>
      </c>
      <c r="FR28" s="2">
        <f t="shared" si="44"/>
        <v>2.1905357637658138E-2</v>
      </c>
      <c r="FS28" s="2">
        <f t="shared" si="44"/>
        <v>2.3802241752206202E-2</v>
      </c>
      <c r="FT28" s="2">
        <f t="shared" si="44"/>
        <v>1.6713322150806093E-2</v>
      </c>
      <c r="FU28" s="2">
        <f t="shared" si="44"/>
        <v>1.2491998937019399E-2</v>
      </c>
      <c r="FW28" s="2">
        <f t="shared" ref="FW28:GK58" si="53">POWER(10,($B28-C$232)/C$229)/(1+POWER(10,($B28-C$232)/C$229))</f>
        <v>8.1810797414061051E-7</v>
      </c>
      <c r="FX28" s="2">
        <f t="shared" si="45"/>
        <v>8.8623509657889495E-7</v>
      </c>
      <c r="FY28" s="2">
        <f t="shared" si="45"/>
        <v>8.6224613379164561E-7</v>
      </c>
      <c r="FZ28" s="2">
        <f t="shared" si="45"/>
        <v>1.002487290311727E-6</v>
      </c>
      <c r="GA28" s="2">
        <f t="shared" si="45"/>
        <v>9.1317753490910609E-7</v>
      </c>
      <c r="GB28" s="2">
        <f t="shared" si="45"/>
        <v>9.7265157566700013E-7</v>
      </c>
      <c r="GC28" s="2">
        <f t="shared" si="45"/>
        <v>1.0856464475564001E-6</v>
      </c>
      <c r="GD28" s="2">
        <f t="shared" si="45"/>
        <v>1.1904363939232653E-6</v>
      </c>
      <c r="GE28" s="2">
        <f t="shared" si="45"/>
        <v>1.2082565162154551E-6</v>
      </c>
      <c r="GF28" s="2">
        <f t="shared" si="45"/>
        <v>1.0285900354644224E-6</v>
      </c>
      <c r="GG28" s="2">
        <f t="shared" si="45"/>
        <v>8.7075168253391467E-7</v>
      </c>
      <c r="GH28" s="2">
        <f t="shared" si="45"/>
        <v>8.2044526944059764E-7</v>
      </c>
      <c r="GI28" s="2">
        <f t="shared" si="45"/>
        <v>7.9830019032985315E-7</v>
      </c>
      <c r="GJ28" s="2">
        <f t="shared" si="45"/>
        <v>5.884018383203747E-7</v>
      </c>
      <c r="GK28" s="2">
        <f t="shared" si="45"/>
        <v>5.8360346668710792E-7</v>
      </c>
      <c r="GM28" s="86">
        <f t="shared" ref="GM28:HA58" si="54" xml:space="preserve"> _xlfn.NORM.DIST($B28, C$7, ABS(C$11), TRUE) * _xlfn.NORM.DIST(($B28 - C$7)*C$15, 0, ABS(C$11), TRUE) * 2</f>
        <v>4.410147974123986E-14</v>
      </c>
      <c r="GN28" s="86">
        <f t="shared" si="46"/>
        <v>1.7522997271209112E-11</v>
      </c>
      <c r="GO28" s="86">
        <f t="shared" si="46"/>
        <v>2.224615818980939E-12</v>
      </c>
      <c r="GP28" s="86">
        <f t="shared" si="46"/>
        <v>9.4094217776848178E-12</v>
      </c>
      <c r="GQ28" s="86">
        <f t="shared" si="46"/>
        <v>3.23904036622527E-11</v>
      </c>
      <c r="GR28" s="86">
        <f t="shared" si="46"/>
        <v>2.2383256525774371E-13</v>
      </c>
      <c r="GS28" s="86">
        <f t="shared" si="46"/>
        <v>1.2871324849970729E-13</v>
      </c>
      <c r="GT28" s="86">
        <f t="shared" si="46"/>
        <v>5.9526462466629141E-14</v>
      </c>
      <c r="GU28" s="86">
        <f t="shared" si="46"/>
        <v>1.6383326470863712E-14</v>
      </c>
      <c r="GV28" s="86">
        <f t="shared" si="46"/>
        <v>3.4015614843866919E-15</v>
      </c>
      <c r="GW28" s="86">
        <f t="shared" si="46"/>
        <v>1.2441921148497169E-15</v>
      </c>
      <c r="GX28" s="86">
        <f t="shared" si="46"/>
        <v>1.340639414558353E-12</v>
      </c>
      <c r="GY28" s="86">
        <f t="shared" si="46"/>
        <v>1.5035027420617486E-11</v>
      </c>
      <c r="GZ28" s="86">
        <f t="shared" si="46"/>
        <v>4.1109854677897078E-17</v>
      </c>
      <c r="HA28" s="86">
        <f t="shared" si="46"/>
        <v>6.7713224492156672E-26</v>
      </c>
      <c r="HC28" s="86">
        <f xml:space="preserve"> _xlfn.NORM.DIST($B28, C$8, ABS(C$12), TRUE) * _xlfn.NORM.DIST(($B28 - C$8)*C$16, 0, ABS(C$12), TRUE) * 2</f>
        <v>3.2065764840773072E-37</v>
      </c>
      <c r="HD28" s="86">
        <f t="shared" si="47"/>
        <v>2.9940341701414535E-29</v>
      </c>
      <c r="HE28" s="86">
        <f t="shared" si="47"/>
        <v>3.2867073993325011E-31</v>
      </c>
      <c r="HF28" s="86">
        <f t="shared" si="47"/>
        <v>8.9660520451387351E-33</v>
      </c>
      <c r="HG28" s="86">
        <f t="shared" si="47"/>
        <v>1.7439622801784887E-29</v>
      </c>
      <c r="HH28" s="86">
        <f t="shared" si="47"/>
        <v>1.8174237353278213E-31</v>
      </c>
      <c r="HI28" s="86">
        <f t="shared" si="47"/>
        <v>2.2575160618679405E-31</v>
      </c>
      <c r="HJ28" s="86">
        <f t="shared" si="47"/>
        <v>3.734239535745265E-34</v>
      </c>
      <c r="HK28" s="86">
        <f t="shared" si="47"/>
        <v>1.7082585594011428E-34</v>
      </c>
      <c r="HL28" s="86">
        <f t="shared" si="47"/>
        <v>2.5710983186835842E-34</v>
      </c>
      <c r="HM28" s="86">
        <f t="shared" si="47"/>
        <v>1.5614060762215439E-33</v>
      </c>
      <c r="HN28" s="86">
        <f t="shared" si="47"/>
        <v>2.1995619850486505E-30</v>
      </c>
      <c r="HO28" s="86">
        <f t="shared" si="47"/>
        <v>2.2373037186374823E-31</v>
      </c>
      <c r="HP28" s="86">
        <f t="shared" si="47"/>
        <v>1.5872615277885914E-41</v>
      </c>
      <c r="HQ28" s="86">
        <f t="shared" si="47"/>
        <v>3.076521584065575E-63</v>
      </c>
      <c r="HS28" s="86">
        <f t="shared" ref="HS28:IG58" si="55" xml:space="preserve"> _xlfn.NORM.DIST($B28, C$9, ABS(C$13), TRUE) * _xlfn.NORM.DIST(($B28 - C$9)*C$17, 0, ABS(C$13), TRUE) * 2</f>
        <v>1.7092953152225074E-91</v>
      </c>
      <c r="HT28" s="86">
        <f t="shared" si="48"/>
        <v>2.6114143646007064E-68</v>
      </c>
      <c r="HU28" s="86">
        <f t="shared" si="48"/>
        <v>1.0192794930608501E-75</v>
      </c>
      <c r="HV28" s="86">
        <f t="shared" si="48"/>
        <v>1.0815544874098835E-80</v>
      </c>
      <c r="HW28" s="86">
        <f t="shared" si="48"/>
        <v>4.943729159093841E-72</v>
      </c>
      <c r="HX28" s="86">
        <f t="shared" si="48"/>
        <v>3.5168477394274311E-77</v>
      </c>
      <c r="HY28" s="86">
        <f t="shared" si="48"/>
        <v>3.1241373041935486E-77</v>
      </c>
      <c r="HZ28" s="86">
        <f t="shared" si="48"/>
        <v>1.4470603500010144E-83</v>
      </c>
      <c r="IA28" s="86">
        <f t="shared" si="48"/>
        <v>1.5166583164458929E-84</v>
      </c>
      <c r="IB28" s="86">
        <f t="shared" si="48"/>
        <v>4.9867794398365975E-85</v>
      </c>
      <c r="IC28" s="86">
        <f t="shared" si="48"/>
        <v>5.2419603340715938E-83</v>
      </c>
      <c r="ID28" s="86">
        <f t="shared" si="48"/>
        <v>3.0409628454724196E-74</v>
      </c>
      <c r="IE28" s="86">
        <f t="shared" si="48"/>
        <v>1.3157401371817921E-76</v>
      </c>
      <c r="IF28" s="86">
        <f t="shared" si="48"/>
        <v>3.8794256646171353E-45</v>
      </c>
      <c r="IG28" s="86">
        <f t="shared" si="48"/>
        <v>3.4542561452823897E-46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3.2479444569056342E-307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1.8901456057194582E-143</v>
      </c>
      <c r="IW28" s="86">
        <f t="shared" si="49"/>
        <v>2.7685616268483283E-213</v>
      </c>
      <c r="IY28" s="86">
        <f t="shared" ref="IY28:JM58" si="57">GM28+HC28+HS28+II28</f>
        <v>4.410147974123986E-14</v>
      </c>
      <c r="IZ28" s="86">
        <f t="shared" si="50"/>
        <v>1.7522997271209112E-11</v>
      </c>
      <c r="JA28" s="86">
        <f t="shared" si="50"/>
        <v>2.224615818980939E-12</v>
      </c>
      <c r="JB28" s="86">
        <f t="shared" si="50"/>
        <v>9.4094217776848178E-12</v>
      </c>
      <c r="JC28" s="86">
        <f t="shared" si="50"/>
        <v>3.23904036622527E-11</v>
      </c>
      <c r="JD28" s="86">
        <f t="shared" si="50"/>
        <v>2.2383256525774371E-13</v>
      </c>
      <c r="JE28" s="86">
        <f t="shared" si="50"/>
        <v>1.2871324849970729E-13</v>
      </c>
      <c r="JF28" s="86">
        <f t="shared" si="50"/>
        <v>5.9526462466629141E-14</v>
      </c>
      <c r="JG28" s="86">
        <f t="shared" si="50"/>
        <v>1.6383326470863712E-14</v>
      </c>
      <c r="JH28" s="86">
        <f t="shared" si="50"/>
        <v>3.4015614843866919E-15</v>
      </c>
      <c r="JI28" s="86">
        <f t="shared" si="50"/>
        <v>1.2441921148497169E-15</v>
      </c>
      <c r="JJ28" s="86">
        <f t="shared" si="50"/>
        <v>1.340639414558353E-12</v>
      </c>
      <c r="JK28" s="86">
        <f t="shared" si="50"/>
        <v>1.5035027420617486E-11</v>
      </c>
      <c r="JL28" s="86">
        <f t="shared" si="50"/>
        <v>4.1109854677897078E-17</v>
      </c>
      <c r="JM28" s="86">
        <f t="shared" si="50"/>
        <v>6.7713224492156672E-26</v>
      </c>
    </row>
    <row r="29" spans="1:273" x14ac:dyDescent="0.25">
      <c r="B29" s="2">
        <v>2</v>
      </c>
      <c r="C29" s="37">
        <v>75.477999999999994</v>
      </c>
      <c r="D29" s="37">
        <v>80.153000000000006</v>
      </c>
      <c r="E29" s="37">
        <v>77.533000000000001</v>
      </c>
      <c r="F29" s="37">
        <v>78.617000000000004</v>
      </c>
      <c r="G29" s="37">
        <v>79.183000000000007</v>
      </c>
      <c r="H29" s="37">
        <v>81</v>
      </c>
      <c r="I29" s="37">
        <v>88.867000000000004</v>
      </c>
      <c r="J29" s="37">
        <v>88.131</v>
      </c>
      <c r="K29" s="37">
        <v>83.671999999999997</v>
      </c>
      <c r="L29" s="37">
        <v>80.721000000000004</v>
      </c>
      <c r="M29" s="37">
        <v>81.474999999999994</v>
      </c>
      <c r="N29" s="37">
        <v>79.864000000000004</v>
      </c>
      <c r="O29" s="37">
        <v>76.271000000000001</v>
      </c>
      <c r="P29" s="37">
        <v>74.932000000000002</v>
      </c>
      <c r="Q29" s="37">
        <v>74.295000000000002</v>
      </c>
      <c r="R29" s="5"/>
      <c r="S29" s="4">
        <f t="shared" si="7"/>
        <v>74.298541071955839</v>
      </c>
      <c r="T29" s="4">
        <f t="shared" si="7"/>
        <v>78.456628099218904</v>
      </c>
      <c r="U29" s="4">
        <f t="shared" si="7"/>
        <v>76.872819264574133</v>
      </c>
      <c r="V29" s="4">
        <f t="shared" si="7"/>
        <v>77.087954331641058</v>
      </c>
      <c r="W29" s="4">
        <f t="shared" si="7"/>
        <v>76.562704696372592</v>
      </c>
      <c r="X29" s="4">
        <f t="shared" si="7"/>
        <v>77.9746595181999</v>
      </c>
      <c r="Y29" s="4">
        <f t="shared" si="7"/>
        <v>85.818194712710095</v>
      </c>
      <c r="Z29" s="4">
        <f t="shared" si="7"/>
        <v>85.831328296895492</v>
      </c>
      <c r="AA29" s="4">
        <f t="shared" si="7"/>
        <v>81.18108532107118</v>
      </c>
      <c r="AB29" s="4">
        <f t="shared" si="7"/>
        <v>77.694705889881035</v>
      </c>
      <c r="AC29" s="4">
        <f t="shared" si="7"/>
        <v>77.017644196858527</v>
      </c>
      <c r="AD29" s="4">
        <f t="shared" si="7"/>
        <v>77.787977798653799</v>
      </c>
      <c r="AE29" s="4">
        <f t="shared" si="7"/>
        <v>74.875100017329544</v>
      </c>
      <c r="AF29" s="4" t="e">
        <f t="shared" si="7"/>
        <v>#N/A</v>
      </c>
      <c r="AG29" s="4" t="e">
        <f t="shared" si="7"/>
        <v>#N/A</v>
      </c>
      <c r="AI29" s="4">
        <f t="shared" si="8"/>
        <v>1.1794589280441556</v>
      </c>
      <c r="AJ29" s="4">
        <f t="shared" si="8"/>
        <v>1.6963719007811022</v>
      </c>
      <c r="AK29" s="4">
        <f t="shared" si="8"/>
        <v>0.66018073542586819</v>
      </c>
      <c r="AL29" s="4">
        <f t="shared" si="8"/>
        <v>1.5290456683589468</v>
      </c>
      <c r="AM29" s="4">
        <f t="shared" si="8"/>
        <v>2.6202953036274153</v>
      </c>
      <c r="AN29" s="4">
        <f t="shared" si="8"/>
        <v>3.0253404818001002</v>
      </c>
      <c r="AO29" s="4">
        <f t="shared" si="8"/>
        <v>3.048805287289909</v>
      </c>
      <c r="AP29" s="4">
        <f t="shared" si="8"/>
        <v>2.299671703104508</v>
      </c>
      <c r="AQ29" s="4">
        <f t="shared" si="8"/>
        <v>2.4909146789288172</v>
      </c>
      <c r="AR29" s="4">
        <f t="shared" si="8"/>
        <v>3.0262941101189682</v>
      </c>
      <c r="AS29" s="4">
        <f t="shared" si="8"/>
        <v>4.4573558031414677</v>
      </c>
      <c r="AT29" s="4">
        <f t="shared" si="8"/>
        <v>2.0760222013462055</v>
      </c>
      <c r="AU29" s="4">
        <f t="shared" si="8"/>
        <v>1.395899982670457</v>
      </c>
      <c r="AV29" s="4">
        <f t="shared" si="8"/>
        <v>0</v>
      </c>
      <c r="AW29" s="4">
        <f t="shared" si="8"/>
        <v>0</v>
      </c>
      <c r="AY29" s="2">
        <f t="shared" si="51"/>
        <v>74.298541071763978</v>
      </c>
      <c r="AZ29" s="2">
        <f t="shared" si="9"/>
        <v>78.456628040129345</v>
      </c>
      <c r="BA29" s="2">
        <f t="shared" si="9"/>
        <v>76.87281925607634</v>
      </c>
      <c r="BB29" s="2">
        <f t="shared" si="9"/>
        <v>77.087954298762241</v>
      </c>
      <c r="BC29" s="2">
        <f t="shared" si="9"/>
        <v>76.562704589710108</v>
      </c>
      <c r="BD29" s="2">
        <f t="shared" si="9"/>
        <v>77.974659517216779</v>
      </c>
      <c r="BE29" s="2">
        <f t="shared" si="9"/>
        <v>85.818194712130179</v>
      </c>
      <c r="BF29" s="2">
        <f t="shared" si="9"/>
        <v>85.831328296627291</v>
      </c>
      <c r="BG29" s="2">
        <f t="shared" si="9"/>
        <v>81.181085320989027</v>
      </c>
      <c r="BH29" s="2">
        <f t="shared" si="9"/>
        <v>77.694705889862504</v>
      </c>
      <c r="BI29" s="2">
        <f t="shared" si="9"/>
        <v>77.017644196851464</v>
      </c>
      <c r="BJ29" s="2">
        <f t="shared" si="9"/>
        <v>77.787977793188105</v>
      </c>
      <c r="BK29" s="2">
        <f t="shared" si="9"/>
        <v>74.875099968266355</v>
      </c>
      <c r="BL29" s="2" t="e">
        <f t="shared" si="9"/>
        <v>#N/A</v>
      </c>
      <c r="BM29" s="2" t="e">
        <f t="shared" si="9"/>
        <v>#N/A</v>
      </c>
      <c r="BO29" s="2">
        <f t="shared" si="10"/>
        <v>75.477999999999994</v>
      </c>
      <c r="BP29" s="2">
        <f t="shared" si="11"/>
        <v>80.153000000000006</v>
      </c>
      <c r="BQ29" s="2">
        <f t="shared" si="12"/>
        <v>77.533000000000001</v>
      </c>
      <c r="BR29" s="2">
        <f t="shared" si="13"/>
        <v>78.617000000000004</v>
      </c>
      <c r="BS29" s="2">
        <f t="shared" si="14"/>
        <v>79.183000000000007</v>
      </c>
      <c r="BT29" s="2">
        <f t="shared" si="15"/>
        <v>81</v>
      </c>
      <c r="BU29" s="2">
        <f t="shared" si="16"/>
        <v>88.867000000000004</v>
      </c>
      <c r="BV29" s="2">
        <f t="shared" si="17"/>
        <v>88.131</v>
      </c>
      <c r="BW29" s="2">
        <f t="shared" si="18"/>
        <v>83.671999999999997</v>
      </c>
      <c r="BX29" s="2">
        <f t="shared" si="19"/>
        <v>80.721000000000004</v>
      </c>
      <c r="BY29" s="2">
        <f t="shared" si="20"/>
        <v>81.474999999999994</v>
      </c>
      <c r="BZ29" s="2">
        <f t="shared" si="21"/>
        <v>79.864000000000004</v>
      </c>
      <c r="CA29" s="2">
        <f t="shared" si="22"/>
        <v>76.271000000000001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74.225504862579271</v>
      </c>
      <c r="DL29" s="2">
        <f t="shared" si="41"/>
        <v>78.343717770034857</v>
      </c>
      <c r="DM29" s="2">
        <f t="shared" si="41"/>
        <v>76.844781136050585</v>
      </c>
      <c r="DN29" s="2">
        <f t="shared" si="41"/>
        <v>77.013482229965163</v>
      </c>
      <c r="DO29" s="2">
        <f t="shared" si="41"/>
        <v>76.467704690431518</v>
      </c>
      <c r="DP29" s="2">
        <f t="shared" si="41"/>
        <v>77.944485955904568</v>
      </c>
      <c r="DQ29" s="2">
        <f t="shared" si="41"/>
        <v>85.984186952582306</v>
      </c>
      <c r="DR29" s="2">
        <f t="shared" si="41"/>
        <v>85.787887496224727</v>
      </c>
      <c r="DS29" s="2">
        <f t="shared" si="41"/>
        <v>81.227064059196621</v>
      </c>
      <c r="DT29" s="2">
        <f t="shared" si="41"/>
        <v>77.64782875264271</v>
      </c>
      <c r="DU29" s="2">
        <f t="shared" si="41"/>
        <v>76.880689217758999</v>
      </c>
      <c r="DV29" s="2">
        <f t="shared" si="41"/>
        <v>77.620824514490991</v>
      </c>
      <c r="DW29" s="2">
        <f t="shared" si="41"/>
        <v>74.554595818815315</v>
      </c>
      <c r="DX29" s="2">
        <f t="shared" si="41"/>
        <v>72.608982926829256</v>
      </c>
      <c r="DY29" s="2">
        <f t="shared" si="41"/>
        <v>70.661661656891482</v>
      </c>
      <c r="EA29" s="2">
        <f t="shared" si="42"/>
        <v>77.723542263184385</v>
      </c>
      <c r="EB29" s="2">
        <f t="shared" si="42"/>
        <v>82.597001948477754</v>
      </c>
      <c r="EC29" s="2">
        <f t="shared" si="42"/>
        <v>77.956823108030051</v>
      </c>
      <c r="ED29" s="2">
        <f t="shared" si="42"/>
        <v>79.796507533585668</v>
      </c>
      <c r="EE29" s="2">
        <f t="shared" si="42"/>
        <v>79.842046321660973</v>
      </c>
      <c r="EF29" s="2">
        <f t="shared" si="42"/>
        <v>79.288673800338401</v>
      </c>
      <c r="EG29" s="2">
        <f t="shared" si="42"/>
        <v>78.636679909757476</v>
      </c>
      <c r="EH29" s="2">
        <f t="shared" si="42"/>
        <v>87.765977528511726</v>
      </c>
      <c r="EI29" s="2">
        <f t="shared" si="42"/>
        <v>79.055100535611473</v>
      </c>
      <c r="EJ29" s="2">
        <f t="shared" si="42"/>
        <v>79.954145293837115</v>
      </c>
      <c r="EK29" s="2">
        <f t="shared" si="42"/>
        <v>84.010356290329383</v>
      </c>
      <c r="EL29" s="2">
        <f t="shared" si="42"/>
        <v>84.594869696032788</v>
      </c>
      <c r="EM29" s="2">
        <f t="shared" si="42"/>
        <v>86.863393068552867</v>
      </c>
      <c r="EN29" s="2">
        <f t="shared" si="42"/>
        <v>70.864422168382816</v>
      </c>
      <c r="EO29" s="2">
        <f t="shared" si="42"/>
        <v>74.043604985403093</v>
      </c>
      <c r="EQ29" s="2">
        <f t="shared" si="43"/>
        <v>77.000740588261408</v>
      </c>
      <c r="ER29" s="2">
        <f t="shared" si="43"/>
        <v>80.599359864940823</v>
      </c>
      <c r="ES29" s="2">
        <f t="shared" si="43"/>
        <v>79.327900908381423</v>
      </c>
      <c r="ET29" s="2">
        <f t="shared" si="43"/>
        <v>79.891533454313404</v>
      </c>
      <c r="EU29" s="2">
        <f t="shared" si="43"/>
        <v>78.970288368091971</v>
      </c>
      <c r="EV29" s="2">
        <f t="shared" si="43"/>
        <v>79.107471088087408</v>
      </c>
      <c r="EW29" s="2">
        <f t="shared" si="43"/>
        <v>79.835282206334242</v>
      </c>
      <c r="EX29" s="2">
        <f t="shared" si="43"/>
        <v>84.625586798753844</v>
      </c>
      <c r="EY29" s="2">
        <f t="shared" si="43"/>
        <v>81.089615890870618</v>
      </c>
      <c r="EZ29" s="2">
        <f t="shared" si="43"/>
        <v>79.88504433064216</v>
      </c>
      <c r="FA29" s="2">
        <f t="shared" si="43"/>
        <v>81.51700303631317</v>
      </c>
      <c r="FB29" s="2">
        <f t="shared" si="43"/>
        <v>83.165790287953939</v>
      </c>
      <c r="FC29" s="2">
        <f t="shared" si="43"/>
        <v>83.782616778572304</v>
      </c>
      <c r="FD29" s="2">
        <f t="shared" si="43"/>
        <v>77.987267812771236</v>
      </c>
      <c r="FE29" s="2">
        <f t="shared" si="43"/>
        <v>89.585858695652178</v>
      </c>
      <c r="FG29" s="2">
        <f t="shared" si="44"/>
        <v>2.0879381550426145E-2</v>
      </c>
      <c r="FH29" s="2">
        <f t="shared" si="44"/>
        <v>2.654706493637075E-2</v>
      </c>
      <c r="FI29" s="2">
        <f t="shared" si="44"/>
        <v>2.5212019391911332E-2</v>
      </c>
      <c r="FJ29" s="2">
        <f t="shared" si="44"/>
        <v>2.6759355815840821E-2</v>
      </c>
      <c r="FK29" s="2">
        <f t="shared" si="44"/>
        <v>2.8153868971779676E-2</v>
      </c>
      <c r="FL29" s="2">
        <f t="shared" si="44"/>
        <v>2.2447572850963202E-2</v>
      </c>
      <c r="FM29" s="2">
        <f t="shared" si="44"/>
        <v>2.2591835065399146E-2</v>
      </c>
      <c r="FN29" s="2">
        <f t="shared" si="44"/>
        <v>2.1963054666822638E-2</v>
      </c>
      <c r="FO29" s="2">
        <f t="shared" si="44"/>
        <v>2.1170444663869775E-2</v>
      </c>
      <c r="FP29" s="2">
        <f t="shared" si="44"/>
        <v>2.0325577307535564E-2</v>
      </c>
      <c r="FQ29" s="2">
        <f t="shared" si="44"/>
        <v>1.9209502807460747E-2</v>
      </c>
      <c r="FR29" s="2">
        <f t="shared" si="44"/>
        <v>2.396809311470555E-2</v>
      </c>
      <c r="FS29" s="2">
        <f t="shared" si="44"/>
        <v>2.6038843569294687E-2</v>
      </c>
      <c r="FT29" s="2">
        <f t="shared" si="44"/>
        <v>1.8296291081540038E-2</v>
      </c>
      <c r="FU29" s="2">
        <f t="shared" si="44"/>
        <v>1.3680716385729833E-2</v>
      </c>
      <c r="FW29" s="2">
        <f t="shared" si="53"/>
        <v>8.9703748493325833E-7</v>
      </c>
      <c r="FX29" s="2">
        <f t="shared" si="45"/>
        <v>9.7173737696976527E-7</v>
      </c>
      <c r="FY29" s="2">
        <f t="shared" si="45"/>
        <v>9.4543400676258185E-7</v>
      </c>
      <c r="FZ29" s="2">
        <f t="shared" si="45"/>
        <v>1.0992053494243466E-6</v>
      </c>
      <c r="GA29" s="2">
        <f t="shared" si="45"/>
        <v>1.0012791680211981E-6</v>
      </c>
      <c r="GB29" s="2">
        <f t="shared" si="45"/>
        <v>1.0664911450840018E-6</v>
      </c>
      <c r="GC29" s="2">
        <f t="shared" si="45"/>
        <v>1.1903875337832662E-6</v>
      </c>
      <c r="GD29" s="2">
        <f t="shared" si="45"/>
        <v>1.3052873999184105E-6</v>
      </c>
      <c r="GE29" s="2">
        <f t="shared" si="45"/>
        <v>1.3248267709425716E-6</v>
      </c>
      <c r="GF29" s="2">
        <f t="shared" si="45"/>
        <v>1.1278264347353235E-6</v>
      </c>
      <c r="GG29" s="2">
        <f t="shared" si="45"/>
        <v>9.5476015394541194E-7</v>
      </c>
      <c r="GH29" s="2">
        <f t="shared" si="45"/>
        <v>8.9960027786250367E-7</v>
      </c>
      <c r="GI29" s="2">
        <f t="shared" si="45"/>
        <v>8.7531868525785327E-7</v>
      </c>
      <c r="GJ29" s="2">
        <f t="shared" si="45"/>
        <v>6.4516974966389525E-7</v>
      </c>
      <c r="GK29" s="2">
        <f t="shared" si="45"/>
        <v>6.399084403859382E-7</v>
      </c>
      <c r="GM29" s="86">
        <f t="shared" si="54"/>
        <v>1.0837034601841706E-13</v>
      </c>
      <c r="GN29" s="86">
        <f t="shared" si="46"/>
        <v>3.5931702910706583E-11</v>
      </c>
      <c r="GO29" s="86">
        <f t="shared" si="46"/>
        <v>4.8969487431431212E-12</v>
      </c>
      <c r="GP29" s="86">
        <f t="shared" si="46"/>
        <v>1.9808529831847085E-11</v>
      </c>
      <c r="GQ29" s="86">
        <f t="shared" si="46"/>
        <v>6.5571011990728109E-11</v>
      </c>
      <c r="GR29" s="86">
        <f t="shared" si="46"/>
        <v>5.2536563450076005E-13</v>
      </c>
      <c r="GS29" s="86">
        <f t="shared" si="46"/>
        <v>3.0909630987874724E-13</v>
      </c>
      <c r="GT29" s="86">
        <f t="shared" si="46"/>
        <v>1.4631471958446553E-13</v>
      </c>
      <c r="GU29" s="86">
        <f t="shared" si="46"/>
        <v>4.1951636588344564E-14</v>
      </c>
      <c r="GV29" s="86">
        <f t="shared" si="46"/>
        <v>9.158122916623632E-15</v>
      </c>
      <c r="GW29" s="86">
        <f t="shared" si="46"/>
        <v>3.4307756543776117E-15</v>
      </c>
      <c r="GX29" s="86">
        <f t="shared" si="46"/>
        <v>2.9778770305640741E-12</v>
      </c>
      <c r="GY29" s="86">
        <f t="shared" si="46"/>
        <v>3.0898637415564482E-11</v>
      </c>
      <c r="GZ29" s="86">
        <f t="shared" si="46"/>
        <v>1.2726653717735981E-16</v>
      </c>
      <c r="HA29" s="86">
        <f t="shared" si="46"/>
        <v>4.0191185578311773E-25</v>
      </c>
      <c r="HC29" s="86">
        <f t="shared" ref="HC29:HQ59" si="58" xml:space="preserve"> _xlfn.NORM.DIST($B29, C$8, ABS(C$12), TRUE) * _xlfn.NORM.DIST(($B29 - C$8)*C$16, 0, ABS(C$12), TRUE) * 2</f>
        <v>2.143431970208903E-36</v>
      </c>
      <c r="HD29" s="86">
        <f t="shared" si="47"/>
        <v>1.303582298322467E-28</v>
      </c>
      <c r="HE29" s="86">
        <f t="shared" si="47"/>
        <v>1.6134502650754574E-30</v>
      </c>
      <c r="HF29" s="86">
        <f t="shared" si="47"/>
        <v>4.8077304243358019E-32</v>
      </c>
      <c r="HG29" s="86">
        <f t="shared" si="47"/>
        <v>7.8700378664410148E-29</v>
      </c>
      <c r="HH29" s="86">
        <f t="shared" si="47"/>
        <v>9.0759056044259606E-31</v>
      </c>
      <c r="HI29" s="86">
        <f t="shared" si="47"/>
        <v>1.1399529210688674E-30</v>
      </c>
      <c r="HJ29" s="86">
        <f t="shared" si="47"/>
        <v>2.2166187871040916E-33</v>
      </c>
      <c r="HK29" s="86">
        <f t="shared" si="47"/>
        <v>1.0313552241302214E-33</v>
      </c>
      <c r="HL29" s="86">
        <f t="shared" si="47"/>
        <v>1.5275226485149308E-33</v>
      </c>
      <c r="HM29" s="86">
        <f t="shared" si="47"/>
        <v>8.7174010036075359E-33</v>
      </c>
      <c r="HN29" s="86">
        <f t="shared" si="47"/>
        <v>1.0244444177660239E-29</v>
      </c>
      <c r="HO29" s="86">
        <f t="shared" si="47"/>
        <v>1.0908186805889687E-30</v>
      </c>
      <c r="HP29" s="86">
        <f t="shared" si="47"/>
        <v>1.3789256611557359E-40</v>
      </c>
      <c r="HQ29" s="86">
        <f t="shared" si="47"/>
        <v>9.0023441686236763E-62</v>
      </c>
      <c r="HS29" s="86">
        <f t="shared" si="55"/>
        <v>4.5533772227482269E-90</v>
      </c>
      <c r="HT29" s="86">
        <f t="shared" si="48"/>
        <v>3.1252331906149185E-67</v>
      </c>
      <c r="HU29" s="86">
        <f t="shared" si="48"/>
        <v>1.5717186433190319E-74</v>
      </c>
      <c r="HV29" s="86">
        <f t="shared" si="48"/>
        <v>1.9809156073591326E-79</v>
      </c>
      <c r="HW29" s="86">
        <f t="shared" si="48"/>
        <v>6.6687049260187702E-71</v>
      </c>
      <c r="HX29" s="86">
        <f t="shared" si="48"/>
        <v>5.6708195465369028E-76</v>
      </c>
      <c r="HY29" s="86">
        <f t="shared" si="48"/>
        <v>5.1630190584347328E-76</v>
      </c>
      <c r="HZ29" s="86">
        <f t="shared" si="48"/>
        <v>3.1255154880531005E-82</v>
      </c>
      <c r="IA29" s="86">
        <f t="shared" si="48"/>
        <v>3.3814366596323806E-83</v>
      </c>
      <c r="IB29" s="86">
        <f t="shared" si="48"/>
        <v>1.1001902381651439E-83</v>
      </c>
      <c r="IC29" s="86">
        <f t="shared" si="48"/>
        <v>1.0373165278665857E-81</v>
      </c>
      <c r="ID29" s="86">
        <f t="shared" si="48"/>
        <v>4.3287491005999684E-73</v>
      </c>
      <c r="IE29" s="86">
        <f t="shared" si="48"/>
        <v>2.0225543997045792E-75</v>
      </c>
      <c r="IF29" s="86">
        <f t="shared" si="48"/>
        <v>1.8522721027093261E-44</v>
      </c>
      <c r="IG29" s="86">
        <f t="shared" si="48"/>
        <v>1.6886779685139901E-45</v>
      </c>
      <c r="II29" s="86">
        <f t="shared" si="56"/>
        <v>0</v>
      </c>
      <c r="IJ29" s="86">
        <f t="shared" si="49"/>
        <v>3.3897557421796089E-303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1.2211364651661006E-141</v>
      </c>
      <c r="IW29" s="86">
        <f t="shared" si="49"/>
        <v>1.392190596011596E-210</v>
      </c>
      <c r="IY29" s="86">
        <f t="shared" si="57"/>
        <v>1.0837034601841706E-13</v>
      </c>
      <c r="IZ29" s="86">
        <f t="shared" si="50"/>
        <v>3.5931702910706583E-11</v>
      </c>
      <c r="JA29" s="86">
        <f t="shared" si="50"/>
        <v>4.8969487431431212E-12</v>
      </c>
      <c r="JB29" s="86">
        <f t="shared" si="50"/>
        <v>1.9808529831847085E-11</v>
      </c>
      <c r="JC29" s="86">
        <f t="shared" si="50"/>
        <v>6.5571011990728109E-11</v>
      </c>
      <c r="JD29" s="86">
        <f t="shared" si="50"/>
        <v>5.2536563450076005E-13</v>
      </c>
      <c r="JE29" s="86">
        <f t="shared" si="50"/>
        <v>3.0909630987874724E-13</v>
      </c>
      <c r="JF29" s="86">
        <f t="shared" si="50"/>
        <v>1.4631471958446553E-13</v>
      </c>
      <c r="JG29" s="86">
        <f t="shared" si="50"/>
        <v>4.1951636588344564E-14</v>
      </c>
      <c r="JH29" s="86">
        <f t="shared" si="50"/>
        <v>9.158122916623632E-15</v>
      </c>
      <c r="JI29" s="86">
        <f t="shared" si="50"/>
        <v>3.4307756543776117E-15</v>
      </c>
      <c r="JJ29" s="86">
        <f t="shared" si="50"/>
        <v>2.9778770305640741E-12</v>
      </c>
      <c r="JK29" s="86">
        <f t="shared" si="50"/>
        <v>3.0898637415564482E-11</v>
      </c>
      <c r="JL29" s="86">
        <f t="shared" si="50"/>
        <v>1.2726653717735981E-16</v>
      </c>
      <c r="JM29" s="86">
        <f t="shared" si="50"/>
        <v>4.0191185578311773E-25</v>
      </c>
    </row>
    <row r="30" spans="1:273" x14ac:dyDescent="0.25">
      <c r="B30" s="2">
        <v>3</v>
      </c>
      <c r="C30" s="37">
        <v>75.260999999999996</v>
      </c>
      <c r="D30" s="37">
        <v>80.373000000000005</v>
      </c>
      <c r="E30" s="37">
        <v>79.667000000000002</v>
      </c>
      <c r="F30" s="37">
        <v>78.400000000000006</v>
      </c>
      <c r="G30" s="37">
        <v>78.816999999999993</v>
      </c>
      <c r="H30" s="37">
        <v>80.400000000000006</v>
      </c>
      <c r="I30" s="37">
        <v>88.117000000000004</v>
      </c>
      <c r="J30" s="37">
        <v>87.671999999999997</v>
      </c>
      <c r="K30" s="37">
        <v>83.966999999999999</v>
      </c>
      <c r="L30" s="37">
        <v>79.738</v>
      </c>
      <c r="M30" s="37">
        <v>79.606999999999999</v>
      </c>
      <c r="N30" s="37">
        <v>79.626999999999995</v>
      </c>
      <c r="O30" s="37">
        <v>75.507999999999996</v>
      </c>
      <c r="P30" s="37">
        <v>74.385999999999996</v>
      </c>
      <c r="Q30" s="37">
        <v>74.272999999999996</v>
      </c>
      <c r="S30" s="4">
        <f t="shared" si="7"/>
        <v>74.503026120260728</v>
      </c>
      <c r="T30" s="4">
        <f t="shared" si="7"/>
        <v>78.667160983026577</v>
      </c>
      <c r="U30" s="4">
        <f t="shared" si="7"/>
        <v>77.096261083147709</v>
      </c>
      <c r="V30" s="4">
        <f t="shared" si="7"/>
        <v>77.310370990700733</v>
      </c>
      <c r="W30" s="4">
        <f t="shared" si="7"/>
        <v>76.806347761722677</v>
      </c>
      <c r="X30" s="4">
        <f t="shared" si="7"/>
        <v>78.219327415837341</v>
      </c>
      <c r="Y30" s="4">
        <f t="shared" si="7"/>
        <v>85.845063090957879</v>
      </c>
      <c r="Z30" s="4">
        <f t="shared" si="7"/>
        <v>86.026312806914461</v>
      </c>
      <c r="AA30" s="4">
        <f t="shared" si="7"/>
        <v>81.403425101696754</v>
      </c>
      <c r="AB30" s="4">
        <f t="shared" si="7"/>
        <v>77.919849345701692</v>
      </c>
      <c r="AC30" s="4">
        <f t="shared" si="7"/>
        <v>77.280495159473887</v>
      </c>
      <c r="AD30" s="4">
        <f t="shared" si="7"/>
        <v>78.001682386659056</v>
      </c>
      <c r="AE30" s="4">
        <f t="shared" si="7"/>
        <v>75.088596915040455</v>
      </c>
      <c r="AF30" s="4" t="e">
        <f t="shared" si="7"/>
        <v>#N/A</v>
      </c>
      <c r="AG30" s="4" t="e">
        <f t="shared" si="7"/>
        <v>#N/A</v>
      </c>
      <c r="AI30" s="4">
        <f t="shared" si="8"/>
        <v>0.75797387973926789</v>
      </c>
      <c r="AJ30" s="4">
        <f t="shared" si="8"/>
        <v>1.7058390169734281</v>
      </c>
      <c r="AK30" s="4">
        <f t="shared" si="8"/>
        <v>2.5707389168522923</v>
      </c>
      <c r="AL30" s="4">
        <f t="shared" si="8"/>
        <v>1.0896290092992729</v>
      </c>
      <c r="AM30" s="4">
        <f t="shared" si="8"/>
        <v>2.0106522382773164</v>
      </c>
      <c r="AN30" s="4">
        <f t="shared" si="8"/>
        <v>2.1806725841626644</v>
      </c>
      <c r="AO30" s="4">
        <f t="shared" si="8"/>
        <v>2.2719369090421253</v>
      </c>
      <c r="AP30" s="4">
        <f t="shared" si="8"/>
        <v>1.6456871930855357</v>
      </c>
      <c r="AQ30" s="4">
        <f t="shared" si="8"/>
        <v>2.5635748983032443</v>
      </c>
      <c r="AR30" s="4">
        <f t="shared" si="8"/>
        <v>1.8181506542983072</v>
      </c>
      <c r="AS30" s="4">
        <f t="shared" si="8"/>
        <v>2.3265048405261126</v>
      </c>
      <c r="AT30" s="4">
        <f t="shared" si="8"/>
        <v>1.6253176133409397</v>
      </c>
      <c r="AU30" s="4">
        <f t="shared" si="8"/>
        <v>0.41940308495954071</v>
      </c>
      <c r="AV30" s="4">
        <f t="shared" si="8"/>
        <v>0</v>
      </c>
      <c r="AW30" s="4">
        <f t="shared" si="8"/>
        <v>0</v>
      </c>
      <c r="AY30" s="2">
        <f t="shared" si="51"/>
        <v>74.50302611980284</v>
      </c>
      <c r="AZ30" s="2">
        <f t="shared" si="9"/>
        <v>78.667160864999559</v>
      </c>
      <c r="BA30" s="2">
        <f t="shared" si="9"/>
        <v>77.09626106495287</v>
      </c>
      <c r="BB30" s="2">
        <f t="shared" si="9"/>
        <v>77.310370923324967</v>
      </c>
      <c r="BC30" s="2">
        <f t="shared" si="9"/>
        <v>76.806347551389536</v>
      </c>
      <c r="BD30" s="2">
        <f t="shared" si="9"/>
        <v>78.219327413594769</v>
      </c>
      <c r="BE30" s="2">
        <f t="shared" si="9"/>
        <v>85.84506308960519</v>
      </c>
      <c r="BF30" s="2">
        <f t="shared" si="9"/>
        <v>86.02631280627439</v>
      </c>
      <c r="BG30" s="2">
        <f t="shared" si="9"/>
        <v>81.403425101492644</v>
      </c>
      <c r="BH30" s="2">
        <f t="shared" si="9"/>
        <v>77.919849345653333</v>
      </c>
      <c r="BI30" s="2">
        <f t="shared" si="9"/>
        <v>77.280495159455029</v>
      </c>
      <c r="BJ30" s="2">
        <f t="shared" si="9"/>
        <v>78.00168237484921</v>
      </c>
      <c r="BK30" s="2">
        <f t="shared" si="9"/>
        <v>75.088596816817258</v>
      </c>
      <c r="BL30" s="2" t="e">
        <f t="shared" si="9"/>
        <v>#N/A</v>
      </c>
      <c r="BM30" s="2" t="e">
        <f t="shared" si="9"/>
        <v>#N/A</v>
      </c>
      <c r="BO30" s="2">
        <f t="shared" si="10"/>
        <v>75.260999999999996</v>
      </c>
      <c r="BP30" s="2">
        <f t="shared" si="11"/>
        <v>80.373000000000005</v>
      </c>
      <c r="BQ30" s="2">
        <f t="shared" si="12"/>
        <v>79.667000000000002</v>
      </c>
      <c r="BR30" s="2">
        <f t="shared" si="13"/>
        <v>78.400000000000006</v>
      </c>
      <c r="BS30" s="2">
        <f t="shared" si="14"/>
        <v>78.816999999999993</v>
      </c>
      <c r="BT30" s="2">
        <f t="shared" si="15"/>
        <v>80.400000000000006</v>
      </c>
      <c r="BU30" s="2">
        <f t="shared" si="16"/>
        <v>88.117000000000004</v>
      </c>
      <c r="BV30" s="2">
        <f t="shared" si="17"/>
        <v>87.671999999999997</v>
      </c>
      <c r="BW30" s="2">
        <f t="shared" si="18"/>
        <v>83.966999999999999</v>
      </c>
      <c r="BX30" s="2">
        <f t="shared" si="19"/>
        <v>79.738</v>
      </c>
      <c r="BY30" s="2">
        <f t="shared" si="20"/>
        <v>79.606999999999999</v>
      </c>
      <c r="BZ30" s="2">
        <f t="shared" si="21"/>
        <v>79.626999999999995</v>
      </c>
      <c r="CA30" s="2">
        <f t="shared" si="22"/>
        <v>75.507999999999996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74.430217899929517</v>
      </c>
      <c r="DL30" s="2">
        <f t="shared" si="41"/>
        <v>78.553343205574933</v>
      </c>
      <c r="DM30" s="2">
        <f t="shared" si="41"/>
        <v>77.074364395105761</v>
      </c>
      <c r="DN30" s="2">
        <f t="shared" si="41"/>
        <v>77.238615331010465</v>
      </c>
      <c r="DO30" s="2">
        <f t="shared" si="41"/>
        <v>76.713547279549715</v>
      </c>
      <c r="DP30" s="2">
        <f t="shared" si="41"/>
        <v>78.19508094231351</v>
      </c>
      <c r="DQ30" s="2">
        <f t="shared" si="41"/>
        <v>86.030144065237081</v>
      </c>
      <c r="DR30" s="2">
        <f t="shared" si="41"/>
        <v>85.987425853216578</v>
      </c>
      <c r="DS30" s="2">
        <f t="shared" si="41"/>
        <v>81.461321846370694</v>
      </c>
      <c r="DT30" s="2">
        <f t="shared" si="41"/>
        <v>77.876150105708248</v>
      </c>
      <c r="DU30" s="2">
        <f t="shared" si="41"/>
        <v>77.139172455451543</v>
      </c>
      <c r="DV30" s="2">
        <f t="shared" si="41"/>
        <v>77.828109418469595</v>
      </c>
      <c r="DW30" s="2">
        <f t="shared" si="41"/>
        <v>74.748184668989538</v>
      </c>
      <c r="DX30" s="2">
        <f t="shared" si="41"/>
        <v>72.801691463414627</v>
      </c>
      <c r="DY30" s="2">
        <f t="shared" si="41"/>
        <v>70.792036473607027</v>
      </c>
      <c r="EA30" s="2">
        <f t="shared" si="42"/>
        <v>77.61691620546128</v>
      </c>
      <c r="EB30" s="2">
        <f t="shared" si="42"/>
        <v>82.473578042154557</v>
      </c>
      <c r="EC30" s="2">
        <f t="shared" si="42"/>
        <v>77.868322541883316</v>
      </c>
      <c r="ED30" s="2">
        <f t="shared" si="42"/>
        <v>79.690495175536242</v>
      </c>
      <c r="EE30" s="2">
        <f t="shared" si="42"/>
        <v>79.727897064352845</v>
      </c>
      <c r="EF30" s="2">
        <f t="shared" si="42"/>
        <v>79.182320270727573</v>
      </c>
      <c r="EG30" s="2">
        <f t="shared" si="42"/>
        <v>78.542253752961074</v>
      </c>
      <c r="EH30" s="2">
        <f t="shared" si="42"/>
        <v>87.605804585234807</v>
      </c>
      <c r="EI30" s="2">
        <f t="shared" si="42"/>
        <v>78.961942025479075</v>
      </c>
      <c r="EJ30" s="2">
        <f t="shared" si="42"/>
        <v>79.840788563697046</v>
      </c>
      <c r="EK30" s="2">
        <f t="shared" si="42"/>
        <v>83.861317714703432</v>
      </c>
      <c r="EL30" s="2">
        <f t="shared" si="42"/>
        <v>84.448066501775813</v>
      </c>
      <c r="EM30" s="2">
        <f t="shared" si="42"/>
        <v>86.701180065302808</v>
      </c>
      <c r="EN30" s="2">
        <f t="shared" si="42"/>
        <v>70.844035130224128</v>
      </c>
      <c r="EO30" s="2">
        <f t="shared" si="42"/>
        <v>74.003160678194476</v>
      </c>
      <c r="EQ30" s="2">
        <f t="shared" si="43"/>
        <v>76.900670485405414</v>
      </c>
      <c r="ER30" s="2">
        <f t="shared" si="43"/>
        <v>80.494328596211048</v>
      </c>
      <c r="ES30" s="2">
        <f t="shared" si="43"/>
        <v>79.226599557475851</v>
      </c>
      <c r="ET30" s="2">
        <f t="shared" si="43"/>
        <v>79.784617092585947</v>
      </c>
      <c r="EU30" s="2">
        <f t="shared" si="43"/>
        <v>78.864395862982875</v>
      </c>
      <c r="EV30" s="2">
        <f t="shared" si="43"/>
        <v>79.002800398589017</v>
      </c>
      <c r="EW30" s="2">
        <f t="shared" si="43"/>
        <v>79.729404678684972</v>
      </c>
      <c r="EX30" s="2">
        <f t="shared" si="43"/>
        <v>84.495525572570685</v>
      </c>
      <c r="EY30" s="2">
        <f t="shared" si="43"/>
        <v>80.976958851627742</v>
      </c>
      <c r="EZ30" s="2">
        <f t="shared" si="43"/>
        <v>79.772379610169352</v>
      </c>
      <c r="FA30" s="2">
        <f t="shared" si="43"/>
        <v>81.391204586530208</v>
      </c>
      <c r="FB30" s="2">
        <f t="shared" si="43"/>
        <v>83.032354167730034</v>
      </c>
      <c r="FC30" s="2">
        <f t="shared" si="43"/>
        <v>83.649254233775252</v>
      </c>
      <c r="FD30" s="2">
        <f t="shared" si="43"/>
        <v>77.895620739357639</v>
      </c>
      <c r="FE30" s="2">
        <f t="shared" si="43"/>
        <v>89.415961794964602</v>
      </c>
      <c r="FG30" s="2">
        <f t="shared" si="44"/>
        <v>2.2847761971475714E-2</v>
      </c>
      <c r="FH30" s="2">
        <f t="shared" si="44"/>
        <v>2.9033915833455593E-2</v>
      </c>
      <c r="FI30" s="2">
        <f t="shared" si="44"/>
        <v>2.7577350117577053E-2</v>
      </c>
      <c r="FJ30" s="2">
        <f t="shared" si="44"/>
        <v>2.9265495629339954E-2</v>
      </c>
      <c r="FK30" s="2">
        <f t="shared" si="44"/>
        <v>3.0786480165290182E-2</v>
      </c>
      <c r="FL30" s="2">
        <f t="shared" si="44"/>
        <v>2.4560084379851993E-2</v>
      </c>
      <c r="FM30" s="2">
        <f t="shared" si="44"/>
        <v>2.4717579641625149E-2</v>
      </c>
      <c r="FN30" s="2">
        <f t="shared" si="44"/>
        <v>2.4031089743571217E-2</v>
      </c>
      <c r="FO30" s="2">
        <f t="shared" si="44"/>
        <v>2.3165615523955643E-2</v>
      </c>
      <c r="FP30" s="2">
        <f t="shared" si="44"/>
        <v>2.2242934502488727E-2</v>
      </c>
      <c r="FQ30" s="2">
        <f t="shared" si="44"/>
        <v>2.102383754727594E-2</v>
      </c>
      <c r="FR30" s="2">
        <f t="shared" si="44"/>
        <v>2.6219860739677903E-2</v>
      </c>
      <c r="FS30" s="2">
        <f t="shared" si="44"/>
        <v>2.8479478631169879E-2</v>
      </c>
      <c r="FT30" s="2">
        <f t="shared" si="44"/>
        <v>2.0026134246012219E-2</v>
      </c>
      <c r="FU30" s="2">
        <f t="shared" si="44"/>
        <v>1.4980834158807133E-2</v>
      </c>
      <c r="FW30" s="2">
        <f t="shared" si="53"/>
        <v>9.8358195822877193E-7</v>
      </c>
      <c r="FX30" s="2">
        <f t="shared" si="45"/>
        <v>1.0654887463335826E-6</v>
      </c>
      <c r="FY30" s="2">
        <f t="shared" si="45"/>
        <v>1.0366476797509184E-6</v>
      </c>
      <c r="FZ30" s="2">
        <f t="shared" si="45"/>
        <v>1.2052545709112832E-6</v>
      </c>
      <c r="GA30" s="2">
        <f t="shared" si="45"/>
        <v>1.0978806699305961E-6</v>
      </c>
      <c r="GB30" s="2">
        <f t="shared" si="45"/>
        <v>1.1693841666427745E-6</v>
      </c>
      <c r="GC30" s="2">
        <f t="shared" si="45"/>
        <v>1.305233825852549E-6</v>
      </c>
      <c r="GD30" s="2">
        <f t="shared" si="45"/>
        <v>1.4312189934750198E-6</v>
      </c>
      <c r="GE30" s="2">
        <f t="shared" si="45"/>
        <v>1.4526434823329289E-6</v>
      </c>
      <c r="GF30" s="2">
        <f t="shared" si="45"/>
        <v>1.2366369601619031E-6</v>
      </c>
      <c r="GG30" s="2">
        <f t="shared" si="45"/>
        <v>1.0468735949162243E-6</v>
      </c>
      <c r="GH30" s="2">
        <f t="shared" si="45"/>
        <v>9.8639200430983448E-7</v>
      </c>
      <c r="GI30" s="2">
        <f t="shared" si="45"/>
        <v>9.5976777201036524E-7</v>
      </c>
      <c r="GJ30" s="2">
        <f t="shared" si="45"/>
        <v>7.074145192847343E-7</v>
      </c>
      <c r="GK30" s="2">
        <f t="shared" si="45"/>
        <v>7.0164560909352964E-7</v>
      </c>
      <c r="GM30" s="86">
        <f t="shared" si="54"/>
        <v>2.6267494333446226E-13</v>
      </c>
      <c r="GN30" s="86">
        <f t="shared" si="46"/>
        <v>7.2882699638702895E-11</v>
      </c>
      <c r="GO30" s="86">
        <f t="shared" si="46"/>
        <v>1.0649671949350097E-11</v>
      </c>
      <c r="GP30" s="86">
        <f t="shared" si="46"/>
        <v>4.1227908789826639E-11</v>
      </c>
      <c r="GQ30" s="86">
        <f t="shared" si="46"/>
        <v>1.3132107805908172E-10</v>
      </c>
      <c r="GR30" s="86">
        <f t="shared" si="46"/>
        <v>1.2171387605659309E-12</v>
      </c>
      <c r="GS30" s="86">
        <f t="shared" si="46"/>
        <v>7.323332060056267E-13</v>
      </c>
      <c r="GT30" s="86">
        <f t="shared" si="46"/>
        <v>3.5469329722969757E-13</v>
      </c>
      <c r="GU30" s="86">
        <f t="shared" si="46"/>
        <v>1.0587489139529598E-13</v>
      </c>
      <c r="GV30" s="86">
        <f t="shared" si="46"/>
        <v>2.428146087877224E-14</v>
      </c>
      <c r="GW30" s="86">
        <f t="shared" si="46"/>
        <v>9.313647306075947E-15</v>
      </c>
      <c r="GX30" s="86">
        <f t="shared" si="46"/>
        <v>6.5346422312117098E-12</v>
      </c>
      <c r="GY30" s="86">
        <f t="shared" si="46"/>
        <v>6.2813369057288979E-11</v>
      </c>
      <c r="GZ30" s="86">
        <f t="shared" si="46"/>
        <v>3.8711258045349155E-16</v>
      </c>
      <c r="HA30" s="86">
        <f t="shared" si="46"/>
        <v>2.3188933999613857E-24</v>
      </c>
      <c r="HC30" s="86">
        <f t="shared" si="58"/>
        <v>1.4015096587402187E-35</v>
      </c>
      <c r="HD30" s="86">
        <f t="shared" si="47"/>
        <v>5.5802283498353588E-28</v>
      </c>
      <c r="HE30" s="86">
        <f t="shared" si="47"/>
        <v>7.7748040747566304E-30</v>
      </c>
      <c r="HF30" s="86">
        <f t="shared" si="47"/>
        <v>2.5277910745980985E-31</v>
      </c>
      <c r="HG30" s="86">
        <f t="shared" si="47"/>
        <v>3.489373906445045E-28</v>
      </c>
      <c r="HH30" s="86">
        <f t="shared" si="47"/>
        <v>4.4479306081459058E-30</v>
      </c>
      <c r="HI30" s="86">
        <f t="shared" si="47"/>
        <v>5.6472553384994973E-30</v>
      </c>
      <c r="HJ30" s="86">
        <f t="shared" si="47"/>
        <v>1.2881777766640023E-32</v>
      </c>
      <c r="HK30" s="86">
        <f t="shared" si="47"/>
        <v>6.0950619405278964E-33</v>
      </c>
      <c r="HL30" s="86">
        <f t="shared" si="47"/>
        <v>8.8856440081456895E-33</v>
      </c>
      <c r="HM30" s="86">
        <f t="shared" si="47"/>
        <v>4.7699540696639306E-32</v>
      </c>
      <c r="HN30" s="86">
        <f t="shared" si="47"/>
        <v>4.6869744022588669E-29</v>
      </c>
      <c r="HO30" s="86">
        <f t="shared" si="47"/>
        <v>5.221959354775085E-30</v>
      </c>
      <c r="HP30" s="86">
        <f t="shared" si="47"/>
        <v>1.1677347243007714E-39</v>
      </c>
      <c r="HQ30" s="86">
        <f t="shared" si="47"/>
        <v>2.529636675302465E-60</v>
      </c>
      <c r="HS30" s="86">
        <f t="shared" si="55"/>
        <v>1.1816042323817644E-88</v>
      </c>
      <c r="HT30" s="86">
        <f t="shared" si="48"/>
        <v>3.6654897624963915E-66</v>
      </c>
      <c r="HU30" s="86">
        <f t="shared" si="48"/>
        <v>2.3707070463466588E-73</v>
      </c>
      <c r="HV30" s="86">
        <f t="shared" si="48"/>
        <v>3.5443767127539127E-78</v>
      </c>
      <c r="HW30" s="86">
        <f t="shared" si="48"/>
        <v>8.8087177020525129E-70</v>
      </c>
      <c r="HX30" s="86">
        <f t="shared" si="48"/>
        <v>8.9420035040514592E-75</v>
      </c>
      <c r="HY30" s="86">
        <f t="shared" si="48"/>
        <v>8.3407998281437178E-75</v>
      </c>
      <c r="HZ30" s="86">
        <f t="shared" si="48"/>
        <v>6.5829940746553925E-81</v>
      </c>
      <c r="IA30" s="86">
        <f t="shared" si="48"/>
        <v>7.3499773868210531E-82</v>
      </c>
      <c r="IB30" s="86">
        <f t="shared" si="48"/>
        <v>2.367146860130839E-82</v>
      </c>
      <c r="IC30" s="86">
        <f t="shared" si="48"/>
        <v>2.0041999938444271E-80</v>
      </c>
      <c r="ID30" s="86">
        <f t="shared" si="48"/>
        <v>6.0326135445993279E-72</v>
      </c>
      <c r="IE30" s="86">
        <f t="shared" si="48"/>
        <v>3.0421971144850383E-74</v>
      </c>
      <c r="IF30" s="86">
        <f t="shared" si="48"/>
        <v>8.7365537252772286E-44</v>
      </c>
      <c r="IG30" s="86">
        <f t="shared" si="48"/>
        <v>8.1546149460801975E-45</v>
      </c>
      <c r="II30" s="86">
        <f t="shared" si="56"/>
        <v>0</v>
      </c>
      <c r="IJ30" s="86">
        <f t="shared" si="49"/>
        <v>3.3275159054421253E-299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7.6808508411132183E-140</v>
      </c>
      <c r="IW30" s="86">
        <f t="shared" si="49"/>
        <v>6.7265042020148631E-208</v>
      </c>
      <c r="IY30" s="86">
        <f t="shared" si="57"/>
        <v>2.6267494333446226E-13</v>
      </c>
      <c r="IZ30" s="86">
        <f t="shared" si="50"/>
        <v>7.2882699638702895E-11</v>
      </c>
      <c r="JA30" s="86">
        <f t="shared" si="50"/>
        <v>1.0649671949350097E-11</v>
      </c>
      <c r="JB30" s="86">
        <f t="shared" si="50"/>
        <v>4.1227908789826639E-11</v>
      </c>
      <c r="JC30" s="86">
        <f t="shared" si="50"/>
        <v>1.3132107805908172E-10</v>
      </c>
      <c r="JD30" s="86">
        <f t="shared" si="50"/>
        <v>1.2171387605659309E-12</v>
      </c>
      <c r="JE30" s="86">
        <f t="shared" si="50"/>
        <v>7.323332060056267E-13</v>
      </c>
      <c r="JF30" s="86">
        <f t="shared" si="50"/>
        <v>3.5469329722969757E-13</v>
      </c>
      <c r="JG30" s="86">
        <f t="shared" si="50"/>
        <v>1.0587489139529598E-13</v>
      </c>
      <c r="JH30" s="86">
        <f t="shared" si="50"/>
        <v>2.428146087877224E-14</v>
      </c>
      <c r="JI30" s="86">
        <f t="shared" si="50"/>
        <v>9.313647306075947E-15</v>
      </c>
      <c r="JJ30" s="86">
        <f t="shared" si="50"/>
        <v>6.5346422312117098E-12</v>
      </c>
      <c r="JK30" s="86">
        <f t="shared" si="50"/>
        <v>6.2813369057288979E-11</v>
      </c>
      <c r="JL30" s="86">
        <f t="shared" si="50"/>
        <v>3.8711258045349155E-16</v>
      </c>
      <c r="JM30" s="86">
        <f t="shared" si="50"/>
        <v>2.3188933999613857E-24</v>
      </c>
    </row>
    <row r="31" spans="1:273" x14ac:dyDescent="0.25">
      <c r="B31" s="2">
        <v>4</v>
      </c>
      <c r="C31" s="37">
        <v>75.435000000000002</v>
      </c>
      <c r="D31" s="37">
        <v>79.831000000000003</v>
      </c>
      <c r="E31" s="37">
        <v>78.867000000000004</v>
      </c>
      <c r="F31" s="37">
        <v>78.016999999999996</v>
      </c>
      <c r="G31" s="37">
        <v>78.7</v>
      </c>
      <c r="H31" s="37">
        <v>80.783000000000001</v>
      </c>
      <c r="I31" s="37">
        <v>88.867000000000004</v>
      </c>
      <c r="J31" s="37">
        <v>87.738</v>
      </c>
      <c r="K31" s="37">
        <v>83.835999999999999</v>
      </c>
      <c r="L31" s="37">
        <v>80.049000000000007</v>
      </c>
      <c r="M31" s="37">
        <v>79.557000000000002</v>
      </c>
      <c r="N31" s="37">
        <v>78.22</v>
      </c>
      <c r="O31" s="37">
        <v>75.864000000000004</v>
      </c>
      <c r="P31" s="37">
        <v>74.817999999999998</v>
      </c>
      <c r="Q31" s="37">
        <v>75.045000000000002</v>
      </c>
      <c r="S31" s="4">
        <f t="shared" si="7"/>
        <v>74.706805445889017</v>
      </c>
      <c r="T31" s="4">
        <f t="shared" si="7"/>
        <v>78.876845841585236</v>
      </c>
      <c r="U31" s="4">
        <f t="shared" si="7"/>
        <v>77.31830050895239</v>
      </c>
      <c r="V31" s="4">
        <f t="shared" si="7"/>
        <v>77.531609287266818</v>
      </c>
      <c r="W31" s="4">
        <f t="shared" si="7"/>
        <v>77.048726274241019</v>
      </c>
      <c r="X31" s="4">
        <f t="shared" si="7"/>
        <v>78.462609059533293</v>
      </c>
      <c r="Y31" s="4">
        <f t="shared" si="7"/>
        <v>85.869851052875063</v>
      </c>
      <c r="Z31" s="4">
        <f t="shared" si="7"/>
        <v>86.2200480032987</v>
      </c>
      <c r="AA31" s="4">
        <f t="shared" si="7"/>
        <v>81.623940635316671</v>
      </c>
      <c r="AB31" s="4">
        <f t="shared" si="7"/>
        <v>78.143968813645614</v>
      </c>
      <c r="AC31" s="4">
        <f t="shared" si="7"/>
        <v>77.542924057841006</v>
      </c>
      <c r="AD31" s="4">
        <f t="shared" si="7"/>
        <v>78.215078924449898</v>
      </c>
      <c r="AE31" s="4">
        <f t="shared" si="7"/>
        <v>75.302925245712217</v>
      </c>
      <c r="AF31" s="4" t="e">
        <f t="shared" si="7"/>
        <v>#N/A</v>
      </c>
      <c r="AG31" s="4" t="e">
        <f t="shared" si="7"/>
        <v>#N/A</v>
      </c>
      <c r="AI31" s="4">
        <f t="shared" si="8"/>
        <v>0.72819455411098488</v>
      </c>
      <c r="AJ31" s="4">
        <f t="shared" si="8"/>
        <v>0.95415415841476658</v>
      </c>
      <c r="AK31" s="4">
        <f t="shared" si="8"/>
        <v>1.5486994910476142</v>
      </c>
      <c r="AL31" s="4">
        <f t="shared" si="8"/>
        <v>0.48539071273317802</v>
      </c>
      <c r="AM31" s="4">
        <f t="shared" si="8"/>
        <v>1.6512737257589833</v>
      </c>
      <c r="AN31" s="4">
        <f t="shared" si="8"/>
        <v>2.3203909404667087</v>
      </c>
      <c r="AO31" s="4">
        <f t="shared" si="8"/>
        <v>2.9971489471249413</v>
      </c>
      <c r="AP31" s="4">
        <f t="shared" si="8"/>
        <v>1.5179519967012993</v>
      </c>
      <c r="AQ31" s="4">
        <f t="shared" si="8"/>
        <v>2.2120593646833271</v>
      </c>
      <c r="AR31" s="4">
        <f t="shared" si="8"/>
        <v>1.9050311863543925</v>
      </c>
      <c r="AS31" s="4">
        <f t="shared" si="8"/>
        <v>2.0140759421589962</v>
      </c>
      <c r="AT31" s="4">
        <f t="shared" si="8"/>
        <v>4.9210755501007952E-3</v>
      </c>
      <c r="AU31" s="4">
        <f t="shared" si="8"/>
        <v>0.56107475428778741</v>
      </c>
      <c r="AV31" s="4">
        <f t="shared" si="8"/>
        <v>0</v>
      </c>
      <c r="AW31" s="4">
        <f t="shared" si="8"/>
        <v>0</v>
      </c>
      <c r="AY31" s="2">
        <f t="shared" si="51"/>
        <v>74.706805444811309</v>
      </c>
      <c r="AZ31" s="2">
        <f t="shared" si="9"/>
        <v>78.876845608437023</v>
      </c>
      <c r="BA31" s="2">
        <f t="shared" si="9"/>
        <v>77.318300470472806</v>
      </c>
      <c r="BB31" s="2">
        <f t="shared" si="9"/>
        <v>77.531609150795475</v>
      </c>
      <c r="BC31" s="2">
        <f t="shared" si="9"/>
        <v>77.048725864006585</v>
      </c>
      <c r="BD31" s="2">
        <f t="shared" si="9"/>
        <v>78.462609054485156</v>
      </c>
      <c r="BE31" s="2">
        <f t="shared" si="9"/>
        <v>85.869851049762843</v>
      </c>
      <c r="BF31" s="2">
        <f t="shared" si="9"/>
        <v>86.220048001792463</v>
      </c>
      <c r="BG31" s="2">
        <f t="shared" si="9"/>
        <v>81.623940634816975</v>
      </c>
      <c r="BH31" s="2">
        <f t="shared" si="9"/>
        <v>78.143968813521354</v>
      </c>
      <c r="BI31" s="2">
        <f t="shared" si="9"/>
        <v>77.542924057791396</v>
      </c>
      <c r="BJ31" s="2">
        <f t="shared" si="9"/>
        <v>78.21507889924618</v>
      </c>
      <c r="BK31" s="2">
        <f t="shared" si="9"/>
        <v>75.3029250512419</v>
      </c>
      <c r="BL31" s="2" t="e">
        <f t="shared" si="9"/>
        <v>#N/A</v>
      </c>
      <c r="BM31" s="2" t="e">
        <f t="shared" si="9"/>
        <v>#N/A</v>
      </c>
      <c r="BO31" s="2">
        <f t="shared" si="10"/>
        <v>75.435000000000002</v>
      </c>
      <c r="BP31" s="2">
        <f t="shared" si="11"/>
        <v>79.831000000000003</v>
      </c>
      <c r="BQ31" s="2">
        <f t="shared" si="12"/>
        <v>78.867000000000004</v>
      </c>
      <c r="BR31" s="2">
        <f t="shared" si="13"/>
        <v>78.016999999999996</v>
      </c>
      <c r="BS31" s="2">
        <f t="shared" si="14"/>
        <v>78.7</v>
      </c>
      <c r="BT31" s="2">
        <f t="shared" si="15"/>
        <v>80.783000000000001</v>
      </c>
      <c r="BU31" s="2">
        <f t="shared" si="16"/>
        <v>88.867000000000004</v>
      </c>
      <c r="BV31" s="2">
        <f t="shared" si="17"/>
        <v>87.738</v>
      </c>
      <c r="BW31" s="2">
        <f t="shared" si="18"/>
        <v>83.835999999999999</v>
      </c>
      <c r="BX31" s="2">
        <f t="shared" si="19"/>
        <v>80.049000000000007</v>
      </c>
      <c r="BY31" s="2">
        <f t="shared" si="20"/>
        <v>79.557000000000002</v>
      </c>
      <c r="BZ31" s="2">
        <f t="shared" si="21"/>
        <v>78.22</v>
      </c>
      <c r="CA31" s="2">
        <f t="shared" si="22"/>
        <v>75.864000000000004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74.634930937279762</v>
      </c>
      <c r="DL31" s="2">
        <f t="shared" si="41"/>
        <v>78.762968641114995</v>
      </c>
      <c r="DM31" s="2">
        <f t="shared" si="41"/>
        <v>77.30394765416095</v>
      </c>
      <c r="DN31" s="2">
        <f t="shared" si="41"/>
        <v>77.463748432055752</v>
      </c>
      <c r="DO31" s="2">
        <f t="shared" si="41"/>
        <v>76.959389868667913</v>
      </c>
      <c r="DP31" s="2">
        <f t="shared" si="41"/>
        <v>78.445675928722437</v>
      </c>
      <c r="DQ31" s="2">
        <f t="shared" si="41"/>
        <v>86.076101177891871</v>
      </c>
      <c r="DR31" s="2">
        <f t="shared" si="41"/>
        <v>86.186964210208416</v>
      </c>
      <c r="DS31" s="2">
        <f t="shared" si="41"/>
        <v>81.695579633544753</v>
      </c>
      <c r="DT31" s="2">
        <f t="shared" si="41"/>
        <v>78.104471458773787</v>
      </c>
      <c r="DU31" s="2">
        <f t="shared" si="41"/>
        <v>77.397655693144088</v>
      </c>
      <c r="DV31" s="2">
        <f t="shared" si="41"/>
        <v>78.035394322448198</v>
      </c>
      <c r="DW31" s="2">
        <f t="shared" si="41"/>
        <v>74.941773519163746</v>
      </c>
      <c r="DX31" s="2">
        <f t="shared" si="41"/>
        <v>72.994399999999985</v>
      </c>
      <c r="DY31" s="2">
        <f t="shared" si="41"/>
        <v>70.922411290322557</v>
      </c>
      <c r="EA31" s="2">
        <f t="shared" si="42"/>
        <v>77.510290147738189</v>
      </c>
      <c r="EB31" s="2">
        <f t="shared" si="42"/>
        <v>82.350154135831374</v>
      </c>
      <c r="EC31" s="2">
        <f t="shared" si="42"/>
        <v>77.779821975736581</v>
      </c>
      <c r="ED31" s="2">
        <f t="shared" si="42"/>
        <v>79.584482817486801</v>
      </c>
      <c r="EE31" s="2">
        <f t="shared" si="42"/>
        <v>79.613747807044717</v>
      </c>
      <c r="EF31" s="2">
        <f t="shared" si="42"/>
        <v>79.075966741116744</v>
      </c>
      <c r="EG31" s="2">
        <f t="shared" si="42"/>
        <v>78.447827596164686</v>
      </c>
      <c r="EH31" s="2">
        <f t="shared" si="42"/>
        <v>87.445631641957903</v>
      </c>
      <c r="EI31" s="2">
        <f t="shared" si="42"/>
        <v>78.868783515346678</v>
      </c>
      <c r="EJ31" s="2">
        <f t="shared" si="42"/>
        <v>79.727431833556977</v>
      </c>
      <c r="EK31" s="2">
        <f t="shared" si="42"/>
        <v>83.712279139077495</v>
      </c>
      <c r="EL31" s="2">
        <f t="shared" si="42"/>
        <v>84.301263307518852</v>
      </c>
      <c r="EM31" s="2">
        <f t="shared" si="42"/>
        <v>86.538967062052748</v>
      </c>
      <c r="EN31" s="2">
        <f t="shared" si="42"/>
        <v>70.82364809206544</v>
      </c>
      <c r="EO31" s="2">
        <f t="shared" si="42"/>
        <v>73.962716370985845</v>
      </c>
      <c r="EQ31" s="2">
        <f t="shared" si="43"/>
        <v>76.800600382549419</v>
      </c>
      <c r="ER31" s="2">
        <f t="shared" si="43"/>
        <v>80.389297327481259</v>
      </c>
      <c r="ES31" s="2">
        <f t="shared" si="43"/>
        <v>79.125298206570292</v>
      </c>
      <c r="ET31" s="2">
        <f t="shared" si="43"/>
        <v>79.677700730858504</v>
      </c>
      <c r="EU31" s="2">
        <f t="shared" si="43"/>
        <v>78.758503357873764</v>
      </c>
      <c r="EV31" s="2">
        <f t="shared" si="43"/>
        <v>78.898129709090625</v>
      </c>
      <c r="EW31" s="2">
        <f t="shared" si="43"/>
        <v>79.623527151035688</v>
      </c>
      <c r="EX31" s="2">
        <f t="shared" si="43"/>
        <v>84.365464346387512</v>
      </c>
      <c r="EY31" s="2">
        <f t="shared" si="43"/>
        <v>80.864301812384866</v>
      </c>
      <c r="EZ31" s="2">
        <f t="shared" si="43"/>
        <v>79.659714889696545</v>
      </c>
      <c r="FA31" s="2">
        <f t="shared" si="43"/>
        <v>81.265406136747245</v>
      </c>
      <c r="FB31" s="2">
        <f t="shared" si="43"/>
        <v>82.898918047506129</v>
      </c>
      <c r="FC31" s="2">
        <f t="shared" si="43"/>
        <v>83.515891688978215</v>
      </c>
      <c r="FD31" s="2">
        <f t="shared" si="43"/>
        <v>77.803973665944056</v>
      </c>
      <c r="FE31" s="2">
        <f t="shared" si="43"/>
        <v>89.246064894277012</v>
      </c>
      <c r="FG31" s="2">
        <f t="shared" si="44"/>
        <v>2.4996971736104628E-2</v>
      </c>
      <c r="FH31" s="2">
        <f t="shared" si="44"/>
        <v>3.1746130310088889E-2</v>
      </c>
      <c r="FI31" s="2">
        <f t="shared" si="44"/>
        <v>3.0157725076130359E-2</v>
      </c>
      <c r="FJ31" s="2">
        <f t="shared" si="44"/>
        <v>3.1998630292956652E-2</v>
      </c>
      <c r="FK31" s="2">
        <f t="shared" si="44"/>
        <v>3.3656736189222984E-2</v>
      </c>
      <c r="FL31" s="2">
        <f t="shared" si="44"/>
        <v>2.6865937838701521E-2</v>
      </c>
      <c r="FM31" s="2">
        <f t="shared" si="44"/>
        <v>2.7037809870577901E-2</v>
      </c>
      <c r="FN31" s="2">
        <f t="shared" si="44"/>
        <v>2.6288616402194313E-2</v>
      </c>
      <c r="FO31" s="2">
        <f t="shared" si="44"/>
        <v>2.5343949183850304E-2</v>
      </c>
      <c r="FP31" s="2">
        <f t="shared" si="44"/>
        <v>2.4336667229672881E-2</v>
      </c>
      <c r="FQ31" s="2">
        <f t="shared" si="44"/>
        <v>2.3005516416446669E-2</v>
      </c>
      <c r="FR31" s="2">
        <f t="shared" si="44"/>
        <v>2.8676963074516636E-2</v>
      </c>
      <c r="FS31" s="2">
        <f t="shared" si="44"/>
        <v>3.1141561285429609E-2</v>
      </c>
      <c r="FT31" s="2">
        <f t="shared" si="44"/>
        <v>2.1915876211353737E-2</v>
      </c>
      <c r="FU31" s="2">
        <f t="shared" si="44"/>
        <v>1.6402451161202963E-2</v>
      </c>
      <c r="FW31" s="2">
        <f t="shared" si="53"/>
        <v>1.0784760689765271E-6</v>
      </c>
      <c r="FX31" s="2">
        <f t="shared" si="45"/>
        <v>1.168285058495176E-6</v>
      </c>
      <c r="FY31" s="2">
        <f t="shared" si="45"/>
        <v>1.136661464247361E-6</v>
      </c>
      <c r="FZ31" s="2">
        <f t="shared" si="45"/>
        <v>1.3215352041369788E-6</v>
      </c>
      <c r="GA31" s="2">
        <f t="shared" si="45"/>
        <v>1.2038020890373917E-6</v>
      </c>
      <c r="GB31" s="2">
        <f t="shared" si="45"/>
        <v>1.2822040969805103E-6</v>
      </c>
      <c r="GC31" s="2">
        <f t="shared" si="45"/>
        <v>1.4311602506947214E-6</v>
      </c>
      <c r="GD31" s="2">
        <f t="shared" si="45"/>
        <v>1.5693002035601456E-6</v>
      </c>
      <c r="GE31" s="2">
        <f t="shared" si="45"/>
        <v>1.5927916819203242E-6</v>
      </c>
      <c r="GF31" s="2">
        <f t="shared" si="45"/>
        <v>1.3559453015865103E-6</v>
      </c>
      <c r="GG31" s="2">
        <f t="shared" si="45"/>
        <v>1.147873955007857E-6</v>
      </c>
      <c r="GH31" s="2">
        <f t="shared" si="45"/>
        <v>1.0815572226489691E-6</v>
      </c>
      <c r="GI31" s="2">
        <f t="shared" si="45"/>
        <v>1.0523643379248621E-6</v>
      </c>
      <c r="GJ31" s="2">
        <f t="shared" si="45"/>
        <v>7.7566454309165888E-7</v>
      </c>
      <c r="GK31" s="2">
        <f t="shared" si="45"/>
        <v>7.6933905971140371E-7</v>
      </c>
      <c r="GM31" s="86">
        <f t="shared" si="54"/>
        <v>6.2803037067349604E-13</v>
      </c>
      <c r="GN31" s="86">
        <f t="shared" si="46"/>
        <v>1.4623494108528609E-10</v>
      </c>
      <c r="GO31" s="86">
        <f t="shared" si="46"/>
        <v>2.2881789596825916E-11</v>
      </c>
      <c r="GP31" s="86">
        <f t="shared" si="46"/>
        <v>8.4836557482944836E-11</v>
      </c>
      <c r="GQ31" s="86">
        <f t="shared" si="46"/>
        <v>2.6018777349720202E-10</v>
      </c>
      <c r="GR31" s="86">
        <f t="shared" si="46"/>
        <v>2.783309480323698E-12</v>
      </c>
      <c r="GS31" s="86">
        <f t="shared" si="46"/>
        <v>1.711870762965722E-12</v>
      </c>
      <c r="GT31" s="86">
        <f t="shared" si="46"/>
        <v>8.4802367048342024E-13</v>
      </c>
      <c r="GU31" s="86">
        <f t="shared" si="46"/>
        <v>2.6335243859177408E-13</v>
      </c>
      <c r="GV31" s="86">
        <f t="shared" si="46"/>
        <v>6.3399589855799771E-14</v>
      </c>
      <c r="GW31" s="86">
        <f t="shared" si="46"/>
        <v>2.4892750636169079E-14</v>
      </c>
      <c r="GX31" s="86">
        <f t="shared" si="46"/>
        <v>1.4166417546269276E-11</v>
      </c>
      <c r="GY31" s="86">
        <f t="shared" si="46"/>
        <v>1.2631219656286438E-10</v>
      </c>
      <c r="GZ31" s="86">
        <f t="shared" si="46"/>
        <v>1.1569598687691997E-15</v>
      </c>
      <c r="HA31" s="86">
        <f t="shared" si="46"/>
        <v>1.3005494816419062E-23</v>
      </c>
      <c r="HC31" s="86">
        <f t="shared" si="58"/>
        <v>8.9640059287136691E-35</v>
      </c>
      <c r="HD31" s="86">
        <f t="shared" si="47"/>
        <v>2.3485435623580349E-27</v>
      </c>
      <c r="HE31" s="86">
        <f t="shared" si="47"/>
        <v>3.6775960388693625E-29</v>
      </c>
      <c r="HF31" s="86">
        <f t="shared" si="47"/>
        <v>1.3031843151079005E-30</v>
      </c>
      <c r="HG31" s="86">
        <f t="shared" si="47"/>
        <v>1.5200243044167749E-27</v>
      </c>
      <c r="HH31" s="86">
        <f t="shared" si="47"/>
        <v>2.1392506473022431E-29</v>
      </c>
      <c r="HI31" s="86">
        <f t="shared" si="47"/>
        <v>2.7446299354810942E-29</v>
      </c>
      <c r="HJ31" s="86">
        <f t="shared" si="47"/>
        <v>7.3292242368368905E-32</v>
      </c>
      <c r="HK31" s="86">
        <f t="shared" si="47"/>
        <v>3.525856339654118E-32</v>
      </c>
      <c r="HL31" s="86">
        <f t="shared" si="47"/>
        <v>5.060854809482642E-32</v>
      </c>
      <c r="HM31" s="86">
        <f t="shared" si="47"/>
        <v>2.5579895812087453E-31</v>
      </c>
      <c r="HN31" s="86">
        <f t="shared" si="47"/>
        <v>2.1064448397328867E-28</v>
      </c>
      <c r="HO31" s="86">
        <f t="shared" si="47"/>
        <v>2.4545338920996925E-29</v>
      </c>
      <c r="HP31" s="86">
        <f t="shared" si="47"/>
        <v>9.6396207691367113E-39</v>
      </c>
      <c r="HQ31" s="86">
        <f t="shared" si="47"/>
        <v>6.8260442504131243E-59</v>
      </c>
      <c r="HS31" s="86">
        <f t="shared" si="55"/>
        <v>2.9869831291335943E-87</v>
      </c>
      <c r="HT31" s="86">
        <f t="shared" si="48"/>
        <v>4.2133254378516177E-65</v>
      </c>
      <c r="HU31" s="86">
        <f t="shared" si="48"/>
        <v>3.4978646663167545E-72</v>
      </c>
      <c r="HV31" s="86">
        <f t="shared" si="48"/>
        <v>6.1954172326281528E-77</v>
      </c>
      <c r="HW31" s="86">
        <f t="shared" si="48"/>
        <v>1.139380286194302E-68</v>
      </c>
      <c r="HX31" s="86">
        <f t="shared" si="48"/>
        <v>1.3788627655462139E-73</v>
      </c>
      <c r="HY31" s="86">
        <f t="shared" si="48"/>
        <v>1.3171719975942525E-73</v>
      </c>
      <c r="HZ31" s="86">
        <f t="shared" si="48"/>
        <v>1.3520493767667217E-79</v>
      </c>
      <c r="IA31" s="86">
        <f t="shared" si="48"/>
        <v>1.5575516927922914E-80</v>
      </c>
      <c r="IB31" s="86">
        <f t="shared" si="48"/>
        <v>4.966985287900667E-81</v>
      </c>
      <c r="IC31" s="86">
        <f t="shared" si="48"/>
        <v>3.7807978479084207E-79</v>
      </c>
      <c r="ID31" s="86">
        <f t="shared" si="48"/>
        <v>8.230776904685816E-71</v>
      </c>
      <c r="IE31" s="86">
        <f t="shared" si="48"/>
        <v>4.4774627303219059E-73</v>
      </c>
      <c r="IF31" s="86">
        <f t="shared" si="48"/>
        <v>4.0707454311168658E-43</v>
      </c>
      <c r="IG31" s="86">
        <f t="shared" si="48"/>
        <v>3.889777896855383E-44</v>
      </c>
      <c r="II31" s="86">
        <f t="shared" si="56"/>
        <v>0</v>
      </c>
      <c r="IJ31" s="86">
        <f t="shared" si="49"/>
        <v>3.0723030698644887E-295</v>
      </c>
      <c r="IK31" s="86">
        <f t="shared" si="49"/>
        <v>0</v>
      </c>
      <c r="IL31" s="86">
        <f t="shared" si="49"/>
        <v>0</v>
      </c>
      <c r="IM31" s="86">
        <f t="shared" si="49"/>
        <v>7.5035597101598895E-306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4.7036054704460672E-138</v>
      </c>
      <c r="IW31" s="86">
        <f t="shared" si="49"/>
        <v>3.1226736197807867E-205</v>
      </c>
      <c r="IY31" s="86">
        <f t="shared" si="57"/>
        <v>6.2803037067349604E-13</v>
      </c>
      <c r="IZ31" s="86">
        <f t="shared" si="50"/>
        <v>1.4623494108528609E-10</v>
      </c>
      <c r="JA31" s="86">
        <f t="shared" si="50"/>
        <v>2.2881789596825916E-11</v>
      </c>
      <c r="JB31" s="86">
        <f t="shared" si="50"/>
        <v>8.4836557482944836E-11</v>
      </c>
      <c r="JC31" s="86">
        <f t="shared" si="50"/>
        <v>2.6018777349720202E-10</v>
      </c>
      <c r="JD31" s="86">
        <f t="shared" si="50"/>
        <v>2.783309480323698E-12</v>
      </c>
      <c r="JE31" s="86">
        <f t="shared" si="50"/>
        <v>1.711870762965722E-12</v>
      </c>
      <c r="JF31" s="86">
        <f t="shared" si="50"/>
        <v>8.4802367048342024E-13</v>
      </c>
      <c r="JG31" s="86">
        <f t="shared" si="50"/>
        <v>2.6335243859177408E-13</v>
      </c>
      <c r="JH31" s="86">
        <f t="shared" si="50"/>
        <v>6.3399589855799771E-14</v>
      </c>
      <c r="JI31" s="86">
        <f t="shared" si="50"/>
        <v>2.4892750636169079E-14</v>
      </c>
      <c r="JJ31" s="86">
        <f t="shared" si="50"/>
        <v>1.4166417546269276E-11</v>
      </c>
      <c r="JK31" s="86">
        <f t="shared" si="50"/>
        <v>1.2631219656286438E-10</v>
      </c>
      <c r="JL31" s="86">
        <f t="shared" si="50"/>
        <v>1.1569598687691997E-15</v>
      </c>
      <c r="JM31" s="86">
        <f t="shared" si="50"/>
        <v>1.3005494816419062E-23</v>
      </c>
    </row>
    <row r="32" spans="1:273" x14ac:dyDescent="0.25">
      <c r="B32" s="2">
        <v>5</v>
      </c>
      <c r="C32" s="37">
        <v>74.804000000000002</v>
      </c>
      <c r="D32" s="37">
        <v>80.051000000000002</v>
      </c>
      <c r="E32" s="37">
        <v>77.667000000000002</v>
      </c>
      <c r="F32" s="37">
        <v>78.433000000000007</v>
      </c>
      <c r="G32" s="37">
        <v>77.933000000000007</v>
      </c>
      <c r="H32" s="37">
        <v>78.917000000000002</v>
      </c>
      <c r="I32" s="37">
        <v>87.516999999999996</v>
      </c>
      <c r="J32" s="37">
        <v>88.328000000000003</v>
      </c>
      <c r="K32" s="37">
        <v>83.688999999999993</v>
      </c>
      <c r="L32" s="37">
        <v>79.902000000000001</v>
      </c>
      <c r="M32" s="37">
        <v>79.573999999999998</v>
      </c>
      <c r="N32" s="37">
        <v>79.644000000000005</v>
      </c>
      <c r="O32" s="37">
        <v>76.153000000000006</v>
      </c>
      <c r="P32" s="37">
        <v>73.75</v>
      </c>
      <c r="Q32" s="37">
        <v>75.135999999999996</v>
      </c>
      <c r="S32" s="4">
        <f t="shared" si="7"/>
        <v>74.909750360836568</v>
      </c>
      <c r="T32" s="4">
        <f t="shared" si="7"/>
        <v>79.085519198594241</v>
      </c>
      <c r="U32" s="4">
        <f t="shared" si="7"/>
        <v>77.538735221133891</v>
      </c>
      <c r="V32" s="4">
        <f t="shared" si="7"/>
        <v>77.751477855764691</v>
      </c>
      <c r="W32" s="4">
        <f t="shared" si="7"/>
        <v>77.289629087290976</v>
      </c>
      <c r="X32" s="4">
        <f t="shared" si="7"/>
        <v>78.704301955949518</v>
      </c>
      <c r="Y32" s="4">
        <f t="shared" si="7"/>
        <v>85.892346877573786</v>
      </c>
      <c r="Z32" s="4">
        <f t="shared" si="7"/>
        <v>86.412344083697889</v>
      </c>
      <c r="AA32" s="4">
        <f t="shared" si="7"/>
        <v>81.842401987761278</v>
      </c>
      <c r="AB32" s="4">
        <f t="shared" si="7"/>
        <v>78.366903160063103</v>
      </c>
      <c r="AC32" s="4">
        <f t="shared" si="7"/>
        <v>77.804812804687529</v>
      </c>
      <c r="AD32" s="4">
        <f t="shared" si="7"/>
        <v>78.428052810781438</v>
      </c>
      <c r="AE32" s="4">
        <f t="shared" si="7"/>
        <v>75.518058525650616</v>
      </c>
      <c r="AF32" s="4">
        <f t="shared" si="7"/>
        <v>73.129950756346688</v>
      </c>
      <c r="AG32" s="4" t="e">
        <f t="shared" si="7"/>
        <v>#N/A</v>
      </c>
      <c r="AI32" s="4">
        <f t="shared" si="8"/>
        <v>-0.10575036083656641</v>
      </c>
      <c r="AJ32" s="4">
        <f t="shared" si="8"/>
        <v>0.96548080140576076</v>
      </c>
      <c r="AK32" s="4">
        <f t="shared" si="8"/>
        <v>0.12826477886611087</v>
      </c>
      <c r="AL32" s="4">
        <f t="shared" si="8"/>
        <v>0.68152214423531632</v>
      </c>
      <c r="AM32" s="4">
        <f t="shared" si="8"/>
        <v>0.64337091270903102</v>
      </c>
      <c r="AN32" s="4">
        <f t="shared" si="8"/>
        <v>0.21269804405048376</v>
      </c>
      <c r="AO32" s="4">
        <f t="shared" si="8"/>
        <v>1.62465312242621</v>
      </c>
      <c r="AP32" s="4">
        <f t="shared" si="8"/>
        <v>1.9156559163021143</v>
      </c>
      <c r="AQ32" s="4">
        <f t="shared" si="8"/>
        <v>1.8465980122387151</v>
      </c>
      <c r="AR32" s="4">
        <f t="shared" si="8"/>
        <v>1.535096839936898</v>
      </c>
      <c r="AS32" s="4">
        <f t="shared" si="8"/>
        <v>1.7691871953124689</v>
      </c>
      <c r="AT32" s="4">
        <f t="shared" si="8"/>
        <v>1.2159471892185678</v>
      </c>
      <c r="AU32" s="4">
        <f t="shared" si="8"/>
        <v>0.63494147434938952</v>
      </c>
      <c r="AV32" s="4">
        <f t="shared" si="8"/>
        <v>0.62004924365331249</v>
      </c>
      <c r="AW32" s="4">
        <f t="shared" si="8"/>
        <v>0</v>
      </c>
      <c r="AY32" s="2">
        <f t="shared" si="51"/>
        <v>74.909750358335089</v>
      </c>
      <c r="AZ32" s="2">
        <f t="shared" si="9"/>
        <v>79.085518743121156</v>
      </c>
      <c r="BA32" s="2">
        <f t="shared" si="9"/>
        <v>77.538735140753076</v>
      </c>
      <c r="BB32" s="2">
        <f t="shared" si="9"/>
        <v>77.751477582534051</v>
      </c>
      <c r="BC32" s="2">
        <f t="shared" si="9"/>
        <v>77.289628295911299</v>
      </c>
      <c r="BD32" s="2">
        <f t="shared" si="9"/>
        <v>78.704301944735633</v>
      </c>
      <c r="BE32" s="2">
        <f t="shared" si="9"/>
        <v>85.892346870510877</v>
      </c>
      <c r="BF32" s="2">
        <f t="shared" si="9"/>
        <v>86.412344080202942</v>
      </c>
      <c r="BG32" s="2">
        <f t="shared" si="9"/>
        <v>81.842401986555871</v>
      </c>
      <c r="BH32" s="2">
        <f t="shared" si="9"/>
        <v>78.366903159748745</v>
      </c>
      <c r="BI32" s="2">
        <f t="shared" si="9"/>
        <v>77.804812804559063</v>
      </c>
      <c r="BJ32" s="2">
        <f t="shared" si="9"/>
        <v>78.428052757655522</v>
      </c>
      <c r="BK32" s="2">
        <f t="shared" si="9"/>
        <v>75.518058144871091</v>
      </c>
      <c r="BL32" s="2">
        <f t="shared" si="9"/>
        <v>73.129950756339781</v>
      </c>
      <c r="BM32" s="2" t="e">
        <f t="shared" si="9"/>
        <v>#N/A</v>
      </c>
      <c r="BO32" s="2">
        <f t="shared" si="10"/>
        <v>74.804000000000002</v>
      </c>
      <c r="BP32" s="2">
        <f t="shared" si="11"/>
        <v>80.051000000000002</v>
      </c>
      <c r="BQ32" s="2">
        <f t="shared" si="12"/>
        <v>77.667000000000002</v>
      </c>
      <c r="BR32" s="2">
        <f t="shared" si="13"/>
        <v>78.433000000000007</v>
      </c>
      <c r="BS32" s="2">
        <f t="shared" si="14"/>
        <v>77.933000000000007</v>
      </c>
      <c r="BT32" s="2">
        <f t="shared" si="15"/>
        <v>78.917000000000002</v>
      </c>
      <c r="BU32" s="2">
        <f t="shared" si="16"/>
        <v>87.516999999999996</v>
      </c>
      <c r="BV32" s="2">
        <f t="shared" si="17"/>
        <v>88.328000000000003</v>
      </c>
      <c r="BW32" s="2">
        <f t="shared" si="18"/>
        <v>83.688999999999993</v>
      </c>
      <c r="BX32" s="2">
        <f t="shared" si="19"/>
        <v>79.902000000000001</v>
      </c>
      <c r="BY32" s="2">
        <f t="shared" si="20"/>
        <v>79.573999999999998</v>
      </c>
      <c r="BZ32" s="2">
        <f t="shared" si="21"/>
        <v>79.644000000000005</v>
      </c>
      <c r="CA32" s="2">
        <f t="shared" si="22"/>
        <v>76.153000000000006</v>
      </c>
      <c r="CB32" s="2">
        <f t="shared" si="23"/>
        <v>73.75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74.839643974630008</v>
      </c>
      <c r="DL32" s="2">
        <f t="shared" si="41"/>
        <v>78.972594076655071</v>
      </c>
      <c r="DM32" s="2">
        <f t="shared" si="41"/>
        <v>77.533530913216126</v>
      </c>
      <c r="DN32" s="2">
        <f t="shared" si="41"/>
        <v>77.688881533101053</v>
      </c>
      <c r="DO32" s="2">
        <f t="shared" si="41"/>
        <v>77.205232457786124</v>
      </c>
      <c r="DP32" s="2">
        <f t="shared" si="41"/>
        <v>78.696270915131379</v>
      </c>
      <c r="DQ32" s="2">
        <f t="shared" si="41"/>
        <v>86.122058290546661</v>
      </c>
      <c r="DR32" s="2">
        <f t="shared" si="41"/>
        <v>86.386502567200267</v>
      </c>
      <c r="DS32" s="2">
        <f t="shared" si="41"/>
        <v>81.929837420718826</v>
      </c>
      <c r="DT32" s="2">
        <f t="shared" si="41"/>
        <v>78.332792811839326</v>
      </c>
      <c r="DU32" s="2">
        <f t="shared" si="41"/>
        <v>77.656138930836619</v>
      </c>
      <c r="DV32" s="2">
        <f t="shared" si="41"/>
        <v>78.242679226426816</v>
      </c>
      <c r="DW32" s="2">
        <f t="shared" si="41"/>
        <v>75.135362369337969</v>
      </c>
      <c r="DX32" s="2">
        <f t="shared" si="41"/>
        <v>73.187108536585356</v>
      </c>
      <c r="DY32" s="2">
        <f t="shared" si="41"/>
        <v>71.052786107038102</v>
      </c>
      <c r="EA32" s="2">
        <f t="shared" si="42"/>
        <v>77.403664090015099</v>
      </c>
      <c r="EB32" s="2">
        <f t="shared" si="42"/>
        <v>82.226730229508192</v>
      </c>
      <c r="EC32" s="2">
        <f t="shared" si="42"/>
        <v>77.691321409589847</v>
      </c>
      <c r="ED32" s="2">
        <f t="shared" si="42"/>
        <v>79.478470459437375</v>
      </c>
      <c r="EE32" s="2">
        <f t="shared" si="42"/>
        <v>79.499598549736589</v>
      </c>
      <c r="EF32" s="2">
        <f t="shared" si="42"/>
        <v>78.969613211505916</v>
      </c>
      <c r="EG32" s="2">
        <f t="shared" si="42"/>
        <v>78.353401439368298</v>
      </c>
      <c r="EH32" s="2">
        <f t="shared" si="42"/>
        <v>87.285458698680998</v>
      </c>
      <c r="EI32" s="2">
        <f t="shared" si="42"/>
        <v>78.77562500521428</v>
      </c>
      <c r="EJ32" s="2">
        <f t="shared" si="42"/>
        <v>79.614075103416909</v>
      </c>
      <c r="EK32" s="2">
        <f t="shared" si="42"/>
        <v>83.563240563451558</v>
      </c>
      <c r="EL32" s="2">
        <f t="shared" si="42"/>
        <v>84.154460113261877</v>
      </c>
      <c r="EM32" s="2">
        <f t="shared" si="42"/>
        <v>86.376754058802689</v>
      </c>
      <c r="EN32" s="2">
        <f t="shared" si="42"/>
        <v>70.803261053906752</v>
      </c>
      <c r="EO32" s="2">
        <f t="shared" si="42"/>
        <v>73.922272063777228</v>
      </c>
      <c r="EQ32" s="2">
        <f t="shared" si="43"/>
        <v>76.700530279693425</v>
      </c>
      <c r="ER32" s="2">
        <f t="shared" si="43"/>
        <v>80.284266058751484</v>
      </c>
      <c r="ES32" s="2">
        <f t="shared" si="43"/>
        <v>79.023996855664734</v>
      </c>
      <c r="ET32" s="2">
        <f t="shared" si="43"/>
        <v>79.570784369131047</v>
      </c>
      <c r="EU32" s="2">
        <f t="shared" si="43"/>
        <v>78.652610852764667</v>
      </c>
      <c r="EV32" s="2">
        <f t="shared" si="43"/>
        <v>78.793459019592234</v>
      </c>
      <c r="EW32" s="2">
        <f t="shared" si="43"/>
        <v>79.517649623386419</v>
      </c>
      <c r="EX32" s="2">
        <f t="shared" si="43"/>
        <v>84.235403120204353</v>
      </c>
      <c r="EY32" s="2">
        <f t="shared" si="43"/>
        <v>80.751644773142004</v>
      </c>
      <c r="EZ32" s="2">
        <f t="shared" si="43"/>
        <v>79.547050169223724</v>
      </c>
      <c r="FA32" s="2">
        <f t="shared" si="43"/>
        <v>81.139607686964283</v>
      </c>
      <c r="FB32" s="2">
        <f t="shared" si="43"/>
        <v>82.765481927282224</v>
      </c>
      <c r="FC32" s="2">
        <f t="shared" si="43"/>
        <v>83.382529144181163</v>
      </c>
      <c r="FD32" s="2">
        <f t="shared" si="43"/>
        <v>77.712326592530459</v>
      </c>
      <c r="FE32" s="2">
        <f t="shared" si="43"/>
        <v>89.076167993589422</v>
      </c>
      <c r="FG32" s="2">
        <f t="shared" si="44"/>
        <v>2.7342693123969301E-2</v>
      </c>
      <c r="FH32" s="2">
        <f t="shared" si="44"/>
        <v>3.4702652088368126E-2</v>
      </c>
      <c r="FI32" s="2">
        <f t="shared" si="44"/>
        <v>3.2971355757284659E-2</v>
      </c>
      <c r="FJ32" s="2">
        <f t="shared" si="44"/>
        <v>3.4977817947902341E-2</v>
      </c>
      <c r="FK32" s="2">
        <f t="shared" si="44"/>
        <v>3.6784433136631406E-2</v>
      </c>
      <c r="FL32" s="2">
        <f t="shared" si="44"/>
        <v>2.9381758211096717E-2</v>
      </c>
      <c r="FM32" s="2">
        <f t="shared" si="44"/>
        <v>2.9569235894472145E-2</v>
      </c>
      <c r="FN32" s="2">
        <f t="shared" si="44"/>
        <v>2.8751971690197567E-2</v>
      </c>
      <c r="FO32" s="2">
        <f t="shared" si="44"/>
        <v>2.7721305253495997E-2</v>
      </c>
      <c r="FP32" s="2">
        <f t="shared" si="44"/>
        <v>2.6622117377192871E-2</v>
      </c>
      <c r="FQ32" s="2">
        <f t="shared" si="44"/>
        <v>2.5169183365839173E-2</v>
      </c>
      <c r="FR32" s="2">
        <f t="shared" si="44"/>
        <v>3.1356909528904561E-2</v>
      </c>
      <c r="FS32" s="2">
        <f t="shared" si="44"/>
        <v>3.4043759093567681E-2</v>
      </c>
      <c r="FT32" s="2">
        <f t="shared" si="44"/>
        <v>2.3979577894817087E-2</v>
      </c>
      <c r="FU32" s="2">
        <f t="shared" si="44"/>
        <v>1.7956514256627393E-2</v>
      </c>
      <c r="FW32" s="2">
        <f t="shared" si="53"/>
        <v>1.1825253716538914E-6</v>
      </c>
      <c r="FX32" s="2">
        <f t="shared" si="45"/>
        <v>1.2809989491332654E-6</v>
      </c>
      <c r="FY32" s="2">
        <f t="shared" si="45"/>
        <v>1.2463243752676877E-6</v>
      </c>
      <c r="FZ32" s="2">
        <f t="shared" si="45"/>
        <v>1.4490343520209193E-6</v>
      </c>
      <c r="GA32" s="2">
        <f t="shared" si="45"/>
        <v>1.319942589802121E-6</v>
      </c>
      <c r="GB32" s="2">
        <f t="shared" si="45"/>
        <v>1.4059086614270282E-6</v>
      </c>
      <c r="GC32" s="2">
        <f t="shared" si="45"/>
        <v>1.569235793400152E-6</v>
      </c>
      <c r="GD32" s="2">
        <f t="shared" si="45"/>
        <v>1.7207031958866999E-6</v>
      </c>
      <c r="GE32" s="2">
        <f t="shared" si="45"/>
        <v>1.746461081845771E-6</v>
      </c>
      <c r="GF32" s="2">
        <f t="shared" si="45"/>
        <v>1.4867642638551585E-6</v>
      </c>
      <c r="GG32" s="2">
        <f t="shared" si="45"/>
        <v>1.2586186242012816E-6</v>
      </c>
      <c r="GH32" s="2">
        <f t="shared" si="45"/>
        <v>1.1859037887706394E-6</v>
      </c>
      <c r="GI32" s="2">
        <f t="shared" si="45"/>
        <v>1.1538944337781221E-6</v>
      </c>
      <c r="GJ32" s="2">
        <f t="shared" si="45"/>
        <v>8.5049919537450396E-7</v>
      </c>
      <c r="GK32" s="2">
        <f t="shared" si="45"/>
        <v>8.4356344180182564E-7</v>
      </c>
      <c r="GM32" s="86">
        <f t="shared" si="54"/>
        <v>1.4811515813621443E-12</v>
      </c>
      <c r="GN32" s="86">
        <f t="shared" si="46"/>
        <v>2.9024238810741884E-10</v>
      </c>
      <c r="GO32" s="86">
        <f t="shared" si="46"/>
        <v>4.8572438891414805E-11</v>
      </c>
      <c r="GP32" s="86">
        <f t="shared" si="46"/>
        <v>1.7259589962927136E-10</v>
      </c>
      <c r="GQ32" s="86">
        <f t="shared" si="46"/>
        <v>5.1000238839524479E-10</v>
      </c>
      <c r="GR32" s="86">
        <f t="shared" si="46"/>
        <v>6.2824484925931991E-12</v>
      </c>
      <c r="GS32" s="86">
        <f t="shared" si="46"/>
        <v>3.9480595987134629E-12</v>
      </c>
      <c r="GT32" s="86">
        <f t="shared" si="46"/>
        <v>1.9996599340001523E-12</v>
      </c>
      <c r="GU32" s="86">
        <f t="shared" si="46"/>
        <v>6.456322123542893E-13</v>
      </c>
      <c r="GV32" s="86">
        <f t="shared" si="46"/>
        <v>1.630213948424097E-13</v>
      </c>
      <c r="GW32" s="86">
        <f t="shared" si="46"/>
        <v>6.5502035432086714E-14</v>
      </c>
      <c r="GX32" s="86">
        <f t="shared" si="46"/>
        <v>3.0340619379314052E-11</v>
      </c>
      <c r="GY32" s="86">
        <f t="shared" si="46"/>
        <v>2.5125911661070429E-10</v>
      </c>
      <c r="GZ32" s="86">
        <f t="shared" si="46"/>
        <v>3.3975087180103793E-15</v>
      </c>
      <c r="HA32" s="86">
        <f t="shared" si="46"/>
        <v>7.0904329436103039E-23</v>
      </c>
      <c r="HC32" s="86">
        <f t="shared" si="58"/>
        <v>5.6082740851011125E-34</v>
      </c>
      <c r="HD32" s="86">
        <f t="shared" si="47"/>
        <v>9.7180642041891161E-27</v>
      </c>
      <c r="HE32" s="86">
        <f t="shared" si="47"/>
        <v>1.7075786104609319E-28</v>
      </c>
      <c r="HF32" s="86">
        <f t="shared" si="47"/>
        <v>6.5877262866121976E-30</v>
      </c>
      <c r="HG32" s="86">
        <f t="shared" si="47"/>
        <v>6.5055994850074693E-27</v>
      </c>
      <c r="HH32" s="86">
        <f t="shared" si="47"/>
        <v>1.0097233566954083E-28</v>
      </c>
      <c r="HI32" s="86">
        <f t="shared" si="47"/>
        <v>1.3086620234552349E-28</v>
      </c>
      <c r="HJ32" s="86">
        <f t="shared" si="47"/>
        <v>4.0826216992631633E-31</v>
      </c>
      <c r="HK32" s="86">
        <f t="shared" si="47"/>
        <v>1.9964996981635556E-31</v>
      </c>
      <c r="HL32" s="86">
        <f t="shared" si="47"/>
        <v>2.8222407144458882E-31</v>
      </c>
      <c r="HM32" s="86">
        <f t="shared" si="47"/>
        <v>1.3444423421210475E-30</v>
      </c>
      <c r="HN32" s="86">
        <f t="shared" si="47"/>
        <v>9.2995581919675095E-28</v>
      </c>
      <c r="HO32" s="86">
        <f t="shared" si="47"/>
        <v>1.132819139382863E-28</v>
      </c>
      <c r="HP32" s="86">
        <f t="shared" si="47"/>
        <v>7.7569251732277261E-38</v>
      </c>
      <c r="HQ32" s="86">
        <f t="shared" si="47"/>
        <v>1.768846071463915E-57</v>
      </c>
      <c r="HS32" s="86">
        <f t="shared" si="55"/>
        <v>7.355569150419099E-86</v>
      </c>
      <c r="HT32" s="86">
        <f t="shared" si="48"/>
        <v>4.7463732842475568E-64</v>
      </c>
      <c r="HU32" s="86">
        <f t="shared" si="48"/>
        <v>5.0483634032667328E-71</v>
      </c>
      <c r="HV32" s="86">
        <f t="shared" si="48"/>
        <v>1.0579338012316384E-75</v>
      </c>
      <c r="HW32" s="86">
        <f t="shared" si="48"/>
        <v>1.4431450947931396E-67</v>
      </c>
      <c r="HX32" s="86">
        <f t="shared" si="48"/>
        <v>2.0792414193376617E-72</v>
      </c>
      <c r="HY32" s="86">
        <f t="shared" si="48"/>
        <v>2.0333333164362042E-72</v>
      </c>
      <c r="HZ32" s="86">
        <f t="shared" si="48"/>
        <v>2.707879993106379E-78</v>
      </c>
      <c r="IA32" s="86">
        <f t="shared" si="48"/>
        <v>3.2178896505277183E-79</v>
      </c>
      <c r="IB32" s="86">
        <f t="shared" si="48"/>
        <v>1.0164154959561775E-79</v>
      </c>
      <c r="IC32" s="86">
        <f t="shared" si="48"/>
        <v>6.9636824857584965E-78</v>
      </c>
      <c r="ID32" s="86">
        <f t="shared" si="48"/>
        <v>1.0994331966454562E-69</v>
      </c>
      <c r="IE32" s="86">
        <f t="shared" si="48"/>
        <v>6.4481413771366693E-72</v>
      </c>
      <c r="IF32" s="86">
        <f t="shared" si="48"/>
        <v>1.8737281567780101E-42</v>
      </c>
      <c r="IG32" s="86">
        <f t="shared" si="48"/>
        <v>1.8327839938135833E-43</v>
      </c>
      <c r="II32" s="86">
        <f t="shared" si="56"/>
        <v>0</v>
      </c>
      <c r="IJ32" s="86">
        <f t="shared" si="49"/>
        <v>2.668089603680516E-291</v>
      </c>
      <c r="IK32" s="86">
        <f t="shared" si="49"/>
        <v>0</v>
      </c>
      <c r="IL32" s="86">
        <f t="shared" si="49"/>
        <v>0</v>
      </c>
      <c r="IM32" s="86">
        <f t="shared" si="49"/>
        <v>9.2355308209386632E-302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2.8043299048361768E-136</v>
      </c>
      <c r="IW32" s="86">
        <f t="shared" si="49"/>
        <v>1.3928696112376655E-202</v>
      </c>
      <c r="IY32" s="86">
        <f t="shared" si="57"/>
        <v>1.4811515813621443E-12</v>
      </c>
      <c r="IZ32" s="86">
        <f t="shared" si="50"/>
        <v>2.9024238810741884E-10</v>
      </c>
      <c r="JA32" s="86">
        <f t="shared" si="50"/>
        <v>4.8572438891414805E-11</v>
      </c>
      <c r="JB32" s="86">
        <f t="shared" si="50"/>
        <v>1.7259589962927136E-10</v>
      </c>
      <c r="JC32" s="86">
        <f t="shared" si="50"/>
        <v>5.1000238839524479E-10</v>
      </c>
      <c r="JD32" s="86">
        <f t="shared" si="50"/>
        <v>6.2824484925931991E-12</v>
      </c>
      <c r="JE32" s="86">
        <f t="shared" si="50"/>
        <v>3.9480595987134629E-12</v>
      </c>
      <c r="JF32" s="86">
        <f t="shared" si="50"/>
        <v>1.9996599340001523E-12</v>
      </c>
      <c r="JG32" s="86">
        <f t="shared" si="50"/>
        <v>6.456322123542893E-13</v>
      </c>
      <c r="JH32" s="86">
        <f t="shared" si="50"/>
        <v>1.630213948424097E-13</v>
      </c>
      <c r="JI32" s="86">
        <f t="shared" si="50"/>
        <v>6.5502035432086714E-14</v>
      </c>
      <c r="JJ32" s="86">
        <f t="shared" si="50"/>
        <v>3.0340619379314052E-11</v>
      </c>
      <c r="JK32" s="86">
        <f t="shared" si="50"/>
        <v>2.5125911661070429E-10</v>
      </c>
      <c r="JL32" s="86">
        <f t="shared" si="50"/>
        <v>3.3975087180103793E-15</v>
      </c>
      <c r="JM32" s="86">
        <f t="shared" si="50"/>
        <v>7.0904329436103039E-23</v>
      </c>
    </row>
    <row r="33" spans="2:273" x14ac:dyDescent="0.25">
      <c r="B33" s="2">
        <v>6</v>
      </c>
      <c r="C33" s="37">
        <v>75.739000000000004</v>
      </c>
      <c r="D33" s="37">
        <v>81.034000000000006</v>
      </c>
      <c r="E33" s="37">
        <v>78.783000000000001</v>
      </c>
      <c r="F33" s="37">
        <v>78.016999999999996</v>
      </c>
      <c r="G33" s="37">
        <v>77.466999999999999</v>
      </c>
      <c r="H33" s="37">
        <v>79.95</v>
      </c>
      <c r="I33" s="37">
        <v>87.683000000000007</v>
      </c>
      <c r="J33" s="37">
        <v>87.442999999999998</v>
      </c>
      <c r="K33" s="37">
        <v>83.623000000000005</v>
      </c>
      <c r="L33" s="37">
        <v>80.114999999999995</v>
      </c>
      <c r="M33" s="37">
        <v>80.114999999999995</v>
      </c>
      <c r="N33" s="37">
        <v>80.102000000000004</v>
      </c>
      <c r="O33" s="37">
        <v>75.864000000000004</v>
      </c>
      <c r="P33" s="37">
        <v>73.159000000000006</v>
      </c>
      <c r="Q33" s="37">
        <v>73.817999999999998</v>
      </c>
      <c r="S33" s="4">
        <f t="shared" si="7"/>
        <v>75.111715301902521</v>
      </c>
      <c r="T33" s="4">
        <f t="shared" si="7"/>
        <v>79.292996199640882</v>
      </c>
      <c r="U33" s="4">
        <f t="shared" si="7"/>
        <v>77.757339533145696</v>
      </c>
      <c r="V33" s="4">
        <f t="shared" si="7"/>
        <v>77.969762026154413</v>
      </c>
      <c r="W33" s="4">
        <f t="shared" si="7"/>
        <v>77.528819190814161</v>
      </c>
      <c r="X33" s="4">
        <f t="shared" si="7"/>
        <v>78.944179774634733</v>
      </c>
      <c r="Y33" s="4">
        <f t="shared" si="7"/>
        <v>85.912319777066358</v>
      </c>
      <c r="Z33" s="4">
        <f t="shared" si="7"/>
        <v>86.602988391453508</v>
      </c>
      <c r="AA33" s="4">
        <f t="shared" si="7"/>
        <v>82.058554323064968</v>
      </c>
      <c r="AB33" s="4">
        <f t="shared" si="7"/>
        <v>78.588471375124897</v>
      </c>
      <c r="AC33" s="4">
        <f t="shared" si="7"/>
        <v>78.066025636878948</v>
      </c>
      <c r="AD33" s="4">
        <f t="shared" si="7"/>
        <v>78.640471637737193</v>
      </c>
      <c r="AE33" s="4">
        <f t="shared" si="7"/>
        <v>75.73395786386051</v>
      </c>
      <c r="AF33" s="4">
        <f t="shared" si="7"/>
        <v>73.311699412440774</v>
      </c>
      <c r="AG33" s="4" t="e">
        <f t="shared" si="7"/>
        <v>#N/A</v>
      </c>
      <c r="AI33" s="4">
        <f t="shared" si="8"/>
        <v>0.62728469809748333</v>
      </c>
      <c r="AJ33" s="4">
        <f t="shared" si="8"/>
        <v>1.7410038003591239</v>
      </c>
      <c r="AK33" s="4">
        <f t="shared" si="8"/>
        <v>1.0256604668543048</v>
      </c>
      <c r="AL33" s="4">
        <f t="shared" si="8"/>
        <v>4.7237973845582815E-2</v>
      </c>
      <c r="AM33" s="4">
        <f t="shared" si="8"/>
        <v>-6.1819190814162539E-2</v>
      </c>
      <c r="AN33" s="4">
        <f t="shared" si="8"/>
        <v>1.0058202253652695</v>
      </c>
      <c r="AO33" s="4">
        <f t="shared" si="8"/>
        <v>1.7706802229336489</v>
      </c>
      <c r="AP33" s="4">
        <f t="shared" si="8"/>
        <v>0.84001160854649015</v>
      </c>
      <c r="AQ33" s="4">
        <f t="shared" si="8"/>
        <v>1.564445676935037</v>
      </c>
      <c r="AR33" s="4">
        <f t="shared" si="8"/>
        <v>1.5265286248750982</v>
      </c>
      <c r="AS33" s="4">
        <f t="shared" si="8"/>
        <v>2.0489743631210473</v>
      </c>
      <c r="AT33" s="4">
        <f t="shared" si="8"/>
        <v>1.4615283622628112</v>
      </c>
      <c r="AU33" s="4">
        <f t="shared" si="8"/>
        <v>0.13004213613949389</v>
      </c>
      <c r="AV33" s="4">
        <f t="shared" si="8"/>
        <v>-0.1526994124407679</v>
      </c>
      <c r="AW33" s="4">
        <f t="shared" si="8"/>
        <v>0</v>
      </c>
      <c r="AY33" s="2">
        <f t="shared" si="51"/>
        <v>75.111715296176627</v>
      </c>
      <c r="AZ33" s="2">
        <f t="shared" si="9"/>
        <v>79.292995319659823</v>
      </c>
      <c r="BA33" s="2">
        <f t="shared" si="9"/>
        <v>77.75733936729614</v>
      </c>
      <c r="BB33" s="2">
        <f t="shared" si="9"/>
        <v>77.969761485440543</v>
      </c>
      <c r="BC33" s="2">
        <f t="shared" si="9"/>
        <v>77.528817680852001</v>
      </c>
      <c r="BD33" s="2">
        <f t="shared" si="9"/>
        <v>78.944179750052527</v>
      </c>
      <c r="BE33" s="2">
        <f t="shared" si="9"/>
        <v>85.912319761256001</v>
      </c>
      <c r="BF33" s="2">
        <f t="shared" si="9"/>
        <v>86.6029883834575</v>
      </c>
      <c r="BG33" s="2">
        <f t="shared" si="9"/>
        <v>82.058554320199761</v>
      </c>
      <c r="BH33" s="2">
        <f t="shared" si="9"/>
        <v>78.58847137434185</v>
      </c>
      <c r="BI33" s="2">
        <f t="shared" si="9"/>
        <v>78.066025636551529</v>
      </c>
      <c r="BJ33" s="2">
        <f t="shared" si="9"/>
        <v>78.640471527133485</v>
      </c>
      <c r="BK33" s="2">
        <f t="shared" si="9"/>
        <v>75.733957126508571</v>
      </c>
      <c r="BL33" s="2">
        <f t="shared" si="9"/>
        <v>73.311699412421191</v>
      </c>
      <c r="BM33" s="2" t="e">
        <f t="shared" si="9"/>
        <v>#N/A</v>
      </c>
      <c r="BO33" s="2">
        <f t="shared" si="10"/>
        <v>75.739000000000004</v>
      </c>
      <c r="BP33" s="2">
        <f t="shared" si="11"/>
        <v>81.034000000000006</v>
      </c>
      <c r="BQ33" s="2">
        <f t="shared" si="12"/>
        <v>78.783000000000001</v>
      </c>
      <c r="BR33" s="2">
        <f t="shared" si="13"/>
        <v>78.016999999999996</v>
      </c>
      <c r="BS33" s="2">
        <f t="shared" si="14"/>
        <v>77.466999999999999</v>
      </c>
      <c r="BT33" s="2">
        <f t="shared" si="15"/>
        <v>79.95</v>
      </c>
      <c r="BU33" s="2">
        <f t="shared" si="16"/>
        <v>87.683000000000007</v>
      </c>
      <c r="BV33" s="2">
        <f t="shared" si="17"/>
        <v>87.442999999999998</v>
      </c>
      <c r="BW33" s="2">
        <f t="shared" si="18"/>
        <v>83.623000000000005</v>
      </c>
      <c r="BX33" s="2">
        <f t="shared" si="19"/>
        <v>80.114999999999995</v>
      </c>
      <c r="BY33" s="2">
        <f t="shared" si="20"/>
        <v>80.114999999999995</v>
      </c>
      <c r="BZ33" s="2">
        <f t="shared" si="21"/>
        <v>80.102000000000004</v>
      </c>
      <c r="CA33" s="2">
        <f t="shared" si="22"/>
        <v>75.864000000000004</v>
      </c>
      <c r="CB33" s="2">
        <f t="shared" si="23"/>
        <v>73.159000000000006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75.044357011980267</v>
      </c>
      <c r="DL33" s="2">
        <f t="shared" si="41"/>
        <v>79.182219512195132</v>
      </c>
      <c r="DM33" s="2">
        <f t="shared" si="41"/>
        <v>77.763114172271315</v>
      </c>
      <c r="DN33" s="2">
        <f t="shared" si="41"/>
        <v>77.914014634146355</v>
      </c>
      <c r="DO33" s="2">
        <f t="shared" si="41"/>
        <v>77.451075046904322</v>
      </c>
      <c r="DP33" s="2">
        <f t="shared" si="41"/>
        <v>78.94686590154032</v>
      </c>
      <c r="DQ33" s="2">
        <f t="shared" si="41"/>
        <v>86.168015403201451</v>
      </c>
      <c r="DR33" s="2">
        <f t="shared" si="41"/>
        <v>86.586040924192105</v>
      </c>
      <c r="DS33" s="2">
        <f t="shared" si="41"/>
        <v>82.164095207892885</v>
      </c>
      <c r="DT33" s="2">
        <f t="shared" si="41"/>
        <v>78.561114164904865</v>
      </c>
      <c r="DU33" s="2">
        <f t="shared" si="41"/>
        <v>77.914622168529164</v>
      </c>
      <c r="DV33" s="2">
        <f t="shared" si="41"/>
        <v>78.449964130405419</v>
      </c>
      <c r="DW33" s="2">
        <f t="shared" si="41"/>
        <v>75.328951219512177</v>
      </c>
      <c r="DX33" s="2">
        <f t="shared" si="41"/>
        <v>73.379817073170727</v>
      </c>
      <c r="DY33" s="2">
        <f t="shared" si="41"/>
        <v>71.183160923753647</v>
      </c>
      <c r="EA33" s="2">
        <f t="shared" si="42"/>
        <v>77.297038032292008</v>
      </c>
      <c r="EB33" s="2">
        <f t="shared" si="42"/>
        <v>82.103306323185009</v>
      </c>
      <c r="EC33" s="2">
        <f t="shared" si="42"/>
        <v>77.602820843443098</v>
      </c>
      <c r="ED33" s="2">
        <f t="shared" si="42"/>
        <v>79.372458101387949</v>
      </c>
      <c r="EE33" s="2">
        <f t="shared" si="42"/>
        <v>79.385449292428447</v>
      </c>
      <c r="EF33" s="2">
        <f t="shared" si="42"/>
        <v>78.863259681895087</v>
      </c>
      <c r="EG33" s="2">
        <f t="shared" si="42"/>
        <v>78.25897528257191</v>
      </c>
      <c r="EH33" s="2">
        <f t="shared" si="42"/>
        <v>87.125285755404093</v>
      </c>
      <c r="EI33" s="2">
        <f t="shared" si="42"/>
        <v>78.682466495081869</v>
      </c>
      <c r="EJ33" s="2">
        <f t="shared" si="42"/>
        <v>79.500718373276825</v>
      </c>
      <c r="EK33" s="2">
        <f t="shared" si="42"/>
        <v>83.414201987825621</v>
      </c>
      <c r="EL33" s="2">
        <f t="shared" si="42"/>
        <v>84.007656919004901</v>
      </c>
      <c r="EM33" s="2">
        <f t="shared" si="42"/>
        <v>86.21454105555263</v>
      </c>
      <c r="EN33" s="2">
        <f t="shared" si="42"/>
        <v>70.78287401574805</v>
      </c>
      <c r="EO33" s="2">
        <f t="shared" si="42"/>
        <v>73.881827756568597</v>
      </c>
      <c r="EQ33" s="2">
        <f t="shared" si="43"/>
        <v>76.600460176837416</v>
      </c>
      <c r="ER33" s="2">
        <f t="shared" si="43"/>
        <v>80.179234790021695</v>
      </c>
      <c r="ES33" s="2">
        <f t="shared" si="43"/>
        <v>78.922695504759162</v>
      </c>
      <c r="ET33" s="2">
        <f t="shared" si="43"/>
        <v>79.463868007403605</v>
      </c>
      <c r="EU33" s="2">
        <f t="shared" si="43"/>
        <v>78.546718347655556</v>
      </c>
      <c r="EV33" s="2">
        <f t="shared" si="43"/>
        <v>78.688788330093843</v>
      </c>
      <c r="EW33" s="2">
        <f t="shared" si="43"/>
        <v>79.411772095737149</v>
      </c>
      <c r="EX33" s="2">
        <f t="shared" si="43"/>
        <v>84.105341894021194</v>
      </c>
      <c r="EY33" s="2">
        <f t="shared" si="43"/>
        <v>80.638987733899128</v>
      </c>
      <c r="EZ33" s="2">
        <f t="shared" si="43"/>
        <v>79.434385448750916</v>
      </c>
      <c r="FA33" s="2">
        <f t="shared" si="43"/>
        <v>81.01380923718132</v>
      </c>
      <c r="FB33" s="2">
        <f t="shared" si="43"/>
        <v>82.632045807058319</v>
      </c>
      <c r="FC33" s="2">
        <f t="shared" si="43"/>
        <v>83.249166599384111</v>
      </c>
      <c r="FD33" s="2">
        <f t="shared" si="43"/>
        <v>77.620679519116862</v>
      </c>
      <c r="FE33" s="2">
        <f t="shared" si="43"/>
        <v>88.906271092901832</v>
      </c>
      <c r="FG33" s="2">
        <f t="shared" si="44"/>
        <v>2.9901786707042435E-2</v>
      </c>
      <c r="FH33" s="2">
        <f t="shared" si="44"/>
        <v>3.7923730843686838E-2</v>
      </c>
      <c r="FI33" s="2">
        <f t="shared" si="44"/>
        <v>3.6037736036768069E-2</v>
      </c>
      <c r="FJ33" s="2">
        <f t="shared" si="44"/>
        <v>3.8223426077953059E-2</v>
      </c>
      <c r="FK33" s="2">
        <f t="shared" si="44"/>
        <v>4.0190696300305653E-2</v>
      </c>
      <c r="FL33" s="2">
        <f t="shared" si="44"/>
        <v>3.2125391426847179E-2</v>
      </c>
      <c r="FM33" s="2">
        <f t="shared" si="44"/>
        <v>3.2329792438180571E-2</v>
      </c>
      <c r="FN33" s="2">
        <f t="shared" si="44"/>
        <v>3.1438701035503808E-2</v>
      </c>
      <c r="FO33" s="2">
        <f t="shared" si="44"/>
        <v>3.0314729987488447E-2</v>
      </c>
      <c r="FP33" s="2">
        <f t="shared" si="44"/>
        <v>2.911578867937601E-2</v>
      </c>
      <c r="FQ33" s="2">
        <f t="shared" si="44"/>
        <v>2.7530608819904327E-2</v>
      </c>
      <c r="FR33" s="2">
        <f t="shared" si="44"/>
        <v>3.4278466389874571E-2</v>
      </c>
      <c r="FS33" s="2">
        <f t="shared" si="44"/>
        <v>3.7206037058863488E-2</v>
      </c>
      <c r="FT33" s="2">
        <f t="shared" si="44"/>
        <v>2.6232395498996485E-2</v>
      </c>
      <c r="FU33" s="2">
        <f t="shared" si="44"/>
        <v>1.9654876016003641E-2</v>
      </c>
      <c r="FW33" s="2">
        <f t="shared" si="53"/>
        <v>1.2966131384767186E-6</v>
      </c>
      <c r="FX33" s="2">
        <f t="shared" si="45"/>
        <v>1.4045872434161723E-6</v>
      </c>
      <c r="FY33" s="2">
        <f t="shared" si="45"/>
        <v>1.3665673384824675E-6</v>
      </c>
      <c r="FZ33" s="2">
        <f t="shared" si="45"/>
        <v>1.5888343503340135E-6</v>
      </c>
      <c r="GA33" s="2">
        <f t="shared" si="45"/>
        <v>1.4472880855729102E-6</v>
      </c>
      <c r="GB33" s="2">
        <f t="shared" si="45"/>
        <v>1.5415479839287406E-6</v>
      </c>
      <c r="GC33" s="2">
        <f t="shared" si="45"/>
        <v>1.7206325715720422E-6</v>
      </c>
      <c r="GD33" s="2">
        <f t="shared" si="45"/>
        <v>1.8867132231097567E-6</v>
      </c>
      <c r="GE33" s="2">
        <f t="shared" si="45"/>
        <v>1.9149561739951909E-6</v>
      </c>
      <c r="GF33" s="2">
        <f t="shared" si="45"/>
        <v>1.6302043642849949E-6</v>
      </c>
      <c r="GG33" s="2">
        <f t="shared" si="45"/>
        <v>1.3800477111182732E-6</v>
      </c>
      <c r="GH33" s="2">
        <f t="shared" si="45"/>
        <v>1.3003174983362568E-6</v>
      </c>
      <c r="GI33" s="2">
        <f t="shared" si="45"/>
        <v>1.2652199464372614E-6</v>
      </c>
      <c r="GJ33" s="2">
        <f t="shared" si="45"/>
        <v>9.325537470451151E-7</v>
      </c>
      <c r="GK33" s="2">
        <f t="shared" si="45"/>
        <v>9.2494884572179878E-7</v>
      </c>
      <c r="GM33" s="86">
        <f t="shared" si="54"/>
        <v>3.4457075365168426E-12</v>
      </c>
      <c r="GN33" s="86">
        <f t="shared" si="46"/>
        <v>5.6984475718736793E-10</v>
      </c>
      <c r="GO33" s="86">
        <f t="shared" si="46"/>
        <v>1.0186833596309684E-10</v>
      </c>
      <c r="GP33" s="86">
        <f t="shared" si="46"/>
        <v>3.4716568081635064E-10</v>
      </c>
      <c r="GQ33" s="86">
        <f t="shared" si="46"/>
        <v>9.8899371309992438E-10</v>
      </c>
      <c r="GR33" s="86">
        <f t="shared" si="46"/>
        <v>1.399734280087119E-11</v>
      </c>
      <c r="GS33" s="86">
        <f t="shared" si="46"/>
        <v>8.9835952642112783E-12</v>
      </c>
      <c r="GT33" s="86">
        <f t="shared" si="46"/>
        <v>4.6505120986407619E-12</v>
      </c>
      <c r="GU33" s="86">
        <f t="shared" si="46"/>
        <v>1.5600547579543987E-12</v>
      </c>
      <c r="GV33" s="86">
        <f t="shared" si="46"/>
        <v>4.1281232494941048E-13</v>
      </c>
      <c r="GW33" s="86">
        <f t="shared" si="46"/>
        <v>1.6969491366729411E-13</v>
      </c>
      <c r="GX33" s="86">
        <f t="shared" si="46"/>
        <v>6.4197508253026411E-11</v>
      </c>
      <c r="GY33" s="86">
        <f t="shared" si="46"/>
        <v>4.9440714211329316E-10</v>
      </c>
      <c r="GZ33" s="86">
        <f t="shared" si="46"/>
        <v>9.803194421516196E-15</v>
      </c>
      <c r="HA33" s="86">
        <f t="shared" si="46"/>
        <v>3.7577010915901749E-22</v>
      </c>
      <c r="HC33" s="86">
        <f t="shared" si="58"/>
        <v>3.4322493837412942E-33</v>
      </c>
      <c r="HD33" s="86">
        <f t="shared" si="47"/>
        <v>3.9536371800896452E-26</v>
      </c>
      <c r="HE33" s="86">
        <f t="shared" si="47"/>
        <v>7.7828913539298427E-28</v>
      </c>
      <c r="HF33" s="86">
        <f t="shared" si="47"/>
        <v>3.2653652497667798E-29</v>
      </c>
      <c r="HG33" s="86">
        <f t="shared" si="47"/>
        <v>2.7356426258944316E-26</v>
      </c>
      <c r="HH33" s="86">
        <f t="shared" si="47"/>
        <v>4.6771540015867677E-28</v>
      </c>
      <c r="HI33" s="86">
        <f t="shared" si="47"/>
        <v>6.1216720311359642E-28</v>
      </c>
      <c r="HJ33" s="86">
        <f t="shared" si="47"/>
        <v>2.2264900478356705E-30</v>
      </c>
      <c r="HK33" s="86">
        <f t="shared" si="47"/>
        <v>1.1066074565802567E-30</v>
      </c>
      <c r="HL33" s="86">
        <f t="shared" si="47"/>
        <v>1.5409941051070661E-30</v>
      </c>
      <c r="HM33" s="86">
        <f t="shared" si="47"/>
        <v>6.9254167805268293E-30</v>
      </c>
      <c r="HN33" s="86">
        <f t="shared" si="47"/>
        <v>4.033022956982368E-27</v>
      </c>
      <c r="HO33" s="86">
        <f t="shared" si="47"/>
        <v>5.133452434154506E-28</v>
      </c>
      <c r="HP33" s="86">
        <f t="shared" si="47"/>
        <v>6.0846372909971693E-37</v>
      </c>
      <c r="HQ33" s="86">
        <f t="shared" si="47"/>
        <v>4.4017220190099227E-56</v>
      </c>
      <c r="HS33" s="86">
        <f t="shared" si="55"/>
        <v>1.7645056151940908E-84</v>
      </c>
      <c r="HT33" s="86">
        <f t="shared" si="48"/>
        <v>5.2401432373538048E-63</v>
      </c>
      <c r="HU33" s="86">
        <f t="shared" si="48"/>
        <v>7.1272368829021124E-70</v>
      </c>
      <c r="HV33" s="86">
        <f t="shared" si="48"/>
        <v>1.7648351775456506E-74</v>
      </c>
      <c r="HW33" s="86">
        <f t="shared" si="48"/>
        <v>1.7899341884374539E-66</v>
      </c>
      <c r="HX33" s="86">
        <f t="shared" si="48"/>
        <v>3.0661043629141575E-71</v>
      </c>
      <c r="HY33" s="86">
        <f t="shared" si="48"/>
        <v>3.0683609663188664E-71</v>
      </c>
      <c r="HZ33" s="86">
        <f t="shared" si="48"/>
        <v>5.2885249065596788E-77</v>
      </c>
      <c r="IA33" s="86">
        <f t="shared" si="48"/>
        <v>6.4814554494921891E-78</v>
      </c>
      <c r="IB33" s="86">
        <f t="shared" si="48"/>
        <v>2.0284341069479414E-78</v>
      </c>
      <c r="IC33" s="86">
        <f t="shared" si="48"/>
        <v>1.2522990196953066E-76</v>
      </c>
      <c r="ID33" s="86">
        <f t="shared" si="48"/>
        <v>1.4377719900682167E-68</v>
      </c>
      <c r="IE33" s="86">
        <f t="shared" si="48"/>
        <v>9.0864768863512131E-71</v>
      </c>
      <c r="IF33" s="86">
        <f t="shared" si="48"/>
        <v>8.5199785098807318E-42</v>
      </c>
      <c r="IG33" s="86">
        <f t="shared" si="48"/>
        <v>8.5302805756001348E-43</v>
      </c>
      <c r="II33" s="86">
        <f t="shared" si="56"/>
        <v>0</v>
      </c>
      <c r="IJ33" s="86">
        <f t="shared" si="49"/>
        <v>2.1793625012952693E-287</v>
      </c>
      <c r="IK33" s="86">
        <f t="shared" si="49"/>
        <v>0</v>
      </c>
      <c r="IL33" s="86">
        <f t="shared" si="49"/>
        <v>0</v>
      </c>
      <c r="IM33" s="86">
        <f t="shared" si="49"/>
        <v>1.0665067029267158E-297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1.9122773658941297E-305</v>
      </c>
      <c r="IU33" s="86">
        <f t="shared" si="49"/>
        <v>0</v>
      </c>
      <c r="IV33" s="86">
        <f t="shared" si="49"/>
        <v>1.6278119116729585E-134</v>
      </c>
      <c r="IW33" s="86">
        <f t="shared" si="49"/>
        <v>5.9695455065067659E-200</v>
      </c>
      <c r="IY33" s="86">
        <f t="shared" si="57"/>
        <v>3.4457075365168426E-12</v>
      </c>
      <c r="IZ33" s="86">
        <f t="shared" si="50"/>
        <v>5.6984475718736793E-10</v>
      </c>
      <c r="JA33" s="86">
        <f t="shared" si="50"/>
        <v>1.0186833596309684E-10</v>
      </c>
      <c r="JB33" s="86">
        <f t="shared" si="50"/>
        <v>3.4716568081635064E-10</v>
      </c>
      <c r="JC33" s="86">
        <f t="shared" si="50"/>
        <v>9.8899371309992438E-10</v>
      </c>
      <c r="JD33" s="86">
        <f t="shared" si="50"/>
        <v>1.399734280087119E-11</v>
      </c>
      <c r="JE33" s="86">
        <f t="shared" si="50"/>
        <v>8.9835952642112783E-12</v>
      </c>
      <c r="JF33" s="86">
        <f t="shared" si="50"/>
        <v>4.6505120986407619E-12</v>
      </c>
      <c r="JG33" s="86">
        <f t="shared" si="50"/>
        <v>1.5600547579543987E-12</v>
      </c>
      <c r="JH33" s="86">
        <f t="shared" si="50"/>
        <v>4.1281232494941048E-13</v>
      </c>
      <c r="JI33" s="86">
        <f t="shared" si="50"/>
        <v>1.6969491366729411E-13</v>
      </c>
      <c r="JJ33" s="86">
        <f t="shared" si="50"/>
        <v>6.4197508253026411E-11</v>
      </c>
      <c r="JK33" s="86">
        <f t="shared" si="50"/>
        <v>4.9440714211329316E-10</v>
      </c>
      <c r="JL33" s="86">
        <f t="shared" si="50"/>
        <v>9.803194421516196E-15</v>
      </c>
      <c r="JM33" s="86">
        <f t="shared" si="50"/>
        <v>3.7577010915901749E-22</v>
      </c>
    </row>
    <row r="34" spans="2:273" x14ac:dyDescent="0.25">
      <c r="B34" s="2">
        <v>7</v>
      </c>
      <c r="C34" s="37">
        <v>74.674000000000007</v>
      </c>
      <c r="D34" s="37">
        <v>79.796999999999997</v>
      </c>
      <c r="E34" s="37">
        <v>79.266999999999996</v>
      </c>
      <c r="F34" s="37">
        <v>78.867000000000004</v>
      </c>
      <c r="G34" s="37">
        <v>78.733000000000004</v>
      </c>
      <c r="H34" s="37">
        <v>80.349999999999994</v>
      </c>
      <c r="I34" s="37">
        <v>87.667000000000002</v>
      </c>
      <c r="J34" s="37">
        <v>87.459000000000003</v>
      </c>
      <c r="K34" s="37">
        <v>82.754000000000005</v>
      </c>
      <c r="L34" s="37">
        <v>80.540999999999997</v>
      </c>
      <c r="M34" s="37">
        <v>79.885000000000005</v>
      </c>
      <c r="N34" s="37">
        <v>79.864000000000004</v>
      </c>
      <c r="O34" s="37">
        <v>75.338999999999999</v>
      </c>
      <c r="P34" s="37">
        <v>73.432000000000002</v>
      </c>
      <c r="Q34" s="37">
        <v>72.159000000000006</v>
      </c>
      <c r="R34" s="19"/>
      <c r="S34" s="4">
        <f t="shared" si="7"/>
        <v>75.312536099235643</v>
      </c>
      <c r="T34" s="4">
        <f t="shared" si="7"/>
        <v>79.499068560322414</v>
      </c>
      <c r="U34" s="4">
        <f t="shared" si="7"/>
        <v>77.973862344754878</v>
      </c>
      <c r="V34" s="4">
        <f t="shared" si="7"/>
        <v>78.186221718628147</v>
      </c>
      <c r="W34" s="4">
        <f t="shared" si="7"/>
        <v>77.766031416500297</v>
      </c>
      <c r="X34" s="4">
        <f t="shared" si="7"/>
        <v>79.181990149734972</v>
      </c>
      <c r="Y34" s="4">
        <f t="shared" si="7"/>
        <v>85.929518651263649</v>
      </c>
      <c r="Z34" s="4">
        <f t="shared" si="7"/>
        <v>86.791743252073786</v>
      </c>
      <c r="AA34" s="4">
        <f t="shared" si="7"/>
        <v>82.272115763428459</v>
      </c>
      <c r="AB34" s="4">
        <f t="shared" si="7"/>
        <v>78.808470620268182</v>
      </c>
      <c r="AC34" s="4">
        <f t="shared" si="7"/>
        <v>78.326407105255711</v>
      </c>
      <c r="AD34" s="4">
        <f t="shared" si="7"/>
        <v>78.852183199910399</v>
      </c>
      <c r="AE34" s="4">
        <f t="shared" si="7"/>
        <v>75.950570061288488</v>
      </c>
      <c r="AF34" s="4">
        <f t="shared" si="7"/>
        <v>73.491910727958071</v>
      </c>
      <c r="AG34" s="4" t="e">
        <f t="shared" si="7"/>
        <v>#N/A</v>
      </c>
      <c r="AI34" s="4">
        <f t="shared" si="8"/>
        <v>-0.63853609923563681</v>
      </c>
      <c r="AJ34" s="4">
        <f t="shared" si="8"/>
        <v>0.2979314396775834</v>
      </c>
      <c r="AK34" s="4">
        <f t="shared" si="8"/>
        <v>1.2931376552451184</v>
      </c>
      <c r="AL34" s="4">
        <f t="shared" si="8"/>
        <v>0.68077828137185747</v>
      </c>
      <c r="AM34" s="4">
        <f t="shared" si="8"/>
        <v>0.96696858349970682</v>
      </c>
      <c r="AN34" s="4">
        <f t="shared" si="8"/>
        <v>1.1680098502650225</v>
      </c>
      <c r="AO34" s="4">
        <f t="shared" si="8"/>
        <v>1.7374813487363525</v>
      </c>
      <c r="AP34" s="4">
        <f t="shared" si="8"/>
        <v>0.66725674792621703</v>
      </c>
      <c r="AQ34" s="4">
        <f t="shared" si="8"/>
        <v>0.48188423657154544</v>
      </c>
      <c r="AR34" s="4">
        <f t="shared" si="8"/>
        <v>1.7325293797318153</v>
      </c>
      <c r="AS34" s="4">
        <f t="shared" si="8"/>
        <v>1.5585928947442937</v>
      </c>
      <c r="AT34" s="4">
        <f t="shared" si="8"/>
        <v>1.0118168000896048</v>
      </c>
      <c r="AU34" s="4">
        <f t="shared" si="8"/>
        <v>-0.61157006128848934</v>
      </c>
      <c r="AV34" s="4">
        <f t="shared" si="8"/>
        <v>-5.9910727958069288E-2</v>
      </c>
      <c r="AW34" s="4">
        <f t="shared" si="8"/>
        <v>0</v>
      </c>
      <c r="AY34" s="2">
        <f t="shared" si="51"/>
        <v>75.312536086310359</v>
      </c>
      <c r="AZ34" s="2">
        <f t="shared" si="9"/>
        <v>79.499066878950075</v>
      </c>
      <c r="BA34" s="2">
        <f t="shared" si="9"/>
        <v>77.973862006755311</v>
      </c>
      <c r="BB34" s="2">
        <f t="shared" si="9"/>
        <v>78.186220660944386</v>
      </c>
      <c r="BC34" s="2">
        <f t="shared" si="9"/>
        <v>77.766028566954674</v>
      </c>
      <c r="BD34" s="2">
        <f t="shared" si="9"/>
        <v>79.181990096557684</v>
      </c>
      <c r="BE34" s="2">
        <f t="shared" si="9"/>
        <v>85.929518616354244</v>
      </c>
      <c r="BF34" s="2">
        <f t="shared" si="9"/>
        <v>86.791743234035607</v>
      </c>
      <c r="BG34" s="2">
        <f t="shared" si="9"/>
        <v>82.272115756717639</v>
      </c>
      <c r="BH34" s="2">
        <f t="shared" si="9"/>
        <v>78.808470618347854</v>
      </c>
      <c r="BI34" s="2">
        <f t="shared" si="9"/>
        <v>78.326407104434338</v>
      </c>
      <c r="BJ34" s="2">
        <f t="shared" si="9"/>
        <v>78.852182972476882</v>
      </c>
      <c r="BK34" s="2">
        <f t="shared" si="9"/>
        <v>75.950568649215782</v>
      </c>
      <c r="BL34" s="2">
        <f t="shared" si="9"/>
        <v>73.491910727903459</v>
      </c>
      <c r="BM34" s="2" t="e">
        <f t="shared" si="9"/>
        <v>#N/A</v>
      </c>
      <c r="BO34" s="2">
        <f t="shared" si="10"/>
        <v>74.674000000000007</v>
      </c>
      <c r="BP34" s="2">
        <f t="shared" si="11"/>
        <v>79.796999999999997</v>
      </c>
      <c r="BQ34" s="2">
        <f t="shared" si="12"/>
        <v>79.266999999999996</v>
      </c>
      <c r="BR34" s="2">
        <f t="shared" si="13"/>
        <v>78.867000000000004</v>
      </c>
      <c r="BS34" s="2">
        <f t="shared" si="14"/>
        <v>78.733000000000004</v>
      </c>
      <c r="BT34" s="2">
        <f t="shared" si="15"/>
        <v>80.349999999999994</v>
      </c>
      <c r="BU34" s="2">
        <f t="shared" si="16"/>
        <v>87.667000000000002</v>
      </c>
      <c r="BV34" s="2">
        <f t="shared" si="17"/>
        <v>87.459000000000003</v>
      </c>
      <c r="BW34" s="2">
        <f t="shared" si="18"/>
        <v>82.754000000000005</v>
      </c>
      <c r="BX34" s="2">
        <f t="shared" si="19"/>
        <v>80.540999999999997</v>
      </c>
      <c r="BY34" s="2">
        <f t="shared" si="20"/>
        <v>79.885000000000005</v>
      </c>
      <c r="BZ34" s="2">
        <f t="shared" si="21"/>
        <v>79.864000000000004</v>
      </c>
      <c r="CA34" s="2">
        <f t="shared" si="22"/>
        <v>75.338999999999999</v>
      </c>
      <c r="CB34" s="2">
        <f t="shared" si="23"/>
        <v>73.432000000000002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75.249070049330513</v>
      </c>
      <c r="DL34" s="2">
        <f t="shared" si="41"/>
        <v>79.391844947735208</v>
      </c>
      <c r="DM34" s="2">
        <f t="shared" si="41"/>
        <v>77.992697431326491</v>
      </c>
      <c r="DN34" s="2">
        <f t="shared" si="41"/>
        <v>78.139147735191642</v>
      </c>
      <c r="DO34" s="2">
        <f t="shared" si="41"/>
        <v>77.696917636022519</v>
      </c>
      <c r="DP34" s="2">
        <f t="shared" si="41"/>
        <v>79.197460887949262</v>
      </c>
      <c r="DQ34" s="2">
        <f t="shared" si="41"/>
        <v>86.213972515856241</v>
      </c>
      <c r="DR34" s="2">
        <f t="shared" si="41"/>
        <v>86.785579281183956</v>
      </c>
      <c r="DS34" s="2">
        <f t="shared" si="41"/>
        <v>82.398352995066958</v>
      </c>
      <c r="DT34" s="2">
        <f t="shared" si="41"/>
        <v>78.789435517970404</v>
      </c>
      <c r="DU34" s="2">
        <f t="shared" si="41"/>
        <v>78.173105406221708</v>
      </c>
      <c r="DV34" s="2">
        <f t="shared" si="41"/>
        <v>78.657249034384023</v>
      </c>
      <c r="DW34" s="2">
        <f t="shared" si="41"/>
        <v>75.5225400696864</v>
      </c>
      <c r="DX34" s="2">
        <f t="shared" si="41"/>
        <v>73.572525609756084</v>
      </c>
      <c r="DY34" s="2">
        <f t="shared" si="41"/>
        <v>71.313535740469192</v>
      </c>
      <c r="EA34" s="2">
        <f t="shared" si="42"/>
        <v>77.190411974568903</v>
      </c>
      <c r="EB34" s="2">
        <f t="shared" si="42"/>
        <v>81.979882416861827</v>
      </c>
      <c r="EC34" s="2">
        <f t="shared" si="42"/>
        <v>77.514320277296363</v>
      </c>
      <c r="ED34" s="2">
        <f t="shared" si="42"/>
        <v>79.266445743338508</v>
      </c>
      <c r="EE34" s="2">
        <f t="shared" si="42"/>
        <v>79.271300035120319</v>
      </c>
      <c r="EF34" s="2">
        <f t="shared" si="42"/>
        <v>78.756906152284259</v>
      </c>
      <c r="EG34" s="2">
        <f t="shared" si="42"/>
        <v>78.164549125775522</v>
      </c>
      <c r="EH34" s="2">
        <f t="shared" si="42"/>
        <v>86.965112812127188</v>
      </c>
      <c r="EI34" s="2">
        <f t="shared" si="42"/>
        <v>78.589307984949471</v>
      </c>
      <c r="EJ34" s="2">
        <f t="shared" si="42"/>
        <v>79.387361643136757</v>
      </c>
      <c r="EK34" s="2">
        <f t="shared" si="42"/>
        <v>83.265163412199684</v>
      </c>
      <c r="EL34" s="2">
        <f t="shared" si="42"/>
        <v>83.860853724747926</v>
      </c>
      <c r="EM34" s="2">
        <f t="shared" si="42"/>
        <v>86.05232805230257</v>
      </c>
      <c r="EN34" s="2">
        <f t="shared" si="42"/>
        <v>70.762486977589361</v>
      </c>
      <c r="EO34" s="2">
        <f t="shared" si="42"/>
        <v>73.841383449359981</v>
      </c>
      <c r="EQ34" s="2">
        <f t="shared" si="43"/>
        <v>76.500390073981421</v>
      </c>
      <c r="ER34" s="2">
        <f t="shared" si="43"/>
        <v>80.074203521291921</v>
      </c>
      <c r="ES34" s="2">
        <f t="shared" si="43"/>
        <v>78.821394153853589</v>
      </c>
      <c r="ET34" s="2">
        <f t="shared" si="43"/>
        <v>79.356951645676148</v>
      </c>
      <c r="EU34" s="2">
        <f t="shared" si="43"/>
        <v>78.44082584254646</v>
      </c>
      <c r="EV34" s="2">
        <f t="shared" si="43"/>
        <v>78.584117640595451</v>
      </c>
      <c r="EW34" s="2">
        <f t="shared" si="43"/>
        <v>79.305894568087879</v>
      </c>
      <c r="EX34" s="2">
        <f t="shared" si="43"/>
        <v>83.975280667838021</v>
      </c>
      <c r="EY34" s="2">
        <f t="shared" si="43"/>
        <v>80.526330694656252</v>
      </c>
      <c r="EZ34" s="2">
        <f t="shared" si="43"/>
        <v>79.321720728278109</v>
      </c>
      <c r="FA34" s="2">
        <f t="shared" si="43"/>
        <v>80.888010787398358</v>
      </c>
      <c r="FB34" s="2">
        <f t="shared" si="43"/>
        <v>82.498609686834428</v>
      </c>
      <c r="FC34" s="2">
        <f t="shared" si="43"/>
        <v>83.115804054587073</v>
      </c>
      <c r="FD34" s="2">
        <f t="shared" si="43"/>
        <v>77.52903244570328</v>
      </c>
      <c r="FE34" s="2">
        <f t="shared" si="43"/>
        <v>88.736374192214242</v>
      </c>
      <c r="FG34" s="2">
        <f t="shared" si="44"/>
        <v>3.2692343973157123E-2</v>
      </c>
      <c r="FH34" s="2">
        <f t="shared" si="44"/>
        <v>4.1430955860682815E-2</v>
      </c>
      <c r="FI34" s="2">
        <f t="shared" si="44"/>
        <v>3.9377681284457615E-2</v>
      </c>
      <c r="FJ34" s="2">
        <f t="shared" si="44"/>
        <v>4.1757164246047584E-2</v>
      </c>
      <c r="FK34" s="2">
        <f t="shared" si="44"/>
        <v>4.3898006524683085E-2</v>
      </c>
      <c r="FL34" s="2">
        <f t="shared" si="44"/>
        <v>3.5115952864283047E-2</v>
      </c>
      <c r="FM34" s="2">
        <f t="shared" si="44"/>
        <v>3.5338686887272805E-2</v>
      </c>
      <c r="FN34" s="2">
        <f t="shared" si="44"/>
        <v>3.4367608118626387E-2</v>
      </c>
      <c r="FO34" s="2">
        <f t="shared" si="44"/>
        <v>3.3142508212618056E-2</v>
      </c>
      <c r="FP34" s="2">
        <f t="shared" si="44"/>
        <v>3.1835400575937943E-2</v>
      </c>
      <c r="FQ34" s="2">
        <f t="shared" si="44"/>
        <v>3.0106745665708399E-2</v>
      </c>
      <c r="FR34" s="2">
        <f t="shared" si="44"/>
        <v>3.746170048235721E-2</v>
      </c>
      <c r="FS34" s="2">
        <f t="shared" si="44"/>
        <v>4.0649693425395823E-2</v>
      </c>
      <c r="FT34" s="2">
        <f t="shared" si="44"/>
        <v>2.8690637875935267E-2</v>
      </c>
      <c r="FU34" s="2">
        <f t="shared" si="44"/>
        <v>2.1510353626062372E-2</v>
      </c>
      <c r="FW34" s="2">
        <f t="shared" si="53"/>
        <v>1.4217078573241084E-6</v>
      </c>
      <c r="FX34" s="2">
        <f t="shared" si="45"/>
        <v>1.5400990782847192E-6</v>
      </c>
      <c r="FY34" s="2">
        <f t="shared" si="45"/>
        <v>1.4984110926510089E-6</v>
      </c>
      <c r="FZ34" s="2">
        <f t="shared" si="45"/>
        <v>1.7421219553784005E-6</v>
      </c>
      <c r="GA34" s="2">
        <f t="shared" si="45"/>
        <v>1.5869196077841554E-6</v>
      </c>
      <c r="GB34" s="2">
        <f t="shared" si="45"/>
        <v>1.6902735012991223E-6</v>
      </c>
      <c r="GC34" s="2">
        <f t="shared" si="45"/>
        <v>1.8866357851143312E-6</v>
      </c>
      <c r="GD34" s="2">
        <f t="shared" si="45"/>
        <v>2.0687395349490731E-6</v>
      </c>
      <c r="GE34" s="2">
        <f t="shared" si="45"/>
        <v>2.0997073034313946E-6</v>
      </c>
      <c r="GF34" s="2">
        <f t="shared" si="45"/>
        <v>1.7874832595620635E-6</v>
      </c>
      <c r="GG34" s="2">
        <f t="shared" si="45"/>
        <v>1.5131920234052789E-6</v>
      </c>
      <c r="GH34" s="2">
        <f t="shared" si="45"/>
        <v>1.4257696061231002E-6</v>
      </c>
      <c r="GI34" s="2">
        <f t="shared" si="45"/>
        <v>1.387285915253271E-6</v>
      </c>
      <c r="GJ34" s="2">
        <f t="shared" si="45"/>
        <v>1.0225247583689165E-6</v>
      </c>
      <c r="GK34" s="2">
        <f t="shared" si="45"/>
        <v>1.0141861513784253E-6</v>
      </c>
      <c r="GM34" s="86">
        <f t="shared" si="54"/>
        <v>7.9071629883663256E-12</v>
      </c>
      <c r="GN34" s="86">
        <f t="shared" si="46"/>
        <v>1.1067295209878918E-9</v>
      </c>
      <c r="GO34" s="86">
        <f t="shared" si="46"/>
        <v>2.1107716292964181E-10</v>
      </c>
      <c r="GP34" s="86">
        <f t="shared" si="46"/>
        <v>6.9040715502749335E-10</v>
      </c>
      <c r="GQ34" s="86">
        <f t="shared" si="46"/>
        <v>1.897379041572246E-9</v>
      </c>
      <c r="GR34" s="86">
        <f t="shared" si="46"/>
        <v>3.0783274825362921E-11</v>
      </c>
      <c r="GS34" s="86">
        <f t="shared" si="46"/>
        <v>2.0168510664979987E-11</v>
      </c>
      <c r="GT34" s="86">
        <f t="shared" si="46"/>
        <v>1.0667074039798501E-11</v>
      </c>
      <c r="GU34" s="86">
        <f t="shared" si="46"/>
        <v>3.7153931568174152E-12</v>
      </c>
      <c r="GV34" s="86">
        <f t="shared" si="46"/>
        <v>1.0294710246636267E-12</v>
      </c>
      <c r="GW34" s="86">
        <f t="shared" si="46"/>
        <v>4.3283108632443913E-13</v>
      </c>
      <c r="GX34" s="86">
        <f t="shared" si="46"/>
        <v>1.3419752602912678E-10</v>
      </c>
      <c r="GY34" s="86">
        <f t="shared" si="46"/>
        <v>9.6235911800862635E-10</v>
      </c>
      <c r="GZ34" s="86">
        <f t="shared" si="46"/>
        <v>2.7793487209722188E-14</v>
      </c>
      <c r="HA34" s="86">
        <f t="shared" si="46"/>
        <v>1.935883967001146E-21</v>
      </c>
      <c r="HC34" s="86">
        <f t="shared" si="58"/>
        <v>2.0547191055117587E-32</v>
      </c>
      <c r="HD34" s="86">
        <f t="shared" si="47"/>
        <v>1.581434553519966E-25</v>
      </c>
      <c r="HE34" s="86">
        <f t="shared" si="47"/>
        <v>3.4821407803631789E-27</v>
      </c>
      <c r="HF34" s="86">
        <f t="shared" si="47"/>
        <v>1.5870698533059386E-28</v>
      </c>
      <c r="HG34" s="86">
        <f t="shared" si="47"/>
        <v>1.1302335252861292E-25</v>
      </c>
      <c r="HH34" s="86">
        <f t="shared" si="47"/>
        <v>2.1261847691690564E-27</v>
      </c>
      <c r="HI34" s="86">
        <f t="shared" si="47"/>
        <v>2.8093965824157958E-27</v>
      </c>
      <c r="HJ34" s="86">
        <f t="shared" si="47"/>
        <v>1.1887882023193014E-29</v>
      </c>
      <c r="HK34" s="86">
        <f t="shared" si="47"/>
        <v>6.0039803396636116E-30</v>
      </c>
      <c r="HL34" s="86">
        <f t="shared" si="47"/>
        <v>8.2384640476978672E-30</v>
      </c>
      <c r="HM34" s="86">
        <f t="shared" si="47"/>
        <v>3.496322700962687E-29</v>
      </c>
      <c r="HN34" s="86">
        <f t="shared" si="47"/>
        <v>1.7181327303834479E-26</v>
      </c>
      <c r="HO34" s="86">
        <f t="shared" si="47"/>
        <v>2.2841120069405708E-27</v>
      </c>
      <c r="HP34" s="86">
        <f t="shared" si="47"/>
        <v>4.6526118535230526E-36</v>
      </c>
      <c r="HQ34" s="86">
        <f t="shared" si="47"/>
        <v>1.051885599934468E-54</v>
      </c>
      <c r="HS34" s="86">
        <f t="shared" si="55"/>
        <v>4.1233816620519884E-83</v>
      </c>
      <c r="HT34" s="86">
        <f t="shared" si="48"/>
        <v>5.6698205224155941E-62</v>
      </c>
      <c r="HU34" s="86">
        <f t="shared" si="48"/>
        <v>9.8427226126457433E-69</v>
      </c>
      <c r="HV34" s="86">
        <f t="shared" si="48"/>
        <v>2.8761267604792345E-73</v>
      </c>
      <c r="HW34" s="86">
        <f t="shared" si="48"/>
        <v>2.1739542056013088E-65</v>
      </c>
      <c r="HX34" s="86">
        <f t="shared" si="48"/>
        <v>4.4214791137332211E-70</v>
      </c>
      <c r="HY34" s="86">
        <f t="shared" si="48"/>
        <v>4.5262298836142117E-70</v>
      </c>
      <c r="HZ34" s="86">
        <f t="shared" si="48"/>
        <v>1.007183245649392E-75</v>
      </c>
      <c r="IA34" s="86">
        <f t="shared" si="48"/>
        <v>1.2727618976057021E-76</v>
      </c>
      <c r="IB34" s="86">
        <f t="shared" si="48"/>
        <v>3.9478646613377748E-77</v>
      </c>
      <c r="IC34" s="86">
        <f t="shared" si="48"/>
        <v>2.1988276039716135E-75</v>
      </c>
      <c r="ID34" s="86">
        <f t="shared" si="48"/>
        <v>1.8407924567774712E-67</v>
      </c>
      <c r="IE34" s="86">
        <f t="shared" si="48"/>
        <v>1.2528970267550574E-69</v>
      </c>
      <c r="IF34" s="86">
        <f t="shared" si="48"/>
        <v>3.8271028509137269E-41</v>
      </c>
      <c r="IG34" s="86">
        <f t="shared" si="48"/>
        <v>3.9217628815522324E-42</v>
      </c>
      <c r="II34" s="86">
        <f t="shared" si="56"/>
        <v>0</v>
      </c>
      <c r="IJ34" s="86">
        <f t="shared" si="49"/>
        <v>1.6743703203667883E-283</v>
      </c>
      <c r="IK34" s="86">
        <f t="shared" si="49"/>
        <v>0</v>
      </c>
      <c r="IL34" s="86">
        <f t="shared" si="49"/>
        <v>0</v>
      </c>
      <c r="IM34" s="86">
        <f t="shared" si="49"/>
        <v>1.155507579980609E-293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2.4515585655016236E-301</v>
      </c>
      <c r="IU34" s="86">
        <f t="shared" si="49"/>
        <v>0</v>
      </c>
      <c r="IV34" s="86">
        <f t="shared" si="49"/>
        <v>9.1993361744138911E-133</v>
      </c>
      <c r="IW34" s="86">
        <f t="shared" si="49"/>
        <v>2.4582115415274997E-197</v>
      </c>
      <c r="IY34" s="86">
        <f t="shared" si="57"/>
        <v>7.9071629883663256E-12</v>
      </c>
      <c r="IZ34" s="86">
        <f t="shared" si="50"/>
        <v>1.106729520987892E-9</v>
      </c>
      <c r="JA34" s="86">
        <f t="shared" si="50"/>
        <v>2.1107716292964181E-10</v>
      </c>
      <c r="JB34" s="86">
        <f t="shared" si="50"/>
        <v>6.9040715502749335E-10</v>
      </c>
      <c r="JC34" s="86">
        <f t="shared" si="50"/>
        <v>1.897379041572246E-9</v>
      </c>
      <c r="JD34" s="86">
        <f t="shared" si="50"/>
        <v>3.0783274825362921E-11</v>
      </c>
      <c r="JE34" s="86">
        <f t="shared" si="50"/>
        <v>2.016851066497999E-11</v>
      </c>
      <c r="JF34" s="86">
        <f t="shared" si="50"/>
        <v>1.0667074039798501E-11</v>
      </c>
      <c r="JG34" s="86">
        <f t="shared" si="50"/>
        <v>3.7153931568174152E-12</v>
      </c>
      <c r="JH34" s="86">
        <f t="shared" si="50"/>
        <v>1.0294710246636267E-12</v>
      </c>
      <c r="JI34" s="86">
        <f t="shared" si="50"/>
        <v>4.3283108632443918E-13</v>
      </c>
      <c r="JJ34" s="86">
        <f t="shared" si="50"/>
        <v>1.3419752602912681E-10</v>
      </c>
      <c r="JK34" s="86">
        <f t="shared" si="50"/>
        <v>9.6235911800862635E-10</v>
      </c>
      <c r="JL34" s="86">
        <f t="shared" si="50"/>
        <v>2.7793487209722188E-14</v>
      </c>
      <c r="JM34" s="86">
        <f t="shared" si="50"/>
        <v>1.935883967001146E-21</v>
      </c>
    </row>
    <row r="35" spans="2:273" x14ac:dyDescent="0.25">
      <c r="B35" s="2">
        <v>8</v>
      </c>
      <c r="C35" s="37">
        <v>75.37</v>
      </c>
      <c r="D35" s="37">
        <v>79.728999999999999</v>
      </c>
      <c r="E35" s="37">
        <v>79</v>
      </c>
      <c r="F35" s="37">
        <v>78.349999999999994</v>
      </c>
      <c r="G35" s="37">
        <v>77.816999999999993</v>
      </c>
      <c r="H35" s="37">
        <v>79.45</v>
      </c>
      <c r="I35" s="37">
        <v>85.85</v>
      </c>
      <c r="J35" s="37">
        <v>87.41</v>
      </c>
      <c r="K35" s="37">
        <v>82.902000000000001</v>
      </c>
      <c r="L35" s="37">
        <v>79.950999999999993</v>
      </c>
      <c r="M35" s="37">
        <v>79.688999999999993</v>
      </c>
      <c r="N35" s="37">
        <v>79.186000000000007</v>
      </c>
      <c r="O35" s="37">
        <v>75.932000000000002</v>
      </c>
      <c r="P35" s="37">
        <v>75.864000000000004</v>
      </c>
      <c r="Q35" s="37">
        <v>74.204999999999998</v>
      </c>
      <c r="S35" s="4">
        <f t="shared" si="7"/>
        <v>75.512028138602744</v>
      </c>
      <c r="T35" s="4">
        <f t="shared" si="7"/>
        <v>79.703502448176707</v>
      </c>
      <c r="U35" s="4">
        <f t="shared" si="7"/>
        <v>78.188025036452828</v>
      </c>
      <c r="V35" s="4">
        <f t="shared" si="7"/>
        <v>78.400589284489627</v>
      </c>
      <c r="W35" s="4">
        <f t="shared" si="7"/>
        <v>78.000970111053306</v>
      </c>
      <c r="X35" s="4">
        <f t="shared" si="7"/>
        <v>79.417452385525053</v>
      </c>
      <c r="Y35" s="4">
        <f t="shared" si="7"/>
        <v>85.943670862228927</v>
      </c>
      <c r="Z35" s="4">
        <f t="shared" si="7"/>
        <v>86.978343704185406</v>
      </c>
      <c r="AA35" s="4">
        <f t="shared" si="7"/>
        <v>82.482775170823174</v>
      </c>
      <c r="AB35" s="4">
        <f t="shared" si="7"/>
        <v>79.026674164171169</v>
      </c>
      <c r="AC35" s="4">
        <f t="shared" si="7"/>
        <v>78.585779910284032</v>
      </c>
      <c r="AD35" s="4">
        <f t="shared" si="7"/>
        <v>79.063013375558185</v>
      </c>
      <c r="AE35" s="4">
        <f t="shared" si="7"/>
        <v>76.167825544892196</v>
      </c>
      <c r="AF35" s="4">
        <f t="shared" si="7"/>
        <v>73.670400427869737</v>
      </c>
      <c r="AG35" s="4" t="e">
        <f t="shared" si="7"/>
        <v>#N/A</v>
      </c>
      <c r="AI35" s="4">
        <f t="shared" si="8"/>
        <v>-0.14202813860273977</v>
      </c>
      <c r="AJ35" s="4">
        <f t="shared" si="8"/>
        <v>2.5497551823292497E-2</v>
      </c>
      <c r="AK35" s="4">
        <f t="shared" si="8"/>
        <v>0.81197496354717202</v>
      </c>
      <c r="AL35" s="4">
        <f t="shared" si="8"/>
        <v>-5.0589284489632291E-2</v>
      </c>
      <c r="AM35" s="4">
        <f t="shared" si="8"/>
        <v>-0.18397011105331273</v>
      </c>
      <c r="AN35" s="4">
        <f t="shared" si="8"/>
        <v>3.2547614474950137E-2</v>
      </c>
      <c r="AO35" s="4">
        <f t="shared" si="8"/>
        <v>-9.3670862228933061E-2</v>
      </c>
      <c r="AP35" s="4">
        <f t="shared" si="8"/>
        <v>0.43165629581459086</v>
      </c>
      <c r="AQ35" s="4">
        <f t="shared" si="8"/>
        <v>0.41922482917682657</v>
      </c>
      <c r="AR35" s="4">
        <f t="shared" si="8"/>
        <v>0.92432583582882444</v>
      </c>
      <c r="AS35" s="4">
        <f t="shared" si="8"/>
        <v>1.1032200897159612</v>
      </c>
      <c r="AT35" s="4">
        <f t="shared" si="8"/>
        <v>0.12298662444182185</v>
      </c>
      <c r="AU35" s="4">
        <f t="shared" si="8"/>
        <v>-0.23582554489219376</v>
      </c>
      <c r="AV35" s="4">
        <f t="shared" si="8"/>
        <v>2.1935995721302675</v>
      </c>
      <c r="AW35" s="4">
        <f t="shared" si="8"/>
        <v>0</v>
      </c>
      <c r="AY35" s="2">
        <f t="shared" si="51"/>
        <v>75.512028109829473</v>
      </c>
      <c r="AZ35" s="2">
        <f t="shared" si="9"/>
        <v>79.703499271050632</v>
      </c>
      <c r="BA35" s="2">
        <f t="shared" si="9"/>
        <v>78.188024356062883</v>
      </c>
      <c r="BB35" s="2">
        <f t="shared" si="9"/>
        <v>78.400587239484665</v>
      </c>
      <c r="BC35" s="2">
        <f t="shared" si="9"/>
        <v>78.000964792254734</v>
      </c>
      <c r="BD35" s="2">
        <f t="shared" si="9"/>
        <v>79.417452272005121</v>
      </c>
      <c r="BE35" s="2">
        <f t="shared" si="9"/>
        <v>85.943670786198638</v>
      </c>
      <c r="BF35" s="2">
        <f t="shared" si="9"/>
        <v>86.978343664062038</v>
      </c>
      <c r="BG35" s="2">
        <f t="shared" si="9"/>
        <v>82.482775155335389</v>
      </c>
      <c r="BH35" s="2">
        <f t="shared" si="9"/>
        <v>79.026674159534551</v>
      </c>
      <c r="BI35" s="2">
        <f t="shared" si="9"/>
        <v>78.585779908255944</v>
      </c>
      <c r="BJ35" s="2">
        <f t="shared" si="9"/>
        <v>79.063012913644556</v>
      </c>
      <c r="BK35" s="2">
        <f t="shared" si="9"/>
        <v>76.167822870529704</v>
      </c>
      <c r="BL35" s="2">
        <f t="shared" si="9"/>
        <v>73.670400427720196</v>
      </c>
      <c r="BM35" s="2" t="e">
        <f t="shared" si="9"/>
        <v>#N/A</v>
      </c>
      <c r="BO35" s="2">
        <f t="shared" si="10"/>
        <v>75.37</v>
      </c>
      <c r="BP35" s="2">
        <f t="shared" si="11"/>
        <v>79.728999999999999</v>
      </c>
      <c r="BQ35" s="2">
        <f t="shared" si="12"/>
        <v>79</v>
      </c>
      <c r="BR35" s="2">
        <f t="shared" si="13"/>
        <v>78.349999999999994</v>
      </c>
      <c r="BS35" s="2">
        <f t="shared" si="14"/>
        <v>77.816999999999993</v>
      </c>
      <c r="BT35" s="2">
        <f t="shared" si="15"/>
        <v>79.45</v>
      </c>
      <c r="BU35" s="2">
        <f t="shared" si="16"/>
        <v>85.85</v>
      </c>
      <c r="BV35" s="2">
        <f t="shared" si="17"/>
        <v>87.41</v>
      </c>
      <c r="BW35" s="2">
        <f t="shared" si="18"/>
        <v>82.902000000000001</v>
      </c>
      <c r="BX35" s="2">
        <f t="shared" si="19"/>
        <v>79.950999999999993</v>
      </c>
      <c r="BY35" s="2">
        <f t="shared" si="20"/>
        <v>79.688999999999993</v>
      </c>
      <c r="BZ35" s="2">
        <f t="shared" si="21"/>
        <v>79.186000000000007</v>
      </c>
      <c r="CA35" s="2">
        <f t="shared" si="22"/>
        <v>75.932000000000002</v>
      </c>
      <c r="CB35" s="2">
        <f t="shared" si="23"/>
        <v>75.864000000000004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75.453783086680758</v>
      </c>
      <c r="DL35" s="2">
        <f t="shared" si="41"/>
        <v>79.60147038327527</v>
      </c>
      <c r="DM35" s="2">
        <f t="shared" si="41"/>
        <v>78.22228069038168</v>
      </c>
      <c r="DN35" s="2">
        <f t="shared" si="41"/>
        <v>78.364280836236944</v>
      </c>
      <c r="DO35" s="2">
        <f t="shared" si="41"/>
        <v>77.942760225140717</v>
      </c>
      <c r="DP35" s="2">
        <f t="shared" si="41"/>
        <v>79.448055874358204</v>
      </c>
      <c r="DQ35" s="2">
        <f t="shared" si="41"/>
        <v>86.259929628511017</v>
      </c>
      <c r="DR35" s="2">
        <f t="shared" si="41"/>
        <v>86.985117638175794</v>
      </c>
      <c r="DS35" s="2">
        <f t="shared" si="41"/>
        <v>82.632610782241017</v>
      </c>
      <c r="DT35" s="2">
        <f t="shared" si="41"/>
        <v>79.017756871035942</v>
      </c>
      <c r="DU35" s="2">
        <f t="shared" si="41"/>
        <v>78.431588643914239</v>
      </c>
      <c r="DV35" s="2">
        <f t="shared" si="41"/>
        <v>78.864533938362626</v>
      </c>
      <c r="DW35" s="2">
        <f t="shared" si="41"/>
        <v>75.716128919860608</v>
      </c>
      <c r="DX35" s="2">
        <f t="shared" si="41"/>
        <v>73.765234146341456</v>
      </c>
      <c r="DY35" s="2">
        <f t="shared" si="41"/>
        <v>71.443910557184736</v>
      </c>
      <c r="EA35" s="2">
        <f t="shared" si="42"/>
        <v>77.083785916845812</v>
      </c>
      <c r="EB35" s="2">
        <f t="shared" si="42"/>
        <v>81.856458510538644</v>
      </c>
      <c r="EC35" s="2">
        <f t="shared" si="42"/>
        <v>77.425819711149629</v>
      </c>
      <c r="ED35" s="2">
        <f t="shared" si="42"/>
        <v>79.160433385289082</v>
      </c>
      <c r="EE35" s="2">
        <f t="shared" si="42"/>
        <v>79.157150777812191</v>
      </c>
      <c r="EF35" s="2">
        <f t="shared" si="42"/>
        <v>78.65055262267343</v>
      </c>
      <c r="EG35" s="2">
        <f t="shared" si="42"/>
        <v>78.070122968979135</v>
      </c>
      <c r="EH35" s="2">
        <f t="shared" si="42"/>
        <v>86.804939868850269</v>
      </c>
      <c r="EI35" s="2">
        <f t="shared" si="42"/>
        <v>78.496149474817074</v>
      </c>
      <c r="EJ35" s="2">
        <f t="shared" si="42"/>
        <v>79.274004912996688</v>
      </c>
      <c r="EK35" s="2">
        <f t="shared" si="42"/>
        <v>83.116124836573732</v>
      </c>
      <c r="EL35" s="2">
        <f t="shared" si="42"/>
        <v>83.714050530490951</v>
      </c>
      <c r="EM35" s="2">
        <f t="shared" si="42"/>
        <v>85.890115049052511</v>
      </c>
      <c r="EN35" s="2">
        <f t="shared" si="42"/>
        <v>70.742099939430673</v>
      </c>
      <c r="EO35" s="2">
        <f t="shared" si="42"/>
        <v>73.80093914215135</v>
      </c>
      <c r="EQ35" s="2">
        <f t="shared" si="43"/>
        <v>76.400319971125427</v>
      </c>
      <c r="ER35" s="2">
        <f t="shared" si="43"/>
        <v>79.969172252562132</v>
      </c>
      <c r="ES35" s="2">
        <f t="shared" si="43"/>
        <v>78.720092802948031</v>
      </c>
      <c r="ET35" s="2">
        <f t="shared" si="43"/>
        <v>79.250035283948691</v>
      </c>
      <c r="EU35" s="2">
        <f t="shared" si="43"/>
        <v>78.334933337437349</v>
      </c>
      <c r="EV35" s="2">
        <f t="shared" si="43"/>
        <v>78.47944695109706</v>
      </c>
      <c r="EW35" s="2">
        <f t="shared" si="43"/>
        <v>79.20001704043861</v>
      </c>
      <c r="EX35" s="2">
        <f t="shared" si="43"/>
        <v>83.845219441654862</v>
      </c>
      <c r="EY35" s="2">
        <f t="shared" si="43"/>
        <v>80.413673655413376</v>
      </c>
      <c r="EZ35" s="2">
        <f t="shared" si="43"/>
        <v>79.209056007805287</v>
      </c>
      <c r="FA35" s="2">
        <f t="shared" si="43"/>
        <v>80.762212337615395</v>
      </c>
      <c r="FB35" s="2">
        <f t="shared" si="43"/>
        <v>82.365173566610522</v>
      </c>
      <c r="FC35" s="2">
        <f t="shared" si="43"/>
        <v>82.982441509790021</v>
      </c>
      <c r="FD35" s="2">
        <f t="shared" si="43"/>
        <v>77.437385372289683</v>
      </c>
      <c r="FE35" s="2">
        <f t="shared" si="43"/>
        <v>88.566477291526652</v>
      </c>
      <c r="FG35" s="2">
        <f t="shared" si="44"/>
        <v>3.5733734633068781E-2</v>
      </c>
      <c r="FH35" s="2">
        <f t="shared" si="44"/>
        <v>4.5247278055882419E-2</v>
      </c>
      <c r="FI35" s="2">
        <f t="shared" si="44"/>
        <v>4.3013357427723629E-2</v>
      </c>
      <c r="FJ35" s="2">
        <f t="shared" si="44"/>
        <v>4.5602104940238475E-2</v>
      </c>
      <c r="FK35" s="2">
        <f t="shared" si="44"/>
        <v>4.79302129474036E-2</v>
      </c>
      <c r="FL35" s="2">
        <f t="shared" si="44"/>
        <v>3.8373868909155784E-2</v>
      </c>
      <c r="FM35" s="2">
        <f t="shared" si="44"/>
        <v>3.8616440267839502E-2</v>
      </c>
      <c r="FN35" s="2">
        <f t="shared" si="44"/>
        <v>3.7558798315244078E-2</v>
      </c>
      <c r="FO35" s="2">
        <f t="shared" si="44"/>
        <v>3.6224209645010157E-2</v>
      </c>
      <c r="FP35" s="2">
        <f t="shared" si="44"/>
        <v>3.4799937303235398E-2</v>
      </c>
      <c r="FQ35" s="2">
        <f t="shared" si="44"/>
        <v>3.2915781535032017E-2</v>
      </c>
      <c r="FR35" s="2">
        <f t="shared" si="44"/>
        <v>4.0928014214295386E-2</v>
      </c>
      <c r="FS35" s="2">
        <f t="shared" si="44"/>
        <v>4.4397384454682685E-2</v>
      </c>
      <c r="FT35" s="2">
        <f t="shared" si="44"/>
        <v>3.1371821005413407E-2</v>
      </c>
      <c r="FU35" s="2">
        <f t="shared" si="44"/>
        <v>2.353678831351956E-2</v>
      </c>
      <c r="FW35" s="2">
        <f t="shared" si="53"/>
        <v>1.5588714530205832E-6</v>
      </c>
      <c r="FX35" s="2">
        <f t="shared" si="45"/>
        <v>1.6886848083245246E-6</v>
      </c>
      <c r="FY35" s="2">
        <f t="shared" si="45"/>
        <v>1.642974854435901E-6</v>
      </c>
      <c r="FZ35" s="2">
        <f t="shared" si="45"/>
        <v>1.9101984180347393E-6</v>
      </c>
      <c r="GA35" s="2">
        <f t="shared" si="45"/>
        <v>1.7400224825645128E-6</v>
      </c>
      <c r="GB35" s="2">
        <f t="shared" si="45"/>
        <v>1.8533477374592633E-6</v>
      </c>
      <c r="GC35" s="2">
        <f t="shared" si="45"/>
        <v>2.0686546259064466E-6</v>
      </c>
      <c r="GD35" s="2">
        <f t="shared" si="45"/>
        <v>2.2683273408395507E-6</v>
      </c>
      <c r="GE35" s="2">
        <f t="shared" si="45"/>
        <v>2.3022828101079451E-6</v>
      </c>
      <c r="GF35" s="2">
        <f t="shared" si="45"/>
        <v>1.9599360820835792E-6</v>
      </c>
      <c r="GG35" s="2">
        <f t="shared" si="45"/>
        <v>1.6591818180176643E-6</v>
      </c>
      <c r="GH35" s="2">
        <f t="shared" si="45"/>
        <v>1.5633250707933957E-6</v>
      </c>
      <c r="GI35" s="2">
        <f t="shared" si="45"/>
        <v>1.5211285542995834E-6</v>
      </c>
      <c r="GJ35" s="2">
        <f t="shared" si="45"/>
        <v>1.1211759919625767E-6</v>
      </c>
      <c r="GK35" s="2">
        <f t="shared" si="45"/>
        <v>1.1120328930078983E-6</v>
      </c>
      <c r="GM35" s="86">
        <f t="shared" si="54"/>
        <v>1.789904324459113E-11</v>
      </c>
      <c r="GN35" s="86">
        <f t="shared" si="46"/>
        <v>2.126272766391722E-9</v>
      </c>
      <c r="GO35" s="86">
        <f t="shared" si="46"/>
        <v>4.3211518326683417E-10</v>
      </c>
      <c r="GP35" s="86">
        <f t="shared" si="46"/>
        <v>1.3574986994355246E-9</v>
      </c>
      <c r="GQ35" s="86">
        <f t="shared" si="46"/>
        <v>3.601283486186169E-9</v>
      </c>
      <c r="GR35" s="86">
        <f t="shared" si="46"/>
        <v>6.6825171772908247E-11</v>
      </c>
      <c r="GS35" s="86">
        <f t="shared" si="46"/>
        <v>4.4674348978905662E-11</v>
      </c>
      <c r="GT35" s="86">
        <f t="shared" si="46"/>
        <v>2.4132000673531173E-11</v>
      </c>
      <c r="GU35" s="86">
        <f t="shared" si="46"/>
        <v>8.7213482868284392E-12</v>
      </c>
      <c r="GV35" s="86">
        <f t="shared" si="46"/>
        <v>2.5283239190139275E-12</v>
      </c>
      <c r="GW35" s="86">
        <f t="shared" si="46"/>
        <v>1.0869442788706199E-12</v>
      </c>
      <c r="GX35" s="86">
        <f t="shared" si="46"/>
        <v>2.771448961161641E-10</v>
      </c>
      <c r="GY35" s="86">
        <f t="shared" si="46"/>
        <v>1.8530298326497428E-9</v>
      </c>
      <c r="GZ35" s="86">
        <f t="shared" si="46"/>
        <v>7.7426684496482367E-14</v>
      </c>
      <c r="HA35" s="86">
        <f t="shared" si="46"/>
        <v>9.6950095646708036E-21</v>
      </c>
      <c r="HC35" s="86">
        <f t="shared" si="58"/>
        <v>1.203238340510261E-31</v>
      </c>
      <c r="HD35" s="86">
        <f t="shared" si="47"/>
        <v>6.2193429970862153E-25</v>
      </c>
      <c r="HE35" s="86">
        <f t="shared" si="47"/>
        <v>1.5293199350297631E-26</v>
      </c>
      <c r="HF35" s="86">
        <f t="shared" si="47"/>
        <v>7.5636246005230612E-28</v>
      </c>
      <c r="HG35" s="86">
        <f t="shared" si="47"/>
        <v>4.5879151956605336E-25</v>
      </c>
      <c r="HH35" s="86">
        <f t="shared" si="47"/>
        <v>9.4855383511780092E-27</v>
      </c>
      <c r="HI35" s="86">
        <f t="shared" si="47"/>
        <v>1.2649055786100854E-26</v>
      </c>
      <c r="HJ35" s="86">
        <f t="shared" si="47"/>
        <v>6.2142969922546823E-29</v>
      </c>
      <c r="HK35" s="86">
        <f t="shared" si="47"/>
        <v>3.1886579466332633E-29</v>
      </c>
      <c r="HL35" s="86">
        <f t="shared" si="47"/>
        <v>4.3125240570315094E-29</v>
      </c>
      <c r="HM35" s="86">
        <f t="shared" si="47"/>
        <v>1.7299779266649217E-28</v>
      </c>
      <c r="HN35" s="86">
        <f t="shared" si="47"/>
        <v>7.1902155089810022E-26</v>
      </c>
      <c r="HO35" s="86">
        <f t="shared" si="47"/>
        <v>9.9789687912139726E-27</v>
      </c>
      <c r="HP35" s="86">
        <f t="shared" si="47"/>
        <v>3.4679884374151307E-35</v>
      </c>
      <c r="HQ35" s="86">
        <f t="shared" si="47"/>
        <v>2.4139568153256799E-53</v>
      </c>
      <c r="HS35" s="86">
        <f t="shared" si="55"/>
        <v>9.3865985681775963E-82</v>
      </c>
      <c r="HT35" s="86">
        <f t="shared" si="48"/>
        <v>6.0123030947634654E-61</v>
      </c>
      <c r="HU35" s="86">
        <f t="shared" si="48"/>
        <v>1.3296375539247894E-67</v>
      </c>
      <c r="HV35" s="86">
        <f t="shared" si="48"/>
        <v>4.5789996107921954E-72</v>
      </c>
      <c r="HW35" s="86">
        <f t="shared" si="48"/>
        <v>2.5855353944915988E-64</v>
      </c>
      <c r="HX35" s="86">
        <f t="shared" si="48"/>
        <v>6.2351564075183822E-69</v>
      </c>
      <c r="HY35" s="86">
        <f t="shared" si="48"/>
        <v>6.5267888783998308E-69</v>
      </c>
      <c r="HZ35" s="86">
        <f t="shared" si="48"/>
        <v>1.8704743703107918E-74</v>
      </c>
      <c r="IA35" s="86">
        <f t="shared" si="48"/>
        <v>2.4366634686291569E-75</v>
      </c>
      <c r="IB35" s="86">
        <f t="shared" si="48"/>
        <v>7.4933470483364365E-76</v>
      </c>
      <c r="IC35" s="86">
        <f t="shared" si="48"/>
        <v>3.7695445182286893E-74</v>
      </c>
      <c r="ID35" s="86">
        <f t="shared" si="48"/>
        <v>2.307351490418891E-66</v>
      </c>
      <c r="IE35" s="86">
        <f t="shared" si="48"/>
        <v>1.6904198860110135E-68</v>
      </c>
      <c r="IF35" s="86">
        <f t="shared" si="48"/>
        <v>1.6982512291361049E-40</v>
      </c>
      <c r="IG35" s="86">
        <f t="shared" si="48"/>
        <v>1.7810075882501582E-41</v>
      </c>
      <c r="II35" s="86">
        <f t="shared" si="56"/>
        <v>0</v>
      </c>
      <c r="IJ35" s="86">
        <f t="shared" si="49"/>
        <v>1.2099483109242998E-279</v>
      </c>
      <c r="IK35" s="86">
        <f t="shared" si="49"/>
        <v>7.9624508236102794E-307</v>
      </c>
      <c r="IL35" s="86">
        <f t="shared" si="49"/>
        <v>0</v>
      </c>
      <c r="IM35" s="86">
        <f t="shared" si="49"/>
        <v>1.174599387072083E-289</v>
      </c>
      <c r="IN35" s="86">
        <f t="shared" si="49"/>
        <v>3.2097757179365943E-305</v>
      </c>
      <c r="IO35" s="86">
        <f t="shared" si="49"/>
        <v>2.6451996870803559E-305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2.9468789649108539E-297</v>
      </c>
      <c r="IU35" s="86">
        <f t="shared" si="49"/>
        <v>5.4398820216720493E-306</v>
      </c>
      <c r="IV35" s="86">
        <f t="shared" si="49"/>
        <v>5.0615806014618219E-131</v>
      </c>
      <c r="IW35" s="86">
        <f t="shared" si="49"/>
        <v>9.7262331086028371E-195</v>
      </c>
      <c r="IY35" s="86">
        <f t="shared" si="57"/>
        <v>1.789904324459113E-11</v>
      </c>
      <c r="IZ35" s="86">
        <f t="shared" si="50"/>
        <v>2.1262727663917229E-9</v>
      </c>
      <c r="JA35" s="86">
        <f t="shared" si="50"/>
        <v>4.3211518326683417E-10</v>
      </c>
      <c r="JB35" s="86">
        <f t="shared" si="50"/>
        <v>1.3574986994355246E-9</v>
      </c>
      <c r="JC35" s="86">
        <f t="shared" si="50"/>
        <v>3.6012834861861695E-9</v>
      </c>
      <c r="JD35" s="86">
        <f t="shared" si="50"/>
        <v>6.682517177290826E-11</v>
      </c>
      <c r="JE35" s="86">
        <f t="shared" si="50"/>
        <v>4.4674348978905675E-11</v>
      </c>
      <c r="JF35" s="86">
        <f t="shared" si="50"/>
        <v>2.4132000673531173E-11</v>
      </c>
      <c r="JG35" s="86">
        <f t="shared" si="50"/>
        <v>8.7213482868284392E-12</v>
      </c>
      <c r="JH35" s="86">
        <f t="shared" si="50"/>
        <v>2.5283239190139275E-12</v>
      </c>
      <c r="JI35" s="86">
        <f t="shared" si="50"/>
        <v>1.0869442788706201E-12</v>
      </c>
      <c r="JJ35" s="86">
        <f t="shared" si="50"/>
        <v>2.7714489611616415E-10</v>
      </c>
      <c r="JK35" s="86">
        <f t="shared" si="50"/>
        <v>1.8530298326497428E-9</v>
      </c>
      <c r="JL35" s="86">
        <f t="shared" si="50"/>
        <v>7.7426684496482367E-14</v>
      </c>
      <c r="JM35" s="86">
        <f t="shared" si="50"/>
        <v>9.6950095646708036E-21</v>
      </c>
    </row>
    <row r="36" spans="2:273" x14ac:dyDescent="0.25">
      <c r="B36" s="2">
        <v>9</v>
      </c>
      <c r="C36" s="37">
        <v>74.760999999999996</v>
      </c>
      <c r="D36" s="37">
        <v>79.593000000000004</v>
      </c>
      <c r="E36" s="37">
        <v>78.7</v>
      </c>
      <c r="F36" s="37">
        <v>78.683000000000007</v>
      </c>
      <c r="G36" s="37">
        <v>78.132999999999996</v>
      </c>
      <c r="H36" s="37">
        <v>80.033000000000001</v>
      </c>
      <c r="I36" s="37">
        <v>86.8</v>
      </c>
      <c r="J36" s="37">
        <v>88.049000000000007</v>
      </c>
      <c r="K36" s="37">
        <v>83.492000000000004</v>
      </c>
      <c r="L36" s="37">
        <v>80.23</v>
      </c>
      <c r="M36" s="37">
        <v>79.295000000000002</v>
      </c>
      <c r="N36" s="37">
        <v>78.271000000000001</v>
      </c>
      <c r="O36" s="37">
        <v>77.254000000000005</v>
      </c>
      <c r="P36" s="37">
        <v>73.932000000000002</v>
      </c>
      <c r="Q36" s="37">
        <v>73.182000000000002</v>
      </c>
      <c r="R36" s="108"/>
      <c r="S36" s="4">
        <f t="shared" si="7"/>
        <v>75.709984426963018</v>
      </c>
      <c r="T36" s="4">
        <f t="shared" si="7"/>
        <v>79.906036339001417</v>
      </c>
      <c r="U36" s="4">
        <f t="shared" si="7"/>
        <v>78.39951933927982</v>
      </c>
      <c r="V36" s="4">
        <f t="shared" si="7"/>
        <v>78.61256733484673</v>
      </c>
      <c r="W36" s="4">
        <f t="shared" si="7"/>
        <v>78.233306837489195</v>
      </c>
      <c r="X36" s="4">
        <f t="shared" si="7"/>
        <v>79.65025508785935</v>
      </c>
      <c r="Y36" s="4">
        <f t="shared" si="7"/>
        <v>85.954481056013762</v>
      </c>
      <c r="Z36" s="4">
        <f t="shared" si="7"/>
        <v>87.162495143353382</v>
      </c>
      <c r="AA36" s="4">
        <f t="shared" si="7"/>
        <v>82.690189873016195</v>
      </c>
      <c r="AB36" s="4">
        <f t="shared" si="7"/>
        <v>79.242829219026362</v>
      </c>
      <c r="AC36" s="4">
        <f t="shared" si="7"/>
        <v>78.843942586689721</v>
      </c>
      <c r="AD36" s="4">
        <f t="shared" si="7"/>
        <v>79.272763894791396</v>
      </c>
      <c r="AE36" s="4">
        <f t="shared" si="7"/>
        <v>76.385636151303743</v>
      </c>
      <c r="AF36" s="4">
        <f t="shared" si="7"/>
        <v>73.846965238808949</v>
      </c>
      <c r="AG36" s="4" t="e">
        <f t="shared" si="7"/>
        <v>#N/A</v>
      </c>
      <c r="AI36" s="4">
        <f t="shared" si="8"/>
        <v>-0.94898442696302254</v>
      </c>
      <c r="AJ36" s="4">
        <f t="shared" si="8"/>
        <v>-0.31303633900141392</v>
      </c>
      <c r="AK36" s="4">
        <f t="shared" si="8"/>
        <v>0.30048066072018287</v>
      </c>
      <c r="AL36" s="4">
        <f t="shared" si="8"/>
        <v>7.043266515327673E-2</v>
      </c>
      <c r="AM36" s="4">
        <f t="shared" si="8"/>
        <v>-0.10030683748919955</v>
      </c>
      <c r="AN36" s="4">
        <f t="shared" si="8"/>
        <v>0.38274491214065165</v>
      </c>
      <c r="AO36" s="4">
        <f t="shared" si="8"/>
        <v>0.84551894398623517</v>
      </c>
      <c r="AP36" s="4">
        <f t="shared" si="8"/>
        <v>0.88650485664662426</v>
      </c>
      <c r="AQ36" s="4">
        <f t="shared" si="8"/>
        <v>0.80181012698380982</v>
      </c>
      <c r="AR36" s="4">
        <f t="shared" si="8"/>
        <v>0.98717078097364208</v>
      </c>
      <c r="AS36" s="4">
        <f t="shared" si="8"/>
        <v>0.45105741331028071</v>
      </c>
      <c r="AT36" s="4">
        <f t="shared" si="8"/>
        <v>-1.0017638947913952</v>
      </c>
      <c r="AU36" s="4">
        <f t="shared" si="8"/>
        <v>0.86836384869626215</v>
      </c>
      <c r="AV36" s="4">
        <f t="shared" si="8"/>
        <v>8.5034761191053576E-2</v>
      </c>
      <c r="AW36" s="4">
        <f t="shared" si="8"/>
        <v>0</v>
      </c>
      <c r="AY36" s="2">
        <f t="shared" si="51"/>
        <v>75.709984363796096</v>
      </c>
      <c r="AZ36" s="2">
        <f t="shared" si="9"/>
        <v>79.906030401756354</v>
      </c>
      <c r="BA36" s="2">
        <f t="shared" si="9"/>
        <v>78.399517986461362</v>
      </c>
      <c r="BB36" s="2">
        <f t="shared" si="9"/>
        <v>78.612563426589873</v>
      </c>
      <c r="BC36" s="2">
        <f t="shared" si="9"/>
        <v>78.233297018204453</v>
      </c>
      <c r="BD36" s="2">
        <f t="shared" si="9"/>
        <v>79.650254848715861</v>
      </c>
      <c r="BE36" s="2">
        <f t="shared" si="9"/>
        <v>85.954480892680735</v>
      </c>
      <c r="BF36" s="2">
        <f t="shared" si="9"/>
        <v>87.162495055352295</v>
      </c>
      <c r="BG36" s="2">
        <f t="shared" si="9"/>
        <v>82.690189837795444</v>
      </c>
      <c r="BH36" s="2">
        <f t="shared" si="9"/>
        <v>79.242829208004224</v>
      </c>
      <c r="BI36" s="2">
        <f t="shared" si="9"/>
        <v>78.843942581760757</v>
      </c>
      <c r="BJ36" s="2">
        <f t="shared" si="9"/>
        <v>79.272762968199345</v>
      </c>
      <c r="BK36" s="2">
        <f t="shared" si="9"/>
        <v>76.385631142148668</v>
      </c>
      <c r="BL36" s="2">
        <f t="shared" si="9"/>
        <v>73.846965238406696</v>
      </c>
      <c r="BM36" s="2" t="e">
        <f t="shared" si="9"/>
        <v>#N/A</v>
      </c>
      <c r="BO36" s="2">
        <f t="shared" si="10"/>
        <v>74.760999999999996</v>
      </c>
      <c r="BP36" s="2">
        <f t="shared" si="11"/>
        <v>79.593000000000004</v>
      </c>
      <c r="BQ36" s="2">
        <f t="shared" si="12"/>
        <v>78.7</v>
      </c>
      <c r="BR36" s="2">
        <f t="shared" si="13"/>
        <v>78.683000000000007</v>
      </c>
      <c r="BS36" s="2">
        <f t="shared" si="14"/>
        <v>78.132999999999996</v>
      </c>
      <c r="BT36" s="2">
        <f t="shared" si="15"/>
        <v>80.033000000000001</v>
      </c>
      <c r="BU36" s="2">
        <f t="shared" si="16"/>
        <v>86.8</v>
      </c>
      <c r="BV36" s="2">
        <f t="shared" si="17"/>
        <v>88.049000000000007</v>
      </c>
      <c r="BW36" s="2">
        <f t="shared" si="18"/>
        <v>83.492000000000004</v>
      </c>
      <c r="BX36" s="2">
        <f t="shared" si="19"/>
        <v>80.23</v>
      </c>
      <c r="BY36" s="2">
        <f t="shared" si="20"/>
        <v>79.295000000000002</v>
      </c>
      <c r="BZ36" s="2">
        <f t="shared" si="21"/>
        <v>78.271000000000001</v>
      </c>
      <c r="CA36" s="2">
        <f t="shared" si="22"/>
        <v>77.254000000000005</v>
      </c>
      <c r="CB36" s="2">
        <f t="shared" si="23"/>
        <v>73.932000000000002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75.658496124031004</v>
      </c>
      <c r="DL36" s="2">
        <f t="shared" si="41"/>
        <v>79.811095818815346</v>
      </c>
      <c r="DM36" s="2">
        <f t="shared" si="41"/>
        <v>78.451863949436856</v>
      </c>
      <c r="DN36" s="2">
        <f t="shared" si="41"/>
        <v>78.589413937282245</v>
      </c>
      <c r="DO36" s="2">
        <f t="shared" si="41"/>
        <v>78.188602814258914</v>
      </c>
      <c r="DP36" s="2">
        <f t="shared" si="41"/>
        <v>79.698650860767145</v>
      </c>
      <c r="DQ36" s="2">
        <f t="shared" si="41"/>
        <v>86.305886741165807</v>
      </c>
      <c r="DR36" s="2">
        <f t="shared" si="41"/>
        <v>87.184655995167645</v>
      </c>
      <c r="DS36" s="2">
        <f t="shared" si="41"/>
        <v>82.866868569415089</v>
      </c>
      <c r="DT36" s="2">
        <f t="shared" si="41"/>
        <v>79.246078224101481</v>
      </c>
      <c r="DU36" s="2">
        <f t="shared" si="41"/>
        <v>78.690071881606784</v>
      </c>
      <c r="DV36" s="2">
        <f t="shared" si="41"/>
        <v>79.071818842341244</v>
      </c>
      <c r="DW36" s="2">
        <f t="shared" si="41"/>
        <v>75.909717770034831</v>
      </c>
      <c r="DX36" s="2">
        <f t="shared" si="41"/>
        <v>73.957942682926813</v>
      </c>
      <c r="DY36" s="2">
        <f t="shared" si="41"/>
        <v>71.574285373900281</v>
      </c>
      <c r="EA36" s="2">
        <f t="shared" si="42"/>
        <v>76.977159859122722</v>
      </c>
      <c r="EB36" s="2">
        <f t="shared" si="42"/>
        <v>81.733034604215447</v>
      </c>
      <c r="EC36" s="2">
        <f t="shared" si="42"/>
        <v>77.337319145002894</v>
      </c>
      <c r="ED36" s="2">
        <f t="shared" si="42"/>
        <v>79.054421027239641</v>
      </c>
      <c r="EE36" s="2">
        <f t="shared" si="42"/>
        <v>79.043001520504063</v>
      </c>
      <c r="EF36" s="2">
        <f t="shared" si="42"/>
        <v>78.544199093062602</v>
      </c>
      <c r="EG36" s="2">
        <f t="shared" si="42"/>
        <v>77.975696812182733</v>
      </c>
      <c r="EH36" s="2">
        <f t="shared" si="42"/>
        <v>86.644766925573364</v>
      </c>
      <c r="EI36" s="2">
        <f t="shared" si="42"/>
        <v>78.402990964684676</v>
      </c>
      <c r="EJ36" s="2">
        <f t="shared" si="42"/>
        <v>79.160648182856619</v>
      </c>
      <c r="EK36" s="2">
        <f t="shared" si="42"/>
        <v>82.967086260947795</v>
      </c>
      <c r="EL36" s="2">
        <f t="shared" si="42"/>
        <v>83.567247336233976</v>
      </c>
      <c r="EM36" s="2">
        <f t="shared" si="42"/>
        <v>85.727902045802466</v>
      </c>
      <c r="EN36" s="2">
        <f t="shared" si="42"/>
        <v>70.721712901271985</v>
      </c>
      <c r="EO36" s="2">
        <f t="shared" si="42"/>
        <v>73.760494834942733</v>
      </c>
      <c r="EQ36" s="2">
        <f t="shared" si="43"/>
        <v>76.300249868269432</v>
      </c>
      <c r="ER36" s="2">
        <f t="shared" si="43"/>
        <v>79.864140983832357</v>
      </c>
      <c r="ES36" s="2">
        <f t="shared" si="43"/>
        <v>78.618791452042473</v>
      </c>
      <c r="ET36" s="2">
        <f t="shared" si="43"/>
        <v>79.143118922221248</v>
      </c>
      <c r="EU36" s="2">
        <f t="shared" si="43"/>
        <v>78.229040832328252</v>
      </c>
      <c r="EV36" s="2">
        <f t="shared" si="43"/>
        <v>78.374776261598669</v>
      </c>
      <c r="EW36" s="2">
        <f t="shared" si="43"/>
        <v>79.09413951278934</v>
      </c>
      <c r="EX36" s="2">
        <f t="shared" si="43"/>
        <v>83.715158215471689</v>
      </c>
      <c r="EY36" s="2">
        <f t="shared" si="43"/>
        <v>80.3010166161705</v>
      </c>
      <c r="EZ36" s="2">
        <f t="shared" si="43"/>
        <v>79.09639128733248</v>
      </c>
      <c r="FA36" s="2">
        <f t="shared" si="43"/>
        <v>80.636413887832418</v>
      </c>
      <c r="FB36" s="2">
        <f t="shared" si="43"/>
        <v>82.231737446386617</v>
      </c>
      <c r="FC36" s="2">
        <f t="shared" si="43"/>
        <v>82.849078964992984</v>
      </c>
      <c r="FD36" s="2">
        <f t="shared" si="43"/>
        <v>77.345738298876086</v>
      </c>
      <c r="FE36" s="2">
        <f t="shared" si="43"/>
        <v>88.396580390839077</v>
      </c>
      <c r="FG36" s="2">
        <f t="shared" si="44"/>
        <v>3.904664655261602E-2</v>
      </c>
      <c r="FH36" s="2">
        <f t="shared" si="44"/>
        <v>4.9397017280892096E-2</v>
      </c>
      <c r="FI36" s="2">
        <f t="shared" si="44"/>
        <v>4.6968297121309184E-2</v>
      </c>
      <c r="FJ36" s="2">
        <f t="shared" si="44"/>
        <v>4.9782689405565621E-2</v>
      </c>
      <c r="FK36" s="2">
        <f t="shared" si="44"/>
        <v>5.231252876613697E-2</v>
      </c>
      <c r="FL36" s="2">
        <f t="shared" si="44"/>
        <v>4.1920909224351627E-2</v>
      </c>
      <c r="FM36" s="2">
        <f t="shared" si="44"/>
        <v>4.2184918755868751E-2</v>
      </c>
      <c r="FN36" s="2">
        <f t="shared" si="44"/>
        <v>4.1033713452225562E-2</v>
      </c>
      <c r="FO36" s="2">
        <f t="shared" si="44"/>
        <v>3.9580727485183168E-2</v>
      </c>
      <c r="FP36" s="2">
        <f t="shared" si="44"/>
        <v>3.8029690260300487E-2</v>
      </c>
      <c r="FQ36" s="2">
        <f t="shared" si="44"/>
        <v>3.5977185624588445E-2</v>
      </c>
      <c r="FR36" s="2">
        <f t="shared" si="44"/>
        <v>4.4700169382633277E-2</v>
      </c>
      <c r="FS36" s="2">
        <f t="shared" si="44"/>
        <v>4.8473135183616817E-2</v>
      </c>
      <c r="FT36" s="2">
        <f t="shared" si="44"/>
        <v>3.4294717995945523E-2</v>
      </c>
      <c r="FU36" s="2">
        <f t="shared" si="44"/>
        <v>2.5749104464435423E-2</v>
      </c>
      <c r="FW36" s="2">
        <f t="shared" si="53"/>
        <v>1.7092683017581112E-6</v>
      </c>
      <c r="FX36" s="2">
        <f t="shared" si="45"/>
        <v>1.851605770820121E-6</v>
      </c>
      <c r="FY36" s="2">
        <f t="shared" si="45"/>
        <v>1.8014858191447181E-6</v>
      </c>
      <c r="FZ36" s="2">
        <f t="shared" si="45"/>
        <v>2.0944905296834085E-6</v>
      </c>
      <c r="GA36" s="2">
        <f t="shared" si="45"/>
        <v>1.9078963926442846E-6</v>
      </c>
      <c r="GB36" s="2">
        <f t="shared" si="45"/>
        <v>2.0321550206305285E-6</v>
      </c>
      <c r="GC36" s="2">
        <f t="shared" si="45"/>
        <v>2.2682342399628143E-6</v>
      </c>
      <c r="GD36" s="2">
        <f t="shared" si="45"/>
        <v>2.4871709266432596E-6</v>
      </c>
      <c r="GE36" s="2">
        <f t="shared" si="45"/>
        <v>2.5244023419181408E-6</v>
      </c>
      <c r="GF36" s="2">
        <f t="shared" si="45"/>
        <v>2.1490267734771156E-6</v>
      </c>
      <c r="GG36" s="2">
        <f t="shared" si="45"/>
        <v>1.8192563956763488E-6</v>
      </c>
      <c r="GH36" s="2">
        <f t="shared" si="45"/>
        <v>1.7141515950689886E-6</v>
      </c>
      <c r="GI36" s="2">
        <f t="shared" si="45"/>
        <v>1.6678840485487413E-6</v>
      </c>
      <c r="GJ36" s="2">
        <f t="shared" si="45"/>
        <v>1.2293448962491177E-6</v>
      </c>
      <c r="GK36" s="2">
        <f t="shared" si="45"/>
        <v>1.2193196897601245E-6</v>
      </c>
      <c r="GM36" s="86">
        <f t="shared" si="54"/>
        <v>3.9967724915291326E-11</v>
      </c>
      <c r="GN36" s="86">
        <f t="shared" si="46"/>
        <v>4.041033739869541E-9</v>
      </c>
      <c r="GO36" s="86">
        <f t="shared" si="46"/>
        <v>8.740126391669573E-10</v>
      </c>
      <c r="GP36" s="86">
        <f t="shared" si="46"/>
        <v>2.6390208083300861E-9</v>
      </c>
      <c r="GQ36" s="86">
        <f t="shared" si="46"/>
        <v>6.7624911365811815E-9</v>
      </c>
      <c r="GR36" s="86">
        <f t="shared" si="46"/>
        <v>1.4319407058046604E-10</v>
      </c>
      <c r="GS36" s="86">
        <f t="shared" si="46"/>
        <v>9.7635359600626998E-11</v>
      </c>
      <c r="GT36" s="86">
        <f t="shared" si="46"/>
        <v>5.3845398229099949E-11</v>
      </c>
      <c r="GU36" s="86">
        <f t="shared" si="46"/>
        <v>2.0178097156017933E-11</v>
      </c>
      <c r="GV36" s="86">
        <f t="shared" si="46"/>
        <v>6.1152226939045737E-12</v>
      </c>
      <c r="GW36" s="86">
        <f t="shared" si="46"/>
        <v>2.6874421905919613E-12</v>
      </c>
      <c r="GX36" s="86">
        <f t="shared" si="46"/>
        <v>5.6546910630636268E-10</v>
      </c>
      <c r="GY36" s="86">
        <f t="shared" si="46"/>
        <v>3.5295871782401987E-9</v>
      </c>
      <c r="GZ36" s="86">
        <f t="shared" si="46"/>
        <v>2.1194075308822733E-13</v>
      </c>
      <c r="HA36" s="86">
        <f t="shared" si="46"/>
        <v>4.7199066745597153E-20</v>
      </c>
      <c r="HC36" s="86">
        <f t="shared" si="58"/>
        <v>6.8925204383671213E-31</v>
      </c>
      <c r="HD36" s="86">
        <f t="shared" si="47"/>
        <v>2.4047959512118813E-24</v>
      </c>
      <c r="HE36" s="86">
        <f t="shared" si="47"/>
        <v>6.5932367292125206E-26</v>
      </c>
      <c r="HF36" s="86">
        <f t="shared" si="47"/>
        <v>3.5345586130057393E-27</v>
      </c>
      <c r="HG36" s="86">
        <f t="shared" si="47"/>
        <v>1.8297956831327638E-24</v>
      </c>
      <c r="HH36" s="86">
        <f t="shared" si="47"/>
        <v>4.1530413498453251E-26</v>
      </c>
      <c r="HI36" s="86">
        <f t="shared" si="47"/>
        <v>5.5873635176234637E-26</v>
      </c>
      <c r="HJ36" s="86">
        <f t="shared" si="47"/>
        <v>3.1804242612539097E-28</v>
      </c>
      <c r="HK36" s="86">
        <f t="shared" si="47"/>
        <v>1.6576824916381924E-28</v>
      </c>
      <c r="HL36" s="86">
        <f t="shared" si="47"/>
        <v>2.2103372174273404E-28</v>
      </c>
      <c r="HM36" s="86">
        <f t="shared" si="47"/>
        <v>8.3894738307378454E-28</v>
      </c>
      <c r="HN36" s="86">
        <f t="shared" si="47"/>
        <v>2.9558873456034629E-25</v>
      </c>
      <c r="HO36" s="86">
        <f t="shared" si="47"/>
        <v>4.2807111382672373E-26</v>
      </c>
      <c r="HP36" s="86">
        <f t="shared" si="47"/>
        <v>2.5198742295277754E-34</v>
      </c>
      <c r="HQ36" s="86">
        <f t="shared" si="47"/>
        <v>5.3199481835616045E-52</v>
      </c>
      <c r="HS36" s="86">
        <f t="shared" si="55"/>
        <v>2.0815539800223591E-80</v>
      </c>
      <c r="HT36" s="86">
        <f t="shared" si="48"/>
        <v>6.248249336439096E-60</v>
      </c>
      <c r="HU36" s="86">
        <f t="shared" si="48"/>
        <v>1.7570163029782206E-66</v>
      </c>
      <c r="HV36" s="86">
        <f t="shared" si="48"/>
        <v>7.1218433234037151E-71</v>
      </c>
      <c r="HW36" s="86">
        <f t="shared" si="48"/>
        <v>3.0111879889186877E-63</v>
      </c>
      <c r="HX36" s="86">
        <f t="shared" si="48"/>
        <v>8.5985806425717212E-68</v>
      </c>
      <c r="HY36" s="86">
        <f t="shared" si="48"/>
        <v>9.2001698860717639E-68</v>
      </c>
      <c r="HZ36" s="86">
        <f t="shared" si="48"/>
        <v>3.3873877051367372E-73</v>
      </c>
      <c r="IA36" s="86">
        <f t="shared" si="48"/>
        <v>4.5479768330849643E-74</v>
      </c>
      <c r="IB36" s="86">
        <f t="shared" si="48"/>
        <v>1.387082221004354E-74</v>
      </c>
      <c r="IC36" s="86">
        <f t="shared" si="48"/>
        <v>6.3095972431802271E-73</v>
      </c>
      <c r="ID36" s="86">
        <f t="shared" si="48"/>
        <v>2.8315048899154627E-65</v>
      </c>
      <c r="IE36" s="86">
        <f t="shared" si="48"/>
        <v>2.231688967884822E-67</v>
      </c>
      <c r="IF36" s="86">
        <f t="shared" si="48"/>
        <v>7.4444800927826404E-40</v>
      </c>
      <c r="IG36" s="86">
        <f t="shared" si="48"/>
        <v>7.9894536300760901E-41</v>
      </c>
      <c r="II36" s="86">
        <f t="shared" si="56"/>
        <v>0</v>
      </c>
      <c r="IJ36" s="86">
        <f t="shared" si="49"/>
        <v>8.2238590603993236E-276</v>
      </c>
      <c r="IK36" s="86">
        <f t="shared" si="49"/>
        <v>1.2584672368024002E-302</v>
      </c>
      <c r="IL36" s="86">
        <f t="shared" si="49"/>
        <v>0</v>
      </c>
      <c r="IM36" s="86">
        <f t="shared" si="49"/>
        <v>1.1202495758477769E-285</v>
      </c>
      <c r="IN36" s="86">
        <f t="shared" si="49"/>
        <v>5.2620272105761907E-301</v>
      </c>
      <c r="IO36" s="86">
        <f t="shared" si="49"/>
        <v>4.7160692945082426E-301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3.3213239851027954E-293</v>
      </c>
      <c r="IU36" s="86">
        <f t="shared" si="49"/>
        <v>7.922963733527568E-302</v>
      </c>
      <c r="IV36" s="86">
        <f t="shared" si="49"/>
        <v>2.7113993034528043E-129</v>
      </c>
      <c r="IW36" s="86">
        <f t="shared" si="49"/>
        <v>3.6975817671290791E-192</v>
      </c>
      <c r="IY36" s="86">
        <f t="shared" si="57"/>
        <v>3.9967724915291326E-11</v>
      </c>
      <c r="IZ36" s="86">
        <f t="shared" si="50"/>
        <v>4.0410337398695434E-9</v>
      </c>
      <c r="JA36" s="86">
        <f t="shared" si="50"/>
        <v>8.740126391669574E-10</v>
      </c>
      <c r="JB36" s="86">
        <f t="shared" si="50"/>
        <v>2.6390208083300861E-9</v>
      </c>
      <c r="JC36" s="86">
        <f t="shared" si="50"/>
        <v>6.7624911365811831E-9</v>
      </c>
      <c r="JD36" s="86">
        <f t="shared" si="50"/>
        <v>1.4319407058046609E-10</v>
      </c>
      <c r="JE36" s="86">
        <f t="shared" si="50"/>
        <v>9.763535960062705E-11</v>
      </c>
      <c r="JF36" s="86">
        <f t="shared" si="50"/>
        <v>5.3845398229099949E-11</v>
      </c>
      <c r="JG36" s="86">
        <f t="shared" si="50"/>
        <v>2.0178097156017933E-11</v>
      </c>
      <c r="JH36" s="86">
        <f t="shared" si="50"/>
        <v>6.1152226939045737E-12</v>
      </c>
      <c r="JI36" s="86">
        <f t="shared" si="50"/>
        <v>2.6874421905919621E-12</v>
      </c>
      <c r="JJ36" s="86">
        <f t="shared" si="50"/>
        <v>5.6546910630636299E-10</v>
      </c>
      <c r="JK36" s="86">
        <f t="shared" si="50"/>
        <v>3.5295871782401987E-9</v>
      </c>
      <c r="JL36" s="86">
        <f t="shared" si="50"/>
        <v>2.1194075308822733E-13</v>
      </c>
      <c r="JM36" s="86">
        <f t="shared" si="50"/>
        <v>4.7199066745597153E-20</v>
      </c>
    </row>
    <row r="37" spans="2:273" x14ac:dyDescent="0.25">
      <c r="B37" s="2">
        <v>10</v>
      </c>
      <c r="C37" s="37">
        <v>74.239000000000004</v>
      </c>
      <c r="D37" s="37">
        <v>79.846999999999994</v>
      </c>
      <c r="E37" s="37">
        <v>78.832999999999998</v>
      </c>
      <c r="F37" s="37">
        <v>78.832999999999998</v>
      </c>
      <c r="G37" s="37">
        <v>78.900000000000006</v>
      </c>
      <c r="H37" s="37">
        <v>79.783000000000001</v>
      </c>
      <c r="I37" s="37">
        <v>87.183000000000007</v>
      </c>
      <c r="J37" s="37">
        <v>87.376999999999995</v>
      </c>
      <c r="K37" s="37">
        <v>81.950999999999993</v>
      </c>
      <c r="L37" s="37">
        <v>79.623000000000005</v>
      </c>
      <c r="M37" s="37">
        <v>79.59</v>
      </c>
      <c r="N37" s="37">
        <v>79.102000000000004</v>
      </c>
      <c r="O37" s="37">
        <v>75.457999999999998</v>
      </c>
      <c r="P37" s="37">
        <v>74.522999999999996</v>
      </c>
      <c r="Q37" s="37">
        <v>74.364000000000004</v>
      </c>
      <c r="S37" s="4">
        <f t="shared" si="7"/>
        <v>75.906173576385427</v>
      </c>
      <c r="T37" s="4">
        <f t="shared" si="7"/>
        <v>80.106378908359247</v>
      </c>
      <c r="U37" s="4">
        <f t="shared" si="7"/>
        <v>78.608005226638639</v>
      </c>
      <c r="V37" s="4">
        <f t="shared" si="7"/>
        <v>78.821826617701674</v>
      </c>
      <c r="W37" s="4">
        <f t="shared" si="7"/>
        <v>78.462678191816877</v>
      </c>
      <c r="X37" s="4">
        <f t="shared" si="7"/>
        <v>79.880053752715739</v>
      </c>
      <c r="Y37" s="4">
        <f t="shared" si="7"/>
        <v>85.961630067809921</v>
      </c>
      <c r="Z37" s="4">
        <f t="shared" si="7"/>
        <v>87.343870904940076</v>
      </c>
      <c r="AA37" s="4">
        <f t="shared" si="7"/>
        <v>82.893983364588479</v>
      </c>
      <c r="AB37" s="4">
        <f t="shared" si="7"/>
        <v>79.456654694609483</v>
      </c>
      <c r="AC37" s="4">
        <f t="shared" si="7"/>
        <v>79.100667044808318</v>
      </c>
      <c r="AD37" s="4">
        <f t="shared" si="7"/>
        <v>79.481210019939567</v>
      </c>
      <c r="AE37" s="4">
        <f t="shared" si="7"/>
        <v>76.60389279039768</v>
      </c>
      <c r="AF37" s="4">
        <f t="shared" si="7"/>
        <v>74.021381399277885</v>
      </c>
      <c r="AG37" s="4" t="e">
        <f t="shared" si="7"/>
        <v>#N/A</v>
      </c>
      <c r="AI37" s="4">
        <f t="shared" si="8"/>
        <v>-1.667173576385423</v>
      </c>
      <c r="AJ37" s="4">
        <f t="shared" si="8"/>
        <v>-0.25937890835925259</v>
      </c>
      <c r="AK37" s="4">
        <f t="shared" si="8"/>
        <v>0.22499477336135953</v>
      </c>
      <c r="AL37" s="4">
        <f t="shared" si="8"/>
        <v>1.1173382298323986E-2</v>
      </c>
      <c r="AM37" s="4">
        <f t="shared" si="8"/>
        <v>0.43732180818312827</v>
      </c>
      <c r="AN37" s="4">
        <f t="shared" si="8"/>
        <v>-9.7053752715737573E-2</v>
      </c>
      <c r="AO37" s="4">
        <f t="shared" si="8"/>
        <v>1.2213699321900862</v>
      </c>
      <c r="AP37" s="4">
        <f t="shared" si="8"/>
        <v>3.3129095059919678E-2</v>
      </c>
      <c r="AQ37" s="4">
        <f t="shared" si="8"/>
        <v>-0.94298336458848553</v>
      </c>
      <c r="AR37" s="4">
        <f t="shared" si="8"/>
        <v>0.1663453053905215</v>
      </c>
      <c r="AS37" s="4">
        <f t="shared" si="8"/>
        <v>0.48933295519168496</v>
      </c>
      <c r="AT37" s="4">
        <f t="shared" si="8"/>
        <v>-0.37921001993956338</v>
      </c>
      <c r="AU37" s="4">
        <f t="shared" si="8"/>
        <v>-1.1458927903976814</v>
      </c>
      <c r="AV37" s="4">
        <f t="shared" si="8"/>
        <v>0.50161860072211084</v>
      </c>
      <c r="AW37" s="4">
        <f t="shared" si="8"/>
        <v>0</v>
      </c>
      <c r="AY37" s="2">
        <f t="shared" si="51"/>
        <v>75.90617343963082</v>
      </c>
      <c r="AZ37" s="2">
        <f t="shared" si="9"/>
        <v>80.106367935609441</v>
      </c>
      <c r="BA37" s="2">
        <f t="shared" si="9"/>
        <v>78.608002569825217</v>
      </c>
      <c r="BB37" s="2">
        <f t="shared" si="9"/>
        <v>78.821819234885851</v>
      </c>
      <c r="BC37" s="2">
        <f t="shared" si="9"/>
        <v>78.462660262054058</v>
      </c>
      <c r="BD37" s="2">
        <f t="shared" si="9"/>
        <v>79.88005325556793</v>
      </c>
      <c r="BE37" s="2">
        <f t="shared" si="9"/>
        <v>85.961629721707496</v>
      </c>
      <c r="BF37" s="2">
        <f t="shared" si="9"/>
        <v>87.343870714628821</v>
      </c>
      <c r="BG37" s="2">
        <f t="shared" si="9"/>
        <v>82.893983285665541</v>
      </c>
      <c r="BH37" s="2">
        <f t="shared" si="9"/>
        <v>79.456654668812547</v>
      </c>
      <c r="BI37" s="2">
        <f t="shared" si="9"/>
        <v>79.100667033017444</v>
      </c>
      <c r="BJ37" s="2">
        <f t="shared" si="9"/>
        <v>79.481208184086668</v>
      </c>
      <c r="BK37" s="2">
        <f t="shared" si="9"/>
        <v>76.603883511643545</v>
      </c>
      <c r="BL37" s="2">
        <f t="shared" si="9"/>
        <v>74.021381398214956</v>
      </c>
      <c r="BM37" s="2" t="e">
        <f t="shared" si="9"/>
        <v>#N/A</v>
      </c>
      <c r="BO37" s="2">
        <f t="shared" si="10"/>
        <v>74.239000000000004</v>
      </c>
      <c r="BP37" s="2">
        <f t="shared" si="11"/>
        <v>79.846999999999994</v>
      </c>
      <c r="BQ37" s="2">
        <f t="shared" si="12"/>
        <v>78.832999999999998</v>
      </c>
      <c r="BR37" s="2">
        <f t="shared" si="13"/>
        <v>78.832999999999998</v>
      </c>
      <c r="BS37" s="2">
        <f t="shared" si="14"/>
        <v>78.900000000000006</v>
      </c>
      <c r="BT37" s="2">
        <f t="shared" si="15"/>
        <v>79.783000000000001</v>
      </c>
      <c r="BU37" s="2">
        <f t="shared" si="16"/>
        <v>87.183000000000007</v>
      </c>
      <c r="BV37" s="2">
        <f t="shared" si="17"/>
        <v>87.376999999999995</v>
      </c>
      <c r="BW37" s="2">
        <f t="shared" si="18"/>
        <v>81.950999999999993</v>
      </c>
      <c r="BX37" s="2">
        <f t="shared" si="19"/>
        <v>79.623000000000005</v>
      </c>
      <c r="BY37" s="2">
        <f t="shared" si="20"/>
        <v>79.59</v>
      </c>
      <c r="BZ37" s="2">
        <f t="shared" si="21"/>
        <v>79.102000000000004</v>
      </c>
      <c r="CA37" s="2">
        <f t="shared" si="22"/>
        <v>75.457999999999998</v>
      </c>
      <c r="CB37" s="2">
        <f t="shared" si="23"/>
        <v>74.522999999999996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75.863209161381249</v>
      </c>
      <c r="DL37" s="2">
        <f t="shared" si="41"/>
        <v>80.020721254355422</v>
      </c>
      <c r="DM37" s="2">
        <f t="shared" si="41"/>
        <v>78.681447208492045</v>
      </c>
      <c r="DN37" s="2">
        <f t="shared" si="41"/>
        <v>78.814547038327532</v>
      </c>
      <c r="DO37" s="2">
        <f t="shared" si="41"/>
        <v>78.434445403377111</v>
      </c>
      <c r="DP37" s="2">
        <f t="shared" si="41"/>
        <v>79.949245847176087</v>
      </c>
      <c r="DQ37" s="2">
        <f t="shared" si="41"/>
        <v>86.351843853820597</v>
      </c>
      <c r="DR37" s="2">
        <f t="shared" si="41"/>
        <v>87.384194352159497</v>
      </c>
      <c r="DS37" s="2">
        <f t="shared" si="41"/>
        <v>83.101126356589148</v>
      </c>
      <c r="DT37" s="2">
        <f t="shared" si="41"/>
        <v>79.47439957716702</v>
      </c>
      <c r="DU37" s="2">
        <f t="shared" si="41"/>
        <v>78.948555119299328</v>
      </c>
      <c r="DV37" s="2">
        <f t="shared" si="41"/>
        <v>79.279103746319848</v>
      </c>
      <c r="DW37" s="2">
        <f t="shared" si="41"/>
        <v>76.10330662020904</v>
      </c>
      <c r="DX37" s="2">
        <f t="shared" si="41"/>
        <v>74.150651219512184</v>
      </c>
      <c r="DY37" s="2">
        <f t="shared" si="41"/>
        <v>71.704660190615812</v>
      </c>
      <c r="EA37" s="2">
        <f t="shared" si="42"/>
        <v>76.870533801399631</v>
      </c>
      <c r="EB37" s="2">
        <f t="shared" si="42"/>
        <v>81.609610697892265</v>
      </c>
      <c r="EC37" s="2">
        <f t="shared" si="42"/>
        <v>77.248818578856159</v>
      </c>
      <c r="ED37" s="2">
        <f t="shared" si="42"/>
        <v>78.948408669190215</v>
      </c>
      <c r="EE37" s="2">
        <f t="shared" si="42"/>
        <v>78.928852263195935</v>
      </c>
      <c r="EF37" s="2">
        <f t="shared" si="42"/>
        <v>78.437845563451774</v>
      </c>
      <c r="EG37" s="2">
        <f t="shared" si="42"/>
        <v>77.881270655386345</v>
      </c>
      <c r="EH37" s="2">
        <f t="shared" si="42"/>
        <v>86.48459398229646</v>
      </c>
      <c r="EI37" s="2">
        <f t="shared" si="42"/>
        <v>78.309832454552264</v>
      </c>
      <c r="EJ37" s="2">
        <f t="shared" si="42"/>
        <v>79.04729145271655</v>
      </c>
      <c r="EK37" s="2">
        <f t="shared" si="42"/>
        <v>82.818047685321858</v>
      </c>
      <c r="EL37" s="2">
        <f t="shared" si="42"/>
        <v>83.420444141977001</v>
      </c>
      <c r="EM37" s="2">
        <f t="shared" si="42"/>
        <v>85.565689042552407</v>
      </c>
      <c r="EN37" s="2">
        <f t="shared" si="42"/>
        <v>70.701325863113283</v>
      </c>
      <c r="EO37" s="2">
        <f t="shared" si="42"/>
        <v>73.720050527734102</v>
      </c>
      <c r="EQ37" s="2">
        <f t="shared" si="43"/>
        <v>76.200179765413438</v>
      </c>
      <c r="ER37" s="2">
        <f t="shared" si="43"/>
        <v>79.759109715102568</v>
      </c>
      <c r="ES37" s="2">
        <f t="shared" si="43"/>
        <v>78.5174901011369</v>
      </c>
      <c r="ET37" s="2">
        <f t="shared" si="43"/>
        <v>79.036202560493791</v>
      </c>
      <c r="EU37" s="2">
        <f t="shared" si="43"/>
        <v>78.123148327219141</v>
      </c>
      <c r="EV37" s="2">
        <f t="shared" si="43"/>
        <v>78.270105572100277</v>
      </c>
      <c r="EW37" s="2">
        <f t="shared" si="43"/>
        <v>78.988261985140056</v>
      </c>
      <c r="EX37" s="2">
        <f t="shared" si="43"/>
        <v>83.58509698928853</v>
      </c>
      <c r="EY37" s="2">
        <f t="shared" si="43"/>
        <v>80.188359576927624</v>
      </c>
      <c r="EZ37" s="2">
        <f t="shared" si="43"/>
        <v>78.983726566859673</v>
      </c>
      <c r="FA37" s="2">
        <f t="shared" si="43"/>
        <v>80.510615438049456</v>
      </c>
      <c r="FB37" s="2">
        <f t="shared" si="43"/>
        <v>82.098301326162712</v>
      </c>
      <c r="FC37" s="2">
        <f t="shared" si="43"/>
        <v>82.715716420195932</v>
      </c>
      <c r="FD37" s="2">
        <f t="shared" si="43"/>
        <v>77.254091225462503</v>
      </c>
      <c r="FE37" s="2">
        <f t="shared" si="43"/>
        <v>88.226683490151487</v>
      </c>
      <c r="FG37" s="2">
        <f t="shared" si="44"/>
        <v>4.2653115890865283E-2</v>
      </c>
      <c r="FH37" s="2">
        <f t="shared" si="44"/>
        <v>5.3905851393731698E-2</v>
      </c>
      <c r="FI37" s="2">
        <f t="shared" si="44"/>
        <v>5.1267399758101087E-2</v>
      </c>
      <c r="FJ37" s="2">
        <f t="shared" si="44"/>
        <v>5.4324714911071187E-2</v>
      </c>
      <c r="FK37" s="2">
        <f t="shared" si="44"/>
        <v>5.7071506234470853E-2</v>
      </c>
      <c r="FL37" s="2">
        <f t="shared" si="44"/>
        <v>4.5780206999293006E-2</v>
      </c>
      <c r="FM37" s="2">
        <f t="shared" si="44"/>
        <v>4.6067352956572383E-2</v>
      </c>
      <c r="FN37" s="2">
        <f t="shared" si="44"/>
        <v>4.4815155241951128E-2</v>
      </c>
      <c r="FO37" s="2">
        <f t="shared" si="44"/>
        <v>4.3234306813741921E-2</v>
      </c>
      <c r="FP37" s="2">
        <f t="shared" si="44"/>
        <v>4.1546291341381977E-2</v>
      </c>
      <c r="FQ37" s="2">
        <f t="shared" si="44"/>
        <v>3.9311747969516149E-2</v>
      </c>
      <c r="FR37" s="2">
        <f t="shared" si="44"/>
        <v>4.8802296711769076E-2</v>
      </c>
      <c r="FS37" s="2">
        <f t="shared" si="44"/>
        <v>5.2902332744160716E-2</v>
      </c>
      <c r="FT37" s="2">
        <f t="shared" si="44"/>
        <v>3.7479402705691577E-2</v>
      </c>
      <c r="FU37" s="2">
        <f t="shared" si="44"/>
        <v>2.8163367413473573E-2</v>
      </c>
      <c r="FW37" s="2">
        <f t="shared" si="53"/>
        <v>1.8741751151716335E-6</v>
      </c>
      <c r="FX37" s="2">
        <f t="shared" si="45"/>
        <v>2.0302449928750348E-6</v>
      </c>
      <c r="FY37" s="2">
        <f t="shared" si="45"/>
        <v>1.9752895780399E-6</v>
      </c>
      <c r="FZ37" s="2">
        <f t="shared" si="45"/>
        <v>2.2965627337536882E-6</v>
      </c>
      <c r="GA37" s="2">
        <f t="shared" si="45"/>
        <v>2.0919664099655986E-6</v>
      </c>
      <c r="GB37" s="2">
        <f t="shared" si="45"/>
        <v>2.2282132344437979E-6</v>
      </c>
      <c r="GC37" s="2">
        <f t="shared" si="45"/>
        <v>2.4870688436065557E-6</v>
      </c>
      <c r="GD37" s="2">
        <f t="shared" si="45"/>
        <v>2.7271280367500271E-6</v>
      </c>
      <c r="GE37" s="2">
        <f t="shared" si="45"/>
        <v>2.7679514520720542E-6</v>
      </c>
      <c r="GF37" s="2">
        <f t="shared" si="45"/>
        <v>2.3563605114914117E-6</v>
      </c>
      <c r="GG37" s="2">
        <f t="shared" si="45"/>
        <v>1.9947746209331548E-6</v>
      </c>
      <c r="GH37" s="2">
        <f t="shared" si="45"/>
        <v>1.8795295380438943E-6</v>
      </c>
      <c r="GI37" s="2">
        <f t="shared" si="45"/>
        <v>1.8287981986486733E-6</v>
      </c>
      <c r="GJ37" s="2">
        <f t="shared" si="45"/>
        <v>1.3479497144035169E-6</v>
      </c>
      <c r="GK37" s="2">
        <f t="shared" si="45"/>
        <v>1.3369572966733814E-6</v>
      </c>
      <c r="GM37" s="86">
        <f t="shared" si="54"/>
        <v>8.8036613043160194E-11</v>
      </c>
      <c r="GN37" s="86">
        <f t="shared" si="46"/>
        <v>7.5974110321250799E-9</v>
      </c>
      <c r="GO37" s="86">
        <f t="shared" si="46"/>
        <v>1.7466248855815916E-9</v>
      </c>
      <c r="GP37" s="86">
        <f t="shared" si="46"/>
        <v>5.0724670905972079E-9</v>
      </c>
      <c r="GQ37" s="86">
        <f t="shared" si="46"/>
        <v>1.2563365769213404E-8</v>
      </c>
      <c r="GR37" s="86">
        <f t="shared" si="46"/>
        <v>3.028820146654827E-10</v>
      </c>
      <c r="GS37" s="86">
        <f t="shared" si="46"/>
        <v>2.1053506554339037E-10</v>
      </c>
      <c r="GT37" s="86">
        <f t="shared" si="46"/>
        <v>1.1849909568961803E-10</v>
      </c>
      <c r="GU37" s="86">
        <f t="shared" si="46"/>
        <v>4.6014901603931774E-11</v>
      </c>
      <c r="GV37" s="86">
        <f t="shared" si="46"/>
        <v>1.4566555487166167E-11</v>
      </c>
      <c r="GW37" s="86">
        <f t="shared" si="46"/>
        <v>6.5421119444947538E-12</v>
      </c>
      <c r="GX37" s="86">
        <f t="shared" si="46"/>
        <v>1.1398671854315357E-9</v>
      </c>
      <c r="GY37" s="86">
        <f t="shared" si="46"/>
        <v>6.6506679500141302E-9</v>
      </c>
      <c r="GZ37" s="86">
        <f t="shared" si="46"/>
        <v>5.7005749031132039E-13</v>
      </c>
      <c r="HA37" s="86">
        <f t="shared" si="46"/>
        <v>2.233775291285688E-19</v>
      </c>
      <c r="HC37" s="86">
        <f t="shared" si="58"/>
        <v>3.8621873657333066E-30</v>
      </c>
      <c r="HD37" s="86">
        <f t="shared" si="47"/>
        <v>9.1422693889862015E-24</v>
      </c>
      <c r="HE37" s="86">
        <f t="shared" si="47"/>
        <v>2.7902876203651942E-25</v>
      </c>
      <c r="HF37" s="86">
        <f t="shared" si="47"/>
        <v>1.6196210794081832E-26</v>
      </c>
      <c r="HG37" s="86">
        <f t="shared" si="47"/>
        <v>7.1702045331151934E-24</v>
      </c>
      <c r="HH37" s="86">
        <f t="shared" si="47"/>
        <v>1.7844957447953349E-25</v>
      </c>
      <c r="HI37" s="86">
        <f t="shared" si="47"/>
        <v>2.4213706114550525E-25</v>
      </c>
      <c r="HJ37" s="86">
        <f t="shared" si="47"/>
        <v>1.5936225022684429E-27</v>
      </c>
      <c r="HK37" s="86">
        <f t="shared" si="47"/>
        <v>8.4357036846577121E-28</v>
      </c>
      <c r="HL37" s="86">
        <f t="shared" si="47"/>
        <v>1.1092490134094249E-27</v>
      </c>
      <c r="HM37" s="86">
        <f t="shared" si="47"/>
        <v>3.987454218315332E-27</v>
      </c>
      <c r="HN37" s="86">
        <f t="shared" si="47"/>
        <v>1.1937029769627886E-24</v>
      </c>
      <c r="HO37" s="86">
        <f t="shared" si="47"/>
        <v>1.8030584542430364E-25</v>
      </c>
      <c r="HP37" s="86">
        <f t="shared" si="47"/>
        <v>1.7848522720188162E-33</v>
      </c>
      <c r="HQ37" s="86">
        <f t="shared" si="47"/>
        <v>1.1259111709731319E-50</v>
      </c>
      <c r="HS37" s="86">
        <f t="shared" si="55"/>
        <v>4.496683796601162E-79</v>
      </c>
      <c r="HT37" s="86">
        <f t="shared" si="48"/>
        <v>6.3638848157929246E-59</v>
      </c>
      <c r="HU37" s="86">
        <f t="shared" si="48"/>
        <v>2.2711369992041519E-65</v>
      </c>
      <c r="HV37" s="86">
        <f t="shared" si="48"/>
        <v>1.0821163876926798E-69</v>
      </c>
      <c r="HW37" s="86">
        <f t="shared" si="48"/>
        <v>3.4341010385763125E-62</v>
      </c>
      <c r="HX37" s="86">
        <f t="shared" si="48"/>
        <v>1.1595950508085588E-66</v>
      </c>
      <c r="HY37" s="86">
        <f t="shared" si="48"/>
        <v>1.2677277394703551E-66</v>
      </c>
      <c r="HZ37" s="86">
        <f t="shared" si="48"/>
        <v>5.9820286394118162E-72</v>
      </c>
      <c r="IA37" s="86">
        <f t="shared" si="48"/>
        <v>8.2759107265852328E-73</v>
      </c>
      <c r="IB37" s="86">
        <f t="shared" si="48"/>
        <v>2.504043513270836E-73</v>
      </c>
      <c r="IC37" s="86">
        <f t="shared" si="48"/>
        <v>1.0311693270797007E-71</v>
      </c>
      <c r="ID37" s="86">
        <f t="shared" si="48"/>
        <v>3.4018566964226956E-64</v>
      </c>
      <c r="IE37" s="86">
        <f t="shared" si="48"/>
        <v>2.8829234338434511E-66</v>
      </c>
      <c r="IF37" s="86">
        <f t="shared" si="48"/>
        <v>3.2237986790408269E-39</v>
      </c>
      <c r="IG37" s="86">
        <f t="shared" si="48"/>
        <v>3.5402646164487854E-40</v>
      </c>
      <c r="II37" s="86">
        <f t="shared" si="56"/>
        <v>0</v>
      </c>
      <c r="IJ37" s="86">
        <f t="shared" si="49"/>
        <v>5.2574884840322302E-272</v>
      </c>
      <c r="IK37" s="86">
        <f t="shared" si="49"/>
        <v>1.8601274909452433E-298</v>
      </c>
      <c r="IL37" s="86">
        <f t="shared" si="49"/>
        <v>0</v>
      </c>
      <c r="IM37" s="86">
        <f t="shared" si="49"/>
        <v>1.0024163575837927E-281</v>
      </c>
      <c r="IN37" s="86">
        <f t="shared" si="49"/>
        <v>8.0604590662574434E-297</v>
      </c>
      <c r="IO37" s="86">
        <f t="shared" si="49"/>
        <v>7.8473828218480091E-297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3.509856705505314E-289</v>
      </c>
      <c r="IU37" s="86">
        <f t="shared" si="49"/>
        <v>1.0801997976197624E-297</v>
      </c>
      <c r="IV37" s="86">
        <f t="shared" si="49"/>
        <v>1.4140954352033339E-127</v>
      </c>
      <c r="IW37" s="86">
        <f t="shared" si="49"/>
        <v>1.3506376551720056E-189</v>
      </c>
      <c r="IY37" s="86">
        <f t="shared" si="57"/>
        <v>8.8036613043160194E-11</v>
      </c>
      <c r="IZ37" s="86">
        <f t="shared" si="50"/>
        <v>7.5974110321250898E-9</v>
      </c>
      <c r="JA37" s="86">
        <f t="shared" si="50"/>
        <v>1.7466248855815918E-9</v>
      </c>
      <c r="JB37" s="86">
        <f t="shared" si="50"/>
        <v>5.0724670905972079E-9</v>
      </c>
      <c r="JC37" s="86">
        <f t="shared" si="50"/>
        <v>1.256336576921341E-8</v>
      </c>
      <c r="JD37" s="86">
        <f t="shared" si="50"/>
        <v>3.0288201466548286E-10</v>
      </c>
      <c r="JE37" s="86">
        <f t="shared" si="50"/>
        <v>2.105350655433906E-10</v>
      </c>
      <c r="JF37" s="86">
        <f t="shared" si="50"/>
        <v>1.1849909568961803E-10</v>
      </c>
      <c r="JG37" s="86">
        <f t="shared" si="50"/>
        <v>4.6014901603931774E-11</v>
      </c>
      <c r="JH37" s="86">
        <f t="shared" si="50"/>
        <v>1.4566555487166167E-11</v>
      </c>
      <c r="JI37" s="86">
        <f t="shared" si="50"/>
        <v>6.5421119444947578E-12</v>
      </c>
      <c r="JJ37" s="86">
        <f t="shared" si="50"/>
        <v>1.1398671854315369E-9</v>
      </c>
      <c r="JK37" s="86">
        <f t="shared" si="50"/>
        <v>6.6506679500141302E-9</v>
      </c>
      <c r="JL37" s="86">
        <f t="shared" si="50"/>
        <v>5.7005749031132039E-13</v>
      </c>
      <c r="JM37" s="86">
        <f t="shared" si="50"/>
        <v>2.233775291285688E-19</v>
      </c>
    </row>
    <row r="38" spans="2:273" x14ac:dyDescent="0.25">
      <c r="B38" s="2">
        <v>11</v>
      </c>
      <c r="C38" s="37">
        <v>75.760999999999996</v>
      </c>
      <c r="D38" s="37">
        <v>79.575999999999993</v>
      </c>
      <c r="E38" s="37">
        <v>78.917000000000002</v>
      </c>
      <c r="F38" s="37">
        <v>78.849999999999994</v>
      </c>
      <c r="G38" s="37">
        <v>77.599999999999994</v>
      </c>
      <c r="H38" s="37">
        <v>79.599999999999994</v>
      </c>
      <c r="I38" s="37">
        <v>87.05</v>
      </c>
      <c r="J38" s="37">
        <v>87.754000000000005</v>
      </c>
      <c r="K38" s="37">
        <v>82.114999999999995</v>
      </c>
      <c r="L38" s="37">
        <v>79.787000000000006</v>
      </c>
      <c r="M38" s="37">
        <v>80.114999999999995</v>
      </c>
      <c r="N38" s="37">
        <v>78.338999999999999</v>
      </c>
      <c r="O38" s="37">
        <v>76.846999999999994</v>
      </c>
      <c r="P38" s="37">
        <v>75.022999999999996</v>
      </c>
      <c r="Q38" s="37">
        <v>75.272999999999996</v>
      </c>
      <c r="S38" s="4">
        <f t="shared" si="7"/>
        <v>76.100337728406018</v>
      </c>
      <c r="T38" s="4">
        <f t="shared" si="7"/>
        <v>80.304207048050444</v>
      </c>
      <c r="U38" s="4">
        <f t="shared" si="7"/>
        <v>78.813108893462896</v>
      </c>
      <c r="V38" s="4">
        <f t="shared" si="7"/>
        <v>79.028004030990303</v>
      </c>
      <c r="W38" s="4">
        <f t="shared" si="7"/>
        <v>78.688683861429453</v>
      </c>
      <c r="X38" s="4">
        <f t="shared" si="7"/>
        <v>80.106468354836537</v>
      </c>
      <c r="Y38" s="4">
        <f t="shared" si="7"/>
        <v>85.964773955507354</v>
      </c>
      <c r="Z38" s="4">
        <f t="shared" si="7"/>
        <v>87.522109822058425</v>
      </c>
      <c r="AA38" s="4">
        <f t="shared" si="7"/>
        <v>83.09374302303776</v>
      </c>
      <c r="AB38" s="4">
        <f t="shared" si="7"/>
        <v>79.667838894710741</v>
      </c>
      <c r="AC38" s="4">
        <f t="shared" si="7"/>
        <v>79.355695982179014</v>
      </c>
      <c r="AD38" s="4">
        <f t="shared" si="7"/>
        <v>79.688098177634913</v>
      </c>
      <c r="AE38" s="4">
        <f t="shared" si="7"/>
        <v>76.82246304247289</v>
      </c>
      <c r="AF38" s="4">
        <f t="shared" si="7"/>
        <v>74.193403145817001</v>
      </c>
      <c r="AG38" s="4" t="e">
        <f t="shared" si="7"/>
        <v>#N/A</v>
      </c>
      <c r="AI38" s="4">
        <f t="shared" si="8"/>
        <v>-0.33933772840602217</v>
      </c>
      <c r="AJ38" s="4">
        <f t="shared" si="8"/>
        <v>-0.72820704805045011</v>
      </c>
      <c r="AK38" s="4">
        <f t="shared" si="8"/>
        <v>0.10389110653710532</v>
      </c>
      <c r="AL38" s="4">
        <f t="shared" si="8"/>
        <v>-0.17800403099030859</v>
      </c>
      <c r="AM38" s="4">
        <f t="shared" si="8"/>
        <v>-1.0886838614294589</v>
      </c>
      <c r="AN38" s="4">
        <f t="shared" si="8"/>
        <v>-0.50646835483654229</v>
      </c>
      <c r="AO38" s="4">
        <f t="shared" si="8"/>
        <v>1.0852260444926429</v>
      </c>
      <c r="AP38" s="4">
        <f t="shared" si="8"/>
        <v>0.23189017794157962</v>
      </c>
      <c r="AQ38" s="4">
        <f t="shared" si="8"/>
        <v>-0.97874302303776517</v>
      </c>
      <c r="AR38" s="4">
        <f t="shared" si="8"/>
        <v>0.11916110528926538</v>
      </c>
      <c r="AS38" s="4">
        <f t="shared" si="8"/>
        <v>0.75930401782098045</v>
      </c>
      <c r="AT38" s="4">
        <f t="shared" si="8"/>
        <v>-1.3490981776349145</v>
      </c>
      <c r="AU38" s="4">
        <f t="shared" si="8"/>
        <v>2.4536957527104164E-2</v>
      </c>
      <c r="AV38" s="4">
        <f t="shared" si="8"/>
        <v>0.829596854182995</v>
      </c>
      <c r="AW38" s="4">
        <f t="shared" si="8"/>
        <v>0</v>
      </c>
      <c r="AY38" s="2">
        <f t="shared" si="51"/>
        <v>76.10033743643082</v>
      </c>
      <c r="AZ38" s="2">
        <f t="shared" si="9"/>
        <v>80.304186992898636</v>
      </c>
      <c r="BA38" s="2">
        <f t="shared" si="9"/>
        <v>78.813103739723005</v>
      </c>
      <c r="BB38" s="2">
        <f t="shared" si="9"/>
        <v>79.027990245850575</v>
      </c>
      <c r="BC38" s="2">
        <f t="shared" si="9"/>
        <v>78.688651479880733</v>
      </c>
      <c r="BD38" s="2">
        <f t="shared" si="9"/>
        <v>80.106467334947297</v>
      </c>
      <c r="BE38" s="2">
        <f t="shared" si="9"/>
        <v>85.964773232107376</v>
      </c>
      <c r="BF38" s="2">
        <f t="shared" si="9"/>
        <v>87.522109416244788</v>
      </c>
      <c r="BG38" s="2">
        <f t="shared" si="9"/>
        <v>83.093742848775506</v>
      </c>
      <c r="BH38" s="2">
        <f t="shared" si="9"/>
        <v>79.667838835266735</v>
      </c>
      <c r="BI38" s="2">
        <f t="shared" si="9"/>
        <v>79.355695954416575</v>
      </c>
      <c r="BJ38" s="2">
        <f t="shared" si="9"/>
        <v>79.688094585036282</v>
      </c>
      <c r="BK38" s="2">
        <f t="shared" si="9"/>
        <v>76.822446044550361</v>
      </c>
      <c r="BL38" s="2">
        <f t="shared" si="9"/>
        <v>74.193403143057935</v>
      </c>
      <c r="BM38" s="2" t="e">
        <f t="shared" si="9"/>
        <v>#N/A</v>
      </c>
      <c r="BO38" s="2">
        <f t="shared" si="10"/>
        <v>75.760999999999996</v>
      </c>
      <c r="BP38" s="2">
        <f t="shared" si="11"/>
        <v>79.575999999999993</v>
      </c>
      <c r="BQ38" s="2">
        <f t="shared" si="12"/>
        <v>78.917000000000002</v>
      </c>
      <c r="BR38" s="2">
        <f t="shared" si="13"/>
        <v>78.849999999999994</v>
      </c>
      <c r="BS38" s="2">
        <f t="shared" si="14"/>
        <v>77.599999999999994</v>
      </c>
      <c r="BT38" s="2">
        <f t="shared" si="15"/>
        <v>79.599999999999994</v>
      </c>
      <c r="BU38" s="2">
        <f t="shared" si="16"/>
        <v>87.05</v>
      </c>
      <c r="BV38" s="2">
        <f t="shared" si="17"/>
        <v>87.754000000000005</v>
      </c>
      <c r="BW38" s="2">
        <f t="shared" si="18"/>
        <v>82.114999999999995</v>
      </c>
      <c r="BX38" s="2">
        <f t="shared" si="19"/>
        <v>79.787000000000006</v>
      </c>
      <c r="BY38" s="2">
        <f t="shared" si="20"/>
        <v>80.114999999999995</v>
      </c>
      <c r="BZ38" s="2">
        <f t="shared" si="21"/>
        <v>78.338999999999999</v>
      </c>
      <c r="CA38" s="2">
        <f t="shared" si="22"/>
        <v>76.846999999999994</v>
      </c>
      <c r="CB38" s="2">
        <f t="shared" si="23"/>
        <v>75.022999999999996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76.067922198731495</v>
      </c>
      <c r="DL38" s="2">
        <f t="shared" si="41"/>
        <v>80.230346689895484</v>
      </c>
      <c r="DM38" s="2">
        <f t="shared" si="41"/>
        <v>78.911030467547221</v>
      </c>
      <c r="DN38" s="2">
        <f t="shared" si="41"/>
        <v>79.039680139372834</v>
      </c>
      <c r="DO38" s="2">
        <f t="shared" si="41"/>
        <v>78.680287992495309</v>
      </c>
      <c r="DP38" s="2">
        <f t="shared" si="41"/>
        <v>80.199840833585029</v>
      </c>
      <c r="DQ38" s="2">
        <f t="shared" si="41"/>
        <v>86.397800966475387</v>
      </c>
      <c r="DR38" s="2">
        <f t="shared" si="41"/>
        <v>87.583732709151334</v>
      </c>
      <c r="DS38" s="2">
        <f t="shared" si="41"/>
        <v>83.335384143763221</v>
      </c>
      <c r="DT38" s="2">
        <f t="shared" si="41"/>
        <v>79.702720930232559</v>
      </c>
      <c r="DU38" s="2">
        <f t="shared" si="41"/>
        <v>79.207038356991859</v>
      </c>
      <c r="DV38" s="2">
        <f t="shared" si="41"/>
        <v>79.486388650298451</v>
      </c>
      <c r="DW38" s="2">
        <f t="shared" si="41"/>
        <v>76.296895470383262</v>
      </c>
      <c r="DX38" s="2">
        <f t="shared" si="41"/>
        <v>74.343359756097556</v>
      </c>
      <c r="DY38" s="2">
        <f t="shared" si="41"/>
        <v>71.835035007331356</v>
      </c>
      <c r="EA38" s="2">
        <f t="shared" si="42"/>
        <v>76.76390774367654</v>
      </c>
      <c r="EB38" s="2">
        <f t="shared" si="42"/>
        <v>81.486186791569082</v>
      </c>
      <c r="EC38" s="2">
        <f t="shared" si="42"/>
        <v>77.160318012709425</v>
      </c>
      <c r="ED38" s="2">
        <f t="shared" si="42"/>
        <v>78.842396311140774</v>
      </c>
      <c r="EE38" s="2">
        <f t="shared" si="42"/>
        <v>78.814703005887807</v>
      </c>
      <c r="EF38" s="2">
        <f t="shared" si="42"/>
        <v>78.331492033840945</v>
      </c>
      <c r="EG38" s="2">
        <f t="shared" si="42"/>
        <v>77.786844498589957</v>
      </c>
      <c r="EH38" s="2">
        <f t="shared" si="42"/>
        <v>86.324421039019555</v>
      </c>
      <c r="EI38" s="2">
        <f t="shared" si="42"/>
        <v>78.216673944419867</v>
      </c>
      <c r="EJ38" s="2">
        <f t="shared" si="42"/>
        <v>78.933934722576481</v>
      </c>
      <c r="EK38" s="2">
        <f t="shared" si="42"/>
        <v>82.669009109695921</v>
      </c>
      <c r="EL38" s="2">
        <f t="shared" si="42"/>
        <v>83.273640947720025</v>
      </c>
      <c r="EM38" s="2">
        <f t="shared" si="42"/>
        <v>85.403476039302348</v>
      </c>
      <c r="EN38" s="2">
        <f t="shared" si="42"/>
        <v>70.680938824954595</v>
      </c>
      <c r="EO38" s="2">
        <f t="shared" si="42"/>
        <v>73.679606220525486</v>
      </c>
      <c r="EQ38" s="2">
        <f t="shared" si="43"/>
        <v>76.100109662557443</v>
      </c>
      <c r="ER38" s="2">
        <f t="shared" si="43"/>
        <v>79.654078446372793</v>
      </c>
      <c r="ES38" s="2">
        <f t="shared" si="43"/>
        <v>78.416188750231328</v>
      </c>
      <c r="ET38" s="2">
        <f t="shared" si="43"/>
        <v>78.929286198766349</v>
      </c>
      <c r="EU38" s="2">
        <f t="shared" si="43"/>
        <v>78.017255822110045</v>
      </c>
      <c r="EV38" s="2">
        <f t="shared" si="43"/>
        <v>78.165434882601886</v>
      </c>
      <c r="EW38" s="2">
        <f t="shared" si="43"/>
        <v>78.882384457490787</v>
      </c>
      <c r="EX38" s="2">
        <f t="shared" si="43"/>
        <v>83.455035763105371</v>
      </c>
      <c r="EY38" s="2">
        <f t="shared" si="43"/>
        <v>80.075702537684748</v>
      </c>
      <c r="EZ38" s="2">
        <f t="shared" si="43"/>
        <v>78.871061846386851</v>
      </c>
      <c r="FA38" s="2">
        <f t="shared" si="43"/>
        <v>80.384816988266493</v>
      </c>
      <c r="FB38" s="2">
        <f t="shared" si="43"/>
        <v>81.964865205938807</v>
      </c>
      <c r="FC38" s="2">
        <f t="shared" si="43"/>
        <v>82.58235387539888</v>
      </c>
      <c r="FD38" s="2">
        <f t="shared" si="43"/>
        <v>77.162444152048906</v>
      </c>
      <c r="FE38" s="2">
        <f t="shared" si="43"/>
        <v>88.056786589463897</v>
      </c>
      <c r="FG38" s="2">
        <f t="shared" si="44"/>
        <v>4.6576544634240206E-2</v>
      </c>
      <c r="FH38" s="2">
        <f t="shared" si="44"/>
        <v>5.8800783153706321E-2</v>
      </c>
      <c r="FI38" s="2">
        <f t="shared" si="44"/>
        <v>5.5936911624590864E-2</v>
      </c>
      <c r="FJ38" s="2">
        <f t="shared" si="44"/>
        <v>5.9255299469207108E-2</v>
      </c>
      <c r="FK38" s="2">
        <f t="shared" si="44"/>
        <v>6.2234986663619832E-2</v>
      </c>
      <c r="FL38" s="2">
        <f t="shared" si="44"/>
        <v>4.9976264036935537E-2</v>
      </c>
      <c r="FM38" s="2">
        <f t="shared" si="44"/>
        <v>5.0288341781557444E-2</v>
      </c>
      <c r="FN38" s="2">
        <f t="shared" si="44"/>
        <v>4.892729435436198E-2</v>
      </c>
      <c r="FO38" s="2">
        <f t="shared" si="44"/>
        <v>4.7208559915355865E-2</v>
      </c>
      <c r="FP38" s="2">
        <f t="shared" si="44"/>
        <v>4.5372734544344713E-2</v>
      </c>
      <c r="FQ38" s="2">
        <f t="shared" si="44"/>
        <v>4.29416087221519E-2</v>
      </c>
      <c r="FR38" s="2">
        <f t="shared" si="44"/>
        <v>5.3259887671699722E-2</v>
      </c>
      <c r="FS38" s="2">
        <f t="shared" si="44"/>
        <v>5.7711698393067321E-2</v>
      </c>
      <c r="FT38" s="2">
        <f t="shared" si="44"/>
        <v>4.0947284734980077E-2</v>
      </c>
      <c r="FU38" s="2">
        <f t="shared" si="44"/>
        <v>3.0796838641462022E-2</v>
      </c>
      <c r="FW38" s="2">
        <f t="shared" si="53"/>
        <v>2.0549917779623187E-6</v>
      </c>
      <c r="FX38" s="2">
        <f t="shared" si="45"/>
        <v>2.2261189314766973E-6</v>
      </c>
      <c r="FY38" s="2">
        <f t="shared" si="45"/>
        <v>2.165861540636243E-6</v>
      </c>
      <c r="FZ38" s="2">
        <f t="shared" si="45"/>
        <v>2.5181304056982077E-6</v>
      </c>
      <c r="GA38" s="2">
        <f t="shared" si="45"/>
        <v>2.2937950926365101E-6</v>
      </c>
      <c r="GB38" s="2">
        <f t="shared" si="45"/>
        <v>2.4431867027037082E-6</v>
      </c>
      <c r="GC38" s="2">
        <f t="shared" si="45"/>
        <v>2.7270161049798057E-6</v>
      </c>
      <c r="GD38" s="2">
        <f t="shared" si="45"/>
        <v>2.9902356436310768E-6</v>
      </c>
      <c r="GE38" s="2">
        <f t="shared" si="45"/>
        <v>3.0349976046929864E-6</v>
      </c>
      <c r="GF38" s="2">
        <f t="shared" si="45"/>
        <v>2.5836973357320704E-6</v>
      </c>
      <c r="GG38" s="2">
        <f t="shared" si="45"/>
        <v>2.1872264571363216E-6</v>
      </c>
      <c r="GH38" s="2">
        <f t="shared" si="45"/>
        <v>2.0608627837684942E-6</v>
      </c>
      <c r="GI38" s="2">
        <f t="shared" si="45"/>
        <v>2.0052369961618886E-6</v>
      </c>
      <c r="GJ38" s="2">
        <f t="shared" si="45"/>
        <v>1.4779972791306606E-6</v>
      </c>
      <c r="GK38" s="2">
        <f t="shared" si="45"/>
        <v>1.4659443358888035E-6</v>
      </c>
      <c r="GM38" s="86">
        <f t="shared" si="54"/>
        <v>1.9129142195007205E-10</v>
      </c>
      <c r="GN38" s="86">
        <f t="shared" si="46"/>
        <v>1.4130001592725478E-8</v>
      </c>
      <c r="GO38" s="86">
        <f t="shared" si="46"/>
        <v>3.4486516850503811E-9</v>
      </c>
      <c r="GP38" s="86">
        <f t="shared" si="46"/>
        <v>9.6399025733502302E-9</v>
      </c>
      <c r="GQ38" s="86">
        <f t="shared" si="46"/>
        <v>2.3091868273053707E-8</v>
      </c>
      <c r="GR38" s="86">
        <f t="shared" si="46"/>
        <v>6.3239645395459419E-10</v>
      </c>
      <c r="GS38" s="86">
        <f t="shared" si="46"/>
        <v>4.4793424372097442E-10</v>
      </c>
      <c r="GT38" s="86">
        <f t="shared" si="46"/>
        <v>2.5721528755877487E-10</v>
      </c>
      <c r="GU38" s="86">
        <f t="shared" si="46"/>
        <v>1.0342908278852307E-10</v>
      </c>
      <c r="GV38" s="86">
        <f t="shared" si="46"/>
        <v>3.4172026042199501E-11</v>
      </c>
      <c r="GW38" s="86">
        <f t="shared" si="46"/>
        <v>1.568006900723739E-11</v>
      </c>
      <c r="GX38" s="86">
        <f t="shared" si="46"/>
        <v>2.2701100601841767E-9</v>
      </c>
      <c r="GY38" s="86">
        <f t="shared" si="46"/>
        <v>1.2396817989705577E-8</v>
      </c>
      <c r="GZ38" s="86">
        <f t="shared" si="46"/>
        <v>1.5066334411220066E-12</v>
      </c>
      <c r="HA38" s="86">
        <f t="shared" si="46"/>
        <v>1.0277118123843031E-18</v>
      </c>
      <c r="HC38" s="86">
        <f t="shared" si="58"/>
        <v>2.1169920695478436E-29</v>
      </c>
      <c r="HD38" s="86">
        <f t="shared" si="47"/>
        <v>3.4172246886844867E-23</v>
      </c>
      <c r="HE38" s="86">
        <f t="shared" si="47"/>
        <v>1.1591803468648693E-24</v>
      </c>
      <c r="HF38" s="86">
        <f t="shared" si="47"/>
        <v>7.277235663036279E-26</v>
      </c>
      <c r="HG38" s="86">
        <f t="shared" si="47"/>
        <v>2.760603218919666E-23</v>
      </c>
      <c r="HH38" s="86">
        <f t="shared" si="47"/>
        <v>7.5250871388144943E-25</v>
      </c>
      <c r="HI38" s="86">
        <f t="shared" si="47"/>
        <v>1.0294919370898402E-24</v>
      </c>
      <c r="HJ38" s="86">
        <f t="shared" si="47"/>
        <v>7.8179892763583906E-27</v>
      </c>
      <c r="HK38" s="86">
        <f t="shared" si="47"/>
        <v>4.2021321450129738E-27</v>
      </c>
      <c r="HL38" s="86">
        <f t="shared" si="47"/>
        <v>5.4506077107456081E-27</v>
      </c>
      <c r="HM38" s="86">
        <f t="shared" si="47"/>
        <v>1.8574849280517835E-26</v>
      </c>
      <c r="HN38" s="86">
        <f t="shared" si="47"/>
        <v>4.7355324598576819E-24</v>
      </c>
      <c r="HO38" s="86">
        <f t="shared" si="47"/>
        <v>7.4570835823040321E-25</v>
      </c>
      <c r="HP38" s="86">
        <f t="shared" si="47"/>
        <v>1.2323944209706627E-32</v>
      </c>
      <c r="HQ38" s="86">
        <f t="shared" si="47"/>
        <v>2.2883457831999353E-49</v>
      </c>
      <c r="HS38" s="86">
        <f t="shared" si="55"/>
        <v>9.462868153935969E-78</v>
      </c>
      <c r="HT38" s="86">
        <f t="shared" si="48"/>
        <v>6.3523336221753581E-58</v>
      </c>
      <c r="HU38" s="86">
        <f t="shared" si="48"/>
        <v>2.8716826269999984E-64</v>
      </c>
      <c r="HV38" s="86">
        <f t="shared" si="48"/>
        <v>1.6062599171411257E-68</v>
      </c>
      <c r="HW38" s="86">
        <f t="shared" si="48"/>
        <v>3.8350994528238466E-61</v>
      </c>
      <c r="HX38" s="86">
        <f t="shared" si="48"/>
        <v>1.5292787166030115E-65</v>
      </c>
      <c r="HY38" s="86">
        <f t="shared" si="48"/>
        <v>1.7076173450773768E-65</v>
      </c>
      <c r="HZ38" s="86">
        <f t="shared" si="48"/>
        <v>1.030156196769976E-70</v>
      </c>
      <c r="IA38" s="86">
        <f t="shared" si="48"/>
        <v>1.4682120505325702E-71</v>
      </c>
      <c r="IB38" s="86">
        <f t="shared" si="48"/>
        <v>4.4085462451556087E-72</v>
      </c>
      <c r="IC38" s="86">
        <f t="shared" si="48"/>
        <v>1.6454112246622421E-70</v>
      </c>
      <c r="ID38" s="86">
        <f t="shared" si="48"/>
        <v>4.0013853914753808E-63</v>
      </c>
      <c r="IE38" s="86">
        <f t="shared" si="48"/>
        <v>3.6441264683345195E-65</v>
      </c>
      <c r="IF38" s="86">
        <f t="shared" si="48"/>
        <v>1.3791231310966283E-38</v>
      </c>
      <c r="IG38" s="86">
        <f t="shared" si="48"/>
        <v>1.5496091561424395E-39</v>
      </c>
      <c r="II38" s="86">
        <f t="shared" si="56"/>
        <v>0</v>
      </c>
      <c r="IJ38" s="86">
        <f t="shared" si="49"/>
        <v>3.1613685375127818E-268</v>
      </c>
      <c r="IK38" s="86">
        <f t="shared" si="49"/>
        <v>2.5712804641803602E-294</v>
      </c>
      <c r="IL38" s="86">
        <f t="shared" si="49"/>
        <v>2.1578088713295983E-304</v>
      </c>
      <c r="IM38" s="86">
        <f t="shared" si="49"/>
        <v>8.4156979117690082E-278</v>
      </c>
      <c r="IN38" s="86">
        <f t="shared" si="49"/>
        <v>1.1537057340261789E-292</v>
      </c>
      <c r="IO38" s="86">
        <f t="shared" si="49"/>
        <v>1.2186886257855505E-292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3.4777392944919331E-285</v>
      </c>
      <c r="IU38" s="86">
        <f t="shared" si="49"/>
        <v>1.3786024323793931E-293</v>
      </c>
      <c r="IV38" s="86">
        <f t="shared" si="49"/>
        <v>7.180292630357133E-126</v>
      </c>
      <c r="IW38" s="86">
        <f t="shared" si="49"/>
        <v>4.7403252651365578E-187</v>
      </c>
      <c r="IY38" s="86">
        <f t="shared" si="57"/>
        <v>1.9129142195007205E-10</v>
      </c>
      <c r="IZ38" s="86">
        <f t="shared" si="50"/>
        <v>1.4130001592725513E-8</v>
      </c>
      <c r="JA38" s="86">
        <f t="shared" si="50"/>
        <v>3.4486516850503824E-9</v>
      </c>
      <c r="JB38" s="86">
        <f t="shared" si="50"/>
        <v>9.6399025733502302E-9</v>
      </c>
      <c r="JC38" s="86">
        <f t="shared" si="50"/>
        <v>2.3091868273053733E-8</v>
      </c>
      <c r="JD38" s="86">
        <f t="shared" si="50"/>
        <v>6.3239645395459491E-10</v>
      </c>
      <c r="JE38" s="86">
        <f t="shared" si="50"/>
        <v>4.4793424372097545E-10</v>
      </c>
      <c r="JF38" s="86">
        <f t="shared" si="50"/>
        <v>2.5721528755877487E-10</v>
      </c>
      <c r="JG38" s="86">
        <f t="shared" si="50"/>
        <v>1.0342908278852307E-10</v>
      </c>
      <c r="JH38" s="86">
        <f t="shared" si="50"/>
        <v>3.4172026042199507E-11</v>
      </c>
      <c r="JI38" s="86">
        <f t="shared" si="50"/>
        <v>1.5680069007237409E-11</v>
      </c>
      <c r="JJ38" s="86">
        <f t="shared" si="50"/>
        <v>2.2701100601841813E-9</v>
      </c>
      <c r="JK38" s="86">
        <f t="shared" si="50"/>
        <v>1.2396817989705577E-8</v>
      </c>
      <c r="JL38" s="86">
        <f t="shared" si="50"/>
        <v>1.5066334411220066E-12</v>
      </c>
      <c r="JM38" s="86">
        <f t="shared" si="50"/>
        <v>1.0277118123843031E-18</v>
      </c>
    </row>
    <row r="39" spans="2:273" x14ac:dyDescent="0.25">
      <c r="B39" s="2">
        <v>12</v>
      </c>
      <c r="C39" s="37">
        <v>76.477999999999994</v>
      </c>
      <c r="D39" s="37">
        <v>79.203000000000003</v>
      </c>
      <c r="E39" s="37">
        <v>79.066999999999993</v>
      </c>
      <c r="F39" s="37">
        <v>78.400000000000006</v>
      </c>
      <c r="G39" s="37">
        <v>78.099999999999994</v>
      </c>
      <c r="H39" s="37">
        <v>80.816999999999993</v>
      </c>
      <c r="I39" s="37">
        <v>86.4</v>
      </c>
      <c r="J39" s="37">
        <v>87.704999999999998</v>
      </c>
      <c r="K39" s="37">
        <v>83.933999999999997</v>
      </c>
      <c r="L39" s="37">
        <v>78.721000000000004</v>
      </c>
      <c r="M39" s="37">
        <v>78.802999999999997</v>
      </c>
      <c r="N39" s="37">
        <v>78.728999999999999</v>
      </c>
      <c r="O39" s="37">
        <v>75.831000000000003</v>
      </c>
      <c r="P39" s="37">
        <v>75.227000000000004</v>
      </c>
      <c r="Q39" s="37">
        <v>73.135999999999996</v>
      </c>
      <c r="S39" s="4">
        <f t="shared" si="7"/>
        <v>76.29219045019893</v>
      </c>
      <c r="T39" s="4">
        <f t="shared" si="7"/>
        <v>80.499164139019925</v>
      </c>
      <c r="U39" s="4">
        <f t="shared" si="7"/>
        <v>79.014420914664427</v>
      </c>
      <c r="V39" s="4">
        <f t="shared" si="7"/>
        <v>79.230700897864793</v>
      </c>
      <c r="W39" s="4">
        <f t="shared" si="7"/>
        <v>78.910885107060395</v>
      </c>
      <c r="X39" s="4">
        <f t="shared" si="7"/>
        <v>80.329080995208159</v>
      </c>
      <c r="Y39" s="4">
        <f t="shared" si="7"/>
        <v>85.963543218976497</v>
      </c>
      <c r="Z39" s="4">
        <f t="shared" si="7"/>
        <v>87.69681380743674</v>
      </c>
      <c r="AA39" s="4">
        <f t="shared" si="7"/>
        <v>83.289017891800313</v>
      </c>
      <c r="AB39" s="4">
        <f t="shared" si="7"/>
        <v>79.876037189246802</v>
      </c>
      <c r="AC39" s="4">
        <f t="shared" si="7"/>
        <v>79.608740186212074</v>
      </c>
      <c r="AD39" s="4">
        <f t="shared" si="7"/>
        <v>79.893143603032954</v>
      </c>
      <c r="AE39" s="4">
        <f t="shared" si="7"/>
        <v>77.041188777643214</v>
      </c>
      <c r="AF39" s="4">
        <f t="shared" si="7"/>
        <v>74.36276119836576</v>
      </c>
      <c r="AG39" s="4" t="e">
        <f t="shared" si="7"/>
        <v>#N/A</v>
      </c>
      <c r="AI39" s="4">
        <f t="shared" si="8"/>
        <v>0.18580954980106412</v>
      </c>
      <c r="AJ39" s="4">
        <f t="shared" si="8"/>
        <v>-1.2961641390199219</v>
      </c>
      <c r="AK39" s="4">
        <f t="shared" si="8"/>
        <v>5.2579085335565878E-2</v>
      </c>
      <c r="AL39" s="4">
        <f t="shared" si="8"/>
        <v>-0.83070089786478718</v>
      </c>
      <c r="AM39" s="4">
        <f t="shared" si="8"/>
        <v>-0.8108851070604004</v>
      </c>
      <c r="AN39" s="4">
        <f t="shared" si="8"/>
        <v>0.48791900479183425</v>
      </c>
      <c r="AO39" s="4">
        <f t="shared" si="8"/>
        <v>0.43645678102350871</v>
      </c>
      <c r="AP39" s="4">
        <f t="shared" si="8"/>
        <v>8.1861925632580324E-3</v>
      </c>
      <c r="AQ39" s="4">
        <f t="shared" si="8"/>
        <v>0.64498210819968449</v>
      </c>
      <c r="AR39" s="4">
        <f t="shared" si="8"/>
        <v>-1.1550371892467979</v>
      </c>
      <c r="AS39" s="4">
        <f t="shared" si="8"/>
        <v>-0.80574018621207699</v>
      </c>
      <c r="AT39" s="4">
        <f t="shared" si="8"/>
        <v>-1.1641436030329544</v>
      </c>
      <c r="AU39" s="4">
        <f t="shared" si="8"/>
        <v>-1.2101887776432108</v>
      </c>
      <c r="AV39" s="4">
        <f t="shared" si="8"/>
        <v>0.86423880163424371</v>
      </c>
      <c r="AW39" s="4">
        <f t="shared" si="8"/>
        <v>0</v>
      </c>
      <c r="AY39" s="2">
        <f t="shared" si="51"/>
        <v>76.292189835444518</v>
      </c>
      <c r="AZ39" s="2">
        <f t="shared" si="9"/>
        <v>80.499127888319165</v>
      </c>
      <c r="BA39" s="2">
        <f t="shared" si="9"/>
        <v>79.014411039966163</v>
      </c>
      <c r="BB39" s="2">
        <f t="shared" si="9"/>
        <v>79.2306754559078</v>
      </c>
      <c r="BC39" s="2">
        <f t="shared" si="9"/>
        <v>78.910827264292379</v>
      </c>
      <c r="BD39" s="2">
        <f t="shared" si="9"/>
        <v>80.329078930488876</v>
      </c>
      <c r="BE39" s="2">
        <f t="shared" si="9"/>
        <v>85.963541727571567</v>
      </c>
      <c r="BF39" s="2">
        <f t="shared" si="9"/>
        <v>87.696812954190094</v>
      </c>
      <c r="BG39" s="2">
        <f t="shared" si="9"/>
        <v>83.289017512661076</v>
      </c>
      <c r="BH39" s="2">
        <f t="shared" si="9"/>
        <v>79.876037054386089</v>
      </c>
      <c r="BI39" s="2">
        <f t="shared" si="9"/>
        <v>79.608740121870696</v>
      </c>
      <c r="BJ39" s="2">
        <f t="shared" si="9"/>
        <v>79.893136659171788</v>
      </c>
      <c r="BK39" s="2">
        <f t="shared" si="9"/>
        <v>77.041157982444474</v>
      </c>
      <c r="BL39" s="2">
        <f t="shared" si="9"/>
        <v>74.362761191330705</v>
      </c>
      <c r="BM39" s="2" t="e">
        <f t="shared" si="9"/>
        <v>#N/A</v>
      </c>
      <c r="BO39" s="2">
        <f t="shared" si="10"/>
        <v>76.477999999999994</v>
      </c>
      <c r="BP39" s="2">
        <f t="shared" si="11"/>
        <v>79.203000000000003</v>
      </c>
      <c r="BQ39" s="2">
        <f t="shared" si="12"/>
        <v>79.066999999999993</v>
      </c>
      <c r="BR39" s="2">
        <f t="shared" si="13"/>
        <v>78.400000000000006</v>
      </c>
      <c r="BS39" s="2">
        <f t="shared" si="14"/>
        <v>78.099999999999994</v>
      </c>
      <c r="BT39" s="2">
        <f t="shared" si="15"/>
        <v>80.816999999999993</v>
      </c>
      <c r="BU39" s="2">
        <f t="shared" si="16"/>
        <v>86.4</v>
      </c>
      <c r="BV39" s="2">
        <f t="shared" si="17"/>
        <v>87.704999999999998</v>
      </c>
      <c r="BW39" s="2">
        <f t="shared" si="18"/>
        <v>83.933999999999997</v>
      </c>
      <c r="BX39" s="2">
        <f t="shared" si="19"/>
        <v>78.721000000000004</v>
      </c>
      <c r="BY39" s="2">
        <f t="shared" si="20"/>
        <v>78.802999999999997</v>
      </c>
      <c r="BZ39" s="2">
        <f t="shared" si="21"/>
        <v>78.728999999999999</v>
      </c>
      <c r="CA39" s="2">
        <f t="shared" si="22"/>
        <v>75.831000000000003</v>
      </c>
      <c r="CB39" s="2">
        <f t="shared" si="23"/>
        <v>75.227000000000004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76.27263523608174</v>
      </c>
      <c r="DL39" s="2">
        <f t="shared" si="41"/>
        <v>80.43997212543556</v>
      </c>
      <c r="DM39" s="2">
        <f t="shared" si="41"/>
        <v>79.140613726602396</v>
      </c>
      <c r="DN39" s="2">
        <f t="shared" si="41"/>
        <v>79.264813240418135</v>
      </c>
      <c r="DO39" s="2">
        <f t="shared" si="41"/>
        <v>78.926130581613506</v>
      </c>
      <c r="DP39" s="2">
        <f t="shared" si="41"/>
        <v>80.45043581999397</v>
      </c>
      <c r="DQ39" s="2">
        <f t="shared" si="41"/>
        <v>86.443758079130177</v>
      </c>
      <c r="DR39" s="2">
        <f t="shared" si="41"/>
        <v>87.783271066143186</v>
      </c>
      <c r="DS39" s="2">
        <f t="shared" si="41"/>
        <v>83.56964193093728</v>
      </c>
      <c r="DT39" s="2">
        <f t="shared" si="41"/>
        <v>79.931042283298098</v>
      </c>
      <c r="DU39" s="2">
        <f t="shared" si="41"/>
        <v>79.465521594684404</v>
      </c>
      <c r="DV39" s="2">
        <f t="shared" si="41"/>
        <v>79.693673554277069</v>
      </c>
      <c r="DW39" s="2">
        <f t="shared" si="41"/>
        <v>76.490484320557471</v>
      </c>
      <c r="DX39" s="2">
        <f t="shared" si="41"/>
        <v>74.536068292682913</v>
      </c>
      <c r="DY39" s="2">
        <f t="shared" si="41"/>
        <v>71.965409824046901</v>
      </c>
      <c r="EA39" s="2">
        <f t="shared" si="42"/>
        <v>76.657281685953436</v>
      </c>
      <c r="EB39" s="2">
        <f t="shared" si="42"/>
        <v>81.3627628852459</v>
      </c>
      <c r="EC39" s="2">
        <f t="shared" si="42"/>
        <v>77.07181744656269</v>
      </c>
      <c r="ED39" s="2">
        <f t="shared" si="42"/>
        <v>78.736383953091348</v>
      </c>
      <c r="EE39" s="2">
        <f t="shared" si="42"/>
        <v>78.700553748579679</v>
      </c>
      <c r="EF39" s="2">
        <f t="shared" si="42"/>
        <v>78.225138504230117</v>
      </c>
      <c r="EG39" s="2">
        <f t="shared" si="42"/>
        <v>77.692418341793569</v>
      </c>
      <c r="EH39" s="2">
        <f t="shared" si="42"/>
        <v>86.164248095742636</v>
      </c>
      <c r="EI39" s="2">
        <f t="shared" si="42"/>
        <v>78.123515434287469</v>
      </c>
      <c r="EJ39" s="2">
        <f t="shared" si="42"/>
        <v>78.820577992436412</v>
      </c>
      <c r="EK39" s="2">
        <f t="shared" si="42"/>
        <v>82.519970534069969</v>
      </c>
      <c r="EL39" s="2">
        <f t="shared" si="42"/>
        <v>83.126837753463064</v>
      </c>
      <c r="EM39" s="2">
        <f t="shared" si="42"/>
        <v>85.241263036052288</v>
      </c>
      <c r="EN39" s="2">
        <f t="shared" si="42"/>
        <v>70.660551786795907</v>
      </c>
      <c r="EO39" s="2">
        <f t="shared" si="42"/>
        <v>73.639161913316855</v>
      </c>
      <c r="EQ39" s="2">
        <f t="shared" si="43"/>
        <v>76.000039559701449</v>
      </c>
      <c r="ER39" s="2">
        <f t="shared" si="43"/>
        <v>79.549047177643018</v>
      </c>
      <c r="ES39" s="2">
        <f t="shared" si="43"/>
        <v>78.314887399325769</v>
      </c>
      <c r="ET39" s="2">
        <f t="shared" si="43"/>
        <v>78.822369837038892</v>
      </c>
      <c r="EU39" s="2">
        <f t="shared" si="43"/>
        <v>77.911363317000934</v>
      </c>
      <c r="EV39" s="2">
        <f t="shared" si="43"/>
        <v>78.060764193103495</v>
      </c>
      <c r="EW39" s="2">
        <f t="shared" si="43"/>
        <v>78.776506929841517</v>
      </c>
      <c r="EX39" s="2">
        <f t="shared" si="43"/>
        <v>83.324974536922198</v>
      </c>
      <c r="EY39" s="2">
        <f t="shared" si="43"/>
        <v>79.963045498441872</v>
      </c>
      <c r="EZ39" s="2">
        <f t="shared" si="43"/>
        <v>78.758397125914044</v>
      </c>
      <c r="FA39" s="2">
        <f t="shared" si="43"/>
        <v>80.259018538483531</v>
      </c>
      <c r="FB39" s="2">
        <f t="shared" si="43"/>
        <v>81.831429085714902</v>
      </c>
      <c r="FC39" s="2">
        <f t="shared" si="43"/>
        <v>82.448991330601842</v>
      </c>
      <c r="FD39" s="2">
        <f t="shared" si="43"/>
        <v>77.070797078635323</v>
      </c>
      <c r="FE39" s="2">
        <f t="shared" si="43"/>
        <v>87.886889688776307</v>
      </c>
      <c r="FG39" s="2">
        <f t="shared" si="44"/>
        <v>5.0841702301544091E-2</v>
      </c>
      <c r="FH39" s="2">
        <f t="shared" si="44"/>
        <v>6.411008057440995E-2</v>
      </c>
      <c r="FI39" s="2">
        <f t="shared" si="44"/>
        <v>6.100438207502841E-2</v>
      </c>
      <c r="FJ39" s="2">
        <f t="shared" si="44"/>
        <v>6.460281960612646E-2</v>
      </c>
      <c r="FK39" s="2">
        <f t="shared" si="44"/>
        <v>6.7832020805611085E-2</v>
      </c>
      <c r="FL39" s="2">
        <f t="shared" si="44"/>
        <v>5.4534937108408683E-2</v>
      </c>
      <c r="FM39" s="2">
        <f t="shared" si="44"/>
        <v>5.4873837323113031E-2</v>
      </c>
      <c r="FN39" s="2">
        <f t="shared" si="44"/>
        <v>5.3395661661386457E-2</v>
      </c>
      <c r="FO39" s="2">
        <f t="shared" si="44"/>
        <v>5.1528465240603595E-2</v>
      </c>
      <c r="FP39" s="2">
        <f t="shared" si="44"/>
        <v>4.9533382755581057E-2</v>
      </c>
      <c r="FQ39" s="2">
        <f t="shared" si="44"/>
        <v>4.6890274595104968E-2</v>
      </c>
      <c r="FR39" s="2">
        <f t="shared" si="44"/>
        <v>5.8099764690799464E-2</v>
      </c>
      <c r="FS39" s="2">
        <f t="shared" si="44"/>
        <v>6.2929233974884688E-2</v>
      </c>
      <c r="FT39" s="2">
        <f t="shared" si="44"/>
        <v>4.4721133164660934E-2</v>
      </c>
      <c r="FU39" s="2">
        <f t="shared" si="44"/>
        <v>3.3668026849980097E-2</v>
      </c>
      <c r="FW39" s="2">
        <f t="shared" si="53"/>
        <v>2.2532532310549368E-6</v>
      </c>
      <c r="FX39" s="2">
        <f t="shared" si="45"/>
        <v>2.4408903461510142E-6</v>
      </c>
      <c r="FY39" s="2">
        <f t="shared" si="45"/>
        <v>2.374819458934217E-6</v>
      </c>
      <c r="FZ39" s="2">
        <f t="shared" si="45"/>
        <v>2.7610744141049434E-6</v>
      </c>
      <c r="GA39" s="2">
        <f t="shared" si="45"/>
        <v>2.5150957489024294E-6</v>
      </c>
      <c r="GB39" s="2">
        <f t="shared" si="45"/>
        <v>2.6789003171666093E-6</v>
      </c>
      <c r="GC39" s="2">
        <f t="shared" si="45"/>
        <v>2.990112912950156E-6</v>
      </c>
      <c r="GD39" s="2">
        <f t="shared" si="45"/>
        <v>3.2787272386833112E-6</v>
      </c>
      <c r="GE39" s="2">
        <f t="shared" si="45"/>
        <v>3.327807724473631E-6</v>
      </c>
      <c r="GF39" s="2">
        <f t="shared" si="45"/>
        <v>2.8329670878884477E-6</v>
      </c>
      <c r="GG39" s="2">
        <f t="shared" si="45"/>
        <v>2.3982456142005052E-6</v>
      </c>
      <c r="GH39" s="2">
        <f t="shared" si="45"/>
        <v>2.2596906583545988E-6</v>
      </c>
      <c r="GI39" s="2">
        <f t="shared" si="45"/>
        <v>2.1986982190273797E-6</v>
      </c>
      <c r="GJ39" s="2">
        <f t="shared" si="45"/>
        <v>1.6205915594382603E-6</v>
      </c>
      <c r="GK39" s="2">
        <f t="shared" si="45"/>
        <v>1.6073757737278418E-6</v>
      </c>
      <c r="GM39" s="86">
        <f t="shared" si="54"/>
        <v>4.1002478444864577E-10</v>
      </c>
      <c r="GN39" s="86">
        <f t="shared" si="46"/>
        <v>2.5997178085268995E-8</v>
      </c>
      <c r="GO39" s="86">
        <f t="shared" si="46"/>
        <v>6.7277676583288314E-9</v>
      </c>
      <c r="GP39" s="86">
        <f t="shared" si="46"/>
        <v>1.8113700039810998E-8</v>
      </c>
      <c r="GQ39" s="86">
        <f t="shared" si="46"/>
        <v>4.1992329496389145E-8</v>
      </c>
      <c r="GR39" s="86">
        <f t="shared" si="46"/>
        <v>1.3033979613481543E-9</v>
      </c>
      <c r="GS39" s="86">
        <f t="shared" si="46"/>
        <v>9.4033132708620493E-10</v>
      </c>
      <c r="GT39" s="86">
        <f t="shared" si="46"/>
        <v>5.5067851826817406E-10</v>
      </c>
      <c r="GU39" s="86">
        <f t="shared" si="46"/>
        <v>2.291485507135737E-10</v>
      </c>
      <c r="GV39" s="86">
        <f t="shared" si="46"/>
        <v>7.8951123103718062E-11</v>
      </c>
      <c r="GW39" s="86">
        <f t="shared" si="46"/>
        <v>3.700270703522444E-11</v>
      </c>
      <c r="GX39" s="86">
        <f t="shared" si="46"/>
        <v>4.4667431040692095E-9</v>
      </c>
      <c r="GY39" s="86">
        <f t="shared" si="46"/>
        <v>2.285928922193892E-8</v>
      </c>
      <c r="GZ39" s="86">
        <f t="shared" si="46"/>
        <v>3.9127844267493965E-12</v>
      </c>
      <c r="HA39" s="86">
        <f t="shared" si="46"/>
        <v>4.5965729811061758E-18</v>
      </c>
      <c r="HC39" s="86">
        <f t="shared" si="58"/>
        <v>1.1351089434924048E-28</v>
      </c>
      <c r="HD39" s="86">
        <f t="shared" si="47"/>
        <v>1.2558522204464019E-22</v>
      </c>
      <c r="HE39" s="86">
        <f t="shared" si="47"/>
        <v>4.7272285192220391E-24</v>
      </c>
      <c r="HF39" s="86">
        <f t="shared" si="47"/>
        <v>3.2062404340051241E-25</v>
      </c>
      <c r="HG39" s="86">
        <f t="shared" si="47"/>
        <v>1.0442915747807369E-22</v>
      </c>
      <c r="HH39" s="86">
        <f t="shared" si="47"/>
        <v>3.1142690956266455E-24</v>
      </c>
      <c r="HI39" s="86">
        <f t="shared" si="47"/>
        <v>4.2943147130652993E-24</v>
      </c>
      <c r="HJ39" s="86">
        <f t="shared" si="47"/>
        <v>3.7550511668145078E-26</v>
      </c>
      <c r="HK39" s="86">
        <f t="shared" si="47"/>
        <v>2.049030701005347E-26</v>
      </c>
      <c r="HL39" s="86">
        <f t="shared" si="47"/>
        <v>2.6224552379342829E-26</v>
      </c>
      <c r="HM39" s="86">
        <f t="shared" si="47"/>
        <v>8.4805757093251794E-26</v>
      </c>
      <c r="HN39" s="86">
        <f t="shared" si="47"/>
        <v>1.8454712298745471E-23</v>
      </c>
      <c r="HO39" s="86">
        <f t="shared" si="47"/>
        <v>3.0282748767318288E-24</v>
      </c>
      <c r="HP39" s="86">
        <f t="shared" si="47"/>
        <v>8.2951286653369802E-32</v>
      </c>
      <c r="HQ39" s="86">
        <f t="shared" si="47"/>
        <v>4.4664453176503927E-48</v>
      </c>
      <c r="HS39" s="86">
        <f t="shared" si="55"/>
        <v>1.9399008780828487E-76</v>
      </c>
      <c r="HT39" s="86">
        <f t="shared" si="48"/>
        <v>6.2142953211943543E-57</v>
      </c>
      <c r="HU39" s="86">
        <f t="shared" si="48"/>
        <v>3.55185865417408E-63</v>
      </c>
      <c r="HV39" s="86">
        <f t="shared" si="48"/>
        <v>2.329262912244983E-67</v>
      </c>
      <c r="HW39" s="86">
        <f t="shared" si="48"/>
        <v>4.194006640423208E-60</v>
      </c>
      <c r="HX39" s="86">
        <f t="shared" si="48"/>
        <v>1.9722782951188762E-64</v>
      </c>
      <c r="HY39" s="86">
        <f t="shared" si="48"/>
        <v>2.2484855817658425E-64</v>
      </c>
      <c r="HZ39" s="86">
        <f t="shared" si="48"/>
        <v>1.7299329494462666E-69</v>
      </c>
      <c r="IA39" s="86">
        <f t="shared" si="48"/>
        <v>2.5394390381676457E-70</v>
      </c>
      <c r="IB39" s="86">
        <f t="shared" si="48"/>
        <v>7.5694332384967321E-71</v>
      </c>
      <c r="IC39" s="86">
        <f t="shared" si="48"/>
        <v>2.5635134192493187E-69</v>
      </c>
      <c r="ID39" s="86">
        <f t="shared" si="48"/>
        <v>4.6078778596329906E-62</v>
      </c>
      <c r="IE39" s="86">
        <f t="shared" si="48"/>
        <v>4.5072868587794539E-64</v>
      </c>
      <c r="IF39" s="86">
        <f t="shared" si="48"/>
        <v>5.8282779975960156E-38</v>
      </c>
      <c r="IG39" s="86">
        <f t="shared" si="48"/>
        <v>6.7000325396261071E-39</v>
      </c>
      <c r="II39" s="86">
        <f t="shared" si="56"/>
        <v>0</v>
      </c>
      <c r="IJ39" s="86">
        <f t="shared" si="49"/>
        <v>1.7879952085292318E-264</v>
      </c>
      <c r="IK39" s="86">
        <f t="shared" si="49"/>
        <v>3.3240108316750729E-290</v>
      </c>
      <c r="IL39" s="86">
        <f t="shared" si="49"/>
        <v>4.3327989111460335E-300</v>
      </c>
      <c r="IM39" s="86">
        <f t="shared" si="49"/>
        <v>6.6288939387383408E-274</v>
      </c>
      <c r="IN39" s="86">
        <f t="shared" si="49"/>
        <v>1.542976177386416E-288</v>
      </c>
      <c r="IO39" s="86">
        <f t="shared" si="49"/>
        <v>1.7663804488656041E-288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3.2309813187202985E-281</v>
      </c>
      <c r="IU39" s="86">
        <f t="shared" si="49"/>
        <v>1.6469970045199837E-289</v>
      </c>
      <c r="IV39" s="86">
        <f t="shared" si="49"/>
        <v>3.5496376604965722E-124</v>
      </c>
      <c r="IW39" s="86">
        <f t="shared" si="49"/>
        <v>1.598548903832931E-184</v>
      </c>
      <c r="IY39" s="86">
        <f t="shared" si="57"/>
        <v>4.1002478444864577E-10</v>
      </c>
      <c r="IZ39" s="86">
        <f t="shared" si="50"/>
        <v>2.5997178085269121E-8</v>
      </c>
      <c r="JA39" s="86">
        <f t="shared" si="50"/>
        <v>6.7277676583288364E-9</v>
      </c>
      <c r="JB39" s="86">
        <f t="shared" si="50"/>
        <v>1.8113700039810998E-8</v>
      </c>
      <c r="JC39" s="86">
        <f t="shared" si="50"/>
        <v>4.1992329496389251E-8</v>
      </c>
      <c r="JD39" s="86">
        <f t="shared" si="50"/>
        <v>1.3033979613481574E-9</v>
      </c>
      <c r="JE39" s="86">
        <f t="shared" si="50"/>
        <v>9.4033132708620928E-10</v>
      </c>
      <c r="JF39" s="86">
        <f t="shared" si="50"/>
        <v>5.5067851826817406E-10</v>
      </c>
      <c r="JG39" s="86">
        <f t="shared" si="50"/>
        <v>2.2914855071357372E-10</v>
      </c>
      <c r="JH39" s="86">
        <f t="shared" si="50"/>
        <v>7.8951123103718088E-11</v>
      </c>
      <c r="JI39" s="86">
        <f t="shared" si="50"/>
        <v>3.7002707035224524E-11</v>
      </c>
      <c r="JJ39" s="86">
        <f t="shared" si="50"/>
        <v>4.4667431040692277E-9</v>
      </c>
      <c r="JK39" s="86">
        <f t="shared" si="50"/>
        <v>2.2859289221938924E-8</v>
      </c>
      <c r="JL39" s="86">
        <f t="shared" si="50"/>
        <v>3.9127844267493965E-12</v>
      </c>
      <c r="JM39" s="86">
        <f t="shared" si="50"/>
        <v>4.5965729811061758E-18</v>
      </c>
    </row>
    <row r="40" spans="2:273" x14ac:dyDescent="0.25">
      <c r="B40" s="2">
        <v>13</v>
      </c>
      <c r="C40" s="37">
        <v>75.412999999999997</v>
      </c>
      <c r="D40" s="37">
        <v>79.39</v>
      </c>
      <c r="E40" s="37">
        <v>79.332999999999998</v>
      </c>
      <c r="F40" s="37">
        <v>78.816999999999993</v>
      </c>
      <c r="G40" s="37">
        <v>78.566999999999993</v>
      </c>
      <c r="H40" s="37">
        <v>79.849999999999994</v>
      </c>
      <c r="I40" s="37">
        <v>86.683000000000007</v>
      </c>
      <c r="J40" s="37">
        <v>87.918000000000006</v>
      </c>
      <c r="K40" s="37">
        <v>82.623000000000005</v>
      </c>
      <c r="L40" s="37">
        <v>79.442999999999998</v>
      </c>
      <c r="M40" s="37">
        <v>79.802999999999997</v>
      </c>
      <c r="N40" s="37">
        <v>79.355999999999995</v>
      </c>
      <c r="O40" s="37">
        <v>76.168999999999997</v>
      </c>
      <c r="P40" s="37">
        <v>74.545000000000002</v>
      </c>
      <c r="Q40" s="37">
        <v>72.977000000000004</v>
      </c>
      <c r="S40" s="4">
        <f t="shared" si="7"/>
        <v>76.481414646398306</v>
      </c>
      <c r="T40" s="4">
        <f t="shared" si="7"/>
        <v>80.69085877213351</v>
      </c>
      <c r="U40" s="4">
        <f t="shared" si="7"/>
        <v>79.211494712962349</v>
      </c>
      <c r="V40" s="4">
        <f t="shared" si="7"/>
        <v>79.429481686484237</v>
      </c>
      <c r="W40" s="4">
        <f t="shared" si="7"/>
        <v>79.128803929178375</v>
      </c>
      <c r="X40" s="4">
        <f t="shared" si="7"/>
        <v>80.547433687609796</v>
      </c>
      <c r="Y40" s="4">
        <f t="shared" si="7"/>
        <v>85.957542279042485</v>
      </c>
      <c r="Z40" s="4">
        <f t="shared" si="7"/>
        <v>87.867545524901516</v>
      </c>
      <c r="AA40" s="4">
        <f t="shared" si="7"/>
        <v>83.479316596812524</v>
      </c>
      <c r="AB40" s="4">
        <f t="shared" si="7"/>
        <v>80.080869706330333</v>
      </c>
      <c r="AC40" s="4">
        <f t="shared" si="7"/>
        <v>79.859475757982651</v>
      </c>
      <c r="AD40" s="4">
        <f t="shared" si="7"/>
        <v>80.096028087184081</v>
      </c>
      <c r="AE40" s="4">
        <f t="shared" si="7"/>
        <v>77.259883937567096</v>
      </c>
      <c r="AF40" s="4">
        <f t="shared" si="7"/>
        <v>74.52916127440777</v>
      </c>
      <c r="AG40" s="4" t="e">
        <f t="shared" si="7"/>
        <v>#N/A</v>
      </c>
      <c r="AI40" s="4">
        <f t="shared" si="8"/>
        <v>-1.0684146463983097</v>
      </c>
      <c r="AJ40" s="4">
        <f t="shared" si="8"/>
        <v>-1.300858772133509</v>
      </c>
      <c r="AK40" s="4">
        <f t="shared" si="8"/>
        <v>0.12150528703764962</v>
      </c>
      <c r="AL40" s="4">
        <f t="shared" si="8"/>
        <v>-0.61248168648424439</v>
      </c>
      <c r="AM40" s="4">
        <f t="shared" si="8"/>
        <v>-0.56180392917838162</v>
      </c>
      <c r="AN40" s="4">
        <f t="shared" si="8"/>
        <v>-0.69743368760980218</v>
      </c>
      <c r="AO40" s="4">
        <f t="shared" si="8"/>
        <v>0.7254577209575217</v>
      </c>
      <c r="AP40" s="4">
        <f t="shared" si="8"/>
        <v>5.0454475098490548E-2</v>
      </c>
      <c r="AQ40" s="4">
        <f t="shared" si="8"/>
        <v>-0.85631659681251904</v>
      </c>
      <c r="AR40" s="4">
        <f t="shared" si="8"/>
        <v>-0.63786970633033491</v>
      </c>
      <c r="AS40" s="4">
        <f t="shared" si="8"/>
        <v>-5.6475757982653363E-2</v>
      </c>
      <c r="AT40" s="4">
        <f t="shared" si="8"/>
        <v>-0.7400280871840863</v>
      </c>
      <c r="AU40" s="4">
        <f t="shared" si="8"/>
        <v>-1.0908839375670993</v>
      </c>
      <c r="AV40" s="4">
        <f t="shared" si="8"/>
        <v>1.5838725592232095E-2</v>
      </c>
      <c r="AW40" s="4">
        <f t="shared" si="8"/>
        <v>0</v>
      </c>
      <c r="AY40" s="2">
        <f t="shared" si="51"/>
        <v>76.481413369932866</v>
      </c>
      <c r="AZ40" s="2">
        <f t="shared" si="9"/>
        <v>80.690793970368617</v>
      </c>
      <c r="BA40" s="2">
        <f t="shared" si="9"/>
        <v>79.211476024865632</v>
      </c>
      <c r="BB40" s="2">
        <f t="shared" si="9"/>
        <v>79.429435273439566</v>
      </c>
      <c r="BC40" s="2">
        <f t="shared" si="9"/>
        <v>79.128701734354465</v>
      </c>
      <c r="BD40" s="2">
        <f t="shared" si="9"/>
        <v>80.547429562746686</v>
      </c>
      <c r="BE40" s="2">
        <f t="shared" si="9"/>
        <v>85.957539246157808</v>
      </c>
      <c r="BF40" s="2">
        <f t="shared" si="9"/>
        <v>87.867543755981018</v>
      </c>
      <c r="BG40" s="2">
        <f t="shared" si="9"/>
        <v>83.479315784001642</v>
      </c>
      <c r="BH40" s="2">
        <f t="shared" si="9"/>
        <v>80.080869405098824</v>
      </c>
      <c r="BI40" s="2">
        <f t="shared" si="9"/>
        <v>79.8594756112103</v>
      </c>
      <c r="BJ40" s="2">
        <f t="shared" si="9"/>
        <v>80.09601483111166</v>
      </c>
      <c r="BK40" s="2">
        <f t="shared" si="9"/>
        <v>77.259828761446272</v>
      </c>
      <c r="BL40" s="2">
        <f t="shared" si="9"/>
        <v>74.52916125678702</v>
      </c>
      <c r="BM40" s="2" t="e">
        <f t="shared" si="9"/>
        <v>#N/A</v>
      </c>
      <c r="BO40" s="2">
        <f t="shared" si="10"/>
        <v>75.412999999999997</v>
      </c>
      <c r="BP40" s="2">
        <f t="shared" si="11"/>
        <v>79.39</v>
      </c>
      <c r="BQ40" s="2">
        <f t="shared" si="12"/>
        <v>79.332999999999998</v>
      </c>
      <c r="BR40" s="2">
        <f t="shared" si="13"/>
        <v>78.816999999999993</v>
      </c>
      <c r="BS40" s="2">
        <f t="shared" si="14"/>
        <v>78.566999999999993</v>
      </c>
      <c r="BT40" s="2">
        <f t="shared" si="15"/>
        <v>79.849999999999994</v>
      </c>
      <c r="BU40" s="2">
        <f t="shared" si="16"/>
        <v>86.683000000000007</v>
      </c>
      <c r="BV40" s="2">
        <f t="shared" si="17"/>
        <v>87.918000000000006</v>
      </c>
      <c r="BW40" s="2">
        <f t="shared" si="18"/>
        <v>82.623000000000005</v>
      </c>
      <c r="BX40" s="2">
        <f t="shared" si="19"/>
        <v>79.442999999999998</v>
      </c>
      <c r="BY40" s="2">
        <f t="shared" si="20"/>
        <v>79.802999999999997</v>
      </c>
      <c r="BZ40" s="2">
        <f t="shared" si="21"/>
        <v>79.355999999999995</v>
      </c>
      <c r="CA40" s="2">
        <f t="shared" si="22"/>
        <v>76.168999999999997</v>
      </c>
      <c r="CB40" s="2">
        <f t="shared" si="23"/>
        <v>74.545000000000002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76.477348273431986</v>
      </c>
      <c r="DL40" s="2">
        <f t="shared" si="41"/>
        <v>80.649597560975621</v>
      </c>
      <c r="DM40" s="2">
        <f t="shared" si="41"/>
        <v>79.370196985657586</v>
      </c>
      <c r="DN40" s="2">
        <f t="shared" si="41"/>
        <v>79.489946341463423</v>
      </c>
      <c r="DO40" s="2">
        <f t="shared" si="41"/>
        <v>79.171973170731704</v>
      </c>
      <c r="DP40" s="2">
        <f t="shared" si="41"/>
        <v>80.701030806402898</v>
      </c>
      <c r="DQ40" s="2">
        <f t="shared" si="41"/>
        <v>86.489715191784953</v>
      </c>
      <c r="DR40" s="2">
        <f t="shared" si="41"/>
        <v>87.982809423135024</v>
      </c>
      <c r="DS40" s="2">
        <f t="shared" si="41"/>
        <v>83.803899718111353</v>
      </c>
      <c r="DT40" s="2">
        <f t="shared" si="41"/>
        <v>80.159363636363636</v>
      </c>
      <c r="DU40" s="2">
        <f t="shared" si="41"/>
        <v>79.724004832376949</v>
      </c>
      <c r="DV40" s="2">
        <f t="shared" si="41"/>
        <v>79.900958458255673</v>
      </c>
      <c r="DW40" s="2">
        <f t="shared" si="41"/>
        <v>76.684073170731693</v>
      </c>
      <c r="DX40" s="2">
        <f t="shared" si="41"/>
        <v>74.728776829268284</v>
      </c>
      <c r="DY40" s="2">
        <f t="shared" si="41"/>
        <v>72.095784640762446</v>
      </c>
      <c r="EA40" s="2">
        <f t="shared" si="42"/>
        <v>76.550655628230345</v>
      </c>
      <c r="EB40" s="2">
        <f t="shared" si="42"/>
        <v>81.239338978922717</v>
      </c>
      <c r="EC40" s="2">
        <f t="shared" si="42"/>
        <v>76.983316880415956</v>
      </c>
      <c r="ED40" s="2">
        <f t="shared" si="42"/>
        <v>78.630371595041922</v>
      </c>
      <c r="EE40" s="2">
        <f t="shared" si="42"/>
        <v>78.586404491271551</v>
      </c>
      <c r="EF40" s="2">
        <f t="shared" si="42"/>
        <v>78.118784974619274</v>
      </c>
      <c r="EG40" s="2">
        <f t="shared" si="42"/>
        <v>77.597992184997182</v>
      </c>
      <c r="EH40" s="2">
        <f t="shared" si="42"/>
        <v>86.004075152465731</v>
      </c>
      <c r="EI40" s="2">
        <f t="shared" si="42"/>
        <v>78.030356924155072</v>
      </c>
      <c r="EJ40" s="2">
        <f t="shared" si="42"/>
        <v>78.707221262296343</v>
      </c>
      <c r="EK40" s="2">
        <f t="shared" si="42"/>
        <v>82.370931958444032</v>
      </c>
      <c r="EL40" s="2">
        <f t="shared" si="42"/>
        <v>82.980034559206089</v>
      </c>
      <c r="EM40" s="2">
        <f t="shared" si="42"/>
        <v>85.079050032802229</v>
      </c>
      <c r="EN40" s="2">
        <f t="shared" si="42"/>
        <v>70.640164748637218</v>
      </c>
      <c r="EO40" s="2">
        <f t="shared" si="42"/>
        <v>73.598717606108238</v>
      </c>
      <c r="EQ40" s="2">
        <f t="shared" si="43"/>
        <v>75.899969456845454</v>
      </c>
      <c r="ER40" s="2">
        <f t="shared" si="43"/>
        <v>79.444015908913229</v>
      </c>
      <c r="ES40" s="2">
        <f t="shared" si="43"/>
        <v>78.213586048420211</v>
      </c>
      <c r="ET40" s="2">
        <f t="shared" si="43"/>
        <v>78.715453475311449</v>
      </c>
      <c r="EU40" s="2">
        <f t="shared" si="43"/>
        <v>77.805470811891837</v>
      </c>
      <c r="EV40" s="2">
        <f t="shared" si="43"/>
        <v>77.956093503605103</v>
      </c>
      <c r="EW40" s="2">
        <f t="shared" si="43"/>
        <v>78.670629402192247</v>
      </c>
      <c r="EX40" s="2">
        <f t="shared" si="43"/>
        <v>83.19491331073904</v>
      </c>
      <c r="EY40" s="2">
        <f t="shared" si="43"/>
        <v>79.850388459198996</v>
      </c>
      <c r="EZ40" s="2">
        <f t="shared" si="43"/>
        <v>78.645732405441237</v>
      </c>
      <c r="FA40" s="2">
        <f t="shared" si="43"/>
        <v>80.133220088700568</v>
      </c>
      <c r="FB40" s="2">
        <f t="shared" si="43"/>
        <v>81.697992965490997</v>
      </c>
      <c r="FC40" s="2">
        <f t="shared" si="43"/>
        <v>82.31562878580479</v>
      </c>
      <c r="FD40" s="2">
        <f t="shared" si="43"/>
        <v>76.979150005221726</v>
      </c>
      <c r="FE40" s="2">
        <f t="shared" si="43"/>
        <v>87.716992788088717</v>
      </c>
      <c r="FG40" s="2">
        <f t="shared" si="44"/>
        <v>5.5474708164980562E-2</v>
      </c>
      <c r="FH40" s="2">
        <f t="shared" si="44"/>
        <v>6.9863185983300991E-2</v>
      </c>
      <c r="FI40" s="2">
        <f t="shared" si="44"/>
        <v>6.6498591188972778E-2</v>
      </c>
      <c r="FJ40" s="2">
        <f t="shared" si="44"/>
        <v>7.0396816399621448E-2</v>
      </c>
      <c r="FK40" s="2">
        <f t="shared" si="44"/>
        <v>7.3892754646036604E-2</v>
      </c>
      <c r="FL40" s="2">
        <f t="shared" si="44"/>
        <v>5.9483401573547465E-2</v>
      </c>
      <c r="FM40" s="2">
        <f t="shared" si="44"/>
        <v>5.985110669342672E-2</v>
      </c>
      <c r="FN40" s="2">
        <f t="shared" si="44"/>
        <v>5.8247117756098095E-2</v>
      </c>
      <c r="FO40" s="2">
        <f t="shared" si="44"/>
        <v>5.6220346284311766E-2</v>
      </c>
      <c r="FP40" s="2">
        <f t="shared" si="44"/>
        <v>5.4053956185433065E-2</v>
      </c>
      <c r="FQ40" s="2">
        <f t="shared" si="44"/>
        <v>5.1182619211049926E-2</v>
      </c>
      <c r="FR40" s="2">
        <f t="shared" si="44"/>
        <v>6.3350025454552733E-2</v>
      </c>
      <c r="FS40" s="2">
        <f t="shared" si="44"/>
        <v>6.8584138145584658E-2</v>
      </c>
      <c r="FT40" s="2">
        <f t="shared" si="44"/>
        <v>4.8825086009660013E-2</v>
      </c>
      <c r="FU40" s="2">
        <f t="shared" si="44"/>
        <v>3.6796733077550374E-2</v>
      </c>
      <c r="FW40" s="2">
        <f t="shared" si="53"/>
        <v>2.4706425011484222E-6</v>
      </c>
      <c r="FX40" s="2">
        <f t="shared" si="45"/>
        <v>2.6763824134624638E-6</v>
      </c>
      <c r="FY40" s="2">
        <f t="shared" si="45"/>
        <v>2.6039371598882754E-6</v>
      </c>
      <c r="FZ40" s="2">
        <f t="shared" si="45"/>
        <v>3.0274570865303377E-6</v>
      </c>
      <c r="GA40" s="2">
        <f t="shared" si="45"/>
        <v>2.7577469807113811E-6</v>
      </c>
      <c r="GB40" s="2">
        <f t="shared" si="45"/>
        <v>2.9373550282387735E-6</v>
      </c>
      <c r="GC40" s="2">
        <f t="shared" si="45"/>
        <v>3.2785926672453215E-6</v>
      </c>
      <c r="GD40" s="2">
        <f t="shared" si="45"/>
        <v>3.5950517911097651E-6</v>
      </c>
      <c r="GE40" s="2">
        <f t="shared" si="45"/>
        <v>3.6488674393335887E-6</v>
      </c>
      <c r="GF40" s="2">
        <f t="shared" si="45"/>
        <v>3.1062857932522928E-6</v>
      </c>
      <c r="GG40" s="2">
        <f t="shared" si="45"/>
        <v>2.6296234165287866E-6</v>
      </c>
      <c r="GH40" s="2">
        <f t="shared" si="45"/>
        <v>2.4777009967484843E-6</v>
      </c>
      <c r="GI40" s="2">
        <f t="shared" si="45"/>
        <v>2.4108241456628356E-6</v>
      </c>
      <c r="GJ40" s="2">
        <f t="shared" si="45"/>
        <v>1.7769430319495807E-6</v>
      </c>
      <c r="GK40" s="2">
        <f t="shared" si="45"/>
        <v>1.7624522155860594E-6</v>
      </c>
      <c r="GM40" s="86">
        <f t="shared" si="54"/>
        <v>8.6698491469323574E-10</v>
      </c>
      <c r="GN40" s="86">
        <f t="shared" si="46"/>
        <v>4.7317498072789921E-8</v>
      </c>
      <c r="GO40" s="86">
        <f t="shared" si="46"/>
        <v>1.2967880684758356E-8</v>
      </c>
      <c r="GP40" s="86">
        <f t="shared" si="46"/>
        <v>3.3653260901945869E-8</v>
      </c>
      <c r="GQ40" s="86">
        <f t="shared" si="46"/>
        <v>7.5551473524211666E-8</v>
      </c>
      <c r="GR40" s="86">
        <f t="shared" si="46"/>
        <v>2.6517996026834609E-9</v>
      </c>
      <c r="GS40" s="86">
        <f t="shared" si="46"/>
        <v>1.9477305212109003E-9</v>
      </c>
      <c r="GT40" s="86">
        <f t="shared" si="46"/>
        <v>1.1628498445612283E-9</v>
      </c>
      <c r="GU40" s="86">
        <f t="shared" si="46"/>
        <v>5.0041050313470835E-10</v>
      </c>
      <c r="GV40" s="86">
        <f t="shared" si="46"/>
        <v>1.7964878793573318E-10</v>
      </c>
      <c r="GW40" s="86">
        <f t="shared" si="46"/>
        <v>8.5976377165462236E-11</v>
      </c>
      <c r="GX40" s="86">
        <f t="shared" si="46"/>
        <v>8.6834186658233375E-9</v>
      </c>
      <c r="GY40" s="86">
        <f t="shared" si="46"/>
        <v>4.1699118201156309E-8</v>
      </c>
      <c r="GZ40" s="86">
        <f t="shared" si="46"/>
        <v>9.9852387788335876E-12</v>
      </c>
      <c r="HA40" s="86">
        <f t="shared" si="46"/>
        <v>1.9986343460007016E-17</v>
      </c>
      <c r="HC40" s="86">
        <f t="shared" si="58"/>
        <v>5.9537439994369181E-28</v>
      </c>
      <c r="HD40" s="86">
        <f t="shared" si="47"/>
        <v>4.5378572378519816E-22</v>
      </c>
      <c r="HE40" s="86">
        <f t="shared" si="47"/>
        <v>1.8924203997219981E-23</v>
      </c>
      <c r="HF40" s="86">
        <f t="shared" si="47"/>
        <v>1.3851738254173824E-24</v>
      </c>
      <c r="HG40" s="86">
        <f t="shared" si="47"/>
        <v>3.8813857306144219E-22</v>
      </c>
      <c r="HH40" s="86">
        <f t="shared" si="47"/>
        <v>1.2648855339295772E-23</v>
      </c>
      <c r="HI40" s="86">
        <f t="shared" si="47"/>
        <v>1.7574217278636785E-23</v>
      </c>
      <c r="HJ40" s="86">
        <f t="shared" si="47"/>
        <v>1.7658338852954577E-25</v>
      </c>
      <c r="HK40" s="86">
        <f t="shared" si="47"/>
        <v>9.7804676015818882E-26</v>
      </c>
      <c r="HL40" s="86">
        <f t="shared" si="47"/>
        <v>1.2354367657413683E-25</v>
      </c>
      <c r="HM40" s="86">
        <f t="shared" si="47"/>
        <v>3.7948772922912124E-25</v>
      </c>
      <c r="HN40" s="86">
        <f t="shared" si="47"/>
        <v>7.0650217952098372E-23</v>
      </c>
      <c r="HO40" s="86">
        <f t="shared" si="47"/>
        <v>1.2075092840446859E-23</v>
      </c>
      <c r="HP40" s="86">
        <f t="shared" si="47"/>
        <v>5.4428263780310604E-31</v>
      </c>
      <c r="HQ40" s="86">
        <f t="shared" si="47"/>
        <v>8.3719645424421757E-47</v>
      </c>
      <c r="HS40" s="86">
        <f t="shared" si="55"/>
        <v>3.8740315885887174E-75</v>
      </c>
      <c r="HT40" s="86">
        <f t="shared" si="48"/>
        <v>5.9579748325361807E-56</v>
      </c>
      <c r="HU40" s="86">
        <f t="shared" si="48"/>
        <v>4.2973587154720024E-62</v>
      </c>
      <c r="HV40" s="86">
        <f t="shared" si="48"/>
        <v>3.299761947005236E-66</v>
      </c>
      <c r="HW40" s="86">
        <f t="shared" si="48"/>
        <v>4.4912899327508644E-59</v>
      </c>
      <c r="HX40" s="86">
        <f t="shared" si="48"/>
        <v>2.487434039582018E-63</v>
      </c>
      <c r="HY40" s="86">
        <f t="shared" si="48"/>
        <v>2.8941779105514407E-63</v>
      </c>
      <c r="HZ40" s="86">
        <f t="shared" si="48"/>
        <v>2.8328766644421613E-68</v>
      </c>
      <c r="IA40" s="86">
        <f t="shared" si="48"/>
        <v>4.2821652360572606E-69</v>
      </c>
      <c r="IB40" s="86">
        <f t="shared" si="48"/>
        <v>1.2674952543689697E-69</v>
      </c>
      <c r="IC40" s="86">
        <f t="shared" si="48"/>
        <v>3.8995452789022376E-68</v>
      </c>
      <c r="ID40" s="86">
        <f t="shared" si="48"/>
        <v>5.195032865436992E-61</v>
      </c>
      <c r="IE40" s="86">
        <f t="shared" si="48"/>
        <v>5.4550524710881011E-63</v>
      </c>
      <c r="IF40" s="86">
        <f t="shared" si="48"/>
        <v>2.4332126734603672E-37</v>
      </c>
      <c r="IG40" s="86">
        <f t="shared" si="48"/>
        <v>2.8615440392155969E-38</v>
      </c>
      <c r="II40" s="86">
        <f t="shared" si="56"/>
        <v>0</v>
      </c>
      <c r="IJ40" s="86">
        <f t="shared" si="49"/>
        <v>9.5115722174209557E-261</v>
      </c>
      <c r="IK40" s="86">
        <f t="shared" si="49"/>
        <v>4.0186664209216065E-286</v>
      </c>
      <c r="IL40" s="86">
        <f t="shared" si="49"/>
        <v>8.1043592202589918E-296</v>
      </c>
      <c r="IM40" s="86">
        <f t="shared" si="49"/>
        <v>4.8989302187317415E-270</v>
      </c>
      <c r="IN40" s="86">
        <f t="shared" si="49"/>
        <v>1.9282023203889033E-284</v>
      </c>
      <c r="IO40" s="86">
        <f t="shared" si="49"/>
        <v>2.3894592950496983E-284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2.814504599409038E-277</v>
      </c>
      <c r="IU40" s="86">
        <f t="shared" si="49"/>
        <v>1.8418985212584094E-285</v>
      </c>
      <c r="IV40" s="86">
        <f t="shared" si="49"/>
        <v>1.7084592946636292E-122</v>
      </c>
      <c r="IW40" s="86">
        <f t="shared" si="49"/>
        <v>5.1795554398920088E-182</v>
      </c>
      <c r="IY40" s="86">
        <f t="shared" si="57"/>
        <v>8.6698491469323574E-10</v>
      </c>
      <c r="IZ40" s="86">
        <f t="shared" si="50"/>
        <v>4.7317498072790378E-8</v>
      </c>
      <c r="JA40" s="86">
        <f t="shared" si="50"/>
        <v>1.2967880684758374E-8</v>
      </c>
      <c r="JB40" s="86">
        <f t="shared" si="50"/>
        <v>3.3653260901945869E-8</v>
      </c>
      <c r="JC40" s="86">
        <f t="shared" si="50"/>
        <v>7.5551473524212049E-8</v>
      </c>
      <c r="JD40" s="86">
        <f t="shared" si="50"/>
        <v>2.6517996026834737E-9</v>
      </c>
      <c r="JE40" s="86">
        <f t="shared" si="50"/>
        <v>1.9477305212109177E-9</v>
      </c>
      <c r="JF40" s="86">
        <f t="shared" si="50"/>
        <v>1.1628498445612285E-9</v>
      </c>
      <c r="JG40" s="86">
        <f t="shared" si="50"/>
        <v>5.0041050313470845E-10</v>
      </c>
      <c r="JH40" s="86">
        <f t="shared" si="50"/>
        <v>1.7964878793573331E-10</v>
      </c>
      <c r="JI40" s="86">
        <f t="shared" si="50"/>
        <v>8.5976377165462611E-11</v>
      </c>
      <c r="JJ40" s="86">
        <f t="shared" si="50"/>
        <v>8.6834186658234086E-9</v>
      </c>
      <c r="JK40" s="86">
        <f t="shared" si="50"/>
        <v>4.1699118201156322E-8</v>
      </c>
      <c r="JL40" s="86">
        <f t="shared" si="50"/>
        <v>9.9852387788335876E-12</v>
      </c>
      <c r="JM40" s="86">
        <f t="shared" si="50"/>
        <v>1.9986343460007016E-17</v>
      </c>
    </row>
    <row r="41" spans="2:273" x14ac:dyDescent="0.25">
      <c r="B41" s="2">
        <v>14</v>
      </c>
      <c r="C41" s="37">
        <v>76.456999999999994</v>
      </c>
      <c r="D41" s="37">
        <v>80.507999999999996</v>
      </c>
      <c r="E41" s="37">
        <v>78.582999999999998</v>
      </c>
      <c r="F41" s="37">
        <v>79.516999999999996</v>
      </c>
      <c r="G41" s="37">
        <v>78.733000000000004</v>
      </c>
      <c r="H41" s="37">
        <v>79.650000000000006</v>
      </c>
      <c r="I41" s="37">
        <v>85.966999999999999</v>
      </c>
      <c r="J41" s="37">
        <v>87.23</v>
      </c>
      <c r="K41" s="37">
        <v>83.688999999999993</v>
      </c>
      <c r="L41" s="37">
        <v>79.606999999999999</v>
      </c>
      <c r="M41" s="37">
        <v>79.688999999999993</v>
      </c>
      <c r="N41" s="37">
        <v>79.457999999999998</v>
      </c>
      <c r="O41" s="37">
        <v>75.084999999999994</v>
      </c>
      <c r="P41" s="37">
        <v>74.635999999999996</v>
      </c>
      <c r="Q41" s="37">
        <v>73.385999999999996</v>
      </c>
      <c r="S41" s="4">
        <f t="shared" si="7"/>
        <v>76.667660547626994</v>
      </c>
      <c r="T41" s="4">
        <f t="shared" si="7"/>
        <v>80.878864194250085</v>
      </c>
      <c r="U41" s="4">
        <f t="shared" si="7"/>
        <v>79.403845521771046</v>
      </c>
      <c r="V41" s="4">
        <f t="shared" si="7"/>
        <v>79.623873437545669</v>
      </c>
      <c r="W41" s="4">
        <f t="shared" si="7"/>
        <v>79.341923291617732</v>
      </c>
      <c r="X41" s="4">
        <f t="shared" si="7"/>
        <v>80.761026394609928</v>
      </c>
      <c r="Y41" s="4">
        <f t="shared" si="7"/>
        <v>85.946349313750957</v>
      </c>
      <c r="Z41" s="4">
        <f t="shared" si="7"/>
        <v>88.033826239236021</v>
      </c>
      <c r="AA41" s="4">
        <f t="shared" si="7"/>
        <v>83.664105482424262</v>
      </c>
      <c r="AB41" s="4">
        <f t="shared" si="7"/>
        <v>80.281919102612747</v>
      </c>
      <c r="AC41" s="4">
        <f t="shared" si="7"/>
        <v>80.107541298973487</v>
      </c>
      <c r="AD41" s="4">
        <f t="shared" si="7"/>
        <v>80.296397963814442</v>
      </c>
      <c r="AE41" s="4">
        <f t="shared" si="7"/>
        <v>77.478332694992872</v>
      </c>
      <c r="AF41" s="4">
        <f t="shared" si="7"/>
        <v>74.692282668996114</v>
      </c>
      <c r="AG41" s="4" t="e">
        <f t="shared" si="7"/>
        <v>#N/A</v>
      </c>
      <c r="AI41" s="4">
        <f t="shared" si="8"/>
        <v>-0.21066054762700048</v>
      </c>
      <c r="AJ41" s="4">
        <f t="shared" si="8"/>
        <v>-0.37086419425008899</v>
      </c>
      <c r="AK41" s="4">
        <f t="shared" si="8"/>
        <v>-0.82084552177104797</v>
      </c>
      <c r="AL41" s="4">
        <f t="shared" si="8"/>
        <v>-0.1068734375456728</v>
      </c>
      <c r="AM41" s="4">
        <f t="shared" si="8"/>
        <v>-0.60892329161772807</v>
      </c>
      <c r="AN41" s="4">
        <f t="shared" si="8"/>
        <v>-1.1110263946099224</v>
      </c>
      <c r="AO41" s="4">
        <f t="shared" si="8"/>
        <v>2.0650686249041428E-2</v>
      </c>
      <c r="AP41" s="4">
        <f t="shared" si="8"/>
        <v>-0.8038262392360167</v>
      </c>
      <c r="AQ41" s="4">
        <f t="shared" si="8"/>
        <v>2.4894517575731356E-2</v>
      </c>
      <c r="AR41" s="4">
        <f t="shared" si="8"/>
        <v>-0.67491910261274768</v>
      </c>
      <c r="AS41" s="4">
        <f t="shared" si="8"/>
        <v>-0.41854129897349424</v>
      </c>
      <c r="AT41" s="4">
        <f t="shared" si="8"/>
        <v>-0.83839796381444387</v>
      </c>
      <c r="AU41" s="4">
        <f t="shared" si="8"/>
        <v>-2.3933326949928784</v>
      </c>
      <c r="AV41" s="4">
        <f t="shared" si="8"/>
        <v>-5.6282668996118446E-2</v>
      </c>
      <c r="AW41" s="4">
        <f t="shared" si="8"/>
        <v>0</v>
      </c>
      <c r="AY41" s="2">
        <f t="shared" si="51"/>
        <v>76.667657933852126</v>
      </c>
      <c r="AZ41" s="2">
        <f t="shared" si="9"/>
        <v>80.878749633133594</v>
      </c>
      <c r="BA41" s="2">
        <f t="shared" si="9"/>
        <v>79.403810587940242</v>
      </c>
      <c r="BB41" s="2">
        <f t="shared" si="9"/>
        <v>79.623789746343405</v>
      </c>
      <c r="BC41" s="2">
        <f t="shared" si="9"/>
        <v>79.341744709852222</v>
      </c>
      <c r="BD41" s="2">
        <f t="shared" si="9"/>
        <v>80.761018262587058</v>
      </c>
      <c r="BE41" s="2">
        <f t="shared" si="9"/>
        <v>85.946343230167713</v>
      </c>
      <c r="BF41" s="2">
        <f t="shared" si="9"/>
        <v>88.033822623241065</v>
      </c>
      <c r="BG41" s="2">
        <f t="shared" si="9"/>
        <v>83.664103765403141</v>
      </c>
      <c r="BH41" s="2">
        <f t="shared" si="9"/>
        <v>80.281918440163139</v>
      </c>
      <c r="BI41" s="2">
        <f t="shared" si="9"/>
        <v>80.107540969425017</v>
      </c>
      <c r="BJ41" s="2">
        <f t="shared" si="9"/>
        <v>80.296372968982723</v>
      </c>
      <c r="BK41" s="2">
        <f t="shared" si="9"/>
        <v>77.478234926188492</v>
      </c>
      <c r="BL41" s="2">
        <f t="shared" si="9"/>
        <v>74.69228262564188</v>
      </c>
      <c r="BM41" s="2" t="e">
        <f t="shared" si="9"/>
        <v>#N/A</v>
      </c>
      <c r="BO41" s="2">
        <f t="shared" si="10"/>
        <v>76.456999999999994</v>
      </c>
      <c r="BP41" s="2">
        <f t="shared" si="11"/>
        <v>80.507999999999996</v>
      </c>
      <c r="BQ41" s="2">
        <f t="shared" si="12"/>
        <v>78.582999999999998</v>
      </c>
      <c r="BR41" s="2">
        <f t="shared" si="13"/>
        <v>79.516999999999996</v>
      </c>
      <c r="BS41" s="2">
        <f t="shared" si="14"/>
        <v>78.733000000000004</v>
      </c>
      <c r="BT41" s="2">
        <f t="shared" si="15"/>
        <v>79.650000000000006</v>
      </c>
      <c r="BU41" s="2">
        <f t="shared" si="16"/>
        <v>85.966999999999999</v>
      </c>
      <c r="BV41" s="2">
        <f t="shared" si="17"/>
        <v>87.23</v>
      </c>
      <c r="BW41" s="2">
        <f t="shared" si="18"/>
        <v>83.688999999999993</v>
      </c>
      <c r="BX41" s="2">
        <f t="shared" si="19"/>
        <v>79.606999999999999</v>
      </c>
      <c r="BY41" s="2">
        <f t="shared" si="20"/>
        <v>79.688999999999993</v>
      </c>
      <c r="BZ41" s="2">
        <f t="shared" si="21"/>
        <v>79.457999999999998</v>
      </c>
      <c r="CA41" s="2">
        <f t="shared" si="22"/>
        <v>75.084999999999994</v>
      </c>
      <c r="CB41" s="2">
        <f t="shared" si="23"/>
        <v>74.635999999999996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76.682061310782231</v>
      </c>
      <c r="DL41" s="2">
        <f t="shared" si="41"/>
        <v>80.859222996515697</v>
      </c>
      <c r="DM41" s="2">
        <f t="shared" si="41"/>
        <v>79.599780244712761</v>
      </c>
      <c r="DN41" s="2">
        <f t="shared" si="41"/>
        <v>79.715079442508724</v>
      </c>
      <c r="DO41" s="2">
        <f t="shared" si="41"/>
        <v>79.417815759849901</v>
      </c>
      <c r="DP41" s="2">
        <f t="shared" si="41"/>
        <v>80.951625792811839</v>
      </c>
      <c r="DQ41" s="2">
        <f t="shared" si="41"/>
        <v>86.535672304439743</v>
      </c>
      <c r="DR41" s="2">
        <f t="shared" si="41"/>
        <v>88.182347780126875</v>
      </c>
      <c r="DS41" s="2">
        <f t="shared" si="41"/>
        <v>84.038157505285412</v>
      </c>
      <c r="DT41" s="2">
        <f t="shared" si="41"/>
        <v>80.387684989429175</v>
      </c>
      <c r="DU41" s="2">
        <f t="shared" si="41"/>
        <v>79.982488070069479</v>
      </c>
      <c r="DV41" s="2">
        <f t="shared" si="41"/>
        <v>80.108243362234276</v>
      </c>
      <c r="DW41" s="2">
        <f t="shared" si="41"/>
        <v>76.877662020905902</v>
      </c>
      <c r="DX41" s="2">
        <f t="shared" si="41"/>
        <v>74.921485365853641</v>
      </c>
      <c r="DY41" s="2">
        <f t="shared" si="41"/>
        <v>72.226159457477991</v>
      </c>
      <c r="EA41" s="2">
        <f t="shared" si="42"/>
        <v>76.444029570507254</v>
      </c>
      <c r="EB41" s="2">
        <f t="shared" si="42"/>
        <v>81.115915072599535</v>
      </c>
      <c r="EC41" s="2">
        <f t="shared" si="42"/>
        <v>76.894816314269221</v>
      </c>
      <c r="ED41" s="2">
        <f t="shared" si="42"/>
        <v>78.524359236992481</v>
      </c>
      <c r="EE41" s="2">
        <f t="shared" si="42"/>
        <v>78.472255233963423</v>
      </c>
      <c r="EF41" s="2">
        <f t="shared" si="42"/>
        <v>78.012431445008446</v>
      </c>
      <c r="EG41" s="2">
        <f t="shared" si="42"/>
        <v>77.503566028200794</v>
      </c>
      <c r="EH41" s="2">
        <f t="shared" si="42"/>
        <v>85.843902209188826</v>
      </c>
      <c r="EI41" s="2">
        <f t="shared" si="42"/>
        <v>77.93719841402266</v>
      </c>
      <c r="EJ41" s="2">
        <f t="shared" si="42"/>
        <v>78.593864532156275</v>
      </c>
      <c r="EK41" s="2">
        <f t="shared" si="42"/>
        <v>82.221893382818095</v>
      </c>
      <c r="EL41" s="2">
        <f t="shared" si="42"/>
        <v>82.833231364949114</v>
      </c>
      <c r="EM41" s="2">
        <f t="shared" si="42"/>
        <v>84.91683702955217</v>
      </c>
      <c r="EN41" s="2">
        <f t="shared" si="42"/>
        <v>70.619777710478516</v>
      </c>
      <c r="EO41" s="2">
        <f t="shared" si="42"/>
        <v>73.558273298899607</v>
      </c>
      <c r="EQ41" s="2">
        <f t="shared" si="43"/>
        <v>75.79989935398946</v>
      </c>
      <c r="ER41" s="2">
        <f t="shared" si="43"/>
        <v>79.338984640183455</v>
      </c>
      <c r="ES41" s="2">
        <f t="shared" si="43"/>
        <v>78.112284697514639</v>
      </c>
      <c r="ET41" s="2">
        <f t="shared" si="43"/>
        <v>78.608537113583992</v>
      </c>
      <c r="EU41" s="2">
        <f t="shared" si="43"/>
        <v>77.699578306782726</v>
      </c>
      <c r="EV41" s="2">
        <f t="shared" si="43"/>
        <v>77.851422814106712</v>
      </c>
      <c r="EW41" s="2">
        <f t="shared" si="43"/>
        <v>78.564751874542978</v>
      </c>
      <c r="EX41" s="2">
        <f t="shared" si="43"/>
        <v>83.064852084555866</v>
      </c>
      <c r="EY41" s="2">
        <f t="shared" si="43"/>
        <v>79.73773141995612</v>
      </c>
      <c r="EZ41" s="2">
        <f t="shared" si="43"/>
        <v>78.533067684968415</v>
      </c>
      <c r="FA41" s="2">
        <f t="shared" si="43"/>
        <v>80.007421638917606</v>
      </c>
      <c r="FB41" s="2">
        <f t="shared" si="43"/>
        <v>81.564556845267091</v>
      </c>
      <c r="FC41" s="2">
        <f t="shared" si="43"/>
        <v>82.182266241007738</v>
      </c>
      <c r="FD41" s="2">
        <f t="shared" si="43"/>
        <v>76.887502931808129</v>
      </c>
      <c r="FE41" s="2">
        <f t="shared" si="43"/>
        <v>87.547095887401142</v>
      </c>
      <c r="FG41" s="2">
        <f t="shared" si="44"/>
        <v>6.050298990164827E-2</v>
      </c>
      <c r="FH41" s="2">
        <f t="shared" si="44"/>
        <v>7.609058871481518E-2</v>
      </c>
      <c r="FI41" s="2">
        <f t="shared" si="44"/>
        <v>7.2449444014184211E-2</v>
      </c>
      <c r="FJ41" s="2">
        <f t="shared" si="44"/>
        <v>7.6667864687444423E-2</v>
      </c>
      <c r="FK41" s="2">
        <f t="shared" si="44"/>
        <v>8.0448275375296724E-2</v>
      </c>
      <c r="FL41" s="2">
        <f t="shared" si="44"/>
        <v>6.4850087847892715E-2</v>
      </c>
      <c r="FM41" s="2">
        <f t="shared" si="44"/>
        <v>6.5248666380720591E-2</v>
      </c>
      <c r="FN41" s="2">
        <f t="shared" si="44"/>
        <v>6.3509796425898254E-2</v>
      </c>
      <c r="FO41" s="2">
        <f t="shared" si="44"/>
        <v>6.1311826229814036E-2</v>
      </c>
      <c r="FP41" s="2">
        <f t="shared" si="44"/>
        <v>5.8961498495991811E-2</v>
      </c>
      <c r="FQ41" s="2">
        <f t="shared" si="44"/>
        <v>5.584486367123765E-2</v>
      </c>
      <c r="FR41" s="2">
        <f t="shared" si="44"/>
        <v>6.9039956588987081E-2</v>
      </c>
      <c r="FS41" s="2">
        <f t="shared" si="44"/>
        <v>7.470668734583695E-2</v>
      </c>
      <c r="FT41" s="2">
        <f t="shared" si="44"/>
        <v>5.3284641932668485E-2</v>
      </c>
      <c r="FU41" s="2">
        <f t="shared" si="44"/>
        <v>4.0204087683483741E-2</v>
      </c>
      <c r="FW41" s="2">
        <f t="shared" si="53"/>
        <v>2.709004987246995E-6</v>
      </c>
      <c r="FX41" s="2">
        <f t="shared" si="45"/>
        <v>2.9345942031536201E-6</v>
      </c>
      <c r="FY41" s="2">
        <f t="shared" si="45"/>
        <v>2.8551596026622904E-6</v>
      </c>
      <c r="FZ41" s="2">
        <f t="shared" si="45"/>
        <v>3.3195397155565797E-6</v>
      </c>
      <c r="GA41" s="2">
        <f t="shared" si="45"/>
        <v>3.0238086303077888E-6</v>
      </c>
      <c r="GB41" s="2">
        <f t="shared" si="45"/>
        <v>3.2207448300661852E-6</v>
      </c>
      <c r="GC41" s="2">
        <f t="shared" si="45"/>
        <v>3.5949042365555344E-6</v>
      </c>
      <c r="GD41" s="2">
        <f t="shared" si="45"/>
        <v>3.9418945357344509E-6</v>
      </c>
      <c r="GE41" s="2">
        <f t="shared" si="45"/>
        <v>4.0009021793839004E-6</v>
      </c>
      <c r="GF41" s="2">
        <f t="shared" si="45"/>
        <v>3.4059736225581573E-6</v>
      </c>
      <c r="GG41" s="2">
        <f t="shared" si="45"/>
        <v>2.883324008788244E-6</v>
      </c>
      <c r="GH41" s="2">
        <f t="shared" si="45"/>
        <v>2.71674447007515E-6</v>
      </c>
      <c r="GI41" s="2">
        <f t="shared" si="45"/>
        <v>2.6434154956176204E-6</v>
      </c>
      <c r="GJ41" s="2">
        <f t="shared" si="45"/>
        <v>1.9483789562984793E-6</v>
      </c>
      <c r="GK41" s="2">
        <f t="shared" si="45"/>
        <v>1.9324900975372032E-6</v>
      </c>
      <c r="GM41" s="86">
        <f t="shared" si="54"/>
        <v>1.808441147759432E-9</v>
      </c>
      <c r="GN41" s="86">
        <f t="shared" si="46"/>
        <v>8.5198756094329171E-8</v>
      </c>
      <c r="GO41" s="86">
        <f t="shared" si="46"/>
        <v>2.4697216927302268E-8</v>
      </c>
      <c r="GP41" s="86">
        <f t="shared" si="46"/>
        <v>6.1821157066708684E-8</v>
      </c>
      <c r="GQ41" s="86">
        <f t="shared" si="46"/>
        <v>1.3448765927650825E-7</v>
      </c>
      <c r="GR41" s="86">
        <f t="shared" si="46"/>
        <v>5.3258019601751931E-9</v>
      </c>
      <c r="GS41" s="86">
        <f t="shared" si="46"/>
        <v>3.9807315553131033E-9</v>
      </c>
      <c r="GT41" s="86">
        <f t="shared" si="46"/>
        <v>2.4220217722481058E-9</v>
      </c>
      <c r="GU41" s="86">
        <f t="shared" si="46"/>
        <v>1.0771480567549659E-9</v>
      </c>
      <c r="GV41" s="86">
        <f t="shared" si="46"/>
        <v>4.0259981783595046E-10</v>
      </c>
      <c r="GW41" s="86">
        <f t="shared" si="46"/>
        <v>1.9669336863158944E-10</v>
      </c>
      <c r="GX41" s="86">
        <f t="shared" si="46"/>
        <v>1.6678259202316061E-8</v>
      </c>
      <c r="GY41" s="86">
        <f t="shared" si="46"/>
        <v>7.5250082154696137E-8</v>
      </c>
      <c r="GZ41" s="86">
        <f t="shared" si="46"/>
        <v>2.5039767645305865E-11</v>
      </c>
      <c r="HA41" s="86">
        <f t="shared" si="46"/>
        <v>8.4484032139973382E-17</v>
      </c>
      <c r="HC41" s="86">
        <f t="shared" si="58"/>
        <v>3.0547734851813959E-27</v>
      </c>
      <c r="HD41" s="86">
        <f t="shared" si="47"/>
        <v>1.6121753773836613E-21</v>
      </c>
      <c r="HE41" s="86">
        <f t="shared" si="47"/>
        <v>7.436798922579273E-23</v>
      </c>
      <c r="HF41" s="86">
        <f t="shared" si="47"/>
        <v>5.8680390546991851E-24</v>
      </c>
      <c r="HG41" s="86">
        <f t="shared" si="47"/>
        <v>1.417428183906135E-21</v>
      </c>
      <c r="HH41" s="86">
        <f t="shared" si="47"/>
        <v>5.0419528075903849E-23</v>
      </c>
      <c r="HI41" s="86">
        <f t="shared" si="47"/>
        <v>7.0562077733083332E-23</v>
      </c>
      <c r="HJ41" s="86">
        <f t="shared" si="47"/>
        <v>8.1301608720195571E-25</v>
      </c>
      <c r="HK41" s="86">
        <f t="shared" si="47"/>
        <v>4.5698849647280704E-25</v>
      </c>
      <c r="HL41" s="86">
        <f t="shared" si="47"/>
        <v>5.6988117898566077E-25</v>
      </c>
      <c r="HM41" s="86">
        <f t="shared" si="47"/>
        <v>1.6643493658365856E-24</v>
      </c>
      <c r="HN41" s="86">
        <f t="shared" si="47"/>
        <v>2.6569869048066699E-22</v>
      </c>
      <c r="HO41" s="86">
        <f t="shared" si="47"/>
        <v>4.7277712919189558E-23</v>
      </c>
      <c r="HP41" s="86">
        <f t="shared" si="47"/>
        <v>3.4814155117478637E-30</v>
      </c>
      <c r="HQ41" s="86">
        <f t="shared" si="47"/>
        <v>1.5070232452936279E-45</v>
      </c>
      <c r="HS41" s="86">
        <f t="shared" si="55"/>
        <v>7.5365782776397564E-74</v>
      </c>
      <c r="HT41" s="86">
        <f t="shared" si="48"/>
        <v>5.5982750028136584E-55</v>
      </c>
      <c r="HU41" s="86">
        <f t="shared" si="48"/>
        <v>5.0859820884016393E-61</v>
      </c>
      <c r="HV41" s="86">
        <f t="shared" si="48"/>
        <v>4.5667653641873009E-65</v>
      </c>
      <c r="HW41" s="86">
        <f t="shared" si="48"/>
        <v>4.7098074544941505E-58</v>
      </c>
      <c r="HX41" s="86">
        <f t="shared" si="48"/>
        <v>3.0678728772253347E-62</v>
      </c>
      <c r="HY41" s="86">
        <f t="shared" si="48"/>
        <v>3.6416357826759879E-62</v>
      </c>
      <c r="HZ41" s="86">
        <f t="shared" si="48"/>
        <v>4.52375305796902E-67</v>
      </c>
      <c r="IA41" s="86">
        <f t="shared" si="48"/>
        <v>7.0398967879369917E-68</v>
      </c>
      <c r="IB41" s="86">
        <f t="shared" si="48"/>
        <v>2.069878901945705E-68</v>
      </c>
      <c r="IC41" s="86">
        <f t="shared" si="48"/>
        <v>5.7917545670638493E-67</v>
      </c>
      <c r="ID41" s="86">
        <f t="shared" si="48"/>
        <v>5.7342018073256673E-60</v>
      </c>
      <c r="IE41" s="86">
        <f t="shared" si="48"/>
        <v>6.4601887079105326E-62</v>
      </c>
      <c r="IF41" s="86">
        <f t="shared" si="48"/>
        <v>1.003512988775084E-36</v>
      </c>
      <c r="IG41" s="86">
        <f t="shared" si="48"/>
        <v>1.2072389749955311E-37</v>
      </c>
      <c r="II41" s="86">
        <f t="shared" si="56"/>
        <v>0</v>
      </c>
      <c r="IJ41" s="86">
        <f t="shared" si="49"/>
        <v>4.7591930160483738E-257</v>
      </c>
      <c r="IK41" s="86">
        <f t="shared" si="49"/>
        <v>4.5436863694832201E-282</v>
      </c>
      <c r="IL41" s="86">
        <f t="shared" si="49"/>
        <v>1.4120944488122439E-291</v>
      </c>
      <c r="IM41" s="86">
        <f t="shared" si="49"/>
        <v>3.3968080297315656E-266</v>
      </c>
      <c r="IN41" s="86">
        <f t="shared" si="49"/>
        <v>2.2515184693107073E-280</v>
      </c>
      <c r="IO41" s="86">
        <f t="shared" si="49"/>
        <v>3.0167495089316202E-280</v>
      </c>
      <c r="IP41" s="86">
        <f t="shared" si="49"/>
        <v>1.2378651296740499E-305</v>
      </c>
      <c r="IQ41" s="86">
        <f t="shared" si="49"/>
        <v>1.5156247948077729E-307</v>
      </c>
      <c r="IR41" s="86">
        <f t="shared" si="49"/>
        <v>0</v>
      </c>
      <c r="IS41" s="86">
        <f t="shared" si="49"/>
        <v>3.5639720067856493E-305</v>
      </c>
      <c r="IT41" s="86">
        <f t="shared" si="49"/>
        <v>2.2987930684211432E-273</v>
      </c>
      <c r="IU41" s="86">
        <f t="shared" si="49"/>
        <v>1.9282263688272334E-281</v>
      </c>
      <c r="IV41" s="86">
        <f t="shared" si="49"/>
        <v>8.0057913028530717E-121</v>
      </c>
      <c r="IW41" s="86">
        <f t="shared" si="49"/>
        <v>1.6125311171060128E-179</v>
      </c>
      <c r="IY41" s="86">
        <f t="shared" si="57"/>
        <v>1.808441147759432E-9</v>
      </c>
      <c r="IZ41" s="86">
        <f t="shared" si="50"/>
        <v>8.5198756094330786E-8</v>
      </c>
      <c r="JA41" s="86">
        <f t="shared" si="50"/>
        <v>2.4697216927302341E-8</v>
      </c>
      <c r="JB41" s="86">
        <f t="shared" si="50"/>
        <v>6.1821157066708684E-8</v>
      </c>
      <c r="JC41" s="86">
        <f t="shared" si="50"/>
        <v>1.3448765927650968E-7</v>
      </c>
      <c r="JD41" s="86">
        <f t="shared" si="50"/>
        <v>5.3258019601752436E-9</v>
      </c>
      <c r="JE41" s="86">
        <f t="shared" si="50"/>
        <v>3.9807315553131736E-9</v>
      </c>
      <c r="JF41" s="86">
        <f t="shared" si="50"/>
        <v>2.4220217722481066E-9</v>
      </c>
      <c r="JG41" s="86">
        <f t="shared" si="50"/>
        <v>1.0771480567549663E-9</v>
      </c>
      <c r="JH41" s="86">
        <f t="shared" si="50"/>
        <v>4.0259981783595103E-10</v>
      </c>
      <c r="JI41" s="86">
        <f t="shared" si="50"/>
        <v>1.9669336863159109E-10</v>
      </c>
      <c r="JJ41" s="86">
        <f t="shared" si="50"/>
        <v>1.6678259202316326E-8</v>
      </c>
      <c r="JK41" s="86">
        <f t="shared" si="50"/>
        <v>7.525008215469619E-8</v>
      </c>
      <c r="JL41" s="86">
        <f t="shared" si="50"/>
        <v>2.5039767645305865E-11</v>
      </c>
      <c r="JM41" s="86">
        <f t="shared" si="50"/>
        <v>8.4484032139973382E-17</v>
      </c>
    </row>
    <row r="42" spans="2:273" x14ac:dyDescent="0.25">
      <c r="B42" s="2">
        <v>15</v>
      </c>
      <c r="C42" s="37">
        <v>76.522000000000006</v>
      </c>
      <c r="D42" s="37">
        <v>79.881</v>
      </c>
      <c r="E42" s="37">
        <v>78.132999999999996</v>
      </c>
      <c r="F42" s="37">
        <v>79.367000000000004</v>
      </c>
      <c r="G42" s="37">
        <v>78.983000000000004</v>
      </c>
      <c r="H42" s="37">
        <v>80.150000000000006</v>
      </c>
      <c r="I42" s="37">
        <v>86.283000000000001</v>
      </c>
      <c r="J42" s="37">
        <v>87.77</v>
      </c>
      <c r="K42" s="37">
        <v>82.426000000000002</v>
      </c>
      <c r="L42" s="37">
        <v>79.852000000000004</v>
      </c>
      <c r="M42" s="37">
        <v>79.114999999999995</v>
      </c>
      <c r="N42" s="37">
        <v>79.067999999999998</v>
      </c>
      <c r="O42" s="37">
        <v>77.135999999999996</v>
      </c>
      <c r="P42" s="37">
        <v>74.864000000000004</v>
      </c>
      <c r="Q42" s="37">
        <v>74.182000000000002</v>
      </c>
      <c r="S42" s="4">
        <f t="shared" si="7"/>
        <v>76.850543861313312</v>
      </c>
      <c r="T42" s="4">
        <f t="shared" si="7"/>
        <v>81.06271887950345</v>
      </c>
      <c r="U42" s="4">
        <f t="shared" si="7"/>
        <v>79.59095011026011</v>
      </c>
      <c r="V42" s="4">
        <f t="shared" si="7"/>
        <v>79.813366279549754</v>
      </c>
      <c r="W42" s="4">
        <f t="shared" si="7"/>
        <v>79.549688932509198</v>
      </c>
      <c r="X42" s="4">
        <f t="shared" si="7"/>
        <v>80.969315466759355</v>
      </c>
      <c r="Y42" s="4">
        <f t="shared" si="7"/>
        <v>85.929516584316247</v>
      </c>
      <c r="Z42" s="4">
        <f t="shared" si="7"/>
        <v>88.195133965685045</v>
      </c>
      <c r="AA42" s="4">
        <f t="shared" si="7"/>
        <v>83.842807078390905</v>
      </c>
      <c r="AB42" s="4">
        <f t="shared" si="7"/>
        <v>80.478728488825325</v>
      </c>
      <c r="AC42" s="4">
        <f t="shared" si="7"/>
        <v>80.352535117944541</v>
      </c>
      <c r="AD42" s="4">
        <f t="shared" si="7"/>
        <v>80.493862538943134</v>
      </c>
      <c r="AE42" s="4">
        <f t="shared" si="7"/>
        <v>77.69628831548097</v>
      </c>
      <c r="AF42" s="4">
        <f t="shared" si="7"/>
        <v>74.851776946696162</v>
      </c>
      <c r="AG42" s="4" t="e">
        <f t="shared" si="7"/>
        <v>#N/A</v>
      </c>
      <c r="AI42" s="4">
        <f t="shared" si="8"/>
        <v>-0.32854386131330671</v>
      </c>
      <c r="AJ42" s="4">
        <f t="shared" si="8"/>
        <v>-1.1817188795034497</v>
      </c>
      <c r="AK42" s="4">
        <f t="shared" si="8"/>
        <v>-1.4579501102601142</v>
      </c>
      <c r="AL42" s="4">
        <f t="shared" si="8"/>
        <v>-0.44636627954974983</v>
      </c>
      <c r="AM42" s="4">
        <f t="shared" si="8"/>
        <v>-0.56668893250919439</v>
      </c>
      <c r="AN42" s="4">
        <f t="shared" si="8"/>
        <v>-0.81931546675934896</v>
      </c>
      <c r="AO42" s="4">
        <f t="shared" si="8"/>
        <v>0.35348341568375474</v>
      </c>
      <c r="AP42" s="4">
        <f t="shared" si="8"/>
        <v>-0.42513396568504902</v>
      </c>
      <c r="AQ42" s="4">
        <f t="shared" si="8"/>
        <v>-1.416807078390903</v>
      </c>
      <c r="AR42" s="4">
        <f t="shared" si="8"/>
        <v>-0.62672848882532151</v>
      </c>
      <c r="AS42" s="4">
        <f t="shared" si="8"/>
        <v>-1.237535117944546</v>
      </c>
      <c r="AT42" s="4">
        <f t="shared" si="8"/>
        <v>-1.4258625389431359</v>
      </c>
      <c r="AU42" s="4">
        <f t="shared" si="8"/>
        <v>-0.56028831548097457</v>
      </c>
      <c r="AV42" s="4">
        <f t="shared" si="8"/>
        <v>1.222305330384188E-2</v>
      </c>
      <c r="AW42" s="4">
        <f t="shared" si="8"/>
        <v>0</v>
      </c>
      <c r="AY42" s="2">
        <f t="shared" si="51"/>
        <v>76.850538583196382</v>
      </c>
      <c r="AZ42" s="2">
        <f t="shared" si="9"/>
        <v>81.062518585652597</v>
      </c>
      <c r="BA42" s="2">
        <f t="shared" si="9"/>
        <v>79.590885609140585</v>
      </c>
      <c r="BB42" s="2">
        <f t="shared" si="9"/>
        <v>79.81321711357937</v>
      </c>
      <c r="BC42" s="2">
        <f t="shared" si="9"/>
        <v>79.549380277233055</v>
      </c>
      <c r="BD42" s="2">
        <f t="shared" si="9"/>
        <v>80.969299645969329</v>
      </c>
      <c r="BE42" s="2">
        <f t="shared" si="9"/>
        <v>85.929504547649159</v>
      </c>
      <c r="BF42" s="2">
        <f t="shared" si="9"/>
        <v>88.195126677270011</v>
      </c>
      <c r="BG42" s="2">
        <f t="shared" si="9"/>
        <v>83.842803504369726</v>
      </c>
      <c r="BH42" s="2">
        <f t="shared" si="9"/>
        <v>80.478727054516028</v>
      </c>
      <c r="BI42" s="2">
        <f t="shared" si="9"/>
        <v>80.35253438963592</v>
      </c>
      <c r="BJ42" s="2">
        <f t="shared" si="9"/>
        <v>80.493815990294635</v>
      </c>
      <c r="BK42" s="2">
        <f t="shared" si="9"/>
        <v>77.696116986657827</v>
      </c>
      <c r="BL42" s="2">
        <f t="shared" si="9"/>
        <v>74.85177684191359</v>
      </c>
      <c r="BM42" s="2" t="e">
        <f t="shared" si="9"/>
        <v>#N/A</v>
      </c>
      <c r="BO42" s="2">
        <f t="shared" si="10"/>
        <v>76.522000000000006</v>
      </c>
      <c r="BP42" s="2">
        <f t="shared" si="11"/>
        <v>79.881</v>
      </c>
      <c r="BQ42" s="2">
        <f t="shared" si="12"/>
        <v>78.132999999999996</v>
      </c>
      <c r="BR42" s="2">
        <f t="shared" si="13"/>
        <v>79.367000000000004</v>
      </c>
      <c r="BS42" s="2">
        <f t="shared" si="14"/>
        <v>78.983000000000004</v>
      </c>
      <c r="BT42" s="2">
        <f t="shared" si="15"/>
        <v>80.150000000000006</v>
      </c>
      <c r="BU42" s="2">
        <f t="shared" si="16"/>
        <v>86.283000000000001</v>
      </c>
      <c r="BV42" s="2">
        <f t="shared" si="17"/>
        <v>87.77</v>
      </c>
      <c r="BW42" s="2">
        <f t="shared" si="18"/>
        <v>82.426000000000002</v>
      </c>
      <c r="BX42" s="2">
        <f t="shared" si="19"/>
        <v>79.852000000000004</v>
      </c>
      <c r="BY42" s="2">
        <f t="shared" si="20"/>
        <v>79.114999999999995</v>
      </c>
      <c r="BZ42" s="2">
        <f t="shared" si="21"/>
        <v>79.067999999999998</v>
      </c>
      <c r="CA42" s="2">
        <f t="shared" si="22"/>
        <v>77.135999999999996</v>
      </c>
      <c r="CB42" s="2">
        <f t="shared" si="23"/>
        <v>74.864000000000004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76.886774348132477</v>
      </c>
      <c r="DL42" s="2">
        <f t="shared" si="41"/>
        <v>81.068848432055759</v>
      </c>
      <c r="DM42" s="2">
        <f t="shared" si="41"/>
        <v>79.829363503767951</v>
      </c>
      <c r="DN42" s="2">
        <f t="shared" si="41"/>
        <v>79.940212543554011</v>
      </c>
      <c r="DO42" s="2">
        <f t="shared" si="41"/>
        <v>79.663658348968113</v>
      </c>
      <c r="DP42" s="2">
        <f t="shared" si="41"/>
        <v>81.202220779220781</v>
      </c>
      <c r="DQ42" s="2">
        <f t="shared" si="41"/>
        <v>86.581629417094533</v>
      </c>
      <c r="DR42" s="2">
        <f t="shared" si="41"/>
        <v>88.381886137118713</v>
      </c>
      <c r="DS42" s="2">
        <f t="shared" si="41"/>
        <v>84.272415292459485</v>
      </c>
      <c r="DT42" s="2">
        <f t="shared" si="41"/>
        <v>80.616006342494714</v>
      </c>
      <c r="DU42" s="2">
        <f t="shared" si="41"/>
        <v>80.240971307762024</v>
      </c>
      <c r="DV42" s="2">
        <f t="shared" si="41"/>
        <v>80.31552826621288</v>
      </c>
      <c r="DW42" s="2">
        <f t="shared" si="41"/>
        <v>77.071250871080125</v>
      </c>
      <c r="DX42" s="2">
        <f t="shared" si="41"/>
        <v>75.114193902439013</v>
      </c>
      <c r="DY42" s="2">
        <f t="shared" si="41"/>
        <v>72.356534274193535</v>
      </c>
      <c r="EA42" s="2">
        <f t="shared" si="42"/>
        <v>76.337403512784164</v>
      </c>
      <c r="EB42" s="2">
        <f t="shared" si="42"/>
        <v>80.992491166276338</v>
      </c>
      <c r="EC42" s="2">
        <f t="shared" si="42"/>
        <v>76.806315748122486</v>
      </c>
      <c r="ED42" s="2">
        <f t="shared" si="42"/>
        <v>78.418346878943055</v>
      </c>
      <c r="EE42" s="2">
        <f t="shared" si="42"/>
        <v>78.358105976655295</v>
      </c>
      <c r="EF42" s="2">
        <f t="shared" si="42"/>
        <v>77.906077915397617</v>
      </c>
      <c r="EG42" s="2">
        <f t="shared" si="42"/>
        <v>77.409139871404392</v>
      </c>
      <c r="EH42" s="2">
        <f t="shared" si="42"/>
        <v>85.683729265911921</v>
      </c>
      <c r="EI42" s="2">
        <f t="shared" si="42"/>
        <v>77.844039903890263</v>
      </c>
      <c r="EJ42" s="2">
        <f t="shared" si="42"/>
        <v>78.480507802016206</v>
      </c>
      <c r="EK42" s="2">
        <f t="shared" si="42"/>
        <v>82.072854807192158</v>
      </c>
      <c r="EL42" s="2">
        <f t="shared" si="42"/>
        <v>82.686428170692139</v>
      </c>
      <c r="EM42" s="2">
        <f t="shared" si="42"/>
        <v>84.75462402630211</v>
      </c>
      <c r="EN42" s="2">
        <f t="shared" si="42"/>
        <v>70.599390672319828</v>
      </c>
      <c r="EO42" s="2">
        <f t="shared" si="42"/>
        <v>73.51782899169099</v>
      </c>
      <c r="EQ42" s="2">
        <f t="shared" si="43"/>
        <v>75.699829251133465</v>
      </c>
      <c r="ER42" s="2">
        <f t="shared" si="43"/>
        <v>79.233953371453666</v>
      </c>
      <c r="ES42" s="2">
        <f t="shared" si="43"/>
        <v>78.010983346609066</v>
      </c>
      <c r="ET42" s="2">
        <f t="shared" si="43"/>
        <v>78.501620751856535</v>
      </c>
      <c r="EU42" s="2">
        <f t="shared" si="43"/>
        <v>77.593685801673629</v>
      </c>
      <c r="EV42" s="2">
        <f t="shared" si="43"/>
        <v>77.746752124608321</v>
      </c>
      <c r="EW42" s="2">
        <f t="shared" si="43"/>
        <v>78.458874346893708</v>
      </c>
      <c r="EX42" s="2">
        <f t="shared" si="43"/>
        <v>82.934790858372708</v>
      </c>
      <c r="EY42" s="2">
        <f t="shared" si="43"/>
        <v>79.625074380713258</v>
      </c>
      <c r="EZ42" s="2">
        <f t="shared" si="43"/>
        <v>78.420402964495608</v>
      </c>
      <c r="FA42" s="2">
        <f t="shared" si="43"/>
        <v>79.881623189134643</v>
      </c>
      <c r="FB42" s="2">
        <f t="shared" si="43"/>
        <v>81.431120725043186</v>
      </c>
      <c r="FC42" s="2">
        <f t="shared" si="43"/>
        <v>82.048903696210701</v>
      </c>
      <c r="FD42" s="2">
        <f t="shared" si="43"/>
        <v>76.795855858394546</v>
      </c>
      <c r="FE42" s="2">
        <f t="shared" si="43"/>
        <v>87.377198986713552</v>
      </c>
      <c r="FG42" s="2">
        <f t="shared" si="44"/>
        <v>6.5955214177715382E-2</v>
      </c>
      <c r="FH42" s="2">
        <f t="shared" si="44"/>
        <v>8.2823656144684288E-2</v>
      </c>
      <c r="FI42" s="2">
        <f t="shared" si="44"/>
        <v>7.888782621371121E-2</v>
      </c>
      <c r="FJ42" s="2">
        <f t="shared" si="44"/>
        <v>8.3447400140603409E-2</v>
      </c>
      <c r="FK42" s="2">
        <f t="shared" si="44"/>
        <v>8.7530412179104955E-2</v>
      </c>
      <c r="FL42" s="2">
        <f t="shared" si="44"/>
        <v>7.0664585917307537E-2</v>
      </c>
      <c r="FM42" s="2">
        <f t="shared" si="44"/>
        <v>7.1096184298684043E-2</v>
      </c>
      <c r="FN42" s="2">
        <f t="shared" si="44"/>
        <v>6.9213017367750346E-2</v>
      </c>
      <c r="FO42" s="2">
        <f t="shared" si="44"/>
        <v>6.6831753801186125E-2</v>
      </c>
      <c r="FP42" s="2">
        <f t="shared" si="44"/>
        <v>6.4284316243040512E-2</v>
      </c>
      <c r="FQ42" s="2">
        <f t="shared" si="44"/>
        <v>6.0904533224747731E-2</v>
      </c>
      <c r="FR42" s="2">
        <f t="shared" si="44"/>
        <v>7.5199911695074353E-2</v>
      </c>
      <c r="FS42" s="2">
        <f t="shared" si="44"/>
        <v>8.1328076268066707E-2</v>
      </c>
      <c r="FT42" s="2">
        <f t="shared" si="44"/>
        <v>5.8126630330610884E-2</v>
      </c>
      <c r="FU42" s="2">
        <f t="shared" si="44"/>
        <v>4.3912576654282671E-2</v>
      </c>
      <c r="FW42" s="2">
        <f t="shared" si="53"/>
        <v>2.9703641254253623E-6</v>
      </c>
      <c r="FX42" s="2">
        <f t="shared" si="45"/>
        <v>3.2177176472719E-6</v>
      </c>
      <c r="FY42" s="2">
        <f t="shared" si="45"/>
        <v>3.1306193884655943E-6</v>
      </c>
      <c r="FZ42" s="2">
        <f t="shared" si="45"/>
        <v>3.6398017536445618E-6</v>
      </c>
      <c r="GA42" s="2">
        <f t="shared" si="45"/>
        <v>3.3155392651944956E-6</v>
      </c>
      <c r="GB42" s="2">
        <f t="shared" si="45"/>
        <v>3.5314753841672738E-6</v>
      </c>
      <c r="GC42" s="2">
        <f t="shared" si="45"/>
        <v>3.9417327454952318E-6</v>
      </c>
      <c r="GD42" s="2">
        <f t="shared" si="45"/>
        <v>4.3221997661665115E-6</v>
      </c>
      <c r="GE42" s="2">
        <f t="shared" si="45"/>
        <v>4.3869003112534334E-6</v>
      </c>
      <c r="GF42" s="2">
        <f t="shared" si="45"/>
        <v>3.7345745865844431E-6</v>
      </c>
      <c r="GG42" s="2">
        <f t="shared" si="45"/>
        <v>3.1615010285927558E-6</v>
      </c>
      <c r="GH42" s="2">
        <f t="shared" si="45"/>
        <v>2.9788502951536376E-6</v>
      </c>
      <c r="GI42" s="2">
        <f t="shared" si="45"/>
        <v>2.8984467150952084E-6</v>
      </c>
      <c r="GJ42" s="2">
        <f t="shared" si="45"/>
        <v>2.1363546418219151E-6</v>
      </c>
      <c r="GK42" s="2">
        <f t="shared" si="45"/>
        <v>2.1189328611516276E-6</v>
      </c>
      <c r="GM42" s="86">
        <f t="shared" si="54"/>
        <v>3.7212893745385994E-9</v>
      </c>
      <c r="GN42" s="86">
        <f t="shared" si="46"/>
        <v>1.5176275863137259E-7</v>
      </c>
      <c r="GO42" s="86">
        <f t="shared" si="46"/>
        <v>4.6474300688485346E-8</v>
      </c>
      <c r="GP42" s="86">
        <f t="shared" si="46"/>
        <v>1.1229020255053174E-7</v>
      </c>
      <c r="GQ42" s="86">
        <f t="shared" si="46"/>
        <v>2.3686075980667693E-7</v>
      </c>
      <c r="GR42" s="86">
        <f t="shared" si="46"/>
        <v>1.0558805654560385E-8</v>
      </c>
      <c r="GS42" s="86">
        <f t="shared" si="46"/>
        <v>8.0276409335745882E-9</v>
      </c>
      <c r="GT42" s="86">
        <f t="shared" si="46"/>
        <v>4.9758392147938517E-9</v>
      </c>
      <c r="GU42" s="86">
        <f t="shared" si="46"/>
        <v>2.2854363997064063E-9</v>
      </c>
      <c r="GV42" s="86">
        <f t="shared" si="46"/>
        <v>8.8861025145735324E-10</v>
      </c>
      <c r="GW42" s="86">
        <f t="shared" si="46"/>
        <v>4.4306790436567968E-10</v>
      </c>
      <c r="GX42" s="86">
        <f t="shared" si="46"/>
        <v>3.1650140433404585E-8</v>
      </c>
      <c r="GY42" s="86">
        <f t="shared" si="46"/>
        <v>1.3434068470413551E-7</v>
      </c>
      <c r="GZ42" s="86">
        <f t="shared" si="46"/>
        <v>6.1703073608691143E-11</v>
      </c>
      <c r="HA42" s="86">
        <f t="shared" si="46"/>
        <v>3.4718748658988179E-16</v>
      </c>
      <c r="HC42" s="86">
        <f t="shared" si="58"/>
        <v>1.5332258594673521E-26</v>
      </c>
      <c r="HD42" s="86">
        <f t="shared" si="47"/>
        <v>5.631509885074234E-21</v>
      </c>
      <c r="HE42" s="86">
        <f t="shared" si="47"/>
        <v>2.8688899280620734E-22</v>
      </c>
      <c r="HF42" s="86">
        <f t="shared" si="47"/>
        <v>2.4376104865957593E-23</v>
      </c>
      <c r="HG42" s="86">
        <f t="shared" si="47"/>
        <v>5.0858858724289218E-21</v>
      </c>
      <c r="HH42" s="86">
        <f t="shared" si="47"/>
        <v>1.972426547662199E-22</v>
      </c>
      <c r="HI42" s="86">
        <f t="shared" si="47"/>
        <v>2.7795986958292853E-22</v>
      </c>
      <c r="HJ42" s="86">
        <f t="shared" si="47"/>
        <v>3.6649320615921047E-24</v>
      </c>
      <c r="HK42" s="86">
        <f t="shared" si="47"/>
        <v>2.0901988277121253E-24</v>
      </c>
      <c r="HL42" s="86">
        <f t="shared" si="47"/>
        <v>2.5739589718976914E-24</v>
      </c>
      <c r="HM42" s="86">
        <f t="shared" si="47"/>
        <v>7.1543087164110656E-24</v>
      </c>
      <c r="HN42" s="86">
        <f t="shared" si="47"/>
        <v>9.8160552147635383E-22</v>
      </c>
      <c r="HO42" s="86">
        <f t="shared" si="47"/>
        <v>1.8175869743261802E-22</v>
      </c>
      <c r="HP42" s="86">
        <f t="shared" si="47"/>
        <v>2.1707980421121116E-29</v>
      </c>
      <c r="HQ42" s="86">
        <f t="shared" si="47"/>
        <v>2.6052058857429265E-44</v>
      </c>
      <c r="HS42" s="86">
        <f t="shared" si="55"/>
        <v>1.4282798054532269E-72</v>
      </c>
      <c r="HT42" s="86">
        <f t="shared" si="48"/>
        <v>5.1553623773334693E-54</v>
      </c>
      <c r="HU42" s="86">
        <f t="shared" si="48"/>
        <v>5.8881102821011447E-60</v>
      </c>
      <c r="HV42" s="86">
        <f t="shared" si="48"/>
        <v>6.1744371558374686E-64</v>
      </c>
      <c r="HW42" s="86">
        <f t="shared" si="48"/>
        <v>4.8364410785074277E-57</v>
      </c>
      <c r="HX42" s="86">
        <f t="shared" si="48"/>
        <v>3.7002081277095319E-61</v>
      </c>
      <c r="HY42" s="86">
        <f t="shared" si="48"/>
        <v>4.479242453059862E-61</v>
      </c>
      <c r="HZ42" s="86">
        <f t="shared" si="48"/>
        <v>7.0443930008150293E-66</v>
      </c>
      <c r="IA42" s="86">
        <f t="shared" si="48"/>
        <v>1.1283583270329089E-66</v>
      </c>
      <c r="IB42" s="86">
        <f t="shared" si="48"/>
        <v>3.2965507523570558E-67</v>
      </c>
      <c r="IC42" s="86">
        <f t="shared" si="48"/>
        <v>8.3989449520220945E-66</v>
      </c>
      <c r="ID42" s="86">
        <f t="shared" si="48"/>
        <v>6.1966299898110522E-59</v>
      </c>
      <c r="IE42" s="86">
        <f t="shared" si="48"/>
        <v>7.4860822233732248E-61</v>
      </c>
      <c r="IF42" s="86">
        <f t="shared" si="48"/>
        <v>4.0885524938702039E-36</v>
      </c>
      <c r="IG42" s="86">
        <f t="shared" si="48"/>
        <v>5.0310180290513199E-37</v>
      </c>
      <c r="II42" s="86">
        <f t="shared" si="56"/>
        <v>0</v>
      </c>
      <c r="IJ42" s="86">
        <f t="shared" si="49"/>
        <v>2.2398023653061528E-253</v>
      </c>
      <c r="IK42" s="86">
        <f t="shared" si="49"/>
        <v>4.804430495135244E-278</v>
      </c>
      <c r="IL42" s="86">
        <f t="shared" si="49"/>
        <v>2.2919442757004264E-287</v>
      </c>
      <c r="IM42" s="86">
        <f t="shared" si="49"/>
        <v>2.209788172142665E-262</v>
      </c>
      <c r="IN42" s="86">
        <f t="shared" si="49"/>
        <v>2.4565651580503668E-276</v>
      </c>
      <c r="IO42" s="86">
        <f t="shared" si="49"/>
        <v>3.5547038860000188E-276</v>
      </c>
      <c r="IP42" s="86">
        <f t="shared" si="49"/>
        <v>3.6991838368277478E-301</v>
      </c>
      <c r="IQ42" s="86">
        <f t="shared" si="49"/>
        <v>4.8929192960612047E-303</v>
      </c>
      <c r="IR42" s="86">
        <f t="shared" si="49"/>
        <v>4.6753573784180147E-307</v>
      </c>
      <c r="IS42" s="86">
        <f t="shared" si="49"/>
        <v>8.1554593473730273E-301</v>
      </c>
      <c r="IT42" s="86">
        <f t="shared" si="49"/>
        <v>1.760469525187028E-269</v>
      </c>
      <c r="IU42" s="86">
        <f t="shared" si="49"/>
        <v>1.8896008625361567E-277</v>
      </c>
      <c r="IV42" s="86">
        <f t="shared" si="49"/>
        <v>3.6524409124849535E-119</v>
      </c>
      <c r="IW42" s="86">
        <f t="shared" si="49"/>
        <v>4.8236198294516303E-177</v>
      </c>
      <c r="IY42" s="86">
        <f t="shared" si="57"/>
        <v>3.7212893745385994E-9</v>
      </c>
      <c r="IZ42" s="86">
        <f t="shared" si="50"/>
        <v>1.5176275863137823E-7</v>
      </c>
      <c r="JA42" s="86">
        <f t="shared" si="50"/>
        <v>4.6474300688485631E-8</v>
      </c>
      <c r="JB42" s="86">
        <f t="shared" si="50"/>
        <v>1.1229020255053176E-7</v>
      </c>
      <c r="JC42" s="86">
        <f t="shared" si="50"/>
        <v>2.3686075980668201E-7</v>
      </c>
      <c r="JD42" s="86">
        <f t="shared" si="50"/>
        <v>1.0558805654560581E-8</v>
      </c>
      <c r="JE42" s="86">
        <f t="shared" si="50"/>
        <v>8.0276409335748662E-9</v>
      </c>
      <c r="JF42" s="86">
        <f t="shared" si="50"/>
        <v>4.975839214793855E-9</v>
      </c>
      <c r="JG42" s="86">
        <f t="shared" si="50"/>
        <v>2.2854363997064084E-9</v>
      </c>
      <c r="JH42" s="86">
        <f t="shared" si="50"/>
        <v>8.8861025145735583E-10</v>
      </c>
      <c r="JI42" s="86">
        <f t="shared" si="50"/>
        <v>4.4306790436568681E-10</v>
      </c>
      <c r="JJ42" s="86">
        <f t="shared" si="50"/>
        <v>3.1650140433405564E-8</v>
      </c>
      <c r="JK42" s="86">
        <f t="shared" si="50"/>
        <v>1.343406847041357E-7</v>
      </c>
      <c r="JL42" s="86">
        <f t="shared" si="50"/>
        <v>6.1703073608691143E-11</v>
      </c>
      <c r="JM42" s="86">
        <f t="shared" si="50"/>
        <v>3.4718748658988179E-16</v>
      </c>
    </row>
    <row r="43" spans="2:273" x14ac:dyDescent="0.25">
      <c r="B43" s="2">
        <v>16</v>
      </c>
      <c r="C43" s="37">
        <v>77.239000000000004</v>
      </c>
      <c r="D43" s="37">
        <v>80.525000000000006</v>
      </c>
      <c r="E43" s="37">
        <v>77.832999999999998</v>
      </c>
      <c r="F43" s="37">
        <v>78.150000000000006</v>
      </c>
      <c r="G43" s="37">
        <v>78.433000000000007</v>
      </c>
      <c r="H43" s="37">
        <v>81.2</v>
      </c>
      <c r="I43" s="37">
        <v>86.382999999999996</v>
      </c>
      <c r="J43" s="37">
        <v>87.787000000000006</v>
      </c>
      <c r="K43" s="37">
        <v>82.688999999999993</v>
      </c>
      <c r="L43" s="37">
        <v>79.492000000000004</v>
      </c>
      <c r="M43" s="37">
        <v>79.426000000000002</v>
      </c>
      <c r="N43" s="37">
        <v>79.626999999999995</v>
      </c>
      <c r="O43" s="37">
        <v>75.542000000000002</v>
      </c>
      <c r="P43" s="37">
        <v>76.364000000000004</v>
      </c>
      <c r="Q43" s="37">
        <v>73.885999999999996</v>
      </c>
      <c r="S43" s="4">
        <f t="shared" si="7"/>
        <v>77.029644206296666</v>
      </c>
      <c r="T43" s="4">
        <f t="shared" si="7"/>
        <v>81.241928798490676</v>
      </c>
      <c r="U43" s="4">
        <f t="shared" si="7"/>
        <v>79.772247657113653</v>
      </c>
      <c r="V43" s="4">
        <f t="shared" si="7"/>
        <v>79.997415578964592</v>
      </c>
      <c r="W43" s="4">
        <f t="shared" si="7"/>
        <v>79.751513511093719</v>
      </c>
      <c r="X43" s="4">
        <f t="shared" si="7"/>
        <v>81.171712702355251</v>
      </c>
      <c r="Y43" s="4">
        <f t="shared" si="7"/>
        <v>85.906571435740801</v>
      </c>
      <c r="Z43" s="4">
        <f t="shared" si="7"/>
        <v>88.350902087655584</v>
      </c>
      <c r="AA43" s="4">
        <f t="shared" si="7"/>
        <v>84.014799046177146</v>
      </c>
      <c r="AB43" s="4">
        <f t="shared" si="7"/>
        <v>80.670799613201424</v>
      </c>
      <c r="AC43" s="4">
        <f t="shared" si="7"/>
        <v>80.594012535808019</v>
      </c>
      <c r="AD43" s="4">
        <f t="shared" si="7"/>
        <v>80.687993266422708</v>
      </c>
      <c r="AE43" s="4">
        <f t="shared" si="7"/>
        <v>77.913473200924486</v>
      </c>
      <c r="AF43" s="4">
        <f t="shared" si="7"/>
        <v>75.007266802416041</v>
      </c>
      <c r="AG43" s="4">
        <f t="shared" si="7"/>
        <v>72.534430387076569</v>
      </c>
      <c r="AI43" s="4">
        <f t="shared" si="8"/>
        <v>0.20935579370333812</v>
      </c>
      <c r="AJ43" s="4">
        <f t="shared" si="8"/>
        <v>-0.71692879849067026</v>
      </c>
      <c r="AK43" s="4">
        <f t="shared" si="8"/>
        <v>-1.9392476571136541</v>
      </c>
      <c r="AL43" s="4">
        <f t="shared" si="8"/>
        <v>-1.8474155789645863</v>
      </c>
      <c r="AM43" s="4">
        <f t="shared" si="8"/>
        <v>-1.3185135110937125</v>
      </c>
      <c r="AN43" s="4">
        <f t="shared" si="8"/>
        <v>2.828729764475213E-2</v>
      </c>
      <c r="AO43" s="4">
        <f t="shared" si="8"/>
        <v>0.47642856425919433</v>
      </c>
      <c r="AP43" s="4">
        <f t="shared" si="8"/>
        <v>-0.56390208765557759</v>
      </c>
      <c r="AQ43" s="4">
        <f t="shared" si="8"/>
        <v>-1.3257990461771527</v>
      </c>
      <c r="AR43" s="4">
        <f t="shared" si="8"/>
        <v>-1.17879961320142</v>
      </c>
      <c r="AS43" s="4">
        <f t="shared" si="8"/>
        <v>-1.1680125358080176</v>
      </c>
      <c r="AT43" s="4">
        <f t="shared" si="8"/>
        <v>-1.0609932664227131</v>
      </c>
      <c r="AU43" s="4">
        <f t="shared" si="8"/>
        <v>-2.3714732009244841</v>
      </c>
      <c r="AV43" s="4">
        <f t="shared" si="8"/>
        <v>1.3567331975839636</v>
      </c>
      <c r="AW43" s="4">
        <f t="shared" si="8"/>
        <v>1.3515696129234271</v>
      </c>
      <c r="AY43" s="2">
        <f t="shared" si="51"/>
        <v>77.029633695356893</v>
      </c>
      <c r="AZ43" s="2">
        <f t="shared" si="51"/>
        <v>81.24158247817337</v>
      </c>
      <c r="BA43" s="2">
        <f t="shared" si="51"/>
        <v>79.772130024379067</v>
      </c>
      <c r="BB43" s="2">
        <f t="shared" si="51"/>
        <v>79.997152788312931</v>
      </c>
      <c r="BC43" s="2">
        <f t="shared" si="51"/>
        <v>79.750985869918978</v>
      </c>
      <c r="BD43" s="2">
        <f t="shared" si="51"/>
        <v>81.171682328615617</v>
      </c>
      <c r="BE43" s="2">
        <f t="shared" si="51"/>
        <v>85.906547945023519</v>
      </c>
      <c r="BF43" s="2">
        <f t="shared" si="51"/>
        <v>88.350887602467111</v>
      </c>
      <c r="BG43" s="2">
        <f t="shared" si="51"/>
        <v>84.014791715671024</v>
      </c>
      <c r="BH43" s="2">
        <f t="shared" si="51"/>
        <v>80.670796555674386</v>
      </c>
      <c r="BI43" s="2">
        <f t="shared" si="51"/>
        <v>80.594010951525092</v>
      </c>
      <c r="BJ43" s="2">
        <f t="shared" si="51"/>
        <v>80.687907644407588</v>
      </c>
      <c r="BK43" s="2">
        <f t="shared" si="51"/>
        <v>77.91317627949239</v>
      </c>
      <c r="BL43" s="2">
        <f t="shared" si="51"/>
        <v>75.007266553646573</v>
      </c>
      <c r="BM43" s="2">
        <f t="shared" si="51"/>
        <v>72.53443038707421</v>
      </c>
      <c r="BO43" s="2">
        <f t="shared" si="10"/>
        <v>77.239000000000004</v>
      </c>
      <c r="BP43" s="2">
        <f t="shared" si="11"/>
        <v>80.525000000000006</v>
      </c>
      <c r="BQ43" s="2">
        <f t="shared" si="12"/>
        <v>77.832999999999998</v>
      </c>
      <c r="BR43" s="2">
        <f t="shared" si="13"/>
        <v>78.150000000000006</v>
      </c>
      <c r="BS43" s="2">
        <f t="shared" si="14"/>
        <v>78.433000000000007</v>
      </c>
      <c r="BT43" s="2">
        <f t="shared" si="15"/>
        <v>81.2</v>
      </c>
      <c r="BU43" s="2">
        <f t="shared" si="16"/>
        <v>86.382999999999996</v>
      </c>
      <c r="BV43" s="2">
        <f t="shared" si="17"/>
        <v>87.787000000000006</v>
      </c>
      <c r="BW43" s="2">
        <f t="shared" si="18"/>
        <v>82.688999999999993</v>
      </c>
      <c r="BX43" s="2">
        <f t="shared" si="19"/>
        <v>79.492000000000004</v>
      </c>
      <c r="BY43" s="2">
        <f t="shared" si="20"/>
        <v>79.426000000000002</v>
      </c>
      <c r="BZ43" s="2">
        <f t="shared" si="21"/>
        <v>79.626999999999995</v>
      </c>
      <c r="CA43" s="2">
        <f t="shared" si="22"/>
        <v>75.542000000000002</v>
      </c>
      <c r="CB43" s="2">
        <f t="shared" si="23"/>
        <v>76.364000000000004</v>
      </c>
      <c r="CC43" s="2">
        <f t="shared" si="24"/>
        <v>73.885999999999996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77.091487385482722</v>
      </c>
      <c r="DL43" s="2">
        <f t="shared" si="41"/>
        <v>81.278473867595835</v>
      </c>
      <c r="DM43" s="2">
        <f t="shared" si="41"/>
        <v>80.058946762823126</v>
      </c>
      <c r="DN43" s="2">
        <f t="shared" si="41"/>
        <v>80.165345644599313</v>
      </c>
      <c r="DO43" s="2">
        <f t="shared" si="41"/>
        <v>79.90950093808631</v>
      </c>
      <c r="DP43" s="2">
        <f t="shared" si="41"/>
        <v>81.452815765629722</v>
      </c>
      <c r="DQ43" s="2">
        <f t="shared" si="41"/>
        <v>86.627586529749323</v>
      </c>
      <c r="DR43" s="2">
        <f t="shared" si="41"/>
        <v>88.581424494110564</v>
      </c>
      <c r="DS43" s="2">
        <f t="shared" si="41"/>
        <v>84.506673079633543</v>
      </c>
      <c r="DT43" s="2">
        <f t="shared" si="41"/>
        <v>80.844327695560253</v>
      </c>
      <c r="DU43" s="2">
        <f t="shared" si="41"/>
        <v>80.499454545454569</v>
      </c>
      <c r="DV43" s="2">
        <f t="shared" si="41"/>
        <v>80.522813170191498</v>
      </c>
      <c r="DW43" s="2">
        <f t="shared" si="41"/>
        <v>77.264839721254347</v>
      </c>
      <c r="DX43" s="2">
        <f t="shared" si="41"/>
        <v>75.306902439024384</v>
      </c>
      <c r="DY43" s="2">
        <f t="shared" si="41"/>
        <v>72.48690909090908</v>
      </c>
      <c r="EA43" s="2">
        <f t="shared" si="42"/>
        <v>76.230777455061059</v>
      </c>
      <c r="EB43" s="2">
        <f t="shared" si="42"/>
        <v>80.869067259953155</v>
      </c>
      <c r="EC43" s="2">
        <f t="shared" si="42"/>
        <v>76.717815181975737</v>
      </c>
      <c r="ED43" s="2">
        <f t="shared" si="42"/>
        <v>78.312334520893614</v>
      </c>
      <c r="EE43" s="2">
        <f t="shared" si="42"/>
        <v>78.243956719347167</v>
      </c>
      <c r="EF43" s="2">
        <f t="shared" si="42"/>
        <v>77.799724385786789</v>
      </c>
      <c r="EG43" s="2">
        <f t="shared" si="42"/>
        <v>77.314713714608004</v>
      </c>
      <c r="EH43" s="2">
        <f t="shared" si="42"/>
        <v>85.523556322635017</v>
      </c>
      <c r="EI43" s="2">
        <f t="shared" si="42"/>
        <v>77.750881393757865</v>
      </c>
      <c r="EJ43" s="2">
        <f t="shared" si="42"/>
        <v>78.367151071876123</v>
      </c>
      <c r="EK43" s="2">
        <f t="shared" si="42"/>
        <v>81.923816231566221</v>
      </c>
      <c r="EL43" s="2">
        <f t="shared" si="42"/>
        <v>82.539624976435164</v>
      </c>
      <c r="EM43" s="2">
        <f t="shared" si="42"/>
        <v>84.592411023052051</v>
      </c>
      <c r="EN43" s="2">
        <f t="shared" si="42"/>
        <v>70.57900363416114</v>
      </c>
      <c r="EO43" s="2">
        <f t="shared" si="42"/>
        <v>73.477384684482359</v>
      </c>
      <c r="EQ43" s="2">
        <f t="shared" si="43"/>
        <v>75.599759148277457</v>
      </c>
      <c r="ER43" s="2">
        <f t="shared" si="43"/>
        <v>79.128922102723891</v>
      </c>
      <c r="ES43" s="2">
        <f t="shared" si="43"/>
        <v>77.909681995703508</v>
      </c>
      <c r="ET43" s="2">
        <f t="shared" si="43"/>
        <v>78.394704390129093</v>
      </c>
      <c r="EU43" s="2">
        <f t="shared" si="43"/>
        <v>77.487793296564519</v>
      </c>
      <c r="EV43" s="2">
        <f t="shared" si="43"/>
        <v>77.64208143510993</v>
      </c>
      <c r="EW43" s="2">
        <f t="shared" si="43"/>
        <v>78.352996819244424</v>
      </c>
      <c r="EX43" s="2">
        <f t="shared" si="43"/>
        <v>82.804729632189549</v>
      </c>
      <c r="EY43" s="2">
        <f t="shared" si="43"/>
        <v>79.512417341470382</v>
      </c>
      <c r="EZ43" s="2">
        <f t="shared" si="43"/>
        <v>78.307738244022801</v>
      </c>
      <c r="FA43" s="2">
        <f t="shared" si="43"/>
        <v>79.755824739351681</v>
      </c>
      <c r="FB43" s="2">
        <f t="shared" si="43"/>
        <v>81.297684604819281</v>
      </c>
      <c r="FC43" s="2">
        <f t="shared" si="43"/>
        <v>81.915541151413649</v>
      </c>
      <c r="FD43" s="2">
        <f t="shared" si="43"/>
        <v>76.704208784980949</v>
      </c>
      <c r="FE43" s="2">
        <f t="shared" si="43"/>
        <v>87.207302086025962</v>
      </c>
      <c r="FG43" s="2">
        <f t="shared" si="44"/>
        <v>7.1861184298965236E-2</v>
      </c>
      <c r="FH43" s="2">
        <f t="shared" si="44"/>
        <v>9.0094417701304011E-2</v>
      </c>
      <c r="FI43" s="2">
        <f t="shared" si="44"/>
        <v>8.5845415773400879E-2</v>
      </c>
      <c r="FJ43" s="2">
        <f t="shared" si="44"/>
        <v>9.0767498839955385E-2</v>
      </c>
      <c r="FK43" s="2">
        <f t="shared" si="44"/>
        <v>9.5171486542233785E-2</v>
      </c>
      <c r="FL43" s="2">
        <f t="shared" si="44"/>
        <v>7.695751279116117E-2</v>
      </c>
      <c r="FM43" s="2">
        <f t="shared" si="44"/>
        <v>7.7424344401686634E-2</v>
      </c>
      <c r="FN43" s="2">
        <f t="shared" si="44"/>
        <v>7.5387163103278684E-2</v>
      </c>
      <c r="FO43" s="2">
        <f t="shared" si="44"/>
        <v>7.2810095406404596E-2</v>
      </c>
      <c r="FP43" s="2">
        <f t="shared" si="44"/>
        <v>7.0051886869294519E-2</v>
      </c>
      <c r="FQ43" s="2">
        <f t="shared" si="44"/>
        <v>6.6390385510600697E-2</v>
      </c>
      <c r="FR43" s="2">
        <f t="shared" si="44"/>
        <v>8.1861148464416153E-2</v>
      </c>
      <c r="FS43" s="2">
        <f t="shared" si="44"/>
        <v>8.8480212453602797E-2</v>
      </c>
      <c r="FT43" s="2">
        <f t="shared" si="44"/>
        <v>6.3379155483015745E-2</v>
      </c>
      <c r="FU43" s="2">
        <f t="shared" si="44"/>
        <v>4.7946054287812026E-2</v>
      </c>
      <c r="FW43" s="2">
        <f t="shared" si="53"/>
        <v>3.2569385647764525E-6</v>
      </c>
      <c r="FX43" s="2">
        <f t="shared" si="53"/>
        <v>3.5281561462994218E-6</v>
      </c>
      <c r="FY43" s="2">
        <f t="shared" si="53"/>
        <v>3.4326548630885345E-6</v>
      </c>
      <c r="FZ43" s="2">
        <f t="shared" si="53"/>
        <v>3.9909618596828062E-6</v>
      </c>
      <c r="GA43" s="2">
        <f t="shared" si="53"/>
        <v>3.6354153498557049E-6</v>
      </c>
      <c r="GB43" s="2">
        <f t="shared" si="53"/>
        <v>3.8721844396623873E-6</v>
      </c>
      <c r="GC43" s="2">
        <f t="shared" si="53"/>
        <v>4.3220223668317816E-6</v>
      </c>
      <c r="GD43" s="2">
        <f t="shared" si="53"/>
        <v>4.7391958267413946E-6</v>
      </c>
      <c r="GE43" s="2">
        <f t="shared" si="53"/>
        <v>4.8101385040990273E-6</v>
      </c>
      <c r="GF43" s="2">
        <f t="shared" si="53"/>
        <v>4.0948781306551533E-6</v>
      </c>
      <c r="GG43" s="2">
        <f t="shared" si="53"/>
        <v>3.4665158875936929E-6</v>
      </c>
      <c r="GH43" s="2">
        <f t="shared" si="53"/>
        <v>3.2662434595115447E-6</v>
      </c>
      <c r="GI43" s="2">
        <f t="shared" si="53"/>
        <v>3.1780827370754944E-6</v>
      </c>
      <c r="GJ43" s="2">
        <f t="shared" si="53"/>
        <v>2.3424658011775393E-6</v>
      </c>
      <c r="GK43" s="2">
        <f t="shared" si="53"/>
        <v>2.3233632063770082E-6</v>
      </c>
      <c r="GM43" s="86">
        <f t="shared" si="54"/>
        <v>7.5541184198980454E-9</v>
      </c>
      <c r="GN43" s="86">
        <f t="shared" si="54"/>
        <v>2.6743757713263336E-7</v>
      </c>
      <c r="GO43" s="86">
        <f t="shared" si="54"/>
        <v>8.6410921604804934E-8</v>
      </c>
      <c r="GP43" s="86">
        <f t="shared" si="54"/>
        <v>2.0167235003068025E-7</v>
      </c>
      <c r="GQ43" s="86">
        <f t="shared" si="54"/>
        <v>4.1274315489697516E-7</v>
      </c>
      <c r="GR43" s="86">
        <f t="shared" si="54"/>
        <v>2.0664986012966763E-8</v>
      </c>
      <c r="GS43" s="86">
        <f t="shared" si="54"/>
        <v>1.5973836417745981E-8</v>
      </c>
      <c r="GT43" s="86">
        <f t="shared" si="54"/>
        <v>1.008309299551384E-8</v>
      </c>
      <c r="GU43" s="86">
        <f t="shared" si="54"/>
        <v>4.7798355825189168E-9</v>
      </c>
      <c r="GV43" s="86">
        <f t="shared" si="54"/>
        <v>1.9317145598969231E-9</v>
      </c>
      <c r="GW43" s="86">
        <f t="shared" si="54"/>
        <v>9.8271182762930708E-10</v>
      </c>
      <c r="GX43" s="86">
        <f t="shared" si="54"/>
        <v>5.934313328133127E-8</v>
      </c>
      <c r="GY43" s="86">
        <f t="shared" si="54"/>
        <v>2.3726481529963901E-7</v>
      </c>
      <c r="GZ43" s="86">
        <f t="shared" si="54"/>
        <v>1.4941479595273946E-10</v>
      </c>
      <c r="HA43" s="86">
        <f t="shared" si="54"/>
        <v>1.3871008056915668E-15</v>
      </c>
      <c r="HC43" s="86">
        <f t="shared" si="58"/>
        <v>7.5278963293541865E-26</v>
      </c>
      <c r="HD43" s="86">
        <f t="shared" si="58"/>
        <v>1.9341517817384425E-20</v>
      </c>
      <c r="HE43" s="86">
        <f t="shared" si="58"/>
        <v>1.0864338174322313E-21</v>
      </c>
      <c r="HF43" s="86">
        <f t="shared" si="58"/>
        <v>9.9293396183171761E-23</v>
      </c>
      <c r="HG43" s="86">
        <f t="shared" si="58"/>
        <v>1.7930218601591621E-20</v>
      </c>
      <c r="HH43" s="86">
        <f t="shared" si="58"/>
        <v>7.5728533468645834E-22</v>
      </c>
      <c r="HI43" s="86">
        <f t="shared" si="58"/>
        <v>1.0742625029873525E-21</v>
      </c>
      <c r="HJ43" s="86">
        <f t="shared" si="58"/>
        <v>1.6175305586404941E-23</v>
      </c>
      <c r="HK43" s="86">
        <f t="shared" si="58"/>
        <v>9.3585569999040265E-24</v>
      </c>
      <c r="HL43" s="86">
        <f t="shared" si="58"/>
        <v>1.1383470455408946E-23</v>
      </c>
      <c r="HM43" s="86">
        <f t="shared" si="58"/>
        <v>3.0141817321465553E-23</v>
      </c>
      <c r="HN43" s="86">
        <f t="shared" si="58"/>
        <v>3.5625281864523016E-21</v>
      </c>
      <c r="HO43" s="86">
        <f t="shared" si="58"/>
        <v>6.8613369726412663E-22</v>
      </c>
      <c r="HP43" s="86">
        <f t="shared" si="58"/>
        <v>1.3195243500756046E-28</v>
      </c>
      <c r="HQ43" s="86">
        <f t="shared" si="58"/>
        <v>4.325099397004646E-43</v>
      </c>
      <c r="HS43" s="86">
        <f t="shared" si="55"/>
        <v>2.6368231547050279E-71</v>
      </c>
      <c r="HT43" s="86">
        <f t="shared" si="55"/>
        <v>4.6527980897649805E-53</v>
      </c>
      <c r="HU43" s="86">
        <f t="shared" si="55"/>
        <v>6.6681529761514378E-59</v>
      </c>
      <c r="HV43" s="86">
        <f t="shared" si="55"/>
        <v>8.1554748214914988E-63</v>
      </c>
      <c r="HW43" s="86">
        <f t="shared" si="55"/>
        <v>4.8633996272800156E-56</v>
      </c>
      <c r="HX43" s="86">
        <f t="shared" si="55"/>
        <v>4.3643398840460933E-60</v>
      </c>
      <c r="HY43" s="86">
        <f t="shared" si="55"/>
        <v>5.3857977844285824E-60</v>
      </c>
      <c r="HZ43" s="86">
        <f t="shared" si="55"/>
        <v>1.0697009562408938E-64</v>
      </c>
      <c r="IA43" s="86">
        <f t="shared" si="55"/>
        <v>1.7632192246168254E-65</v>
      </c>
      <c r="IB43" s="86">
        <f t="shared" si="55"/>
        <v>5.1202534615683454E-66</v>
      </c>
      <c r="IC43" s="86">
        <f t="shared" si="55"/>
        <v>1.1892093930474812E-64</v>
      </c>
      <c r="ID43" s="86">
        <f t="shared" si="55"/>
        <v>6.5559656991999388E-58</v>
      </c>
      <c r="IE43" s="86">
        <f t="shared" si="55"/>
        <v>8.4884362485532302E-60</v>
      </c>
      <c r="IF43" s="86">
        <f t="shared" si="55"/>
        <v>1.6455851456494222E-35</v>
      </c>
      <c r="IG43" s="86">
        <f t="shared" si="55"/>
        <v>2.0710417055033044E-36</v>
      </c>
      <c r="II43" s="86">
        <f t="shared" si="56"/>
        <v>0</v>
      </c>
      <c r="IJ43" s="86">
        <f t="shared" si="56"/>
        <v>9.9147502561384921E-250</v>
      </c>
      <c r="IK43" s="86">
        <f t="shared" si="56"/>
        <v>4.750977683858561E-274</v>
      </c>
      <c r="IL43" s="86">
        <f t="shared" si="56"/>
        <v>3.4652928872522351E-283</v>
      </c>
      <c r="IM43" s="86">
        <f t="shared" si="56"/>
        <v>1.3487781070284145E-258</v>
      </c>
      <c r="IN43" s="86">
        <f t="shared" si="56"/>
        <v>2.5044436201874417E-272</v>
      </c>
      <c r="IO43" s="86">
        <f t="shared" si="56"/>
        <v>3.9092416433721859E-272</v>
      </c>
      <c r="IP43" s="86">
        <f t="shared" si="56"/>
        <v>1.0240906932220827E-296</v>
      </c>
      <c r="IQ43" s="86">
        <f t="shared" si="56"/>
        <v>1.4623625202490052E-298</v>
      </c>
      <c r="IR43" s="86">
        <f t="shared" si="56"/>
        <v>1.4023331210326571E-302</v>
      </c>
      <c r="IS43" s="86">
        <f t="shared" si="56"/>
        <v>1.7354740845858952E-296</v>
      </c>
      <c r="IT43" s="86">
        <f t="shared" si="56"/>
        <v>1.264119653413784E-265</v>
      </c>
      <c r="IU43" s="86">
        <f t="shared" si="56"/>
        <v>1.7334136123018407E-273</v>
      </c>
      <c r="IV43" s="86">
        <f t="shared" si="56"/>
        <v>1.622339468071112E-117</v>
      </c>
      <c r="IW43" s="86">
        <f t="shared" si="56"/>
        <v>1.3863972435610273E-174</v>
      </c>
      <c r="IY43" s="86">
        <f t="shared" si="57"/>
        <v>7.5541184198980454E-9</v>
      </c>
      <c r="IZ43" s="86">
        <f t="shared" si="57"/>
        <v>2.6743757713265268E-7</v>
      </c>
      <c r="JA43" s="86">
        <f t="shared" si="57"/>
        <v>8.6410921604806019E-8</v>
      </c>
      <c r="JB43" s="86">
        <f t="shared" si="57"/>
        <v>2.0167235003068036E-7</v>
      </c>
      <c r="JC43" s="86">
        <f t="shared" si="57"/>
        <v>4.127431548969931E-7</v>
      </c>
      <c r="JD43" s="86">
        <f t="shared" si="57"/>
        <v>2.0664986012967521E-8</v>
      </c>
      <c r="JE43" s="86">
        <f t="shared" si="57"/>
        <v>1.5973836417747056E-8</v>
      </c>
      <c r="JF43" s="86">
        <f t="shared" si="57"/>
        <v>1.0083092995513857E-8</v>
      </c>
      <c r="JG43" s="86">
        <f t="shared" si="57"/>
        <v>4.7798355825189259E-9</v>
      </c>
      <c r="JH43" s="86">
        <f t="shared" si="57"/>
        <v>1.9317145598969347E-9</v>
      </c>
      <c r="JI43" s="86">
        <f t="shared" si="57"/>
        <v>9.8271182762933727E-10</v>
      </c>
      <c r="JJ43" s="86">
        <f t="shared" si="57"/>
        <v>5.934313328133483E-8</v>
      </c>
      <c r="JK43" s="86">
        <f t="shared" si="57"/>
        <v>2.372648152996397E-7</v>
      </c>
      <c r="JL43" s="86">
        <f t="shared" si="57"/>
        <v>1.4941479595273946E-10</v>
      </c>
      <c r="JM43" s="86">
        <f t="shared" si="57"/>
        <v>1.3871008056915668E-15</v>
      </c>
    </row>
    <row r="44" spans="2:273" x14ac:dyDescent="0.25">
      <c r="B44" s="2">
        <v>17</v>
      </c>
      <c r="C44" s="37">
        <v>76</v>
      </c>
      <c r="D44" s="37">
        <v>80.542000000000002</v>
      </c>
      <c r="E44" s="37">
        <v>78.033000000000001</v>
      </c>
      <c r="F44" s="37">
        <v>78.783000000000001</v>
      </c>
      <c r="G44" s="37">
        <v>79.599999999999994</v>
      </c>
      <c r="H44" s="37">
        <v>79.882999999999996</v>
      </c>
      <c r="I44" s="37">
        <v>85.7</v>
      </c>
      <c r="J44" s="37">
        <v>87.393000000000001</v>
      </c>
      <c r="K44" s="37">
        <v>82.656000000000006</v>
      </c>
      <c r="L44" s="37">
        <v>79.212999999999994</v>
      </c>
      <c r="M44" s="37">
        <v>78.819999999999993</v>
      </c>
      <c r="N44" s="37">
        <v>79.846999999999994</v>
      </c>
      <c r="O44" s="37">
        <v>76.016999999999996</v>
      </c>
      <c r="P44" s="37">
        <v>75.067999999999998</v>
      </c>
      <c r="Q44" s="37">
        <v>73.25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77.204504006511101</v>
      </c>
      <c r="T44" s="4">
        <f t="shared" si="59"/>
        <v>81.415972198677963</v>
      </c>
      <c r="U44" s="4">
        <f t="shared" si="59"/>
        <v>79.947142333794531</v>
      </c>
      <c r="V44" s="4">
        <f t="shared" si="59"/>
        <v>80.175446509154554</v>
      </c>
      <c r="W44" s="4">
        <f t="shared" si="59"/>
        <v>79.946784138357287</v>
      </c>
      <c r="X44" s="4">
        <f t="shared" si="59"/>
        <v>81.367585339643156</v>
      </c>
      <c r="Y44" s="4">
        <f t="shared" si="59"/>
        <v>85.87701823781471</v>
      </c>
      <c r="Z44" s="4">
        <f t="shared" si="59"/>
        <v>88.500518681568423</v>
      </c>
      <c r="AA44" s="4">
        <f t="shared" si="59"/>
        <v>84.179413806309782</v>
      </c>
      <c r="AB44" s="4">
        <f t="shared" si="59"/>
        <v>80.857591442778357</v>
      </c>
      <c r="AC44" s="4">
        <f t="shared" si="59"/>
        <v>80.831483395461376</v>
      </c>
      <c r="AD44" s="4">
        <f t="shared" si="59"/>
        <v>80.878324119578096</v>
      </c>
      <c r="AE44" s="4">
        <f t="shared" si="59"/>
        <v>78.129580812550913</v>
      </c>
      <c r="AF44" s="4">
        <f t="shared" si="59"/>
        <v>75.158345162115822</v>
      </c>
      <c r="AG44" s="4">
        <f t="shared" si="59"/>
        <v>72.66021096407809</v>
      </c>
      <c r="AI44" s="4">
        <f t="shared" ref="AI44:AW60" si="60">IF(OR($B44 &lt; C$230, $B44 &gt; C$233), 0, C44-S44)</f>
        <v>-1.204504006511101</v>
      </c>
      <c r="AJ44" s="4">
        <f t="shared" si="60"/>
        <v>-0.87397219867796139</v>
      </c>
      <c r="AK44" s="4">
        <f t="shared" si="60"/>
        <v>-1.9141423337945298</v>
      </c>
      <c r="AL44" s="4">
        <f t="shared" si="60"/>
        <v>-1.3924465091545528</v>
      </c>
      <c r="AM44" s="4">
        <f t="shared" si="60"/>
        <v>-0.34678413835729316</v>
      </c>
      <c r="AN44" s="4">
        <f t="shared" si="60"/>
        <v>-1.4845853396431608</v>
      </c>
      <c r="AO44" s="4">
        <f t="shared" si="60"/>
        <v>-0.17701823781470694</v>
      </c>
      <c r="AP44" s="4">
        <f t="shared" si="60"/>
        <v>-1.1075186815684219</v>
      </c>
      <c r="AQ44" s="4">
        <f t="shared" si="60"/>
        <v>-1.523413806309776</v>
      </c>
      <c r="AR44" s="4">
        <f t="shared" si="60"/>
        <v>-1.6445914427783634</v>
      </c>
      <c r="AS44" s="4">
        <f t="shared" si="60"/>
        <v>-2.0114833954613829</v>
      </c>
      <c r="AT44" s="4">
        <f t="shared" si="60"/>
        <v>-1.0313241195781018</v>
      </c>
      <c r="AU44" s="4">
        <f t="shared" si="60"/>
        <v>-2.1125808125509167</v>
      </c>
      <c r="AV44" s="4">
        <f t="shared" si="60"/>
        <v>-9.0345162115823996E-2</v>
      </c>
      <c r="AW44" s="4">
        <f t="shared" si="60"/>
        <v>0.58978903592191045</v>
      </c>
      <c r="AY44" s="2">
        <f t="shared" si="51"/>
        <v>77.204483364319699</v>
      </c>
      <c r="AZ44" s="2">
        <f t="shared" si="51"/>
        <v>81.41537999881777</v>
      </c>
      <c r="BA44" s="2">
        <f t="shared" si="51"/>
        <v>79.946930434732579</v>
      </c>
      <c r="BB44" s="2">
        <f t="shared" si="51"/>
        <v>80.17498889413605</v>
      </c>
      <c r="BC44" s="2">
        <f t="shared" si="51"/>
        <v>79.945892000369227</v>
      </c>
      <c r="BD44" s="2">
        <f t="shared" si="51"/>
        <v>81.367527794471684</v>
      </c>
      <c r="BE44" s="2">
        <f t="shared" si="51"/>
        <v>85.876973017920406</v>
      </c>
      <c r="BF44" s="2">
        <f t="shared" si="51"/>
        <v>88.500490295778647</v>
      </c>
      <c r="BG44" s="2">
        <f t="shared" si="51"/>
        <v>84.179398991156319</v>
      </c>
      <c r="BH44" s="2">
        <f t="shared" si="51"/>
        <v>80.857585025729904</v>
      </c>
      <c r="BI44" s="2">
        <f t="shared" si="51"/>
        <v>80.831480003341696</v>
      </c>
      <c r="BJ44" s="2">
        <f t="shared" si="51"/>
        <v>80.878168564095233</v>
      </c>
      <c r="BK44" s="2">
        <f t="shared" si="51"/>
        <v>78.129071911147335</v>
      </c>
      <c r="BL44" s="2">
        <f t="shared" si="51"/>
        <v>75.158344581945414</v>
      </c>
      <c r="BM44" s="2">
        <f t="shared" si="51"/>
        <v>72.660210964069094</v>
      </c>
      <c r="BO44" s="2">
        <f t="shared" si="10"/>
        <v>76</v>
      </c>
      <c r="BP44" s="2">
        <f t="shared" si="11"/>
        <v>80.542000000000002</v>
      </c>
      <c r="BQ44" s="2">
        <f t="shared" si="12"/>
        <v>78.033000000000001</v>
      </c>
      <c r="BR44" s="2">
        <f t="shared" si="13"/>
        <v>78.783000000000001</v>
      </c>
      <c r="BS44" s="2">
        <f t="shared" si="14"/>
        <v>79.599999999999994</v>
      </c>
      <c r="BT44" s="2">
        <f t="shared" si="15"/>
        <v>79.882999999999996</v>
      </c>
      <c r="BU44" s="2">
        <f t="shared" si="16"/>
        <v>85.7</v>
      </c>
      <c r="BV44" s="2">
        <f t="shared" si="17"/>
        <v>87.393000000000001</v>
      </c>
      <c r="BW44" s="2">
        <f t="shared" si="18"/>
        <v>82.656000000000006</v>
      </c>
      <c r="BX44" s="2">
        <f t="shared" si="19"/>
        <v>79.212999999999994</v>
      </c>
      <c r="BY44" s="2">
        <f t="shared" si="20"/>
        <v>78.819999999999993</v>
      </c>
      <c r="BZ44" s="2">
        <f t="shared" si="21"/>
        <v>79.846999999999994</v>
      </c>
      <c r="CA44" s="2">
        <f t="shared" si="22"/>
        <v>76.016999999999996</v>
      </c>
      <c r="CB44" s="2">
        <f t="shared" si="23"/>
        <v>75.067999999999998</v>
      </c>
      <c r="CC44" s="2">
        <f t="shared" si="24"/>
        <v>73.25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77.296200422832968</v>
      </c>
      <c r="DL44" s="2">
        <f t="shared" si="61"/>
        <v>81.488099303135897</v>
      </c>
      <c r="DM44" s="2">
        <f t="shared" si="61"/>
        <v>80.288530021878316</v>
      </c>
      <c r="DN44" s="2">
        <f t="shared" si="61"/>
        <v>80.390478745644614</v>
      </c>
      <c r="DO44" s="2">
        <f t="shared" si="61"/>
        <v>80.155343527204508</v>
      </c>
      <c r="DP44" s="2">
        <f t="shared" si="61"/>
        <v>81.703410752038664</v>
      </c>
      <c r="DQ44" s="2">
        <f t="shared" si="61"/>
        <v>86.673543642404098</v>
      </c>
      <c r="DR44" s="2">
        <f t="shared" si="61"/>
        <v>88.780962851102402</v>
      </c>
      <c r="DS44" s="2">
        <f t="shared" si="61"/>
        <v>84.740930866807616</v>
      </c>
      <c r="DT44" s="2">
        <f t="shared" si="61"/>
        <v>81.072649048625792</v>
      </c>
      <c r="DU44" s="2">
        <f t="shared" si="61"/>
        <v>80.757937783147099</v>
      </c>
      <c r="DV44" s="2">
        <f t="shared" si="61"/>
        <v>80.730098074170101</v>
      </c>
      <c r="DW44" s="2">
        <f t="shared" si="61"/>
        <v>77.458428571428556</v>
      </c>
      <c r="DX44" s="2">
        <f t="shared" si="61"/>
        <v>75.499610975609741</v>
      </c>
      <c r="DY44" s="2">
        <f t="shared" si="61"/>
        <v>72.617283907624611</v>
      </c>
      <c r="EA44" s="2">
        <f t="shared" ref="EA44:EO60" si="62">CE$228*$B44+CE$229</f>
        <v>76.124151397337968</v>
      </c>
      <c r="EB44" s="2">
        <f t="shared" si="62"/>
        <v>80.745643353629973</v>
      </c>
      <c r="EC44" s="2">
        <f t="shared" si="62"/>
        <v>76.629314615829003</v>
      </c>
      <c r="ED44" s="2">
        <f t="shared" si="62"/>
        <v>78.206322162844188</v>
      </c>
      <c r="EE44" s="2">
        <f t="shared" si="62"/>
        <v>78.129807462039025</v>
      </c>
      <c r="EF44" s="2">
        <f t="shared" si="62"/>
        <v>77.69337085617596</v>
      </c>
      <c r="EG44" s="2">
        <f t="shared" si="62"/>
        <v>77.220287557811616</v>
      </c>
      <c r="EH44" s="2">
        <f t="shared" si="62"/>
        <v>85.363383379358098</v>
      </c>
      <c r="EI44" s="2">
        <f t="shared" si="62"/>
        <v>77.657722883625468</v>
      </c>
      <c r="EJ44" s="2">
        <f t="shared" si="62"/>
        <v>78.253794341736054</v>
      </c>
      <c r="EK44" s="2">
        <f t="shared" si="62"/>
        <v>81.774777655940269</v>
      </c>
      <c r="EL44" s="2">
        <f t="shared" si="62"/>
        <v>82.392821782178189</v>
      </c>
      <c r="EM44" s="2">
        <f t="shared" si="62"/>
        <v>84.430198019801992</v>
      </c>
      <c r="EN44" s="2">
        <f t="shared" si="62"/>
        <v>70.558616596002452</v>
      </c>
      <c r="EO44" s="2">
        <f t="shared" si="62"/>
        <v>73.436940377273743</v>
      </c>
      <c r="EQ44" s="2">
        <f t="shared" ref="EQ44:FE60" si="63">CU$228*$B44+CU$229</f>
        <v>75.499689045421462</v>
      </c>
      <c r="ER44" s="2">
        <f t="shared" si="63"/>
        <v>79.023890833994102</v>
      </c>
      <c r="ES44" s="2">
        <f t="shared" si="63"/>
        <v>77.80838064479795</v>
      </c>
      <c r="ET44" s="2">
        <f t="shared" si="63"/>
        <v>78.287788028401636</v>
      </c>
      <c r="EU44" s="2">
        <f t="shared" si="63"/>
        <v>77.381900791455422</v>
      </c>
      <c r="EV44" s="2">
        <f t="shared" si="63"/>
        <v>77.537410745611538</v>
      </c>
      <c r="EW44" s="2">
        <f t="shared" si="63"/>
        <v>78.247119291595155</v>
      </c>
      <c r="EX44" s="2">
        <f t="shared" si="63"/>
        <v>82.674668406006376</v>
      </c>
      <c r="EY44" s="2">
        <f t="shared" si="63"/>
        <v>79.399760302227506</v>
      </c>
      <c r="EZ44" s="2">
        <f t="shared" si="63"/>
        <v>78.195073523549993</v>
      </c>
      <c r="FA44" s="2">
        <f t="shared" si="63"/>
        <v>79.630026289568718</v>
      </c>
      <c r="FB44" s="2">
        <f t="shared" si="63"/>
        <v>81.164248484595376</v>
      </c>
      <c r="FC44" s="2">
        <f t="shared" si="63"/>
        <v>81.782178606616611</v>
      </c>
      <c r="FD44" s="2">
        <f t="shared" si="63"/>
        <v>76.612561711567366</v>
      </c>
      <c r="FE44" s="2">
        <f t="shared" si="63"/>
        <v>87.037405185338372</v>
      </c>
      <c r="FG44" s="2">
        <f t="shared" ref="FG44:FU60" si="64">POWER(10,($B44-C$231)/C$229)/(1+POWER(10,($B44-C$231)/C$229))</f>
        <v>7.825169976907885E-2</v>
      </c>
      <c r="FH44" s="2">
        <f t="shared" si="64"/>
        <v>9.7935296618558543E-2</v>
      </c>
      <c r="FI44" s="2">
        <f t="shared" si="64"/>
        <v>9.3354445432498559E-2</v>
      </c>
      <c r="FJ44" s="2">
        <f t="shared" si="64"/>
        <v>9.8660604143581465E-2</v>
      </c>
      <c r="FK44" s="2">
        <f t="shared" si="64"/>
        <v>0.10340400705149194</v>
      </c>
      <c r="FL44" s="2">
        <f t="shared" si="64"/>
        <v>8.37603375825893E-2</v>
      </c>
      <c r="FM44" s="2">
        <f t="shared" si="64"/>
        <v>8.4264668545153715E-2</v>
      </c>
      <c r="FN44" s="2">
        <f t="shared" si="64"/>
        <v>8.2063514819039535E-2</v>
      </c>
      <c r="FO44" s="2">
        <f t="shared" si="64"/>
        <v>7.9277788377098007E-2</v>
      </c>
      <c r="FP44" s="2">
        <f t="shared" si="64"/>
        <v>7.6294730167224031E-2</v>
      </c>
      <c r="FQ44" s="2">
        <f t="shared" si="64"/>
        <v>7.2332305480918721E-2</v>
      </c>
      <c r="FR44" s="2">
        <f t="shared" si="64"/>
        <v>8.9055619511322501E-2</v>
      </c>
      <c r="FS44" s="2">
        <f t="shared" si="64"/>
        <v>9.6195459736766714E-2</v>
      </c>
      <c r="FT44" s="2">
        <f t="shared" si="64"/>
        <v>6.9071510059074304E-2</v>
      </c>
      <c r="FU44" s="2">
        <f t="shared" si="64"/>
        <v>5.2329738889248939E-2</v>
      </c>
      <c r="FW44" s="2">
        <f t="shared" si="53"/>
        <v>3.5711610003123415E-6</v>
      </c>
      <c r="FX44" s="2">
        <f t="shared" si="53"/>
        <v>3.8685449701913123E-6</v>
      </c>
      <c r="FY44" s="2">
        <f t="shared" si="53"/>
        <v>3.7638299657699869E-6</v>
      </c>
      <c r="FZ44" s="2">
        <f t="shared" si="53"/>
        <v>4.3760009758423395E-6</v>
      </c>
      <c r="GA44" s="2">
        <f t="shared" si="53"/>
        <v>3.9861522669446979E-6</v>
      </c>
      <c r="GB44" s="2">
        <f t="shared" si="53"/>
        <v>4.2457642233963068E-6</v>
      </c>
      <c r="GC44" s="2">
        <f t="shared" si="53"/>
        <v>4.7390013124010739E-6</v>
      </c>
      <c r="GD44" s="2">
        <f t="shared" si="53"/>
        <v>5.1964225153193081E-6</v>
      </c>
      <c r="GE44" s="2">
        <f t="shared" si="53"/>
        <v>5.2742095425525699E-6</v>
      </c>
      <c r="GF44" s="2">
        <f t="shared" si="53"/>
        <v>4.489942812301137E-6</v>
      </c>
      <c r="GG44" s="2">
        <f t="shared" si="53"/>
        <v>3.8009578161259292E-6</v>
      </c>
      <c r="GH44" s="2">
        <f t="shared" si="53"/>
        <v>3.5813636080858182E-6</v>
      </c>
      <c r="GI44" s="2">
        <f t="shared" si="53"/>
        <v>3.4846973582794495E-6</v>
      </c>
      <c r="GJ44" s="2">
        <f t="shared" si="53"/>
        <v>2.5684620957378401E-6</v>
      </c>
      <c r="GK44" s="2">
        <f t="shared" si="53"/>
        <v>2.5475165264779648E-6</v>
      </c>
      <c r="GM44" s="86">
        <f t="shared" si="54"/>
        <v>1.5127972793681719E-8</v>
      </c>
      <c r="GN44" s="86">
        <f t="shared" si="54"/>
        <v>4.662404201365864E-7</v>
      </c>
      <c r="GO44" s="86">
        <f t="shared" si="54"/>
        <v>1.5875254050914557E-7</v>
      </c>
      <c r="GP44" s="86">
        <f t="shared" si="54"/>
        <v>3.581424987598811E-7</v>
      </c>
      <c r="GQ44" s="86">
        <f t="shared" si="54"/>
        <v>7.1161951873748465E-7</v>
      </c>
      <c r="GR44" s="86">
        <f t="shared" si="54"/>
        <v>3.9925585515380624E-8</v>
      </c>
      <c r="GS44" s="86">
        <f t="shared" si="54"/>
        <v>3.1364059043527757E-8</v>
      </c>
      <c r="GT44" s="86">
        <f t="shared" si="54"/>
        <v>2.015421387744795E-8</v>
      </c>
      <c r="GU44" s="86">
        <f t="shared" si="54"/>
        <v>9.8539978191825147E-9</v>
      </c>
      <c r="GV44" s="86">
        <f t="shared" si="54"/>
        <v>4.1359396027609068E-9</v>
      </c>
      <c r="GW44" s="86">
        <f t="shared" si="54"/>
        <v>2.1461644507174528E-9</v>
      </c>
      <c r="GX44" s="86">
        <f t="shared" si="54"/>
        <v>1.0993612608394994E-7</v>
      </c>
      <c r="GY44" s="86">
        <f t="shared" si="54"/>
        <v>4.1456180876526872E-7</v>
      </c>
      <c r="GZ44" s="86">
        <f t="shared" si="54"/>
        <v>3.5554670885785305E-10</v>
      </c>
      <c r="HA44" s="86">
        <f t="shared" si="54"/>
        <v>5.3878223331528108E-15</v>
      </c>
      <c r="HC44" s="86">
        <f t="shared" si="58"/>
        <v>3.6156275110925727E-25</v>
      </c>
      <c r="HD44" s="86">
        <f t="shared" si="58"/>
        <v>6.5314783289419466E-20</v>
      </c>
      <c r="HE44" s="86">
        <f t="shared" si="58"/>
        <v>4.0388377491959716E-21</v>
      </c>
      <c r="HF44" s="86">
        <f t="shared" si="58"/>
        <v>3.9660975910450464E-22</v>
      </c>
      <c r="HG44" s="86">
        <f t="shared" si="58"/>
        <v>6.210981161432514E-20</v>
      </c>
      <c r="HH44" s="86">
        <f t="shared" si="58"/>
        <v>2.8534949991097938E-21</v>
      </c>
      <c r="HI44" s="86">
        <f t="shared" si="58"/>
        <v>4.073414563055524E-21</v>
      </c>
      <c r="HJ44" s="86">
        <f t="shared" si="58"/>
        <v>6.9897430373527225E-23</v>
      </c>
      <c r="HK44" s="86">
        <f t="shared" si="58"/>
        <v>4.1017719113116696E-23</v>
      </c>
      <c r="HL44" s="86">
        <f t="shared" si="58"/>
        <v>4.9295337560365927E-23</v>
      </c>
      <c r="HM44" s="86">
        <f t="shared" si="58"/>
        <v>1.2446636407102192E-22</v>
      </c>
      <c r="HN44" s="86">
        <f t="shared" si="58"/>
        <v>1.2701514621442567E-20</v>
      </c>
      <c r="HO44" s="86">
        <f t="shared" si="58"/>
        <v>2.5433095614508326E-21</v>
      </c>
      <c r="HP44" s="86">
        <f t="shared" si="58"/>
        <v>7.8190170477236753E-28</v>
      </c>
      <c r="HQ44" s="86">
        <f t="shared" si="58"/>
        <v>6.8957989929699005E-42</v>
      </c>
      <c r="HS44" s="86">
        <f t="shared" si="55"/>
        <v>4.7421791413973267E-70</v>
      </c>
      <c r="HT44" s="86">
        <f t="shared" si="55"/>
        <v>4.1154744099103542E-52</v>
      </c>
      <c r="HU44" s="86">
        <f t="shared" si="55"/>
        <v>7.3869357152114228E-58</v>
      </c>
      <c r="HV44" s="86">
        <f t="shared" si="55"/>
        <v>1.052361515487962E-61</v>
      </c>
      <c r="HW44" s="86">
        <f t="shared" si="55"/>
        <v>4.7890123547309174E-55</v>
      </c>
      <c r="HX44" s="86">
        <f t="shared" si="55"/>
        <v>5.0340233572466838E-59</v>
      </c>
      <c r="HY44" s="86">
        <f t="shared" si="55"/>
        <v>6.3304352811040978E-59</v>
      </c>
      <c r="HZ44" s="86">
        <f t="shared" si="55"/>
        <v>1.5840029444282352E-63</v>
      </c>
      <c r="IA44" s="86">
        <f t="shared" si="55"/>
        <v>2.6862398307612155E-64</v>
      </c>
      <c r="IB44" s="86">
        <f t="shared" si="55"/>
        <v>7.7560512094773583E-65</v>
      </c>
      <c r="IC44" s="86">
        <f t="shared" si="55"/>
        <v>1.6440369055708415E-63</v>
      </c>
      <c r="ID44" s="86">
        <f t="shared" si="55"/>
        <v>6.7907370345806516E-57</v>
      </c>
      <c r="IE44" s="86">
        <f t="shared" si="55"/>
        <v>9.4181392755095312E-59</v>
      </c>
      <c r="IF44" s="86">
        <f t="shared" si="55"/>
        <v>6.5429846485842532E-35</v>
      </c>
      <c r="IG44" s="86">
        <f t="shared" si="55"/>
        <v>8.4215631087171627E-36</v>
      </c>
      <c r="II44" s="86">
        <f t="shared" si="56"/>
        <v>0</v>
      </c>
      <c r="IJ44" s="86">
        <f t="shared" si="56"/>
        <v>4.1280970139417594E-246</v>
      </c>
      <c r="IK44" s="86">
        <f t="shared" si="56"/>
        <v>4.3937152431651788E-270</v>
      </c>
      <c r="IL44" s="86">
        <f t="shared" si="56"/>
        <v>4.8805837577073903E-279</v>
      </c>
      <c r="IM44" s="86">
        <f t="shared" si="56"/>
        <v>7.7239762836067942E-255</v>
      </c>
      <c r="IN44" s="86">
        <f t="shared" si="56"/>
        <v>2.385749117253121E-268</v>
      </c>
      <c r="IO44" s="86">
        <f t="shared" si="56"/>
        <v>4.0124244299071136E-268</v>
      </c>
      <c r="IP44" s="86">
        <f t="shared" si="56"/>
        <v>2.6264624964499061E-292</v>
      </c>
      <c r="IQ44" s="86">
        <f t="shared" si="56"/>
        <v>4.0462531399285102E-294</v>
      </c>
      <c r="IR44" s="86">
        <f t="shared" si="56"/>
        <v>3.8977992846262557E-298</v>
      </c>
      <c r="IS44" s="86">
        <f t="shared" si="56"/>
        <v>3.4343435407981655E-292</v>
      </c>
      <c r="IT44" s="86">
        <f t="shared" si="56"/>
        <v>8.5109732254997122E-262</v>
      </c>
      <c r="IU44" s="86">
        <f t="shared" si="56"/>
        <v>1.4885201498735015E-269</v>
      </c>
      <c r="IV44" s="86">
        <f t="shared" si="56"/>
        <v>7.0158479911374137E-116</v>
      </c>
      <c r="IW44" s="86">
        <f t="shared" si="56"/>
        <v>3.8287080399070972E-172</v>
      </c>
      <c r="IY44" s="86">
        <f t="shared" si="57"/>
        <v>1.5127972793681719E-8</v>
      </c>
      <c r="IZ44" s="86">
        <f t="shared" si="57"/>
        <v>4.6624042013665173E-7</v>
      </c>
      <c r="JA44" s="86">
        <f t="shared" si="57"/>
        <v>1.5875254050914962E-7</v>
      </c>
      <c r="JB44" s="86">
        <f t="shared" si="57"/>
        <v>3.5814249875988147E-7</v>
      </c>
      <c r="JC44" s="86">
        <f t="shared" si="57"/>
        <v>7.1161951873754681E-7</v>
      </c>
      <c r="JD44" s="86">
        <f t="shared" si="57"/>
        <v>3.9925585515383476E-8</v>
      </c>
      <c r="JE44" s="86">
        <f t="shared" si="57"/>
        <v>3.1364059043531833E-8</v>
      </c>
      <c r="JF44" s="86">
        <f t="shared" si="57"/>
        <v>2.0154213877448019E-8</v>
      </c>
      <c r="JG44" s="86">
        <f t="shared" si="57"/>
        <v>9.853997819182556E-9</v>
      </c>
      <c r="JH44" s="86">
        <f t="shared" si="57"/>
        <v>4.1359396027609564E-9</v>
      </c>
      <c r="JI44" s="86">
        <f t="shared" si="57"/>
        <v>2.1461644507175773E-9</v>
      </c>
      <c r="JJ44" s="86">
        <f t="shared" si="57"/>
        <v>1.0993612608396265E-7</v>
      </c>
      <c r="JK44" s="86">
        <f t="shared" si="57"/>
        <v>4.1456180876527126E-7</v>
      </c>
      <c r="JL44" s="86">
        <f t="shared" si="57"/>
        <v>3.5554670885785305E-10</v>
      </c>
      <c r="JM44" s="86">
        <f t="shared" si="57"/>
        <v>5.3878223331528108E-15</v>
      </c>
    </row>
    <row r="45" spans="2:273" x14ac:dyDescent="0.25">
      <c r="B45" s="2">
        <v>18</v>
      </c>
      <c r="C45" s="37">
        <v>77.239000000000004</v>
      </c>
      <c r="D45" s="37">
        <v>80.236999999999995</v>
      </c>
      <c r="E45" s="37">
        <v>79.233000000000004</v>
      </c>
      <c r="F45" s="37">
        <v>80.132999999999996</v>
      </c>
      <c r="G45" s="37">
        <v>77.95</v>
      </c>
      <c r="H45" s="37">
        <v>79.617000000000004</v>
      </c>
      <c r="I45" s="37">
        <v>85.65</v>
      </c>
      <c r="J45" s="37">
        <v>88.081999999999994</v>
      </c>
      <c r="K45" s="37">
        <v>84.442999999999998</v>
      </c>
      <c r="L45" s="37">
        <v>79.852000000000004</v>
      </c>
      <c r="M45" s="37">
        <v>79.902000000000001</v>
      </c>
      <c r="N45" s="37">
        <v>80.119</v>
      </c>
      <c r="O45" s="37">
        <v>76.846999999999994</v>
      </c>
      <c r="P45" s="37">
        <v>77.659000000000006</v>
      </c>
      <c r="Q45" s="37">
        <v>73.295000000000002</v>
      </c>
      <c r="S45" s="4">
        <f t="shared" si="59"/>
        <v>77.374628100696384</v>
      </c>
      <c r="T45" s="4">
        <f t="shared" si="59"/>
        <v>81.584308039226329</v>
      </c>
      <c r="U45" s="4">
        <f t="shared" si="59"/>
        <v>80.115008410020621</v>
      </c>
      <c r="V45" s="4">
        <f t="shared" si="59"/>
        <v>80.346862152312951</v>
      </c>
      <c r="W45" s="4">
        <f t="shared" si="59"/>
        <v>80.134874742571739</v>
      </c>
      <c r="X45" s="4">
        <f t="shared" si="59"/>
        <v>81.556257434299354</v>
      </c>
      <c r="Y45" s="4">
        <f t="shared" si="59"/>
        <v>85.840341656615408</v>
      </c>
      <c r="Z45" s="4">
        <f t="shared" si="59"/>
        <v>88.643326894214397</v>
      </c>
      <c r="AA45" s="4">
        <f t="shared" si="59"/>
        <v>84.335939129325638</v>
      </c>
      <c r="AB45" s="4">
        <f t="shared" si="59"/>
        <v>81.03851933887843</v>
      </c>
      <c r="AC45" s="4">
        <f t="shared" si="59"/>
        <v>81.064409926137017</v>
      </c>
      <c r="AD45" s="4">
        <f t="shared" si="59"/>
        <v>81.064353824154381</v>
      </c>
      <c r="AE45" s="4">
        <f t="shared" si="59"/>
        <v>78.344280472147489</v>
      </c>
      <c r="AF45" s="4">
        <f t="shared" si="59"/>
        <v>75.304574613599812</v>
      </c>
      <c r="AG45" s="4">
        <f t="shared" si="59"/>
        <v>72.784738598734933</v>
      </c>
      <c r="AI45" s="4">
        <f t="shared" si="60"/>
        <v>-0.13562810069637976</v>
      </c>
      <c r="AJ45" s="4">
        <f t="shared" si="60"/>
        <v>-1.3473080392263341</v>
      </c>
      <c r="AK45" s="4">
        <f t="shared" si="60"/>
        <v>-0.88200841002061736</v>
      </c>
      <c r="AL45" s="4">
        <f t="shared" si="60"/>
        <v>-0.2138621523129558</v>
      </c>
      <c r="AM45" s="4">
        <f t="shared" si="60"/>
        <v>-2.1848747425717363</v>
      </c>
      <c r="AN45" s="4">
        <f t="shared" si="60"/>
        <v>-1.9392574342993498</v>
      </c>
      <c r="AO45" s="4">
        <f t="shared" si="60"/>
        <v>-0.19034165661540214</v>
      </c>
      <c r="AP45" s="4">
        <f t="shared" si="60"/>
        <v>-0.56132689421440318</v>
      </c>
      <c r="AQ45" s="4">
        <f t="shared" si="60"/>
        <v>0.10706087067435988</v>
      </c>
      <c r="AR45" s="4">
        <f t="shared" si="60"/>
        <v>-1.1865193388784263</v>
      </c>
      <c r="AS45" s="4">
        <f t="shared" si="60"/>
        <v>-1.1624099261370162</v>
      </c>
      <c r="AT45" s="4">
        <f t="shared" si="60"/>
        <v>-0.94535382415438107</v>
      </c>
      <c r="AU45" s="4">
        <f t="shared" si="60"/>
        <v>-1.4972804721474944</v>
      </c>
      <c r="AV45" s="4">
        <f t="shared" si="60"/>
        <v>2.3544253864001945</v>
      </c>
      <c r="AW45" s="4">
        <f t="shared" si="60"/>
        <v>0.51026140126506903</v>
      </c>
      <c r="AY45" s="2">
        <f t="shared" si="51"/>
        <v>77.374588122631735</v>
      </c>
      <c r="AZ45" s="2">
        <f t="shared" si="51"/>
        <v>81.583306567700504</v>
      </c>
      <c r="BA45" s="2">
        <f t="shared" si="51"/>
        <v>80.114631385344367</v>
      </c>
      <c r="BB45" s="2">
        <f t="shared" si="51"/>
        <v>80.346074488615784</v>
      </c>
      <c r="BC45" s="2">
        <f t="shared" si="51"/>
        <v>80.13338279429658</v>
      </c>
      <c r="BD45" s="2">
        <f t="shared" si="51"/>
        <v>81.556149847240533</v>
      </c>
      <c r="BE45" s="2">
        <f t="shared" si="51"/>
        <v>85.840255793618354</v>
      </c>
      <c r="BF45" s="2">
        <f t="shared" si="51"/>
        <v>88.64327204586148</v>
      </c>
      <c r="BG45" s="2">
        <f t="shared" si="51"/>
        <v>84.335909625814494</v>
      </c>
      <c r="BH45" s="2">
        <f t="shared" si="51"/>
        <v>81.038506079051615</v>
      </c>
      <c r="BI45" s="2">
        <f t="shared" si="51"/>
        <v>81.064402777376941</v>
      </c>
      <c r="BJ45" s="2">
        <f t="shared" si="51"/>
        <v>81.064074694028378</v>
      </c>
      <c r="BK45" s="2">
        <f t="shared" si="51"/>
        <v>78.343417877541356</v>
      </c>
      <c r="BL45" s="2">
        <f t="shared" si="51"/>
        <v>75.304573284478721</v>
      </c>
      <c r="BM45" s="2">
        <f t="shared" si="51"/>
        <v>72.784738598701693</v>
      </c>
      <c r="BO45" s="2">
        <f t="shared" si="10"/>
        <v>77.239000000000004</v>
      </c>
      <c r="BP45" s="2">
        <f t="shared" si="11"/>
        <v>80.236999999999995</v>
      </c>
      <c r="BQ45" s="2">
        <f t="shared" si="12"/>
        <v>79.233000000000004</v>
      </c>
      <c r="BR45" s="2">
        <f t="shared" si="13"/>
        <v>80.132999999999996</v>
      </c>
      <c r="BS45" s="2">
        <f t="shared" si="14"/>
        <v>77.95</v>
      </c>
      <c r="BT45" s="2">
        <f t="shared" si="15"/>
        <v>79.617000000000004</v>
      </c>
      <c r="BU45" s="2">
        <f t="shared" si="16"/>
        <v>85.65</v>
      </c>
      <c r="BV45" s="2">
        <f t="shared" si="17"/>
        <v>88.081999999999994</v>
      </c>
      <c r="BW45" s="2">
        <f t="shared" si="18"/>
        <v>84.442999999999998</v>
      </c>
      <c r="BX45" s="2">
        <f t="shared" si="19"/>
        <v>79.852000000000004</v>
      </c>
      <c r="BY45" s="2">
        <f t="shared" si="20"/>
        <v>79.902000000000001</v>
      </c>
      <c r="BZ45" s="2">
        <f t="shared" si="21"/>
        <v>80.119</v>
      </c>
      <c r="CA45" s="2">
        <f t="shared" si="22"/>
        <v>76.846999999999994</v>
      </c>
      <c r="CB45" s="2">
        <f t="shared" si="23"/>
        <v>77.659000000000006</v>
      </c>
      <c r="CC45" s="2">
        <f t="shared" si="24"/>
        <v>73.295000000000002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77.500913460183227</v>
      </c>
      <c r="DL45" s="2">
        <f t="shared" si="61"/>
        <v>81.697724738675973</v>
      </c>
      <c r="DM45" s="2">
        <f t="shared" si="61"/>
        <v>80.518113280933491</v>
      </c>
      <c r="DN45" s="2">
        <f t="shared" si="61"/>
        <v>80.615611846689902</v>
      </c>
      <c r="DO45" s="2">
        <f t="shared" si="61"/>
        <v>80.401186116322705</v>
      </c>
      <c r="DP45" s="2">
        <f t="shared" si="61"/>
        <v>81.954005738447606</v>
      </c>
      <c r="DQ45" s="2">
        <f t="shared" si="61"/>
        <v>86.719500755058888</v>
      </c>
      <c r="DR45" s="2">
        <f t="shared" si="61"/>
        <v>88.980501208094253</v>
      </c>
      <c r="DS45" s="2">
        <f t="shared" si="61"/>
        <v>84.975188653981675</v>
      </c>
      <c r="DT45" s="2">
        <f t="shared" si="61"/>
        <v>81.30097040169133</v>
      </c>
      <c r="DU45" s="2">
        <f t="shared" si="61"/>
        <v>81.016421020839644</v>
      </c>
      <c r="DV45" s="2">
        <f t="shared" si="61"/>
        <v>80.937382978148705</v>
      </c>
      <c r="DW45" s="2">
        <f t="shared" si="61"/>
        <v>77.652017421602778</v>
      </c>
      <c r="DX45" s="2">
        <f t="shared" si="61"/>
        <v>75.692319512195112</v>
      </c>
      <c r="DY45" s="2">
        <f t="shared" si="61"/>
        <v>72.747658724340155</v>
      </c>
      <c r="EA45" s="2">
        <f t="shared" si="62"/>
        <v>76.017525339614878</v>
      </c>
      <c r="EB45" s="2">
        <f t="shared" si="62"/>
        <v>80.62221944730679</v>
      </c>
      <c r="EC45" s="2">
        <f t="shared" si="62"/>
        <v>76.540814049682268</v>
      </c>
      <c r="ED45" s="2">
        <f t="shared" si="62"/>
        <v>78.100309804794762</v>
      </c>
      <c r="EE45" s="2">
        <f t="shared" si="62"/>
        <v>78.015658204730897</v>
      </c>
      <c r="EF45" s="2">
        <f t="shared" si="62"/>
        <v>77.587017326565132</v>
      </c>
      <c r="EG45" s="2">
        <f t="shared" si="62"/>
        <v>77.125861401015229</v>
      </c>
      <c r="EH45" s="2">
        <f t="shared" si="62"/>
        <v>85.203210436081193</v>
      </c>
      <c r="EI45" s="2">
        <f t="shared" si="62"/>
        <v>77.564564373493056</v>
      </c>
      <c r="EJ45" s="2">
        <f t="shared" si="62"/>
        <v>78.140437611595985</v>
      </c>
      <c r="EK45" s="2">
        <f t="shared" si="62"/>
        <v>81.625739080314332</v>
      </c>
      <c r="EL45" s="2">
        <f t="shared" si="62"/>
        <v>82.246018587921213</v>
      </c>
      <c r="EM45" s="2">
        <f t="shared" si="62"/>
        <v>84.267985016551933</v>
      </c>
      <c r="EN45" s="2">
        <f t="shared" si="62"/>
        <v>70.538229557843749</v>
      </c>
      <c r="EO45" s="2">
        <f t="shared" si="62"/>
        <v>73.396496070065126</v>
      </c>
      <c r="EQ45" s="2">
        <f t="shared" si="63"/>
        <v>75.399618942565468</v>
      </c>
      <c r="ER45" s="2">
        <f t="shared" si="63"/>
        <v>78.918859565264327</v>
      </c>
      <c r="ES45" s="2">
        <f t="shared" si="63"/>
        <v>77.707079293892377</v>
      </c>
      <c r="ET45" s="2">
        <f t="shared" si="63"/>
        <v>78.180871666674193</v>
      </c>
      <c r="EU45" s="2">
        <f t="shared" si="63"/>
        <v>77.276008286346311</v>
      </c>
      <c r="EV45" s="2">
        <f t="shared" si="63"/>
        <v>77.432740056113147</v>
      </c>
      <c r="EW45" s="2">
        <f t="shared" si="63"/>
        <v>78.141241763945885</v>
      </c>
      <c r="EX45" s="2">
        <f t="shared" si="63"/>
        <v>82.544607179823217</v>
      </c>
      <c r="EY45" s="2">
        <f t="shared" si="63"/>
        <v>79.28710326298463</v>
      </c>
      <c r="EZ45" s="2">
        <f t="shared" si="63"/>
        <v>78.082408803077172</v>
      </c>
      <c r="FA45" s="2">
        <f t="shared" si="63"/>
        <v>79.504227839785756</v>
      </c>
      <c r="FB45" s="2">
        <f t="shared" si="63"/>
        <v>81.030812364371471</v>
      </c>
      <c r="FC45" s="2">
        <f t="shared" si="63"/>
        <v>81.648816061819559</v>
      </c>
      <c r="FD45" s="2">
        <f t="shared" si="63"/>
        <v>76.520914638153769</v>
      </c>
      <c r="FE45" s="2">
        <f t="shared" si="63"/>
        <v>86.867508284650782</v>
      </c>
      <c r="FG45" s="2">
        <f t="shared" si="64"/>
        <v>8.5158372420923556E-2</v>
      </c>
      <c r="FH45" s="2">
        <f t="shared" si="64"/>
        <v>0.10637878458300198</v>
      </c>
      <c r="FI45" s="2">
        <f t="shared" si="64"/>
        <v>0.10144741073140877</v>
      </c>
      <c r="FJ45" s="2">
        <f t="shared" si="64"/>
        <v>0.10715919604707204</v>
      </c>
      <c r="FK45" s="2">
        <f t="shared" si="64"/>
        <v>0.11226030427759173</v>
      </c>
      <c r="FL45" s="2">
        <f t="shared" si="64"/>
        <v>9.1105158855993448E-2</v>
      </c>
      <c r="FM45" s="2">
        <f t="shared" si="64"/>
        <v>9.1649290235073413E-2</v>
      </c>
      <c r="FN45" s="2">
        <f t="shared" si="64"/>
        <v>8.9274041766917292E-2</v>
      </c>
      <c r="FO45" s="2">
        <f t="shared" si="64"/>
        <v>8.6266549956356464E-2</v>
      </c>
      <c r="FP45" s="2">
        <f t="shared" si="64"/>
        <v>8.3044237914358193E-2</v>
      </c>
      <c r="FQ45" s="2">
        <f t="shared" si="64"/>
        <v>7.8761161828374351E-2</v>
      </c>
      <c r="FR45" s="2">
        <f t="shared" si="64"/>
        <v>9.6815711653828421E-2</v>
      </c>
      <c r="FS45" s="2">
        <f t="shared" si="64"/>
        <v>0.10450632557991395</v>
      </c>
      <c r="FT45" s="2">
        <f t="shared" si="64"/>
        <v>7.5234052948106409E-2</v>
      </c>
      <c r="FU45" s="2">
        <f t="shared" si="64"/>
        <v>5.7090187680970787E-2</v>
      </c>
      <c r="FW45" s="2">
        <f t="shared" si="53"/>
        <v>3.9156988226477403E-6</v>
      </c>
      <c r="FX45" s="2">
        <f t="shared" si="53"/>
        <v>4.2417736274559696E-6</v>
      </c>
      <c r="FY45" s="2">
        <f t="shared" si="53"/>
        <v>4.1269559928458209E-6</v>
      </c>
      <c r="FZ45" s="2">
        <f t="shared" si="53"/>
        <v>4.7981876305719203E-6</v>
      </c>
      <c r="GA45" s="2">
        <f t="shared" si="53"/>
        <v>4.370727366331338E-6</v>
      </c>
      <c r="GB45" s="2">
        <f t="shared" si="53"/>
        <v>4.6553859899625414E-6</v>
      </c>
      <c r="GC45" s="2">
        <f t="shared" si="53"/>
        <v>5.196209234781341E-6</v>
      </c>
      <c r="GD45" s="2">
        <f t="shared" si="53"/>
        <v>5.6977611294712009E-6</v>
      </c>
      <c r="GE45" s="2">
        <f t="shared" si="53"/>
        <v>5.7830528226146265E-6</v>
      </c>
      <c r="GF45" s="2">
        <f t="shared" si="53"/>
        <v>4.923122263012112E-6</v>
      </c>
      <c r="GG45" s="2">
        <f t="shared" si="53"/>
        <v>4.1676658415192168E-6</v>
      </c>
      <c r="GH45" s="2">
        <f t="shared" si="53"/>
        <v>3.926885751895474E-6</v>
      </c>
      <c r="GI45" s="2">
        <f t="shared" si="53"/>
        <v>3.8208933889370788E-6</v>
      </c>
      <c r="GJ45" s="2">
        <f t="shared" si="53"/>
        <v>2.8162619877253947E-6</v>
      </c>
      <c r="GK45" s="2">
        <f t="shared" si="53"/>
        <v>2.793295639061874E-6</v>
      </c>
      <c r="GM45" s="86">
        <f t="shared" si="54"/>
        <v>2.9887519633841191E-8</v>
      </c>
      <c r="GN45" s="86">
        <f t="shared" si="54"/>
        <v>8.0414238971489643E-7</v>
      </c>
      <c r="GO45" s="86">
        <f t="shared" si="54"/>
        <v>2.8818715901279248E-7</v>
      </c>
      <c r="GP45" s="86">
        <f t="shared" si="54"/>
        <v>6.2889172619212293E-7</v>
      </c>
      <c r="GQ45" s="86">
        <f t="shared" si="54"/>
        <v>1.2139545423561039E-6</v>
      </c>
      <c r="GR45" s="86">
        <f t="shared" si="54"/>
        <v>7.6149828248883256E-8</v>
      </c>
      <c r="GS45" s="86">
        <f t="shared" si="54"/>
        <v>6.0766301665920848E-8</v>
      </c>
      <c r="GT45" s="86">
        <f t="shared" si="54"/>
        <v>3.9736390616716587E-8</v>
      </c>
      <c r="GU45" s="86">
        <f t="shared" si="54"/>
        <v>2.0025047446915071E-8</v>
      </c>
      <c r="GV45" s="86">
        <f t="shared" si="54"/>
        <v>8.7218987495645774E-9</v>
      </c>
      <c r="GW45" s="86">
        <f t="shared" si="54"/>
        <v>4.6151586282230844E-9</v>
      </c>
      <c r="GX45" s="86">
        <f t="shared" si="54"/>
        <v>2.0122919542883777E-7</v>
      </c>
      <c r="GY45" s="86">
        <f t="shared" si="54"/>
        <v>7.1660629543387835E-7</v>
      </c>
      <c r="GZ45" s="86">
        <f t="shared" si="54"/>
        <v>8.3142338889760276E-10</v>
      </c>
      <c r="HA45" s="86">
        <f t="shared" si="54"/>
        <v>2.0346370008989657E-14</v>
      </c>
      <c r="HC45" s="86">
        <f t="shared" si="58"/>
        <v>1.6987855959420136E-24</v>
      </c>
      <c r="HD45" s="86">
        <f t="shared" si="58"/>
        <v>2.1686519171688845E-19</v>
      </c>
      <c r="HE45" s="86">
        <f t="shared" si="58"/>
        <v>1.4739256180291105E-20</v>
      </c>
      <c r="HF45" s="86">
        <f t="shared" si="58"/>
        <v>1.55344444659699E-21</v>
      </c>
      <c r="HG45" s="86">
        <f t="shared" si="58"/>
        <v>2.113940741597426E-19</v>
      </c>
      <c r="HH45" s="86">
        <f t="shared" si="58"/>
        <v>1.0552511991597969E-20</v>
      </c>
      <c r="HI45" s="86">
        <f t="shared" si="58"/>
        <v>1.5154062559586828E-20</v>
      </c>
      <c r="HJ45" s="86">
        <f t="shared" si="58"/>
        <v>2.9572943158019194E-22</v>
      </c>
      <c r="HK45" s="86">
        <f t="shared" si="58"/>
        <v>1.7598591791896025E-22</v>
      </c>
      <c r="HL45" s="86">
        <f t="shared" si="58"/>
        <v>2.0902466410184378E-22</v>
      </c>
      <c r="HM45" s="86">
        <f t="shared" si="58"/>
        <v>5.0375307954108794E-22</v>
      </c>
      <c r="HN45" s="86">
        <f t="shared" si="58"/>
        <v>4.4486766217732595E-20</v>
      </c>
      <c r="HO45" s="86">
        <f t="shared" si="58"/>
        <v>9.2569695508461253E-21</v>
      </c>
      <c r="HP45" s="86">
        <f t="shared" si="58"/>
        <v>4.5167505735907606E-27</v>
      </c>
      <c r="HQ45" s="86">
        <f t="shared" si="58"/>
        <v>1.0558693394001858E-40</v>
      </c>
      <c r="HS45" s="86">
        <f t="shared" si="55"/>
        <v>8.3081587594509847E-69</v>
      </c>
      <c r="HT45" s="86">
        <f t="shared" si="55"/>
        <v>3.5676066419009879E-51</v>
      </c>
      <c r="HU45" s="86">
        <f t="shared" si="55"/>
        <v>8.0048442126612565E-57</v>
      </c>
      <c r="HV45" s="86">
        <f t="shared" si="55"/>
        <v>1.3266157236801803E-60</v>
      </c>
      <c r="HW45" s="86">
        <f t="shared" si="55"/>
        <v>4.6179003406212923E-54</v>
      </c>
      <c r="HX45" s="86">
        <f t="shared" si="55"/>
        <v>5.6782797274690747E-58</v>
      </c>
      <c r="HY45" s="86">
        <f t="shared" si="55"/>
        <v>7.2737073735813306E-58</v>
      </c>
      <c r="HZ45" s="86">
        <f t="shared" si="55"/>
        <v>2.2873102203039099E-62</v>
      </c>
      <c r="IA45" s="86">
        <f t="shared" si="55"/>
        <v>3.9899103993760383E-63</v>
      </c>
      <c r="IB45" s="86">
        <f t="shared" si="55"/>
        <v>1.1457979942094625E-63</v>
      </c>
      <c r="IC45" s="86">
        <f t="shared" si="55"/>
        <v>2.2191418871754692E-62</v>
      </c>
      <c r="ID45" s="86">
        <f t="shared" si="55"/>
        <v>6.8864740896357864E-56</v>
      </c>
      <c r="IE45" s="86">
        <f t="shared" si="55"/>
        <v>1.0225097781165499E-57</v>
      </c>
      <c r="IF45" s="86">
        <f t="shared" si="55"/>
        <v>2.5700216614150223E-34</v>
      </c>
      <c r="IG45" s="86">
        <f t="shared" si="55"/>
        <v>3.3827353599946738E-35</v>
      </c>
      <c r="II45" s="86">
        <f t="shared" si="56"/>
        <v>0</v>
      </c>
      <c r="IJ45" s="86">
        <f t="shared" si="56"/>
        <v>1.6166439809980928E-242</v>
      </c>
      <c r="IK45" s="86">
        <f t="shared" si="56"/>
        <v>3.8000473250038054E-266</v>
      </c>
      <c r="IL45" s="86">
        <f t="shared" si="56"/>
        <v>6.4032414409293473E-275</v>
      </c>
      <c r="IM45" s="86">
        <f t="shared" si="56"/>
        <v>4.1500397955685202E-251</v>
      </c>
      <c r="IN45" s="86">
        <f t="shared" si="56"/>
        <v>2.1235826894182383E-264</v>
      </c>
      <c r="IO45" s="86">
        <f t="shared" si="56"/>
        <v>3.8436765860993248E-264</v>
      </c>
      <c r="IP45" s="86">
        <f t="shared" si="56"/>
        <v>6.2402880562766803E-288</v>
      </c>
      <c r="IQ45" s="86">
        <f t="shared" si="56"/>
        <v>1.0364835843541745E-289</v>
      </c>
      <c r="IR45" s="86">
        <f t="shared" si="56"/>
        <v>1.0039683219199902E-293</v>
      </c>
      <c r="IS45" s="86">
        <f t="shared" si="56"/>
        <v>6.3201237018585358E-288</v>
      </c>
      <c r="IT45" s="86">
        <f t="shared" si="56"/>
        <v>5.3728160431571028E-258</v>
      </c>
      <c r="IU45" s="86">
        <f t="shared" si="56"/>
        <v>1.1965420328468015E-265</v>
      </c>
      <c r="IV45" s="86">
        <f t="shared" si="56"/>
        <v>2.9539206020442443E-114</v>
      </c>
      <c r="IW45" s="86">
        <f t="shared" si="56"/>
        <v>1.0159376923667826E-169</v>
      </c>
      <c r="IY45" s="86">
        <f t="shared" si="57"/>
        <v>2.9887519633841191E-8</v>
      </c>
      <c r="IZ45" s="86">
        <f t="shared" si="57"/>
        <v>8.0414238971511327E-7</v>
      </c>
      <c r="JA45" s="86">
        <f t="shared" si="57"/>
        <v>2.881871590128072E-7</v>
      </c>
      <c r="JB45" s="86">
        <f t="shared" si="57"/>
        <v>6.2889172619212452E-7</v>
      </c>
      <c r="JC45" s="86">
        <f t="shared" si="57"/>
        <v>1.2139545423563152E-6</v>
      </c>
      <c r="JD45" s="86">
        <f t="shared" si="57"/>
        <v>7.6149828248893804E-8</v>
      </c>
      <c r="JE45" s="86">
        <f t="shared" si="57"/>
        <v>6.0766301665936002E-8</v>
      </c>
      <c r="JF45" s="86">
        <f t="shared" si="57"/>
        <v>3.9736390616716885E-8</v>
      </c>
      <c r="JG45" s="86">
        <f t="shared" si="57"/>
        <v>2.0025047446915247E-8</v>
      </c>
      <c r="JH45" s="86">
        <f t="shared" si="57"/>
        <v>8.7218987495647858E-9</v>
      </c>
      <c r="JI45" s="86">
        <f t="shared" si="57"/>
        <v>4.6151586282235882E-9</v>
      </c>
      <c r="JJ45" s="86">
        <f t="shared" si="57"/>
        <v>2.0122919542888227E-7</v>
      </c>
      <c r="JK45" s="86">
        <f t="shared" si="57"/>
        <v>7.1660629543388756E-7</v>
      </c>
      <c r="JL45" s="86">
        <f t="shared" si="57"/>
        <v>8.3142338889760276E-10</v>
      </c>
      <c r="JM45" s="86">
        <f t="shared" si="57"/>
        <v>2.0346370008989657E-14</v>
      </c>
    </row>
    <row r="46" spans="2:273" x14ac:dyDescent="0.25">
      <c r="B46" s="2">
        <v>19</v>
      </c>
      <c r="C46" s="37">
        <v>77.087000000000003</v>
      </c>
      <c r="D46" s="37">
        <v>78.881</v>
      </c>
      <c r="E46" s="37">
        <v>79.566999999999993</v>
      </c>
      <c r="F46" s="37">
        <v>79.483000000000004</v>
      </c>
      <c r="G46" s="37">
        <v>79.417000000000002</v>
      </c>
      <c r="H46" s="37">
        <v>81.05</v>
      </c>
      <c r="I46" s="37">
        <v>85.066999999999993</v>
      </c>
      <c r="J46" s="37">
        <v>88.328000000000003</v>
      </c>
      <c r="K46" s="37">
        <v>82.393000000000001</v>
      </c>
      <c r="L46" s="37">
        <v>79.802999999999997</v>
      </c>
      <c r="M46" s="37">
        <v>79.180000000000007</v>
      </c>
      <c r="N46" s="37">
        <v>79.305000000000007</v>
      </c>
      <c r="O46" s="37">
        <v>77.067999999999998</v>
      </c>
      <c r="P46" s="37">
        <v>76.409000000000006</v>
      </c>
      <c r="Q46" s="37">
        <v>73.635999999999996</v>
      </c>
      <c r="S46" s="4">
        <f t="shared" si="59"/>
        <v>77.539484449720163</v>
      </c>
      <c r="T46" s="4">
        <f t="shared" si="59"/>
        <v>81.746389667473267</v>
      </c>
      <c r="U46" s="4">
        <f t="shared" si="59"/>
        <v>80.275199053272999</v>
      </c>
      <c r="V46" s="4">
        <f t="shared" si="59"/>
        <v>80.511056701687949</v>
      </c>
      <c r="W46" s="4">
        <f t="shared" si="59"/>
        <v>80.315165252993978</v>
      </c>
      <c r="X46" s="4">
        <f t="shared" si="59"/>
        <v>81.737013284795594</v>
      </c>
      <c r="Y46" s="4">
        <f t="shared" si="59"/>
        <v>85.796011837498398</v>
      </c>
      <c r="Z46" s="4">
        <f t="shared" si="59"/>
        <v>88.77862687962309</v>
      </c>
      <c r="AA46" s="4">
        <f t="shared" si="59"/>
        <v>84.483620097157413</v>
      </c>
      <c r="AB46" s="4">
        <f t="shared" si="59"/>
        <v>81.212955110541941</v>
      </c>
      <c r="AC46" s="4">
        <f t="shared" si="59"/>
        <v>81.292205176629778</v>
      </c>
      <c r="AD46" s="4">
        <f t="shared" si="59"/>
        <v>81.245550928030298</v>
      </c>
      <c r="AE46" s="4">
        <f t="shared" si="59"/>
        <v>78.557226447995774</v>
      </c>
      <c r="AF46" s="4">
        <f t="shared" si="59"/>
        <v>75.4454872860113</v>
      </c>
      <c r="AG46" s="4">
        <f t="shared" si="59"/>
        <v>72.907833545855752</v>
      </c>
      <c r="AI46" s="4">
        <f t="shared" si="60"/>
        <v>-0.45248444972015989</v>
      </c>
      <c r="AJ46" s="4">
        <f t="shared" si="60"/>
        <v>-2.8653896674732664</v>
      </c>
      <c r="AK46" s="4">
        <f t="shared" si="60"/>
        <v>-0.70819905327300603</v>
      </c>
      <c r="AL46" s="4">
        <f t="shared" si="60"/>
        <v>-1.0280567016879445</v>
      </c>
      <c r="AM46" s="4">
        <f t="shared" si="60"/>
        <v>-0.89816525299397654</v>
      </c>
      <c r="AN46" s="4">
        <f t="shared" si="60"/>
        <v>-0.6870132847955972</v>
      </c>
      <c r="AO46" s="4">
        <f t="shared" si="60"/>
        <v>-0.7290118374984047</v>
      </c>
      <c r="AP46" s="4">
        <f t="shared" si="60"/>
        <v>-0.45062687962308701</v>
      </c>
      <c r="AQ46" s="4">
        <f t="shared" si="60"/>
        <v>-2.0906200971574123</v>
      </c>
      <c r="AR46" s="4">
        <f t="shared" si="60"/>
        <v>-1.4099551105419437</v>
      </c>
      <c r="AS46" s="4">
        <f t="shared" si="60"/>
        <v>-2.1122051766297716</v>
      </c>
      <c r="AT46" s="4">
        <f t="shared" si="60"/>
        <v>-1.9405509280302908</v>
      </c>
      <c r="AU46" s="4">
        <f t="shared" si="60"/>
        <v>-1.489226447995776</v>
      </c>
      <c r="AV46" s="4">
        <f t="shared" si="60"/>
        <v>0.96351271398870608</v>
      </c>
      <c r="AW46" s="4">
        <f t="shared" si="60"/>
        <v>0.72816645414424386</v>
      </c>
      <c r="AY46" s="2">
        <f t="shared" si="51"/>
        <v>77.53940809437519</v>
      </c>
      <c r="AZ46" s="2">
        <f t="shared" si="51"/>
        <v>81.744714767457879</v>
      </c>
      <c r="BA46" s="2">
        <f t="shared" si="51"/>
        <v>80.274536454819724</v>
      </c>
      <c r="BB46" s="2">
        <f t="shared" si="51"/>
        <v>80.509716619010803</v>
      </c>
      <c r="BC46" s="2">
        <f t="shared" si="51"/>
        <v>80.312697487533583</v>
      </c>
      <c r="BD46" s="2">
        <f t="shared" si="51"/>
        <v>81.736814788820283</v>
      </c>
      <c r="BE46" s="2">
        <f t="shared" si="51"/>
        <v>85.795851022785527</v>
      </c>
      <c r="BF46" s="2">
        <f t="shared" si="51"/>
        <v>88.778522380661514</v>
      </c>
      <c r="BG46" s="2">
        <f t="shared" si="51"/>
        <v>84.483562202750775</v>
      </c>
      <c r="BH46" s="2">
        <f t="shared" si="51"/>
        <v>81.212928134519942</v>
      </c>
      <c r="BI46" s="2">
        <f t="shared" si="51"/>
        <v>81.292190347645331</v>
      </c>
      <c r="BJ46" s="2">
        <f t="shared" si="51"/>
        <v>81.245056219259837</v>
      </c>
      <c r="BK46" s="2">
        <f t="shared" si="51"/>
        <v>78.555780472893943</v>
      </c>
      <c r="BL46" s="2">
        <f t="shared" si="51"/>
        <v>75.445484294958945</v>
      </c>
      <c r="BM46" s="2">
        <f t="shared" si="51"/>
        <v>72.907833545736295</v>
      </c>
      <c r="BO46" s="2">
        <f t="shared" si="10"/>
        <v>77.087000000000003</v>
      </c>
      <c r="BP46" s="2">
        <f t="shared" si="11"/>
        <v>78.881</v>
      </c>
      <c r="BQ46" s="2">
        <f t="shared" si="12"/>
        <v>79.566999999999993</v>
      </c>
      <c r="BR46" s="2">
        <f t="shared" si="13"/>
        <v>79.483000000000004</v>
      </c>
      <c r="BS46" s="2">
        <f t="shared" si="14"/>
        <v>79.417000000000002</v>
      </c>
      <c r="BT46" s="2">
        <f t="shared" si="15"/>
        <v>81.05</v>
      </c>
      <c r="BU46" s="2">
        <f t="shared" si="16"/>
        <v>85.066999999999993</v>
      </c>
      <c r="BV46" s="2">
        <f t="shared" si="17"/>
        <v>88.328000000000003</v>
      </c>
      <c r="BW46" s="2">
        <f t="shared" si="18"/>
        <v>82.393000000000001</v>
      </c>
      <c r="BX46" s="2">
        <f t="shared" si="19"/>
        <v>79.802999999999997</v>
      </c>
      <c r="BY46" s="2">
        <f t="shared" si="20"/>
        <v>79.180000000000007</v>
      </c>
      <c r="BZ46" s="2">
        <f t="shared" si="21"/>
        <v>79.305000000000007</v>
      </c>
      <c r="CA46" s="2">
        <f t="shared" si="22"/>
        <v>77.067999999999998</v>
      </c>
      <c r="CB46" s="2">
        <f t="shared" si="23"/>
        <v>76.409000000000006</v>
      </c>
      <c r="CC46" s="2">
        <f t="shared" si="24"/>
        <v>73.635999999999996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77.705626497533473</v>
      </c>
      <c r="DL46" s="2">
        <f t="shared" si="61"/>
        <v>81.907350174216049</v>
      </c>
      <c r="DM46" s="2">
        <f t="shared" si="61"/>
        <v>80.747696539988681</v>
      </c>
      <c r="DN46" s="2">
        <f t="shared" si="61"/>
        <v>80.840744947735203</v>
      </c>
      <c r="DO46" s="2">
        <f t="shared" si="61"/>
        <v>80.647028705440903</v>
      </c>
      <c r="DP46" s="2">
        <f t="shared" si="61"/>
        <v>82.204600724856547</v>
      </c>
      <c r="DQ46" s="2">
        <f t="shared" si="61"/>
        <v>86.765457867713678</v>
      </c>
      <c r="DR46" s="2">
        <f t="shared" si="61"/>
        <v>89.180039565086105</v>
      </c>
      <c r="DS46" s="2">
        <f t="shared" si="61"/>
        <v>85.209446441155748</v>
      </c>
      <c r="DT46" s="2">
        <f t="shared" si="61"/>
        <v>81.529291754756869</v>
      </c>
      <c r="DU46" s="2">
        <f t="shared" si="61"/>
        <v>81.274904258532189</v>
      </c>
      <c r="DV46" s="2">
        <f t="shared" si="61"/>
        <v>81.144667882127322</v>
      </c>
      <c r="DW46" s="2">
        <f t="shared" si="61"/>
        <v>77.845606271776987</v>
      </c>
      <c r="DX46" s="2">
        <f t="shared" si="61"/>
        <v>75.885028048780484</v>
      </c>
      <c r="DY46" s="2">
        <f t="shared" si="61"/>
        <v>72.8780335410557</v>
      </c>
      <c r="EA46" s="2">
        <f t="shared" si="62"/>
        <v>75.910899281891787</v>
      </c>
      <c r="EB46" s="2">
        <f t="shared" si="62"/>
        <v>80.498795540983608</v>
      </c>
      <c r="EC46" s="2">
        <f t="shared" si="62"/>
        <v>76.452313483535534</v>
      </c>
      <c r="ED46" s="2">
        <f t="shared" si="62"/>
        <v>77.994297446745321</v>
      </c>
      <c r="EE46" s="2">
        <f t="shared" si="62"/>
        <v>77.901508947422769</v>
      </c>
      <c r="EF46" s="2">
        <f t="shared" si="62"/>
        <v>77.480663796954303</v>
      </c>
      <c r="EG46" s="2">
        <f t="shared" si="62"/>
        <v>77.031435244218841</v>
      </c>
      <c r="EH46" s="2">
        <f t="shared" si="62"/>
        <v>85.043037492804288</v>
      </c>
      <c r="EI46" s="2">
        <f t="shared" si="62"/>
        <v>77.471405863360658</v>
      </c>
      <c r="EJ46" s="2">
        <f t="shared" si="62"/>
        <v>78.027080881455916</v>
      </c>
      <c r="EK46" s="2">
        <f t="shared" si="62"/>
        <v>81.476700504688395</v>
      </c>
      <c r="EL46" s="2">
        <f t="shared" si="62"/>
        <v>82.099215393664252</v>
      </c>
      <c r="EM46" s="2">
        <f t="shared" si="62"/>
        <v>84.105772013301873</v>
      </c>
      <c r="EN46" s="2">
        <f t="shared" si="62"/>
        <v>70.517842519685061</v>
      </c>
      <c r="EO46" s="2">
        <f t="shared" si="62"/>
        <v>73.356051762856495</v>
      </c>
      <c r="EQ46" s="2">
        <f t="shared" si="63"/>
        <v>75.299548839709473</v>
      </c>
      <c r="ER46" s="2">
        <f t="shared" si="63"/>
        <v>78.813828296534538</v>
      </c>
      <c r="ES46" s="2">
        <f t="shared" si="63"/>
        <v>77.605777942986805</v>
      </c>
      <c r="ET46" s="2">
        <f t="shared" si="63"/>
        <v>78.073955304946736</v>
      </c>
      <c r="EU46" s="2">
        <f t="shared" si="63"/>
        <v>77.170115781237214</v>
      </c>
      <c r="EV46" s="2">
        <f t="shared" si="63"/>
        <v>77.328069366614756</v>
      </c>
      <c r="EW46" s="2">
        <f t="shared" si="63"/>
        <v>78.035364236296616</v>
      </c>
      <c r="EX46" s="2">
        <f t="shared" si="63"/>
        <v>82.414545953640044</v>
      </c>
      <c r="EY46" s="2">
        <f t="shared" si="63"/>
        <v>79.174446223741754</v>
      </c>
      <c r="EZ46" s="2">
        <f t="shared" si="63"/>
        <v>77.969744082604365</v>
      </c>
      <c r="FA46" s="2">
        <f t="shared" si="63"/>
        <v>79.378429390002793</v>
      </c>
      <c r="FB46" s="2">
        <f t="shared" si="63"/>
        <v>80.89737624414758</v>
      </c>
      <c r="FC46" s="2">
        <f t="shared" si="63"/>
        <v>81.515453517022507</v>
      </c>
      <c r="FD46" s="2">
        <f t="shared" si="63"/>
        <v>76.429267564740172</v>
      </c>
      <c r="FE46" s="2">
        <f t="shared" si="63"/>
        <v>86.697611383963206</v>
      </c>
      <c r="FG46" s="2">
        <f t="shared" si="64"/>
        <v>9.261339377412528E-2</v>
      </c>
      <c r="FH46" s="2">
        <f t="shared" si="64"/>
        <v>0.11545705514084406</v>
      </c>
      <c r="FI46" s="2">
        <f t="shared" si="64"/>
        <v>0.11015671908887427</v>
      </c>
      <c r="FJ46" s="2">
        <f t="shared" si="64"/>
        <v>0.1162953989833629</v>
      </c>
      <c r="FK46" s="2">
        <f t="shared" si="64"/>
        <v>0.12177210227626281</v>
      </c>
      <c r="FL46" s="2">
        <f t="shared" si="64"/>
        <v>9.9024429041564013E-2</v>
      </c>
      <c r="FM46" s="2">
        <f t="shared" si="64"/>
        <v>9.9610675087257752E-2</v>
      </c>
      <c r="FN46" s="2">
        <f t="shared" si="64"/>
        <v>9.7051138963512085E-2</v>
      </c>
      <c r="FO46" s="2">
        <f t="shared" si="64"/>
        <v>9.3808636703987189E-2</v>
      </c>
      <c r="FP46" s="2">
        <f t="shared" si="64"/>
        <v>9.0332456317610679E-2</v>
      </c>
      <c r="FQ46" s="2">
        <f t="shared" si="64"/>
        <v>8.5708619575828718E-2</v>
      </c>
      <c r="FR46" s="2">
        <f t="shared" si="64"/>
        <v>0.10517392872499082</v>
      </c>
      <c r="FS46" s="2">
        <f t="shared" si="64"/>
        <v>0.11344508798059612</v>
      </c>
      <c r="FT46" s="2">
        <f t="shared" si="64"/>
        <v>8.1898046142826655E-2</v>
      </c>
      <c r="FU46" s="2">
        <f t="shared" si="64"/>
        <v>6.2255246701565903E-2</v>
      </c>
      <c r="FW46" s="2">
        <f t="shared" si="53"/>
        <v>4.2934767597090273E-6</v>
      </c>
      <c r="FX46" s="2">
        <f t="shared" si="53"/>
        <v>4.6510103921073636E-6</v>
      </c>
      <c r="FY46" s="2">
        <f t="shared" si="53"/>
        <v>4.5251154608721736E-6</v>
      </c>
      <c r="FZ46" s="2">
        <f t="shared" si="53"/>
        <v>5.261105682452432E-6</v>
      </c>
      <c r="GA46" s="2">
        <f t="shared" si="53"/>
        <v>4.7924052376077134E-6</v>
      </c>
      <c r="GB46" s="2">
        <f t="shared" si="53"/>
        <v>5.1045269399605985E-6</v>
      </c>
      <c r="GC46" s="2">
        <f t="shared" si="53"/>
        <v>5.6975272722461477E-6</v>
      </c>
      <c r="GD46" s="2">
        <f t="shared" si="53"/>
        <v>6.2474674110038112E-6</v>
      </c>
      <c r="GE46" s="2">
        <f t="shared" si="53"/>
        <v>6.3409877892600065E-6</v>
      </c>
      <c r="GF46" s="2">
        <f t="shared" si="53"/>
        <v>5.3980936543859795E-6</v>
      </c>
      <c r="GG46" s="2">
        <f t="shared" si="53"/>
        <v>4.5697528865897249E-6</v>
      </c>
      <c r="GH46" s="2">
        <f t="shared" si="53"/>
        <v>4.3057429744298815E-6</v>
      </c>
      <c r="GI46" s="2">
        <f t="shared" si="53"/>
        <v>4.1895247463604829E-6</v>
      </c>
      <c r="GJ46" s="2">
        <f t="shared" si="53"/>
        <v>3.0879690251422542E-6</v>
      </c>
      <c r="GK46" s="2">
        <f t="shared" si="53"/>
        <v>3.0627869382162289E-6</v>
      </c>
      <c r="GM46" s="86">
        <f t="shared" si="54"/>
        <v>5.8252838807243045E-8</v>
      </c>
      <c r="GN46" s="86">
        <f t="shared" si="54"/>
        <v>1.3721357077182581E-6</v>
      </c>
      <c r="GO46" s="86">
        <f t="shared" si="54"/>
        <v>5.1693552132351182E-7</v>
      </c>
      <c r="GP46" s="86">
        <f t="shared" si="54"/>
        <v>1.0919738110272718E-6</v>
      </c>
      <c r="GQ46" s="86">
        <f t="shared" si="54"/>
        <v>2.0490344558086602E-6</v>
      </c>
      <c r="GR46" s="86">
        <f t="shared" si="54"/>
        <v>1.4338176053929805E-7</v>
      </c>
      <c r="GS46" s="86">
        <f t="shared" si="54"/>
        <v>1.161734648853618E-7</v>
      </c>
      <c r="GT46" s="86">
        <f t="shared" si="54"/>
        <v>7.7280077289204434E-8</v>
      </c>
      <c r="GU46" s="86">
        <f t="shared" si="54"/>
        <v>4.0114598748411667E-8</v>
      </c>
      <c r="GV46" s="86">
        <f t="shared" si="54"/>
        <v>1.8115897473242627E-8</v>
      </c>
      <c r="GW46" s="86">
        <f t="shared" si="54"/>
        <v>9.7724466853953321E-9</v>
      </c>
      <c r="GX46" s="86">
        <f t="shared" si="54"/>
        <v>3.6393843354302271E-7</v>
      </c>
      <c r="GY46" s="86">
        <f t="shared" si="54"/>
        <v>1.2254985430573952E-6</v>
      </c>
      <c r="GZ46" s="86">
        <f t="shared" si="54"/>
        <v>1.9106315576495588E-9</v>
      </c>
      <c r="HA46" s="86">
        <f t="shared" si="54"/>
        <v>7.4702754073819858E-14</v>
      </c>
      <c r="HC46" s="86">
        <f t="shared" si="58"/>
        <v>7.8080154229433719E-24</v>
      </c>
      <c r="HD46" s="86">
        <f t="shared" si="58"/>
        <v>7.0799127602278489E-19</v>
      </c>
      <c r="HE46" s="86">
        <f t="shared" si="58"/>
        <v>5.2803552050776443E-20</v>
      </c>
      <c r="HF46" s="86">
        <f t="shared" si="58"/>
        <v>5.966501810340524E-21</v>
      </c>
      <c r="HG46" s="86">
        <f t="shared" si="58"/>
        <v>7.0694525840783498E-19</v>
      </c>
      <c r="HH46" s="86">
        <f t="shared" si="58"/>
        <v>3.8299946232584923E-20</v>
      </c>
      <c r="HI46" s="86">
        <f t="shared" si="58"/>
        <v>5.5312628994336123E-20</v>
      </c>
      <c r="HJ46" s="86">
        <f t="shared" si="58"/>
        <v>1.225053585344419E-21</v>
      </c>
      <c r="HK46" s="86">
        <f t="shared" si="58"/>
        <v>7.3914678785920617E-22</v>
      </c>
      <c r="HL46" s="86">
        <f t="shared" si="58"/>
        <v>8.6786522805678461E-22</v>
      </c>
      <c r="HM46" s="86">
        <f t="shared" si="58"/>
        <v>1.9983382035007769E-21</v>
      </c>
      <c r="HN46" s="86">
        <f t="shared" si="58"/>
        <v>1.5306877625137286E-19</v>
      </c>
      <c r="HO46" s="86">
        <f t="shared" si="58"/>
        <v>3.3084142276041849E-20</v>
      </c>
      <c r="HP46" s="86">
        <f t="shared" si="58"/>
        <v>2.5435588522916903E-26</v>
      </c>
      <c r="HQ46" s="86">
        <f t="shared" si="58"/>
        <v>1.5526572240605558E-39</v>
      </c>
      <c r="HS46" s="86">
        <f t="shared" si="55"/>
        <v>1.4179540191654023E-67</v>
      </c>
      <c r="HT46" s="86">
        <f t="shared" si="55"/>
        <v>3.0310009215813779E-50</v>
      </c>
      <c r="HU46" s="86">
        <f t="shared" si="55"/>
        <v>8.4853921909970058E-56</v>
      </c>
      <c r="HV46" s="86">
        <f t="shared" si="55"/>
        <v>1.6337682941062494E-59</v>
      </c>
      <c r="HW46" s="86">
        <f t="shared" si="55"/>
        <v>4.3605013494306864E-53</v>
      </c>
      <c r="HX46" s="86">
        <f t="shared" si="55"/>
        <v>6.2635983377072432E-57</v>
      </c>
      <c r="HY46" s="86">
        <f t="shared" si="55"/>
        <v>8.1699139517227401E-57</v>
      </c>
      <c r="HZ46" s="86">
        <f t="shared" si="55"/>
        <v>3.2208489164056594E-61</v>
      </c>
      <c r="IA46" s="86">
        <f t="shared" si="55"/>
        <v>5.7777945612555231E-62</v>
      </c>
      <c r="IB46" s="86">
        <f t="shared" si="55"/>
        <v>1.6507994479394301E-62</v>
      </c>
      <c r="IC46" s="86">
        <f t="shared" si="55"/>
        <v>2.9246878130554637E-61</v>
      </c>
      <c r="ID46" s="86">
        <f t="shared" si="55"/>
        <v>6.8371850720979147E-55</v>
      </c>
      <c r="IE46" s="86">
        <f t="shared" si="55"/>
        <v>1.0862640763061518E-56</v>
      </c>
      <c r="IF46" s="86">
        <f t="shared" si="55"/>
        <v>9.9724897287677903E-34</v>
      </c>
      <c r="IG46" s="86">
        <f t="shared" si="55"/>
        <v>1.3421942279753611E-34</v>
      </c>
      <c r="II46" s="86">
        <f t="shared" si="56"/>
        <v>0</v>
      </c>
      <c r="IJ46" s="86">
        <f t="shared" si="56"/>
        <v>5.9549156446416338E-239</v>
      </c>
      <c r="IK46" s="86">
        <f t="shared" si="56"/>
        <v>3.0736515718999688E-262</v>
      </c>
      <c r="IL46" s="86">
        <f t="shared" si="56"/>
        <v>7.8257258772968709E-271</v>
      </c>
      <c r="IM46" s="86">
        <f t="shared" si="56"/>
        <v>2.092063442025832E-247</v>
      </c>
      <c r="IN46" s="86">
        <f t="shared" si="56"/>
        <v>1.7662201392640253E-260</v>
      </c>
      <c r="IO46" s="86">
        <f t="shared" si="56"/>
        <v>3.4364719395421097E-260</v>
      </c>
      <c r="IP46" s="86">
        <f t="shared" si="56"/>
        <v>1.3735329996523238E-283</v>
      </c>
      <c r="IQ46" s="86">
        <f t="shared" si="56"/>
        <v>2.4580095344079411E-285</v>
      </c>
      <c r="IR46" s="86">
        <f t="shared" si="56"/>
        <v>2.3963661185363857E-289</v>
      </c>
      <c r="IS46" s="86">
        <f t="shared" si="56"/>
        <v>1.0815933565094547E-283</v>
      </c>
      <c r="IT46" s="86">
        <f t="shared" si="56"/>
        <v>3.1802171031238468E-254</v>
      </c>
      <c r="IU46" s="86">
        <f t="shared" si="56"/>
        <v>9.0037259804638135E-262</v>
      </c>
      <c r="IV46" s="86">
        <f t="shared" si="56"/>
        <v>1.2108713095550959E-112</v>
      </c>
      <c r="IW46" s="86">
        <f t="shared" si="56"/>
        <v>2.590195066441889E-167</v>
      </c>
      <c r="IY46" s="86">
        <f t="shared" si="57"/>
        <v>5.8252838807243052E-8</v>
      </c>
      <c r="IZ46" s="86">
        <f t="shared" si="57"/>
        <v>1.372135707718966E-6</v>
      </c>
      <c r="JA46" s="86">
        <f t="shared" si="57"/>
        <v>5.1693552132356465E-7</v>
      </c>
      <c r="JB46" s="86">
        <f t="shared" si="57"/>
        <v>1.0919738110272777E-6</v>
      </c>
      <c r="JC46" s="86">
        <f t="shared" si="57"/>
        <v>2.049034455809367E-6</v>
      </c>
      <c r="JD46" s="86">
        <f t="shared" si="57"/>
        <v>1.4338176053933635E-7</v>
      </c>
      <c r="JE46" s="86">
        <f t="shared" si="57"/>
        <v>1.1617346488541711E-7</v>
      </c>
      <c r="JF46" s="86">
        <f t="shared" si="57"/>
        <v>7.7280077289205665E-8</v>
      </c>
      <c r="JG46" s="86">
        <f t="shared" si="57"/>
        <v>4.0114598748412408E-8</v>
      </c>
      <c r="JH46" s="86">
        <f t="shared" si="57"/>
        <v>1.8115897473243493E-8</v>
      </c>
      <c r="JI46" s="86">
        <f t="shared" si="57"/>
        <v>9.7724466853973305E-9</v>
      </c>
      <c r="JJ46" s="86">
        <f t="shared" si="57"/>
        <v>3.6393843354317575E-7</v>
      </c>
      <c r="JK46" s="86">
        <f t="shared" si="57"/>
        <v>1.2254985430574283E-6</v>
      </c>
      <c r="JL46" s="86">
        <f t="shared" si="57"/>
        <v>1.9106315576495588E-9</v>
      </c>
      <c r="JM46" s="86">
        <f t="shared" si="57"/>
        <v>7.4702754073819858E-14</v>
      </c>
    </row>
    <row r="47" spans="2:273" x14ac:dyDescent="0.25">
      <c r="B47" s="2">
        <v>20</v>
      </c>
      <c r="C47" s="37">
        <v>77.064999999999998</v>
      </c>
      <c r="D47" s="37">
        <v>81.558999999999997</v>
      </c>
      <c r="E47" s="37">
        <v>78.783000000000001</v>
      </c>
      <c r="F47" s="37">
        <v>79.667000000000002</v>
      </c>
      <c r="G47" s="37">
        <v>79.05</v>
      </c>
      <c r="H47" s="37">
        <v>79.882999999999996</v>
      </c>
      <c r="I47" s="37">
        <v>83.55</v>
      </c>
      <c r="J47" s="37">
        <v>87.902000000000001</v>
      </c>
      <c r="K47" s="37">
        <v>81.754000000000005</v>
      </c>
      <c r="L47" s="37">
        <v>80.688999999999993</v>
      </c>
      <c r="M47" s="37">
        <v>78.704999999999998</v>
      </c>
      <c r="N47" s="37">
        <v>80.119</v>
      </c>
      <c r="O47" s="37">
        <v>76.542000000000002</v>
      </c>
      <c r="P47" s="37">
        <v>75.635999999999996</v>
      </c>
      <c r="Q47" s="37">
        <v>72.75</v>
      </c>
      <c r="S47" s="4">
        <f t="shared" si="59"/>
        <v>77.69850651280926</v>
      </c>
      <c r="T47" s="4">
        <f t="shared" si="59"/>
        <v>81.901685909383929</v>
      </c>
      <c r="U47" s="4">
        <f t="shared" si="59"/>
        <v>80.427060497205588</v>
      </c>
      <c r="V47" s="4">
        <f t="shared" si="59"/>
        <v>80.667435939934307</v>
      </c>
      <c r="W47" s="4">
        <f t="shared" si="59"/>
        <v>80.487070271321159</v>
      </c>
      <c r="X47" s="4">
        <f t="shared" si="59"/>
        <v>81.909103877620055</v>
      </c>
      <c r="Y47" s="4">
        <f t="shared" si="59"/>
        <v>85.743492370084482</v>
      </c>
      <c r="Z47" s="4">
        <f t="shared" si="59"/>
        <v>88.905680047320047</v>
      </c>
      <c r="AA47" s="4">
        <f t="shared" si="59"/>
        <v>84.621663034190192</v>
      </c>
      <c r="AB47" s="4">
        <f t="shared" si="59"/>
        <v>81.38022836780911</v>
      </c>
      <c r="AC47" s="4">
        <f t="shared" si="59"/>
        <v>81.514232332951138</v>
      </c>
      <c r="AD47" s="4">
        <f t="shared" si="59"/>
        <v>81.421363123397327</v>
      </c>
      <c r="AE47" s="4">
        <f t="shared" si="59"/>
        <v>78.768073272423877</v>
      </c>
      <c r="AF47" s="4">
        <f t="shared" si="59"/>
        <v>75.580585341633068</v>
      </c>
      <c r="AG47" s="4">
        <f t="shared" si="59"/>
        <v>73.029297406817577</v>
      </c>
      <c r="AI47" s="4">
        <f t="shared" si="60"/>
        <v>-0.63350651280926229</v>
      </c>
      <c r="AJ47" s="4">
        <f t="shared" si="60"/>
        <v>-0.34268590938393118</v>
      </c>
      <c r="AK47" s="4">
        <f t="shared" si="60"/>
        <v>-1.6440604972055866</v>
      </c>
      <c r="AL47" s="4">
        <f t="shared" si="60"/>
        <v>-1.0004359399343059</v>
      </c>
      <c r="AM47" s="4">
        <f t="shared" si="60"/>
        <v>-1.4370702713211614</v>
      </c>
      <c r="AN47" s="4">
        <f t="shared" si="60"/>
        <v>-2.0261038776200593</v>
      </c>
      <c r="AO47" s="4">
        <f t="shared" si="60"/>
        <v>-2.1934923700844848</v>
      </c>
      <c r="AP47" s="4">
        <f t="shared" si="60"/>
        <v>-1.0036800473200458</v>
      </c>
      <c r="AQ47" s="4">
        <f t="shared" si="60"/>
        <v>-2.867663034190187</v>
      </c>
      <c r="AR47" s="4">
        <f t="shared" si="60"/>
        <v>-0.69122836780911712</v>
      </c>
      <c r="AS47" s="4">
        <f t="shared" si="60"/>
        <v>-2.8092323329511402</v>
      </c>
      <c r="AT47" s="4">
        <f t="shared" si="60"/>
        <v>-1.3023631233973276</v>
      </c>
      <c r="AU47" s="4">
        <f t="shared" si="60"/>
        <v>-2.226073272423875</v>
      </c>
      <c r="AV47" s="4">
        <f t="shared" si="60"/>
        <v>5.5414658366927938E-2</v>
      </c>
      <c r="AW47" s="4">
        <f t="shared" si="60"/>
        <v>-0.27929740681757664</v>
      </c>
      <c r="AY47" s="2">
        <f t="shared" si="51"/>
        <v>77.698362696270095</v>
      </c>
      <c r="AZ47" s="2">
        <f t="shared" si="51"/>
        <v>81.898915658240568</v>
      </c>
      <c r="BA47" s="2">
        <f t="shared" si="51"/>
        <v>80.425910303569623</v>
      </c>
      <c r="BB47" s="2">
        <f t="shared" si="51"/>
        <v>80.665182362112347</v>
      </c>
      <c r="BC47" s="2">
        <f t="shared" si="51"/>
        <v>80.483033051688096</v>
      </c>
      <c r="BD47" s="2">
        <f t="shared" si="51"/>
        <v>81.9087424811555</v>
      </c>
      <c r="BE47" s="2">
        <f t="shared" si="51"/>
        <v>85.74319527959355</v>
      </c>
      <c r="BF47" s="2">
        <f t="shared" si="51"/>
        <v>88.905483735641809</v>
      </c>
      <c r="BG47" s="2">
        <f t="shared" si="51"/>
        <v>84.621551091725181</v>
      </c>
      <c r="BH47" s="2">
        <f t="shared" si="51"/>
        <v>81.38017433525664</v>
      </c>
      <c r="BI47" s="2">
        <f t="shared" si="51"/>
        <v>81.514202055923974</v>
      </c>
      <c r="BJ47" s="2">
        <f t="shared" si="51"/>
        <v>81.420497131122488</v>
      </c>
      <c r="BK47" s="2">
        <f t="shared" si="51"/>
        <v>78.765676118734149</v>
      </c>
      <c r="BL47" s="2">
        <f t="shared" si="51"/>
        <v>75.58057872961615</v>
      </c>
      <c r="BM47" s="2">
        <f t="shared" si="51"/>
        <v>73.029297406400488</v>
      </c>
      <c r="BO47" s="2">
        <f t="shared" si="10"/>
        <v>77.064999999999998</v>
      </c>
      <c r="BP47" s="2">
        <f t="shared" si="11"/>
        <v>81.558999999999997</v>
      </c>
      <c r="BQ47" s="2">
        <f t="shared" si="12"/>
        <v>78.783000000000001</v>
      </c>
      <c r="BR47" s="2">
        <f t="shared" si="13"/>
        <v>79.667000000000002</v>
      </c>
      <c r="BS47" s="2">
        <f t="shared" si="14"/>
        <v>79.05</v>
      </c>
      <c r="BT47" s="2">
        <f t="shared" si="15"/>
        <v>79.882999999999996</v>
      </c>
      <c r="BU47" s="2">
        <f t="shared" si="16"/>
        <v>83.55</v>
      </c>
      <c r="BV47" s="2">
        <f t="shared" si="17"/>
        <v>87.902000000000001</v>
      </c>
      <c r="BW47" s="2">
        <f t="shared" si="18"/>
        <v>81.754000000000005</v>
      </c>
      <c r="BX47" s="2">
        <f t="shared" si="19"/>
        <v>80.688999999999993</v>
      </c>
      <c r="BY47" s="2">
        <f t="shared" si="20"/>
        <v>78.704999999999998</v>
      </c>
      <c r="BZ47" s="2">
        <f t="shared" si="21"/>
        <v>80.119</v>
      </c>
      <c r="CA47" s="2">
        <f t="shared" si="22"/>
        <v>76.542000000000002</v>
      </c>
      <c r="CB47" s="2">
        <f t="shared" si="23"/>
        <v>75.635999999999996</v>
      </c>
      <c r="CC47" s="2">
        <f t="shared" si="24"/>
        <v>72.75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77.910339534883718</v>
      </c>
      <c r="DL47" s="2">
        <f t="shared" si="61"/>
        <v>82.116975609756111</v>
      </c>
      <c r="DM47" s="2">
        <f t="shared" si="61"/>
        <v>80.977279799043856</v>
      </c>
      <c r="DN47" s="2">
        <f t="shared" si="61"/>
        <v>81.06587804878049</v>
      </c>
      <c r="DO47" s="2">
        <f t="shared" si="61"/>
        <v>80.8928712945591</v>
      </c>
      <c r="DP47" s="2">
        <f t="shared" si="61"/>
        <v>82.455195711265475</v>
      </c>
      <c r="DQ47" s="2">
        <f t="shared" si="61"/>
        <v>86.811414980368468</v>
      </c>
      <c r="DR47" s="2">
        <f t="shared" si="61"/>
        <v>89.379577922077942</v>
      </c>
      <c r="DS47" s="2">
        <f t="shared" si="61"/>
        <v>85.443704228329807</v>
      </c>
      <c r="DT47" s="2">
        <f t="shared" si="61"/>
        <v>81.757613107822408</v>
      </c>
      <c r="DU47" s="2">
        <f t="shared" si="61"/>
        <v>81.533387496224719</v>
      </c>
      <c r="DV47" s="2">
        <f t="shared" si="61"/>
        <v>81.351952786105926</v>
      </c>
      <c r="DW47" s="2">
        <f t="shared" si="61"/>
        <v>78.039195121951209</v>
      </c>
      <c r="DX47" s="2">
        <f t="shared" si="61"/>
        <v>76.077736585365841</v>
      </c>
      <c r="DY47" s="2">
        <f t="shared" si="61"/>
        <v>73.008408357771245</v>
      </c>
      <c r="EA47" s="2">
        <f t="shared" si="62"/>
        <v>75.804273224168696</v>
      </c>
      <c r="EB47" s="2">
        <f t="shared" si="62"/>
        <v>80.375371634660425</v>
      </c>
      <c r="EC47" s="2">
        <f t="shared" si="62"/>
        <v>76.363812917388799</v>
      </c>
      <c r="ED47" s="2">
        <f t="shared" si="62"/>
        <v>77.888285088695895</v>
      </c>
      <c r="EE47" s="2">
        <f t="shared" si="62"/>
        <v>77.787359690114641</v>
      </c>
      <c r="EF47" s="2">
        <f t="shared" si="62"/>
        <v>77.374310267343475</v>
      </c>
      <c r="EG47" s="2">
        <f t="shared" si="62"/>
        <v>76.937009087422453</v>
      </c>
      <c r="EH47" s="2">
        <f t="shared" si="62"/>
        <v>84.882864549527383</v>
      </c>
      <c r="EI47" s="2">
        <f t="shared" si="62"/>
        <v>77.378247353228261</v>
      </c>
      <c r="EJ47" s="2">
        <f t="shared" si="62"/>
        <v>77.913724151315847</v>
      </c>
      <c r="EK47" s="2">
        <f t="shared" si="62"/>
        <v>81.327661929062458</v>
      </c>
      <c r="EL47" s="2">
        <f t="shared" si="62"/>
        <v>81.952412199407277</v>
      </c>
      <c r="EM47" s="2">
        <f t="shared" si="62"/>
        <v>83.943559010051814</v>
      </c>
      <c r="EN47" s="2">
        <f t="shared" si="62"/>
        <v>70.497455481526373</v>
      </c>
      <c r="EO47" s="2">
        <f t="shared" si="62"/>
        <v>73.315607455647879</v>
      </c>
      <c r="EQ47" s="2">
        <f t="shared" si="63"/>
        <v>75.199478736853479</v>
      </c>
      <c r="ER47" s="2">
        <f t="shared" si="63"/>
        <v>78.708797027804764</v>
      </c>
      <c r="ES47" s="2">
        <f t="shared" si="63"/>
        <v>77.504476592081247</v>
      </c>
      <c r="ET47" s="2">
        <f t="shared" si="63"/>
        <v>77.967038943219279</v>
      </c>
      <c r="EU47" s="2">
        <f t="shared" si="63"/>
        <v>77.064223276128104</v>
      </c>
      <c r="EV47" s="2">
        <f t="shared" si="63"/>
        <v>77.223398677116364</v>
      </c>
      <c r="EW47" s="2">
        <f t="shared" si="63"/>
        <v>77.929486708647346</v>
      </c>
      <c r="EX47" s="2">
        <f t="shared" si="63"/>
        <v>82.284484727456885</v>
      </c>
      <c r="EY47" s="2">
        <f t="shared" si="63"/>
        <v>79.061789184498878</v>
      </c>
      <c r="EZ47" s="2">
        <f t="shared" si="63"/>
        <v>77.857079362131557</v>
      </c>
      <c r="FA47" s="2">
        <f t="shared" si="63"/>
        <v>79.252630940219831</v>
      </c>
      <c r="FB47" s="2">
        <f t="shared" si="63"/>
        <v>80.763940123923675</v>
      </c>
      <c r="FC47" s="2">
        <f t="shared" si="63"/>
        <v>81.38209097222547</v>
      </c>
      <c r="FD47" s="2">
        <f t="shared" si="63"/>
        <v>76.337620491326589</v>
      </c>
      <c r="FE47" s="2">
        <f t="shared" si="63"/>
        <v>86.527714483275616</v>
      </c>
      <c r="FG47" s="2">
        <f t="shared" si="64"/>
        <v>0.10064924847955356</v>
      </c>
      <c r="FH47" s="2">
        <f t="shared" si="64"/>
        <v>0.12520151283208511</v>
      </c>
      <c r="FI47" s="2">
        <f t="shared" si="64"/>
        <v>0.11951427619092431</v>
      </c>
      <c r="FJ47" s="2">
        <f t="shared" si="64"/>
        <v>0.12610052514832773</v>
      </c>
      <c r="FK47" s="2">
        <f t="shared" si="64"/>
        <v>0.13197002464014265</v>
      </c>
      <c r="FL47" s="2">
        <f t="shared" si="64"/>
        <v>0.10755062114449722</v>
      </c>
      <c r="FM47" s="2">
        <f t="shared" si="64"/>
        <v>0.1081812832663806</v>
      </c>
      <c r="FN47" s="2">
        <f t="shared" si="64"/>
        <v>0.10542730828446277</v>
      </c>
      <c r="FO47" s="2">
        <f t="shared" si="64"/>
        <v>0.1019365492349414</v>
      </c>
      <c r="FP47" s="2">
        <f t="shared" si="64"/>
        <v>9.8191816038976365E-2</v>
      </c>
      <c r="FQ47" s="2">
        <f t="shared" si="64"/>
        <v>9.3206903488800633E-2</v>
      </c>
      <c r="FR47" s="2">
        <f t="shared" si="64"/>
        <v>0.11416251365962707</v>
      </c>
      <c r="FS47" s="2">
        <f t="shared" si="64"/>
        <v>0.12304335864457211</v>
      </c>
      <c r="FT47" s="2">
        <f t="shared" si="64"/>
        <v>8.9095445310478819E-2</v>
      </c>
      <c r="FU47" s="2">
        <f t="shared" si="64"/>
        <v>6.7853971068193325E-2</v>
      </c>
      <c r="FW47" s="2">
        <f t="shared" si="53"/>
        <v>4.7077017026117995E-6</v>
      </c>
      <c r="FX47" s="2">
        <f t="shared" si="53"/>
        <v>5.0997291966250308E-6</v>
      </c>
      <c r="FY47" s="2">
        <f t="shared" si="53"/>
        <v>4.9616882717278137E-6</v>
      </c>
      <c r="FZ47" s="2">
        <f t="shared" si="53"/>
        <v>5.7686847403336451E-6</v>
      </c>
      <c r="GA47" s="2">
        <f t="shared" si="53"/>
        <v>5.2547654205121877E-6</v>
      </c>
      <c r="GB47" s="2">
        <f t="shared" si="53"/>
        <v>5.5969997349067674E-6</v>
      </c>
      <c r="GC47" s="2">
        <f t="shared" si="53"/>
        <v>6.2472109919374154E-6</v>
      </c>
      <c r="GD47" s="2">
        <f t="shared" si="53"/>
        <v>6.8502076683565741E-6</v>
      </c>
      <c r="GE47" s="2">
        <f t="shared" si="53"/>
        <v>6.9527505994699523E-6</v>
      </c>
      <c r="GF47" s="2">
        <f t="shared" si="53"/>
        <v>5.9188889102255996E-6</v>
      </c>
      <c r="GG47" s="2">
        <f t="shared" si="53"/>
        <v>5.0106321928129092E-6</v>
      </c>
      <c r="GH47" s="2">
        <f t="shared" si="53"/>
        <v>4.7211513284441056E-6</v>
      </c>
      <c r="GI47" s="2">
        <f t="shared" si="53"/>
        <v>4.5937206798148287E-6</v>
      </c>
      <c r="GJ47" s="2">
        <f t="shared" si="53"/>
        <v>3.3858896977040553E-6</v>
      </c>
      <c r="GK47" s="2">
        <f t="shared" si="53"/>
        <v>3.3582781048413907E-6</v>
      </c>
      <c r="GM47" s="86">
        <f t="shared" si="54"/>
        <v>1.1201304304060973E-7</v>
      </c>
      <c r="GN47" s="86">
        <f t="shared" si="54"/>
        <v>2.3163707274200023E-6</v>
      </c>
      <c r="GO47" s="86">
        <f t="shared" si="54"/>
        <v>9.1624614397043908E-7</v>
      </c>
      <c r="GP47" s="86">
        <f t="shared" si="54"/>
        <v>1.8748692442093426E-6</v>
      </c>
      <c r="GQ47" s="86">
        <f t="shared" si="54"/>
        <v>3.4221127730062984E-6</v>
      </c>
      <c r="GR47" s="86">
        <f t="shared" si="54"/>
        <v>2.6652161611677219E-7</v>
      </c>
      <c r="GS47" s="86">
        <f t="shared" si="54"/>
        <v>2.1916494107693416E-7</v>
      </c>
      <c r="GT47" s="86">
        <f t="shared" si="54"/>
        <v>1.4825512079121733E-7</v>
      </c>
      <c r="GU47" s="86">
        <f t="shared" si="54"/>
        <v>7.9214687853182924E-8</v>
      </c>
      <c r="GV47" s="86">
        <f t="shared" si="54"/>
        <v>3.7061869311923846E-8</v>
      </c>
      <c r="GW47" s="86">
        <f t="shared" si="54"/>
        <v>2.0376030754353315E-8</v>
      </c>
      <c r="GX47" s="86">
        <f t="shared" si="54"/>
        <v>6.5036518872378635E-7</v>
      </c>
      <c r="GY47" s="86">
        <f t="shared" si="54"/>
        <v>2.0734405292499669E-6</v>
      </c>
      <c r="GZ47" s="86">
        <f t="shared" si="54"/>
        <v>4.3148706374896404E-9</v>
      </c>
      <c r="HA47" s="86">
        <f t="shared" si="54"/>
        <v>2.6666764424503465E-13</v>
      </c>
      <c r="HC47" s="86">
        <f t="shared" si="58"/>
        <v>3.5106895657575131E-23</v>
      </c>
      <c r="HD47" s="86">
        <f t="shared" si="58"/>
        <v>2.2726262739688311E-18</v>
      </c>
      <c r="HE47" s="86">
        <f t="shared" si="58"/>
        <v>1.8570414560043247E-19</v>
      </c>
      <c r="HF47" s="86">
        <f t="shared" si="58"/>
        <v>2.2471810651729476E-20</v>
      </c>
      <c r="HG47" s="86">
        <f t="shared" si="58"/>
        <v>2.3229595841017546E-18</v>
      </c>
      <c r="HH47" s="86">
        <f t="shared" si="58"/>
        <v>1.3642895336000159E-19</v>
      </c>
      <c r="HI47" s="86">
        <f t="shared" si="58"/>
        <v>1.9808285338790852E-19</v>
      </c>
      <c r="HJ47" s="86">
        <f t="shared" si="58"/>
        <v>4.9687312593089938E-21</v>
      </c>
      <c r="HK47" s="86">
        <f t="shared" si="58"/>
        <v>3.0390127073845113E-21</v>
      </c>
      <c r="HL47" s="86">
        <f t="shared" si="58"/>
        <v>3.528358864680059E-21</v>
      </c>
      <c r="HM47" s="86">
        <f t="shared" si="58"/>
        <v>7.7697735269742641E-21</v>
      </c>
      <c r="HN47" s="86">
        <f t="shared" si="58"/>
        <v>5.1739860197554212E-19</v>
      </c>
      <c r="HO47" s="86">
        <f t="shared" si="58"/>
        <v>1.1610602294229499E-19</v>
      </c>
      <c r="HP47" s="86">
        <f t="shared" si="58"/>
        <v>1.3963743157038021E-25</v>
      </c>
      <c r="HQ47" s="86">
        <f t="shared" si="58"/>
        <v>2.1927225516974077E-38</v>
      </c>
      <c r="HS47" s="86">
        <f t="shared" si="55"/>
        <v>2.3574946119101835E-66</v>
      </c>
      <c r="HT47" s="86">
        <f t="shared" si="55"/>
        <v>2.5237592621646893E-49</v>
      </c>
      <c r="HU47" s="86">
        <f t="shared" si="55"/>
        <v>8.7987730688389832E-55</v>
      </c>
      <c r="HV47" s="86">
        <f t="shared" si="55"/>
        <v>1.9656292655768161E-58</v>
      </c>
      <c r="HW47" s="86">
        <f t="shared" si="55"/>
        <v>4.0320160784498149E-52</v>
      </c>
      <c r="HX47" s="86">
        <f t="shared" si="55"/>
        <v>6.7567408113463935E-56</v>
      </c>
      <c r="HY47" s="86">
        <f t="shared" si="55"/>
        <v>8.9705536395378461E-56</v>
      </c>
      <c r="HZ47" s="86">
        <f t="shared" si="55"/>
        <v>4.4227517672991345E-60</v>
      </c>
      <c r="IA47" s="86">
        <f t="shared" si="55"/>
        <v>8.1572236663394467E-61</v>
      </c>
      <c r="IB47" s="86">
        <f t="shared" si="55"/>
        <v>2.3195308049261778E-61</v>
      </c>
      <c r="IC47" s="86">
        <f t="shared" si="55"/>
        <v>3.7635316515129474E-60</v>
      </c>
      <c r="ID47" s="86">
        <f t="shared" si="55"/>
        <v>6.645976996261569E-54</v>
      </c>
      <c r="IE47" s="86">
        <f t="shared" si="55"/>
        <v>1.1291967266891554E-55</v>
      </c>
      <c r="IF47" s="86">
        <f t="shared" si="55"/>
        <v>3.822759272294505E-33</v>
      </c>
      <c r="IG47" s="86">
        <f t="shared" si="55"/>
        <v>5.260600581700087E-34</v>
      </c>
      <c r="II47" s="86">
        <f t="shared" si="56"/>
        <v>0</v>
      </c>
      <c r="IJ47" s="86">
        <f t="shared" si="56"/>
        <v>2.0631648306703655E-235</v>
      </c>
      <c r="IK47" s="86">
        <f t="shared" si="56"/>
        <v>2.3250331591778306E-258</v>
      </c>
      <c r="IL47" s="86">
        <f t="shared" si="56"/>
        <v>8.9093578079125638E-267</v>
      </c>
      <c r="IM47" s="86">
        <f t="shared" si="56"/>
        <v>9.8948464800129225E-244</v>
      </c>
      <c r="IN47" s="86">
        <f t="shared" si="56"/>
        <v>1.3726256398588111E-256</v>
      </c>
      <c r="IO47" s="86">
        <f t="shared" si="56"/>
        <v>2.8675112784692913E-256</v>
      </c>
      <c r="IP47" s="86">
        <f t="shared" si="56"/>
        <v>2.8007540433068994E-279</v>
      </c>
      <c r="IQ47" s="86">
        <f t="shared" si="56"/>
        <v>5.3965579131306224E-281</v>
      </c>
      <c r="IR47" s="86">
        <f t="shared" si="56"/>
        <v>5.3005303638882255E-285</v>
      </c>
      <c r="IS47" s="86">
        <f t="shared" si="56"/>
        <v>1.7213111845571385E-279</v>
      </c>
      <c r="IT47" s="86">
        <f t="shared" si="56"/>
        <v>1.7649969910565418E-250</v>
      </c>
      <c r="IU47" s="86">
        <f t="shared" si="56"/>
        <v>6.3421717305786249E-258</v>
      </c>
      <c r="IV47" s="86">
        <f t="shared" si="56"/>
        <v>4.8325683578709091E-111</v>
      </c>
      <c r="IW47" s="86">
        <f t="shared" si="56"/>
        <v>6.3452504494268616E-165</v>
      </c>
      <c r="IY47" s="86">
        <f t="shared" si="57"/>
        <v>1.1201304304060977E-7</v>
      </c>
      <c r="IZ47" s="86">
        <f t="shared" si="57"/>
        <v>2.3163707274222749E-6</v>
      </c>
      <c r="JA47" s="86">
        <f t="shared" si="57"/>
        <v>9.162461439706248E-7</v>
      </c>
      <c r="JB47" s="86">
        <f t="shared" si="57"/>
        <v>1.874869244209365E-6</v>
      </c>
      <c r="JC47" s="86">
        <f t="shared" si="57"/>
        <v>3.4221127730086214E-6</v>
      </c>
      <c r="JD47" s="86">
        <f t="shared" si="57"/>
        <v>2.6652161611690862E-7</v>
      </c>
      <c r="JE47" s="86">
        <f t="shared" si="57"/>
        <v>2.1916494107713224E-7</v>
      </c>
      <c r="JF47" s="86">
        <f t="shared" si="57"/>
        <v>1.482551207912223E-7</v>
      </c>
      <c r="JG47" s="86">
        <f t="shared" si="57"/>
        <v>7.9214687853185968E-8</v>
      </c>
      <c r="JH47" s="86">
        <f t="shared" si="57"/>
        <v>3.7061869311927373E-8</v>
      </c>
      <c r="JI47" s="86">
        <f t="shared" si="57"/>
        <v>2.0376030754361084E-8</v>
      </c>
      <c r="JJ47" s="86">
        <f t="shared" si="57"/>
        <v>6.5036518872430378E-7</v>
      </c>
      <c r="JK47" s="86">
        <f t="shared" si="57"/>
        <v>2.073440529250083E-6</v>
      </c>
      <c r="JL47" s="86">
        <f t="shared" si="57"/>
        <v>4.3148706374896404E-9</v>
      </c>
      <c r="JM47" s="86">
        <f t="shared" si="57"/>
        <v>2.6666764424503465E-13</v>
      </c>
    </row>
    <row r="48" spans="2:273" x14ac:dyDescent="0.25">
      <c r="B48" s="2">
        <v>21</v>
      </c>
      <c r="C48" s="37">
        <v>76.283000000000001</v>
      </c>
      <c r="D48" s="37">
        <v>80.881</v>
      </c>
      <c r="E48" s="37">
        <v>80</v>
      </c>
      <c r="F48" s="37">
        <v>79.117000000000004</v>
      </c>
      <c r="G48" s="37">
        <v>79.3</v>
      </c>
      <c r="H48" s="37">
        <v>80.599999999999994</v>
      </c>
      <c r="I48" s="37">
        <v>83.533000000000001</v>
      </c>
      <c r="J48" s="37">
        <v>87.852000000000004</v>
      </c>
      <c r="K48" s="37">
        <v>84.016000000000005</v>
      </c>
      <c r="L48" s="37">
        <v>79.902000000000001</v>
      </c>
      <c r="M48" s="37">
        <v>79.573999999999998</v>
      </c>
      <c r="N48" s="37">
        <v>80.153000000000006</v>
      </c>
      <c r="O48" s="37">
        <v>76.22</v>
      </c>
      <c r="P48" s="37">
        <v>76</v>
      </c>
      <c r="Q48" s="37">
        <v>74.090999999999994</v>
      </c>
      <c r="S48" s="4">
        <f t="shared" si="59"/>
        <v>77.851098150118887</v>
      </c>
      <c r="T48" s="4">
        <f t="shared" si="59"/>
        <v>82.049712498511951</v>
      </c>
      <c r="U48" s="4">
        <f t="shared" si="59"/>
        <v>80.569953943890965</v>
      </c>
      <c r="V48" s="4">
        <f t="shared" si="59"/>
        <v>80.815447967414968</v>
      </c>
      <c r="W48" s="4">
        <f t="shared" si="59"/>
        <v>80.650080762097971</v>
      </c>
      <c r="X48" s="4">
        <f t="shared" si="59"/>
        <v>82.071757774267638</v>
      </c>
      <c r="Y48" s="4">
        <f t="shared" si="59"/>
        <v>85.682252337673262</v>
      </c>
      <c r="Z48" s="4">
        <f t="shared" si="59"/>
        <v>89.023716741064447</v>
      </c>
      <c r="AA48" s="4">
        <f t="shared" si="59"/>
        <v>84.749242303900175</v>
      </c>
      <c r="AB48" s="4">
        <f t="shared" si="59"/>
        <v>81.539629815640239</v>
      </c>
      <c r="AC48" s="4">
        <f t="shared" si="59"/>
        <v>81.729805396152827</v>
      </c>
      <c r="AD48" s="4">
        <f t="shared" si="59"/>
        <v>81.591232849616546</v>
      </c>
      <c r="AE48" s="4">
        <f t="shared" si="59"/>
        <v>78.976499936899373</v>
      </c>
      <c r="AF48" s="4">
        <f t="shared" si="59"/>
        <v>75.709342318271581</v>
      </c>
      <c r="AG48" s="4">
        <f t="shared" si="59"/>
        <v>73.148912081660768</v>
      </c>
      <c r="AI48" s="4">
        <f t="shared" si="60"/>
        <v>-1.5680981501188853</v>
      </c>
      <c r="AJ48" s="4">
        <f t="shared" si="60"/>
        <v>-1.168712498511951</v>
      </c>
      <c r="AK48" s="4">
        <f t="shared" si="60"/>
        <v>-0.56995394389096532</v>
      </c>
      <c r="AL48" s="4">
        <f t="shared" si="60"/>
        <v>-1.698447967414964</v>
      </c>
      <c r="AM48" s="4">
        <f t="shared" si="60"/>
        <v>-1.3500807620979742</v>
      </c>
      <c r="AN48" s="4">
        <f t="shared" si="60"/>
        <v>-1.471757774267644</v>
      </c>
      <c r="AO48" s="4">
        <f t="shared" si="60"/>
        <v>-2.1492523376732606</v>
      </c>
      <c r="AP48" s="4">
        <f t="shared" si="60"/>
        <v>-1.1717167410644436</v>
      </c>
      <c r="AQ48" s="4">
        <f t="shared" si="60"/>
        <v>-0.73324230390016965</v>
      </c>
      <c r="AR48" s="4">
        <f t="shared" si="60"/>
        <v>-1.6376298156402385</v>
      </c>
      <c r="AS48" s="4">
        <f t="shared" si="60"/>
        <v>-2.1558053961528287</v>
      </c>
      <c r="AT48" s="4">
        <f t="shared" si="60"/>
        <v>-1.43823284961654</v>
      </c>
      <c r="AU48" s="4">
        <f t="shared" si="60"/>
        <v>-2.7564999368993739</v>
      </c>
      <c r="AV48" s="4">
        <f t="shared" si="60"/>
        <v>0.29065768172841899</v>
      </c>
      <c r="AW48" s="4">
        <f t="shared" si="60"/>
        <v>0.94208791833922589</v>
      </c>
      <c r="AY48" s="2">
        <f t="shared" si="51"/>
        <v>77.850831015646051</v>
      </c>
      <c r="AZ48" s="2">
        <f t="shared" si="51"/>
        <v>82.04518113008298</v>
      </c>
      <c r="BA48" s="2">
        <f t="shared" si="51"/>
        <v>80.567981832673567</v>
      </c>
      <c r="BB48" s="2">
        <f t="shared" si="51"/>
        <v>80.811702002288712</v>
      </c>
      <c r="BC48" s="2">
        <f t="shared" si="51"/>
        <v>80.643548114180447</v>
      </c>
      <c r="BD48" s="2">
        <f t="shared" si="51"/>
        <v>82.071108457500557</v>
      </c>
      <c r="BE48" s="2">
        <f t="shared" si="51"/>
        <v>85.681710966709488</v>
      </c>
      <c r="BF48" s="2">
        <f t="shared" si="51"/>
        <v>89.023353105733207</v>
      </c>
      <c r="BG48" s="2">
        <f t="shared" si="51"/>
        <v>84.749029024711547</v>
      </c>
      <c r="BH48" s="2">
        <f t="shared" si="51"/>
        <v>81.539523261437921</v>
      </c>
      <c r="BI48" s="2">
        <f t="shared" si="51"/>
        <v>81.729744549571308</v>
      </c>
      <c r="BJ48" s="2">
        <f t="shared" si="51"/>
        <v>81.58973558026193</v>
      </c>
      <c r="BK48" s="2">
        <f t="shared" si="51"/>
        <v>78.972569761522038</v>
      </c>
      <c r="BL48" s="2">
        <f t="shared" si="51"/>
        <v>75.709327960257397</v>
      </c>
      <c r="BM48" s="2">
        <f t="shared" si="51"/>
        <v>73.148912080245452</v>
      </c>
      <c r="BO48" s="2">
        <f t="shared" si="10"/>
        <v>76.283000000000001</v>
      </c>
      <c r="BP48" s="2">
        <f t="shared" si="11"/>
        <v>80.881</v>
      </c>
      <c r="BQ48" s="2">
        <f t="shared" si="12"/>
        <v>80</v>
      </c>
      <c r="BR48" s="2">
        <f t="shared" si="13"/>
        <v>79.117000000000004</v>
      </c>
      <c r="BS48" s="2">
        <f t="shared" si="14"/>
        <v>79.3</v>
      </c>
      <c r="BT48" s="2">
        <f t="shared" si="15"/>
        <v>80.599999999999994</v>
      </c>
      <c r="BU48" s="2">
        <f t="shared" si="16"/>
        <v>83.533000000000001</v>
      </c>
      <c r="BV48" s="2">
        <f t="shared" si="17"/>
        <v>87.852000000000004</v>
      </c>
      <c r="BW48" s="2">
        <f t="shared" si="18"/>
        <v>84.016000000000005</v>
      </c>
      <c r="BX48" s="2">
        <f t="shared" si="19"/>
        <v>79.902000000000001</v>
      </c>
      <c r="BY48" s="2">
        <f t="shared" si="20"/>
        <v>79.573999999999998</v>
      </c>
      <c r="BZ48" s="2">
        <f t="shared" si="21"/>
        <v>80.153000000000006</v>
      </c>
      <c r="CA48" s="2">
        <f t="shared" si="22"/>
        <v>76.22</v>
      </c>
      <c r="CB48" s="2">
        <f t="shared" si="23"/>
        <v>76</v>
      </c>
      <c r="CC48" s="2">
        <f t="shared" si="24"/>
        <v>74.090999999999994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78.115052572233964</v>
      </c>
      <c r="DL48" s="2">
        <f t="shared" si="61"/>
        <v>82.326601045296186</v>
      </c>
      <c r="DM48" s="2">
        <f t="shared" si="61"/>
        <v>81.206863058099046</v>
      </c>
      <c r="DN48" s="2">
        <f t="shared" si="61"/>
        <v>81.291011149825792</v>
      </c>
      <c r="DO48" s="2">
        <f t="shared" si="61"/>
        <v>81.138713883677298</v>
      </c>
      <c r="DP48" s="2">
        <f t="shared" si="61"/>
        <v>82.705790697674416</v>
      </c>
      <c r="DQ48" s="2">
        <f t="shared" si="61"/>
        <v>86.857372093023258</v>
      </c>
      <c r="DR48" s="2">
        <f t="shared" si="61"/>
        <v>89.579116279069794</v>
      </c>
      <c r="DS48" s="2">
        <f t="shared" si="61"/>
        <v>85.67796201550388</v>
      </c>
      <c r="DT48" s="2">
        <f t="shared" si="61"/>
        <v>81.985934460887947</v>
      </c>
      <c r="DU48" s="2">
        <f t="shared" si="61"/>
        <v>81.791870733917264</v>
      </c>
      <c r="DV48" s="2">
        <f t="shared" si="61"/>
        <v>81.55923769008453</v>
      </c>
      <c r="DW48" s="2">
        <f t="shared" si="61"/>
        <v>78.232783972125418</v>
      </c>
      <c r="DX48" s="2">
        <f t="shared" si="61"/>
        <v>76.270445121951212</v>
      </c>
      <c r="DY48" s="2">
        <f t="shared" si="61"/>
        <v>73.13878317448679</v>
      </c>
      <c r="EA48" s="2">
        <f t="shared" si="62"/>
        <v>75.697647166445591</v>
      </c>
      <c r="EB48" s="2">
        <f t="shared" si="62"/>
        <v>80.251947728337228</v>
      </c>
      <c r="EC48" s="2">
        <f t="shared" si="62"/>
        <v>76.275312351242064</v>
      </c>
      <c r="ED48" s="2">
        <f t="shared" si="62"/>
        <v>77.782272730646454</v>
      </c>
      <c r="EE48" s="2">
        <f t="shared" si="62"/>
        <v>77.673210432806513</v>
      </c>
      <c r="EF48" s="2">
        <f t="shared" si="62"/>
        <v>77.267956737732646</v>
      </c>
      <c r="EG48" s="2">
        <f t="shared" si="62"/>
        <v>76.842582930626051</v>
      </c>
      <c r="EH48" s="2">
        <f t="shared" si="62"/>
        <v>84.722691606250478</v>
      </c>
      <c r="EI48" s="2">
        <f t="shared" si="62"/>
        <v>77.285088843095863</v>
      </c>
      <c r="EJ48" s="2">
        <f t="shared" si="62"/>
        <v>77.800367421175778</v>
      </c>
      <c r="EK48" s="2">
        <f t="shared" si="62"/>
        <v>81.178623353436521</v>
      </c>
      <c r="EL48" s="2">
        <f t="shared" si="62"/>
        <v>81.805609005150302</v>
      </c>
      <c r="EM48" s="2">
        <f t="shared" si="62"/>
        <v>83.781346006801755</v>
      </c>
      <c r="EN48" s="2">
        <f t="shared" si="62"/>
        <v>70.477068443367671</v>
      </c>
      <c r="EO48" s="2">
        <f t="shared" si="62"/>
        <v>73.275163148439248</v>
      </c>
      <c r="EQ48" s="2">
        <f t="shared" si="63"/>
        <v>75.099408633997484</v>
      </c>
      <c r="ER48" s="2">
        <f t="shared" si="63"/>
        <v>78.603765759074989</v>
      </c>
      <c r="ES48" s="2">
        <f t="shared" si="63"/>
        <v>77.403175241175688</v>
      </c>
      <c r="ET48" s="2">
        <f t="shared" si="63"/>
        <v>77.860122581491837</v>
      </c>
      <c r="EU48" s="2">
        <f t="shared" si="63"/>
        <v>76.958330771019007</v>
      </c>
      <c r="EV48" s="2">
        <f t="shared" si="63"/>
        <v>77.118727987617973</v>
      </c>
      <c r="EW48" s="2">
        <f t="shared" si="63"/>
        <v>77.823609180998076</v>
      </c>
      <c r="EX48" s="2">
        <f t="shared" si="63"/>
        <v>82.154423501273726</v>
      </c>
      <c r="EY48" s="2">
        <f t="shared" si="63"/>
        <v>78.949132145256002</v>
      </c>
      <c r="EZ48" s="2">
        <f t="shared" si="63"/>
        <v>77.744414641658736</v>
      </c>
      <c r="FA48" s="2">
        <f t="shared" si="63"/>
        <v>79.126832490436868</v>
      </c>
      <c r="FB48" s="2">
        <f t="shared" si="63"/>
        <v>80.63050400369977</v>
      </c>
      <c r="FC48" s="2">
        <f t="shared" si="63"/>
        <v>81.248728427428418</v>
      </c>
      <c r="FD48" s="2">
        <f t="shared" si="63"/>
        <v>76.245973417912992</v>
      </c>
      <c r="FE48" s="2">
        <f t="shared" si="63"/>
        <v>86.357817582588027</v>
      </c>
      <c r="FG48" s="2">
        <f t="shared" si="64"/>
        <v>0.10929836919939213</v>
      </c>
      <c r="FH48" s="2">
        <f t="shared" si="64"/>
        <v>0.13564227657182837</v>
      </c>
      <c r="FI48" s="2">
        <f t="shared" si="64"/>
        <v>0.12955100726031357</v>
      </c>
      <c r="FJ48" s="2">
        <f t="shared" si="64"/>
        <v>0.13660455203374036</v>
      </c>
      <c r="FK48" s="2">
        <f t="shared" si="64"/>
        <v>0.14288303490993276</v>
      </c>
      <c r="FL48" s="2">
        <f t="shared" si="64"/>
        <v>0.11671583373724016</v>
      </c>
      <c r="FM48" s="2">
        <f t="shared" si="64"/>
        <v>0.1173931699616607</v>
      </c>
      <c r="FN48" s="2">
        <f t="shared" si="64"/>
        <v>0.11443477872365121</v>
      </c>
      <c r="FO48" s="2">
        <f t="shared" si="64"/>
        <v>0.11068267774348445</v>
      </c>
      <c r="FP48" s="2">
        <f t="shared" si="64"/>
        <v>0.1066548049726519</v>
      </c>
      <c r="FQ48" s="2">
        <f t="shared" si="64"/>
        <v>0.10128850719799379</v>
      </c>
      <c r="FR48" s="2">
        <f t="shared" si="64"/>
        <v>0.12381300664589689</v>
      </c>
      <c r="FS48" s="2">
        <f t="shared" si="64"/>
        <v>0.13333158056914177</v>
      </c>
      <c r="FT48" s="2">
        <f t="shared" si="64"/>
        <v>9.685863878552152E-2</v>
      </c>
      <c r="FU48" s="2">
        <f t="shared" si="64"/>
        <v>7.3916510629213991E-2</v>
      </c>
      <c r="FW48" s="2">
        <f t="shared" si="53"/>
        <v>5.161889926378266E-6</v>
      </c>
      <c r="FX48" s="2">
        <f t="shared" si="53"/>
        <v>5.5917391191276194E-6</v>
      </c>
      <c r="FY48" s="2">
        <f t="shared" si="53"/>
        <v>5.4403804017274666E-6</v>
      </c>
      <c r="FZ48" s="2">
        <f t="shared" si="53"/>
        <v>6.3252335178765118E-6</v>
      </c>
      <c r="GA48" s="2">
        <f t="shared" si="53"/>
        <v>5.7617327884114608E-6</v>
      </c>
      <c r="GB48" s="2">
        <f t="shared" si="53"/>
        <v>6.1369848592435839E-6</v>
      </c>
      <c r="GC48" s="2">
        <f t="shared" si="53"/>
        <v>6.84992651078012E-6</v>
      </c>
      <c r="GD48" s="2">
        <f t="shared" si="53"/>
        <v>7.5110983833533598E-6</v>
      </c>
      <c r="GE48" s="2">
        <f t="shared" si="53"/>
        <v>7.6235343217585445E-6</v>
      </c>
      <c r="GF48" s="2">
        <f t="shared" si="53"/>
        <v>6.4899289294228851E-6</v>
      </c>
      <c r="GG48" s="2">
        <f t="shared" si="53"/>
        <v>5.494046292398424E-6</v>
      </c>
      <c r="GH48" s="2">
        <f t="shared" si="53"/>
        <v>5.1766371344344482E-6</v>
      </c>
      <c r="GI48" s="2">
        <f t="shared" si="53"/>
        <v>5.0369123322602715E-6</v>
      </c>
      <c r="GJ48" s="2">
        <f t="shared" si="53"/>
        <v>3.7125530153189479E-6</v>
      </c>
      <c r="GK48" s="2">
        <f t="shared" si="53"/>
        <v>3.6822775254834622E-6</v>
      </c>
      <c r="GM48" s="86">
        <f t="shared" si="54"/>
        <v>2.1249607601013931E-7</v>
      </c>
      <c r="GN48" s="86">
        <f t="shared" si="54"/>
        <v>3.8687625853587306E-6</v>
      </c>
      <c r="GO48" s="86">
        <f t="shared" si="54"/>
        <v>1.6047542571232829E-6</v>
      </c>
      <c r="GP48" s="86">
        <f t="shared" si="54"/>
        <v>3.1831608912941635E-6</v>
      </c>
      <c r="GQ48" s="86">
        <f t="shared" si="54"/>
        <v>5.6551464660359575E-6</v>
      </c>
      <c r="GR48" s="86">
        <f t="shared" si="54"/>
        <v>4.8909255609677913E-7</v>
      </c>
      <c r="GS48" s="86">
        <f t="shared" si="54"/>
        <v>4.0800171200786302E-7</v>
      </c>
      <c r="GT48" s="86">
        <f t="shared" si="54"/>
        <v>2.8055736898379976E-7</v>
      </c>
      <c r="GU48" s="86">
        <f t="shared" si="54"/>
        <v>1.5420209054561559E-7</v>
      </c>
      <c r="GV48" s="86">
        <f t="shared" si="54"/>
        <v>7.4682785048351667E-8</v>
      </c>
      <c r="GW48" s="86">
        <f t="shared" si="54"/>
        <v>4.1835252109835137E-8</v>
      </c>
      <c r="GX48" s="86">
        <f t="shared" si="54"/>
        <v>1.1483796192759677E-6</v>
      </c>
      <c r="GY48" s="86">
        <f t="shared" si="54"/>
        <v>3.4707475159914836E-6</v>
      </c>
      <c r="GZ48" s="86">
        <f t="shared" si="54"/>
        <v>9.5763966675945526E-9</v>
      </c>
      <c r="HA48" s="86">
        <f t="shared" si="54"/>
        <v>9.2554299850605267E-13</v>
      </c>
      <c r="HC48" s="86">
        <f t="shared" si="58"/>
        <v>1.5441747278297234E-22</v>
      </c>
      <c r="HD48" s="86">
        <f t="shared" si="58"/>
        <v>7.1728651238716385E-18</v>
      </c>
      <c r="HE48" s="86">
        <f t="shared" si="58"/>
        <v>6.4114097486461291E-19</v>
      </c>
      <c r="HF48" s="86">
        <f t="shared" si="58"/>
        <v>8.2995247532495035E-20</v>
      </c>
      <c r="HG48" s="86">
        <f t="shared" si="58"/>
        <v>7.5000304866348072E-18</v>
      </c>
      <c r="HH48" s="86">
        <f t="shared" si="58"/>
        <v>4.7696181429821027E-19</v>
      </c>
      <c r="HI48" s="86">
        <f t="shared" si="58"/>
        <v>6.9598444038523246E-19</v>
      </c>
      <c r="HJ48" s="86">
        <f t="shared" si="58"/>
        <v>1.9731886915875855E-20</v>
      </c>
      <c r="HK48" s="86">
        <f t="shared" si="58"/>
        <v>1.2231681973715008E-20</v>
      </c>
      <c r="HL48" s="86">
        <f t="shared" si="58"/>
        <v>1.4046291500768221E-20</v>
      </c>
      <c r="HM48" s="86">
        <f t="shared" si="58"/>
        <v>2.9610003184626865E-20</v>
      </c>
      <c r="HN48" s="86">
        <f t="shared" si="58"/>
        <v>1.7181033377336433E-18</v>
      </c>
      <c r="HO48" s="86">
        <f t="shared" si="58"/>
        <v>4.0010680101012015E-19</v>
      </c>
      <c r="HP48" s="86">
        <f t="shared" si="58"/>
        <v>7.4732421033979648E-25</v>
      </c>
      <c r="HQ48" s="86">
        <f t="shared" si="58"/>
        <v>2.9739759625997746E-37</v>
      </c>
      <c r="HS48" s="86">
        <f t="shared" si="55"/>
        <v>3.8183097586381442E-65</v>
      </c>
      <c r="HT48" s="86">
        <f t="shared" si="55"/>
        <v>2.0595069512662759E-48</v>
      </c>
      <c r="HU48" s="86">
        <f t="shared" si="55"/>
        <v>8.9249169603676924E-54</v>
      </c>
      <c r="HV48" s="86">
        <f t="shared" si="55"/>
        <v>2.3103579933457119E-57</v>
      </c>
      <c r="HW48" s="86">
        <f t="shared" si="55"/>
        <v>3.6509236936880601E-51</v>
      </c>
      <c r="HX48" s="86">
        <f t="shared" si="55"/>
        <v>7.127833778218569E-55</v>
      </c>
      <c r="HY48" s="86">
        <f t="shared" si="55"/>
        <v>9.6285711073180304E-55</v>
      </c>
      <c r="HZ48" s="86">
        <f t="shared" si="55"/>
        <v>5.9223280030873524E-59</v>
      </c>
      <c r="IA48" s="86">
        <f t="shared" si="55"/>
        <v>1.1228059769518811E-59</v>
      </c>
      <c r="IB48" s="86">
        <f t="shared" si="55"/>
        <v>3.1785296811397124E-60</v>
      </c>
      <c r="IC48" s="86">
        <f t="shared" si="55"/>
        <v>4.7286148188855531E-59</v>
      </c>
      <c r="ID48" s="86">
        <f t="shared" si="55"/>
        <v>6.3247315500076753E-53</v>
      </c>
      <c r="IE48" s="86">
        <f t="shared" si="55"/>
        <v>1.1486050656212241E-54</v>
      </c>
      <c r="IF48" s="86">
        <f t="shared" si="55"/>
        <v>1.447629635734121E-32</v>
      </c>
      <c r="IG48" s="86">
        <f t="shared" si="55"/>
        <v>2.0367068038641768E-33</v>
      </c>
      <c r="II48" s="86">
        <f t="shared" si="56"/>
        <v>2.2514205099185788E-304</v>
      </c>
      <c r="IJ48" s="86">
        <f t="shared" si="56"/>
        <v>6.7234115094396321E-232</v>
      </c>
      <c r="IK48" s="86">
        <f t="shared" si="56"/>
        <v>1.6447993275130679E-254</v>
      </c>
      <c r="IL48" s="86">
        <f t="shared" si="56"/>
        <v>9.4485586994976015E-263</v>
      </c>
      <c r="IM48" s="86">
        <f t="shared" si="56"/>
        <v>4.3909173346325569E-240</v>
      </c>
      <c r="IN48" s="86">
        <f t="shared" si="56"/>
        <v>9.9676177688933634E-253</v>
      </c>
      <c r="IO48" s="86">
        <f t="shared" si="56"/>
        <v>2.2331825328096386E-252</v>
      </c>
      <c r="IP48" s="86">
        <f t="shared" si="56"/>
        <v>5.2906941209768521E-275</v>
      </c>
      <c r="IQ48" s="86">
        <f t="shared" si="56"/>
        <v>1.0968889507071639E-276</v>
      </c>
      <c r="IR48" s="86">
        <f t="shared" si="56"/>
        <v>1.0864728026836197E-280</v>
      </c>
      <c r="IS48" s="86">
        <f t="shared" si="56"/>
        <v>2.5474876274007711E-275</v>
      </c>
      <c r="IT48" s="86">
        <f t="shared" si="56"/>
        <v>9.1846779481927562E-247</v>
      </c>
      <c r="IU48" s="86">
        <f t="shared" si="56"/>
        <v>4.1819178964616241E-254</v>
      </c>
      <c r="IV48" s="86">
        <f t="shared" si="56"/>
        <v>1.8777561645065111E-109</v>
      </c>
      <c r="IW48" s="86">
        <f t="shared" si="56"/>
        <v>1.4935380574849827E-162</v>
      </c>
      <c r="IY48" s="86">
        <f t="shared" si="57"/>
        <v>2.1249607601013947E-7</v>
      </c>
      <c r="IZ48" s="86">
        <f t="shared" si="57"/>
        <v>3.8687625853659032E-6</v>
      </c>
      <c r="JA48" s="86">
        <f t="shared" si="57"/>
        <v>1.6047542571239242E-6</v>
      </c>
      <c r="JB48" s="86">
        <f t="shared" si="57"/>
        <v>3.1831608912942465E-6</v>
      </c>
      <c r="JC48" s="86">
        <f t="shared" si="57"/>
        <v>5.6551464660434571E-6</v>
      </c>
      <c r="JD48" s="86">
        <f t="shared" si="57"/>
        <v>4.8909255609725611E-7</v>
      </c>
      <c r="JE48" s="86">
        <f t="shared" si="57"/>
        <v>4.0800171200855902E-7</v>
      </c>
      <c r="JF48" s="86">
        <f t="shared" si="57"/>
        <v>2.805573689838195E-7</v>
      </c>
      <c r="JG48" s="86">
        <f t="shared" si="57"/>
        <v>1.5420209054562782E-7</v>
      </c>
      <c r="JH48" s="86">
        <f t="shared" si="57"/>
        <v>7.4682785048365709E-8</v>
      </c>
      <c r="JI48" s="86">
        <f t="shared" si="57"/>
        <v>4.1835252109864751E-8</v>
      </c>
      <c r="JJ48" s="86">
        <f t="shared" si="57"/>
        <v>1.1483796192776859E-6</v>
      </c>
      <c r="JK48" s="86">
        <f t="shared" si="57"/>
        <v>3.4707475159918838E-6</v>
      </c>
      <c r="JL48" s="86">
        <f t="shared" si="57"/>
        <v>9.5763966675945526E-9</v>
      </c>
      <c r="JM48" s="86">
        <f t="shared" si="57"/>
        <v>9.2554299850605267E-13</v>
      </c>
    </row>
    <row r="49" spans="2:273" x14ac:dyDescent="0.25">
      <c r="B49" s="2">
        <v>22</v>
      </c>
      <c r="C49" s="37">
        <v>76.022000000000006</v>
      </c>
      <c r="D49" s="37">
        <v>80.965999999999994</v>
      </c>
      <c r="E49" s="37">
        <v>79.332999999999998</v>
      </c>
      <c r="F49" s="37">
        <v>80</v>
      </c>
      <c r="G49" s="37">
        <v>80.082999999999998</v>
      </c>
      <c r="H49" s="37">
        <v>80.832999999999998</v>
      </c>
      <c r="I49" s="37">
        <v>83.117000000000004</v>
      </c>
      <c r="J49" s="37">
        <v>87.754000000000005</v>
      </c>
      <c r="K49" s="37">
        <v>83.164000000000001</v>
      </c>
      <c r="L49" s="37">
        <v>80.278999999999996</v>
      </c>
      <c r="M49" s="37">
        <v>81.097999999999999</v>
      </c>
      <c r="N49" s="37">
        <v>80.287999999999997</v>
      </c>
      <c r="O49" s="37">
        <v>78.441000000000003</v>
      </c>
      <c r="P49" s="37">
        <v>77.25</v>
      </c>
      <c r="Q49" s="37">
        <v>71.864000000000004</v>
      </c>
      <c r="S49" s="4">
        <f t="shared" si="59"/>
        <v>77.996642334357176</v>
      </c>
      <c r="T49" s="4">
        <f t="shared" si="59"/>
        <v>82.190077707978475</v>
      </c>
      <c r="U49" s="4">
        <f t="shared" si="59"/>
        <v>80.703288488573449</v>
      </c>
      <c r="V49" s="4">
        <f t="shared" si="59"/>
        <v>80.954628171928192</v>
      </c>
      <c r="W49" s="4">
        <f t="shared" si="59"/>
        <v>80.803823340956342</v>
      </c>
      <c r="X49" s="4">
        <f t="shared" si="59"/>
        <v>82.224198504410495</v>
      </c>
      <c r="Y49" s="4">
        <f t="shared" si="59"/>
        <v>85.611784384736183</v>
      </c>
      <c r="Z49" s="4">
        <f t="shared" si="59"/>
        <v>89.131949009322909</v>
      </c>
      <c r="AA49" s="4">
        <f t="shared" si="59"/>
        <v>84.865511319177855</v>
      </c>
      <c r="AB49" s="4">
        <f t="shared" si="59"/>
        <v>81.690417473941054</v>
      </c>
      <c r="AC49" s="4">
        <f t="shared" si="59"/>
        <v>81.938191950161908</v>
      </c>
      <c r="AD49" s="4">
        <f t="shared" si="59"/>
        <v>81.754622037900916</v>
      </c>
      <c r="AE49" s="4">
        <f t="shared" si="59"/>
        <v>79.182246489856269</v>
      </c>
      <c r="AF49" s="4">
        <f t="shared" si="59"/>
        <v>75.831205687435812</v>
      </c>
      <c r="AG49" s="4">
        <f t="shared" si="59"/>
        <v>73.266438840251126</v>
      </c>
      <c r="AI49" s="4">
        <f t="shared" si="60"/>
        <v>-1.9746423343571706</v>
      </c>
      <c r="AJ49" s="4">
        <f t="shared" si="60"/>
        <v>-1.2240777079784806</v>
      </c>
      <c r="AK49" s="4">
        <f t="shared" si="60"/>
        <v>-1.3702884885734505</v>
      </c>
      <c r="AL49" s="4">
        <f t="shared" si="60"/>
        <v>-0.95462817192819216</v>
      </c>
      <c r="AM49" s="4">
        <f t="shared" si="60"/>
        <v>-0.72082334095634337</v>
      </c>
      <c r="AN49" s="4">
        <f t="shared" si="60"/>
        <v>-1.3911985044104966</v>
      </c>
      <c r="AO49" s="4">
        <f t="shared" si="60"/>
        <v>-2.4947843847361781</v>
      </c>
      <c r="AP49" s="4">
        <f t="shared" si="60"/>
        <v>-1.3779490093229043</v>
      </c>
      <c r="AQ49" s="4">
        <f t="shared" si="60"/>
        <v>-1.7015113191778539</v>
      </c>
      <c r="AR49" s="4">
        <f t="shared" si="60"/>
        <v>-1.4114174739410572</v>
      </c>
      <c r="AS49" s="4">
        <f t="shared" si="60"/>
        <v>-0.84019195016190906</v>
      </c>
      <c r="AT49" s="4">
        <f t="shared" si="60"/>
        <v>-1.4666220379009189</v>
      </c>
      <c r="AU49" s="4">
        <f t="shared" si="60"/>
        <v>-0.74124648985626607</v>
      </c>
      <c r="AV49" s="4">
        <f t="shared" si="60"/>
        <v>1.418794312564188</v>
      </c>
      <c r="AW49" s="4">
        <f t="shared" si="60"/>
        <v>-1.4024388402511221</v>
      </c>
      <c r="AY49" s="2">
        <f t="shared" si="51"/>
        <v>77.996153003333916</v>
      </c>
      <c r="AZ49" s="2">
        <f t="shared" si="51"/>
        <v>82.182747444558615</v>
      </c>
      <c r="BA49" s="2">
        <f t="shared" si="51"/>
        <v>80.699948601776654</v>
      </c>
      <c r="BB49" s="2">
        <f t="shared" si="51"/>
        <v>80.948473497237103</v>
      </c>
      <c r="BC49" s="2">
        <f t="shared" si="51"/>
        <v>80.793368329616854</v>
      </c>
      <c r="BD49" s="2">
        <f t="shared" si="51"/>
        <v>82.223047253837223</v>
      </c>
      <c r="BE49" s="2">
        <f t="shared" si="51"/>
        <v>85.610811314022541</v>
      </c>
      <c r="BF49" s="2">
        <f t="shared" si="51"/>
        <v>89.131284850743725</v>
      </c>
      <c r="BG49" s="2">
        <f t="shared" si="51"/>
        <v>84.865110916061653</v>
      </c>
      <c r="BH49" s="2">
        <f t="shared" si="51"/>
        <v>81.690210591704727</v>
      </c>
      <c r="BI49" s="2">
        <f t="shared" si="51"/>
        <v>81.938071590691123</v>
      </c>
      <c r="BJ49" s="2">
        <f t="shared" si="51"/>
        <v>81.752065175460942</v>
      </c>
      <c r="BK49" s="2">
        <f t="shared" si="51"/>
        <v>79.175874002694499</v>
      </c>
      <c r="BL49" s="2">
        <f t="shared" si="51"/>
        <v>75.831175060377944</v>
      </c>
      <c r="BM49" s="2">
        <f t="shared" si="51"/>
        <v>73.266438835583955</v>
      </c>
      <c r="BO49" s="2">
        <f t="shared" si="10"/>
        <v>76.022000000000006</v>
      </c>
      <c r="BP49" s="2">
        <f t="shared" si="11"/>
        <v>80.965999999999994</v>
      </c>
      <c r="BQ49" s="2">
        <f t="shared" si="12"/>
        <v>79.332999999999998</v>
      </c>
      <c r="BR49" s="2">
        <f t="shared" si="13"/>
        <v>80</v>
      </c>
      <c r="BS49" s="2">
        <f t="shared" si="14"/>
        <v>80.082999999999998</v>
      </c>
      <c r="BT49" s="2">
        <f t="shared" si="15"/>
        <v>80.832999999999998</v>
      </c>
      <c r="BU49" s="2">
        <f t="shared" si="16"/>
        <v>83.117000000000004</v>
      </c>
      <c r="BV49" s="2">
        <f t="shared" si="17"/>
        <v>87.754000000000005</v>
      </c>
      <c r="BW49" s="2">
        <f t="shared" si="18"/>
        <v>83.164000000000001</v>
      </c>
      <c r="BX49" s="2">
        <f t="shared" si="19"/>
        <v>80.278999999999996</v>
      </c>
      <c r="BY49" s="2">
        <f t="shared" si="20"/>
        <v>81.097999999999999</v>
      </c>
      <c r="BZ49" s="2">
        <f t="shared" si="21"/>
        <v>80.287999999999997</v>
      </c>
      <c r="CA49" s="2">
        <f t="shared" si="22"/>
        <v>78.441000000000003</v>
      </c>
      <c r="CB49" s="2">
        <f t="shared" si="23"/>
        <v>77.25</v>
      </c>
      <c r="CC49" s="2">
        <f t="shared" si="24"/>
        <v>71.864000000000004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78.319765609584209</v>
      </c>
      <c r="DL49" s="2">
        <f t="shared" si="61"/>
        <v>82.536226480836248</v>
      </c>
      <c r="DM49" s="2">
        <f t="shared" si="61"/>
        <v>81.436446317154221</v>
      </c>
      <c r="DN49" s="2">
        <f t="shared" si="61"/>
        <v>81.516144250871093</v>
      </c>
      <c r="DO49" s="2">
        <f t="shared" si="61"/>
        <v>81.384556472795495</v>
      </c>
      <c r="DP49" s="2">
        <f t="shared" si="61"/>
        <v>82.956385684083358</v>
      </c>
      <c r="DQ49" s="2">
        <f t="shared" si="61"/>
        <v>86.903329205678034</v>
      </c>
      <c r="DR49" s="2">
        <f t="shared" si="61"/>
        <v>89.778654636061631</v>
      </c>
      <c r="DS49" s="2">
        <f t="shared" si="61"/>
        <v>85.912219802677953</v>
      </c>
      <c r="DT49" s="2">
        <f t="shared" si="61"/>
        <v>82.214255813953486</v>
      </c>
      <c r="DU49" s="2">
        <f t="shared" si="61"/>
        <v>82.050353971609809</v>
      </c>
      <c r="DV49" s="2">
        <f t="shared" si="61"/>
        <v>81.766522594063147</v>
      </c>
      <c r="DW49" s="2">
        <f t="shared" si="61"/>
        <v>78.426372822299641</v>
      </c>
      <c r="DX49" s="2">
        <f t="shared" si="61"/>
        <v>76.463153658536569</v>
      </c>
      <c r="DY49" s="2">
        <f t="shared" si="61"/>
        <v>73.269157991202334</v>
      </c>
      <c r="EA49" s="2">
        <f t="shared" si="62"/>
        <v>75.591021108722501</v>
      </c>
      <c r="EB49" s="2">
        <f t="shared" si="62"/>
        <v>80.128523822014046</v>
      </c>
      <c r="EC49" s="2">
        <f t="shared" si="62"/>
        <v>76.18681178509533</v>
      </c>
      <c r="ED49" s="2">
        <f t="shared" si="62"/>
        <v>77.676260372597028</v>
      </c>
      <c r="EE49" s="2">
        <f t="shared" si="62"/>
        <v>77.559061175498385</v>
      </c>
      <c r="EF49" s="2">
        <f t="shared" si="62"/>
        <v>77.161603208121818</v>
      </c>
      <c r="EG49" s="2">
        <f t="shared" si="62"/>
        <v>76.748156773829663</v>
      </c>
      <c r="EH49" s="2">
        <f t="shared" si="62"/>
        <v>84.562518662973559</v>
      </c>
      <c r="EI49" s="2">
        <f t="shared" si="62"/>
        <v>77.191930332963452</v>
      </c>
      <c r="EJ49" s="2">
        <f t="shared" si="62"/>
        <v>77.687010691035709</v>
      </c>
      <c r="EK49" s="2">
        <f t="shared" si="62"/>
        <v>81.02958477781057</v>
      </c>
      <c r="EL49" s="2">
        <f t="shared" si="62"/>
        <v>81.658805810893327</v>
      </c>
      <c r="EM49" s="2">
        <f t="shared" si="62"/>
        <v>83.619133003551696</v>
      </c>
      <c r="EN49" s="2">
        <f t="shared" si="62"/>
        <v>70.456681405208982</v>
      </c>
      <c r="EO49" s="2">
        <f t="shared" si="62"/>
        <v>73.234718841230631</v>
      </c>
      <c r="EQ49" s="2">
        <f t="shared" si="63"/>
        <v>74.99933853114149</v>
      </c>
      <c r="ER49" s="2">
        <f t="shared" si="63"/>
        <v>78.4987344903452</v>
      </c>
      <c r="ES49" s="2">
        <f t="shared" si="63"/>
        <v>77.301873890270116</v>
      </c>
      <c r="ET49" s="2">
        <f t="shared" si="63"/>
        <v>77.75320621976438</v>
      </c>
      <c r="EU49" s="2">
        <f t="shared" si="63"/>
        <v>76.852438265909896</v>
      </c>
      <c r="EV49" s="2">
        <f t="shared" si="63"/>
        <v>77.014057298119582</v>
      </c>
      <c r="EW49" s="2">
        <f t="shared" si="63"/>
        <v>77.717731653348793</v>
      </c>
      <c r="EX49" s="2">
        <f t="shared" si="63"/>
        <v>82.024362275090553</v>
      </c>
      <c r="EY49" s="2">
        <f t="shared" si="63"/>
        <v>78.836475106013125</v>
      </c>
      <c r="EZ49" s="2">
        <f t="shared" si="63"/>
        <v>77.631749921185929</v>
      </c>
      <c r="FA49" s="2">
        <f t="shared" si="63"/>
        <v>79.001034040653906</v>
      </c>
      <c r="FB49" s="2">
        <f t="shared" si="63"/>
        <v>80.497067883475864</v>
      </c>
      <c r="FC49" s="2">
        <f t="shared" si="63"/>
        <v>81.11536588263138</v>
      </c>
      <c r="FD49" s="2">
        <f t="shared" si="63"/>
        <v>76.154326344499395</v>
      </c>
      <c r="FE49" s="2">
        <f t="shared" si="63"/>
        <v>86.187920681900437</v>
      </c>
      <c r="FG49" s="2">
        <f t="shared" si="64"/>
        <v>0.11859272910516196</v>
      </c>
      <c r="FH49" s="2">
        <f t="shared" si="64"/>
        <v>0.14680759785302669</v>
      </c>
      <c r="FI49" s="2">
        <f t="shared" si="64"/>
        <v>0.14029631253566782</v>
      </c>
      <c r="FJ49" s="2">
        <f t="shared" si="64"/>
        <v>0.14783553494988802</v>
      </c>
      <c r="FK49" s="2">
        <f t="shared" si="64"/>
        <v>0.15453781355522225</v>
      </c>
      <c r="FL49" s="2">
        <f t="shared" si="64"/>
        <v>0.12655133138164479</v>
      </c>
      <c r="FM49" s="2">
        <f t="shared" si="64"/>
        <v>0.12727752114531449</v>
      </c>
      <c r="FN49" s="2">
        <f t="shared" si="64"/>
        <v>0.12410506264354659</v>
      </c>
      <c r="FO49" s="2">
        <f t="shared" si="64"/>
        <v>0.12007888465824519</v>
      </c>
      <c r="FP49" s="2">
        <f t="shared" si="64"/>
        <v>0.11575357966744992</v>
      </c>
      <c r="FQ49" s="2">
        <f t="shared" si="64"/>
        <v>0.10998584343126235</v>
      </c>
      <c r="FR49" s="2">
        <f t="shared" si="64"/>
        <v>0.13415573761811669</v>
      </c>
      <c r="FS49" s="2">
        <f t="shared" si="64"/>
        <v>0.14433846012393603</v>
      </c>
      <c r="FT49" s="2">
        <f t="shared" si="64"/>
        <v>0.10522013006785089</v>
      </c>
      <c r="FU49" s="2">
        <f t="shared" si="64"/>
        <v>8.0473955775260536E-2</v>
      </c>
      <c r="FW49" s="2">
        <f t="shared" si="53"/>
        <v>5.6598969364806121E-6</v>
      </c>
      <c r="FX49" s="2">
        <f t="shared" si="53"/>
        <v>6.1312167149700002E-6</v>
      </c>
      <c r="FY49" s="2">
        <f t="shared" si="53"/>
        <v>5.9652553581870422E-6</v>
      </c>
      <c r="FZ49" s="2">
        <f t="shared" si="53"/>
        <v>6.935476405511146E-6</v>
      </c>
      <c r="GA49" s="2">
        <f t="shared" si="53"/>
        <v>6.3176108626528922E-6</v>
      </c>
      <c r="GB49" s="2">
        <f t="shared" si="53"/>
        <v>6.7290661040407952E-6</v>
      </c>
      <c r="GC49" s="2">
        <f t="shared" si="53"/>
        <v>7.5107901006085756E-6</v>
      </c>
      <c r="GD49" s="2">
        <f t="shared" si="53"/>
        <v>8.2357496383378192E-6</v>
      </c>
      <c r="GE49" s="2">
        <f t="shared" si="53"/>
        <v>8.3590330132482299E-6</v>
      </c>
      <c r="GF49" s="2">
        <f t="shared" si="53"/>
        <v>7.1160611100045072E-6</v>
      </c>
      <c r="GG49" s="2">
        <f t="shared" si="53"/>
        <v>6.0240987751084295E-6</v>
      </c>
      <c r="GH49" s="2">
        <f t="shared" si="53"/>
        <v>5.6760669124395805E-6</v>
      </c>
      <c r="GI49" s="2">
        <f t="shared" si="53"/>
        <v>5.5228618643611416E-6</v>
      </c>
      <c r="GJ49" s="2">
        <f t="shared" si="53"/>
        <v>4.0707319752663871E-6</v>
      </c>
      <c r="GK49" s="2">
        <f t="shared" si="53"/>
        <v>4.0375355844678572E-6</v>
      </c>
      <c r="GM49" s="86">
        <f t="shared" si="54"/>
        <v>3.9771406168525267E-7</v>
      </c>
      <c r="GN49" s="86">
        <f t="shared" si="54"/>
        <v>6.3928650878849668E-6</v>
      </c>
      <c r="GO49" s="86">
        <f t="shared" si="54"/>
        <v>2.7773615550564283E-6</v>
      </c>
      <c r="GP49" s="86">
        <f t="shared" si="54"/>
        <v>5.3441889677594725E-6</v>
      </c>
      <c r="GQ49" s="86">
        <f t="shared" si="54"/>
        <v>9.2470770939457154E-6</v>
      </c>
      <c r="GR49" s="86">
        <f t="shared" si="54"/>
        <v>8.8608757560102039E-7</v>
      </c>
      <c r="GS49" s="86">
        <f t="shared" si="54"/>
        <v>7.4952613661523944E-7</v>
      </c>
      <c r="GT49" s="86">
        <f t="shared" si="54"/>
        <v>5.2373386321389094E-7</v>
      </c>
      <c r="GU49" s="86">
        <f t="shared" si="54"/>
        <v>2.9591256009991662E-7</v>
      </c>
      <c r="GV49" s="86">
        <f t="shared" si="54"/>
        <v>1.4823367488263476E-7</v>
      </c>
      <c r="GW49" s="86">
        <f t="shared" si="54"/>
        <v>8.4582211242870108E-8</v>
      </c>
      <c r="GX49" s="86">
        <f t="shared" si="54"/>
        <v>2.0036378205219842E-6</v>
      </c>
      <c r="GY49" s="86">
        <f t="shared" si="54"/>
        <v>5.747956607259434E-6</v>
      </c>
      <c r="GZ49" s="86">
        <f t="shared" si="54"/>
        <v>2.0887564666430235E-8</v>
      </c>
      <c r="HA49" s="86">
        <f t="shared" si="54"/>
        <v>3.1233776947202886E-12</v>
      </c>
      <c r="HC49" s="86">
        <f t="shared" si="58"/>
        <v>6.6443940536825896E-22</v>
      </c>
      <c r="HD49" s="86">
        <f t="shared" si="58"/>
        <v>2.2259960840203197E-17</v>
      </c>
      <c r="HE49" s="86">
        <f t="shared" si="58"/>
        <v>2.1730095476778505E-18</v>
      </c>
      <c r="HF49" s="86">
        <f t="shared" si="58"/>
        <v>3.0058547440949963E-19</v>
      </c>
      <c r="HG49" s="86">
        <f t="shared" si="58"/>
        <v>2.3793188117093746E-17</v>
      </c>
      <c r="HH49" s="86">
        <f t="shared" si="58"/>
        <v>1.6365605286104553E-18</v>
      </c>
      <c r="HI49" s="86">
        <f t="shared" si="58"/>
        <v>2.3993028291999788E-18</v>
      </c>
      <c r="HJ49" s="86">
        <f t="shared" si="58"/>
        <v>7.6723311715364549E-20</v>
      </c>
      <c r="HK49" s="86">
        <f t="shared" si="58"/>
        <v>4.8194181330147888E-20</v>
      </c>
      <c r="HL49" s="86">
        <f t="shared" si="58"/>
        <v>5.4754768326341584E-20</v>
      </c>
      <c r="HM49" s="86">
        <f t="shared" si="58"/>
        <v>1.1060175508676533E-19</v>
      </c>
      <c r="HN49" s="86">
        <f t="shared" si="58"/>
        <v>5.6048156120595287E-18</v>
      </c>
      <c r="HO49" s="86">
        <f t="shared" si="58"/>
        <v>1.3538982536568661E-18</v>
      </c>
      <c r="HP49" s="86">
        <f t="shared" si="58"/>
        <v>3.8991170361979414E-24</v>
      </c>
      <c r="HQ49" s="86">
        <f t="shared" si="58"/>
        <v>3.8738252635438066E-36</v>
      </c>
      <c r="HS49" s="86">
        <f t="shared" si="55"/>
        <v>6.0245442827480812E-64</v>
      </c>
      <c r="HT49" s="86">
        <f t="shared" si="55"/>
        <v>1.6471487616011151E-47</v>
      </c>
      <c r="HU49" s="86">
        <f t="shared" si="55"/>
        <v>8.8556175172647641E-53</v>
      </c>
      <c r="HV49" s="86">
        <f t="shared" si="55"/>
        <v>2.6529202508752233E-56</v>
      </c>
      <c r="HW49" s="86">
        <f t="shared" si="55"/>
        <v>3.2372680219694689E-50</v>
      </c>
      <c r="HX49" s="86">
        <f t="shared" si="55"/>
        <v>7.3533549884679671E-54</v>
      </c>
      <c r="HY49" s="86">
        <f t="shared" si="55"/>
        <v>1.0102898938647836E-53</v>
      </c>
      <c r="HZ49" s="86">
        <f t="shared" si="55"/>
        <v>7.7334058654117477E-58</v>
      </c>
      <c r="IA49" s="86">
        <f t="shared" si="55"/>
        <v>1.5067801884550415E-58</v>
      </c>
      <c r="IB49" s="86">
        <f t="shared" si="55"/>
        <v>4.2478917404606882E-59</v>
      </c>
      <c r="IC49" s="86">
        <f t="shared" si="55"/>
        <v>5.8008993335438339E-58</v>
      </c>
      <c r="ID49" s="86">
        <f t="shared" si="55"/>
        <v>5.8928831455124761E-52</v>
      </c>
      <c r="IE49" s="86">
        <f t="shared" si="55"/>
        <v>1.1432454035998537E-53</v>
      </c>
      <c r="IF49" s="86">
        <f t="shared" si="55"/>
        <v>5.4155900626997769E-32</v>
      </c>
      <c r="IG49" s="86">
        <f t="shared" si="55"/>
        <v>7.7892482447598141E-33</v>
      </c>
      <c r="II49" s="86">
        <f t="shared" si="56"/>
        <v>8.0846706819944417E-300</v>
      </c>
      <c r="IJ49" s="86">
        <f t="shared" si="56"/>
        <v>2.0608353268239977E-228</v>
      </c>
      <c r="IK49" s="86">
        <f t="shared" si="56"/>
        <v>1.0881939658626239E-250</v>
      </c>
      <c r="IL49" s="86">
        <f t="shared" si="56"/>
        <v>9.3343162758504986E-259</v>
      </c>
      <c r="IM49" s="86">
        <f t="shared" si="56"/>
        <v>1.8281584322976874E-236</v>
      </c>
      <c r="IN49" s="86">
        <f t="shared" si="56"/>
        <v>6.7633680650243738E-249</v>
      </c>
      <c r="IO49" s="86">
        <f t="shared" si="56"/>
        <v>1.6231941154588146E-248</v>
      </c>
      <c r="IP49" s="86">
        <f t="shared" si="56"/>
        <v>9.2587540757897537E-271</v>
      </c>
      <c r="IQ49" s="86">
        <f t="shared" si="56"/>
        <v>2.0640557731949237E-272</v>
      </c>
      <c r="IR49" s="86">
        <f t="shared" si="56"/>
        <v>2.063726582408713E-276</v>
      </c>
      <c r="IS49" s="86">
        <f t="shared" si="56"/>
        <v>3.50608518258434E-271</v>
      </c>
      <c r="IT49" s="86">
        <f t="shared" si="56"/>
        <v>4.4814342345828621E-243</v>
      </c>
      <c r="IU49" s="86">
        <f t="shared" si="56"/>
        <v>2.581280192596264E-250</v>
      </c>
      <c r="IV49" s="86">
        <f t="shared" si="56"/>
        <v>7.1036555674020617E-108</v>
      </c>
      <c r="IW49" s="86">
        <f t="shared" si="56"/>
        <v>3.3778112986783743E-160</v>
      </c>
      <c r="IY49" s="86">
        <f t="shared" si="57"/>
        <v>3.9771406168525335E-7</v>
      </c>
      <c r="IZ49" s="86">
        <f t="shared" si="57"/>
        <v>6.3928650879072268E-6</v>
      </c>
      <c r="JA49" s="86">
        <f t="shared" si="57"/>
        <v>2.7773615550586014E-6</v>
      </c>
      <c r="JB49" s="86">
        <f t="shared" si="57"/>
        <v>5.3441889677597732E-6</v>
      </c>
      <c r="JC49" s="86">
        <f t="shared" si="57"/>
        <v>9.2470770939695086E-6</v>
      </c>
      <c r="JD49" s="86">
        <f t="shared" si="57"/>
        <v>8.8608757560265696E-7</v>
      </c>
      <c r="JE49" s="86">
        <f t="shared" si="57"/>
        <v>7.4952613661763877E-7</v>
      </c>
      <c r="JF49" s="86">
        <f t="shared" si="57"/>
        <v>5.237338632139677E-7</v>
      </c>
      <c r="JG49" s="86">
        <f t="shared" si="57"/>
        <v>2.9591256009996479E-7</v>
      </c>
      <c r="JH49" s="86">
        <f t="shared" si="57"/>
        <v>1.4823367488268952E-7</v>
      </c>
      <c r="JI49" s="86">
        <f t="shared" si="57"/>
        <v>8.4582211242980712E-8</v>
      </c>
      <c r="JJ49" s="86">
        <f t="shared" si="57"/>
        <v>2.003637820527589E-6</v>
      </c>
      <c r="JK49" s="86">
        <f t="shared" si="57"/>
        <v>5.7479566072607876E-6</v>
      </c>
      <c r="JL49" s="86">
        <f t="shared" si="57"/>
        <v>2.0887564666430238E-8</v>
      </c>
      <c r="JM49" s="86">
        <f t="shared" si="57"/>
        <v>3.1233776947202886E-12</v>
      </c>
    </row>
    <row r="50" spans="2:273" x14ac:dyDescent="0.25">
      <c r="B50" s="2">
        <v>23</v>
      </c>
      <c r="C50" s="37">
        <v>77.522000000000006</v>
      </c>
      <c r="D50" s="37">
        <v>80.763000000000005</v>
      </c>
      <c r="E50" s="37">
        <v>80.05</v>
      </c>
      <c r="F50" s="37">
        <v>80.233000000000004</v>
      </c>
      <c r="G50" s="37">
        <v>79.132999999999996</v>
      </c>
      <c r="H50" s="37">
        <v>79.55</v>
      </c>
      <c r="I50" s="37">
        <v>82.783000000000001</v>
      </c>
      <c r="J50" s="37">
        <v>87.704999999999998</v>
      </c>
      <c r="K50" s="37">
        <v>84.41</v>
      </c>
      <c r="L50" s="37">
        <v>80.933999999999997</v>
      </c>
      <c r="M50" s="37">
        <v>80.295000000000002</v>
      </c>
      <c r="N50" s="37">
        <v>79.932000000000002</v>
      </c>
      <c r="O50" s="37">
        <v>77.457999999999998</v>
      </c>
      <c r="P50" s="37">
        <v>75.385999999999996</v>
      </c>
      <c r="Q50" s="37">
        <v>74.409000000000006</v>
      </c>
      <c r="S50" s="4">
        <f t="shared" si="59"/>
        <v>78.134515574395706</v>
      </c>
      <c r="T50" s="4">
        <f t="shared" si="59"/>
        <v>82.322547185676981</v>
      </c>
      <c r="U50" s="4">
        <f t="shared" si="59"/>
        <v>80.826569557620161</v>
      </c>
      <c r="V50" s="4">
        <f t="shared" si="59"/>
        <v>81.084663687346108</v>
      </c>
      <c r="W50" s="4">
        <f t="shared" si="59"/>
        <v>80.948142965293343</v>
      </c>
      <c r="X50" s="4">
        <f t="shared" si="59"/>
        <v>82.365671426941446</v>
      </c>
      <c r="Y50" s="4">
        <f t="shared" si="59"/>
        <v>85.531631636640839</v>
      </c>
      <c r="Z50" s="4">
        <f t="shared" si="59"/>
        <v>89.2295909131239</v>
      </c>
      <c r="AA50" s="4">
        <f t="shared" si="59"/>
        <v>84.969619791584194</v>
      </c>
      <c r="AB50" s="4">
        <f t="shared" si="59"/>
        <v>81.831827344295363</v>
      </c>
      <c r="AC50" s="4">
        <f t="shared" si="59"/>
        <v>82.138619149469221</v>
      </c>
      <c r="AD50" s="4">
        <f t="shared" si="59"/>
        <v>81.911049962303778</v>
      </c>
      <c r="AE50" s="4">
        <f t="shared" si="59"/>
        <v>79.385167633025816</v>
      </c>
      <c r="AF50" s="4">
        <f t="shared" si="59"/>
        <v>75.94560121014662</v>
      </c>
      <c r="AG50" s="4">
        <f t="shared" si="59"/>
        <v>73.381617562203203</v>
      </c>
      <c r="AI50" s="4">
        <f t="shared" si="60"/>
        <v>-0.61251557439570092</v>
      </c>
      <c r="AJ50" s="4">
        <f t="shared" si="60"/>
        <v>-1.5595471856769763</v>
      </c>
      <c r="AK50" s="4">
        <f t="shared" si="60"/>
        <v>-0.77656955762016366</v>
      </c>
      <c r="AL50" s="4">
        <f t="shared" si="60"/>
        <v>-0.85166368734610387</v>
      </c>
      <c r="AM50" s="4">
        <f t="shared" si="60"/>
        <v>-1.8151429652933473</v>
      </c>
      <c r="AN50" s="4">
        <f t="shared" si="60"/>
        <v>-2.8156714269414493</v>
      </c>
      <c r="AO50" s="4">
        <f t="shared" si="60"/>
        <v>-2.7486316366408374</v>
      </c>
      <c r="AP50" s="4">
        <f t="shared" si="60"/>
        <v>-1.5245909131239017</v>
      </c>
      <c r="AQ50" s="4">
        <f t="shared" si="60"/>
        <v>-0.55961979158419695</v>
      </c>
      <c r="AR50" s="4">
        <f t="shared" si="60"/>
        <v>-0.89782734429536504</v>
      </c>
      <c r="AS50" s="4">
        <f t="shared" si="60"/>
        <v>-1.8436191494692196</v>
      </c>
      <c r="AT50" s="4">
        <f t="shared" si="60"/>
        <v>-1.9790499623037761</v>
      </c>
      <c r="AU50" s="4">
        <f t="shared" si="60"/>
        <v>-1.9271676330258174</v>
      </c>
      <c r="AV50" s="4">
        <f t="shared" si="60"/>
        <v>-0.55960121014662434</v>
      </c>
      <c r="AW50" s="4">
        <f t="shared" si="60"/>
        <v>1.0273824377968026</v>
      </c>
      <c r="AY50" s="2">
        <f t="shared" si="51"/>
        <v>78.133631625255674</v>
      </c>
      <c r="AZ50" s="2">
        <f t="shared" si="51"/>
        <v>82.310820109011004</v>
      </c>
      <c r="BA50" s="2">
        <f t="shared" si="51"/>
        <v>80.820982643559034</v>
      </c>
      <c r="BB50" s="2">
        <f t="shared" si="51"/>
        <v>81.074668367884513</v>
      </c>
      <c r="BC50" s="2">
        <f t="shared" si="51"/>
        <v>80.931593340782428</v>
      </c>
      <c r="BD50" s="2">
        <f t="shared" si="51"/>
        <v>82.363657129388713</v>
      </c>
      <c r="BE50" s="2">
        <f t="shared" si="51"/>
        <v>85.529906446051385</v>
      </c>
      <c r="BF50" s="2">
        <f t="shared" si="51"/>
        <v>89.228394824727573</v>
      </c>
      <c r="BG50" s="2">
        <f t="shared" si="51"/>
        <v>84.968879092559632</v>
      </c>
      <c r="BH50" s="2">
        <f t="shared" si="51"/>
        <v>81.831431874477772</v>
      </c>
      <c r="BI50" s="2">
        <f t="shared" si="51"/>
        <v>82.138384809975221</v>
      </c>
      <c r="BJ50" s="2">
        <f t="shared" si="51"/>
        <v>81.906737390877893</v>
      </c>
      <c r="BK50" s="2">
        <f t="shared" si="51"/>
        <v>79.374949136649448</v>
      </c>
      <c r="BL50" s="2">
        <f t="shared" si="51"/>
        <v>75.945537035030995</v>
      </c>
      <c r="BM50" s="2">
        <f t="shared" si="51"/>
        <v>73.381617547246393</v>
      </c>
      <c r="BO50" s="2">
        <f t="shared" si="10"/>
        <v>77.522000000000006</v>
      </c>
      <c r="BP50" s="2">
        <f t="shared" si="11"/>
        <v>80.763000000000005</v>
      </c>
      <c r="BQ50" s="2">
        <f t="shared" si="12"/>
        <v>80.05</v>
      </c>
      <c r="BR50" s="2">
        <f t="shared" si="13"/>
        <v>80.233000000000004</v>
      </c>
      <c r="BS50" s="2">
        <f t="shared" si="14"/>
        <v>79.132999999999996</v>
      </c>
      <c r="BT50" s="2">
        <f t="shared" si="15"/>
        <v>79.55</v>
      </c>
      <c r="BU50" s="2">
        <f t="shared" si="16"/>
        <v>82.783000000000001</v>
      </c>
      <c r="BV50" s="2">
        <f t="shared" si="17"/>
        <v>87.704999999999998</v>
      </c>
      <c r="BW50" s="2">
        <f t="shared" si="18"/>
        <v>84.41</v>
      </c>
      <c r="BX50" s="2">
        <f t="shared" si="19"/>
        <v>80.933999999999997</v>
      </c>
      <c r="BY50" s="2">
        <f t="shared" si="20"/>
        <v>80.295000000000002</v>
      </c>
      <c r="BZ50" s="2">
        <f t="shared" si="21"/>
        <v>79.932000000000002</v>
      </c>
      <c r="CA50" s="2">
        <f t="shared" si="22"/>
        <v>77.457999999999998</v>
      </c>
      <c r="CB50" s="2">
        <f t="shared" si="23"/>
        <v>75.385999999999996</v>
      </c>
      <c r="CC50" s="2">
        <f t="shared" si="24"/>
        <v>74.409000000000006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78.524478646934455</v>
      </c>
      <c r="DL50" s="2">
        <f t="shared" si="61"/>
        <v>82.745851916376324</v>
      </c>
      <c r="DM50" s="2">
        <f t="shared" si="61"/>
        <v>81.666029576209411</v>
      </c>
      <c r="DN50" s="2">
        <f t="shared" si="61"/>
        <v>81.741277351916381</v>
      </c>
      <c r="DO50" s="2">
        <f t="shared" si="61"/>
        <v>81.630399061913693</v>
      </c>
      <c r="DP50" s="2">
        <f t="shared" si="61"/>
        <v>83.2069806704923</v>
      </c>
      <c r="DQ50" s="2">
        <f t="shared" si="61"/>
        <v>86.949286318332824</v>
      </c>
      <c r="DR50" s="2">
        <f t="shared" si="61"/>
        <v>89.978192993053483</v>
      </c>
      <c r="DS50" s="2">
        <f t="shared" si="61"/>
        <v>86.146477589852012</v>
      </c>
      <c r="DT50" s="2">
        <f t="shared" si="61"/>
        <v>82.442577167019039</v>
      </c>
      <c r="DU50" s="2">
        <f t="shared" si="61"/>
        <v>82.308837209302339</v>
      </c>
      <c r="DV50" s="2">
        <f t="shared" si="61"/>
        <v>81.973807498041751</v>
      </c>
      <c r="DW50" s="2">
        <f t="shared" si="61"/>
        <v>78.619961672473849</v>
      </c>
      <c r="DX50" s="2">
        <f t="shared" si="61"/>
        <v>76.655862195121941</v>
      </c>
      <c r="DY50" s="2">
        <f t="shared" si="61"/>
        <v>73.399532807917865</v>
      </c>
      <c r="EA50" s="2">
        <f t="shared" si="62"/>
        <v>75.48439505099941</v>
      </c>
      <c r="EB50" s="2">
        <f t="shared" si="62"/>
        <v>80.005099915690863</v>
      </c>
      <c r="EC50" s="2">
        <f t="shared" si="62"/>
        <v>76.098311218948595</v>
      </c>
      <c r="ED50" s="2">
        <f t="shared" si="62"/>
        <v>77.570248014547602</v>
      </c>
      <c r="EE50" s="2">
        <f t="shared" si="62"/>
        <v>77.444911918190257</v>
      </c>
      <c r="EF50" s="2">
        <f t="shared" si="62"/>
        <v>77.055249678510989</v>
      </c>
      <c r="EG50" s="2">
        <f t="shared" si="62"/>
        <v>76.653730617033276</v>
      </c>
      <c r="EH50" s="2">
        <f t="shared" si="62"/>
        <v>84.402345719696655</v>
      </c>
      <c r="EI50" s="2">
        <f t="shared" si="62"/>
        <v>77.098771822831054</v>
      </c>
      <c r="EJ50" s="2">
        <f t="shared" si="62"/>
        <v>77.573653960895641</v>
      </c>
      <c r="EK50" s="2">
        <f t="shared" si="62"/>
        <v>80.880546202184632</v>
      </c>
      <c r="EL50" s="2">
        <f t="shared" si="62"/>
        <v>81.512002616636352</v>
      </c>
      <c r="EM50" s="2">
        <f t="shared" si="62"/>
        <v>83.456920000301636</v>
      </c>
      <c r="EN50" s="2">
        <f t="shared" si="62"/>
        <v>70.436294367050294</v>
      </c>
      <c r="EO50" s="2">
        <f t="shared" si="62"/>
        <v>73.194274534022</v>
      </c>
      <c r="EQ50" s="2">
        <f t="shared" si="63"/>
        <v>74.899268428285495</v>
      </c>
      <c r="ER50" s="2">
        <f t="shared" si="63"/>
        <v>78.393703221615425</v>
      </c>
      <c r="ES50" s="2">
        <f t="shared" si="63"/>
        <v>77.200572539364543</v>
      </c>
      <c r="ET50" s="2">
        <f t="shared" si="63"/>
        <v>77.646289858036937</v>
      </c>
      <c r="EU50" s="2">
        <f t="shared" si="63"/>
        <v>76.746545760800799</v>
      </c>
      <c r="EV50" s="2">
        <f t="shared" si="63"/>
        <v>76.90938660862119</v>
      </c>
      <c r="EW50" s="2">
        <f t="shared" si="63"/>
        <v>77.611854125699523</v>
      </c>
      <c r="EX50" s="2">
        <f t="shared" si="63"/>
        <v>81.894301048907394</v>
      </c>
      <c r="EY50" s="2">
        <f t="shared" si="63"/>
        <v>78.723818066770249</v>
      </c>
      <c r="EZ50" s="2">
        <f t="shared" si="63"/>
        <v>77.519085200713121</v>
      </c>
      <c r="FA50" s="2">
        <f t="shared" si="63"/>
        <v>78.875235590870943</v>
      </c>
      <c r="FB50" s="2">
        <f t="shared" si="63"/>
        <v>80.363631763251959</v>
      </c>
      <c r="FC50" s="2">
        <f t="shared" si="63"/>
        <v>80.982003337834328</v>
      </c>
      <c r="FD50" s="2">
        <f t="shared" si="63"/>
        <v>76.062679271085813</v>
      </c>
      <c r="FE50" s="2">
        <f t="shared" si="63"/>
        <v>86.018023781212847</v>
      </c>
      <c r="FG50" s="2">
        <f t="shared" si="64"/>
        <v>0.12856336942007188</v>
      </c>
      <c r="FH50" s="2">
        <f t="shared" si="64"/>
        <v>0.15872321693212266</v>
      </c>
      <c r="FI50" s="2">
        <f t="shared" si="64"/>
        <v>0.15177745856786334</v>
      </c>
      <c r="FJ50" s="2">
        <f t="shared" si="64"/>
        <v>0.15981895795528198</v>
      </c>
      <c r="FK50" s="2">
        <f t="shared" si="64"/>
        <v>0.16695807667553511</v>
      </c>
      <c r="FL50" s="2">
        <f t="shared" si="64"/>
        <v>0.13708701924479608</v>
      </c>
      <c r="FM50" s="2">
        <f t="shared" si="64"/>
        <v>0.13786412351144411</v>
      </c>
      <c r="FN50" s="2">
        <f t="shared" si="64"/>
        <v>0.13446844634372526</v>
      </c>
      <c r="FO50" s="2">
        <f t="shared" si="64"/>
        <v>0.13015602208572941</v>
      </c>
      <c r="FP50" s="2">
        <f t="shared" si="64"/>
        <v>0.12551951240356896</v>
      </c>
      <c r="FQ50" s="2">
        <f t="shared" si="64"/>
        <v>0.11933083161721636</v>
      </c>
      <c r="FR50" s="2">
        <f t="shared" si="64"/>
        <v>0.14521925334964905</v>
      </c>
      <c r="FS50" s="2">
        <f t="shared" si="64"/>
        <v>0.15609033618728616</v>
      </c>
      <c r="FT50" s="2">
        <f t="shared" si="64"/>
        <v>0.11421215957622281</v>
      </c>
      <c r="FU50" s="2">
        <f t="shared" si="64"/>
        <v>8.7558138049341233E-2</v>
      </c>
      <c r="FW50" s="2">
        <f t="shared" si="53"/>
        <v>6.2059501944682457E-6</v>
      </c>
      <c r="FX50" s="2">
        <f t="shared" si="53"/>
        <v>6.7227414670985444E-6</v>
      </c>
      <c r="FY50" s="2">
        <f t="shared" si="53"/>
        <v>6.5407686703543319E-6</v>
      </c>
      <c r="FZ50" s="2">
        <f t="shared" si="53"/>
        <v>7.6045935701056963E-6</v>
      </c>
      <c r="GA50" s="2">
        <f t="shared" si="53"/>
        <v>6.9271183404565577E-6</v>
      </c>
      <c r="GB50" s="2">
        <f t="shared" si="53"/>
        <v>7.3782694734541671E-6</v>
      </c>
      <c r="GC50" s="2">
        <f t="shared" si="53"/>
        <v>8.2354116135198254E-6</v>
      </c>
      <c r="GD50" s="2">
        <f t="shared" si="53"/>
        <v>9.0303127321135361E-6</v>
      </c>
      <c r="GE50" s="2">
        <f t="shared" si="53"/>
        <v>9.1654900482260867E-6</v>
      </c>
      <c r="GF50" s="2">
        <f t="shared" si="53"/>
        <v>7.8026004927080867E-6</v>
      </c>
      <c r="GG50" s="2">
        <f t="shared" si="53"/>
        <v>6.6052891193636432E-6</v>
      </c>
      <c r="GH50" s="2">
        <f t="shared" si="53"/>
        <v>6.223680201148583E-6</v>
      </c>
      <c r="GI50" s="2">
        <f t="shared" si="53"/>
        <v>6.0556943878922276E-6</v>
      </c>
      <c r="GJ50" s="2">
        <f t="shared" si="53"/>
        <v>4.4634671002543379E-6</v>
      </c>
      <c r="GK50" s="2">
        <f t="shared" si="53"/>
        <v>4.4270680100270603E-6</v>
      </c>
      <c r="GM50" s="86">
        <f t="shared" si="54"/>
        <v>7.3440558310956344E-7</v>
      </c>
      <c r="GN50" s="86">
        <f t="shared" si="54"/>
        <v>1.0451658990353094E-5</v>
      </c>
      <c r="GO50" s="86">
        <f t="shared" si="54"/>
        <v>4.7499725927455465E-6</v>
      </c>
      <c r="GP50" s="86">
        <f t="shared" si="54"/>
        <v>8.8725359265749832E-6</v>
      </c>
      <c r="GQ50" s="86">
        <f t="shared" si="54"/>
        <v>1.496177535935534E-5</v>
      </c>
      <c r="GR50" s="86">
        <f t="shared" si="54"/>
        <v>1.5848804050383295E-6</v>
      </c>
      <c r="GS50" s="86">
        <f t="shared" si="54"/>
        <v>1.3587920718531686E-6</v>
      </c>
      <c r="GT50" s="86">
        <f t="shared" si="54"/>
        <v>9.6445997327658358E-7</v>
      </c>
      <c r="GU50" s="86">
        <f t="shared" si="54"/>
        <v>5.5979994619716517E-7</v>
      </c>
      <c r="GV50" s="86">
        <f t="shared" si="54"/>
        <v>2.8981064129387207E-7</v>
      </c>
      <c r="GW50" s="86">
        <f t="shared" si="54"/>
        <v>1.6839812666784996E-7</v>
      </c>
      <c r="GX50" s="86">
        <f t="shared" si="54"/>
        <v>3.4543442891231698E-6</v>
      </c>
      <c r="GY50" s="86">
        <f t="shared" si="54"/>
        <v>9.4182381317182715E-6</v>
      </c>
      <c r="GZ50" s="86">
        <f t="shared" si="54"/>
        <v>4.4774743205196732E-8</v>
      </c>
      <c r="HA50" s="86">
        <f t="shared" si="54"/>
        <v>1.0248579722404458E-11</v>
      </c>
      <c r="HC50" s="86">
        <f t="shared" si="58"/>
        <v>2.7968685045913801E-21</v>
      </c>
      <c r="HD50" s="86">
        <f t="shared" si="58"/>
        <v>6.7924412630017771E-17</v>
      </c>
      <c r="HE50" s="86">
        <f t="shared" si="58"/>
        <v>7.2301733842756661E-18</v>
      </c>
      <c r="HF50" s="86">
        <f t="shared" si="58"/>
        <v>1.0675426166231911E-18</v>
      </c>
      <c r="HG50" s="86">
        <f t="shared" si="58"/>
        <v>7.4167446601706174E-17</v>
      </c>
      <c r="HH50" s="86">
        <f t="shared" si="58"/>
        <v>5.5113090902657892E-18</v>
      </c>
      <c r="HI50" s="86">
        <f t="shared" si="58"/>
        <v>8.1153347296197167E-18</v>
      </c>
      <c r="HJ50" s="86">
        <f t="shared" si="58"/>
        <v>2.9209540937638663E-19</v>
      </c>
      <c r="HK50" s="86">
        <f t="shared" si="58"/>
        <v>1.8589206186143273E-19</v>
      </c>
      <c r="HL50" s="86">
        <f t="shared" si="58"/>
        <v>2.0900494455266718E-19</v>
      </c>
      <c r="HM50" s="86">
        <f t="shared" si="58"/>
        <v>4.049318325098141E-19</v>
      </c>
      <c r="HN50" s="86">
        <f t="shared" si="58"/>
        <v>1.7962390559550973E-17</v>
      </c>
      <c r="HO50" s="86">
        <f t="shared" si="58"/>
        <v>4.4987073033067007E-18</v>
      </c>
      <c r="HP50" s="86">
        <f t="shared" si="58"/>
        <v>1.9832456889159524E-23</v>
      </c>
      <c r="HQ50" s="86">
        <f t="shared" si="58"/>
        <v>4.8461256930485864E-35</v>
      </c>
      <c r="HS50" s="86">
        <f t="shared" si="55"/>
        <v>9.259991041611267E-63</v>
      </c>
      <c r="HT50" s="86">
        <f t="shared" si="55"/>
        <v>1.291092563569199E-46</v>
      </c>
      <c r="HU50" s="86">
        <f t="shared" si="55"/>
        <v>8.5954153313716905E-52</v>
      </c>
      <c r="HV50" s="86">
        <f t="shared" si="55"/>
        <v>2.9760285737758606E-55</v>
      </c>
      <c r="HW50" s="86">
        <f t="shared" si="55"/>
        <v>2.8109343933240659E-49</v>
      </c>
      <c r="HX50" s="86">
        <f t="shared" si="55"/>
        <v>7.4185991990290642E-53</v>
      </c>
      <c r="HY50" s="86">
        <f t="shared" si="55"/>
        <v>1.0362690107778371E-52</v>
      </c>
      <c r="HZ50" s="86">
        <f t="shared" si="55"/>
        <v>9.847554686035162E-57</v>
      </c>
      <c r="IA50" s="86">
        <f t="shared" si="55"/>
        <v>1.9714180080684958E-57</v>
      </c>
      <c r="IB50" s="86">
        <f t="shared" si="55"/>
        <v>5.5365906822748473E-58</v>
      </c>
      <c r="IC50" s="86">
        <f t="shared" si="55"/>
        <v>6.9483306721896731E-57</v>
      </c>
      <c r="ID50" s="86">
        <f t="shared" si="55"/>
        <v>5.3754738659090271E-51</v>
      </c>
      <c r="IE50" s="86">
        <f t="shared" si="55"/>
        <v>1.1134649136458603E-52</v>
      </c>
      <c r="IF50" s="86">
        <f t="shared" si="55"/>
        <v>2.0014399279321719E-31</v>
      </c>
      <c r="IG50" s="86">
        <f t="shared" si="55"/>
        <v>2.9426394939934782E-32</v>
      </c>
      <c r="II50" s="86">
        <f t="shared" si="56"/>
        <v>2.6811747527354522E-295</v>
      </c>
      <c r="IJ50" s="86">
        <f t="shared" si="56"/>
        <v>5.9414863162188918E-225</v>
      </c>
      <c r="IK50" s="86">
        <f t="shared" si="56"/>
        <v>6.7330170375022573E-247</v>
      </c>
      <c r="IL50" s="86">
        <f t="shared" si="56"/>
        <v>8.5900884742282587E-255</v>
      </c>
      <c r="IM50" s="86">
        <f t="shared" si="56"/>
        <v>7.1414295157702303E-233</v>
      </c>
      <c r="IN50" s="86">
        <f t="shared" si="56"/>
        <v>4.2881250411927208E-245</v>
      </c>
      <c r="IO50" s="86">
        <f t="shared" si="56"/>
        <v>1.1011443398642093E-244</v>
      </c>
      <c r="IP50" s="86">
        <f t="shared" si="56"/>
        <v>1.5010496964783474E-266</v>
      </c>
      <c r="IQ50" s="86">
        <f t="shared" si="56"/>
        <v>3.59578368274122E-268</v>
      </c>
      <c r="IR50" s="86">
        <f t="shared" si="56"/>
        <v>3.6326170985064389E-272</v>
      </c>
      <c r="IS50" s="86">
        <f t="shared" si="56"/>
        <v>4.4873600086521645E-267</v>
      </c>
      <c r="IT50" s="86">
        <f t="shared" si="56"/>
        <v>2.050234938383353E-239</v>
      </c>
      <c r="IU50" s="86">
        <f t="shared" si="56"/>
        <v>1.4914795812415011E-246</v>
      </c>
      <c r="IV50" s="86">
        <f t="shared" si="56"/>
        <v>2.6164138943131329E-106</v>
      </c>
      <c r="IW50" s="86">
        <f t="shared" si="56"/>
        <v>7.3401745037561677E-158</v>
      </c>
      <c r="IY50" s="86">
        <f t="shared" si="57"/>
        <v>7.3440558310956619E-7</v>
      </c>
      <c r="IZ50" s="86">
        <f t="shared" si="57"/>
        <v>1.0451658990421018E-5</v>
      </c>
      <c r="JA50" s="86">
        <f t="shared" si="57"/>
        <v>4.7499725927527768E-6</v>
      </c>
      <c r="JB50" s="86">
        <f t="shared" si="57"/>
        <v>8.8725359265760504E-6</v>
      </c>
      <c r="JC50" s="86">
        <f t="shared" si="57"/>
        <v>1.4961775359429508E-5</v>
      </c>
      <c r="JD50" s="86">
        <f t="shared" si="57"/>
        <v>1.5848804050438408E-6</v>
      </c>
      <c r="JE50" s="86">
        <f t="shared" si="57"/>
        <v>1.358792071861284E-6</v>
      </c>
      <c r="JF50" s="86">
        <f t="shared" si="57"/>
        <v>9.6445997327687559E-7</v>
      </c>
      <c r="JG50" s="86">
        <f t="shared" si="57"/>
        <v>5.5979994619735109E-7</v>
      </c>
      <c r="JH50" s="86">
        <f t="shared" si="57"/>
        <v>2.8981064129408107E-7</v>
      </c>
      <c r="JI50" s="86">
        <f t="shared" si="57"/>
        <v>1.683981266682549E-7</v>
      </c>
      <c r="JJ50" s="86">
        <f t="shared" si="57"/>
        <v>3.4543442891411319E-6</v>
      </c>
      <c r="JK50" s="86">
        <f t="shared" si="57"/>
        <v>9.4182381317227709E-6</v>
      </c>
      <c r="JL50" s="86">
        <f t="shared" si="57"/>
        <v>4.4774743205196752E-8</v>
      </c>
      <c r="JM50" s="86">
        <f t="shared" si="57"/>
        <v>1.0248579722404458E-11</v>
      </c>
    </row>
    <row r="51" spans="2:273" x14ac:dyDescent="0.25">
      <c r="B51" s="2">
        <v>24</v>
      </c>
      <c r="C51" s="37">
        <v>78</v>
      </c>
      <c r="D51" s="37">
        <v>81.575999999999993</v>
      </c>
      <c r="E51" s="37">
        <v>80.150000000000006</v>
      </c>
      <c r="F51" s="37">
        <v>80.483000000000004</v>
      </c>
      <c r="G51" s="37">
        <v>78.382999999999996</v>
      </c>
      <c r="H51" s="37">
        <v>81.382999999999996</v>
      </c>
      <c r="I51" s="37">
        <v>83.65</v>
      </c>
      <c r="J51" s="37">
        <v>87.688999999999993</v>
      </c>
      <c r="K51" s="37">
        <v>84.016000000000005</v>
      </c>
      <c r="L51" s="37">
        <v>80.638999999999996</v>
      </c>
      <c r="M51" s="37">
        <v>80.557000000000002</v>
      </c>
      <c r="N51" s="37">
        <v>79.626999999999995</v>
      </c>
      <c r="O51" s="37">
        <v>77.694999999999993</v>
      </c>
      <c r="P51" s="37">
        <v>75.885999999999996</v>
      </c>
      <c r="Q51" s="37">
        <v>73.067999999999998</v>
      </c>
      <c r="S51" s="4">
        <f t="shared" si="59"/>
        <v>78.264110837788493</v>
      </c>
      <c r="T51" s="4">
        <f t="shared" si="59"/>
        <v>82.447134309891126</v>
      </c>
      <c r="U51" s="4">
        <f t="shared" si="59"/>
        <v>80.939468863589127</v>
      </c>
      <c r="V51" s="4">
        <f t="shared" si="59"/>
        <v>81.205484078904448</v>
      </c>
      <c r="W51" s="4">
        <f t="shared" si="59"/>
        <v>81.083216197590829</v>
      </c>
      <c r="X51" s="4">
        <f t="shared" si="59"/>
        <v>82.495484241476888</v>
      </c>
      <c r="Y51" s="4">
        <f t="shared" si="59"/>
        <v>85.441427555574066</v>
      </c>
      <c r="Z51" s="4">
        <f t="shared" si="59"/>
        <v>89.315889924457636</v>
      </c>
      <c r="AA51" s="4">
        <f t="shared" si="59"/>
        <v>85.060740236238843</v>
      </c>
      <c r="AB51" s="4">
        <f t="shared" si="59"/>
        <v>81.963090858473009</v>
      </c>
      <c r="AC51" s="4">
        <f t="shared" si="59"/>
        <v>82.330284676798499</v>
      </c>
      <c r="AD51" s="4">
        <f t="shared" si="59"/>
        <v>82.06014957941052</v>
      </c>
      <c r="AE51" s="4">
        <f t="shared" si="59"/>
        <v>79.585309165447072</v>
      </c>
      <c r="AF51" s="4">
        <f t="shared" si="59"/>
        <v>76.051940038285593</v>
      </c>
      <c r="AG51" s="4">
        <f t="shared" si="59"/>
        <v>73.494166204280305</v>
      </c>
      <c r="AI51" s="4">
        <f t="shared" si="60"/>
        <v>-0.26411083778849331</v>
      </c>
      <c r="AJ51" s="4">
        <f t="shared" si="60"/>
        <v>-0.87113430989113283</v>
      </c>
      <c r="AK51" s="4">
        <f t="shared" si="60"/>
        <v>-0.78946886358912138</v>
      </c>
      <c r="AL51" s="4">
        <f t="shared" si="60"/>
        <v>-0.72248407890444355</v>
      </c>
      <c r="AM51" s="4">
        <f t="shared" si="60"/>
        <v>-2.7002161975908336</v>
      </c>
      <c r="AN51" s="4">
        <f t="shared" si="60"/>
        <v>-1.1124842414768921</v>
      </c>
      <c r="AO51" s="4">
        <f t="shared" si="60"/>
        <v>-1.7914275555740602</v>
      </c>
      <c r="AP51" s="4">
        <f t="shared" si="60"/>
        <v>-1.6268899244576431</v>
      </c>
      <c r="AQ51" s="4">
        <f t="shared" si="60"/>
        <v>-1.0447402362388374</v>
      </c>
      <c r="AR51" s="4">
        <f t="shared" si="60"/>
        <v>-1.3240908584730136</v>
      </c>
      <c r="AS51" s="4">
        <f t="shared" si="60"/>
        <v>-1.7732846767984967</v>
      </c>
      <c r="AT51" s="4">
        <f t="shared" si="60"/>
        <v>-2.4331495794105251</v>
      </c>
      <c r="AU51" s="4">
        <f t="shared" si="60"/>
        <v>-1.8903091654470785</v>
      </c>
      <c r="AV51" s="4">
        <f t="shared" si="60"/>
        <v>-0.16594003828559778</v>
      </c>
      <c r="AW51" s="4">
        <f t="shared" si="60"/>
        <v>-0.42616620428030672</v>
      </c>
      <c r="AY51" s="2">
        <f t="shared" si="51"/>
        <v>78.262536117158803</v>
      </c>
      <c r="AZ51" s="2">
        <f t="shared" si="51"/>
        <v>82.428580208628333</v>
      </c>
      <c r="BA51" s="2">
        <f t="shared" si="51"/>
        <v>80.930237791647954</v>
      </c>
      <c r="BB51" s="2">
        <f t="shared" si="51"/>
        <v>81.189439125559858</v>
      </c>
      <c r="BC51" s="2">
        <f t="shared" si="51"/>
        <v>81.057305436999798</v>
      </c>
      <c r="BD51" s="2">
        <f t="shared" si="51"/>
        <v>82.49200633487871</v>
      </c>
      <c r="BE51" s="2">
        <f t="shared" si="51"/>
        <v>85.438410571659062</v>
      </c>
      <c r="BF51" s="2">
        <f t="shared" si="51"/>
        <v>89.313765992772815</v>
      </c>
      <c r="BG51" s="2">
        <f t="shared" si="51"/>
        <v>85.059390088007987</v>
      </c>
      <c r="BH51" s="2">
        <f t="shared" si="51"/>
        <v>81.962346570490936</v>
      </c>
      <c r="BI51" s="2">
        <f t="shared" si="51"/>
        <v>82.32983558839706</v>
      </c>
      <c r="BJ51" s="2">
        <f t="shared" si="51"/>
        <v>82.052965241540505</v>
      </c>
      <c r="BK51" s="2">
        <f t="shared" si="51"/>
        <v>79.569104278383975</v>
      </c>
      <c r="BL51" s="2">
        <f t="shared" si="51"/>
        <v>76.051807945676074</v>
      </c>
      <c r="BM51" s="2">
        <f t="shared" si="51"/>
        <v>73.494166157699524</v>
      </c>
      <c r="BO51" s="2">
        <f t="shared" si="10"/>
        <v>78</v>
      </c>
      <c r="BP51" s="2">
        <f t="shared" si="11"/>
        <v>81.575999999999993</v>
      </c>
      <c r="BQ51" s="2">
        <f t="shared" si="12"/>
        <v>80.150000000000006</v>
      </c>
      <c r="BR51" s="2">
        <f t="shared" si="13"/>
        <v>80.483000000000004</v>
      </c>
      <c r="BS51" s="2">
        <f t="shared" si="14"/>
        <v>78.382999999999996</v>
      </c>
      <c r="BT51" s="2">
        <f t="shared" si="15"/>
        <v>81.382999999999996</v>
      </c>
      <c r="BU51" s="2">
        <f t="shared" si="16"/>
        <v>83.65</v>
      </c>
      <c r="BV51" s="2">
        <f t="shared" si="17"/>
        <v>87.688999999999993</v>
      </c>
      <c r="BW51" s="2">
        <f t="shared" si="18"/>
        <v>84.016000000000005</v>
      </c>
      <c r="BX51" s="2">
        <f t="shared" si="19"/>
        <v>80.638999999999996</v>
      </c>
      <c r="BY51" s="2">
        <f t="shared" si="20"/>
        <v>80.557000000000002</v>
      </c>
      <c r="BZ51" s="2">
        <f t="shared" si="21"/>
        <v>79.626999999999995</v>
      </c>
      <c r="CA51" s="2">
        <f t="shared" si="22"/>
        <v>77.694999999999993</v>
      </c>
      <c r="CB51" s="2">
        <f t="shared" si="23"/>
        <v>75.885999999999996</v>
      </c>
      <c r="CC51" s="2">
        <f t="shared" si="24"/>
        <v>73.067999999999998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78.7291916842847</v>
      </c>
      <c r="DL51" s="2">
        <f t="shared" si="61"/>
        <v>82.955477351916386</v>
      </c>
      <c r="DM51" s="2">
        <f t="shared" si="61"/>
        <v>81.895612835264586</v>
      </c>
      <c r="DN51" s="2">
        <f t="shared" si="61"/>
        <v>81.966410452961682</v>
      </c>
      <c r="DO51" s="2">
        <f t="shared" si="61"/>
        <v>81.876241651031904</v>
      </c>
      <c r="DP51" s="2">
        <f t="shared" si="61"/>
        <v>83.457575656901241</v>
      </c>
      <c r="DQ51" s="2">
        <f t="shared" si="61"/>
        <v>86.995243430987614</v>
      </c>
      <c r="DR51" s="2">
        <f t="shared" si="61"/>
        <v>90.17773135004532</v>
      </c>
      <c r="DS51" s="2">
        <f t="shared" si="61"/>
        <v>86.380735377026085</v>
      </c>
      <c r="DT51" s="2">
        <f t="shared" si="61"/>
        <v>82.670898520084563</v>
      </c>
      <c r="DU51" s="2">
        <f t="shared" si="61"/>
        <v>82.567320446994884</v>
      </c>
      <c r="DV51" s="2">
        <f t="shared" si="61"/>
        <v>82.181092402020354</v>
      </c>
      <c r="DW51" s="2">
        <f t="shared" si="61"/>
        <v>78.813550522648072</v>
      </c>
      <c r="DX51" s="2">
        <f t="shared" si="61"/>
        <v>76.848570731707312</v>
      </c>
      <c r="DY51" s="2">
        <f t="shared" si="61"/>
        <v>73.52990762463341</v>
      </c>
      <c r="EA51" s="2">
        <f t="shared" si="62"/>
        <v>75.37776899327632</v>
      </c>
      <c r="EB51" s="2">
        <f t="shared" si="62"/>
        <v>79.881676009367681</v>
      </c>
      <c r="EC51" s="2">
        <f t="shared" si="62"/>
        <v>76.00981065280186</v>
      </c>
      <c r="ED51" s="2">
        <f t="shared" si="62"/>
        <v>77.464235656498161</v>
      </c>
      <c r="EE51" s="2">
        <f t="shared" si="62"/>
        <v>77.330762660882129</v>
      </c>
      <c r="EF51" s="2">
        <f t="shared" si="62"/>
        <v>76.948896148900161</v>
      </c>
      <c r="EG51" s="2">
        <f t="shared" si="62"/>
        <v>76.559304460236888</v>
      </c>
      <c r="EH51" s="2">
        <f t="shared" si="62"/>
        <v>84.24217277641975</v>
      </c>
      <c r="EI51" s="2">
        <f t="shared" si="62"/>
        <v>77.005613312698657</v>
      </c>
      <c r="EJ51" s="2">
        <f t="shared" si="62"/>
        <v>77.460297230755572</v>
      </c>
      <c r="EK51" s="2">
        <f t="shared" si="62"/>
        <v>80.731507626558695</v>
      </c>
      <c r="EL51" s="2">
        <f t="shared" si="62"/>
        <v>81.365199422379376</v>
      </c>
      <c r="EM51" s="2">
        <f t="shared" si="62"/>
        <v>83.294706997051577</v>
      </c>
      <c r="EN51" s="2">
        <f t="shared" si="62"/>
        <v>70.415907328891606</v>
      </c>
      <c r="EO51" s="2">
        <f t="shared" si="62"/>
        <v>73.153830226813383</v>
      </c>
      <c r="EQ51" s="2">
        <f t="shared" si="63"/>
        <v>74.799198325429501</v>
      </c>
      <c r="ER51" s="2">
        <f t="shared" si="63"/>
        <v>78.288671952885636</v>
      </c>
      <c r="ES51" s="2">
        <f t="shared" si="63"/>
        <v>77.099271188458985</v>
      </c>
      <c r="ET51" s="2">
        <f t="shared" si="63"/>
        <v>77.53937349630948</v>
      </c>
      <c r="EU51" s="2">
        <f t="shared" si="63"/>
        <v>76.640653255691689</v>
      </c>
      <c r="EV51" s="2">
        <f t="shared" si="63"/>
        <v>76.804715919122799</v>
      </c>
      <c r="EW51" s="2">
        <f t="shared" si="63"/>
        <v>77.505976598050253</v>
      </c>
      <c r="EX51" s="2">
        <f t="shared" si="63"/>
        <v>81.764239822724221</v>
      </c>
      <c r="EY51" s="2">
        <f t="shared" si="63"/>
        <v>78.611161027527373</v>
      </c>
      <c r="EZ51" s="2">
        <f t="shared" si="63"/>
        <v>77.4064204802403</v>
      </c>
      <c r="FA51" s="2">
        <f t="shared" si="63"/>
        <v>78.749437141087981</v>
      </c>
      <c r="FB51" s="2">
        <f t="shared" si="63"/>
        <v>80.230195643028054</v>
      </c>
      <c r="FC51" s="2">
        <f t="shared" si="63"/>
        <v>80.848640793037276</v>
      </c>
      <c r="FD51" s="2">
        <f t="shared" si="63"/>
        <v>75.971032197672216</v>
      </c>
      <c r="FE51" s="2">
        <f t="shared" si="63"/>
        <v>85.848126880525257</v>
      </c>
      <c r="FG51" s="2">
        <f t="shared" si="64"/>
        <v>0.1392398611451601</v>
      </c>
      <c r="FH51" s="2">
        <f t="shared" si="64"/>
        <v>0.17141166328112925</v>
      </c>
      <c r="FI51" s="2">
        <f t="shared" si="64"/>
        <v>0.16401890975751188</v>
      </c>
      <c r="FJ51" s="2">
        <f t="shared" si="64"/>
        <v>0.17257702977933062</v>
      </c>
      <c r="FK51" s="2">
        <f t="shared" si="64"/>
        <v>0.18016384502704016</v>
      </c>
      <c r="FL51" s="2">
        <f t="shared" si="64"/>
        <v>0.14835085279621471</v>
      </c>
      <c r="FM51" s="2">
        <f t="shared" si="64"/>
        <v>0.14918076965441851</v>
      </c>
      <c r="FN51" s="2">
        <f t="shared" si="64"/>
        <v>0.14555341527215251</v>
      </c>
      <c r="FO51" s="2">
        <f t="shared" si="64"/>
        <v>0.1409433834894627</v>
      </c>
      <c r="FP51" s="2">
        <f t="shared" si="64"/>
        <v>0.13598267250056029</v>
      </c>
      <c r="FQ51" s="2">
        <f t="shared" si="64"/>
        <v>0.12935442040058612</v>
      </c>
      <c r="FR51" s="2">
        <f t="shared" si="64"/>
        <v>0.15702968191730587</v>
      </c>
      <c r="FS51" s="2">
        <f t="shared" si="64"/>
        <v>0.16861049190480368</v>
      </c>
      <c r="FT51" s="2">
        <f t="shared" si="64"/>
        <v>0.12386626245297153</v>
      </c>
      <c r="FU51" s="2">
        <f t="shared" si="64"/>
        <v>9.5201380250572579E-2</v>
      </c>
      <c r="FW51" s="2">
        <f t="shared" si="53"/>
        <v>6.8046850003555218E-6</v>
      </c>
      <c r="FX51" s="2">
        <f t="shared" si="53"/>
        <v>7.371334655948505E-6</v>
      </c>
      <c r="FY51" s="2">
        <f t="shared" si="53"/>
        <v>7.1718057073524921E-6</v>
      </c>
      <c r="FZ51" s="2">
        <f t="shared" si="53"/>
        <v>8.3382649225544549E-6</v>
      </c>
      <c r="GA51" s="2">
        <f t="shared" si="53"/>
        <v>7.5954291462682458E-6</v>
      </c>
      <c r="GB51" s="2">
        <f t="shared" si="53"/>
        <v>8.090105844033176E-6</v>
      </c>
      <c r="GC51" s="2">
        <f t="shared" si="53"/>
        <v>9.0299420958598177E-6</v>
      </c>
      <c r="GD51" s="2">
        <f t="shared" si="53"/>
        <v>9.9015323886216207E-6</v>
      </c>
      <c r="GE51" s="2">
        <f t="shared" si="53"/>
        <v>1.0049751108154372E-5</v>
      </c>
      <c r="GF51" s="2">
        <f t="shared" si="53"/>
        <v>8.5553748731483825E-6</v>
      </c>
      <c r="GG51" s="2">
        <f t="shared" si="53"/>
        <v>7.2425508831698866E-6</v>
      </c>
      <c r="GH51" s="2">
        <f t="shared" si="53"/>
        <v>6.8241255427850955E-6</v>
      </c>
      <c r="GI51" s="2">
        <f t="shared" si="53"/>
        <v>6.639932979499625E-6</v>
      </c>
      <c r="GJ51" s="2">
        <f t="shared" si="53"/>
        <v>4.8940922471018098E-6</v>
      </c>
      <c r="GK51" s="2">
        <f t="shared" si="53"/>
        <v>4.8541814725413478E-6</v>
      </c>
      <c r="GM51" s="86">
        <f t="shared" si="54"/>
        <v>1.3379924908654021E-6</v>
      </c>
      <c r="GN51" s="86">
        <f t="shared" si="54"/>
        <v>1.6906289613980371E-5</v>
      </c>
      <c r="GO51" s="86">
        <f t="shared" si="54"/>
        <v>8.0277213696067315E-6</v>
      </c>
      <c r="GP51" s="86">
        <f t="shared" si="54"/>
        <v>1.4566794673331959E-5</v>
      </c>
      <c r="GQ51" s="86">
        <f t="shared" si="54"/>
        <v>2.3954501565390008E-5</v>
      </c>
      <c r="GR51" s="86">
        <f t="shared" si="54"/>
        <v>2.7987124795228146E-6</v>
      </c>
      <c r="GS51" s="86">
        <f t="shared" si="54"/>
        <v>2.4309085140114087E-6</v>
      </c>
      <c r="GT51" s="86">
        <f t="shared" si="54"/>
        <v>1.7520655662342063E-6</v>
      </c>
      <c r="GU51" s="86">
        <f t="shared" si="54"/>
        <v>1.0440151270552424E-6</v>
      </c>
      <c r="GV51" s="86">
        <f t="shared" si="54"/>
        <v>5.5812467271105857E-7</v>
      </c>
      <c r="GW51" s="86">
        <f t="shared" si="54"/>
        <v>3.3016059641391099E-7</v>
      </c>
      <c r="GX51" s="86">
        <f t="shared" si="54"/>
        <v>5.8848062653318948E-6</v>
      </c>
      <c r="GY51" s="86">
        <f t="shared" si="54"/>
        <v>1.5268579913633404E-5</v>
      </c>
      <c r="GZ51" s="86">
        <f t="shared" si="54"/>
        <v>9.4329339957575216E-8</v>
      </c>
      <c r="HA51" s="86">
        <f t="shared" si="54"/>
        <v>3.2698242674794402E-11</v>
      </c>
      <c r="HC51" s="86">
        <f t="shared" si="58"/>
        <v>1.1517265125862676E-20</v>
      </c>
      <c r="HD51" s="86">
        <f t="shared" si="58"/>
        <v>2.0379801040302124E-16</v>
      </c>
      <c r="HE51" s="86">
        <f t="shared" si="58"/>
        <v>2.3616617612502539E-17</v>
      </c>
      <c r="HF51" s="86">
        <f t="shared" si="58"/>
        <v>3.7179873111859341E-18</v>
      </c>
      <c r="HG51" s="86">
        <f t="shared" si="58"/>
        <v>2.2716847684631009E-16</v>
      </c>
      <c r="HH51" s="86">
        <f t="shared" si="58"/>
        <v>1.8216068792391058E-17</v>
      </c>
      <c r="HI51" s="86">
        <f t="shared" si="58"/>
        <v>2.6931883262139149E-17</v>
      </c>
      <c r="HJ51" s="86">
        <f t="shared" si="58"/>
        <v>1.0888397910733182E-18</v>
      </c>
      <c r="HK51" s="86">
        <f t="shared" si="58"/>
        <v>7.0192074558854121E-19</v>
      </c>
      <c r="HL51" s="86">
        <f t="shared" si="58"/>
        <v>7.8121155847933425E-19</v>
      </c>
      <c r="HM51" s="86">
        <f t="shared" si="58"/>
        <v>1.4531188819518435E-18</v>
      </c>
      <c r="HN51" s="86">
        <f t="shared" si="58"/>
        <v>5.6553639070563329E-17</v>
      </c>
      <c r="HO51" s="86">
        <f t="shared" si="58"/>
        <v>1.4678574611147795E-17</v>
      </c>
      <c r="HP51" s="86">
        <f t="shared" si="58"/>
        <v>9.8342883918787927E-23</v>
      </c>
      <c r="HQ51" s="86">
        <f t="shared" si="58"/>
        <v>5.8224372987343375E-34</v>
      </c>
      <c r="HS51" s="86">
        <f t="shared" si="55"/>
        <v>1.3865355270056805E-61</v>
      </c>
      <c r="HT51" s="86">
        <f t="shared" si="55"/>
        <v>9.9183109346427524E-46</v>
      </c>
      <c r="HU51" s="86">
        <f t="shared" si="55"/>
        <v>8.1611057123489152E-51</v>
      </c>
      <c r="HV51" s="86">
        <f t="shared" si="55"/>
        <v>3.2615102491994823E-54</v>
      </c>
      <c r="HW51" s="86">
        <f t="shared" si="55"/>
        <v>2.3901198803385754E-48</v>
      </c>
      <c r="HX51" s="86">
        <f t="shared" si="55"/>
        <v>7.3192647058214474E-52</v>
      </c>
      <c r="HY51" s="86">
        <f t="shared" si="55"/>
        <v>1.039063608022895E-51</v>
      </c>
      <c r="HZ51" s="86">
        <f t="shared" si="55"/>
        <v>1.222829957546799E-55</v>
      </c>
      <c r="IA51" s="86">
        <f t="shared" si="55"/>
        <v>2.5147336030555407E-56</v>
      </c>
      <c r="IB51" s="86">
        <f t="shared" si="55"/>
        <v>7.0377525429751218E-57</v>
      </c>
      <c r="IC51" s="86">
        <f t="shared" si="55"/>
        <v>8.1262493379416796E-56</v>
      </c>
      <c r="ID51" s="86">
        <f t="shared" si="55"/>
        <v>4.8007558285991403E-50</v>
      </c>
      <c r="IE51" s="86">
        <f t="shared" si="55"/>
        <v>1.0611644226871053E-51</v>
      </c>
      <c r="IF51" s="86">
        <f t="shared" si="55"/>
        <v>7.3071575458752861E-31</v>
      </c>
      <c r="IG51" s="86">
        <f t="shared" si="55"/>
        <v>1.0981298894470688E-31</v>
      </c>
      <c r="II51" s="86">
        <f t="shared" si="56"/>
        <v>8.2119323867455116E-291</v>
      </c>
      <c r="IJ51" s="86">
        <f t="shared" si="56"/>
        <v>1.6111854018121232E-221</v>
      </c>
      <c r="IK51" s="86">
        <f t="shared" si="56"/>
        <v>3.8960409250635188E-243</v>
      </c>
      <c r="IL51" s="86">
        <f t="shared" si="56"/>
        <v>7.3639587234414877E-251</v>
      </c>
      <c r="IM51" s="86">
        <f t="shared" si="56"/>
        <v>2.617397174536683E-229</v>
      </c>
      <c r="IN51" s="86">
        <f t="shared" si="56"/>
        <v>2.5404171315557174E-241</v>
      </c>
      <c r="IO51" s="86">
        <f t="shared" si="56"/>
        <v>6.9718174887557797E-241</v>
      </c>
      <c r="IP51" s="86">
        <f t="shared" si="56"/>
        <v>2.2544501886971321E-262</v>
      </c>
      <c r="IQ51" s="86">
        <f t="shared" si="56"/>
        <v>5.7993520631818824E-264</v>
      </c>
      <c r="IR51" s="86">
        <f t="shared" si="56"/>
        <v>5.9254544137969303E-268</v>
      </c>
      <c r="IS51" s="86">
        <f t="shared" si="56"/>
        <v>5.3409415413995241E-263</v>
      </c>
      <c r="IT51" s="86">
        <f t="shared" si="56"/>
        <v>8.7947627035351028E-236</v>
      </c>
      <c r="IU51" s="86">
        <f t="shared" si="56"/>
        <v>8.0671916539518696E-243</v>
      </c>
      <c r="IV51" s="86">
        <f t="shared" si="56"/>
        <v>9.3823839114687453E-105</v>
      </c>
      <c r="IW51" s="86">
        <f t="shared" si="56"/>
        <v>1.5326029187226925E-155</v>
      </c>
      <c r="IY51" s="86">
        <f t="shared" si="57"/>
        <v>1.3379924908654136E-6</v>
      </c>
      <c r="IZ51" s="86">
        <f t="shared" si="57"/>
        <v>1.690628961418417E-5</v>
      </c>
      <c r="JA51" s="86">
        <f t="shared" si="57"/>
        <v>8.0277213696303485E-6</v>
      </c>
      <c r="JB51" s="86">
        <f t="shared" si="57"/>
        <v>1.4566794673335678E-5</v>
      </c>
      <c r="JC51" s="86">
        <f t="shared" si="57"/>
        <v>2.3954501565617176E-5</v>
      </c>
      <c r="JD51" s="86">
        <f t="shared" si="57"/>
        <v>2.7987124795410305E-6</v>
      </c>
      <c r="JE51" s="86">
        <f t="shared" si="57"/>
        <v>2.4309085140383406E-6</v>
      </c>
      <c r="JF51" s="86">
        <f t="shared" si="57"/>
        <v>1.7520655662352951E-6</v>
      </c>
      <c r="JG51" s="86">
        <f t="shared" si="57"/>
        <v>1.0440151270559444E-6</v>
      </c>
      <c r="JH51" s="86">
        <f t="shared" si="57"/>
        <v>5.5812467271183974E-7</v>
      </c>
      <c r="JI51" s="86">
        <f t="shared" si="57"/>
        <v>3.3016059641536413E-7</v>
      </c>
      <c r="JJ51" s="86">
        <f t="shared" si="57"/>
        <v>5.8848062653884486E-6</v>
      </c>
      <c r="JK51" s="86">
        <f t="shared" si="57"/>
        <v>1.5268579913648081E-5</v>
      </c>
      <c r="JL51" s="86">
        <f t="shared" si="57"/>
        <v>9.4329339957575309E-8</v>
      </c>
      <c r="JM51" s="86">
        <f t="shared" si="57"/>
        <v>3.2698242674794402E-11</v>
      </c>
    </row>
    <row r="52" spans="2:273" x14ac:dyDescent="0.25">
      <c r="B52" s="2">
        <v>25</v>
      </c>
      <c r="C52" s="37">
        <v>78.543000000000006</v>
      </c>
      <c r="D52" s="37">
        <v>80.507999999999996</v>
      </c>
      <c r="E52" s="37">
        <v>80.367000000000004</v>
      </c>
      <c r="F52" s="37">
        <v>80.266999999999996</v>
      </c>
      <c r="G52" s="37">
        <v>79.75</v>
      </c>
      <c r="H52" s="37">
        <v>81.066999999999993</v>
      </c>
      <c r="I52" s="37">
        <v>84.216999999999999</v>
      </c>
      <c r="J52" s="37">
        <v>88.278999999999996</v>
      </c>
      <c r="K52" s="37">
        <v>83.721000000000004</v>
      </c>
      <c r="L52" s="37">
        <v>80.212999999999994</v>
      </c>
      <c r="M52" s="37">
        <v>79.983999999999995</v>
      </c>
      <c r="N52" s="37">
        <v>80.492000000000004</v>
      </c>
      <c r="O52" s="37">
        <v>77.626999999999995</v>
      </c>
      <c r="P52" s="37">
        <v>76.432000000000002</v>
      </c>
      <c r="Q52" s="37">
        <v>73.385999999999996</v>
      </c>
      <c r="S52" s="4">
        <f t="shared" si="59"/>
        <v>78.384872985985197</v>
      </c>
      <c r="T52" s="4">
        <f t="shared" si="59"/>
        <v>82.564223831374818</v>
      </c>
      <c r="U52" s="4">
        <f t="shared" si="59"/>
        <v>81.041923712477811</v>
      </c>
      <c r="V52" s="4">
        <f t="shared" si="59"/>
        <v>81.31738667546685</v>
      </c>
      <c r="W52" s="4">
        <f t="shared" si="59"/>
        <v>81.209703635290793</v>
      </c>
      <c r="X52" s="4">
        <f t="shared" si="59"/>
        <v>82.613066944687631</v>
      </c>
      <c r="Y52" s="4">
        <f t="shared" si="59"/>
        <v>85.340954498010646</v>
      </c>
      <c r="Z52" s="4">
        <f t="shared" si="59"/>
        <v>89.390174488362064</v>
      </c>
      <c r="AA52" s="4">
        <f t="shared" si="59"/>
        <v>85.138108162512239</v>
      </c>
      <c r="AB52" s="4">
        <f t="shared" si="59"/>
        <v>82.083462653379939</v>
      </c>
      <c r="AC52" s="4">
        <f t="shared" si="59"/>
        <v>82.512375363072195</v>
      </c>
      <c r="AD52" s="4">
        <f t="shared" si="59"/>
        <v>82.201749497684148</v>
      </c>
      <c r="AE52" s="4">
        <f t="shared" si="59"/>
        <v>79.783014520959199</v>
      </c>
      <c r="AF52" s="4">
        <f t="shared" si="59"/>
        <v>76.149630116478107</v>
      </c>
      <c r="AG52" s="4">
        <f t="shared" si="59"/>
        <v>73.603780565641344</v>
      </c>
      <c r="AI52" s="4">
        <f t="shared" si="60"/>
        <v>0.15812701401480922</v>
      </c>
      <c r="AJ52" s="4">
        <f t="shared" si="60"/>
        <v>-2.0562238313748225</v>
      </c>
      <c r="AK52" s="4">
        <f t="shared" si="60"/>
        <v>-0.67492371247780625</v>
      </c>
      <c r="AL52" s="4">
        <f t="shared" si="60"/>
        <v>-1.0503866754668536</v>
      </c>
      <c r="AM52" s="4">
        <f t="shared" si="60"/>
        <v>-1.4597036352907935</v>
      </c>
      <c r="AN52" s="4">
        <f t="shared" si="60"/>
        <v>-1.5460669446876381</v>
      </c>
      <c r="AO52" s="4">
        <f t="shared" si="60"/>
        <v>-1.1239544980106473</v>
      </c>
      <c r="AP52" s="4">
        <f t="shared" si="60"/>
        <v>-1.1111744883620673</v>
      </c>
      <c r="AQ52" s="4">
        <f t="shared" si="60"/>
        <v>-1.4171081625122355</v>
      </c>
      <c r="AR52" s="4">
        <f t="shared" si="60"/>
        <v>-1.8704626533799456</v>
      </c>
      <c r="AS52" s="4">
        <f t="shared" si="60"/>
        <v>-2.5283753630722003</v>
      </c>
      <c r="AT52" s="4">
        <f t="shared" si="60"/>
        <v>-1.7097494976841432</v>
      </c>
      <c r="AU52" s="4">
        <f t="shared" si="60"/>
        <v>-2.1560145209592037</v>
      </c>
      <c r="AV52" s="4">
        <f t="shared" si="60"/>
        <v>0.28236988352189485</v>
      </c>
      <c r="AW52" s="4">
        <f t="shared" si="60"/>
        <v>-0.21778056564134829</v>
      </c>
      <c r="AY52" s="2">
        <f t="shared" si="51"/>
        <v>78.382106480926112</v>
      </c>
      <c r="AZ52" s="2">
        <f t="shared" si="51"/>
        <v>82.535192292562954</v>
      </c>
      <c r="BA52" s="2">
        <f t="shared" si="51"/>
        <v>81.026858606862405</v>
      </c>
      <c r="BB52" s="2">
        <f t="shared" si="51"/>
        <v>81.29192831442974</v>
      </c>
      <c r="BC52" s="2">
        <f t="shared" si="51"/>
        <v>81.169579973694212</v>
      </c>
      <c r="BD52" s="2">
        <f t="shared" si="51"/>
        <v>82.607141066392501</v>
      </c>
      <c r="BE52" s="2">
        <f t="shared" si="51"/>
        <v>85.335750319984612</v>
      </c>
      <c r="BF52" s="2">
        <f t="shared" si="51"/>
        <v>89.386455681815633</v>
      </c>
      <c r="BG52" s="2">
        <f t="shared" si="51"/>
        <v>85.135683136029712</v>
      </c>
      <c r="BH52" s="2">
        <f t="shared" si="51"/>
        <v>82.082083520250862</v>
      </c>
      <c r="BI52" s="2">
        <f t="shared" si="51"/>
        <v>82.511528254020845</v>
      </c>
      <c r="BJ52" s="2">
        <f t="shared" si="51"/>
        <v>82.189928375515549</v>
      </c>
      <c r="BK52" s="2">
        <f t="shared" si="51"/>
        <v>79.757599761165309</v>
      </c>
      <c r="BL52" s="2">
        <f t="shared" si="51"/>
        <v>76.149363036790604</v>
      </c>
      <c r="BM52" s="2">
        <f t="shared" si="51"/>
        <v>73.60378042466138</v>
      </c>
      <c r="BO52" s="2">
        <f t="shared" si="10"/>
        <v>78.543000000000006</v>
      </c>
      <c r="BP52" s="2">
        <f t="shared" si="11"/>
        <v>80.507999999999996</v>
      </c>
      <c r="BQ52" s="2">
        <f t="shared" si="12"/>
        <v>80.367000000000004</v>
      </c>
      <c r="BR52" s="2">
        <f t="shared" si="13"/>
        <v>80.266999999999996</v>
      </c>
      <c r="BS52" s="2">
        <f t="shared" si="14"/>
        <v>79.75</v>
      </c>
      <c r="BT52" s="2">
        <f t="shared" si="15"/>
        <v>81.066999999999993</v>
      </c>
      <c r="BU52" s="2">
        <f t="shared" si="16"/>
        <v>84.216999999999999</v>
      </c>
      <c r="BV52" s="2">
        <f t="shared" si="17"/>
        <v>88.278999999999996</v>
      </c>
      <c r="BW52" s="2">
        <f t="shared" si="18"/>
        <v>83.721000000000004</v>
      </c>
      <c r="BX52" s="2">
        <f t="shared" si="19"/>
        <v>80.212999999999994</v>
      </c>
      <c r="BY52" s="2">
        <f t="shared" si="20"/>
        <v>79.983999999999995</v>
      </c>
      <c r="BZ52" s="2">
        <f t="shared" si="21"/>
        <v>80.492000000000004</v>
      </c>
      <c r="CA52" s="2">
        <f t="shared" si="22"/>
        <v>77.626999999999995</v>
      </c>
      <c r="CB52" s="2">
        <f t="shared" si="23"/>
        <v>76.432000000000002</v>
      </c>
      <c r="CC52" s="2">
        <f t="shared" si="24"/>
        <v>73.385999999999996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78.933904721634946</v>
      </c>
      <c r="DL52" s="2">
        <f t="shared" si="61"/>
        <v>83.165102787456462</v>
      </c>
      <c r="DM52" s="2">
        <f t="shared" si="61"/>
        <v>82.125196094319762</v>
      </c>
      <c r="DN52" s="2">
        <f t="shared" si="61"/>
        <v>82.191543554006984</v>
      </c>
      <c r="DO52" s="2">
        <f t="shared" si="61"/>
        <v>82.122084240150102</v>
      </c>
      <c r="DP52" s="2">
        <f t="shared" si="61"/>
        <v>83.708170643310183</v>
      </c>
      <c r="DQ52" s="2">
        <f t="shared" si="61"/>
        <v>87.041200543642404</v>
      </c>
      <c r="DR52" s="2">
        <f t="shared" si="61"/>
        <v>90.377269707037172</v>
      </c>
      <c r="DS52" s="2">
        <f t="shared" si="61"/>
        <v>86.614993164200143</v>
      </c>
      <c r="DT52" s="2">
        <f t="shared" si="61"/>
        <v>82.899219873150116</v>
      </c>
      <c r="DU52" s="2">
        <f t="shared" si="61"/>
        <v>82.825803684687429</v>
      </c>
      <c r="DV52" s="2">
        <f t="shared" si="61"/>
        <v>82.388377305998972</v>
      </c>
      <c r="DW52" s="2">
        <f t="shared" si="61"/>
        <v>79.00713937282228</v>
      </c>
      <c r="DX52" s="2">
        <f t="shared" si="61"/>
        <v>77.041279268292669</v>
      </c>
      <c r="DY52" s="2">
        <f t="shared" si="61"/>
        <v>73.660282441348954</v>
      </c>
      <c r="EA52" s="2">
        <f t="shared" si="62"/>
        <v>75.271142935553215</v>
      </c>
      <c r="EB52" s="2">
        <f t="shared" si="62"/>
        <v>79.758252103044498</v>
      </c>
      <c r="EC52" s="2">
        <f t="shared" si="62"/>
        <v>75.921310086655126</v>
      </c>
      <c r="ED52" s="2">
        <f t="shared" si="62"/>
        <v>77.358223298448735</v>
      </c>
      <c r="EE52" s="2">
        <f t="shared" si="62"/>
        <v>77.216613403574001</v>
      </c>
      <c r="EF52" s="2">
        <f t="shared" si="62"/>
        <v>76.842542619289333</v>
      </c>
      <c r="EG52" s="2">
        <f t="shared" si="62"/>
        <v>76.4648783034405</v>
      </c>
      <c r="EH52" s="2">
        <f t="shared" si="62"/>
        <v>84.081999833142845</v>
      </c>
      <c r="EI52" s="2">
        <f t="shared" si="62"/>
        <v>76.912454802566259</v>
      </c>
      <c r="EJ52" s="2">
        <f t="shared" si="62"/>
        <v>77.346940500615503</v>
      </c>
      <c r="EK52" s="2">
        <f t="shared" si="62"/>
        <v>80.582469050932758</v>
      </c>
      <c r="EL52" s="2">
        <f t="shared" si="62"/>
        <v>81.218396228122401</v>
      </c>
      <c r="EM52" s="2">
        <f t="shared" si="62"/>
        <v>83.132493993801518</v>
      </c>
      <c r="EN52" s="2">
        <f t="shared" si="62"/>
        <v>70.395520290732904</v>
      </c>
      <c r="EO52" s="2">
        <f t="shared" si="62"/>
        <v>73.113385919604752</v>
      </c>
      <c r="EQ52" s="2">
        <f t="shared" si="63"/>
        <v>74.699128222573506</v>
      </c>
      <c r="ER52" s="2">
        <f t="shared" si="63"/>
        <v>78.183640684155861</v>
      </c>
      <c r="ES52" s="2">
        <f t="shared" si="63"/>
        <v>76.997969837553427</v>
      </c>
      <c r="ET52" s="2">
        <f t="shared" si="63"/>
        <v>77.432457134582037</v>
      </c>
      <c r="EU52" s="2">
        <f t="shared" si="63"/>
        <v>76.534760750582592</v>
      </c>
      <c r="EV52" s="2">
        <f t="shared" si="63"/>
        <v>76.700045229624408</v>
      </c>
      <c r="EW52" s="2">
        <f t="shared" si="63"/>
        <v>77.400099070400984</v>
      </c>
      <c r="EX52" s="2">
        <f t="shared" si="63"/>
        <v>81.634178596541062</v>
      </c>
      <c r="EY52" s="2">
        <f t="shared" si="63"/>
        <v>78.498503988284511</v>
      </c>
      <c r="EZ52" s="2">
        <f t="shared" si="63"/>
        <v>77.293755759767492</v>
      </c>
      <c r="FA52" s="2">
        <f t="shared" si="63"/>
        <v>78.623638691305018</v>
      </c>
      <c r="FB52" s="2">
        <f t="shared" si="63"/>
        <v>80.096759522804149</v>
      </c>
      <c r="FC52" s="2">
        <f t="shared" si="63"/>
        <v>80.715278248240239</v>
      </c>
      <c r="FD52" s="2">
        <f t="shared" si="63"/>
        <v>75.879385124258633</v>
      </c>
      <c r="FE52" s="2">
        <f t="shared" si="63"/>
        <v>85.678229979837681</v>
      </c>
      <c r="FG52" s="2">
        <f t="shared" si="64"/>
        <v>0.15064970233628189</v>
      </c>
      <c r="FH52" s="2">
        <f t="shared" si="64"/>
        <v>0.18489151020785483</v>
      </c>
      <c r="FI52" s="2">
        <f t="shared" si="64"/>
        <v>0.17704160789779283</v>
      </c>
      <c r="FJ52" s="2">
        <f t="shared" si="64"/>
        <v>0.18612793498252952</v>
      </c>
      <c r="FK52" s="2">
        <f t="shared" si="64"/>
        <v>0.19417067587834361</v>
      </c>
      <c r="FL52" s="2">
        <f t="shared" si="64"/>
        <v>0.16036818613324463</v>
      </c>
      <c r="FM52" s="2">
        <f t="shared" si="64"/>
        <v>0.16125260224331733</v>
      </c>
      <c r="FN52" s="2">
        <f t="shared" si="64"/>
        <v>0.15738601673215249</v>
      </c>
      <c r="FO52" s="2">
        <f t="shared" si="64"/>
        <v>0.15246809136124453</v>
      </c>
      <c r="FP52" s="2">
        <f t="shared" si="64"/>
        <v>0.14717124250399277</v>
      </c>
      <c r="FQ52" s="2">
        <f t="shared" si="64"/>
        <v>0.14008604436051422</v>
      </c>
      <c r="FR52" s="2">
        <f t="shared" si="64"/>
        <v>0.16961004035808513</v>
      </c>
      <c r="FS52" s="2">
        <f t="shared" si="64"/>
        <v>0.18191841815376728</v>
      </c>
      <c r="FT52" s="2">
        <f t="shared" si="64"/>
        <v>0.13421276070562749</v>
      </c>
      <c r="FU52" s="2">
        <f t="shared" si="64"/>
        <v>0.1034361910191606</v>
      </c>
      <c r="FW52" s="2">
        <f t="shared" si="53"/>
        <v>7.4611838362173597E-6</v>
      </c>
      <c r="FX52" s="2">
        <f t="shared" si="53"/>
        <v>8.082501978664407E-6</v>
      </c>
      <c r="FY52" s="2">
        <f t="shared" si="53"/>
        <v>7.8637231439973241E-6</v>
      </c>
      <c r="FZ52" s="2">
        <f t="shared" si="53"/>
        <v>9.1427183262883778E-6</v>
      </c>
      <c r="GA52" s="2">
        <f t="shared" si="53"/>
        <v>8.3282163463724242E-6</v>
      </c>
      <c r="GB52" s="2">
        <f t="shared" si="53"/>
        <v>8.8706177387888596E-6</v>
      </c>
      <c r="GC52" s="2">
        <f t="shared" si="53"/>
        <v>9.9011259947588263E-6</v>
      </c>
      <c r="GD52" s="2">
        <f t="shared" si="53"/>
        <v>1.085680400121989E-5</v>
      </c>
      <c r="GE52" s="2">
        <f t="shared" si="53"/>
        <v>1.1019322282622097E-5</v>
      </c>
      <c r="GF52" s="2">
        <f t="shared" si="53"/>
        <v>9.3807742652804536E-6</v>
      </c>
      <c r="GG52" s="2">
        <f t="shared" si="53"/>
        <v>7.9412935788883968E-6</v>
      </c>
      <c r="GH52" s="2">
        <f t="shared" si="53"/>
        <v>7.4824999390843897E-6</v>
      </c>
      <c r="GI52" s="2">
        <f t="shared" si="53"/>
        <v>7.2805370718976037E-6</v>
      </c>
      <c r="GJ52" s="2">
        <f t="shared" si="53"/>
        <v>5.3662629050550548E-6</v>
      </c>
      <c r="GK52" s="2">
        <f t="shared" si="53"/>
        <v>5.3225016521156089E-6</v>
      </c>
      <c r="GM52" s="86">
        <f t="shared" si="54"/>
        <v>2.4050947887101425E-6</v>
      </c>
      <c r="GN52" s="86">
        <f t="shared" si="54"/>
        <v>2.7057788569415199E-5</v>
      </c>
      <c r="GO52" s="86">
        <f t="shared" si="54"/>
        <v>1.3407386111860004E-5</v>
      </c>
      <c r="GP52" s="86">
        <f t="shared" si="54"/>
        <v>2.3650397786086875E-5</v>
      </c>
      <c r="GQ52" s="86">
        <f t="shared" si="54"/>
        <v>3.7951088356485244E-5</v>
      </c>
      <c r="GR52" s="86">
        <f t="shared" si="54"/>
        <v>4.8794417220072868E-6</v>
      </c>
      <c r="GS52" s="86">
        <f t="shared" si="54"/>
        <v>4.2918252950388704E-6</v>
      </c>
      <c r="GT52" s="86">
        <f t="shared" si="54"/>
        <v>3.1399126987184134E-6</v>
      </c>
      <c r="GU52" s="86">
        <f t="shared" si="54"/>
        <v>1.9195254140347394E-6</v>
      </c>
      <c r="GV52" s="86">
        <f t="shared" si="54"/>
        <v>1.0587816653367299E-6</v>
      </c>
      <c r="GW52" s="86">
        <f t="shared" si="54"/>
        <v>6.3745812257948961E-7</v>
      </c>
      <c r="GX52" s="86">
        <f t="shared" si="54"/>
        <v>9.9066491574434722E-6</v>
      </c>
      <c r="GY52" s="86">
        <f t="shared" si="54"/>
        <v>2.4491076318201321E-5</v>
      </c>
      <c r="GZ52" s="86">
        <f t="shared" si="54"/>
        <v>1.9531616993491781E-7</v>
      </c>
      <c r="HA52" s="86">
        <f t="shared" si="54"/>
        <v>1.0144196420320242E-10</v>
      </c>
      <c r="HC52" s="86">
        <f t="shared" si="58"/>
        <v>4.6397051259028611E-20</v>
      </c>
      <c r="HD52" s="86">
        <f t="shared" si="58"/>
        <v>6.0124219281983535E-16</v>
      </c>
      <c r="HE52" s="86">
        <f t="shared" si="58"/>
        <v>7.573064453029625E-17</v>
      </c>
      <c r="HF52" s="86">
        <f t="shared" si="58"/>
        <v>1.2698112000261462E-17</v>
      </c>
      <c r="HG52" s="86">
        <f t="shared" si="58"/>
        <v>6.8369114444361558E-16</v>
      </c>
      <c r="HH52" s="86">
        <f t="shared" si="58"/>
        <v>5.909283581557511E-17</v>
      </c>
      <c r="HI52" s="86">
        <f t="shared" si="58"/>
        <v>8.7693850457990934E-17</v>
      </c>
      <c r="HJ52" s="86">
        <f t="shared" si="58"/>
        <v>3.974188251731505E-18</v>
      </c>
      <c r="HK52" s="86">
        <f t="shared" si="58"/>
        <v>2.5946551235812363E-18</v>
      </c>
      <c r="HL52" s="86">
        <f t="shared" si="58"/>
        <v>2.8593118633883539E-18</v>
      </c>
      <c r="HM52" s="86">
        <f t="shared" si="58"/>
        <v>5.1111994098795523E-18</v>
      </c>
      <c r="HN52" s="86">
        <f t="shared" si="58"/>
        <v>1.7492568165560837E-16</v>
      </c>
      <c r="HO52" s="86">
        <f t="shared" si="58"/>
        <v>4.7030263666159695E-17</v>
      </c>
      <c r="HP52" s="86">
        <f t="shared" si="58"/>
        <v>4.754105586275922E-22</v>
      </c>
      <c r="HQ52" s="86">
        <f t="shared" si="58"/>
        <v>6.7185268083302297E-33</v>
      </c>
      <c r="HS52" s="86">
        <f t="shared" si="55"/>
        <v>2.0224895035613574E-60</v>
      </c>
      <c r="HT52" s="86">
        <f t="shared" si="55"/>
        <v>7.4674900997340882E-45</v>
      </c>
      <c r="HU52" s="86">
        <f t="shared" si="55"/>
        <v>7.5799450003770614E-50</v>
      </c>
      <c r="HV52" s="86">
        <f t="shared" si="55"/>
        <v>3.4919654031258412E-53</v>
      </c>
      <c r="HW52" s="86">
        <f t="shared" si="55"/>
        <v>1.9901525896800825E-47</v>
      </c>
      <c r="HX52" s="86">
        <f t="shared" si="55"/>
        <v>7.0619226132791377E-51</v>
      </c>
      <c r="HY52" s="86">
        <f t="shared" si="55"/>
        <v>1.0184874634128362E-50</v>
      </c>
      <c r="HZ52" s="86">
        <f t="shared" si="55"/>
        <v>1.4807599274527866E-54</v>
      </c>
      <c r="IA52" s="86">
        <f t="shared" si="55"/>
        <v>3.1274511723524489E-55</v>
      </c>
      <c r="IB52" s="86">
        <f t="shared" si="55"/>
        <v>8.7246693386189181E-56</v>
      </c>
      <c r="IC52" s="86">
        <f t="shared" si="55"/>
        <v>9.2795112554716343E-55</v>
      </c>
      <c r="ID52" s="86">
        <f t="shared" si="55"/>
        <v>4.1976592770060992E-49</v>
      </c>
      <c r="IE52" s="86">
        <f t="shared" si="55"/>
        <v>9.8959764868004348E-51</v>
      </c>
      <c r="IF52" s="86">
        <f t="shared" si="55"/>
        <v>2.6355072223829892E-30</v>
      </c>
      <c r="IG52" s="86">
        <f t="shared" si="55"/>
        <v>4.0480528826082021E-31</v>
      </c>
      <c r="II52" s="86">
        <f t="shared" si="56"/>
        <v>2.3228622717396825E-286</v>
      </c>
      <c r="IJ52" s="86">
        <f t="shared" si="56"/>
        <v>4.1095563823372768E-218</v>
      </c>
      <c r="IK52" s="86">
        <f t="shared" si="56"/>
        <v>2.1083761895455569E-239</v>
      </c>
      <c r="IL52" s="86">
        <f t="shared" si="56"/>
        <v>5.8806326789906414E-247</v>
      </c>
      <c r="IM52" s="86">
        <f t="shared" si="56"/>
        <v>9.0005212200379372E-226</v>
      </c>
      <c r="IN52" s="86">
        <f t="shared" si="56"/>
        <v>1.406294279215907E-237</v>
      </c>
      <c r="IO52" s="86">
        <f t="shared" si="56"/>
        <v>4.1198002447637617E-237</v>
      </c>
      <c r="IP52" s="86">
        <f t="shared" si="56"/>
        <v>3.1368207509289172E-258</v>
      </c>
      <c r="IQ52" s="86">
        <f t="shared" si="56"/>
        <v>8.659236780891817E-260</v>
      </c>
      <c r="IR52" s="86">
        <f t="shared" si="56"/>
        <v>8.956919929763671E-264</v>
      </c>
      <c r="IS52" s="86">
        <f t="shared" si="56"/>
        <v>5.9115803634749009E-259</v>
      </c>
      <c r="IT52" s="86">
        <f t="shared" si="56"/>
        <v>3.5373571395648493E-232</v>
      </c>
      <c r="IU52" s="86">
        <f t="shared" si="56"/>
        <v>4.084611241092321E-239</v>
      </c>
      <c r="IV52" s="86">
        <f t="shared" si="56"/>
        <v>3.2756878685345573E-103</v>
      </c>
      <c r="IW52" s="86">
        <f t="shared" si="56"/>
        <v>3.0747197299699316E-153</v>
      </c>
      <c r="IY52" s="86">
        <f t="shared" si="57"/>
        <v>2.4050947887101891E-6</v>
      </c>
      <c r="IZ52" s="86">
        <f t="shared" si="57"/>
        <v>2.705778857001644E-5</v>
      </c>
      <c r="JA52" s="86">
        <f t="shared" si="57"/>
        <v>1.3407386111935734E-5</v>
      </c>
      <c r="JB52" s="86">
        <f t="shared" si="57"/>
        <v>2.3650397786099574E-5</v>
      </c>
      <c r="JC52" s="86">
        <f t="shared" si="57"/>
        <v>3.7951088357168936E-5</v>
      </c>
      <c r="JD52" s="86">
        <f t="shared" si="57"/>
        <v>4.87944172206638E-6</v>
      </c>
      <c r="JE52" s="86">
        <f t="shared" si="57"/>
        <v>4.2918252951265646E-6</v>
      </c>
      <c r="JF52" s="86">
        <f t="shared" si="57"/>
        <v>3.1399126987223877E-6</v>
      </c>
      <c r="JG52" s="86">
        <f t="shared" si="57"/>
        <v>1.9195254140373339E-6</v>
      </c>
      <c r="JH52" s="86">
        <f t="shared" si="57"/>
        <v>1.0587816653395893E-6</v>
      </c>
      <c r="JI52" s="86">
        <f t="shared" si="57"/>
        <v>6.3745812258460081E-7</v>
      </c>
      <c r="JJ52" s="86">
        <f t="shared" si="57"/>
        <v>9.9066491576183981E-6</v>
      </c>
      <c r="JK52" s="86">
        <f t="shared" si="57"/>
        <v>2.4491076318248352E-5</v>
      </c>
      <c r="JL52" s="86">
        <f t="shared" si="57"/>
        <v>1.9531616993491828E-7</v>
      </c>
      <c r="JM52" s="86">
        <f t="shared" si="57"/>
        <v>1.0144196420320242E-10</v>
      </c>
    </row>
    <row r="53" spans="2:273" x14ac:dyDescent="0.25">
      <c r="B53" s="2">
        <v>26</v>
      </c>
      <c r="C53" s="37">
        <v>77.977999999999994</v>
      </c>
      <c r="D53" s="37">
        <v>82.338999999999999</v>
      </c>
      <c r="E53" s="37">
        <v>81.216999999999999</v>
      </c>
      <c r="F53" s="37">
        <v>81.233000000000004</v>
      </c>
      <c r="G53" s="37">
        <v>79.566999999999993</v>
      </c>
      <c r="H53" s="37">
        <v>81.266999999999996</v>
      </c>
      <c r="I53" s="37">
        <v>84.183000000000007</v>
      </c>
      <c r="J53" s="37">
        <v>87.77</v>
      </c>
      <c r="K53" s="37">
        <v>83.278999999999996</v>
      </c>
      <c r="L53" s="37">
        <v>81.474999999999994</v>
      </c>
      <c r="M53" s="37">
        <v>80.819999999999993</v>
      </c>
      <c r="N53" s="37">
        <v>79.575999999999993</v>
      </c>
      <c r="O53" s="37">
        <v>77.593000000000004</v>
      </c>
      <c r="P53" s="37">
        <v>75.795000000000002</v>
      </c>
      <c r="Q53" s="37">
        <v>74.114000000000004</v>
      </c>
      <c r="S53" s="4">
        <f t="shared" si="59"/>
        <v>78.496352387375239</v>
      </c>
      <c r="T53" s="4">
        <f t="shared" si="59"/>
        <v>82.674738049545823</v>
      </c>
      <c r="U53" s="4">
        <f t="shared" si="59"/>
        <v>81.134275607632958</v>
      </c>
      <c r="V53" s="4">
        <f t="shared" si="59"/>
        <v>81.42120674586441</v>
      </c>
      <c r="W53" s="4">
        <f t="shared" si="59"/>
        <v>81.328951442880026</v>
      </c>
      <c r="X53" s="4">
        <f t="shared" si="59"/>
        <v>82.718059079799019</v>
      </c>
      <c r="Y53" s="4">
        <f t="shared" si="59"/>
        <v>85.230228921516058</v>
      </c>
      <c r="Z53" s="4">
        <f t="shared" si="59"/>
        <v>89.451924840382816</v>
      </c>
      <c r="AA53" s="4">
        <f t="shared" si="59"/>
        <v>85.201082334730671</v>
      </c>
      <c r="AB53" s="4">
        <f t="shared" si="59"/>
        <v>82.192263962931946</v>
      </c>
      <c r="AC53" s="4">
        <f t="shared" si="59"/>
        <v>82.684097557344842</v>
      </c>
      <c r="AD53" s="4">
        <f t="shared" si="59"/>
        <v>82.335990806624125</v>
      </c>
      <c r="AE53" s="4">
        <f t="shared" si="59"/>
        <v>79.979070100224291</v>
      </c>
      <c r="AF53" s="4">
        <f t="shared" si="59"/>
        <v>76.238094421601829</v>
      </c>
      <c r="AG53" s="4">
        <f t="shared" si="59"/>
        <v>73.710134439428515</v>
      </c>
      <c r="AI53" s="4">
        <f t="shared" si="60"/>
        <v>-0.51835238737524492</v>
      </c>
      <c r="AJ53" s="4">
        <f t="shared" si="60"/>
        <v>-0.33573804954582442</v>
      </c>
      <c r="AK53" s="4">
        <f t="shared" si="60"/>
        <v>8.2724392367040878E-2</v>
      </c>
      <c r="AL53" s="4">
        <f t="shared" si="60"/>
        <v>-0.18820674586440589</v>
      </c>
      <c r="AM53" s="4">
        <f t="shared" si="60"/>
        <v>-1.7619514428800329</v>
      </c>
      <c r="AN53" s="4">
        <f t="shared" si="60"/>
        <v>-1.4510590797990233</v>
      </c>
      <c r="AO53" s="4">
        <f t="shared" si="60"/>
        <v>-1.0472289215160515</v>
      </c>
      <c r="AP53" s="4">
        <f t="shared" si="60"/>
        <v>-1.6819248403828198</v>
      </c>
      <c r="AQ53" s="4">
        <f t="shared" si="60"/>
        <v>-1.9220823347306748</v>
      </c>
      <c r="AR53" s="4">
        <f t="shared" si="60"/>
        <v>-0.71726396293195194</v>
      </c>
      <c r="AS53" s="4">
        <f t="shared" si="60"/>
        <v>-1.8640975573448486</v>
      </c>
      <c r="AT53" s="4">
        <f t="shared" si="60"/>
        <v>-2.7599908066241312</v>
      </c>
      <c r="AU53" s="4">
        <f t="shared" si="60"/>
        <v>-2.3860701002242877</v>
      </c>
      <c r="AV53" s="4">
        <f t="shared" si="60"/>
        <v>-0.44309442160182755</v>
      </c>
      <c r="AW53" s="4">
        <f t="shared" si="60"/>
        <v>0.40386556057148937</v>
      </c>
      <c r="AY53" s="2">
        <f t="shared" si="51"/>
        <v>78.491559346498633</v>
      </c>
      <c r="AZ53" s="2">
        <f t="shared" si="51"/>
        <v>82.629813868865782</v>
      </c>
      <c r="BA53" s="2">
        <f t="shared" si="51"/>
        <v>81.109990942107615</v>
      </c>
      <c r="BB53" s="2">
        <f t="shared" si="51"/>
        <v>81.381279199117785</v>
      </c>
      <c r="BC53" s="2">
        <f t="shared" si="51"/>
        <v>81.267497558824942</v>
      </c>
      <c r="BD53" s="2">
        <f t="shared" si="51"/>
        <v>82.708095209518973</v>
      </c>
      <c r="BE53" s="2">
        <f t="shared" si="51"/>
        <v>85.221374207685159</v>
      </c>
      <c r="BF53" s="2">
        <f t="shared" si="51"/>
        <v>89.445504583483157</v>
      </c>
      <c r="BG53" s="2">
        <f t="shared" si="51"/>
        <v>85.196790461608643</v>
      </c>
      <c r="BH53" s="2">
        <f t="shared" si="51"/>
        <v>82.1897479730101</v>
      </c>
      <c r="BI53" s="2">
        <f t="shared" si="51"/>
        <v>82.68252477748851</v>
      </c>
      <c r="BJ53" s="2">
        <f t="shared" si="51"/>
        <v>82.316779709272382</v>
      </c>
      <c r="BK53" s="2">
        <f t="shared" si="51"/>
        <v>79.939650973635054</v>
      </c>
      <c r="BL53" s="2">
        <f t="shared" si="51"/>
        <v>76.237563960334597</v>
      </c>
      <c r="BM53" s="2">
        <f t="shared" si="51"/>
        <v>73.710134024769729</v>
      </c>
      <c r="BO53" s="2">
        <f t="shared" si="10"/>
        <v>77.977999999999994</v>
      </c>
      <c r="BP53" s="2">
        <f t="shared" si="11"/>
        <v>82.338999999999999</v>
      </c>
      <c r="BQ53" s="2">
        <f t="shared" si="12"/>
        <v>81.216999999999999</v>
      </c>
      <c r="BR53" s="2">
        <f t="shared" si="13"/>
        <v>81.233000000000004</v>
      </c>
      <c r="BS53" s="2">
        <f t="shared" si="14"/>
        <v>79.566999999999993</v>
      </c>
      <c r="BT53" s="2">
        <f t="shared" si="15"/>
        <v>81.266999999999996</v>
      </c>
      <c r="BU53" s="2">
        <f t="shared" si="16"/>
        <v>84.183000000000007</v>
      </c>
      <c r="BV53" s="2">
        <f t="shared" si="17"/>
        <v>87.77</v>
      </c>
      <c r="BW53" s="2">
        <f t="shared" si="18"/>
        <v>83.278999999999996</v>
      </c>
      <c r="BX53" s="2">
        <f t="shared" si="19"/>
        <v>81.474999999999994</v>
      </c>
      <c r="BY53" s="2">
        <f t="shared" si="20"/>
        <v>80.819999999999993</v>
      </c>
      <c r="BZ53" s="2">
        <f t="shared" si="21"/>
        <v>79.575999999999993</v>
      </c>
      <c r="CA53" s="2">
        <f t="shared" si="22"/>
        <v>77.593000000000004</v>
      </c>
      <c r="CB53" s="2">
        <f t="shared" si="23"/>
        <v>75.795000000000002</v>
      </c>
      <c r="CC53" s="2">
        <f t="shared" si="24"/>
        <v>74.114000000000004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79.138617758985191</v>
      </c>
      <c r="DL53" s="2">
        <f t="shared" si="61"/>
        <v>83.374728222996524</v>
      </c>
      <c r="DM53" s="2">
        <f t="shared" si="61"/>
        <v>82.354779353374951</v>
      </c>
      <c r="DN53" s="2">
        <f t="shared" si="61"/>
        <v>82.416676655052271</v>
      </c>
      <c r="DO53" s="2">
        <f t="shared" si="61"/>
        <v>82.367926829268299</v>
      </c>
      <c r="DP53" s="2">
        <f t="shared" si="61"/>
        <v>83.958765629719124</v>
      </c>
      <c r="DQ53" s="2">
        <f t="shared" si="61"/>
        <v>87.087157656297194</v>
      </c>
      <c r="DR53" s="2">
        <f t="shared" si="61"/>
        <v>90.576808064029009</v>
      </c>
      <c r="DS53" s="2">
        <f t="shared" si="61"/>
        <v>86.849250951374216</v>
      </c>
      <c r="DT53" s="2">
        <f t="shared" si="61"/>
        <v>83.127541226215655</v>
      </c>
      <c r="DU53" s="2">
        <f t="shared" si="61"/>
        <v>83.08428692237996</v>
      </c>
      <c r="DV53" s="2">
        <f t="shared" si="61"/>
        <v>82.595662209977576</v>
      </c>
      <c r="DW53" s="2">
        <f t="shared" si="61"/>
        <v>79.200728222996503</v>
      </c>
      <c r="DX53" s="2">
        <f t="shared" si="61"/>
        <v>77.233987804878041</v>
      </c>
      <c r="DY53" s="2">
        <f t="shared" si="61"/>
        <v>73.790657258064499</v>
      </c>
      <c r="EA53" s="2">
        <f t="shared" si="62"/>
        <v>75.164516877830124</v>
      </c>
      <c r="EB53" s="2">
        <f t="shared" si="62"/>
        <v>79.634828196721315</v>
      </c>
      <c r="EC53" s="2">
        <f t="shared" si="62"/>
        <v>75.832809520508391</v>
      </c>
      <c r="ED53" s="2">
        <f t="shared" si="62"/>
        <v>77.252210940399294</v>
      </c>
      <c r="EE53" s="2">
        <f t="shared" si="62"/>
        <v>77.102464146265874</v>
      </c>
      <c r="EF53" s="2">
        <f t="shared" si="62"/>
        <v>76.736189089678504</v>
      </c>
      <c r="EG53" s="2">
        <f t="shared" si="62"/>
        <v>76.370452146644112</v>
      </c>
      <c r="EH53" s="2">
        <f t="shared" si="62"/>
        <v>83.92182688986594</v>
      </c>
      <c r="EI53" s="2">
        <f t="shared" si="62"/>
        <v>76.819296292433847</v>
      </c>
      <c r="EJ53" s="2">
        <f t="shared" si="62"/>
        <v>77.23358377047542</v>
      </c>
      <c r="EK53" s="2">
        <f t="shared" si="62"/>
        <v>80.433430475306807</v>
      </c>
      <c r="EL53" s="2">
        <f t="shared" si="62"/>
        <v>81.07159303386544</v>
      </c>
      <c r="EM53" s="2">
        <f t="shared" si="62"/>
        <v>82.970280990551458</v>
      </c>
      <c r="EN53" s="2">
        <f t="shared" si="62"/>
        <v>70.375133252574216</v>
      </c>
      <c r="EO53" s="2">
        <f t="shared" si="62"/>
        <v>73.072941612396136</v>
      </c>
      <c r="EQ53" s="2">
        <f t="shared" si="63"/>
        <v>74.599058119717512</v>
      </c>
      <c r="ER53" s="2">
        <f t="shared" si="63"/>
        <v>78.078609415426072</v>
      </c>
      <c r="ES53" s="2">
        <f t="shared" si="63"/>
        <v>76.896668486647854</v>
      </c>
      <c r="ET53" s="2">
        <f t="shared" si="63"/>
        <v>77.32554077285458</v>
      </c>
      <c r="EU53" s="2">
        <f t="shared" si="63"/>
        <v>76.428868245473481</v>
      </c>
      <c r="EV53" s="2">
        <f t="shared" si="63"/>
        <v>76.595374540126016</v>
      </c>
      <c r="EW53" s="2">
        <f t="shared" si="63"/>
        <v>77.294221542751714</v>
      </c>
      <c r="EX53" s="2">
        <f t="shared" si="63"/>
        <v>81.504117370357903</v>
      </c>
      <c r="EY53" s="2">
        <f t="shared" si="63"/>
        <v>78.385846949041635</v>
      </c>
      <c r="EZ53" s="2">
        <f t="shared" si="63"/>
        <v>77.181091039294685</v>
      </c>
      <c r="FA53" s="2">
        <f t="shared" si="63"/>
        <v>78.497840241522056</v>
      </c>
      <c r="FB53" s="2">
        <f t="shared" si="63"/>
        <v>79.963323402580244</v>
      </c>
      <c r="FC53" s="2">
        <f t="shared" si="63"/>
        <v>80.581915703443187</v>
      </c>
      <c r="FD53" s="2">
        <f t="shared" si="63"/>
        <v>75.787738050845036</v>
      </c>
      <c r="FE53" s="2">
        <f t="shared" si="63"/>
        <v>85.508333079150091</v>
      </c>
      <c r="FG53" s="2">
        <f t="shared" si="64"/>
        <v>0.1628176550639959</v>
      </c>
      <c r="FH53" s="2">
        <f t="shared" si="64"/>
        <v>0.19917659756953923</v>
      </c>
      <c r="FI53" s="2">
        <f t="shared" si="64"/>
        <v>0.1908622112917425</v>
      </c>
      <c r="FJ53" s="2">
        <f t="shared" si="64"/>
        <v>0.20048505465190772</v>
      </c>
      <c r="FK53" s="2">
        <f t="shared" si="64"/>
        <v>0.2089888744097993</v>
      </c>
      <c r="FL53" s="2">
        <f t="shared" si="64"/>
        <v>0.17316106567285605</v>
      </c>
      <c r="FM53" s="2">
        <f t="shared" si="64"/>
        <v>0.17410140417715619</v>
      </c>
      <c r="FN53" s="2">
        <f t="shared" si="64"/>
        <v>0.16998916600278008</v>
      </c>
      <c r="FO53" s="2">
        <f t="shared" si="64"/>
        <v>0.1647544254885725</v>
      </c>
      <c r="FP53" s="2">
        <f t="shared" si="64"/>
        <v>0.15911087250251751</v>
      </c>
      <c r="FQ53" s="2">
        <f t="shared" si="64"/>
        <v>0.15155301649117109</v>
      </c>
      <c r="FR53" s="2">
        <f t="shared" si="64"/>
        <v>0.18297949489273149</v>
      </c>
      <c r="FS53" s="2">
        <f t="shared" si="64"/>
        <v>0.1960290417437249</v>
      </c>
      <c r="FT53" s="2">
        <f t="shared" si="64"/>
        <v>0.14528018995624037</v>
      </c>
      <c r="FU53" s="2">
        <f t="shared" si="64"/>
        <v>0.11229489948517996</v>
      </c>
      <c r="FW53" s="2">
        <f t="shared" si="53"/>
        <v>8.1810195047904576E-6</v>
      </c>
      <c r="FX53" s="2">
        <f t="shared" si="53"/>
        <v>8.8622802792145721E-6</v>
      </c>
      <c r="FY53" s="2">
        <f t="shared" si="53"/>
        <v>8.6223944262801415E-6</v>
      </c>
      <c r="FZ53" s="2">
        <f t="shared" si="53"/>
        <v>1.0024782455664264E-5</v>
      </c>
      <c r="GA53" s="2">
        <f t="shared" si="53"/>
        <v>9.1317002993189508E-6</v>
      </c>
      <c r="GB53" s="2">
        <f t="shared" si="53"/>
        <v>9.7264306128174421E-6</v>
      </c>
      <c r="GC53" s="2">
        <f t="shared" si="53"/>
        <v>1.085635840006162E-5</v>
      </c>
      <c r="GD53" s="2">
        <f t="shared" si="53"/>
        <v>1.1904236398106395E-5</v>
      </c>
      <c r="GE53" s="2">
        <f t="shared" si="53"/>
        <v>1.2082433774040488E-5</v>
      </c>
      <c r="GF53" s="2">
        <f t="shared" si="53"/>
        <v>1.0285805135754195E-5</v>
      </c>
      <c r="GG53" s="2">
        <f t="shared" si="53"/>
        <v>8.7074485871095697E-6</v>
      </c>
      <c r="GH53" s="2">
        <f t="shared" si="53"/>
        <v>8.2043921131136916E-6</v>
      </c>
      <c r="GI53" s="2">
        <f t="shared" si="53"/>
        <v>7.9829445482231708E-6</v>
      </c>
      <c r="GJ53" s="2">
        <f t="shared" si="53"/>
        <v>5.8839872238636516E-6</v>
      </c>
      <c r="GK53" s="2">
        <f t="shared" si="53"/>
        <v>5.8360040136615198E-6</v>
      </c>
      <c r="GM53" s="86">
        <f t="shared" si="54"/>
        <v>4.2656001151653035E-6</v>
      </c>
      <c r="GN53" s="86">
        <f t="shared" si="54"/>
        <v>4.2847469055685214E-5</v>
      </c>
      <c r="GO53" s="86">
        <f t="shared" si="54"/>
        <v>2.2128663598345157E-5</v>
      </c>
      <c r="GP53" s="86">
        <f t="shared" si="54"/>
        <v>3.7973402868530186E-5</v>
      </c>
      <c r="GQ53" s="86">
        <f t="shared" si="54"/>
        <v>5.9498029146339664E-5</v>
      </c>
      <c r="GR53" s="86">
        <f t="shared" si="54"/>
        <v>8.3992525998923872E-6</v>
      </c>
      <c r="GS53" s="86">
        <f t="shared" si="54"/>
        <v>7.477943536779147E-6</v>
      </c>
      <c r="GT53" s="86">
        <f t="shared" si="54"/>
        <v>5.5513018829798201E-6</v>
      </c>
      <c r="GU53" s="86">
        <f t="shared" si="54"/>
        <v>3.4793910641187996E-6</v>
      </c>
      <c r="GV53" s="86">
        <f t="shared" si="54"/>
        <v>1.9785602969225611E-6</v>
      </c>
      <c r="GW53" s="86">
        <f t="shared" si="54"/>
        <v>1.2120644272889439E-6</v>
      </c>
      <c r="GX53" s="86">
        <f t="shared" si="54"/>
        <v>1.6480023451540651E-5</v>
      </c>
      <c r="GY53" s="86">
        <f t="shared" si="54"/>
        <v>3.8869164654542459E-5</v>
      </c>
      <c r="GZ53" s="86">
        <f t="shared" si="54"/>
        <v>3.9748176546682403E-7</v>
      </c>
      <c r="HA53" s="86">
        <f t="shared" si="54"/>
        <v>3.0602372482727051E-10</v>
      </c>
      <c r="HC53" s="86">
        <f t="shared" si="58"/>
        <v>1.8285139772087799E-19</v>
      </c>
      <c r="HD53" s="86">
        <f t="shared" si="58"/>
        <v>1.7441244056202658E-15</v>
      </c>
      <c r="HE53" s="86">
        <f t="shared" si="58"/>
        <v>2.3840413096576191E-16</v>
      </c>
      <c r="HF53" s="86">
        <f t="shared" si="58"/>
        <v>4.2528711947872082E-17</v>
      </c>
      <c r="HG53" s="86">
        <f t="shared" si="58"/>
        <v>2.0218653678203098E-15</v>
      </c>
      <c r="HH53" s="86">
        <f t="shared" si="58"/>
        <v>1.8814752976427799E-16</v>
      </c>
      <c r="HI53" s="86">
        <f t="shared" si="58"/>
        <v>2.8016704473449108E-16</v>
      </c>
      <c r="HJ53" s="86">
        <f t="shared" si="58"/>
        <v>1.4203048816398507E-17</v>
      </c>
      <c r="HK53" s="86">
        <f t="shared" si="58"/>
        <v>9.3894254162466171E-18</v>
      </c>
      <c r="HL53" s="86">
        <f t="shared" si="58"/>
        <v>1.0247987584643438E-17</v>
      </c>
      <c r="HM53" s="86">
        <f t="shared" si="58"/>
        <v>1.7621798130070246E-17</v>
      </c>
      <c r="HN53" s="86">
        <f t="shared" si="58"/>
        <v>5.3155267492150039E-16</v>
      </c>
      <c r="HO53" s="86">
        <f t="shared" si="58"/>
        <v>1.4796922513149245E-16</v>
      </c>
      <c r="HP53" s="86">
        <f t="shared" si="58"/>
        <v>2.2405653205960831E-21</v>
      </c>
      <c r="HQ53" s="86">
        <f t="shared" si="58"/>
        <v>7.4457103762302738E-32</v>
      </c>
      <c r="HS53" s="86">
        <f t="shared" si="55"/>
        <v>2.8739365876400946E-59</v>
      </c>
      <c r="HT53" s="86">
        <f t="shared" si="55"/>
        <v>5.5102211053412988E-44</v>
      </c>
      <c r="HU53" s="86">
        <f t="shared" si="55"/>
        <v>6.8868216580847161E-49</v>
      </c>
      <c r="HV53" s="86">
        <f t="shared" si="55"/>
        <v>3.6525103730264544E-52</v>
      </c>
      <c r="HW53" s="86">
        <f t="shared" si="55"/>
        <v>1.6227499417426459E-46</v>
      </c>
      <c r="HX53" s="86">
        <f t="shared" si="55"/>
        <v>6.6632976903990346E-50</v>
      </c>
      <c r="HY53" s="86">
        <f t="shared" si="55"/>
        <v>9.7591951557370235E-50</v>
      </c>
      <c r="HZ53" s="86">
        <f t="shared" si="55"/>
        <v>1.7485780401963365E-53</v>
      </c>
      <c r="IA53" s="86">
        <f t="shared" si="55"/>
        <v>3.792060366439225E-54</v>
      </c>
      <c r="IB53" s="86">
        <f t="shared" si="55"/>
        <v>1.0548439225833608E-54</v>
      </c>
      <c r="IC53" s="86">
        <f t="shared" si="55"/>
        <v>1.0346325962043671E-53</v>
      </c>
      <c r="ID53" s="86">
        <f t="shared" si="55"/>
        <v>3.5934387039381476E-48</v>
      </c>
      <c r="IE53" s="86">
        <f t="shared" si="55"/>
        <v>9.0303635801374915E-50</v>
      </c>
      <c r="IF53" s="86">
        <f t="shared" si="55"/>
        <v>9.3905383605009036E-30</v>
      </c>
      <c r="IG53" s="86">
        <f t="shared" si="55"/>
        <v>1.4740599454860427E-30</v>
      </c>
      <c r="II53" s="86">
        <f t="shared" si="56"/>
        <v>6.0681989490556107E-282</v>
      </c>
      <c r="IJ53" s="86">
        <f t="shared" si="56"/>
        <v>9.8592479152932178E-215</v>
      </c>
      <c r="IK53" s="86">
        <f t="shared" si="56"/>
        <v>1.0670478633064236E-235</v>
      </c>
      <c r="IL53" s="86">
        <f t="shared" si="56"/>
        <v>4.374578197937135E-243</v>
      </c>
      <c r="IM53" s="86">
        <f t="shared" si="56"/>
        <v>2.9038866576674277E-222</v>
      </c>
      <c r="IN53" s="86">
        <f t="shared" si="56"/>
        <v>7.2741356246761353E-234</v>
      </c>
      <c r="IO53" s="86">
        <f t="shared" si="56"/>
        <v>2.2721402400810675E-233</v>
      </c>
      <c r="IP53" s="86">
        <f t="shared" si="56"/>
        <v>4.0433626018309953E-254</v>
      </c>
      <c r="IQ53" s="86">
        <f t="shared" si="56"/>
        <v>1.1970007601488848E-255</v>
      </c>
      <c r="IR53" s="86">
        <f t="shared" si="56"/>
        <v>1.2546747050492273E-259</v>
      </c>
      <c r="IS53" s="86">
        <f t="shared" si="56"/>
        <v>6.0848327200545309E-255</v>
      </c>
      <c r="IT53" s="86">
        <f t="shared" si="56"/>
        <v>1.3340385623654094E-228</v>
      </c>
      <c r="IU53" s="86">
        <f t="shared" si="56"/>
        <v>1.9359885012484077E-235</v>
      </c>
      <c r="IV53" s="86">
        <f t="shared" si="56"/>
        <v>1.1134603359615383E-101</v>
      </c>
      <c r="IW53" s="86">
        <f t="shared" si="56"/>
        <v>5.9269929730062112E-151</v>
      </c>
      <c r="IY53" s="86">
        <f t="shared" si="57"/>
        <v>4.2656001151654865E-6</v>
      </c>
      <c r="IZ53" s="86">
        <f t="shared" si="57"/>
        <v>4.2847469057429336E-5</v>
      </c>
      <c r="JA53" s="86">
        <f t="shared" si="57"/>
        <v>2.212866359858356E-5</v>
      </c>
      <c r="JB53" s="86">
        <f t="shared" si="57"/>
        <v>3.7973402868572714E-5</v>
      </c>
      <c r="JC53" s="86">
        <f t="shared" si="57"/>
        <v>5.9498029148361532E-5</v>
      </c>
      <c r="JD53" s="86">
        <f t="shared" si="57"/>
        <v>8.3992526000805353E-6</v>
      </c>
      <c r="JE53" s="86">
        <f t="shared" si="57"/>
        <v>7.4779435370593142E-6</v>
      </c>
      <c r="JF53" s="86">
        <f t="shared" si="57"/>
        <v>5.5513018829940232E-6</v>
      </c>
      <c r="JG53" s="86">
        <f t="shared" si="57"/>
        <v>3.479391064128189E-6</v>
      </c>
      <c r="JH53" s="86">
        <f t="shared" si="57"/>
        <v>1.978560296932809E-6</v>
      </c>
      <c r="JI53" s="86">
        <f t="shared" si="57"/>
        <v>1.2120644273065658E-6</v>
      </c>
      <c r="JJ53" s="86">
        <f t="shared" si="57"/>
        <v>1.6480023452072205E-5</v>
      </c>
      <c r="JK53" s="86">
        <f t="shared" si="57"/>
        <v>3.8869164654690425E-5</v>
      </c>
      <c r="JL53" s="86">
        <f t="shared" si="57"/>
        <v>3.9748176546682625E-7</v>
      </c>
      <c r="JM53" s="86">
        <f t="shared" si="57"/>
        <v>3.0602372482727051E-10</v>
      </c>
    </row>
    <row r="54" spans="2:273" x14ac:dyDescent="0.25">
      <c r="B54" s="2">
        <v>27</v>
      </c>
      <c r="C54" s="37">
        <v>79.783000000000001</v>
      </c>
      <c r="D54" s="37">
        <v>81.153000000000006</v>
      </c>
      <c r="E54" s="37">
        <v>81.132999999999996</v>
      </c>
      <c r="F54" s="37">
        <v>82.066999999999993</v>
      </c>
      <c r="G54" s="37">
        <v>80.516999999999996</v>
      </c>
      <c r="H54" s="37">
        <v>81.8</v>
      </c>
      <c r="I54" s="37">
        <v>83.45</v>
      </c>
      <c r="J54" s="37">
        <v>88.343999999999994</v>
      </c>
      <c r="K54" s="37">
        <v>85.656000000000006</v>
      </c>
      <c r="L54" s="37">
        <v>80.066000000000003</v>
      </c>
      <c r="M54" s="37">
        <v>80.474999999999994</v>
      </c>
      <c r="N54" s="37">
        <v>80.338999999999999</v>
      </c>
      <c r="O54" s="37">
        <v>77.119</v>
      </c>
      <c r="P54" s="37">
        <v>75.272999999999996</v>
      </c>
      <c r="Q54" s="37">
        <v>74.204999999999998</v>
      </c>
      <c r="S54" s="4">
        <f t="shared" si="59"/>
        <v>78.598284518499099</v>
      </c>
      <c r="T54" s="4">
        <f t="shared" si="59"/>
        <v>82.78035612022606</v>
      </c>
      <c r="U54" s="4">
        <f t="shared" si="59"/>
        <v>81.217460371067332</v>
      </c>
      <c r="V54" s="4">
        <f t="shared" si="59"/>
        <v>81.518544412560942</v>
      </c>
      <c r="W54" s="4">
        <f t="shared" si="59"/>
        <v>81.443252969082778</v>
      </c>
      <c r="X54" s="4">
        <f t="shared" si="59"/>
        <v>82.810434636676575</v>
      </c>
      <c r="Y54" s="4">
        <f t="shared" si="59"/>
        <v>85.109623904713814</v>
      </c>
      <c r="Z54" s="4">
        <f t="shared" si="59"/>
        <v>89.500876750403265</v>
      </c>
      <c r="AA54" s="4">
        <f t="shared" si="59"/>
        <v>85.249234094272225</v>
      </c>
      <c r="AB54" s="4">
        <f t="shared" si="59"/>
        <v>82.288949355968896</v>
      </c>
      <c r="AC54" s="4">
        <f t="shared" si="59"/>
        <v>82.844725340724793</v>
      </c>
      <c r="AD54" s="4">
        <f t="shared" si="59"/>
        <v>82.46349034576896</v>
      </c>
      <c r="AE54" s="4">
        <f t="shared" si="59"/>
        <v>80.174899467497127</v>
      </c>
      <c r="AF54" s="4">
        <f t="shared" si="59"/>
        <v>76.316800120207617</v>
      </c>
      <c r="AG54" s="4">
        <f t="shared" si="59"/>
        <v>73.812880273285046</v>
      </c>
      <c r="AI54" s="4">
        <f t="shared" si="60"/>
        <v>1.184715481500902</v>
      </c>
      <c r="AJ54" s="4">
        <f t="shared" si="60"/>
        <v>-1.6273561202260538</v>
      </c>
      <c r="AK54" s="4">
        <f t="shared" si="60"/>
        <v>-8.4460371067336837E-2</v>
      </c>
      <c r="AL54" s="4">
        <f t="shared" si="60"/>
        <v>0.54845558743905087</v>
      </c>
      <c r="AM54" s="4">
        <f t="shared" si="60"/>
        <v>-0.92625296908278187</v>
      </c>
      <c r="AN54" s="4">
        <f t="shared" si="60"/>
        <v>-1.0104346366765782</v>
      </c>
      <c r="AO54" s="4">
        <f t="shared" si="60"/>
        <v>-1.6596239047138113</v>
      </c>
      <c r="AP54" s="4">
        <f t="shared" si="60"/>
        <v>-1.1568767504032706</v>
      </c>
      <c r="AQ54" s="4">
        <f t="shared" si="60"/>
        <v>0.40676590572778082</v>
      </c>
      <c r="AR54" s="4">
        <f t="shared" si="60"/>
        <v>-2.2229493559688933</v>
      </c>
      <c r="AS54" s="4">
        <f t="shared" si="60"/>
        <v>-2.3697253407247985</v>
      </c>
      <c r="AT54" s="4">
        <f t="shared" si="60"/>
        <v>-2.1244903457689617</v>
      </c>
      <c r="AU54" s="4">
        <f t="shared" si="60"/>
        <v>-3.0558994674971274</v>
      </c>
      <c r="AV54" s="4">
        <f t="shared" si="60"/>
        <v>-1.0438001202076208</v>
      </c>
      <c r="AW54" s="4">
        <f t="shared" si="60"/>
        <v>0.39211972671495232</v>
      </c>
      <c r="AY54" s="2">
        <f t="shared" si="51"/>
        <v>78.590095299049381</v>
      </c>
      <c r="AZ54" s="2">
        <f t="shared" si="51"/>
        <v>82.711606508484948</v>
      </c>
      <c r="BA54" s="2">
        <f t="shared" si="51"/>
        <v>81.178794128386329</v>
      </c>
      <c r="BB54" s="2">
        <f t="shared" si="51"/>
        <v>81.456648065975756</v>
      </c>
      <c r="BC54" s="2">
        <f t="shared" si="51"/>
        <v>81.350157939358283</v>
      </c>
      <c r="BD54" s="2">
        <f t="shared" si="51"/>
        <v>82.79390193132798</v>
      </c>
      <c r="BE54" s="2">
        <f t="shared" si="51"/>
        <v>85.094763174456418</v>
      </c>
      <c r="BF54" s="2">
        <f t="shared" si="51"/>
        <v>89.489947584913892</v>
      </c>
      <c r="BG54" s="2">
        <f t="shared" si="51"/>
        <v>85.241749424931299</v>
      </c>
      <c r="BH54" s="2">
        <f t="shared" si="51"/>
        <v>82.284430285384047</v>
      </c>
      <c r="BI54" s="2">
        <f t="shared" si="51"/>
        <v>82.84185113608055</v>
      </c>
      <c r="BJ54" s="2">
        <f t="shared" si="51"/>
        <v>82.432653698735578</v>
      </c>
      <c r="BK54" s="2">
        <f t="shared" si="51"/>
        <v>80.11443378312714</v>
      </c>
      <c r="BL54" s="2">
        <f t="shared" si="51"/>
        <v>76.315765175907686</v>
      </c>
      <c r="BM54" s="2">
        <f t="shared" si="51"/>
        <v>73.812879088042621</v>
      </c>
      <c r="BO54" s="2">
        <f t="shared" si="10"/>
        <v>79.783000000000001</v>
      </c>
      <c r="BP54" s="2">
        <f t="shared" si="11"/>
        <v>81.153000000000006</v>
      </c>
      <c r="BQ54" s="2">
        <f t="shared" si="12"/>
        <v>81.132999999999996</v>
      </c>
      <c r="BR54" s="2">
        <f t="shared" si="13"/>
        <v>82.066999999999993</v>
      </c>
      <c r="BS54" s="2">
        <f t="shared" si="14"/>
        <v>80.516999999999996</v>
      </c>
      <c r="BT54" s="2">
        <f t="shared" si="15"/>
        <v>81.8</v>
      </c>
      <c r="BU54" s="2">
        <f t="shared" si="16"/>
        <v>83.45</v>
      </c>
      <c r="BV54" s="2">
        <f t="shared" si="17"/>
        <v>88.343999999999994</v>
      </c>
      <c r="BW54" s="2">
        <f t="shared" si="18"/>
        <v>85.656000000000006</v>
      </c>
      <c r="BX54" s="2">
        <f t="shared" si="19"/>
        <v>80.066000000000003</v>
      </c>
      <c r="BY54" s="2">
        <f t="shared" si="20"/>
        <v>80.474999999999994</v>
      </c>
      <c r="BZ54" s="2">
        <f t="shared" si="21"/>
        <v>80.338999999999999</v>
      </c>
      <c r="CA54" s="2">
        <f t="shared" si="22"/>
        <v>77.119</v>
      </c>
      <c r="CB54" s="2">
        <f t="shared" si="23"/>
        <v>75.272999999999996</v>
      </c>
      <c r="CC54" s="2">
        <f t="shared" si="24"/>
        <v>74.204999999999998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79.343330796335437</v>
      </c>
      <c r="DL54" s="2">
        <f t="shared" si="61"/>
        <v>83.5843536585366</v>
      </c>
      <c r="DM54" s="2">
        <f t="shared" si="61"/>
        <v>82.584362612430127</v>
      </c>
      <c r="DN54" s="2">
        <f t="shared" si="61"/>
        <v>82.641809756097572</v>
      </c>
      <c r="DO54" s="2">
        <f t="shared" si="61"/>
        <v>82.613769418386497</v>
      </c>
      <c r="DP54" s="2">
        <f t="shared" si="61"/>
        <v>84.209360616128066</v>
      </c>
      <c r="DQ54" s="2">
        <f t="shared" si="61"/>
        <v>87.13311476895197</v>
      </c>
      <c r="DR54" s="2">
        <f t="shared" si="61"/>
        <v>90.776346421020861</v>
      </c>
      <c r="DS54" s="2">
        <f t="shared" si="61"/>
        <v>87.083508738548275</v>
      </c>
      <c r="DT54" s="2">
        <f t="shared" si="61"/>
        <v>83.355862579281194</v>
      </c>
      <c r="DU54" s="2">
        <f t="shared" si="61"/>
        <v>83.342770160072504</v>
      </c>
      <c r="DV54" s="2">
        <f t="shared" si="61"/>
        <v>82.802947113956179</v>
      </c>
      <c r="DW54" s="2">
        <f t="shared" si="61"/>
        <v>79.394317073170711</v>
      </c>
      <c r="DX54" s="2">
        <f t="shared" si="61"/>
        <v>77.426696341463398</v>
      </c>
      <c r="DY54" s="2">
        <f t="shared" si="61"/>
        <v>73.921032074780044</v>
      </c>
      <c r="EA54" s="2">
        <f t="shared" si="62"/>
        <v>75.057890820107033</v>
      </c>
      <c r="EB54" s="2">
        <f t="shared" si="62"/>
        <v>79.511404290398119</v>
      </c>
      <c r="EC54" s="2">
        <f t="shared" si="62"/>
        <v>75.744308954361642</v>
      </c>
      <c r="ED54" s="2">
        <f t="shared" si="62"/>
        <v>77.146198582349868</v>
      </c>
      <c r="EE54" s="2">
        <f t="shared" si="62"/>
        <v>76.988314888957746</v>
      </c>
      <c r="EF54" s="2">
        <f t="shared" si="62"/>
        <v>76.629835560067676</v>
      </c>
      <c r="EG54" s="2">
        <f t="shared" si="62"/>
        <v>76.27602598984771</v>
      </c>
      <c r="EH54" s="2">
        <f t="shared" si="62"/>
        <v>83.761653946589021</v>
      </c>
      <c r="EI54" s="2">
        <f t="shared" si="62"/>
        <v>76.72613778230145</v>
      </c>
      <c r="EJ54" s="2">
        <f t="shared" si="62"/>
        <v>77.120227040335351</v>
      </c>
      <c r="EK54" s="2">
        <f t="shared" si="62"/>
        <v>80.28439189968087</v>
      </c>
      <c r="EL54" s="2">
        <f t="shared" si="62"/>
        <v>80.924789839608465</v>
      </c>
      <c r="EM54" s="2">
        <f t="shared" si="62"/>
        <v>82.808067987301413</v>
      </c>
      <c r="EN54" s="2">
        <f t="shared" si="62"/>
        <v>70.354746214415528</v>
      </c>
      <c r="EO54" s="2">
        <f t="shared" si="62"/>
        <v>73.032497305187505</v>
      </c>
      <c r="EQ54" s="2">
        <f t="shared" si="63"/>
        <v>74.498988016861503</v>
      </c>
      <c r="ER54" s="2">
        <f t="shared" si="63"/>
        <v>77.973578146696298</v>
      </c>
      <c r="ES54" s="2">
        <f t="shared" si="63"/>
        <v>76.795367135742282</v>
      </c>
      <c r="ET54" s="2">
        <f t="shared" si="63"/>
        <v>77.218624411127124</v>
      </c>
      <c r="EU54" s="2">
        <f t="shared" si="63"/>
        <v>76.322975740364384</v>
      </c>
      <c r="EV54" s="2">
        <f t="shared" si="63"/>
        <v>76.490703850627611</v>
      </c>
      <c r="EW54" s="2">
        <f t="shared" si="63"/>
        <v>77.188344015102444</v>
      </c>
      <c r="EX54" s="2">
        <f t="shared" si="63"/>
        <v>81.37405614417473</v>
      </c>
      <c r="EY54" s="2">
        <f t="shared" si="63"/>
        <v>78.273189909798759</v>
      </c>
      <c r="EZ54" s="2">
        <f t="shared" si="63"/>
        <v>77.068426318821864</v>
      </c>
      <c r="FA54" s="2">
        <f t="shared" si="63"/>
        <v>78.372041791739079</v>
      </c>
      <c r="FB54" s="2">
        <f t="shared" si="63"/>
        <v>79.829887282356339</v>
      </c>
      <c r="FC54" s="2">
        <f t="shared" si="63"/>
        <v>80.448553158646149</v>
      </c>
      <c r="FD54" s="2">
        <f t="shared" si="63"/>
        <v>75.696090977431439</v>
      </c>
      <c r="FE54" s="2">
        <f t="shared" si="63"/>
        <v>85.338436178462501</v>
      </c>
      <c r="FG54" s="2">
        <f t="shared" si="64"/>
        <v>0.17576502948054559</v>
      </c>
      <c r="FH54" s="2">
        <f t="shared" si="64"/>
        <v>0.2142752407820335</v>
      </c>
      <c r="FI54" s="2">
        <f t="shared" si="64"/>
        <v>0.20549230916671468</v>
      </c>
      <c r="FJ54" s="2">
        <f t="shared" si="64"/>
        <v>0.21565617521923486</v>
      </c>
      <c r="FK54" s="2">
        <f t="shared" si="64"/>
        <v>0.22462270569881668</v>
      </c>
      <c r="FL54" s="2">
        <f t="shared" si="64"/>
        <v>0.18674747962673746</v>
      </c>
      <c r="FM54" s="2">
        <f t="shared" si="64"/>
        <v>0.18774484541586478</v>
      </c>
      <c r="FN54" s="2">
        <f t="shared" si="64"/>
        <v>0.18338190535772594</v>
      </c>
      <c r="FO54" s="2">
        <f t="shared" si="64"/>
        <v>0.17782309979179739</v>
      </c>
      <c r="FP54" s="2">
        <f t="shared" si="64"/>
        <v>0.17182397896557691</v>
      </c>
      <c r="FQ54" s="2">
        <f t="shared" si="64"/>
        <v>0.1637798608102477</v>
      </c>
      <c r="FR54" s="2">
        <f t="shared" si="64"/>
        <v>0.19715258706569461</v>
      </c>
      <c r="FS54" s="2">
        <f t="shared" si="64"/>
        <v>0.21095193562219144</v>
      </c>
      <c r="FT54" s="2">
        <f t="shared" si="64"/>
        <v>0.15709466358468277</v>
      </c>
      <c r="FU54" s="2">
        <f t="shared" si="64"/>
        <v>0.1218092265259042</v>
      </c>
      <c r="FW54" s="2">
        <f t="shared" si="53"/>
        <v>8.970302429054807E-6</v>
      </c>
      <c r="FX54" s="2">
        <f t="shared" si="53"/>
        <v>9.717288785823219E-6</v>
      </c>
      <c r="FY54" s="2">
        <f t="shared" si="53"/>
        <v>9.4542596222188103E-6</v>
      </c>
      <c r="FZ54" s="2">
        <f t="shared" si="53"/>
        <v>1.0991944752603203E-5</v>
      </c>
      <c r="GA54" s="2">
        <f t="shared" si="53"/>
        <v>1.001270145062759E-5</v>
      </c>
      <c r="GB54" s="2">
        <f t="shared" si="53"/>
        <v>1.0664809085519944E-5</v>
      </c>
      <c r="GC54" s="2">
        <f t="shared" si="53"/>
        <v>1.190374780717572E-5</v>
      </c>
      <c r="GD54" s="2">
        <f t="shared" si="53"/>
        <v>1.3052720661217797E-5</v>
      </c>
      <c r="GE54" s="2">
        <f t="shared" si="53"/>
        <v>1.3248109746371625E-5</v>
      </c>
      <c r="GF54" s="2">
        <f t="shared" si="53"/>
        <v>1.1278149869193212E-5</v>
      </c>
      <c r="GG54" s="2">
        <f t="shared" si="53"/>
        <v>9.5475194991334324E-6</v>
      </c>
      <c r="GH54" s="2">
        <f t="shared" si="53"/>
        <v>8.9959299439553537E-6</v>
      </c>
      <c r="GI54" s="2">
        <f t="shared" si="53"/>
        <v>8.7531178966696852E-6</v>
      </c>
      <c r="GJ54" s="2">
        <f t="shared" si="53"/>
        <v>6.4516600348959543E-6</v>
      </c>
      <c r="GK54" s="2">
        <f t="shared" si="53"/>
        <v>6.3990475506185475E-6</v>
      </c>
      <c r="GM54" s="86">
        <f t="shared" si="54"/>
        <v>7.4646013238213588E-6</v>
      </c>
      <c r="GN54" s="86">
        <f t="shared" si="54"/>
        <v>6.7135980492091788E-5</v>
      </c>
      <c r="GO54" s="86">
        <f t="shared" si="54"/>
        <v>3.6093966084520882E-5</v>
      </c>
      <c r="GP54" s="86">
        <f t="shared" si="54"/>
        <v>6.0297051943224294E-5</v>
      </c>
      <c r="GQ54" s="86">
        <f t="shared" si="54"/>
        <v>9.2306183783151451E-5</v>
      </c>
      <c r="GR54" s="86">
        <f t="shared" si="54"/>
        <v>1.4275091615174619E-5</v>
      </c>
      <c r="GS54" s="86">
        <f t="shared" si="54"/>
        <v>1.2858742571683874E-5</v>
      </c>
      <c r="GT54" s="86">
        <f t="shared" si="54"/>
        <v>9.6825932514343174E-6</v>
      </c>
      <c r="GU54" s="86">
        <f t="shared" si="54"/>
        <v>6.2179130466477484E-6</v>
      </c>
      <c r="GV54" s="86">
        <f t="shared" si="54"/>
        <v>3.6422505838786614E-6</v>
      </c>
      <c r="GW54" s="86">
        <f t="shared" si="54"/>
        <v>2.2696408155408244E-6</v>
      </c>
      <c r="GX54" s="86">
        <f t="shared" si="54"/>
        <v>2.7091568359861035E-5</v>
      </c>
      <c r="GY54" s="86">
        <f t="shared" si="54"/>
        <v>6.1037812246733975E-5</v>
      </c>
      <c r="GZ54" s="86">
        <f t="shared" si="54"/>
        <v>7.9504982807807635E-7</v>
      </c>
      <c r="HA54" s="86">
        <f t="shared" si="54"/>
        <v>8.9773729041382499E-10</v>
      </c>
      <c r="HC54" s="86">
        <f t="shared" si="58"/>
        <v>7.0497937631565557E-19</v>
      </c>
      <c r="HD54" s="86">
        <f t="shared" si="58"/>
        <v>4.9749318911421533E-15</v>
      </c>
      <c r="HE54" s="86">
        <f t="shared" si="58"/>
        <v>7.367962582413451E-16</v>
      </c>
      <c r="HF54" s="86">
        <f t="shared" si="58"/>
        <v>1.3968203046269173E-16</v>
      </c>
      <c r="HG54" s="86">
        <f t="shared" si="58"/>
        <v>5.8752762216139646E-15</v>
      </c>
      <c r="HH54" s="86">
        <f t="shared" si="58"/>
        <v>5.8796178718290352E-16</v>
      </c>
      <c r="HI54" s="86">
        <f t="shared" si="58"/>
        <v>8.7824153095384699E-16</v>
      </c>
      <c r="HJ54" s="86">
        <f t="shared" si="58"/>
        <v>4.9701222881736461E-17</v>
      </c>
      <c r="HK54" s="86">
        <f t="shared" si="58"/>
        <v>3.326364644985775E-17</v>
      </c>
      <c r="HL54" s="86">
        <f t="shared" si="58"/>
        <v>3.5966936341122777E-17</v>
      </c>
      <c r="HM54" s="86">
        <f t="shared" si="58"/>
        <v>5.9550683776627718E-17</v>
      </c>
      <c r="HN54" s="86">
        <f t="shared" si="58"/>
        <v>1.5868724135753541E-15</v>
      </c>
      <c r="HO54" s="86">
        <f t="shared" si="58"/>
        <v>4.5716087547969375E-16</v>
      </c>
      <c r="HP54" s="86">
        <f t="shared" si="58"/>
        <v>1.0294681238507536E-20</v>
      </c>
      <c r="HQ54" s="86">
        <f t="shared" si="58"/>
        <v>7.9251049435131816E-31</v>
      </c>
      <c r="HS54" s="86">
        <f t="shared" si="55"/>
        <v>3.9783641393074726E-58</v>
      </c>
      <c r="HT54" s="86">
        <f t="shared" si="55"/>
        <v>3.9849391314131665E-43</v>
      </c>
      <c r="HU54" s="86">
        <f t="shared" si="55"/>
        <v>6.1208000250167633E-48</v>
      </c>
      <c r="HV54" s="86">
        <f t="shared" si="55"/>
        <v>3.7323654102227794E-51</v>
      </c>
      <c r="HW54" s="86">
        <f t="shared" si="55"/>
        <v>1.2957350421725431E-45</v>
      </c>
      <c r="HX54" s="86">
        <f t="shared" si="55"/>
        <v>6.1484701903473552E-49</v>
      </c>
      <c r="HY54" s="86">
        <f t="shared" si="55"/>
        <v>9.141509956577458E-49</v>
      </c>
      <c r="HZ54" s="86">
        <f t="shared" si="55"/>
        <v>2.013576184406912E-52</v>
      </c>
      <c r="IA54" s="86">
        <f t="shared" si="55"/>
        <v>4.482775488466169E-53</v>
      </c>
      <c r="IB54" s="86">
        <f t="shared" si="55"/>
        <v>1.2438056891570432E-53</v>
      </c>
      <c r="IC54" s="86">
        <f t="shared" si="55"/>
        <v>1.1263519871663364E-52</v>
      </c>
      <c r="ID54" s="86">
        <f t="shared" si="55"/>
        <v>3.0117547200033614E-47</v>
      </c>
      <c r="IE54" s="86">
        <f t="shared" si="55"/>
        <v>8.0634932542743786E-49</v>
      </c>
      <c r="IF54" s="86">
        <f t="shared" si="55"/>
        <v>3.3054306115632752E-29</v>
      </c>
      <c r="IG54" s="86">
        <f t="shared" si="55"/>
        <v>5.3022637473322623E-30</v>
      </c>
      <c r="II54" s="86">
        <f t="shared" si="56"/>
        <v>1.4640463651845807E-277</v>
      </c>
      <c r="IJ54" s="86">
        <f t="shared" si="56"/>
        <v>2.2248076603898838E-211</v>
      </c>
      <c r="IK54" s="86">
        <f t="shared" si="56"/>
        <v>5.0504644806952598E-232</v>
      </c>
      <c r="IL54" s="86">
        <f t="shared" si="56"/>
        <v>3.0314343974230366E-239</v>
      </c>
      <c r="IM54" s="86">
        <f t="shared" si="56"/>
        <v>8.7903477639349894E-219</v>
      </c>
      <c r="IN54" s="86">
        <f t="shared" si="56"/>
        <v>3.51577453717985E-230</v>
      </c>
      <c r="IO54" s="86">
        <f t="shared" si="56"/>
        <v>1.1695623409247094E-229</v>
      </c>
      <c r="IP54" s="86">
        <f t="shared" si="56"/>
        <v>4.8283646562093571E-250</v>
      </c>
      <c r="IQ54" s="86">
        <f t="shared" si="56"/>
        <v>1.5318786530414634E-251</v>
      </c>
      <c r="IR54" s="86">
        <f t="shared" si="56"/>
        <v>1.628693830997383E-255</v>
      </c>
      <c r="IS54" s="86">
        <f t="shared" si="56"/>
        <v>5.8244293392865305E-251</v>
      </c>
      <c r="IT54" s="86">
        <f t="shared" si="56"/>
        <v>4.7172941939781447E-225</v>
      </c>
      <c r="IU54" s="86">
        <f t="shared" si="56"/>
        <v>8.5897182873923234E-232</v>
      </c>
      <c r="IV54" s="86">
        <f t="shared" si="56"/>
        <v>3.6849388919366782E-100</v>
      </c>
      <c r="IW54" s="86">
        <f t="shared" si="56"/>
        <v>1.097783396959929E-148</v>
      </c>
      <c r="IY54" s="86">
        <f t="shared" si="57"/>
        <v>7.4646013238220636E-6</v>
      </c>
      <c r="IZ54" s="86">
        <f t="shared" si="57"/>
        <v>6.7135980497066717E-5</v>
      </c>
      <c r="JA54" s="86">
        <f t="shared" si="57"/>
        <v>3.6093966085257678E-5</v>
      </c>
      <c r="JB54" s="86">
        <f t="shared" si="57"/>
        <v>6.0297051943363973E-5</v>
      </c>
      <c r="JC54" s="86">
        <f t="shared" si="57"/>
        <v>9.2306183789026729E-5</v>
      </c>
      <c r="JD54" s="86">
        <f t="shared" si="57"/>
        <v>1.427509161576258E-5</v>
      </c>
      <c r="JE54" s="86">
        <f t="shared" si="57"/>
        <v>1.2858742572562115E-5</v>
      </c>
      <c r="JF54" s="86">
        <f t="shared" si="57"/>
        <v>9.6825932514840179E-6</v>
      </c>
      <c r="JG54" s="86">
        <f t="shared" si="57"/>
        <v>6.2179130466810123E-6</v>
      </c>
      <c r="JH54" s="86">
        <f t="shared" si="57"/>
        <v>3.6422505839146285E-6</v>
      </c>
      <c r="JI54" s="86">
        <f t="shared" si="57"/>
        <v>2.269640815600375E-6</v>
      </c>
      <c r="JJ54" s="86">
        <f t="shared" si="57"/>
        <v>2.7091568361447907E-5</v>
      </c>
      <c r="JK54" s="86">
        <f t="shared" si="57"/>
        <v>6.1037812247191143E-5</v>
      </c>
      <c r="JL54" s="86">
        <f t="shared" si="57"/>
        <v>7.9504982807808662E-7</v>
      </c>
      <c r="JM54" s="86">
        <f t="shared" si="57"/>
        <v>8.9773729041382499E-10</v>
      </c>
    </row>
    <row r="55" spans="2:273" x14ac:dyDescent="0.25">
      <c r="B55" s="2">
        <v>28</v>
      </c>
      <c r="C55" s="37">
        <v>79.13</v>
      </c>
      <c r="D55" s="37">
        <v>81.373000000000005</v>
      </c>
      <c r="E55" s="37">
        <v>80.966999999999999</v>
      </c>
      <c r="F55" s="37">
        <v>82.25</v>
      </c>
      <c r="G55" s="37">
        <v>81.150000000000006</v>
      </c>
      <c r="H55" s="37">
        <v>82.75</v>
      </c>
      <c r="I55" s="37">
        <v>84.65</v>
      </c>
      <c r="J55" s="37">
        <v>88.557000000000002</v>
      </c>
      <c r="K55" s="37">
        <v>85.950999999999993</v>
      </c>
      <c r="L55" s="37">
        <v>81.573999999999998</v>
      </c>
      <c r="M55" s="37">
        <v>80.066000000000003</v>
      </c>
      <c r="N55" s="37">
        <v>80.78</v>
      </c>
      <c r="O55" s="37">
        <v>78.593000000000004</v>
      </c>
      <c r="P55" s="37">
        <v>76.682000000000002</v>
      </c>
      <c r="Q55" s="37">
        <v>73.977000000000004</v>
      </c>
      <c r="S55" s="4">
        <f t="shared" si="59"/>
        <v>78.690706035722627</v>
      </c>
      <c r="T55" s="4">
        <f t="shared" si="59"/>
        <v>82.883798065923855</v>
      </c>
      <c r="U55" s="4">
        <f t="shared" si="59"/>
        <v>81.293264233562979</v>
      </c>
      <c r="V55" s="4">
        <f t="shared" si="59"/>
        <v>81.612061539891698</v>
      </c>
      <c r="W55" s="4">
        <f t="shared" si="59"/>
        <v>81.556181889260358</v>
      </c>
      <c r="X55" s="4">
        <f t="shared" si="59"/>
        <v>82.890677867094411</v>
      </c>
      <c r="Y55" s="4">
        <f t="shared" si="59"/>
        <v>84.980042854216478</v>
      </c>
      <c r="Z55" s="4">
        <f t="shared" si="59"/>
        <v>89.537171009978181</v>
      </c>
      <c r="AA55" s="4">
        <f t="shared" si="59"/>
        <v>85.282478071363698</v>
      </c>
      <c r="AB55" s="4">
        <f t="shared" si="59"/>
        <v>82.373207830069177</v>
      </c>
      <c r="AC55" s="4">
        <f t="shared" si="59"/>
        <v>82.993675466957157</v>
      </c>
      <c r="AD55" s="4">
        <f t="shared" si="59"/>
        <v>82.585564444961378</v>
      </c>
      <c r="AE55" s="4">
        <f t="shared" si="59"/>
        <v>80.372817546275058</v>
      </c>
      <c r="AF55" s="4">
        <f t="shared" si="59"/>
        <v>76.385305070830981</v>
      </c>
      <c r="AG55" s="4">
        <f t="shared" si="59"/>
        <v>73.911650533467991</v>
      </c>
      <c r="AI55" s="4">
        <f t="shared" si="60"/>
        <v>0.43929396427736833</v>
      </c>
      <c r="AJ55" s="4">
        <f t="shared" si="60"/>
        <v>-1.5107980659238507</v>
      </c>
      <c r="AK55" s="4">
        <f t="shared" si="60"/>
        <v>-0.32626423356298062</v>
      </c>
      <c r="AL55" s="4">
        <f t="shared" si="60"/>
        <v>0.6379384601083018</v>
      </c>
      <c r="AM55" s="4">
        <f t="shared" si="60"/>
        <v>-0.40618188926035259</v>
      </c>
      <c r="AN55" s="4">
        <f t="shared" si="60"/>
        <v>-0.14067786709441066</v>
      </c>
      <c r="AO55" s="4">
        <f t="shared" si="60"/>
        <v>-0.33004285421647239</v>
      </c>
      <c r="AP55" s="4">
        <f t="shared" si="60"/>
        <v>-0.98017100997817863</v>
      </c>
      <c r="AQ55" s="4">
        <f t="shared" si="60"/>
        <v>0.66852192863629512</v>
      </c>
      <c r="AR55" s="4">
        <f t="shared" si="60"/>
        <v>-0.79920783006917873</v>
      </c>
      <c r="AS55" s="4">
        <f t="shared" si="60"/>
        <v>-2.9276754669571545</v>
      </c>
      <c r="AT55" s="4">
        <f t="shared" si="60"/>
        <v>-1.8055644449613766</v>
      </c>
      <c r="AU55" s="4">
        <f t="shared" si="60"/>
        <v>-1.779817546275055</v>
      </c>
      <c r="AV55" s="4">
        <f t="shared" si="60"/>
        <v>0.29669492916902129</v>
      </c>
      <c r="AW55" s="4">
        <f t="shared" si="60"/>
        <v>6.5349466532012457E-2</v>
      </c>
      <c r="AY55" s="2">
        <f t="shared" si="51"/>
        <v>78.676907735248221</v>
      </c>
      <c r="AZ55" s="2">
        <f t="shared" si="51"/>
        <v>82.779748491087304</v>
      </c>
      <c r="BA55" s="2">
        <f t="shared" si="51"/>
        <v>81.232454693446698</v>
      </c>
      <c r="BB55" s="2">
        <f t="shared" si="51"/>
        <v>81.517218032174625</v>
      </c>
      <c r="BC55" s="2">
        <f t="shared" si="51"/>
        <v>81.41669543533439</v>
      </c>
      <c r="BD55" s="2">
        <f t="shared" si="51"/>
        <v>82.863607115709925</v>
      </c>
      <c r="BE55" s="2">
        <f t="shared" si="51"/>
        <v>84.955442066809965</v>
      </c>
      <c r="BF55" s="2">
        <f t="shared" si="51"/>
        <v>89.51882644681703</v>
      </c>
      <c r="BG55" s="2">
        <f t="shared" si="51"/>
        <v>85.269616509297549</v>
      </c>
      <c r="BH55" s="2">
        <f t="shared" si="51"/>
        <v>82.365216356379875</v>
      </c>
      <c r="BI55" s="2">
        <f t="shared" si="51"/>
        <v>82.988505490469947</v>
      </c>
      <c r="BJ55" s="2">
        <f t="shared" si="51"/>
        <v>82.536676291213439</v>
      </c>
      <c r="BK55" s="2">
        <f t="shared" si="51"/>
        <v>80.28109165605143</v>
      </c>
      <c r="BL55" s="2">
        <f t="shared" si="51"/>
        <v>76.383321577452776</v>
      </c>
      <c r="BM55" s="2">
        <f t="shared" si="51"/>
        <v>73.911647241115446</v>
      </c>
      <c r="BO55" s="2">
        <f t="shared" si="10"/>
        <v>79.13</v>
      </c>
      <c r="BP55" s="2">
        <f t="shared" si="11"/>
        <v>81.373000000000005</v>
      </c>
      <c r="BQ55" s="2">
        <f t="shared" si="12"/>
        <v>80.966999999999999</v>
      </c>
      <c r="BR55" s="2">
        <f t="shared" si="13"/>
        <v>82.25</v>
      </c>
      <c r="BS55" s="2">
        <f t="shared" si="14"/>
        <v>81.150000000000006</v>
      </c>
      <c r="BT55" s="2">
        <f t="shared" si="15"/>
        <v>82.75</v>
      </c>
      <c r="BU55" s="2">
        <f t="shared" si="16"/>
        <v>84.65</v>
      </c>
      <c r="BV55" s="2">
        <f t="shared" si="17"/>
        <v>88.557000000000002</v>
      </c>
      <c r="BW55" s="2">
        <f t="shared" si="18"/>
        <v>85.950999999999993</v>
      </c>
      <c r="BX55" s="2">
        <f t="shared" si="19"/>
        <v>81.573999999999998</v>
      </c>
      <c r="BY55" s="2">
        <f t="shared" si="20"/>
        <v>80.066000000000003</v>
      </c>
      <c r="BZ55" s="2">
        <f t="shared" si="21"/>
        <v>80.78</v>
      </c>
      <c r="CA55" s="2">
        <f t="shared" si="22"/>
        <v>78.593000000000004</v>
      </c>
      <c r="CB55" s="2">
        <f t="shared" si="23"/>
        <v>76.682000000000002</v>
      </c>
      <c r="CC55" s="2">
        <f t="shared" si="24"/>
        <v>73.977000000000004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79.548043833685682</v>
      </c>
      <c r="DL55" s="2">
        <f t="shared" si="61"/>
        <v>83.793979094076661</v>
      </c>
      <c r="DM55" s="2">
        <f t="shared" si="61"/>
        <v>82.813945871485316</v>
      </c>
      <c r="DN55" s="2">
        <f t="shared" si="61"/>
        <v>82.866942857142874</v>
      </c>
      <c r="DO55" s="2">
        <f t="shared" si="61"/>
        <v>82.859612007504694</v>
      </c>
      <c r="DP55" s="2">
        <f t="shared" si="61"/>
        <v>84.459955602537008</v>
      </c>
      <c r="DQ55" s="2">
        <f t="shared" si="61"/>
        <v>87.17907188160676</v>
      </c>
      <c r="DR55" s="2">
        <f t="shared" si="61"/>
        <v>90.975884778012698</v>
      </c>
      <c r="DS55" s="2">
        <f t="shared" si="61"/>
        <v>87.317766525722348</v>
      </c>
      <c r="DT55" s="2">
        <f t="shared" si="61"/>
        <v>83.584183932346733</v>
      </c>
      <c r="DU55" s="2">
        <f t="shared" si="61"/>
        <v>83.601253397765049</v>
      </c>
      <c r="DV55" s="2">
        <f t="shared" si="61"/>
        <v>83.010232017934783</v>
      </c>
      <c r="DW55" s="2">
        <f t="shared" si="61"/>
        <v>79.587905923344934</v>
      </c>
      <c r="DX55" s="2">
        <f t="shared" si="61"/>
        <v>77.619404878048769</v>
      </c>
      <c r="DY55" s="2">
        <f t="shared" si="61"/>
        <v>74.051406891495589</v>
      </c>
      <c r="EA55" s="2">
        <f t="shared" si="62"/>
        <v>74.951264762383943</v>
      </c>
      <c r="EB55" s="2">
        <f t="shared" si="62"/>
        <v>79.387980384074936</v>
      </c>
      <c r="EC55" s="2">
        <f t="shared" si="62"/>
        <v>75.655808388214908</v>
      </c>
      <c r="ED55" s="2">
        <f t="shared" si="62"/>
        <v>77.040186224300427</v>
      </c>
      <c r="EE55" s="2">
        <f t="shared" si="62"/>
        <v>76.874165631649603</v>
      </c>
      <c r="EF55" s="2">
        <f t="shared" si="62"/>
        <v>76.523482030456847</v>
      </c>
      <c r="EG55" s="2">
        <f t="shared" si="62"/>
        <v>76.181599833051322</v>
      </c>
      <c r="EH55" s="2">
        <f t="shared" si="62"/>
        <v>83.601481003312117</v>
      </c>
      <c r="EI55" s="2">
        <f t="shared" si="62"/>
        <v>76.632979272169052</v>
      </c>
      <c r="EJ55" s="2">
        <f t="shared" si="62"/>
        <v>77.006870310195282</v>
      </c>
      <c r="EK55" s="2">
        <f t="shared" si="62"/>
        <v>80.135353324054933</v>
      </c>
      <c r="EL55" s="2">
        <f t="shared" si="62"/>
        <v>80.77798664535149</v>
      </c>
      <c r="EM55" s="2">
        <f t="shared" si="62"/>
        <v>82.645854984051354</v>
      </c>
      <c r="EN55" s="2">
        <f t="shared" si="62"/>
        <v>70.334359176256839</v>
      </c>
      <c r="EO55" s="2">
        <f t="shared" si="62"/>
        <v>72.992052997978888</v>
      </c>
      <c r="EQ55" s="2">
        <f t="shared" si="63"/>
        <v>74.398917914005509</v>
      </c>
      <c r="ER55" s="2">
        <f t="shared" si="63"/>
        <v>77.868546877966509</v>
      </c>
      <c r="ES55" s="2">
        <f t="shared" si="63"/>
        <v>76.694065784836724</v>
      </c>
      <c r="ET55" s="2">
        <f t="shared" si="63"/>
        <v>77.111708049399681</v>
      </c>
      <c r="EU55" s="2">
        <f t="shared" si="63"/>
        <v>76.217083235255274</v>
      </c>
      <c r="EV55" s="2">
        <f t="shared" si="63"/>
        <v>76.38603316112922</v>
      </c>
      <c r="EW55" s="2">
        <f t="shared" si="63"/>
        <v>77.082466487453161</v>
      </c>
      <c r="EX55" s="2">
        <f t="shared" si="63"/>
        <v>81.243994917991571</v>
      </c>
      <c r="EY55" s="2">
        <f t="shared" si="63"/>
        <v>78.160532870555883</v>
      </c>
      <c r="EZ55" s="2">
        <f t="shared" si="63"/>
        <v>76.955761598349056</v>
      </c>
      <c r="FA55" s="2">
        <f t="shared" si="63"/>
        <v>78.246243341956117</v>
      </c>
      <c r="FB55" s="2">
        <f t="shared" si="63"/>
        <v>79.696451162132433</v>
      </c>
      <c r="FC55" s="2">
        <f t="shared" si="63"/>
        <v>80.315190613849097</v>
      </c>
      <c r="FD55" s="2">
        <f t="shared" si="63"/>
        <v>75.604443904017856</v>
      </c>
      <c r="FE55" s="2">
        <f t="shared" si="63"/>
        <v>85.168539277774912</v>
      </c>
      <c r="FG55" s="2">
        <f t="shared" si="64"/>
        <v>0.18950892618272208</v>
      </c>
      <c r="FH55" s="2">
        <f t="shared" si="64"/>
        <v>0.23018944863721413</v>
      </c>
      <c r="FI55" s="2">
        <f t="shared" si="64"/>
        <v>0.22093763143074582</v>
      </c>
      <c r="FJ55" s="2">
        <f t="shared" si="64"/>
        <v>0.23164270829010628</v>
      </c>
      <c r="FK55" s="2">
        <f t="shared" si="64"/>
        <v>0.241069632514225</v>
      </c>
      <c r="FL55" s="2">
        <f t="shared" si="64"/>
        <v>0.20114057774406283</v>
      </c>
      <c r="FM55" s="2">
        <f t="shared" si="64"/>
        <v>0.20219570127182612</v>
      </c>
      <c r="FN55" s="2">
        <f t="shared" si="64"/>
        <v>0.19757862945344451</v>
      </c>
      <c r="FO55" s="2">
        <f t="shared" si="64"/>
        <v>0.19169049953347014</v>
      </c>
      <c r="FP55" s="2">
        <f t="shared" si="64"/>
        <v>0.18532899812460943</v>
      </c>
      <c r="FQ55" s="2">
        <f t="shared" si="64"/>
        <v>0.17678759279171638</v>
      </c>
      <c r="FR55" s="2">
        <f t="shared" si="64"/>
        <v>0.21213844340441643</v>
      </c>
      <c r="FS55" s="2">
        <f t="shared" si="64"/>
        <v>0.22669053267965106</v>
      </c>
      <c r="FT55" s="2">
        <f t="shared" si="64"/>
        <v>0.16967918010440527</v>
      </c>
      <c r="FU55" s="2">
        <f t="shared" si="64"/>
        <v>0.13200979056934714</v>
      </c>
      <c r="FW55" s="2">
        <f t="shared" si="53"/>
        <v>9.8357325140463087E-6</v>
      </c>
      <c r="FX55" s="2">
        <f t="shared" si="53"/>
        <v>1.0654785290351445E-5</v>
      </c>
      <c r="FY55" s="2">
        <f t="shared" si="53"/>
        <v>1.0366380080954452E-5</v>
      </c>
      <c r="FZ55" s="2">
        <f t="shared" si="53"/>
        <v>1.2052414973058715E-5</v>
      </c>
      <c r="GA55" s="2">
        <f t="shared" si="53"/>
        <v>1.0978698219600945E-5</v>
      </c>
      <c r="GB55" s="2">
        <f t="shared" si="53"/>
        <v>1.1693718596383378E-5</v>
      </c>
      <c r="GC55" s="2">
        <f t="shared" si="53"/>
        <v>1.3052184933146023E-5</v>
      </c>
      <c r="GD55" s="2">
        <f t="shared" si="53"/>
        <v>1.4312005582222199E-5</v>
      </c>
      <c r="GE55" s="2">
        <f t="shared" si="53"/>
        <v>1.4526244910234379E-5</v>
      </c>
      <c r="GF55" s="2">
        <f t="shared" si="53"/>
        <v>1.2366231968763447E-5</v>
      </c>
      <c r="GG55" s="2">
        <f t="shared" si="53"/>
        <v>1.0468637315102436E-5</v>
      </c>
      <c r="GH55" s="2">
        <f t="shared" si="53"/>
        <v>9.8638324766489763E-6</v>
      </c>
      <c r="GI55" s="2">
        <f t="shared" si="53"/>
        <v>9.5975948169438989E-6</v>
      </c>
      <c r="GJ55" s="2">
        <f t="shared" si="53"/>
        <v>7.0741001539568997E-6</v>
      </c>
      <c r="GK55" s="2">
        <f t="shared" si="53"/>
        <v>7.0164117836246152E-6</v>
      </c>
      <c r="GM55" s="86">
        <f t="shared" si="54"/>
        <v>1.288906143138923E-5</v>
      </c>
      <c r="GN55" s="86">
        <f t="shared" si="54"/>
        <v>1.0408584482030428E-4</v>
      </c>
      <c r="GO55" s="86">
        <f t="shared" si="54"/>
        <v>5.8182451669962959E-5</v>
      </c>
      <c r="GP55" s="86">
        <f t="shared" si="54"/>
        <v>9.4688564390813882E-5</v>
      </c>
      <c r="GQ55" s="86">
        <f t="shared" si="54"/>
        <v>1.4171571103455271E-4</v>
      </c>
      <c r="GR55" s="86">
        <f t="shared" si="54"/>
        <v>2.3954910988436594E-5</v>
      </c>
      <c r="GS55" s="86">
        <f t="shared" si="54"/>
        <v>2.1822324780156689E-5</v>
      </c>
      <c r="GT55" s="86">
        <f t="shared" si="54"/>
        <v>1.666165737576229E-5</v>
      </c>
      <c r="GU55" s="86">
        <f t="shared" si="54"/>
        <v>1.0955403745076674E-5</v>
      </c>
      <c r="GV55" s="86">
        <f t="shared" si="54"/>
        <v>6.6050877929927618E-6</v>
      </c>
      <c r="GW55" s="86">
        <f t="shared" si="54"/>
        <v>4.185586311220089E-6</v>
      </c>
      <c r="GX55" s="86">
        <f t="shared" si="54"/>
        <v>4.4011393380593903E-5</v>
      </c>
      <c r="GY55" s="86">
        <f t="shared" si="54"/>
        <v>9.4841388813802168E-5</v>
      </c>
      <c r="GZ55" s="86">
        <f t="shared" si="54"/>
        <v>1.5630785701858503E-6</v>
      </c>
      <c r="HA55" s="86">
        <f t="shared" si="54"/>
        <v>2.5610234138135413E-9</v>
      </c>
      <c r="HC55" s="86">
        <f t="shared" si="58"/>
        <v>2.6590607079686927E-18</v>
      </c>
      <c r="HD55" s="86">
        <f t="shared" si="58"/>
        <v>1.3953456597276741E-14</v>
      </c>
      <c r="HE55" s="86">
        <f t="shared" si="58"/>
        <v>2.2355071156361316E-15</v>
      </c>
      <c r="HF55" s="86">
        <f t="shared" si="58"/>
        <v>4.4990171488814609E-16</v>
      </c>
      <c r="HG55" s="86">
        <f t="shared" si="58"/>
        <v>1.6776125502354108E-14</v>
      </c>
      <c r="HH55" s="86">
        <f t="shared" si="58"/>
        <v>1.8033918675086538E-15</v>
      </c>
      <c r="HI55" s="86">
        <f t="shared" si="58"/>
        <v>2.7012425787866183E-15</v>
      </c>
      <c r="HJ55" s="86">
        <f t="shared" si="58"/>
        <v>1.7029768769968219E-16</v>
      </c>
      <c r="HK55" s="86">
        <f t="shared" si="58"/>
        <v>1.1536550784309731E-16</v>
      </c>
      <c r="HL55" s="86">
        <f t="shared" si="58"/>
        <v>1.2361177878913948E-16</v>
      </c>
      <c r="HM55" s="86">
        <f t="shared" si="58"/>
        <v>1.9725862075749841E-16</v>
      </c>
      <c r="HN55" s="86">
        <f t="shared" si="58"/>
        <v>4.6541897560011781E-15</v>
      </c>
      <c r="HO55" s="86">
        <f t="shared" si="58"/>
        <v>1.3869913133423556E-15</v>
      </c>
      <c r="HP55" s="86">
        <f t="shared" si="58"/>
        <v>4.611460375627522E-20</v>
      </c>
      <c r="HQ55" s="86">
        <f t="shared" si="58"/>
        <v>8.1016755708119891E-30</v>
      </c>
      <c r="HS55" s="86">
        <f t="shared" si="55"/>
        <v>5.3649930735054675E-57</v>
      </c>
      <c r="HT55" s="86">
        <f t="shared" si="55"/>
        <v>2.8244477285188258E-42</v>
      </c>
      <c r="HU55" s="86">
        <f t="shared" si="55"/>
        <v>5.3215112265875061E-47</v>
      </c>
      <c r="HV55" s="86">
        <f t="shared" si="55"/>
        <v>3.7260517454354186E-50</v>
      </c>
      <c r="HW55" s="86">
        <f t="shared" si="55"/>
        <v>1.0131670285504421E-44</v>
      </c>
      <c r="HX55" s="86">
        <f t="shared" si="55"/>
        <v>5.5482673060656526E-48</v>
      </c>
      <c r="HY55" s="86">
        <f t="shared" si="55"/>
        <v>8.3708271038080095E-48</v>
      </c>
      <c r="HZ55" s="86">
        <f t="shared" si="55"/>
        <v>2.2611778030743951E-51</v>
      </c>
      <c r="IA55" s="86">
        <f t="shared" si="55"/>
        <v>5.1666220620415993E-52</v>
      </c>
      <c r="IB55" s="86">
        <f t="shared" si="55"/>
        <v>1.4303517916566123E-52</v>
      </c>
      <c r="IC55" s="86">
        <f t="shared" si="55"/>
        <v>1.1972638505624499E-51</v>
      </c>
      <c r="ID55" s="86">
        <f t="shared" si="55"/>
        <v>2.4713604596029994E-46</v>
      </c>
      <c r="IE55" s="86">
        <f t="shared" si="55"/>
        <v>7.04552648523897E-48</v>
      </c>
      <c r="IF55" s="86">
        <f t="shared" si="55"/>
        <v>1.1494170225790462E-28</v>
      </c>
      <c r="IG55" s="86">
        <f t="shared" si="55"/>
        <v>1.8840197536176433E-29</v>
      </c>
      <c r="II55" s="86">
        <f t="shared" si="56"/>
        <v>3.2621876770825617E-273</v>
      </c>
      <c r="IJ55" s="86">
        <f t="shared" si="56"/>
        <v>4.7221679136552103E-208</v>
      </c>
      <c r="IK55" s="86">
        <f t="shared" si="56"/>
        <v>2.2355829725551612E-228</v>
      </c>
      <c r="IL55" s="86">
        <f t="shared" si="56"/>
        <v>1.956863211147106E-235</v>
      </c>
      <c r="IM55" s="86">
        <f t="shared" si="56"/>
        <v>2.4965903161173371E-215</v>
      </c>
      <c r="IN55" s="86">
        <f t="shared" si="56"/>
        <v>1.5877989812424587E-226</v>
      </c>
      <c r="IO55" s="86">
        <f t="shared" si="56"/>
        <v>5.6187711240604758E-226</v>
      </c>
      <c r="IP55" s="86">
        <f t="shared" si="56"/>
        <v>5.3414883530541309E-246</v>
      </c>
      <c r="IQ55" s="86">
        <f t="shared" si="56"/>
        <v>1.8149718675030242E-247</v>
      </c>
      <c r="IR55" s="86">
        <f t="shared" si="56"/>
        <v>1.9592238891973437E-251</v>
      </c>
      <c r="IS55" s="86">
        <f t="shared" si="56"/>
        <v>5.1846356287254353E-247</v>
      </c>
      <c r="IT55" s="86">
        <f t="shared" si="56"/>
        <v>1.5640587657411433E-221</v>
      </c>
      <c r="IU55" s="86">
        <f t="shared" si="56"/>
        <v>3.5676282138802541E-228</v>
      </c>
      <c r="IV55" s="86">
        <f t="shared" si="56"/>
        <v>1.1873247281192214E-98</v>
      </c>
      <c r="IW55" s="86">
        <f t="shared" si="56"/>
        <v>1.9536765223368868E-146</v>
      </c>
      <c r="IY55" s="86">
        <f t="shared" si="57"/>
        <v>1.2889061431391889E-5</v>
      </c>
      <c r="IZ55" s="86">
        <f t="shared" si="57"/>
        <v>1.0408584483425773E-4</v>
      </c>
      <c r="JA55" s="86">
        <f t="shared" si="57"/>
        <v>5.8182451672198469E-5</v>
      </c>
      <c r="JB55" s="86">
        <f t="shared" si="57"/>
        <v>9.4688564391263785E-5</v>
      </c>
      <c r="JC55" s="86">
        <f t="shared" si="57"/>
        <v>1.4171571105132884E-4</v>
      </c>
      <c r="JD55" s="86">
        <f t="shared" si="57"/>
        <v>2.3954910990239985E-5</v>
      </c>
      <c r="JE55" s="86">
        <f t="shared" si="57"/>
        <v>2.1822324782857931E-5</v>
      </c>
      <c r="JF55" s="86">
        <f t="shared" si="57"/>
        <v>1.6661657375932588E-5</v>
      </c>
      <c r="JG55" s="86">
        <f t="shared" si="57"/>
        <v>1.095540374519204E-5</v>
      </c>
      <c r="JH55" s="86">
        <f t="shared" si="57"/>
        <v>6.6050877931163736E-6</v>
      </c>
      <c r="JI55" s="86">
        <f t="shared" si="57"/>
        <v>4.1855863114173477E-6</v>
      </c>
      <c r="JJ55" s="86">
        <f t="shared" si="57"/>
        <v>4.4011393385248092E-5</v>
      </c>
      <c r="JK55" s="86">
        <f t="shared" si="57"/>
        <v>9.4841388815189161E-5</v>
      </c>
      <c r="JL55" s="86">
        <f t="shared" si="57"/>
        <v>1.5630785701858965E-6</v>
      </c>
      <c r="JM55" s="86">
        <f t="shared" si="57"/>
        <v>2.5610234138135413E-9</v>
      </c>
    </row>
    <row r="56" spans="2:273" x14ac:dyDescent="0.25">
      <c r="B56" s="2">
        <v>29</v>
      </c>
      <c r="C56" s="37">
        <v>79.674000000000007</v>
      </c>
      <c r="D56" s="37">
        <v>82.322000000000003</v>
      </c>
      <c r="E56" s="37">
        <v>81.367000000000004</v>
      </c>
      <c r="F56" s="37">
        <v>81.816999999999993</v>
      </c>
      <c r="G56" s="37">
        <v>81.733000000000004</v>
      </c>
      <c r="H56" s="37">
        <v>83.382999999999996</v>
      </c>
      <c r="I56" s="37">
        <v>84.632999999999996</v>
      </c>
      <c r="J56" s="37">
        <v>88.081999999999994</v>
      </c>
      <c r="K56" s="37">
        <v>85.835999999999999</v>
      </c>
      <c r="L56" s="37">
        <v>81.902000000000001</v>
      </c>
      <c r="M56" s="37">
        <v>81.212999999999994</v>
      </c>
      <c r="N56" s="37">
        <v>81.575999999999993</v>
      </c>
      <c r="O56" s="37">
        <v>76.846999999999994</v>
      </c>
      <c r="P56" s="37">
        <v>76.454999999999998</v>
      </c>
      <c r="Q56" s="37">
        <v>73.135999999999996</v>
      </c>
      <c r="S56" s="4">
        <f t="shared" si="59"/>
        <v>78.774120959509716</v>
      </c>
      <c r="T56" s="4">
        <f t="shared" si="59"/>
        <v>82.989185323072689</v>
      </c>
      <c r="U56" s="4">
        <f t="shared" si="59"/>
        <v>81.364662186789658</v>
      </c>
      <c r="V56" s="4">
        <f t="shared" si="59"/>
        <v>81.705862442331238</v>
      </c>
      <c r="W56" s="4">
        <f t="shared" si="59"/>
        <v>81.673007798515769</v>
      </c>
      <c r="X56" s="4">
        <f t="shared" si="59"/>
        <v>82.960026417859666</v>
      </c>
      <c r="Y56" s="4">
        <f t="shared" si="59"/>
        <v>84.843161817894753</v>
      </c>
      <c r="Z56" s="4">
        <f t="shared" si="59"/>
        <v>89.561565098152116</v>
      </c>
      <c r="AA56" s="4">
        <f t="shared" si="59"/>
        <v>85.30126067583123</v>
      </c>
      <c r="AB56" s="4">
        <f t="shared" si="59"/>
        <v>82.44511349458601</v>
      </c>
      <c r="AC56" s="4">
        <f t="shared" si="59"/>
        <v>83.130621639296493</v>
      </c>
      <c r="AD56" s="4">
        <f t="shared" si="59"/>
        <v>82.704529439837401</v>
      </c>
      <c r="AE56" s="4">
        <f t="shared" si="59"/>
        <v>80.576356402392619</v>
      </c>
      <c r="AF56" s="4">
        <f t="shared" si="59"/>
        <v>76.443331538711135</v>
      </c>
      <c r="AG56" s="4">
        <f t="shared" si="59"/>
        <v>74.006060125424924</v>
      </c>
      <c r="AI56" s="4">
        <f t="shared" si="60"/>
        <v>0.89987904049029055</v>
      </c>
      <c r="AJ56" s="4">
        <f t="shared" si="60"/>
        <v>-0.66718532307268674</v>
      </c>
      <c r="AK56" s="4">
        <f t="shared" si="60"/>
        <v>2.3378132103459848E-3</v>
      </c>
      <c r="AL56" s="4">
        <f t="shared" si="60"/>
        <v>0.11113755766875499</v>
      </c>
      <c r="AM56" s="4">
        <f t="shared" si="60"/>
        <v>5.9992201484234897E-2</v>
      </c>
      <c r="AN56" s="4">
        <f t="shared" si="60"/>
        <v>0.42297358214032954</v>
      </c>
      <c r="AO56" s="4">
        <f t="shared" si="60"/>
        <v>-0.21016181789475752</v>
      </c>
      <c r="AP56" s="4">
        <f t="shared" si="60"/>
        <v>-1.479565098152122</v>
      </c>
      <c r="AQ56" s="4">
        <f t="shared" si="60"/>
        <v>0.53473932416876835</v>
      </c>
      <c r="AR56" s="4">
        <f t="shared" si="60"/>
        <v>-0.54311349458600944</v>
      </c>
      <c r="AS56" s="4">
        <f t="shared" si="60"/>
        <v>-1.9176216392964989</v>
      </c>
      <c r="AT56" s="4">
        <f t="shared" si="60"/>
        <v>-1.1285294398374077</v>
      </c>
      <c r="AU56" s="4">
        <f t="shared" si="60"/>
        <v>-3.7293564023926251</v>
      </c>
      <c r="AV56" s="4">
        <f t="shared" si="60"/>
        <v>1.1668461288863341E-2</v>
      </c>
      <c r="AW56" s="4">
        <f t="shared" si="60"/>
        <v>-0.87006012542492783</v>
      </c>
      <c r="AY56" s="2">
        <f t="shared" si="51"/>
        <v>78.751193264335697</v>
      </c>
      <c r="AZ56" s="2">
        <f t="shared" si="51"/>
        <v>82.833448846253262</v>
      </c>
      <c r="BA56" s="2">
        <f t="shared" si="51"/>
        <v>81.270201441868494</v>
      </c>
      <c r="BB56" s="2">
        <f t="shared" si="51"/>
        <v>81.562214171404861</v>
      </c>
      <c r="BC56" s="2">
        <f t="shared" si="51"/>
        <v>81.466295672929178</v>
      </c>
      <c r="BD56" s="2">
        <f t="shared" si="51"/>
        <v>82.916284560618124</v>
      </c>
      <c r="BE56" s="2">
        <f t="shared" si="51"/>
        <v>84.802991885545808</v>
      </c>
      <c r="BF56" s="2">
        <f t="shared" si="51"/>
        <v>89.531204276332403</v>
      </c>
      <c r="BG56" s="2">
        <f t="shared" si="51"/>
        <v>85.279483068042282</v>
      </c>
      <c r="BH56" s="2">
        <f t="shared" si="51"/>
        <v>82.431199810297699</v>
      </c>
      <c r="BI56" s="2">
        <f t="shared" si="51"/>
        <v>83.121468278490468</v>
      </c>
      <c r="BJ56" s="2">
        <f t="shared" si="51"/>
        <v>82.627976542347028</v>
      </c>
      <c r="BK56" s="2">
        <f t="shared" si="51"/>
        <v>80.438744535913713</v>
      </c>
      <c r="BL56" s="2">
        <f t="shared" si="51"/>
        <v>76.439597360741786</v>
      </c>
      <c r="BM56" s="2">
        <f t="shared" si="51"/>
        <v>74.006051237747087</v>
      </c>
      <c r="BO56" s="2">
        <f t="shared" si="10"/>
        <v>79.674000000000007</v>
      </c>
      <c r="BP56" s="2">
        <f t="shared" si="11"/>
        <v>82.322000000000003</v>
      </c>
      <c r="BQ56" s="2">
        <f t="shared" si="12"/>
        <v>81.367000000000004</v>
      </c>
      <c r="BR56" s="2">
        <f t="shared" si="13"/>
        <v>81.816999999999993</v>
      </c>
      <c r="BS56" s="2">
        <f t="shared" si="14"/>
        <v>81.733000000000004</v>
      </c>
      <c r="BT56" s="2">
        <f t="shared" si="15"/>
        <v>83.382999999999996</v>
      </c>
      <c r="BU56" s="2">
        <f t="shared" si="16"/>
        <v>84.632999999999996</v>
      </c>
      <c r="BV56" s="2">
        <f t="shared" si="17"/>
        <v>88.081999999999994</v>
      </c>
      <c r="BW56" s="2">
        <f t="shared" si="18"/>
        <v>85.835999999999999</v>
      </c>
      <c r="BX56" s="2">
        <f t="shared" si="19"/>
        <v>81.902000000000001</v>
      </c>
      <c r="BY56" s="2">
        <f t="shared" si="20"/>
        <v>81.212999999999994</v>
      </c>
      <c r="BZ56" s="2">
        <f t="shared" si="21"/>
        <v>81.575999999999993</v>
      </c>
      <c r="CA56" s="2">
        <f t="shared" si="22"/>
        <v>76.846999999999994</v>
      </c>
      <c r="CB56" s="2">
        <f t="shared" si="23"/>
        <v>76.454999999999998</v>
      </c>
      <c r="CC56" s="2">
        <f t="shared" si="24"/>
        <v>73.135999999999996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79.752756871035928</v>
      </c>
      <c r="DL56" s="2">
        <f t="shared" si="61"/>
        <v>84.003604529616737</v>
      </c>
      <c r="DM56" s="2">
        <f t="shared" si="61"/>
        <v>83.043529130540492</v>
      </c>
      <c r="DN56" s="2">
        <f t="shared" si="61"/>
        <v>83.092075958188161</v>
      </c>
      <c r="DO56" s="2">
        <f t="shared" si="61"/>
        <v>83.105454596622891</v>
      </c>
      <c r="DP56" s="2">
        <f t="shared" si="61"/>
        <v>84.710550588945935</v>
      </c>
      <c r="DQ56" s="2">
        <f t="shared" si="61"/>
        <v>87.22502899426155</v>
      </c>
      <c r="DR56" s="2">
        <f t="shared" si="61"/>
        <v>91.17542313500455</v>
      </c>
      <c r="DS56" s="2">
        <f t="shared" si="61"/>
        <v>87.552024312896407</v>
      </c>
      <c r="DT56" s="2">
        <f t="shared" si="61"/>
        <v>83.812505285412271</v>
      </c>
      <c r="DU56" s="2">
        <f t="shared" si="61"/>
        <v>83.85973663545758</v>
      </c>
      <c r="DV56" s="2">
        <f t="shared" si="61"/>
        <v>83.217516921913401</v>
      </c>
      <c r="DW56" s="2">
        <f t="shared" si="61"/>
        <v>79.781494773519142</v>
      </c>
      <c r="DX56" s="2">
        <f t="shared" si="61"/>
        <v>77.81211341463414</v>
      </c>
      <c r="DY56" s="2">
        <f t="shared" si="61"/>
        <v>74.181781708211133</v>
      </c>
      <c r="EA56" s="2">
        <f t="shared" si="62"/>
        <v>74.844638704660838</v>
      </c>
      <c r="EB56" s="2">
        <f t="shared" si="62"/>
        <v>79.264556477751754</v>
      </c>
      <c r="EC56" s="2">
        <f t="shared" si="62"/>
        <v>75.567307822068173</v>
      </c>
      <c r="ED56" s="2">
        <f t="shared" si="62"/>
        <v>76.934173866251001</v>
      </c>
      <c r="EE56" s="2">
        <f t="shared" si="62"/>
        <v>76.760016374341475</v>
      </c>
      <c r="EF56" s="2">
        <f t="shared" si="62"/>
        <v>76.417128500846019</v>
      </c>
      <c r="EG56" s="2">
        <f t="shared" si="62"/>
        <v>76.087173676254935</v>
      </c>
      <c r="EH56" s="2">
        <f t="shared" si="62"/>
        <v>83.441308060035212</v>
      </c>
      <c r="EI56" s="2">
        <f t="shared" si="62"/>
        <v>76.539820762036655</v>
      </c>
      <c r="EJ56" s="2">
        <f t="shared" si="62"/>
        <v>76.893513580055213</v>
      </c>
      <c r="EK56" s="2">
        <f t="shared" si="62"/>
        <v>79.986314748428995</v>
      </c>
      <c r="EL56" s="2">
        <f t="shared" si="62"/>
        <v>80.631183451094515</v>
      </c>
      <c r="EM56" s="2">
        <f t="shared" si="62"/>
        <v>82.483641980801295</v>
      </c>
      <c r="EN56" s="2">
        <f t="shared" si="62"/>
        <v>70.313972138098137</v>
      </c>
      <c r="EO56" s="2">
        <f t="shared" si="62"/>
        <v>72.951608690770257</v>
      </c>
      <c r="EQ56" s="2">
        <f t="shared" si="63"/>
        <v>74.298847811149514</v>
      </c>
      <c r="ER56" s="2">
        <f t="shared" si="63"/>
        <v>77.763515609236734</v>
      </c>
      <c r="ES56" s="2">
        <f t="shared" si="63"/>
        <v>76.592764433931166</v>
      </c>
      <c r="ET56" s="2">
        <f t="shared" si="63"/>
        <v>77.004791687672224</v>
      </c>
      <c r="EU56" s="2">
        <f t="shared" si="63"/>
        <v>76.111190730146177</v>
      </c>
      <c r="EV56" s="2">
        <f t="shared" si="63"/>
        <v>76.281362471630828</v>
      </c>
      <c r="EW56" s="2">
        <f t="shared" si="63"/>
        <v>76.976588959803891</v>
      </c>
      <c r="EX56" s="2">
        <f t="shared" si="63"/>
        <v>81.113933691808398</v>
      </c>
      <c r="EY56" s="2">
        <f t="shared" si="63"/>
        <v>78.047875831313007</v>
      </c>
      <c r="EZ56" s="2">
        <f t="shared" si="63"/>
        <v>76.843096877876249</v>
      </c>
      <c r="FA56" s="2">
        <f t="shared" si="63"/>
        <v>78.120444892173154</v>
      </c>
      <c r="FB56" s="2">
        <f t="shared" si="63"/>
        <v>79.563015041908528</v>
      </c>
      <c r="FC56" s="2">
        <f t="shared" si="63"/>
        <v>80.181828069052045</v>
      </c>
      <c r="FD56" s="2">
        <f t="shared" si="63"/>
        <v>75.512796830604259</v>
      </c>
      <c r="FE56" s="2">
        <f t="shared" si="63"/>
        <v>84.998642377087322</v>
      </c>
      <c r="FG56" s="2">
        <f t="shared" si="64"/>
        <v>0.20406145218644836</v>
      </c>
      <c r="FH56" s="2">
        <f t="shared" si="64"/>
        <v>0.24691417649820599</v>
      </c>
      <c r="FI56" s="2">
        <f t="shared" si="64"/>
        <v>0.23719727805720342</v>
      </c>
      <c r="FJ56" s="2">
        <f t="shared" si="64"/>
        <v>0.2484389483903445</v>
      </c>
      <c r="FK56" s="2">
        <f t="shared" si="64"/>
        <v>0.25831960784772129</v>
      </c>
      <c r="FL56" s="2">
        <f t="shared" si="64"/>
        <v>0.21634788010185399</v>
      </c>
      <c r="FM56" s="2">
        <f t="shared" si="64"/>
        <v>0.21746106125063927</v>
      </c>
      <c r="FN56" s="2">
        <f t="shared" si="64"/>
        <v>0.21258829481584904</v>
      </c>
      <c r="FO56" s="2">
        <f t="shared" si="64"/>
        <v>0.20636789487132901</v>
      </c>
      <c r="FP56" s="2">
        <f t="shared" si="64"/>
        <v>0.19963960795480323</v>
      </c>
      <c r="FQ56" s="2">
        <f t="shared" si="64"/>
        <v>0.19059295911620391</v>
      </c>
      <c r="FR56" s="2">
        <f t="shared" si="64"/>
        <v>0.22793999052241395</v>
      </c>
      <c r="FS56" s="2">
        <f t="shared" si="64"/>
        <v>0.24324136888714015</v>
      </c>
      <c r="FT56" s="2">
        <f t="shared" si="64"/>
        <v>0.18305288316529864</v>
      </c>
      <c r="FU56" s="2">
        <f t="shared" si="64"/>
        <v>0.14292554776055366</v>
      </c>
      <c r="FW56" s="2">
        <f t="shared" si="53"/>
        <v>1.0784656010824505E-5</v>
      </c>
      <c r="FX56" s="2">
        <f t="shared" si="53"/>
        <v>1.1682727746145339E-5</v>
      </c>
      <c r="FY56" s="2">
        <f t="shared" si="53"/>
        <v>1.136649836372756E-5</v>
      </c>
      <c r="FZ56" s="2">
        <f t="shared" si="53"/>
        <v>1.3215194862262641E-5</v>
      </c>
      <c r="GA56" s="2">
        <f t="shared" si="53"/>
        <v>1.203789046923466E-5</v>
      </c>
      <c r="GB56" s="2">
        <f t="shared" si="53"/>
        <v>1.2821893007251392E-5</v>
      </c>
      <c r="GC56" s="2">
        <f t="shared" si="53"/>
        <v>1.431141816955187E-5</v>
      </c>
      <c r="GD56" s="2">
        <f t="shared" si="53"/>
        <v>1.5692780395450225E-5</v>
      </c>
      <c r="GE56" s="2">
        <f t="shared" si="53"/>
        <v>1.5927688493795526E-5</v>
      </c>
      <c r="GF56" s="2">
        <f t="shared" si="53"/>
        <v>1.3559287544994963E-5</v>
      </c>
      <c r="GG56" s="2">
        <f t="shared" si="53"/>
        <v>1.1478620965988164E-5</v>
      </c>
      <c r="GH56" s="2">
        <f t="shared" si="53"/>
        <v>1.0815466948572133E-5</v>
      </c>
      <c r="GI56" s="2">
        <f t="shared" si="53"/>
        <v>1.0523543707829673E-5</v>
      </c>
      <c r="GJ56" s="2">
        <f t="shared" si="53"/>
        <v>7.7565912823010888E-6</v>
      </c>
      <c r="GK56" s="2">
        <f t="shared" si="53"/>
        <v>7.6933373280498796E-6</v>
      </c>
      <c r="GM56" s="86">
        <f t="shared" si="54"/>
        <v>2.1960105341782856E-5</v>
      </c>
      <c r="GN56" s="86">
        <f t="shared" si="54"/>
        <v>1.5967744700330592E-4</v>
      </c>
      <c r="GO56" s="86">
        <f t="shared" si="54"/>
        <v>9.2691015912218507E-5</v>
      </c>
      <c r="GP56" s="86">
        <f t="shared" si="54"/>
        <v>1.4705975098976858E-4</v>
      </c>
      <c r="GQ56" s="86">
        <f t="shared" si="54"/>
        <v>2.1531477756539619E-4</v>
      </c>
      <c r="GR56" s="86">
        <f t="shared" si="54"/>
        <v>3.9691529895331651E-5</v>
      </c>
      <c r="GS56" s="86">
        <f t="shared" si="54"/>
        <v>3.6551091893537955E-5</v>
      </c>
      <c r="GT56" s="86">
        <f t="shared" si="54"/>
        <v>2.8286883334054153E-5</v>
      </c>
      <c r="GU56" s="86">
        <f t="shared" si="54"/>
        <v>1.9031167714761012E-5</v>
      </c>
      <c r="GV56" s="86">
        <f t="shared" si="54"/>
        <v>1.1800132036845955E-5</v>
      </c>
      <c r="GW56" s="86">
        <f t="shared" si="54"/>
        <v>7.6021113478644126E-6</v>
      </c>
      <c r="GX56" s="86">
        <f t="shared" si="54"/>
        <v>7.0657890041591614E-5</v>
      </c>
      <c r="GY56" s="86">
        <f t="shared" si="54"/>
        <v>1.4581806438650999E-4</v>
      </c>
      <c r="GZ56" s="86">
        <f t="shared" si="54"/>
        <v>3.0205673272561098E-6</v>
      </c>
      <c r="HA56" s="86">
        <f t="shared" si="54"/>
        <v>7.1049709348585859E-9</v>
      </c>
      <c r="HC56" s="86">
        <f t="shared" si="58"/>
        <v>9.8119981870523799E-18</v>
      </c>
      <c r="HD56" s="86">
        <f t="shared" si="58"/>
        <v>3.8482645933228908E-14</v>
      </c>
      <c r="HE56" s="86">
        <f t="shared" si="58"/>
        <v>6.6589134806283752E-15</v>
      </c>
      <c r="HF56" s="86">
        <f t="shared" si="58"/>
        <v>1.4210759530264875E-15</v>
      </c>
      <c r="HG56" s="86">
        <f t="shared" si="58"/>
        <v>4.7070203235028343E-14</v>
      </c>
      <c r="HH56" s="86">
        <f t="shared" si="58"/>
        <v>5.429067435279735E-15</v>
      </c>
      <c r="HI56" s="86">
        <f t="shared" si="58"/>
        <v>8.1521048326673596E-15</v>
      </c>
      <c r="HJ56" s="86">
        <f t="shared" si="58"/>
        <v>5.713610440208895E-16</v>
      </c>
      <c r="HK56" s="86">
        <f t="shared" si="58"/>
        <v>3.9170706353081711E-16</v>
      </c>
      <c r="HL56" s="86">
        <f t="shared" si="58"/>
        <v>4.1601765691704331E-16</v>
      </c>
      <c r="HM56" s="86">
        <f t="shared" si="58"/>
        <v>6.4047426571644619E-16</v>
      </c>
      <c r="HN56" s="86">
        <f t="shared" si="58"/>
        <v>1.3410843539593441E-14</v>
      </c>
      <c r="HO56" s="86">
        <f t="shared" si="58"/>
        <v>4.1322726560782907E-15</v>
      </c>
      <c r="HP56" s="86">
        <f t="shared" si="58"/>
        <v>2.0139018523540225E-19</v>
      </c>
      <c r="HQ56" s="86">
        <f t="shared" si="58"/>
        <v>7.9546298060892837E-29</v>
      </c>
      <c r="HS56" s="86">
        <f t="shared" si="55"/>
        <v>7.0480982131825488E-56</v>
      </c>
      <c r="HT56" s="86">
        <f t="shared" si="55"/>
        <v>1.9620293030898419E-41</v>
      </c>
      <c r="HU56" s="86">
        <f t="shared" si="55"/>
        <v>4.525849461220293E-46</v>
      </c>
      <c r="HV56" s="86">
        <f t="shared" si="55"/>
        <v>3.6340133390704858E-49</v>
      </c>
      <c r="HW56" s="86">
        <f t="shared" si="55"/>
        <v>7.7579509016484181E-44</v>
      </c>
      <c r="HX56" s="86">
        <f t="shared" si="55"/>
        <v>4.896220995549685E-47</v>
      </c>
      <c r="HY56" s="86">
        <f t="shared" si="55"/>
        <v>7.4931809029398466E-47</v>
      </c>
      <c r="HZ56" s="86">
        <f t="shared" si="55"/>
        <v>2.4762011079391992E-50</v>
      </c>
      <c r="IA56" s="86">
        <f t="shared" si="55"/>
        <v>5.8057095428463975E-51</v>
      </c>
      <c r="IB56" s="86">
        <f t="shared" si="55"/>
        <v>1.6042058448432333E-51</v>
      </c>
      <c r="IC56" s="86">
        <f t="shared" si="55"/>
        <v>1.2426083041391872E-50</v>
      </c>
      <c r="ID56" s="86">
        <f t="shared" si="55"/>
        <v>1.985457445120825E-45</v>
      </c>
      <c r="IE56" s="86">
        <f t="shared" si="55"/>
        <v>6.0238862164128768E-47</v>
      </c>
      <c r="IF56" s="86">
        <f t="shared" si="55"/>
        <v>3.9485714862584646E-28</v>
      </c>
      <c r="IG56" s="86">
        <f t="shared" si="55"/>
        <v>6.6128439073451729E-29</v>
      </c>
      <c r="II56" s="86">
        <f t="shared" si="56"/>
        <v>6.7130917177574624E-269</v>
      </c>
      <c r="IJ56" s="86">
        <f t="shared" si="56"/>
        <v>9.4273817284642785E-205</v>
      </c>
      <c r="IK56" s="86">
        <f t="shared" si="56"/>
        <v>9.2547087343673579E-225</v>
      </c>
      <c r="IL56" s="86">
        <f t="shared" si="56"/>
        <v>1.1767210536763993E-231</v>
      </c>
      <c r="IM56" s="86">
        <f t="shared" si="56"/>
        <v>6.6527894678049445E-212</v>
      </c>
      <c r="IN56" s="86">
        <f t="shared" si="56"/>
        <v>6.7004713444816186E-223</v>
      </c>
      <c r="IO56" s="86">
        <f t="shared" si="56"/>
        <v>2.5193557494129736E-222</v>
      </c>
      <c r="IP56" s="86">
        <f t="shared" si="56"/>
        <v>5.4743156903421843E-242</v>
      </c>
      <c r="IQ56" s="86">
        <f t="shared" si="56"/>
        <v>1.990817760969385E-243</v>
      </c>
      <c r="IR56" s="86">
        <f t="shared" si="56"/>
        <v>2.1840644547627575E-247</v>
      </c>
      <c r="IS56" s="86">
        <f t="shared" si="56"/>
        <v>4.2918413617548775E-243</v>
      </c>
      <c r="IT56" s="86">
        <f t="shared" si="56"/>
        <v>4.8623826234627327E-218</v>
      </c>
      <c r="IU56" s="86">
        <f t="shared" si="56"/>
        <v>1.3870918199804525E-224</v>
      </c>
      <c r="IV56" s="86">
        <f t="shared" si="56"/>
        <v>3.7247129642416649E-97</v>
      </c>
      <c r="IW56" s="86">
        <f t="shared" si="56"/>
        <v>3.3407409826508784E-144</v>
      </c>
      <c r="IY56" s="86">
        <f t="shared" si="57"/>
        <v>2.1960105341792668E-5</v>
      </c>
      <c r="IZ56" s="86">
        <f t="shared" si="57"/>
        <v>1.5967744704178857E-4</v>
      </c>
      <c r="JA56" s="86">
        <f t="shared" si="57"/>
        <v>9.269101591887742E-5</v>
      </c>
      <c r="JB56" s="86">
        <f t="shared" si="57"/>
        <v>1.4705975099118965E-4</v>
      </c>
      <c r="JC56" s="86">
        <f t="shared" si="57"/>
        <v>2.1531477761246639E-4</v>
      </c>
      <c r="JD56" s="86">
        <f t="shared" si="57"/>
        <v>3.9691529900760718E-5</v>
      </c>
      <c r="JE56" s="86">
        <f t="shared" si="57"/>
        <v>3.6551091901690057E-5</v>
      </c>
      <c r="JF56" s="86">
        <f t="shared" si="57"/>
        <v>2.8286883334625514E-5</v>
      </c>
      <c r="JG56" s="86">
        <f t="shared" si="57"/>
        <v>1.9031167715152721E-5</v>
      </c>
      <c r="JH56" s="86">
        <f t="shared" si="57"/>
        <v>1.1800132037261972E-5</v>
      </c>
      <c r="JI56" s="86">
        <f t="shared" si="57"/>
        <v>7.6021113485048872E-6</v>
      </c>
      <c r="JJ56" s="86">
        <f t="shared" si="57"/>
        <v>7.0657890055002463E-5</v>
      </c>
      <c r="JK56" s="86">
        <f t="shared" si="57"/>
        <v>1.4581806439064226E-4</v>
      </c>
      <c r="JL56" s="86">
        <f t="shared" si="57"/>
        <v>3.0205673272563114E-6</v>
      </c>
      <c r="JM56" s="86">
        <f t="shared" si="57"/>
        <v>7.1049709348585859E-9</v>
      </c>
    </row>
    <row r="57" spans="2:273" x14ac:dyDescent="0.25">
      <c r="B57" s="2">
        <v>30</v>
      </c>
      <c r="C57" s="37">
        <v>79.435000000000002</v>
      </c>
      <c r="D57" s="37">
        <v>82.796999999999997</v>
      </c>
      <c r="E57" s="37">
        <v>81.8</v>
      </c>
      <c r="F57" s="37">
        <v>82.45</v>
      </c>
      <c r="G57" s="37">
        <v>82.95</v>
      </c>
      <c r="H57" s="37">
        <v>83.016999999999996</v>
      </c>
      <c r="I57" s="37">
        <v>86.332999999999998</v>
      </c>
      <c r="J57" s="37">
        <v>89.638999999999996</v>
      </c>
      <c r="K57" s="37">
        <v>86</v>
      </c>
      <c r="L57" s="37">
        <v>82.311000000000007</v>
      </c>
      <c r="M57" s="37">
        <v>83.164000000000001</v>
      </c>
      <c r="N57" s="37">
        <v>82.355999999999995</v>
      </c>
      <c r="O57" s="37">
        <v>78.661000000000001</v>
      </c>
      <c r="P57" s="37">
        <v>76.317999999999998</v>
      </c>
      <c r="Q57" s="37">
        <v>72.840999999999994</v>
      </c>
      <c r="S57" s="4">
        <f t="shared" si="59"/>
        <v>78.849734103662655</v>
      </c>
      <c r="T57" s="4">
        <f t="shared" si="59"/>
        <v>83.10248878992256</v>
      </c>
      <c r="U57" s="4">
        <f t="shared" si="59"/>
        <v>81.436255845652468</v>
      </c>
      <c r="V57" s="4">
        <f t="shared" si="59"/>
        <v>81.805971629770681</v>
      </c>
      <c r="W57" s="4">
        <f t="shared" si="59"/>
        <v>81.801203235698011</v>
      </c>
      <c r="X57" s="4">
        <f t="shared" si="59"/>
        <v>83.020801229486494</v>
      </c>
      <c r="Y57" s="4">
        <f t="shared" si="59"/>
        <v>84.701761372798316</v>
      </c>
      <c r="Z57" s="4">
        <f t="shared" si="59"/>
        <v>89.57572729688728</v>
      </c>
      <c r="AA57" s="4">
        <f t="shared" si="59"/>
        <v>85.306827388198755</v>
      </c>
      <c r="AB57" s="4">
        <f t="shared" si="59"/>
        <v>82.505346229355851</v>
      </c>
      <c r="AC57" s="4">
        <f t="shared" si="59"/>
        <v>83.2556654885109</v>
      </c>
      <c r="AD57" s="4">
        <f t="shared" si="59"/>
        <v>82.824096928407954</v>
      </c>
      <c r="AE57" s="4">
        <f t="shared" si="59"/>
        <v>80.790673656025774</v>
      </c>
      <c r="AF57" s="4">
        <f t="shared" si="59"/>
        <v>76.490881831661596</v>
      </c>
      <c r="AG57" s="4">
        <f t="shared" si="59"/>
        <v>74.095710567918275</v>
      </c>
      <c r="AI57" s="4">
        <f t="shared" si="60"/>
        <v>0.58526589633734716</v>
      </c>
      <c r="AJ57" s="4">
        <f t="shared" si="60"/>
        <v>-0.30548878992256334</v>
      </c>
      <c r="AK57" s="4">
        <f t="shared" si="60"/>
        <v>0.36374415434752905</v>
      </c>
      <c r="AL57" s="4">
        <f t="shared" si="60"/>
        <v>0.64402837022932147</v>
      </c>
      <c r="AM57" s="4">
        <f t="shared" si="60"/>
        <v>1.1487967643019914</v>
      </c>
      <c r="AN57" s="4">
        <f t="shared" si="60"/>
        <v>-3.8012294864984142E-3</v>
      </c>
      <c r="AO57" s="4">
        <f t="shared" si="60"/>
        <v>1.6312386272016823</v>
      </c>
      <c r="AP57" s="4">
        <f t="shared" si="60"/>
        <v>6.3272703112716044E-2</v>
      </c>
      <c r="AQ57" s="4">
        <f t="shared" si="60"/>
        <v>0.6931726118012449</v>
      </c>
      <c r="AR57" s="4">
        <f t="shared" si="60"/>
        <v>-0.194346229355844</v>
      </c>
      <c r="AS57" s="4">
        <f t="shared" si="60"/>
        <v>-9.1665488510898285E-2</v>
      </c>
      <c r="AT57" s="4">
        <f t="shared" si="60"/>
        <v>-0.46809692840795947</v>
      </c>
      <c r="AU57" s="4">
        <f t="shared" si="60"/>
        <v>-2.1296736560257727</v>
      </c>
      <c r="AV57" s="4">
        <f t="shared" si="60"/>
        <v>-0.17288183166159854</v>
      </c>
      <c r="AW57" s="4">
        <f t="shared" si="60"/>
        <v>-1.2547105679182806</v>
      </c>
      <c r="AY57" s="2">
        <f t="shared" si="51"/>
        <v>78.812163609049364</v>
      </c>
      <c r="AZ57" s="2">
        <f t="shared" si="51"/>
        <v>82.871962555274578</v>
      </c>
      <c r="BA57" s="2">
        <f t="shared" si="51"/>
        <v>81.291321633603616</v>
      </c>
      <c r="BB57" s="2">
        <f t="shared" si="51"/>
        <v>81.590919671736188</v>
      </c>
      <c r="BC57" s="2">
        <f t="shared" si="51"/>
        <v>81.498213265480118</v>
      </c>
      <c r="BD57" s="2">
        <f t="shared" si="51"/>
        <v>82.951052764975046</v>
      </c>
      <c r="BE57" s="2">
        <f t="shared" si="51"/>
        <v>84.637062542602493</v>
      </c>
      <c r="BF57" s="2">
        <f t="shared" si="51"/>
        <v>89.52618165626842</v>
      </c>
      <c r="BG57" s="2">
        <f t="shared" si="51"/>
        <v>85.270492654535303</v>
      </c>
      <c r="BH57" s="2">
        <f t="shared" si="51"/>
        <v>82.481495869452402</v>
      </c>
      <c r="BI57" s="2">
        <f t="shared" si="51"/>
        <v>83.239714275009348</v>
      </c>
      <c r="BJ57" s="2">
        <f t="shared" si="51"/>
        <v>82.705699808030431</v>
      </c>
      <c r="BK57" s="2">
        <f t="shared" si="51"/>
        <v>80.586499474782286</v>
      </c>
      <c r="BL57" s="2">
        <f t="shared" si="51"/>
        <v>76.483976099196695</v>
      </c>
      <c r="BM57" s="2">
        <f t="shared" si="51"/>
        <v>74.095687251969096</v>
      </c>
      <c r="BO57" s="2">
        <f t="shared" si="10"/>
        <v>79.435000000000002</v>
      </c>
      <c r="BP57" s="2">
        <f t="shared" si="11"/>
        <v>82.796999999999997</v>
      </c>
      <c r="BQ57" s="2">
        <f t="shared" si="12"/>
        <v>81.8</v>
      </c>
      <c r="BR57" s="2">
        <f t="shared" si="13"/>
        <v>82.45</v>
      </c>
      <c r="BS57" s="2">
        <f t="shared" si="14"/>
        <v>82.95</v>
      </c>
      <c r="BT57" s="2">
        <f t="shared" si="15"/>
        <v>83.016999999999996</v>
      </c>
      <c r="BU57" s="2">
        <f t="shared" si="16"/>
        <v>86.332999999999998</v>
      </c>
      <c r="BV57" s="2">
        <f t="shared" si="17"/>
        <v>89.638999999999996</v>
      </c>
      <c r="BW57" s="2">
        <f t="shared" si="18"/>
        <v>86</v>
      </c>
      <c r="BX57" s="2">
        <f t="shared" si="19"/>
        <v>82.311000000000007</v>
      </c>
      <c r="BY57" s="2">
        <f t="shared" si="20"/>
        <v>83.164000000000001</v>
      </c>
      <c r="BZ57" s="2">
        <f t="shared" si="21"/>
        <v>82.355999999999995</v>
      </c>
      <c r="CA57" s="2">
        <f t="shared" si="22"/>
        <v>78.661000000000001</v>
      </c>
      <c r="CB57" s="2">
        <f t="shared" si="23"/>
        <v>76.317999999999998</v>
      </c>
      <c r="CC57" s="2">
        <f t="shared" si="24"/>
        <v>72.840999999999994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79.957469908386187</v>
      </c>
      <c r="DL57" s="2">
        <f t="shared" si="61"/>
        <v>84.213229965156813</v>
      </c>
      <c r="DM57" s="2">
        <f t="shared" si="61"/>
        <v>83.273112389595681</v>
      </c>
      <c r="DN57" s="2">
        <f t="shared" si="61"/>
        <v>83.317209059233463</v>
      </c>
      <c r="DO57" s="2">
        <f t="shared" si="61"/>
        <v>83.351297185741089</v>
      </c>
      <c r="DP57" s="2">
        <f t="shared" si="61"/>
        <v>84.961145575354877</v>
      </c>
      <c r="DQ57" s="2">
        <f t="shared" si="61"/>
        <v>87.27098610691634</v>
      </c>
      <c r="DR57" s="2">
        <f t="shared" si="61"/>
        <v>91.374961491996402</v>
      </c>
      <c r="DS57" s="2">
        <f t="shared" si="61"/>
        <v>87.78628210007048</v>
      </c>
      <c r="DT57" s="2">
        <f t="shared" si="61"/>
        <v>84.04082663847781</v>
      </c>
      <c r="DU57" s="2">
        <f t="shared" si="61"/>
        <v>84.118219873150124</v>
      </c>
      <c r="DV57" s="2">
        <f t="shared" si="61"/>
        <v>83.424801825892004</v>
      </c>
      <c r="DW57" s="2">
        <f t="shared" si="61"/>
        <v>79.975083623693365</v>
      </c>
      <c r="DX57" s="2">
        <f t="shared" si="61"/>
        <v>78.004821951219498</v>
      </c>
      <c r="DY57" s="2">
        <f t="shared" si="61"/>
        <v>74.312156524926664</v>
      </c>
      <c r="EA57" s="2">
        <f t="shared" si="62"/>
        <v>74.738012646937747</v>
      </c>
      <c r="EB57" s="2">
        <f t="shared" si="62"/>
        <v>79.141132571428571</v>
      </c>
      <c r="EC57" s="2">
        <f t="shared" si="62"/>
        <v>75.478807255921438</v>
      </c>
      <c r="ED57" s="2">
        <f t="shared" si="62"/>
        <v>76.828161508201575</v>
      </c>
      <c r="EE57" s="2">
        <f t="shared" si="62"/>
        <v>76.645867117033347</v>
      </c>
      <c r="EF57" s="2">
        <f t="shared" si="62"/>
        <v>76.31077497123519</v>
      </c>
      <c r="EG57" s="2">
        <f t="shared" si="62"/>
        <v>75.992747519458547</v>
      </c>
      <c r="EH57" s="2">
        <f t="shared" si="62"/>
        <v>83.281135116758307</v>
      </c>
      <c r="EI57" s="2">
        <f t="shared" si="62"/>
        <v>76.446662251904243</v>
      </c>
      <c r="EJ57" s="2">
        <f t="shared" si="62"/>
        <v>76.780156849915144</v>
      </c>
      <c r="EK57" s="2">
        <f t="shared" si="62"/>
        <v>79.837276172803058</v>
      </c>
      <c r="EL57" s="2">
        <f t="shared" si="62"/>
        <v>80.484380256837539</v>
      </c>
      <c r="EM57" s="2">
        <f t="shared" si="62"/>
        <v>82.321428977551236</v>
      </c>
      <c r="EN57" s="2">
        <f t="shared" si="62"/>
        <v>70.293585099939449</v>
      </c>
      <c r="EO57" s="2">
        <f t="shared" si="62"/>
        <v>72.911164383561641</v>
      </c>
      <c r="EQ57" s="2">
        <f t="shared" si="63"/>
        <v>74.19877770829352</v>
      </c>
      <c r="ER57" s="2">
        <f t="shared" si="63"/>
        <v>77.658484340506959</v>
      </c>
      <c r="ES57" s="2">
        <f t="shared" si="63"/>
        <v>76.491463083025593</v>
      </c>
      <c r="ET57" s="2">
        <f t="shared" si="63"/>
        <v>76.897875325944781</v>
      </c>
      <c r="EU57" s="2">
        <f t="shared" si="63"/>
        <v>76.005298225037066</v>
      </c>
      <c r="EV57" s="2">
        <f t="shared" si="63"/>
        <v>76.176691782132437</v>
      </c>
      <c r="EW57" s="2">
        <f t="shared" si="63"/>
        <v>76.870711432154621</v>
      </c>
      <c r="EX57" s="2">
        <f t="shared" si="63"/>
        <v>80.98387246562524</v>
      </c>
      <c r="EY57" s="2">
        <f t="shared" si="63"/>
        <v>77.935218792070131</v>
      </c>
      <c r="EZ57" s="2">
        <f t="shared" si="63"/>
        <v>76.730432157403428</v>
      </c>
      <c r="FA57" s="2">
        <f t="shared" si="63"/>
        <v>77.994646442390192</v>
      </c>
      <c r="FB57" s="2">
        <f t="shared" si="63"/>
        <v>79.429578921684623</v>
      </c>
      <c r="FC57" s="2">
        <f t="shared" si="63"/>
        <v>80.048465524255008</v>
      </c>
      <c r="FD57" s="2">
        <f t="shared" si="63"/>
        <v>75.421149757190676</v>
      </c>
      <c r="FE57" s="2">
        <f t="shared" si="63"/>
        <v>84.828745476399746</v>
      </c>
      <c r="FG57" s="2">
        <f t="shared" si="64"/>
        <v>0.21942893014452841</v>
      </c>
      <c r="FH57" s="2">
        <f t="shared" si="64"/>
        <v>0.26443664489791285</v>
      </c>
      <c r="FI57" s="2">
        <f t="shared" si="64"/>
        <v>0.25426299623102916</v>
      </c>
      <c r="FJ57" s="2">
        <f t="shared" si="64"/>
        <v>0.26603139892028721</v>
      </c>
      <c r="FK57" s="2">
        <f t="shared" si="64"/>
        <v>0.27635445396225156</v>
      </c>
      <c r="FL57" s="2">
        <f t="shared" si="64"/>
        <v>0.23237049801764745</v>
      </c>
      <c r="FM57" s="2">
        <f t="shared" si="64"/>
        <v>0.23354155181398284</v>
      </c>
      <c r="FN57" s="2">
        <f t="shared" si="64"/>
        <v>0.2284136354745909</v>
      </c>
      <c r="FO57" s="2">
        <f t="shared" si="64"/>
        <v>0.22186065105119435</v>
      </c>
      <c r="FP57" s="2">
        <f t="shared" si="64"/>
        <v>0.21476393709608776</v>
      </c>
      <c r="FQ57" s="2">
        <f t="shared" si="64"/>
        <v>0.20520765238078378</v>
      </c>
      <c r="FR57" s="2">
        <f t="shared" si="64"/>
        <v>0.24455320170206518</v>
      </c>
      <c r="FS57" s="2">
        <f t="shared" si="64"/>
        <v>0.26059338511697921</v>
      </c>
      <c r="FT57" s="2">
        <f t="shared" si="64"/>
        <v>0.19723028755532096</v>
      </c>
      <c r="FU57" s="2">
        <f t="shared" si="64"/>
        <v>0.15458316871111244</v>
      </c>
      <c r="FW57" s="2">
        <f t="shared" si="53"/>
        <v>1.1825127864915397E-5</v>
      </c>
      <c r="FX57" s="2">
        <f t="shared" si="53"/>
        <v>1.2809841806787606E-5</v>
      </c>
      <c r="FY57" s="2">
        <f t="shared" si="53"/>
        <v>1.2463103955044635E-5</v>
      </c>
      <c r="FZ57" s="2">
        <f t="shared" si="53"/>
        <v>1.4490154549623804E-5</v>
      </c>
      <c r="GA57" s="2">
        <f t="shared" si="53"/>
        <v>1.3199269097524298E-5</v>
      </c>
      <c r="GB57" s="2">
        <f t="shared" si="53"/>
        <v>1.4058908724396356E-5</v>
      </c>
      <c r="GC57" s="2">
        <f t="shared" si="53"/>
        <v>1.5692136312043733E-5</v>
      </c>
      <c r="GD57" s="2">
        <f t="shared" si="53"/>
        <v>1.7206765489239671E-5</v>
      </c>
      <c r="GE57" s="2">
        <f t="shared" si="53"/>
        <v>1.7464336311404507E-5</v>
      </c>
      <c r="GF57" s="2">
        <f t="shared" si="53"/>
        <v>1.4867443699095692E-5</v>
      </c>
      <c r="GG57" s="2">
        <f t="shared" si="53"/>
        <v>1.2586043672752063E-5</v>
      </c>
      <c r="GH57" s="2">
        <f t="shared" si="53"/>
        <v>1.1858911315955645E-5</v>
      </c>
      <c r="GI57" s="2">
        <f t="shared" si="53"/>
        <v>1.15388245065129E-5</v>
      </c>
      <c r="GJ57" s="2">
        <f t="shared" si="53"/>
        <v>8.5049268528440439E-6</v>
      </c>
      <c r="GK57" s="2">
        <f t="shared" si="53"/>
        <v>8.4355703745692592E-6</v>
      </c>
      <c r="GM57" s="86">
        <f t="shared" si="54"/>
        <v>3.6919590865415741E-5</v>
      </c>
      <c r="GN57" s="86">
        <f t="shared" si="54"/>
        <v>2.4239352410446817E-4</v>
      </c>
      <c r="GO57" s="86">
        <f t="shared" si="54"/>
        <v>1.4594268173800498E-4</v>
      </c>
      <c r="GP57" s="86">
        <f t="shared" si="54"/>
        <v>2.2588922072662286E-4</v>
      </c>
      <c r="GQ57" s="86">
        <f t="shared" si="54"/>
        <v>3.2374906448029357E-4</v>
      </c>
      <c r="GR57" s="86">
        <f t="shared" si="54"/>
        <v>6.4938101767898451E-5</v>
      </c>
      <c r="GS57" s="86">
        <f t="shared" si="54"/>
        <v>6.0423770142860055E-5</v>
      </c>
      <c r="GT57" s="86">
        <f t="shared" si="54"/>
        <v>4.7380951715538365E-5</v>
      </c>
      <c r="GU57" s="86">
        <f t="shared" si="54"/>
        <v>3.2596235822799769E-5</v>
      </c>
      <c r="GV57" s="86">
        <f t="shared" si="54"/>
        <v>2.0768571271399978E-5</v>
      </c>
      <c r="GW57" s="86">
        <f t="shared" si="54"/>
        <v>1.3598863868841937E-5</v>
      </c>
      <c r="GX57" s="86">
        <f t="shared" si="54"/>
        <v>1.1210663380760515E-4</v>
      </c>
      <c r="GY57" s="86">
        <f t="shared" si="54"/>
        <v>2.2184469991923562E-4</v>
      </c>
      <c r="GZ57" s="86">
        <f t="shared" si="54"/>
        <v>5.7375991378321934E-6</v>
      </c>
      <c r="HA57" s="86">
        <f t="shared" si="54"/>
        <v>1.9169507183434299E-8</v>
      </c>
      <c r="HC57" s="86">
        <f t="shared" si="58"/>
        <v>3.5421574345952321E-17</v>
      </c>
      <c r="HD57" s="86">
        <f t="shared" si="58"/>
        <v>1.0436145469297515E-13</v>
      </c>
      <c r="HE57" s="86">
        <f t="shared" si="58"/>
        <v>1.9473014745237214E-14</v>
      </c>
      <c r="HF57" s="86">
        <f t="shared" si="58"/>
        <v>4.4019324853602314E-15</v>
      </c>
      <c r="HG57" s="86">
        <f t="shared" si="58"/>
        <v>1.297763022428028E-13</v>
      </c>
      <c r="HH57" s="86">
        <f t="shared" si="58"/>
        <v>1.6041994519618457E-14</v>
      </c>
      <c r="HI57" s="86">
        <f t="shared" si="58"/>
        <v>2.413995865245505E-14</v>
      </c>
      <c r="HJ57" s="86">
        <f t="shared" si="58"/>
        <v>1.8770546369534061E-15</v>
      </c>
      <c r="HK57" s="86">
        <f t="shared" si="58"/>
        <v>1.3020579794472752E-15</v>
      </c>
      <c r="HL57" s="86">
        <f t="shared" si="58"/>
        <v>1.3710816081387212E-15</v>
      </c>
      <c r="HM57" s="86">
        <f t="shared" si="58"/>
        <v>2.0383922162037244E-15</v>
      </c>
      <c r="HN57" s="86">
        <f t="shared" si="58"/>
        <v>3.7964856939741383E-14</v>
      </c>
      <c r="HO57" s="86">
        <f t="shared" si="58"/>
        <v>1.2089780575385223E-14</v>
      </c>
      <c r="HP57" s="86">
        <f t="shared" si="58"/>
        <v>8.5746522950033087E-19</v>
      </c>
      <c r="HQ57" s="86">
        <f t="shared" si="58"/>
        <v>7.5014458358841906E-28</v>
      </c>
      <c r="HS57" s="86">
        <f t="shared" si="55"/>
        <v>9.0201501317560702E-55</v>
      </c>
      <c r="HT57" s="86">
        <f t="shared" si="55"/>
        <v>1.3357908896253663E-40</v>
      </c>
      <c r="HU57" s="86">
        <f t="shared" si="55"/>
        <v>3.7653423987027187E-45</v>
      </c>
      <c r="HV57" s="86">
        <f t="shared" si="55"/>
        <v>3.4625652781703564E-48</v>
      </c>
      <c r="HW57" s="86">
        <f t="shared" si="55"/>
        <v>5.8172142503018187E-43</v>
      </c>
      <c r="HX57" s="86">
        <f t="shared" si="55"/>
        <v>4.225507589756444E-46</v>
      </c>
      <c r="HY57" s="86">
        <f t="shared" si="55"/>
        <v>6.5571091181611884E-46</v>
      </c>
      <c r="HZ57" s="86">
        <f t="shared" si="55"/>
        <v>2.6443725873238137E-49</v>
      </c>
      <c r="IA57" s="86">
        <f t="shared" si="55"/>
        <v>6.3605371643917363E-50</v>
      </c>
      <c r="IB57" s="86">
        <f t="shared" si="55"/>
        <v>1.7547092689192813E-50</v>
      </c>
      <c r="IC57" s="86">
        <f t="shared" si="55"/>
        <v>1.2592390267736162E-49</v>
      </c>
      <c r="ID57" s="86">
        <f t="shared" si="55"/>
        <v>1.5616868454393588E-44</v>
      </c>
      <c r="IE57" s="86">
        <f t="shared" si="55"/>
        <v>5.0398083997432463E-46</v>
      </c>
      <c r="IF57" s="86">
        <f t="shared" si="55"/>
        <v>1.3400345083277113E-27</v>
      </c>
      <c r="IG57" s="86">
        <f t="shared" si="55"/>
        <v>2.2928231462301821E-28</v>
      </c>
      <c r="II57" s="86">
        <f t="shared" si="56"/>
        <v>1.2758399249077631E-264</v>
      </c>
      <c r="IJ57" s="86">
        <f t="shared" si="56"/>
        <v>1.7702798388496574E-201</v>
      </c>
      <c r="IK57" s="86">
        <f t="shared" si="56"/>
        <v>3.5830069970868432E-221</v>
      </c>
      <c r="IL57" s="86">
        <f t="shared" si="56"/>
        <v>6.5915538961350869E-228</v>
      </c>
      <c r="IM57" s="86">
        <f t="shared" si="56"/>
        <v>1.6633207605602E-208</v>
      </c>
      <c r="IN57" s="86">
        <f t="shared" si="56"/>
        <v>2.6421105539755549E-219</v>
      </c>
      <c r="IO57" s="86">
        <f t="shared" si="56"/>
        <v>1.0543099833030904E-218</v>
      </c>
      <c r="IP57" s="86">
        <f t="shared" si="56"/>
        <v>5.19760426663486E-238</v>
      </c>
      <c r="IQ57" s="86">
        <f t="shared" si="56"/>
        <v>2.0216672822598837E-239</v>
      </c>
      <c r="IR57" s="86">
        <f t="shared" si="56"/>
        <v>2.2562336512398749E-243</v>
      </c>
      <c r="IS57" s="86">
        <f t="shared" si="56"/>
        <v>3.3039243464530201E-239</v>
      </c>
      <c r="IT57" s="86">
        <f t="shared" si="56"/>
        <v>1.4173646514794315E-214</v>
      </c>
      <c r="IU57" s="86">
        <f t="shared" si="56"/>
        <v>5.0484286574847016E-221</v>
      </c>
      <c r="IV57" s="86">
        <f t="shared" si="56"/>
        <v>1.1376288161361632E-95</v>
      </c>
      <c r="IW57" s="86">
        <f t="shared" si="56"/>
        <v>5.4889276145179394E-142</v>
      </c>
      <c r="IY57" s="86">
        <f t="shared" si="57"/>
        <v>3.6919590865451161E-5</v>
      </c>
      <c r="IZ57" s="86">
        <f t="shared" si="57"/>
        <v>2.4239352420882962E-4</v>
      </c>
      <c r="JA57" s="86">
        <f t="shared" si="57"/>
        <v>1.4594268175747798E-4</v>
      </c>
      <c r="JB57" s="86">
        <f t="shared" si="57"/>
        <v>2.258892207310248E-4</v>
      </c>
      <c r="JC57" s="86">
        <f t="shared" si="57"/>
        <v>3.2374906461006986E-4</v>
      </c>
      <c r="JD57" s="86">
        <f t="shared" si="57"/>
        <v>6.4938101783940441E-5</v>
      </c>
      <c r="JE57" s="86">
        <f t="shared" si="57"/>
        <v>6.0423770167000013E-5</v>
      </c>
      <c r="JF57" s="86">
        <f t="shared" si="57"/>
        <v>4.7380951717415417E-5</v>
      </c>
      <c r="JG57" s="86">
        <f t="shared" si="57"/>
        <v>3.2596235824101828E-5</v>
      </c>
      <c r="JH57" s="86">
        <f t="shared" si="57"/>
        <v>2.0768571272771061E-5</v>
      </c>
      <c r="JI57" s="86">
        <f t="shared" si="57"/>
        <v>1.3598863870880328E-5</v>
      </c>
      <c r="JJ57" s="86">
        <f t="shared" si="57"/>
        <v>1.1210663384557001E-4</v>
      </c>
      <c r="JK57" s="86">
        <f t="shared" si="57"/>
        <v>2.2184469993132539E-4</v>
      </c>
      <c r="JL57" s="86">
        <f t="shared" si="57"/>
        <v>5.7375991378330506E-6</v>
      </c>
      <c r="JM57" s="86">
        <f t="shared" si="57"/>
        <v>1.9169507183434299E-8</v>
      </c>
    </row>
    <row r="58" spans="2:273" x14ac:dyDescent="0.25">
      <c r="B58" s="2">
        <v>31</v>
      </c>
      <c r="C58" s="37">
        <v>78.847999999999999</v>
      </c>
      <c r="D58" s="37">
        <v>84.492000000000004</v>
      </c>
      <c r="E58" s="37">
        <v>81.716999999999999</v>
      </c>
      <c r="F58" s="37">
        <v>82.5</v>
      </c>
      <c r="G58" s="37">
        <v>82.917000000000002</v>
      </c>
      <c r="H58" s="37">
        <v>84.75</v>
      </c>
      <c r="I58" s="37">
        <v>84.733000000000004</v>
      </c>
      <c r="J58" s="37">
        <v>89.442999999999998</v>
      </c>
      <c r="K58" s="37">
        <v>86.442999999999998</v>
      </c>
      <c r="L58" s="37">
        <v>83.164000000000001</v>
      </c>
      <c r="M58" s="37">
        <v>82.573999999999998</v>
      </c>
      <c r="N58" s="37">
        <v>83.626999999999995</v>
      </c>
      <c r="O58" s="37">
        <v>78.474999999999994</v>
      </c>
      <c r="P58" s="37">
        <v>78.522999999999996</v>
      </c>
      <c r="Q58" s="37">
        <v>73.385999999999996</v>
      </c>
      <c r="S58" s="4">
        <f t="shared" si="59"/>
        <v>78.919772370616883</v>
      </c>
      <c r="T58" s="4">
        <f t="shared" si="59"/>
        <v>83.232072833781459</v>
      </c>
      <c r="U58" s="4">
        <f t="shared" si="59"/>
        <v>81.514827473681976</v>
      </c>
      <c r="V58" s="4">
        <f t="shared" si="59"/>
        <v>81.920919335622258</v>
      </c>
      <c r="W58" s="4">
        <f t="shared" si="59"/>
        <v>81.951047232858613</v>
      </c>
      <c r="X58" s="4">
        <f t="shared" si="59"/>
        <v>83.076845072625829</v>
      </c>
      <c r="Y58" s="4">
        <f t="shared" si="59"/>
        <v>84.560172044429805</v>
      </c>
      <c r="Z58" s="4">
        <f t="shared" si="59"/>
        <v>89.582637105468535</v>
      </c>
      <c r="AA58" s="4">
        <f t="shared" si="59"/>
        <v>85.301594694976131</v>
      </c>
      <c r="AB58" s="4">
        <f t="shared" si="59"/>
        <v>82.555508570663022</v>
      </c>
      <c r="AC58" s="4">
        <f t="shared" si="59"/>
        <v>83.36958734630602</v>
      </c>
      <c r="AD58" s="4">
        <f t="shared" si="59"/>
        <v>82.949882181544908</v>
      </c>
      <c r="AE58" s="4">
        <f t="shared" si="59"/>
        <v>81.023052545691797</v>
      </c>
      <c r="AF58" s="4">
        <f t="shared" si="59"/>
        <v>76.528417063302271</v>
      </c>
      <c r="AG58" s="4">
        <f t="shared" si="59"/>
        <v>74.180197344594475</v>
      </c>
      <c r="AI58" s="4">
        <f t="shared" si="60"/>
        <v>-7.1772370616884018E-2</v>
      </c>
      <c r="AJ58" s="4">
        <f t="shared" si="60"/>
        <v>1.2599271662185458</v>
      </c>
      <c r="AK58" s="4">
        <f t="shared" si="60"/>
        <v>0.20217252631802296</v>
      </c>
      <c r="AL58" s="4">
        <f t="shared" si="60"/>
        <v>0.57908066437774153</v>
      </c>
      <c r="AM58" s="4">
        <f t="shared" si="60"/>
        <v>0.96595276714138834</v>
      </c>
      <c r="AN58" s="4">
        <f t="shared" si="60"/>
        <v>1.6731549273741706</v>
      </c>
      <c r="AO58" s="4">
        <f t="shared" si="60"/>
        <v>0.17282795557019881</v>
      </c>
      <c r="AP58" s="4">
        <f t="shared" si="60"/>
        <v>-0.13963710546853747</v>
      </c>
      <c r="AQ58" s="4">
        <f t="shared" si="60"/>
        <v>1.1414053050238664</v>
      </c>
      <c r="AR58" s="4">
        <f t="shared" si="60"/>
        <v>0.60849142933697919</v>
      </c>
      <c r="AS58" s="4">
        <f t="shared" si="60"/>
        <v>-0.79558734630602146</v>
      </c>
      <c r="AT58" s="4">
        <f t="shared" si="60"/>
        <v>0.67711781845508767</v>
      </c>
      <c r="AU58" s="4">
        <f t="shared" si="60"/>
        <v>-2.5480525456918031</v>
      </c>
      <c r="AV58" s="4">
        <f t="shared" si="60"/>
        <v>1.994582936697725</v>
      </c>
      <c r="AW58" s="4">
        <f t="shared" si="60"/>
        <v>-0.79419734459447966</v>
      </c>
      <c r="AY58" s="2">
        <f t="shared" si="51"/>
        <v>78.859058888979547</v>
      </c>
      <c r="AZ58" s="2">
        <f t="shared" si="51"/>
        <v>82.894606585457922</v>
      </c>
      <c r="BA58" s="2">
        <f t="shared" si="51"/>
        <v>81.295177901376661</v>
      </c>
      <c r="BB58" s="2">
        <f t="shared" si="51"/>
        <v>81.602692644858536</v>
      </c>
      <c r="BC58" s="2">
        <f t="shared" si="51"/>
        <v>81.511789988636181</v>
      </c>
      <c r="BD58" s="2">
        <f t="shared" si="51"/>
        <v>82.967093031100518</v>
      </c>
      <c r="BE58" s="2">
        <f t="shared" si="51"/>
        <v>84.457385801454222</v>
      </c>
      <c r="BF58" s="2">
        <f t="shared" si="51"/>
        <v>89.502914194183774</v>
      </c>
      <c r="BG58" s="2">
        <f t="shared" si="51"/>
        <v>85.24185965683553</v>
      </c>
      <c r="BH58" s="2">
        <f t="shared" si="51"/>
        <v>82.5152567757913</v>
      </c>
      <c r="BI58" s="2">
        <f t="shared" si="51"/>
        <v>83.34222659574236</v>
      </c>
      <c r="BJ58" s="2">
        <f t="shared" si="51"/>
        <v>82.769022335766977</v>
      </c>
      <c r="BK58" s="2">
        <f t="shared" si="51"/>
        <v>80.723462935868568</v>
      </c>
      <c r="BL58" s="2">
        <f t="shared" si="51"/>
        <v>76.515871939089735</v>
      </c>
      <c r="BM58" s="2">
        <f t="shared" si="51"/>
        <v>74.180137901594122</v>
      </c>
      <c r="BO58" s="2">
        <f t="shared" si="10"/>
        <v>78.847999999999999</v>
      </c>
      <c r="BP58" s="2">
        <f t="shared" si="11"/>
        <v>84.492000000000004</v>
      </c>
      <c r="BQ58" s="2">
        <f t="shared" si="12"/>
        <v>81.716999999999999</v>
      </c>
      <c r="BR58" s="2">
        <f t="shared" si="13"/>
        <v>82.5</v>
      </c>
      <c r="BS58" s="2">
        <f t="shared" si="14"/>
        <v>82.917000000000002</v>
      </c>
      <c r="BT58" s="2">
        <f t="shared" si="15"/>
        <v>84.75</v>
      </c>
      <c r="BU58" s="2">
        <f t="shared" si="16"/>
        <v>84.733000000000004</v>
      </c>
      <c r="BV58" s="2">
        <f t="shared" si="17"/>
        <v>89.442999999999998</v>
      </c>
      <c r="BW58" s="2">
        <f t="shared" si="18"/>
        <v>86.442999999999998</v>
      </c>
      <c r="BX58" s="2">
        <f t="shared" si="19"/>
        <v>83.164000000000001</v>
      </c>
      <c r="BY58" s="2">
        <f t="shared" si="20"/>
        <v>82.573999999999998</v>
      </c>
      <c r="BZ58" s="2">
        <f t="shared" si="21"/>
        <v>83.626999999999995</v>
      </c>
      <c r="CA58" s="2">
        <f t="shared" si="22"/>
        <v>78.474999999999994</v>
      </c>
      <c r="CB58" s="2">
        <f t="shared" si="23"/>
        <v>78.522999999999996</v>
      </c>
      <c r="CC58" s="2">
        <f t="shared" si="24"/>
        <v>73.385999999999996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80.162182945736433</v>
      </c>
      <c r="DL58" s="2">
        <f t="shared" si="61"/>
        <v>84.422855400696875</v>
      </c>
      <c r="DM58" s="2">
        <f t="shared" si="61"/>
        <v>83.502695648650857</v>
      </c>
      <c r="DN58" s="2">
        <f t="shared" si="61"/>
        <v>83.54234216027875</v>
      </c>
      <c r="DO58" s="2">
        <f t="shared" si="61"/>
        <v>83.597139774859286</v>
      </c>
      <c r="DP58" s="2">
        <f t="shared" si="61"/>
        <v>85.211740561763818</v>
      </c>
      <c r="DQ58" s="2">
        <f t="shared" si="61"/>
        <v>87.316943219571129</v>
      </c>
      <c r="DR58" s="2">
        <f t="shared" si="61"/>
        <v>91.574499848988239</v>
      </c>
      <c r="DS58" s="2">
        <f t="shared" si="61"/>
        <v>88.020539887244539</v>
      </c>
      <c r="DT58" s="2">
        <f t="shared" si="61"/>
        <v>84.269147991543349</v>
      </c>
      <c r="DU58" s="2">
        <f t="shared" si="61"/>
        <v>84.376703110842669</v>
      </c>
      <c r="DV58" s="2">
        <f t="shared" si="61"/>
        <v>83.632086729870608</v>
      </c>
      <c r="DW58" s="2">
        <f t="shared" si="61"/>
        <v>80.168672473867588</v>
      </c>
      <c r="DX58" s="2">
        <f t="shared" si="61"/>
        <v>78.197530487804869</v>
      </c>
      <c r="DY58" s="2">
        <f t="shared" si="61"/>
        <v>74.442531341642209</v>
      </c>
      <c r="EA58" s="2">
        <f t="shared" si="62"/>
        <v>74.631386589214657</v>
      </c>
      <c r="EB58" s="2">
        <f t="shared" si="62"/>
        <v>79.017708665105388</v>
      </c>
      <c r="EC58" s="2">
        <f t="shared" si="62"/>
        <v>75.390306689774704</v>
      </c>
      <c r="ED58" s="2">
        <f t="shared" si="62"/>
        <v>76.722149150152134</v>
      </c>
      <c r="EE58" s="2">
        <f t="shared" si="62"/>
        <v>76.531717859725219</v>
      </c>
      <c r="EF58" s="2">
        <f t="shared" si="62"/>
        <v>76.204421441624362</v>
      </c>
      <c r="EG58" s="2">
        <f t="shared" si="62"/>
        <v>75.898321362662159</v>
      </c>
      <c r="EH58" s="2">
        <f t="shared" si="62"/>
        <v>83.120962173481388</v>
      </c>
      <c r="EI58" s="2">
        <f t="shared" si="62"/>
        <v>76.353503741771846</v>
      </c>
      <c r="EJ58" s="2">
        <f t="shared" si="62"/>
        <v>76.666800119775075</v>
      </c>
      <c r="EK58" s="2">
        <f t="shared" si="62"/>
        <v>79.688237597177107</v>
      </c>
      <c r="EL58" s="2">
        <f t="shared" si="62"/>
        <v>80.337577062580564</v>
      </c>
      <c r="EM58" s="2">
        <f t="shared" si="62"/>
        <v>82.159215974301176</v>
      </c>
      <c r="EN58" s="2">
        <f t="shared" si="62"/>
        <v>70.273198061780761</v>
      </c>
      <c r="EO58" s="2">
        <f t="shared" si="62"/>
        <v>72.87072007635301</v>
      </c>
      <c r="EQ58" s="2">
        <f t="shared" si="63"/>
        <v>74.098707605437525</v>
      </c>
      <c r="ER58" s="2">
        <f t="shared" si="63"/>
        <v>77.55345307177717</v>
      </c>
      <c r="ES58" s="2">
        <f t="shared" si="63"/>
        <v>76.390161732120021</v>
      </c>
      <c r="ET58" s="2">
        <f t="shared" si="63"/>
        <v>76.790958964217324</v>
      </c>
      <c r="EU58" s="2">
        <f t="shared" si="63"/>
        <v>75.899405719927969</v>
      </c>
      <c r="EV58" s="2">
        <f t="shared" si="63"/>
        <v>76.072021092634046</v>
      </c>
      <c r="EW58" s="2">
        <f t="shared" si="63"/>
        <v>76.764833904505352</v>
      </c>
      <c r="EX58" s="2">
        <f t="shared" si="63"/>
        <v>80.853811239442081</v>
      </c>
      <c r="EY58" s="2">
        <f t="shared" si="63"/>
        <v>77.822561752827255</v>
      </c>
      <c r="EZ58" s="2">
        <f t="shared" si="63"/>
        <v>76.61776743693062</v>
      </c>
      <c r="FA58" s="2">
        <f t="shared" si="63"/>
        <v>77.868847992607229</v>
      </c>
      <c r="FB58" s="2">
        <f t="shared" si="63"/>
        <v>79.296142801460732</v>
      </c>
      <c r="FC58" s="2">
        <f t="shared" si="63"/>
        <v>79.915102979457956</v>
      </c>
      <c r="FD58" s="2">
        <f t="shared" si="63"/>
        <v>75.329502683777079</v>
      </c>
      <c r="FE58" s="2">
        <f t="shared" si="63"/>
        <v>84.658848575712156</v>
      </c>
      <c r="FG58" s="2">
        <f t="shared" si="64"/>
        <v>0.23561112470090803</v>
      </c>
      <c r="FH58" s="2">
        <f t="shared" si="64"/>
        <v>0.28273575603205486</v>
      </c>
      <c r="FI58" s="2">
        <f t="shared" si="64"/>
        <v>0.27211853647417056</v>
      </c>
      <c r="FJ58" s="2">
        <f t="shared" si="64"/>
        <v>0.28439819896571106</v>
      </c>
      <c r="FK58" s="2">
        <f t="shared" si="64"/>
        <v>0.29514736133411329</v>
      </c>
      <c r="FL58" s="2">
        <f t="shared" si="64"/>
        <v>0.24920239415720338</v>
      </c>
      <c r="FM58" s="2">
        <f t="shared" si="64"/>
        <v>0.25043060040146975</v>
      </c>
      <c r="FN58" s="2">
        <f t="shared" si="64"/>
        <v>0.24505041089440821</v>
      </c>
      <c r="FO58" s="2">
        <f t="shared" si="64"/>
        <v>0.23816745976393669</v>
      </c>
      <c r="FP58" s="2">
        <f t="shared" si="64"/>
        <v>0.23070378335934974</v>
      </c>
      <c r="FQ58" s="2">
        <f t="shared" si="64"/>
        <v>0.22063752073091591</v>
      </c>
      <c r="FR58" s="2">
        <f t="shared" si="64"/>
        <v>0.26196640455455072</v>
      </c>
      <c r="FS58" s="2">
        <f t="shared" si="64"/>
        <v>0.278727319710452</v>
      </c>
      <c r="FT58" s="2">
        <f t="shared" si="64"/>
        <v>0.21222048882688904</v>
      </c>
      <c r="FU58" s="2">
        <f t="shared" si="64"/>
        <v>0.16700635699452926</v>
      </c>
      <c r="FW58" s="2">
        <f t="shared" si="53"/>
        <v>1.2965980078026076E-5</v>
      </c>
      <c r="FX58" s="2">
        <f t="shared" si="53"/>
        <v>1.4045694878527076E-5</v>
      </c>
      <c r="FY58" s="2">
        <f t="shared" si="53"/>
        <v>1.3665505311325664E-5</v>
      </c>
      <c r="FZ58" s="2">
        <f t="shared" si="53"/>
        <v>1.5888116311075508E-5</v>
      </c>
      <c r="GA58" s="2">
        <f t="shared" si="53"/>
        <v>1.4472692340332379E-5</v>
      </c>
      <c r="GB58" s="2">
        <f t="shared" si="53"/>
        <v>1.541526596893784E-5</v>
      </c>
      <c r="GC58" s="2">
        <f t="shared" si="53"/>
        <v>1.7206059267966397E-5</v>
      </c>
      <c r="GD58" s="2">
        <f t="shared" si="53"/>
        <v>1.8866811864726782E-5</v>
      </c>
      <c r="GE58" s="2">
        <f t="shared" si="53"/>
        <v>1.9149231710496509E-5</v>
      </c>
      <c r="GF58" s="2">
        <f t="shared" si="53"/>
        <v>1.6301804465394871E-5</v>
      </c>
      <c r="GG58" s="2">
        <f t="shared" si="53"/>
        <v>1.3800305705460033E-5</v>
      </c>
      <c r="GH58" s="2">
        <f t="shared" si="53"/>
        <v>1.3003022810839754E-5</v>
      </c>
      <c r="GI58" s="2">
        <f t="shared" si="53"/>
        <v>1.2652055395676956E-5</v>
      </c>
      <c r="GJ58" s="2">
        <f t="shared" si="53"/>
        <v>9.3254592020238651E-6</v>
      </c>
      <c r="GK58" s="2">
        <f t="shared" si="53"/>
        <v>9.2494114601258983E-6</v>
      </c>
      <c r="GM58" s="86">
        <f t="shared" si="54"/>
        <v>6.1249175257759473E-5</v>
      </c>
      <c r="GN58" s="86">
        <f t="shared" si="54"/>
        <v>3.6411159638751535E-4</v>
      </c>
      <c r="GO58" s="86">
        <f t="shared" si="54"/>
        <v>2.2711068576518293E-4</v>
      </c>
      <c r="GP58" s="86">
        <f t="shared" si="54"/>
        <v>3.4317351289908302E-4</v>
      </c>
      <c r="GQ58" s="86">
        <f t="shared" si="54"/>
        <v>4.8176237259604495E-4</v>
      </c>
      <c r="GR58" s="86">
        <f t="shared" si="54"/>
        <v>1.0490866063325201E-4</v>
      </c>
      <c r="GS58" s="86">
        <f t="shared" si="54"/>
        <v>9.859057977344776E-5</v>
      </c>
      <c r="GT58" s="86">
        <f t="shared" si="54"/>
        <v>7.830443482490857E-5</v>
      </c>
      <c r="GU58" s="86">
        <f t="shared" si="54"/>
        <v>5.5048671457453229E-5</v>
      </c>
      <c r="GV58" s="86">
        <f t="shared" si="54"/>
        <v>3.6012280477444906E-5</v>
      </c>
      <c r="GW58" s="86">
        <f t="shared" si="54"/>
        <v>2.3959292284792359E-5</v>
      </c>
      <c r="GX58" s="86">
        <f t="shared" si="54"/>
        <v>1.7578759830225824E-4</v>
      </c>
      <c r="GY58" s="86">
        <f t="shared" si="54"/>
        <v>3.3398079822721154E-4</v>
      </c>
      <c r="GZ58" s="86">
        <f t="shared" si="54"/>
        <v>1.0713205503024366E-5</v>
      </c>
      <c r="HA58" s="86">
        <f t="shared" si="54"/>
        <v>5.0300933430920485E-8</v>
      </c>
      <c r="HC58" s="86">
        <f t="shared" si="58"/>
        <v>1.2510177384364827E-16</v>
      </c>
      <c r="HD58" s="86">
        <f t="shared" si="58"/>
        <v>2.7829871482556457E-13</v>
      </c>
      <c r="HE58" s="86">
        <f t="shared" si="58"/>
        <v>5.590743103613012E-14</v>
      </c>
      <c r="HF58" s="86">
        <f t="shared" si="58"/>
        <v>1.3372112152595473E-14</v>
      </c>
      <c r="HG58" s="86">
        <f t="shared" si="58"/>
        <v>3.5159582084887593E-13</v>
      </c>
      <c r="HH58" s="86">
        <f t="shared" si="58"/>
        <v>4.6525767996826302E-14</v>
      </c>
      <c r="HI58" s="86">
        <f t="shared" si="58"/>
        <v>7.0140381943078648E-14</v>
      </c>
      <c r="HJ58" s="86">
        <f t="shared" si="58"/>
        <v>6.0382631811966466E-15</v>
      </c>
      <c r="HK58" s="86">
        <f t="shared" si="58"/>
        <v>4.2372799392896506E-15</v>
      </c>
      <c r="HL58" s="86">
        <f t="shared" si="58"/>
        <v>4.4250565121707441E-15</v>
      </c>
      <c r="HM58" s="86">
        <f t="shared" si="58"/>
        <v>6.3591388685574073E-15</v>
      </c>
      <c r="HN58" s="86">
        <f t="shared" si="58"/>
        <v>1.0559053898136504E-13</v>
      </c>
      <c r="HO58" s="86">
        <f t="shared" si="58"/>
        <v>3.4734891038975444E-14</v>
      </c>
      <c r="HP58" s="86">
        <f t="shared" si="58"/>
        <v>3.559405720093879E-18</v>
      </c>
      <c r="HQ58" s="86">
        <f t="shared" si="58"/>
        <v>6.7944558754954481E-27</v>
      </c>
      <c r="HS58" s="86">
        <f t="shared" si="55"/>
        <v>1.1245934214974477E-53</v>
      </c>
      <c r="HT58" s="86">
        <f t="shared" si="55"/>
        <v>8.9131964093918391E-40</v>
      </c>
      <c r="HU58" s="86">
        <f t="shared" si="55"/>
        <v>3.064425308346095E-44</v>
      </c>
      <c r="HV58" s="86">
        <f t="shared" si="55"/>
        <v>3.223177148821644E-47</v>
      </c>
      <c r="HW58" s="86">
        <f t="shared" si="55"/>
        <v>4.2715558938324238E-42</v>
      </c>
      <c r="HX58" s="86">
        <f t="shared" si="55"/>
        <v>3.5662512347539334E-45</v>
      </c>
      <c r="HY58" s="86">
        <f t="shared" si="55"/>
        <v>5.6092903098945651E-45</v>
      </c>
      <c r="HZ58" s="86">
        <f t="shared" si="55"/>
        <v>2.7538857780226258E-48</v>
      </c>
      <c r="IA58" s="86">
        <f t="shared" si="55"/>
        <v>6.7939628788912057E-49</v>
      </c>
      <c r="IB58" s="86">
        <f t="shared" si="55"/>
        <v>1.8718845598329506E-49</v>
      </c>
      <c r="IC58" s="86">
        <f t="shared" si="55"/>
        <v>1.2459842937774159E-48</v>
      </c>
      <c r="ID58" s="86">
        <f t="shared" si="55"/>
        <v>1.2026440650907097E-43</v>
      </c>
      <c r="IE58" s="86">
        <f t="shared" si="55"/>
        <v>4.1259708065703414E-45</v>
      </c>
      <c r="IF58" s="86">
        <f t="shared" si="55"/>
        <v>4.4926892053110676E-27</v>
      </c>
      <c r="IG58" s="86">
        <f t="shared" si="55"/>
        <v>7.8529548987179877E-28</v>
      </c>
      <c r="II58" s="86">
        <f t="shared" si="56"/>
        <v>2.2393925054785187E-260</v>
      </c>
      <c r="IJ58" s="86">
        <f t="shared" si="56"/>
        <v>3.1267588010566735E-198</v>
      </c>
      <c r="IK58" s="86">
        <f t="shared" si="56"/>
        <v>1.2973165448707672E-217</v>
      </c>
      <c r="IL58" s="86">
        <f t="shared" si="56"/>
        <v>3.4395671983796132E-224</v>
      </c>
      <c r="IM58" s="86">
        <f t="shared" si="56"/>
        <v>3.9017948630448631E-205</v>
      </c>
      <c r="IN58" s="86">
        <f t="shared" si="56"/>
        <v>9.7349312547695639E-216</v>
      </c>
      <c r="IO58" s="86">
        <f t="shared" si="56"/>
        <v>4.1179237121859315E-215</v>
      </c>
      <c r="IP58" s="86">
        <f t="shared" si="56"/>
        <v>4.5717545232411358E-234</v>
      </c>
      <c r="IQ58" s="86">
        <f t="shared" si="56"/>
        <v>1.9006621678964994E-235</v>
      </c>
      <c r="IR58" s="86">
        <f t="shared" si="56"/>
        <v>2.1599336719843414E-239</v>
      </c>
      <c r="IS58" s="86">
        <f t="shared" si="56"/>
        <v>2.365255177754978E-235</v>
      </c>
      <c r="IT58" s="86">
        <f t="shared" si="56"/>
        <v>3.8739224334979855E-211</v>
      </c>
      <c r="IU58" s="86">
        <f t="shared" si="56"/>
        <v>1.720018344996566E-217</v>
      </c>
      <c r="IV58" s="86">
        <f t="shared" si="56"/>
        <v>3.3829318116398421E-94</v>
      </c>
      <c r="IW58" s="86">
        <f t="shared" si="56"/>
        <v>8.6653711054349876E-140</v>
      </c>
      <c r="IY58" s="86">
        <f t="shared" si="57"/>
        <v>6.1249175257884576E-5</v>
      </c>
      <c r="IZ58" s="86">
        <f t="shared" si="57"/>
        <v>3.6411159666581406E-4</v>
      </c>
      <c r="JA58" s="86">
        <f t="shared" si="57"/>
        <v>2.2711068582109036E-4</v>
      </c>
      <c r="JB58" s="86">
        <f t="shared" si="57"/>
        <v>3.4317351291245513E-4</v>
      </c>
      <c r="JC58" s="86">
        <f t="shared" si="57"/>
        <v>4.8176237294764076E-4</v>
      </c>
      <c r="JD58" s="86">
        <f t="shared" si="57"/>
        <v>1.0490866067977778E-4</v>
      </c>
      <c r="JE58" s="86">
        <f t="shared" si="57"/>
        <v>9.8590579843588146E-5</v>
      </c>
      <c r="JF58" s="86">
        <f t="shared" si="57"/>
        <v>7.8304434830946831E-5</v>
      </c>
      <c r="JG58" s="86">
        <f t="shared" si="57"/>
        <v>5.5048671461690508E-5</v>
      </c>
      <c r="JH58" s="86">
        <f t="shared" si="57"/>
        <v>3.6012280481869962E-5</v>
      </c>
      <c r="JI58" s="86">
        <f t="shared" si="57"/>
        <v>2.39592922911515E-5</v>
      </c>
      <c r="JJ58" s="86">
        <f t="shared" si="57"/>
        <v>1.7578759840784877E-4</v>
      </c>
      <c r="JK58" s="86">
        <f t="shared" si="57"/>
        <v>3.3398079826194645E-4</v>
      </c>
      <c r="JL58" s="86">
        <f t="shared" si="57"/>
        <v>1.0713205503027925E-5</v>
      </c>
      <c r="JM58" s="86">
        <f t="shared" si="57"/>
        <v>5.0300933430920485E-8</v>
      </c>
    </row>
    <row r="59" spans="2:273" x14ac:dyDescent="0.25">
      <c r="B59" s="2">
        <v>32</v>
      </c>
      <c r="C59" s="37">
        <v>78.412999999999997</v>
      </c>
      <c r="D59" s="37">
        <v>84.271000000000001</v>
      </c>
      <c r="E59" s="37">
        <v>83.316999999999993</v>
      </c>
      <c r="F59" s="37">
        <v>84.367000000000004</v>
      </c>
      <c r="G59" s="37">
        <v>83.367000000000004</v>
      </c>
      <c r="H59" s="37">
        <v>84.867000000000004</v>
      </c>
      <c r="I59" s="37">
        <v>85.7</v>
      </c>
      <c r="J59" s="37">
        <v>90.164000000000001</v>
      </c>
      <c r="K59" s="37">
        <v>87</v>
      </c>
      <c r="L59" s="37">
        <v>82.081999999999994</v>
      </c>
      <c r="M59" s="37">
        <v>82.933999999999997</v>
      </c>
      <c r="N59" s="37">
        <v>83.355999999999995</v>
      </c>
      <c r="O59" s="37">
        <v>78.728999999999999</v>
      </c>
      <c r="P59" s="37">
        <v>77.364000000000004</v>
      </c>
      <c r="Q59" s="37">
        <v>74</v>
      </c>
      <c r="S59" s="4">
        <f t="shared" si="59"/>
        <v>78.987917456295762</v>
      </c>
      <c r="T59" s="4">
        <f t="shared" si="59"/>
        <v>83.38933903458863</v>
      </c>
      <c r="U59" s="4">
        <f t="shared" si="59"/>
        <v>81.610023863215233</v>
      </c>
      <c r="V59" s="4">
        <f t="shared" si="59"/>
        <v>82.062440585649071</v>
      </c>
      <c r="W59" s="4">
        <f t="shared" si="59"/>
        <v>82.136324146824379</v>
      </c>
      <c r="X59" s="4">
        <f t="shared" si="59"/>
        <v>83.134092630601884</v>
      </c>
      <c r="Y59" s="4">
        <f t="shared" si="59"/>
        <v>84.424858797583951</v>
      </c>
      <c r="Z59" s="4">
        <f t="shared" si="59"/>
        <v>89.587118362536955</v>
      </c>
      <c r="AA59" s="4">
        <f t="shared" si="59"/>
        <v>85.289656826193564</v>
      </c>
      <c r="AB59" s="4">
        <f t="shared" si="59"/>
        <v>82.598571117014203</v>
      </c>
      <c r="AC59" s="4">
        <f t="shared" si="59"/>
        <v>83.474206307264296</v>
      </c>
      <c r="AD59" s="4">
        <f t="shared" si="59"/>
        <v>83.090042573272129</v>
      </c>
      <c r="AE59" s="4">
        <f t="shared" si="59"/>
        <v>81.283498658437608</v>
      </c>
      <c r="AF59" s="4">
        <f t="shared" si="59"/>
        <v>76.557128489966814</v>
      </c>
      <c r="AG59" s="4">
        <f t="shared" si="59"/>
        <v>74.259123332445711</v>
      </c>
      <c r="AI59" s="4">
        <f t="shared" si="60"/>
        <v>-0.57491745629576485</v>
      </c>
      <c r="AJ59" s="4">
        <f t="shared" si="60"/>
        <v>0.88166096541137051</v>
      </c>
      <c r="AK59" s="4">
        <f t="shared" si="60"/>
        <v>1.7069761367847605</v>
      </c>
      <c r="AL59" s="4">
        <f t="shared" si="60"/>
        <v>2.3045594143509334</v>
      </c>
      <c r="AM59" s="4">
        <f t="shared" si="60"/>
        <v>1.2306758531756259</v>
      </c>
      <c r="AN59" s="4">
        <f t="shared" si="60"/>
        <v>1.7329073693981201</v>
      </c>
      <c r="AO59" s="4">
        <f t="shared" si="60"/>
        <v>1.2751412024160516</v>
      </c>
      <c r="AP59" s="4">
        <f t="shared" si="60"/>
        <v>0.5768816374630461</v>
      </c>
      <c r="AQ59" s="4">
        <f t="shared" si="60"/>
        <v>1.7103431738064359</v>
      </c>
      <c r="AR59" s="4">
        <f t="shared" si="60"/>
        <v>-0.51657111701420888</v>
      </c>
      <c r="AS59" s="4">
        <f t="shared" si="60"/>
        <v>-0.54020630726429886</v>
      </c>
      <c r="AT59" s="4">
        <f t="shared" si="60"/>
        <v>0.26595742672786571</v>
      </c>
      <c r="AU59" s="4">
        <f t="shared" si="60"/>
        <v>-2.554498658437609</v>
      </c>
      <c r="AV59" s="4">
        <f t="shared" si="60"/>
        <v>0.80687151003319002</v>
      </c>
      <c r="AW59" s="4">
        <f t="shared" si="60"/>
        <v>-0.25912333244571073</v>
      </c>
      <c r="AY59" s="2">
        <f t="shared" ref="AY59:BM75" si="65">IF(OR($B59 &lt; C$230, $B59 &gt; C$233), #N/A, ((1-FG59)*DK59) + (FG59 - FW59)*EA59 + (FW59*EQ59))</f>
        <v>78.891162086636527</v>
      </c>
      <c r="AZ59" s="2">
        <f t="shared" si="65"/>
        <v>82.900776336108834</v>
      </c>
      <c r="BA59" s="2">
        <f t="shared" si="65"/>
        <v>81.281225451703378</v>
      </c>
      <c r="BB59" s="2">
        <f t="shared" si="65"/>
        <v>81.596983112779938</v>
      </c>
      <c r="BC59" s="2">
        <f t="shared" si="65"/>
        <v>81.506472900025599</v>
      </c>
      <c r="BD59" s="2">
        <f t="shared" si="65"/>
        <v>82.963668499867865</v>
      </c>
      <c r="BE59" s="2">
        <f t="shared" si="65"/>
        <v>84.263788006538562</v>
      </c>
      <c r="BF59" s="2">
        <f t="shared" si="65"/>
        <v>89.46063114832927</v>
      </c>
      <c r="BG59" s="2">
        <f t="shared" si="65"/>
        <v>85.192888848603701</v>
      </c>
      <c r="BH59" s="2">
        <f t="shared" si="65"/>
        <v>82.531688526459902</v>
      </c>
      <c r="BI59" s="2">
        <f t="shared" si="65"/>
        <v>83.428012536129884</v>
      </c>
      <c r="BJ59" s="2">
        <f t="shared" si="65"/>
        <v>82.817166986501221</v>
      </c>
      <c r="BK59" s="2">
        <f t="shared" si="65"/>
        <v>80.848754595921733</v>
      </c>
      <c r="BL59" s="2">
        <f t="shared" si="65"/>
        <v>76.53474175995531</v>
      </c>
      <c r="BM59" s="2">
        <f t="shared" si="65"/>
        <v>74.258976056720613</v>
      </c>
      <c r="BO59" s="2">
        <f t="shared" si="10"/>
        <v>78.412999999999997</v>
      </c>
      <c r="BP59" s="2">
        <f t="shared" si="11"/>
        <v>84.271000000000001</v>
      </c>
      <c r="BQ59" s="2">
        <f t="shared" si="12"/>
        <v>83.316999999999993</v>
      </c>
      <c r="BR59" s="2">
        <f t="shared" si="13"/>
        <v>84.367000000000004</v>
      </c>
      <c r="BS59" s="2">
        <f t="shared" si="14"/>
        <v>83.367000000000004</v>
      </c>
      <c r="BT59" s="2">
        <f t="shared" si="15"/>
        <v>84.867000000000004</v>
      </c>
      <c r="BU59" s="2">
        <f t="shared" si="16"/>
        <v>85.7</v>
      </c>
      <c r="BV59" s="2">
        <f t="shared" si="17"/>
        <v>90.164000000000001</v>
      </c>
      <c r="BW59" s="2">
        <f t="shared" si="18"/>
        <v>87</v>
      </c>
      <c r="BX59" s="2">
        <f t="shared" si="19"/>
        <v>82.081999999999994</v>
      </c>
      <c r="BY59" s="2">
        <f t="shared" si="20"/>
        <v>82.933999999999997</v>
      </c>
      <c r="BZ59" s="2">
        <f t="shared" si="21"/>
        <v>83.355999999999995</v>
      </c>
      <c r="CA59" s="2">
        <f t="shared" si="22"/>
        <v>78.728999999999999</v>
      </c>
      <c r="CB59" s="2">
        <f t="shared" si="23"/>
        <v>77.364000000000004</v>
      </c>
      <c r="CC59" s="2">
        <f t="shared" si="24"/>
        <v>74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80.366895983086678</v>
      </c>
      <c r="DL59" s="2">
        <f t="shared" si="61"/>
        <v>84.632480836236951</v>
      </c>
      <c r="DM59" s="2">
        <f t="shared" si="61"/>
        <v>83.732278907706046</v>
      </c>
      <c r="DN59" s="2">
        <f t="shared" si="61"/>
        <v>83.767475261324051</v>
      </c>
      <c r="DO59" s="2">
        <f t="shared" si="61"/>
        <v>83.842982363977484</v>
      </c>
      <c r="DP59" s="2">
        <f t="shared" si="61"/>
        <v>85.46233554817276</v>
      </c>
      <c r="DQ59" s="2">
        <f t="shared" si="61"/>
        <v>87.362900332225905</v>
      </c>
      <c r="DR59" s="2">
        <f t="shared" si="61"/>
        <v>91.774038205980091</v>
      </c>
      <c r="DS59" s="2">
        <f t="shared" si="61"/>
        <v>88.254797674418612</v>
      </c>
      <c r="DT59" s="2">
        <f t="shared" si="61"/>
        <v>84.497469344608888</v>
      </c>
      <c r="DU59" s="2">
        <f t="shared" si="61"/>
        <v>84.6351863485352</v>
      </c>
      <c r="DV59" s="2">
        <f t="shared" si="61"/>
        <v>83.839371633849225</v>
      </c>
      <c r="DW59" s="2">
        <f t="shared" si="61"/>
        <v>80.362261324041796</v>
      </c>
      <c r="DX59" s="2">
        <f t="shared" si="61"/>
        <v>78.390239024390226</v>
      </c>
      <c r="DY59" s="2">
        <f t="shared" si="61"/>
        <v>74.572906158357753</v>
      </c>
      <c r="EA59" s="2">
        <f t="shared" si="62"/>
        <v>74.524760531491566</v>
      </c>
      <c r="EB59" s="2">
        <f t="shared" si="62"/>
        <v>78.894284758782192</v>
      </c>
      <c r="EC59" s="2">
        <f t="shared" si="62"/>
        <v>75.301806123627969</v>
      </c>
      <c r="ED59" s="2">
        <f t="shared" si="62"/>
        <v>76.616136792102708</v>
      </c>
      <c r="EE59" s="2">
        <f t="shared" si="62"/>
        <v>76.417568602417091</v>
      </c>
      <c r="EF59" s="2">
        <f t="shared" si="62"/>
        <v>76.098067912013533</v>
      </c>
      <c r="EG59" s="2">
        <f t="shared" si="62"/>
        <v>75.803895205865757</v>
      </c>
      <c r="EH59" s="2">
        <f t="shared" si="62"/>
        <v>82.960789230204483</v>
      </c>
      <c r="EI59" s="2">
        <f t="shared" si="62"/>
        <v>76.260345231639448</v>
      </c>
      <c r="EJ59" s="2">
        <f t="shared" si="62"/>
        <v>76.553443389635007</v>
      </c>
      <c r="EK59" s="2">
        <f t="shared" si="62"/>
        <v>79.53919902155117</v>
      </c>
      <c r="EL59" s="2">
        <f t="shared" si="62"/>
        <v>80.190773868323589</v>
      </c>
      <c r="EM59" s="2">
        <f t="shared" si="62"/>
        <v>81.997002971051117</v>
      </c>
      <c r="EN59" s="2">
        <f t="shared" si="62"/>
        <v>70.252811023622073</v>
      </c>
      <c r="EO59" s="2">
        <f t="shared" si="62"/>
        <v>72.830275769144393</v>
      </c>
      <c r="EQ59" s="2">
        <f t="shared" si="63"/>
        <v>73.998637502581531</v>
      </c>
      <c r="ER59" s="2">
        <f t="shared" si="63"/>
        <v>77.448421803047395</v>
      </c>
      <c r="ES59" s="2">
        <f t="shared" si="63"/>
        <v>76.288860381214462</v>
      </c>
      <c r="ET59" s="2">
        <f t="shared" si="63"/>
        <v>76.684042602489882</v>
      </c>
      <c r="EU59" s="2">
        <f t="shared" si="63"/>
        <v>75.793513214818859</v>
      </c>
      <c r="EV59" s="2">
        <f t="shared" si="63"/>
        <v>75.967350403135654</v>
      </c>
      <c r="EW59" s="2">
        <f t="shared" si="63"/>
        <v>76.658956376856082</v>
      </c>
      <c r="EX59" s="2">
        <f t="shared" si="63"/>
        <v>80.723750013258908</v>
      </c>
      <c r="EY59" s="2">
        <f t="shared" si="63"/>
        <v>77.709904713584379</v>
      </c>
      <c r="EZ59" s="2">
        <f t="shared" si="63"/>
        <v>76.505102716457813</v>
      </c>
      <c r="FA59" s="2">
        <f t="shared" si="63"/>
        <v>77.743049542824266</v>
      </c>
      <c r="FB59" s="2">
        <f t="shared" si="63"/>
        <v>79.162706681236827</v>
      </c>
      <c r="FC59" s="2">
        <f t="shared" si="63"/>
        <v>79.781740434660918</v>
      </c>
      <c r="FD59" s="2">
        <f t="shared" si="63"/>
        <v>75.237855610363482</v>
      </c>
      <c r="FE59" s="2">
        <f t="shared" si="63"/>
        <v>84.488951675024566</v>
      </c>
      <c r="FG59" s="2">
        <f t="shared" si="64"/>
        <v>0.25260051377454773</v>
      </c>
      <c r="FH59" s="2">
        <f t="shared" si="64"/>
        <v>0.30178164171114036</v>
      </c>
      <c r="FI59" s="2">
        <f t="shared" si="64"/>
        <v>0.29073912089044884</v>
      </c>
      <c r="FJ59" s="2">
        <f t="shared" si="64"/>
        <v>0.30350868454474506</v>
      </c>
      <c r="FK59" s="2">
        <f t="shared" si="64"/>
        <v>0.31466254081779471</v>
      </c>
      <c r="FL59" s="2">
        <f t="shared" si="64"/>
        <v>0.26682971225712715</v>
      </c>
      <c r="FM59" s="2">
        <f t="shared" si="64"/>
        <v>0.26811377133451997</v>
      </c>
      <c r="FN59" s="2">
        <f t="shared" si="64"/>
        <v>0.26248671589289407</v>
      </c>
      <c r="FO59" s="2">
        <f t="shared" si="64"/>
        <v>0.25527962000377757</v>
      </c>
      <c r="FP59" s="2">
        <f t="shared" si="64"/>
        <v>0.24745386850739418</v>
      </c>
      <c r="FQ59" s="2">
        <f t="shared" si="64"/>
        <v>0.23688179662315856</v>
      </c>
      <c r="FR59" s="2">
        <f t="shared" si="64"/>
        <v>0.28015968198109736</v>
      </c>
      <c r="FS59" s="2">
        <f t="shared" si="64"/>
        <v>0.29761522526294043</v>
      </c>
      <c r="FT59" s="2">
        <f t="shared" si="64"/>
        <v>0.22802637849524138</v>
      </c>
      <c r="FU59" s="2">
        <f t="shared" si="64"/>
        <v>0.18021511800682027</v>
      </c>
      <c r="FW59" s="2">
        <f t="shared" ref="FW59:GK75" si="67">POWER(10,($B59-C$232)/C$229)/(1+POWER(10,($B59-C$232)/C$229))</f>
        <v>1.4216896662777865E-5</v>
      </c>
      <c r="FX59" s="2">
        <f t="shared" si="67"/>
        <v>1.540077731434069E-5</v>
      </c>
      <c r="FY59" s="2">
        <f t="shared" si="67"/>
        <v>1.498390885801288E-5</v>
      </c>
      <c r="FZ59" s="2">
        <f t="shared" si="67"/>
        <v>1.7420946409065018E-5</v>
      </c>
      <c r="GA59" s="2">
        <f t="shared" si="67"/>
        <v>1.5868969432832808E-5</v>
      </c>
      <c r="GB59" s="2">
        <f t="shared" si="67"/>
        <v>1.6902477884696972E-5</v>
      </c>
      <c r="GC59" s="2">
        <f t="shared" si="67"/>
        <v>1.8866037511069871E-5</v>
      </c>
      <c r="GD59" s="2">
        <f t="shared" si="67"/>
        <v>2.0687010185168288E-5</v>
      </c>
      <c r="GE59" s="2">
        <f t="shared" si="67"/>
        <v>2.0996676252443658E-5</v>
      </c>
      <c r="GF59" s="2">
        <f t="shared" si="67"/>
        <v>1.7874545041570344E-5</v>
      </c>
      <c r="GG59" s="2">
        <f t="shared" si="67"/>
        <v>1.5131714159350307E-5</v>
      </c>
      <c r="GH59" s="2">
        <f t="shared" si="67"/>
        <v>1.4257513109871357E-5</v>
      </c>
      <c r="GI59" s="2">
        <f t="shared" si="67"/>
        <v>1.3872685944096344E-5</v>
      </c>
      <c r="GJ59" s="2">
        <f t="shared" si="67"/>
        <v>1.0225153484435796E-5</v>
      </c>
      <c r="GK59" s="2">
        <f t="shared" si="67"/>
        <v>1.0141768943009735E-5</v>
      </c>
      <c r="GM59" s="86">
        <f t="shared" ref="GM59:HA75" si="68" xml:space="preserve"> _xlfn.NORM.DIST($B59, C$7, ABS(C$11), TRUE) * _xlfn.NORM.DIST(($B59 - C$7)*C$15, 0, ABS(C$11), TRUE) * 2</f>
        <v>1.0027134116475116E-4</v>
      </c>
      <c r="GN59" s="86">
        <f t="shared" si="68"/>
        <v>5.412466860110777E-4</v>
      </c>
      <c r="GO59" s="86">
        <f t="shared" si="68"/>
        <v>3.4931369456027011E-4</v>
      </c>
      <c r="GP59" s="86">
        <f t="shared" si="68"/>
        <v>5.1565645606332997E-4</v>
      </c>
      <c r="GQ59" s="86">
        <f t="shared" si="68"/>
        <v>7.095097689655015E-4</v>
      </c>
      <c r="GR59" s="86">
        <f t="shared" si="68"/>
        <v>1.6735756840187174E-4</v>
      </c>
      <c r="GS59" s="86">
        <f t="shared" si="68"/>
        <v>1.5878005287182418E-4</v>
      </c>
      <c r="GT59" s="86">
        <f t="shared" si="68"/>
        <v>1.276867222760559E-4</v>
      </c>
      <c r="GU59" s="86">
        <f t="shared" si="68"/>
        <v>9.1667805273463757E-5</v>
      </c>
      <c r="GV59" s="86">
        <f t="shared" si="68"/>
        <v>6.1522289616278088E-5</v>
      </c>
      <c r="GW59" s="86">
        <f t="shared" si="68"/>
        <v>4.1577810479512617E-5</v>
      </c>
      <c r="GX59" s="86">
        <f t="shared" si="68"/>
        <v>2.7242269853901811E-4</v>
      </c>
      <c r="GY59" s="86">
        <f t="shared" si="68"/>
        <v>4.9755338418621124E-4</v>
      </c>
      <c r="GZ59" s="86">
        <f t="shared" si="68"/>
        <v>1.9663948766432231E-5</v>
      </c>
      <c r="HA59" s="86">
        <f t="shared" si="68"/>
        <v>1.283735144761296E-7</v>
      </c>
      <c r="HC59" s="86">
        <f t="shared" si="58"/>
        <v>4.3226342769974192E-16</v>
      </c>
      <c r="HD59" s="86">
        <f t="shared" ref="HD59:HQ77" si="69" xml:space="preserve"> _xlfn.NORM.DIST($B59, D$8, ABS(D$12), TRUE) * _xlfn.NORM.DIST(($B59 - D$8)*D$16, 0, ABS(D$12), TRUE) * 2</f>
        <v>7.297634927669523E-13</v>
      </c>
      <c r="HE59" s="86">
        <f t="shared" si="69"/>
        <v>1.5758563225278538E-13</v>
      </c>
      <c r="HF59" s="86">
        <f t="shared" si="69"/>
        <v>3.9837446488592762E-14</v>
      </c>
      <c r="HG59" s="86">
        <f t="shared" si="69"/>
        <v>9.3604185837516894E-13</v>
      </c>
      <c r="HH59" s="86">
        <f t="shared" si="69"/>
        <v>1.3244484436957252E-13</v>
      </c>
      <c r="HI59" s="86">
        <f t="shared" si="69"/>
        <v>1.9997192243182438E-13</v>
      </c>
      <c r="HJ59" s="86">
        <f t="shared" si="69"/>
        <v>1.9020443772065065E-14</v>
      </c>
      <c r="HK59" s="86">
        <f t="shared" si="69"/>
        <v>1.3500086175959822E-14</v>
      </c>
      <c r="HL59" s="86">
        <f t="shared" si="69"/>
        <v>1.3985656943636322E-14</v>
      </c>
      <c r="HM59" s="86">
        <f t="shared" si="69"/>
        <v>1.9446330880049382E-14</v>
      </c>
      <c r="HN59" s="86">
        <f t="shared" si="69"/>
        <v>2.885292892433388E-13</v>
      </c>
      <c r="HO59" s="86">
        <f t="shared" si="69"/>
        <v>9.8002143184786626E-14</v>
      </c>
      <c r="HP59" s="86">
        <f t="shared" si="69"/>
        <v>1.4405416256237196E-17</v>
      </c>
      <c r="HQ59" s="86">
        <f t="shared" si="69"/>
        <v>5.910907532306298E-26</v>
      </c>
      <c r="HS59" s="86">
        <f t="shared" ref="HS59:IG75" si="70" xml:space="preserve"> _xlfn.NORM.DIST($B59, C$9, ABS(C$13), TRUE) * _xlfn.NORM.DIST(($B59 - C$9)*C$17, 0, ABS(C$13), TRUE) * 2</f>
        <v>1.3658978142784791E-52</v>
      </c>
      <c r="HT59" s="86">
        <f t="shared" si="70"/>
        <v>5.8289655612918904E-39</v>
      </c>
      <c r="HU59" s="86">
        <f t="shared" si="70"/>
        <v>2.4396907418860184E-43</v>
      </c>
      <c r="HV59" s="86">
        <f t="shared" si="70"/>
        <v>2.9312043653083252E-46</v>
      </c>
      <c r="HW59" s="86">
        <f t="shared" si="70"/>
        <v>3.0715748729232398E-41</v>
      </c>
      <c r="HX59" s="86">
        <f t="shared" si="70"/>
        <v>2.9434802306499852E-44</v>
      </c>
      <c r="HY59" s="86">
        <f t="shared" si="70"/>
        <v>4.6908736317779643E-44</v>
      </c>
      <c r="HZ59" s="86">
        <f t="shared" si="70"/>
        <v>2.7967702227330097E-47</v>
      </c>
      <c r="IA59" s="86">
        <f t="shared" si="70"/>
        <v>7.0752936101523947E-48</v>
      </c>
      <c r="IB59" s="86">
        <f t="shared" si="70"/>
        <v>1.947523785584895E-48</v>
      </c>
      <c r="IC59" s="86">
        <f t="shared" si="70"/>
        <v>1.2037835003148583E-47</v>
      </c>
      <c r="ID59" s="86">
        <f t="shared" si="70"/>
        <v>9.0675718061356487E-43</v>
      </c>
      <c r="IE59" s="86">
        <f t="shared" si="70"/>
        <v>3.3053241940292874E-44</v>
      </c>
      <c r="IF59" s="86">
        <f t="shared" si="70"/>
        <v>1.4880311725582391E-26</v>
      </c>
      <c r="IG59" s="86">
        <f t="shared" si="70"/>
        <v>2.6569092816718226E-27</v>
      </c>
      <c r="II59" s="86">
        <f t="shared" ref="II59:IW75" si="71" xml:space="preserve"> _xlfn.NORM.DIST($B59, C$10, ABS(C$14), TRUE) * _xlfn.NORM.DIST(($B59 - C$10)*C$18, 0, ABS(C$14), TRUE) * 2</f>
        <v>3.6301547804464071E-256</v>
      </c>
      <c r="IJ59" s="86">
        <f t="shared" si="71"/>
        <v>5.1945620675602495E-195</v>
      </c>
      <c r="IK59" s="86">
        <f t="shared" si="71"/>
        <v>4.3929688926231301E-214</v>
      </c>
      <c r="IL59" s="86">
        <f t="shared" si="71"/>
        <v>1.6719450060295465E-220</v>
      </c>
      <c r="IM59" s="86">
        <f t="shared" si="71"/>
        <v>8.5875550063056846E-202</v>
      </c>
      <c r="IN59" s="86">
        <f t="shared" si="71"/>
        <v>3.3515951285115122E-212</v>
      </c>
      <c r="IO59" s="86">
        <f t="shared" si="71"/>
        <v>1.5011356260176836E-211</v>
      </c>
      <c r="IP59" s="86">
        <f t="shared" si="71"/>
        <v>3.7253701665760585E-230</v>
      </c>
      <c r="IQ59" s="86">
        <f t="shared" si="71"/>
        <v>1.6543133193283438E-231</v>
      </c>
      <c r="IR59" s="86">
        <f t="shared" si="71"/>
        <v>1.9161741336916975E-235</v>
      </c>
      <c r="IS59" s="86">
        <f t="shared" si="71"/>
        <v>1.5746638480045217E-231</v>
      </c>
      <c r="IT59" s="86">
        <f t="shared" si="71"/>
        <v>9.9279039231310025E-208</v>
      </c>
      <c r="IU59" s="86">
        <f t="shared" si="71"/>
        <v>5.4857528730499672E-214</v>
      </c>
      <c r="IV59" s="86">
        <f t="shared" si="71"/>
        <v>9.7942505509543022E-93</v>
      </c>
      <c r="IW59" s="86">
        <f t="shared" si="71"/>
        <v>1.3144443891600837E-137</v>
      </c>
      <c r="IY59" s="86">
        <f t="shared" ref="IY59:JM75" si="72">GM59+HC59+HS59+II59</f>
        <v>1.0027134116518341E-4</v>
      </c>
      <c r="IZ59" s="86">
        <f t="shared" si="72"/>
        <v>5.4124668674084117E-4</v>
      </c>
      <c r="JA59" s="86">
        <f t="shared" si="72"/>
        <v>3.4931369471785575E-4</v>
      </c>
      <c r="JB59" s="86">
        <f t="shared" si="72"/>
        <v>5.1565645610316747E-4</v>
      </c>
      <c r="JC59" s="86">
        <f t="shared" si="72"/>
        <v>7.0950976990154333E-4</v>
      </c>
      <c r="JD59" s="86">
        <f t="shared" si="72"/>
        <v>1.6735756853431658E-4</v>
      </c>
      <c r="JE59" s="86">
        <f t="shared" si="72"/>
        <v>1.5878005307179611E-4</v>
      </c>
      <c r="JF59" s="86">
        <f t="shared" si="72"/>
        <v>1.2768672229507635E-4</v>
      </c>
      <c r="JG59" s="86">
        <f t="shared" si="72"/>
        <v>9.166780528696385E-5</v>
      </c>
      <c r="JH59" s="86">
        <f t="shared" si="72"/>
        <v>6.152228963026374E-5</v>
      </c>
      <c r="JI59" s="86">
        <f t="shared" si="72"/>
        <v>4.1577810498958948E-5</v>
      </c>
      <c r="JJ59" s="86">
        <f t="shared" si="72"/>
        <v>2.724226988275474E-4</v>
      </c>
      <c r="JK59" s="86">
        <f t="shared" si="72"/>
        <v>4.9755338428421336E-4</v>
      </c>
      <c r="JL59" s="86">
        <f t="shared" si="72"/>
        <v>1.9663948766446637E-5</v>
      </c>
      <c r="JM59" s="86">
        <f t="shared" si="72"/>
        <v>1.283735144761296E-7</v>
      </c>
    </row>
    <row r="60" spans="2:273" x14ac:dyDescent="0.25">
      <c r="B60" s="2">
        <v>33</v>
      </c>
      <c r="C60" s="37">
        <v>78.739000000000004</v>
      </c>
      <c r="D60" s="37">
        <v>85.644000000000005</v>
      </c>
      <c r="E60" s="37">
        <v>82.65</v>
      </c>
      <c r="F60" s="37">
        <v>83.533000000000001</v>
      </c>
      <c r="G60" s="37">
        <v>84.783000000000001</v>
      </c>
      <c r="H60" s="37">
        <v>84.716999999999999</v>
      </c>
      <c r="I60" s="37">
        <v>87.082999999999998</v>
      </c>
      <c r="J60" s="37">
        <v>91.869</v>
      </c>
      <c r="K60" s="37">
        <v>86.966999999999999</v>
      </c>
      <c r="L60" s="37">
        <v>84.59</v>
      </c>
      <c r="M60" s="37">
        <v>84.328000000000003</v>
      </c>
      <c r="N60" s="37">
        <v>84.135999999999996</v>
      </c>
      <c r="O60" s="37">
        <v>80.203000000000003</v>
      </c>
      <c r="P60" s="37">
        <v>77.590999999999994</v>
      </c>
      <c r="Q60" s="37">
        <v>74.454999999999998</v>
      </c>
      <c r="S60" s="4">
        <f t="shared" si="59"/>
        <v>79.059875017289031</v>
      </c>
      <c r="T60" s="4">
        <f t="shared" si="59"/>
        <v>83.589466057107273</v>
      </c>
      <c r="U60" s="4">
        <f t="shared" si="59"/>
        <v>81.735177517957112</v>
      </c>
      <c r="V60" s="4">
        <f t="shared" si="59"/>
        <v>82.246285387396426</v>
      </c>
      <c r="W60" s="4">
        <f t="shared" si="59"/>
        <v>82.375107298735557</v>
      </c>
      <c r="X60" s="4">
        <f t="shared" si="59"/>
        <v>83.201293663461982</v>
      </c>
      <c r="Y60" s="4">
        <f t="shared" si="59"/>
        <v>84.305169170266453</v>
      </c>
      <c r="Z60" s="4">
        <f t="shared" si="59"/>
        <v>89.596531935505155</v>
      </c>
      <c r="AA60" s="4">
        <f t="shared" si="59"/>
        <v>85.277460160775391</v>
      </c>
      <c r="AB60" s="4">
        <f t="shared" si="59"/>
        <v>82.639483984686109</v>
      </c>
      <c r="AC60" s="4">
        <f t="shared" si="59"/>
        <v>83.572885454385727</v>
      </c>
      <c r="AD60" s="4">
        <f t="shared" si="59"/>
        <v>83.25605843162036</v>
      </c>
      <c r="AE60" s="4">
        <f t="shared" si="59"/>
        <v>81.585431823412563</v>
      </c>
      <c r="AF60" s="4">
        <f t="shared" si="59"/>
        <v>76.579340589678807</v>
      </c>
      <c r="AG60" s="4">
        <f t="shared" si="59"/>
        <v>74.332124073293826</v>
      </c>
      <c r="AI60" s="4">
        <f t="shared" si="60"/>
        <v>-0.32087501728902623</v>
      </c>
      <c r="AJ60" s="4">
        <f t="shared" si="60"/>
        <v>2.0545339428927321</v>
      </c>
      <c r="AK60" s="4">
        <f t="shared" si="60"/>
        <v>0.91482248204289363</v>
      </c>
      <c r="AL60" s="4">
        <f t="shared" si="60"/>
        <v>1.2867146126035749</v>
      </c>
      <c r="AM60" s="4">
        <f t="shared" si="60"/>
        <v>2.4078927012644442</v>
      </c>
      <c r="AN60" s="4">
        <f t="shared" si="60"/>
        <v>1.5157063365380168</v>
      </c>
      <c r="AO60" s="4">
        <f t="shared" si="60"/>
        <v>2.7778308297335457</v>
      </c>
      <c r="AP60" s="4">
        <f t="shared" si="60"/>
        <v>2.272468064494845</v>
      </c>
      <c r="AQ60" s="4">
        <f t="shared" si="60"/>
        <v>1.6895398392246079</v>
      </c>
      <c r="AR60" s="4">
        <f t="shared" si="60"/>
        <v>1.9505160153138945</v>
      </c>
      <c r="AS60" s="4">
        <f t="shared" si="60"/>
        <v>0.75511454561427627</v>
      </c>
      <c r="AT60" s="4">
        <f t="shared" si="60"/>
        <v>0.87994156837963544</v>
      </c>
      <c r="AU60" s="4">
        <f t="shared" si="60"/>
        <v>-1.3824318234125599</v>
      </c>
      <c r="AV60" s="4">
        <f t="shared" si="60"/>
        <v>1.0116594103211867</v>
      </c>
      <c r="AW60" s="4">
        <f t="shared" si="60"/>
        <v>0.12287592670617187</v>
      </c>
      <c r="AY60" s="2">
        <f t="shared" si="65"/>
        <v>78.907814407755112</v>
      </c>
      <c r="AZ60" s="2">
        <f t="shared" si="65"/>
        <v>82.889961990160074</v>
      </c>
      <c r="BA60" s="2">
        <f t="shared" si="65"/>
        <v>81.249029006763507</v>
      </c>
      <c r="BB60" s="2">
        <f t="shared" si="65"/>
        <v>81.573349615593145</v>
      </c>
      <c r="BC60" s="2">
        <f t="shared" si="65"/>
        <v>81.481831773613905</v>
      </c>
      <c r="BD60" s="2">
        <f t="shared" si="65"/>
        <v>82.940143626536141</v>
      </c>
      <c r="BE60" s="2">
        <f t="shared" si="65"/>
        <v>84.056202146909158</v>
      </c>
      <c r="BF60" s="2">
        <f t="shared" si="65"/>
        <v>89.398654678241527</v>
      </c>
      <c r="BG60" s="2">
        <f t="shared" si="65"/>
        <v>85.122995356344347</v>
      </c>
      <c r="BH60" s="2">
        <f t="shared" si="65"/>
        <v>82.530068586987852</v>
      </c>
      <c r="BI60" s="2">
        <f t="shared" si="65"/>
        <v>83.496121036236616</v>
      </c>
      <c r="BJ60" s="2">
        <f t="shared" si="65"/>
        <v>82.849419721525351</v>
      </c>
      <c r="BK60" s="2">
        <f t="shared" si="65"/>
        <v>80.961522380501961</v>
      </c>
      <c r="BL60" s="2">
        <f t="shared" si="65"/>
        <v>76.540098074315438</v>
      </c>
      <c r="BM60" s="2">
        <f t="shared" si="65"/>
        <v>74.331769468630355</v>
      </c>
      <c r="BO60" s="2">
        <f t="shared" si="10"/>
        <v>78.739000000000004</v>
      </c>
      <c r="BP60" s="2">
        <f t="shared" si="11"/>
        <v>85.644000000000005</v>
      </c>
      <c r="BQ60" s="2">
        <f t="shared" si="12"/>
        <v>82.65</v>
      </c>
      <c r="BR60" s="2">
        <f t="shared" si="13"/>
        <v>83.533000000000001</v>
      </c>
      <c r="BS60" s="2">
        <f t="shared" si="14"/>
        <v>84.783000000000001</v>
      </c>
      <c r="BT60" s="2">
        <f t="shared" si="15"/>
        <v>84.716999999999999</v>
      </c>
      <c r="BU60" s="2">
        <f t="shared" si="16"/>
        <v>87.082999999999998</v>
      </c>
      <c r="BV60" s="2">
        <f t="shared" si="17"/>
        <v>91.869</v>
      </c>
      <c r="BW60" s="2">
        <f t="shared" si="18"/>
        <v>86.966999999999999</v>
      </c>
      <c r="BX60" s="2">
        <f t="shared" si="19"/>
        <v>84.59</v>
      </c>
      <c r="BY60" s="2">
        <f t="shared" si="20"/>
        <v>84.328000000000003</v>
      </c>
      <c r="BZ60" s="2">
        <f t="shared" si="21"/>
        <v>84.135999999999996</v>
      </c>
      <c r="CA60" s="2">
        <f t="shared" si="22"/>
        <v>80.203000000000003</v>
      </c>
      <c r="CB60" s="2">
        <f t="shared" si="23"/>
        <v>77.590999999999994</v>
      </c>
      <c r="CC60" s="2">
        <f t="shared" si="24"/>
        <v>74.454999999999998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80.571609020436924</v>
      </c>
      <c r="DL60" s="2">
        <f t="shared" si="61"/>
        <v>84.842106271777013</v>
      </c>
      <c r="DM60" s="2">
        <f t="shared" si="61"/>
        <v>83.961862166761222</v>
      </c>
      <c r="DN60" s="2">
        <f t="shared" si="61"/>
        <v>83.992608362369353</v>
      </c>
      <c r="DO60" s="2">
        <f t="shared" si="61"/>
        <v>84.088824953095695</v>
      </c>
      <c r="DP60" s="2">
        <f t="shared" si="61"/>
        <v>85.712930534581702</v>
      </c>
      <c r="DQ60" s="2">
        <f t="shared" si="61"/>
        <v>87.408857444880695</v>
      </c>
      <c r="DR60" s="2">
        <f t="shared" si="61"/>
        <v>91.973576562971928</v>
      </c>
      <c r="DS60" s="2">
        <f t="shared" si="61"/>
        <v>88.48905546159267</v>
      </c>
      <c r="DT60" s="2">
        <f t="shared" si="61"/>
        <v>84.725790697674427</v>
      </c>
      <c r="DU60" s="2">
        <f t="shared" si="61"/>
        <v>84.893669586227745</v>
      </c>
      <c r="DV60" s="2">
        <f t="shared" si="61"/>
        <v>84.046656537827829</v>
      </c>
      <c r="DW60" s="2">
        <f t="shared" si="61"/>
        <v>80.555850174216019</v>
      </c>
      <c r="DX60" s="2">
        <f t="shared" si="61"/>
        <v>78.582947560975597</v>
      </c>
      <c r="DY60" s="2">
        <f t="shared" si="61"/>
        <v>74.703280975073298</v>
      </c>
      <c r="EA60" s="2">
        <f t="shared" si="62"/>
        <v>74.418134473768475</v>
      </c>
      <c r="EB60" s="2">
        <f t="shared" si="62"/>
        <v>78.770860852459009</v>
      </c>
      <c r="EC60" s="2">
        <f t="shared" si="62"/>
        <v>75.213305557481235</v>
      </c>
      <c r="ED60" s="2">
        <f t="shared" si="62"/>
        <v>76.510124434053267</v>
      </c>
      <c r="EE60" s="2">
        <f t="shared" si="62"/>
        <v>76.303419345108964</v>
      </c>
      <c r="EF60" s="2">
        <f t="shared" si="62"/>
        <v>75.991714382402705</v>
      </c>
      <c r="EG60" s="2">
        <f t="shared" si="62"/>
        <v>75.709469049069369</v>
      </c>
      <c r="EH60" s="2">
        <f t="shared" si="62"/>
        <v>82.800616286927578</v>
      </c>
      <c r="EI60" s="2">
        <f t="shared" si="62"/>
        <v>76.167186721507051</v>
      </c>
      <c r="EJ60" s="2">
        <f t="shared" si="62"/>
        <v>76.440086659494938</v>
      </c>
      <c r="EK60" s="2">
        <f t="shared" si="62"/>
        <v>79.390160445925233</v>
      </c>
      <c r="EL60" s="2">
        <f t="shared" si="62"/>
        <v>80.043970674066614</v>
      </c>
      <c r="EM60" s="2">
        <f t="shared" si="62"/>
        <v>81.834789967801058</v>
      </c>
      <c r="EN60" s="2">
        <f t="shared" si="62"/>
        <v>70.23242398546337</v>
      </c>
      <c r="EO60" s="2">
        <f t="shared" si="62"/>
        <v>72.789831461935762</v>
      </c>
      <c r="EQ60" s="2">
        <f t="shared" si="63"/>
        <v>73.898567399725536</v>
      </c>
      <c r="ER60" s="2">
        <f t="shared" si="63"/>
        <v>77.343390534317606</v>
      </c>
      <c r="ES60" s="2">
        <f t="shared" si="63"/>
        <v>76.187559030308904</v>
      </c>
      <c r="ET60" s="2">
        <f t="shared" si="63"/>
        <v>76.577126240762425</v>
      </c>
      <c r="EU60" s="2">
        <f t="shared" si="63"/>
        <v>75.687620709709762</v>
      </c>
      <c r="EV60" s="2">
        <f t="shared" si="63"/>
        <v>75.862679713637263</v>
      </c>
      <c r="EW60" s="2">
        <f t="shared" si="63"/>
        <v>76.553078849206813</v>
      </c>
      <c r="EX60" s="2">
        <f t="shared" si="63"/>
        <v>80.593688787075749</v>
      </c>
      <c r="EY60" s="2">
        <f t="shared" si="63"/>
        <v>77.597247674341503</v>
      </c>
      <c r="EZ60" s="2">
        <f t="shared" si="63"/>
        <v>76.392437995984992</v>
      </c>
      <c r="FA60" s="2">
        <f t="shared" si="63"/>
        <v>77.617251093041304</v>
      </c>
      <c r="FB60" s="2">
        <f t="shared" si="63"/>
        <v>79.029270561012922</v>
      </c>
      <c r="FC60" s="2">
        <f t="shared" si="63"/>
        <v>79.648377889863866</v>
      </c>
      <c r="FD60" s="2">
        <f t="shared" si="63"/>
        <v>75.146208536949899</v>
      </c>
      <c r="FE60" s="2">
        <f t="shared" si="63"/>
        <v>84.319054774336976</v>
      </c>
      <c r="FG60" s="2">
        <f t="shared" si="64"/>
        <v>0.2703816357399953</v>
      </c>
      <c r="FH60" s="2">
        <f t="shared" si="64"/>
        <v>0.32153537564096146</v>
      </c>
      <c r="FI60" s="2">
        <f t="shared" si="64"/>
        <v>0.31009105703482154</v>
      </c>
      <c r="FJ60" s="2">
        <f t="shared" si="64"/>
        <v>0.32332311700215099</v>
      </c>
      <c r="FK60" s="2">
        <f t="shared" si="64"/>
        <v>0.33485506033757517</v>
      </c>
      <c r="FL60" s="2">
        <f t="shared" si="64"/>
        <v>0.28523020918558822</v>
      </c>
      <c r="FM60" s="2">
        <f t="shared" si="64"/>
        <v>0.28656820643890596</v>
      </c>
      <c r="FN60" s="2">
        <f t="shared" si="64"/>
        <v>0.28070238482738336</v>
      </c>
      <c r="FO60" s="2">
        <f t="shared" si="64"/>
        <v>0.27318039979301328</v>
      </c>
      <c r="FP60" s="2">
        <f t="shared" si="64"/>
        <v>0.26500115943100211</v>
      </c>
      <c r="FQ60" s="2">
        <f t="shared" si="64"/>
        <v>0.25393237278496134</v>
      </c>
      <c r="FR60" s="2">
        <f t="shared" si="64"/>
        <v>0.29910439994893812</v>
      </c>
      <c r="FS60" s="2">
        <f t="shared" si="64"/>
        <v>0.31722014281205968</v>
      </c>
      <c r="FT60" s="2">
        <f t="shared" si="64"/>
        <v>0.24464389086544613</v>
      </c>
      <c r="FU60" s="2">
        <f t="shared" si="64"/>
        <v>0.19422499071112773</v>
      </c>
      <c r="FW60" s="2">
        <f t="shared" si="67"/>
        <v>1.5588495826055602E-5</v>
      </c>
      <c r="FX60" s="2">
        <f t="shared" si="67"/>
        <v>1.6886591438071397E-5</v>
      </c>
      <c r="FY60" s="2">
        <f t="shared" si="67"/>
        <v>1.6429505604977808E-5</v>
      </c>
      <c r="FZ60" s="2">
        <f t="shared" si="67"/>
        <v>1.9101655788773388E-5</v>
      </c>
      <c r="GA60" s="2">
        <f t="shared" si="67"/>
        <v>1.7399952338870762E-5</v>
      </c>
      <c r="GB60" s="2">
        <f t="shared" si="67"/>
        <v>1.8533168238943807E-5</v>
      </c>
      <c r="GC60" s="2">
        <f t="shared" si="67"/>
        <v>2.0686161126358297E-5</v>
      </c>
      <c r="GD60" s="2">
        <f t="shared" si="67"/>
        <v>2.268281034004574E-5</v>
      </c>
      <c r="GE60" s="2">
        <f t="shared" si="67"/>
        <v>2.3022351065411483E-5</v>
      </c>
      <c r="GF60" s="2">
        <f t="shared" si="67"/>
        <v>1.9599015105483907E-5</v>
      </c>
      <c r="GG60" s="2">
        <f t="shared" si="67"/>
        <v>1.6591570424288805E-5</v>
      </c>
      <c r="GH60" s="2">
        <f t="shared" si="67"/>
        <v>1.5633030752353779E-5</v>
      </c>
      <c r="GI60" s="2">
        <f t="shared" si="67"/>
        <v>1.5211077300959637E-5</v>
      </c>
      <c r="GJ60" s="2">
        <f t="shared" si="67"/>
        <v>1.1211646787562881E-5</v>
      </c>
      <c r="GK60" s="2">
        <f t="shared" si="67"/>
        <v>1.1120217635648884E-5</v>
      </c>
      <c r="GM60" s="86">
        <f t="shared" si="68"/>
        <v>1.619942954597471E-4</v>
      </c>
      <c r="GN60" s="86">
        <f t="shared" si="68"/>
        <v>7.9618701308420729E-4</v>
      </c>
      <c r="GO60" s="86">
        <f t="shared" si="68"/>
        <v>5.3104272014524478E-4</v>
      </c>
      <c r="GP60" s="86">
        <f t="shared" si="68"/>
        <v>7.6638715790769093E-4</v>
      </c>
      <c r="GQ60" s="86">
        <f t="shared" si="68"/>
        <v>1.034182560886811E-3</v>
      </c>
      <c r="GR60" s="86">
        <f t="shared" si="68"/>
        <v>2.6364205040163113E-4</v>
      </c>
      <c r="GS60" s="86">
        <f t="shared" si="68"/>
        <v>2.5240793447665162E-4</v>
      </c>
      <c r="GT60" s="86">
        <f t="shared" si="68"/>
        <v>2.0544504274865665E-4</v>
      </c>
      <c r="GU60" s="86">
        <f t="shared" si="68"/>
        <v>1.5051907077376448E-4</v>
      </c>
      <c r="GV60" s="86">
        <f t="shared" si="68"/>
        <v>1.0355397000876254E-4</v>
      </c>
      <c r="GW60" s="86">
        <f t="shared" si="68"/>
        <v>7.1068921127024175E-5</v>
      </c>
      <c r="GX60" s="86">
        <f t="shared" si="68"/>
        <v>4.1726225366465309E-4</v>
      </c>
      <c r="GY60" s="86">
        <f t="shared" si="68"/>
        <v>7.3352567526634854E-4</v>
      </c>
      <c r="GZ60" s="86">
        <f t="shared" si="68"/>
        <v>3.5481308490297084E-5</v>
      </c>
      <c r="HA60" s="86">
        <f t="shared" si="68"/>
        <v>3.1866057769487465E-7</v>
      </c>
      <c r="HC60" s="86">
        <f t="shared" ref="HC60:HH122" si="73" xml:space="preserve"> _xlfn.NORM.DIST($B60, C$8, ABS(C$12), TRUE) * _xlfn.NORM.DIST(($B60 - C$8)*C$16, 0, ABS(C$12), TRUE) * 2</f>
        <v>1.4612595283329585E-15</v>
      </c>
      <c r="HD60" s="86">
        <f t="shared" si="69"/>
        <v>1.8817290646165037E-12</v>
      </c>
      <c r="HE60" s="86">
        <f t="shared" si="69"/>
        <v>4.3609274381226087E-13</v>
      </c>
      <c r="HF60" s="86">
        <f t="shared" si="69"/>
        <v>1.1639178898573588E-13</v>
      </c>
      <c r="HG60" s="86">
        <f t="shared" si="69"/>
        <v>2.4488070938315404E-12</v>
      </c>
      <c r="HH60" s="86">
        <f t="shared" si="69"/>
        <v>3.7007296091082989E-13</v>
      </c>
      <c r="HI60" s="86">
        <f t="shared" si="69"/>
        <v>5.5942759351453807E-13</v>
      </c>
      <c r="HJ60" s="86">
        <f t="shared" si="69"/>
        <v>5.8668856260840463E-14</v>
      </c>
      <c r="HK60" s="86">
        <f t="shared" si="69"/>
        <v>4.2109816571625877E-14</v>
      </c>
      <c r="HL60" s="86">
        <f t="shared" si="69"/>
        <v>4.3287274857459198E-14</v>
      </c>
      <c r="HM60" s="86">
        <f t="shared" si="69"/>
        <v>5.8292189792328763E-14</v>
      </c>
      <c r="HN60" s="86">
        <f t="shared" si="69"/>
        <v>7.746058248409424E-13</v>
      </c>
      <c r="HO60" s="86">
        <f t="shared" si="69"/>
        <v>2.7153858461408525E-13</v>
      </c>
      <c r="HP60" s="86">
        <f t="shared" si="69"/>
        <v>5.6841599769433976E-17</v>
      </c>
      <c r="HQ60" s="86">
        <f t="shared" si="69"/>
        <v>4.9391109247541541E-25</v>
      </c>
      <c r="HS60" s="86">
        <f t="shared" si="70"/>
        <v>1.6161540474766435E-51</v>
      </c>
      <c r="HT60" s="86">
        <f t="shared" si="70"/>
        <v>3.7360574736886226E-38</v>
      </c>
      <c r="HU60" s="86">
        <f t="shared" si="70"/>
        <v>1.9000397841149068E-42</v>
      </c>
      <c r="HV60" s="86">
        <f t="shared" si="70"/>
        <v>2.6042623623574941E-45</v>
      </c>
      <c r="HW60" s="86">
        <f t="shared" si="70"/>
        <v>2.162923227866556E-40</v>
      </c>
      <c r="HX60" s="86">
        <f t="shared" si="70"/>
        <v>2.3758961051367286E-43</v>
      </c>
      <c r="HY60" s="86">
        <f t="shared" si="70"/>
        <v>3.8348721186737965E-43</v>
      </c>
      <c r="HZ60" s="86">
        <f t="shared" si="70"/>
        <v>2.7698504064746584E-46</v>
      </c>
      <c r="IA60" s="86">
        <f t="shared" si="70"/>
        <v>7.1838748286313935E-47</v>
      </c>
      <c r="IB60" s="86">
        <f t="shared" si="70"/>
        <v>1.9761382650519202E-47</v>
      </c>
      <c r="IC60" s="86">
        <f t="shared" si="70"/>
        <v>1.1355770750840342E-46</v>
      </c>
      <c r="ID60" s="86">
        <f t="shared" si="70"/>
        <v>6.6935512582419645E-42</v>
      </c>
      <c r="IE60" s="86">
        <f t="shared" si="70"/>
        <v>2.5910674470205566E-43</v>
      </c>
      <c r="IF60" s="86">
        <f t="shared" si="70"/>
        <v>4.8689331300371614E-26</v>
      </c>
      <c r="IG60" s="86">
        <f t="shared" si="70"/>
        <v>8.8797812270282785E-27</v>
      </c>
      <c r="II60" s="86">
        <f t="shared" si="71"/>
        <v>5.4347732899352647E-252</v>
      </c>
      <c r="IJ60" s="86">
        <f t="shared" si="71"/>
        <v>8.1171969986769349E-192</v>
      </c>
      <c r="IK60" s="86">
        <f t="shared" si="71"/>
        <v>1.3911842525841022E-210</v>
      </c>
      <c r="IL60" s="86">
        <f t="shared" si="71"/>
        <v>7.5708192952018378E-217</v>
      </c>
      <c r="IM60" s="86">
        <f t="shared" si="71"/>
        <v>1.7733391261866287E-198</v>
      </c>
      <c r="IN60" s="86">
        <f t="shared" si="71"/>
        <v>1.078220213794222E-208</v>
      </c>
      <c r="IO60" s="86">
        <f t="shared" si="71"/>
        <v>5.1073278760819204E-208</v>
      </c>
      <c r="IP60" s="86">
        <f t="shared" si="71"/>
        <v>2.8123108705540402E-226</v>
      </c>
      <c r="IQ60" s="86">
        <f t="shared" si="71"/>
        <v>1.3330570045003078E-227</v>
      </c>
      <c r="IR60" s="86">
        <f t="shared" si="71"/>
        <v>1.5753180715148285E-231</v>
      </c>
      <c r="IS60" s="86">
        <f t="shared" si="71"/>
        <v>9.749001652293496E-228</v>
      </c>
      <c r="IT60" s="86">
        <f t="shared" si="71"/>
        <v>2.3856240743462686E-204</v>
      </c>
      <c r="IU60" s="86">
        <f t="shared" si="71"/>
        <v>1.6378200277662165E-210</v>
      </c>
      <c r="IV60" s="86">
        <f t="shared" si="71"/>
        <v>2.7607997764765958E-91</v>
      </c>
      <c r="IW60" s="86">
        <f t="shared" si="71"/>
        <v>1.9158128732229114E-135</v>
      </c>
      <c r="IY60" s="86">
        <f t="shared" si="72"/>
        <v>1.6199429546120836E-4</v>
      </c>
      <c r="IZ60" s="86">
        <f t="shared" si="72"/>
        <v>7.9618701496593633E-4</v>
      </c>
      <c r="JA60" s="86">
        <f t="shared" si="72"/>
        <v>5.3104272058133756E-4</v>
      </c>
      <c r="JB60" s="86">
        <f t="shared" si="72"/>
        <v>7.6638715802408274E-4</v>
      </c>
      <c r="JC60" s="86">
        <f t="shared" si="72"/>
        <v>1.034182563335618E-3</v>
      </c>
      <c r="JD60" s="86">
        <f t="shared" si="72"/>
        <v>2.6364205077170408E-4</v>
      </c>
      <c r="JE60" s="86">
        <f t="shared" si="72"/>
        <v>2.5240793503607923E-4</v>
      </c>
      <c r="JF60" s="86">
        <f t="shared" si="72"/>
        <v>2.0544504280732551E-4</v>
      </c>
      <c r="JG60" s="86">
        <f t="shared" si="72"/>
        <v>1.505190708158743E-4</v>
      </c>
      <c r="JH60" s="86">
        <f t="shared" si="72"/>
        <v>1.0355397005204981E-4</v>
      </c>
      <c r="JI60" s="86">
        <f t="shared" si="72"/>
        <v>7.1068921185316359E-5</v>
      </c>
      <c r="JJ60" s="86">
        <f t="shared" si="72"/>
        <v>4.1726225443925889E-4</v>
      </c>
      <c r="JK60" s="86">
        <f t="shared" si="72"/>
        <v>7.3352567553788708E-4</v>
      </c>
      <c r="JL60" s="86">
        <f t="shared" si="72"/>
        <v>3.5481308490353923E-5</v>
      </c>
      <c r="JM60" s="86">
        <f t="shared" si="72"/>
        <v>3.1866057769487465E-7</v>
      </c>
    </row>
    <row r="61" spans="2:273" x14ac:dyDescent="0.25">
      <c r="B61" s="2">
        <v>34</v>
      </c>
      <c r="C61" s="37">
        <v>80.108999999999995</v>
      </c>
      <c r="D61" s="37">
        <v>85.016999999999996</v>
      </c>
      <c r="E61" s="37">
        <v>84.15</v>
      </c>
      <c r="F61" s="37">
        <v>84.95</v>
      </c>
      <c r="G61" s="37">
        <v>85.75</v>
      </c>
      <c r="H61" s="37">
        <v>86.332999999999998</v>
      </c>
      <c r="I61" s="37">
        <v>86.516999999999996</v>
      </c>
      <c r="J61" s="37">
        <v>91.623000000000005</v>
      </c>
      <c r="K61" s="37">
        <v>89.066000000000003</v>
      </c>
      <c r="L61" s="37">
        <v>84.081999999999994</v>
      </c>
      <c r="M61" s="37">
        <v>84.59</v>
      </c>
      <c r="N61" s="37">
        <v>85.441000000000003</v>
      </c>
      <c r="O61" s="37">
        <v>81.051000000000002</v>
      </c>
      <c r="P61" s="37">
        <v>77.614000000000004</v>
      </c>
      <c r="Q61" s="37">
        <v>73.272999999999996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79.144104297887395</v>
      </c>
      <c r="T61" s="4">
        <f t="shared" si="74"/>
        <v>83.852231531844836</v>
      </c>
      <c r="U61" s="4">
        <f t="shared" si="74"/>
        <v>81.90826213493331</v>
      </c>
      <c r="V61" s="4">
        <f t="shared" si="74"/>
        <v>82.493125684291059</v>
      </c>
      <c r="W61" s="4">
        <f t="shared" si="74"/>
        <v>82.690604552727521</v>
      </c>
      <c r="X61" s="4">
        <f t="shared" si="74"/>
        <v>83.29090576361601</v>
      </c>
      <c r="Y61" s="4">
        <f t="shared" si="74"/>
        <v>84.214264676775102</v>
      </c>
      <c r="Z61" s="4">
        <f t="shared" si="74"/>
        <v>89.621651760851904</v>
      </c>
      <c r="AA61" s="4">
        <f t="shared" si="74"/>
        <v>85.274677718512194</v>
      </c>
      <c r="AB61" s="4">
        <f t="shared" si="74"/>
        <v>82.685994743329132</v>
      </c>
      <c r="AC61" s="4">
        <f t="shared" si="74"/>
        <v>83.671223283548272</v>
      </c>
      <c r="AD61" s="4">
        <f t="shared" si="74"/>
        <v>83.463660330112532</v>
      </c>
      <c r="AE61" s="4">
        <f t="shared" si="74"/>
        <v>81.946462201907181</v>
      </c>
      <c r="AF61" s="4">
        <f t="shared" si="74"/>
        <v>76.599095411260862</v>
      </c>
      <c r="AG61" s="4">
        <f t="shared" si="74"/>
        <v>74.398915965751911</v>
      </c>
      <c r="AI61" s="4">
        <f t="shared" ref="AI61:AW77" si="75">IF(OR($B61 &lt; C$230, $B61 &gt; C$233), 0, C61-S61)</f>
        <v>0.96489570211259945</v>
      </c>
      <c r="AJ61" s="4">
        <f t="shared" si="75"/>
        <v>1.1647684681551596</v>
      </c>
      <c r="AK61" s="4">
        <f t="shared" si="75"/>
        <v>2.2417378650666961</v>
      </c>
      <c r="AL61" s="4">
        <f t="shared" si="75"/>
        <v>2.4568743157089443</v>
      </c>
      <c r="AM61" s="4">
        <f t="shared" si="75"/>
        <v>3.0593954472724789</v>
      </c>
      <c r="AN61" s="4">
        <f t="shared" si="75"/>
        <v>3.0420942363839885</v>
      </c>
      <c r="AO61" s="4">
        <f t="shared" si="75"/>
        <v>2.3027353232248942</v>
      </c>
      <c r="AP61" s="4">
        <f t="shared" si="75"/>
        <v>2.0013482391481006</v>
      </c>
      <c r="AQ61" s="4">
        <f t="shared" si="75"/>
        <v>3.7913222814878083</v>
      </c>
      <c r="AR61" s="4">
        <f t="shared" si="75"/>
        <v>1.3960052566708612</v>
      </c>
      <c r="AS61" s="4">
        <f t="shared" si="75"/>
        <v>0.91877671645173109</v>
      </c>
      <c r="AT61" s="4">
        <f t="shared" si="75"/>
        <v>1.9773396698874706</v>
      </c>
      <c r="AU61" s="4">
        <f t="shared" si="75"/>
        <v>-0.89546220190717918</v>
      </c>
      <c r="AV61" s="4">
        <f t="shared" si="75"/>
        <v>1.0149045887391424</v>
      </c>
      <c r="AW61" s="4">
        <f t="shared" si="75"/>
        <v>-1.1259159657519149</v>
      </c>
      <c r="AY61" s="2">
        <f t="shared" si="65"/>
        <v>78.908431156974828</v>
      </c>
      <c r="AZ61" s="2">
        <f t="shared" si="65"/>
        <v>82.86176419553442</v>
      </c>
      <c r="BA61" s="2">
        <f t="shared" si="65"/>
        <v>81.198278873098587</v>
      </c>
      <c r="BB61" s="2">
        <f t="shared" si="65"/>
        <v>81.531474820384659</v>
      </c>
      <c r="BC61" s="2">
        <f t="shared" si="65"/>
        <v>81.437575163200805</v>
      </c>
      <c r="BD61" s="2">
        <f t="shared" si="65"/>
        <v>82.896003503112681</v>
      </c>
      <c r="BE61" s="2">
        <f t="shared" si="65"/>
        <v>83.83467875365865</v>
      </c>
      <c r="BF61" s="2">
        <f t="shared" si="65"/>
        <v>89.316419163019418</v>
      </c>
      <c r="BG61" s="2">
        <f t="shared" si="65"/>
        <v>85.031724437582952</v>
      </c>
      <c r="BH61" s="2">
        <f t="shared" si="65"/>
        <v>82.509764142487469</v>
      </c>
      <c r="BI61" s="2">
        <f t="shared" si="65"/>
        <v>83.545661452799564</v>
      </c>
      <c r="BJ61" s="2">
        <f t="shared" si="65"/>
        <v>82.865146395998238</v>
      </c>
      <c r="BK61" s="2">
        <f t="shared" si="65"/>
        <v>81.060958368615701</v>
      </c>
      <c r="BL61" s="2">
        <f t="shared" si="65"/>
        <v>76.531522365933085</v>
      </c>
      <c r="BM61" s="2">
        <f t="shared" si="65"/>
        <v>74.398086228589875</v>
      </c>
      <c r="BO61" s="2">
        <f t="shared" si="10"/>
        <v>80.108999999999995</v>
      </c>
      <c r="BP61" s="2">
        <f t="shared" si="11"/>
        <v>85.016999999999996</v>
      </c>
      <c r="BQ61" s="2">
        <f t="shared" si="12"/>
        <v>84.15</v>
      </c>
      <c r="BR61" s="2">
        <f t="shared" si="13"/>
        <v>84.95</v>
      </c>
      <c r="BS61" s="2">
        <f t="shared" si="14"/>
        <v>85.75</v>
      </c>
      <c r="BT61" s="2">
        <f t="shared" si="15"/>
        <v>86.332999999999998</v>
      </c>
      <c r="BU61" s="2">
        <f t="shared" si="16"/>
        <v>86.516999999999996</v>
      </c>
      <c r="BV61" s="2">
        <f t="shared" si="17"/>
        <v>91.623000000000005</v>
      </c>
      <c r="BW61" s="2">
        <f t="shared" si="18"/>
        <v>89.066000000000003</v>
      </c>
      <c r="BX61" s="2">
        <f t="shared" si="19"/>
        <v>84.081999999999994</v>
      </c>
      <c r="BY61" s="2">
        <f t="shared" si="20"/>
        <v>84.59</v>
      </c>
      <c r="BZ61" s="2">
        <f t="shared" si="21"/>
        <v>85.441000000000003</v>
      </c>
      <c r="CA61" s="2">
        <f t="shared" si="22"/>
        <v>81.051000000000002</v>
      </c>
      <c r="CB61" s="2">
        <f t="shared" si="23"/>
        <v>77.614000000000004</v>
      </c>
      <c r="CC61" s="2">
        <f t="shared" si="24"/>
        <v>73.272999999999996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80.776322057787169</v>
      </c>
      <c r="DL61" s="2">
        <f t="shared" si="76"/>
        <v>85.051731707317089</v>
      </c>
      <c r="DM61" s="2">
        <f t="shared" si="76"/>
        <v>84.191445425816411</v>
      </c>
      <c r="DN61" s="2">
        <f t="shared" si="76"/>
        <v>84.21774146341464</v>
      </c>
      <c r="DO61" s="2">
        <f t="shared" si="76"/>
        <v>84.334667542213893</v>
      </c>
      <c r="DP61" s="2">
        <f t="shared" si="76"/>
        <v>85.963525520990643</v>
      </c>
      <c r="DQ61" s="2">
        <f t="shared" si="76"/>
        <v>87.454814557535485</v>
      </c>
      <c r="DR61" s="2">
        <f t="shared" si="76"/>
        <v>92.17311491996378</v>
      </c>
      <c r="DS61" s="2">
        <f t="shared" si="76"/>
        <v>88.723313248766743</v>
      </c>
      <c r="DT61" s="2">
        <f t="shared" si="76"/>
        <v>84.954112050739965</v>
      </c>
      <c r="DU61" s="2">
        <f t="shared" si="76"/>
        <v>85.152152823920289</v>
      </c>
      <c r="DV61" s="2">
        <f t="shared" si="76"/>
        <v>84.253941441806433</v>
      </c>
      <c r="DW61" s="2">
        <f t="shared" si="76"/>
        <v>80.749439024390227</v>
      </c>
      <c r="DX61" s="2">
        <f t="shared" si="76"/>
        <v>78.775656097560969</v>
      </c>
      <c r="DY61" s="2">
        <f t="shared" si="76"/>
        <v>74.833655791788843</v>
      </c>
      <c r="EA61" s="2">
        <f t="shared" ref="EA61:EO77" si="77">CE$228*$B61+CE$229</f>
        <v>74.31150841604537</v>
      </c>
      <c r="EB61" s="2">
        <f t="shared" si="77"/>
        <v>78.647436946135826</v>
      </c>
      <c r="EC61" s="2">
        <f t="shared" si="77"/>
        <v>75.1248049913345</v>
      </c>
      <c r="ED61" s="2">
        <f t="shared" si="77"/>
        <v>76.404112076003841</v>
      </c>
      <c r="EE61" s="2">
        <f t="shared" si="77"/>
        <v>76.189270087800836</v>
      </c>
      <c r="EF61" s="2">
        <f t="shared" si="77"/>
        <v>75.885360852791877</v>
      </c>
      <c r="EG61" s="2">
        <f t="shared" si="77"/>
        <v>75.615042892272982</v>
      </c>
      <c r="EH61" s="2">
        <f t="shared" si="77"/>
        <v>82.640443343650674</v>
      </c>
      <c r="EI61" s="2">
        <f t="shared" si="77"/>
        <v>76.074028211374639</v>
      </c>
      <c r="EJ61" s="2">
        <f t="shared" si="77"/>
        <v>76.326729929354869</v>
      </c>
      <c r="EK61" s="2">
        <f t="shared" si="77"/>
        <v>79.241121870299295</v>
      </c>
      <c r="EL61" s="2">
        <f t="shared" si="77"/>
        <v>79.897167479809653</v>
      </c>
      <c r="EM61" s="2">
        <f t="shared" si="77"/>
        <v>81.672576964550998</v>
      </c>
      <c r="EN61" s="2">
        <f t="shared" si="77"/>
        <v>70.212036947304682</v>
      </c>
      <c r="EO61" s="2">
        <f t="shared" si="77"/>
        <v>72.749387154727145</v>
      </c>
      <c r="EQ61" s="2">
        <f t="shared" ref="EQ61:FE77" si="78">CU$228*$B61+CU$229</f>
        <v>73.798497296869542</v>
      </c>
      <c r="ER61" s="2">
        <f t="shared" si="78"/>
        <v>77.238359265587832</v>
      </c>
      <c r="ES61" s="2">
        <f t="shared" si="78"/>
        <v>76.086257679403332</v>
      </c>
      <c r="ET61" s="2">
        <f t="shared" si="78"/>
        <v>76.470209879034968</v>
      </c>
      <c r="EU61" s="2">
        <f t="shared" si="78"/>
        <v>75.581728204600651</v>
      </c>
      <c r="EV61" s="2">
        <f t="shared" si="78"/>
        <v>75.758009024138872</v>
      </c>
      <c r="EW61" s="2">
        <f t="shared" si="78"/>
        <v>76.447201321557529</v>
      </c>
      <c r="EX61" s="2">
        <f t="shared" si="78"/>
        <v>80.463627560892576</v>
      </c>
      <c r="EY61" s="2">
        <f t="shared" si="78"/>
        <v>77.484590635098641</v>
      </c>
      <c r="EZ61" s="2">
        <f t="shared" si="78"/>
        <v>76.279773275512184</v>
      </c>
      <c r="FA61" s="2">
        <f t="shared" si="78"/>
        <v>77.491452643258341</v>
      </c>
      <c r="FB61" s="2">
        <f t="shared" si="78"/>
        <v>78.895834440789017</v>
      </c>
      <c r="FC61" s="2">
        <f t="shared" si="78"/>
        <v>79.515015345066814</v>
      </c>
      <c r="FD61" s="2">
        <f t="shared" si="78"/>
        <v>75.054561463536302</v>
      </c>
      <c r="FE61" s="2">
        <f t="shared" si="78"/>
        <v>84.149157873649386</v>
      </c>
      <c r="FG61" s="2">
        <f t="shared" ref="FG61:FU77" si="79">POWER(10,($B61-C$231)/C$229)/(1+POWER(10,($B61-C$231)/C$229))</f>
        <v>0.28893054552265984</v>
      </c>
      <c r="FH61" s="2">
        <f t="shared" si="79"/>
        <v>0.34194888013709629</v>
      </c>
      <c r="FI61" s="2">
        <f t="shared" si="79"/>
        <v>0.33013152936861573</v>
      </c>
      <c r="FJ61" s="2">
        <f t="shared" si="79"/>
        <v>0.34379260830366193</v>
      </c>
      <c r="FK61" s="2">
        <f t="shared" si="79"/>
        <v>0.35567089318310185</v>
      </c>
      <c r="FL61" s="2">
        <f t="shared" si="79"/>
        <v>0.30437282292262513</v>
      </c>
      <c r="FM61" s="2">
        <f t="shared" si="79"/>
        <v>0.30576220396338899</v>
      </c>
      <c r="FN61" s="2">
        <f t="shared" si="79"/>
        <v>0.29966852357792351</v>
      </c>
      <c r="FO61" s="2">
        <f t="shared" si="79"/>
        <v>0.29184451198095246</v>
      </c>
      <c r="FP61" s="2">
        <f t="shared" si="79"/>
        <v>0.28332428826839917</v>
      </c>
      <c r="FQ61" s="2">
        <f t="shared" si="79"/>
        <v>0.27177315654023065</v>
      </c>
      <c r="FR61" s="2">
        <f t="shared" si="79"/>
        <v>0.31876289516526118</v>
      </c>
      <c r="FS61" s="2">
        <f t="shared" si="79"/>
        <v>0.33749596431616496</v>
      </c>
      <c r="FT61" s="2">
        <f t="shared" si="79"/>
        <v>0.26206131110233449</v>
      </c>
      <c r="FU61" s="2">
        <f t="shared" si="79"/>
        <v>0.20904625899702894</v>
      </c>
      <c r="FW61" s="2">
        <f t="shared" si="67"/>
        <v>1.7092420077794552E-5</v>
      </c>
      <c r="FX61" s="2">
        <f t="shared" si="67"/>
        <v>1.8515749153389346E-5</v>
      </c>
      <c r="FY61" s="2">
        <f t="shared" si="67"/>
        <v>1.8014566114578664E-5</v>
      </c>
      <c r="FZ61" s="2">
        <f t="shared" si="67"/>
        <v>2.0944510484124351E-5</v>
      </c>
      <c r="GA61" s="2">
        <f t="shared" si="67"/>
        <v>1.9078636325890064E-5</v>
      </c>
      <c r="GB61" s="2">
        <f t="shared" si="67"/>
        <v>2.0321178544240238E-5</v>
      </c>
      <c r="GC61" s="2">
        <f t="shared" si="67"/>
        <v>2.2681879369289458E-5</v>
      </c>
      <c r="GD61" s="2">
        <f t="shared" si="67"/>
        <v>2.4871152537165051E-5</v>
      </c>
      <c r="GE61" s="2">
        <f t="shared" si="67"/>
        <v>2.524344989756508E-5</v>
      </c>
      <c r="GF61" s="2">
        <f t="shared" si="67"/>
        <v>2.1489852094363564E-5</v>
      </c>
      <c r="GG61" s="2">
        <f t="shared" si="67"/>
        <v>1.819226608919556E-5</v>
      </c>
      <c r="GH61" s="2">
        <f t="shared" si="67"/>
        <v>1.7141251506357374E-5</v>
      </c>
      <c r="GI61" s="2">
        <f t="shared" si="67"/>
        <v>1.6678590123897656E-5</v>
      </c>
      <c r="GJ61" s="2">
        <f t="shared" si="67"/>
        <v>1.2293312947997417E-5</v>
      </c>
      <c r="GK61" s="2">
        <f t="shared" si="67"/>
        <v>1.2193063092424094E-5</v>
      </c>
      <c r="GM61" s="86">
        <f t="shared" si="68"/>
        <v>2.5827531846847005E-4</v>
      </c>
      <c r="GN61" s="86">
        <f t="shared" si="68"/>
        <v>1.159061871270291E-3</v>
      </c>
      <c r="GO61" s="86">
        <f t="shared" si="68"/>
        <v>7.9798174291795124E-4</v>
      </c>
      <c r="GP61" s="86">
        <f t="shared" si="68"/>
        <v>1.1266537072321422E-3</v>
      </c>
      <c r="GQ61" s="86">
        <f t="shared" si="68"/>
        <v>1.4919776099672477E-3</v>
      </c>
      <c r="GR61" s="86">
        <f t="shared" si="68"/>
        <v>4.1014102271696426E-4</v>
      </c>
      <c r="GS61" s="86">
        <f t="shared" si="68"/>
        <v>3.9606924706353861E-4</v>
      </c>
      <c r="GT61" s="86">
        <f t="shared" si="68"/>
        <v>3.2617510236889195E-4</v>
      </c>
      <c r="GU61" s="86">
        <f t="shared" si="68"/>
        <v>2.437170898762844E-4</v>
      </c>
      <c r="GV61" s="86">
        <f t="shared" si="68"/>
        <v>1.7173900674528688E-4</v>
      </c>
      <c r="GW61" s="86">
        <f t="shared" si="68"/>
        <v>1.1965848147898854E-4</v>
      </c>
      <c r="GX61" s="86">
        <f t="shared" si="68"/>
        <v>6.3168283910951316E-4</v>
      </c>
      <c r="GY61" s="86">
        <f t="shared" si="68"/>
        <v>1.0701898554741527E-3</v>
      </c>
      <c r="GZ61" s="86">
        <f t="shared" si="68"/>
        <v>6.2939422251666387E-5</v>
      </c>
      <c r="HA61" s="86">
        <f t="shared" si="68"/>
        <v>7.6940594057456198E-7</v>
      </c>
      <c r="HC61" s="86">
        <f t="shared" si="73"/>
        <v>4.8328654156229359E-15</v>
      </c>
      <c r="HD61" s="86">
        <f t="shared" si="69"/>
        <v>4.7713409795760701E-12</v>
      </c>
      <c r="HE61" s="86">
        <f t="shared" si="69"/>
        <v>1.1848432725581841E-12</v>
      </c>
      <c r="HF61" s="86">
        <f t="shared" si="69"/>
        <v>3.3350112899487835E-13</v>
      </c>
      <c r="HG61" s="86">
        <f t="shared" si="69"/>
        <v>6.2954434105052164E-12</v>
      </c>
      <c r="HH61" s="86">
        <f t="shared" si="69"/>
        <v>1.0149745200918276E-12</v>
      </c>
      <c r="HI61" s="86">
        <f t="shared" si="69"/>
        <v>1.535669038891394E-12</v>
      </c>
      <c r="HJ61" s="86">
        <f t="shared" si="69"/>
        <v>1.7720587151316339E-13</v>
      </c>
      <c r="HK61" s="86">
        <f t="shared" si="69"/>
        <v>1.2859755528495049E-13</v>
      </c>
      <c r="HL61" s="86">
        <f t="shared" si="69"/>
        <v>1.3120669154733356E-13</v>
      </c>
      <c r="HM61" s="86">
        <f t="shared" si="69"/>
        <v>1.7128572448091857E-13</v>
      </c>
      <c r="HN61" s="86">
        <f t="shared" si="69"/>
        <v>2.0431585545145546E-12</v>
      </c>
      <c r="HO61" s="86">
        <f t="shared" si="69"/>
        <v>7.3885346473950841E-13</v>
      </c>
      <c r="HP61" s="86">
        <f t="shared" si="69"/>
        <v>2.1867745319741295E-16</v>
      </c>
      <c r="HQ61" s="86">
        <f t="shared" si="69"/>
        <v>3.964096101092969E-24</v>
      </c>
      <c r="HS61" s="86">
        <f t="shared" si="70"/>
        <v>1.8629027151006246E-50</v>
      </c>
      <c r="HT61" s="86">
        <f t="shared" si="70"/>
        <v>2.3469331537459195E-37</v>
      </c>
      <c r="HU61" s="86">
        <f t="shared" si="70"/>
        <v>1.4475508483616687E-41</v>
      </c>
      <c r="HV61" s="86">
        <f t="shared" si="70"/>
        <v>2.2604822869940802E-44</v>
      </c>
      <c r="HW61" s="86">
        <f t="shared" si="70"/>
        <v>1.4915132914118049E-39</v>
      </c>
      <c r="HX61" s="86">
        <f t="shared" si="70"/>
        <v>1.8754778002701963E-42</v>
      </c>
      <c r="HY61" s="86">
        <f t="shared" si="70"/>
        <v>3.0647879760610274E-42</v>
      </c>
      <c r="HZ61" s="86">
        <f t="shared" si="70"/>
        <v>2.6751344650246476E-45</v>
      </c>
      <c r="IA61" s="86">
        <f t="shared" si="70"/>
        <v>7.1115970897637641E-46</v>
      </c>
      <c r="IB61" s="86">
        <f t="shared" si="70"/>
        <v>1.9556169765563503E-46</v>
      </c>
      <c r="IC61" s="86">
        <f t="shared" si="70"/>
        <v>1.0459677036021354E-45</v>
      </c>
      <c r="ID61" s="86">
        <f t="shared" si="70"/>
        <v>4.8376548648966666E-41</v>
      </c>
      <c r="IE61" s="86">
        <f t="shared" si="70"/>
        <v>1.9875639171625427E-42</v>
      </c>
      <c r="IF61" s="86">
        <f t="shared" si="70"/>
        <v>1.5738836065906142E-25</v>
      </c>
      <c r="IG61" s="86">
        <f t="shared" si="70"/>
        <v>2.931639662830994E-26</v>
      </c>
      <c r="II61" s="86">
        <f t="shared" si="71"/>
        <v>7.5144911744689497E-248</v>
      </c>
      <c r="IJ61" s="86">
        <f t="shared" si="71"/>
        <v>1.1930710787752542E-188</v>
      </c>
      <c r="IK61" s="86">
        <f t="shared" si="71"/>
        <v>4.1202733307611069E-207</v>
      </c>
      <c r="IL61" s="86">
        <f t="shared" si="71"/>
        <v>3.1935005143585094E-213</v>
      </c>
      <c r="IM61" s="86">
        <f t="shared" si="71"/>
        <v>3.4358304820269809E-195</v>
      </c>
      <c r="IN61" s="86">
        <f t="shared" si="71"/>
        <v>3.2411651269477362E-205</v>
      </c>
      <c r="IO61" s="86">
        <f t="shared" si="71"/>
        <v>1.6218110145601738E-204</v>
      </c>
      <c r="IP61" s="86">
        <f t="shared" si="71"/>
        <v>1.9668223037927496E-222</v>
      </c>
      <c r="IQ61" s="86">
        <f t="shared" si="71"/>
        <v>9.944852330087019E-224</v>
      </c>
      <c r="IR61" s="86">
        <f t="shared" si="71"/>
        <v>1.2001645107796816E-227</v>
      </c>
      <c r="IS61" s="86">
        <f t="shared" si="71"/>
        <v>5.613004111494146E-224</v>
      </c>
      <c r="IT61" s="86">
        <f t="shared" si="71"/>
        <v>5.3750775996665928E-201</v>
      </c>
      <c r="IU61" s="86">
        <f t="shared" si="71"/>
        <v>4.577447571116109E-207</v>
      </c>
      <c r="IV61" s="86">
        <f t="shared" si="71"/>
        <v>7.5767819374913911E-90</v>
      </c>
      <c r="IW61" s="86">
        <f t="shared" si="71"/>
        <v>2.682997206973546E-133</v>
      </c>
      <c r="IY61" s="86">
        <f t="shared" si="72"/>
        <v>2.5827531847330294E-4</v>
      </c>
      <c r="IZ61" s="86">
        <f t="shared" si="72"/>
        <v>1.1590618760416319E-3</v>
      </c>
      <c r="JA61" s="86">
        <f t="shared" si="72"/>
        <v>7.9798174410279448E-4</v>
      </c>
      <c r="JB61" s="86">
        <f t="shared" si="72"/>
        <v>1.1266537075656433E-3</v>
      </c>
      <c r="JC61" s="86">
        <f t="shared" si="72"/>
        <v>1.4919776162626911E-3</v>
      </c>
      <c r="JD61" s="86">
        <f t="shared" si="72"/>
        <v>4.1014102373193877E-4</v>
      </c>
      <c r="JE61" s="86">
        <f t="shared" si="72"/>
        <v>3.9606924859920766E-4</v>
      </c>
      <c r="JF61" s="86">
        <f t="shared" si="72"/>
        <v>3.2617510254609781E-4</v>
      </c>
      <c r="JG61" s="86">
        <f t="shared" si="72"/>
        <v>2.4371709000488195E-4</v>
      </c>
      <c r="JH61" s="86">
        <f t="shared" si="72"/>
        <v>1.7173900687649359E-4</v>
      </c>
      <c r="JI61" s="86">
        <f t="shared" si="72"/>
        <v>1.1965848165027427E-4</v>
      </c>
      <c r="JJ61" s="86">
        <f t="shared" si="72"/>
        <v>6.3168284115267166E-4</v>
      </c>
      <c r="JK61" s="86">
        <f t="shared" si="72"/>
        <v>1.0701898562130061E-3</v>
      </c>
      <c r="JL61" s="86">
        <f t="shared" si="72"/>
        <v>6.293942225188507E-5</v>
      </c>
      <c r="JM61" s="86">
        <f t="shared" si="72"/>
        <v>7.6940594057456198E-7</v>
      </c>
    </row>
    <row r="62" spans="2:273" x14ac:dyDescent="0.25">
      <c r="B62" s="2">
        <v>35</v>
      </c>
      <c r="C62" s="37">
        <v>79.674000000000007</v>
      </c>
      <c r="D62" s="37">
        <v>85.441000000000003</v>
      </c>
      <c r="E62" s="37">
        <v>84.6</v>
      </c>
      <c r="F62" s="37">
        <v>84.966999999999999</v>
      </c>
      <c r="G62" s="37">
        <v>86.933000000000007</v>
      </c>
      <c r="H62" s="37">
        <v>86.95</v>
      </c>
      <c r="I62" s="37">
        <v>87.45</v>
      </c>
      <c r="J62" s="37">
        <v>92.950999999999993</v>
      </c>
      <c r="K62" s="37">
        <v>89.426000000000002</v>
      </c>
      <c r="L62" s="37">
        <v>85.245999999999995</v>
      </c>
      <c r="M62" s="37">
        <v>84.573999999999998</v>
      </c>
      <c r="N62" s="37">
        <v>84.542000000000002</v>
      </c>
      <c r="O62" s="37">
        <v>81.525000000000006</v>
      </c>
      <c r="P62" s="37">
        <v>78.477000000000004</v>
      </c>
      <c r="Q62" s="37">
        <v>75.682000000000002</v>
      </c>
      <c r="S62" s="4">
        <f t="shared" si="74"/>
        <v>79.252727166328427</v>
      </c>
      <c r="T62" s="4">
        <f t="shared" si="74"/>
        <v>84.202887973728323</v>
      </c>
      <c r="U62" s="4">
        <f t="shared" si="74"/>
        <v>82.152963946630308</v>
      </c>
      <c r="V62" s="4">
        <f t="shared" si="74"/>
        <v>82.829528703297086</v>
      </c>
      <c r="W62" s="4">
        <f t="shared" si="74"/>
        <v>83.112027423979114</v>
      </c>
      <c r="X62" s="4">
        <f t="shared" si="74"/>
        <v>83.420163162419954</v>
      </c>
      <c r="Y62" s="4">
        <f t="shared" si="74"/>
        <v>84.170244581183752</v>
      </c>
      <c r="Z62" s="4">
        <f t="shared" si="74"/>
        <v>89.677739733425298</v>
      </c>
      <c r="AA62" s="4">
        <f t="shared" si="74"/>
        <v>85.29531057761676</v>
      </c>
      <c r="AB62" s="4">
        <f t="shared" si="74"/>
        <v>82.749711679563134</v>
      </c>
      <c r="AC62" s="4">
        <f t="shared" si="74"/>
        <v>83.777974463909104</v>
      </c>
      <c r="AD62" s="4">
        <f t="shared" si="74"/>
        <v>83.733893599881924</v>
      </c>
      <c r="AE62" s="4">
        <f t="shared" si="74"/>
        <v>82.389226937686402</v>
      </c>
      <c r="AF62" s="4">
        <f t="shared" si="74"/>
        <v>76.622977017365514</v>
      </c>
      <c r="AG62" s="4">
        <f t="shared" si="74"/>
        <v>74.459387805630783</v>
      </c>
      <c r="AI62" s="4">
        <f t="shared" si="75"/>
        <v>0.42127283367157986</v>
      </c>
      <c r="AJ62" s="4">
        <f t="shared" si="75"/>
        <v>1.2381120262716792</v>
      </c>
      <c r="AK62" s="4">
        <f t="shared" si="75"/>
        <v>2.4470360533696862</v>
      </c>
      <c r="AL62" s="4">
        <f t="shared" si="75"/>
        <v>2.1374712967029126</v>
      </c>
      <c r="AM62" s="4">
        <f t="shared" si="75"/>
        <v>3.8209725760208926</v>
      </c>
      <c r="AN62" s="4">
        <f t="shared" si="75"/>
        <v>3.5298368375800493</v>
      </c>
      <c r="AO62" s="4">
        <f t="shared" si="75"/>
        <v>3.2797554188162508</v>
      </c>
      <c r="AP62" s="4">
        <f t="shared" si="75"/>
        <v>3.2732602665746953</v>
      </c>
      <c r="AQ62" s="4">
        <f t="shared" si="75"/>
        <v>4.1306894223832415</v>
      </c>
      <c r="AR62" s="4">
        <f t="shared" si="75"/>
        <v>2.4962883204368609</v>
      </c>
      <c r="AS62" s="4">
        <f t="shared" si="75"/>
        <v>0.79602553609089455</v>
      </c>
      <c r="AT62" s="4">
        <f t="shared" si="75"/>
        <v>0.80810640011807777</v>
      </c>
      <c r="AU62" s="4">
        <f t="shared" si="75"/>
        <v>-0.86422693768639647</v>
      </c>
      <c r="AV62" s="4">
        <f t="shared" si="75"/>
        <v>1.8540229826344898</v>
      </c>
      <c r="AW62" s="4">
        <f t="shared" si="75"/>
        <v>1.2226121943692192</v>
      </c>
      <c r="AY62" s="2">
        <f t="shared" si="65"/>
        <v>78.892517664205755</v>
      </c>
      <c r="AZ62" s="2">
        <f t="shared" si="65"/>
        <v>82.815908453864509</v>
      </c>
      <c r="BA62" s="2">
        <f t="shared" si="65"/>
        <v>81.128805476549005</v>
      </c>
      <c r="BB62" s="2">
        <f t="shared" si="65"/>
        <v>81.471179474985377</v>
      </c>
      <c r="BC62" s="2">
        <f t="shared" si="65"/>
        <v>81.373564386771108</v>
      </c>
      <c r="BD62" s="2">
        <f t="shared" si="65"/>
        <v>82.830872347173653</v>
      </c>
      <c r="BE62" s="2">
        <f t="shared" si="65"/>
        <v>83.599395106085353</v>
      </c>
      <c r="BF62" s="2">
        <f t="shared" si="65"/>
        <v>89.21348993863684</v>
      </c>
      <c r="BG62" s="2">
        <f t="shared" si="65"/>
        <v>84.918770374194025</v>
      </c>
      <c r="BH62" s="2">
        <f t="shared" si="65"/>
        <v>82.470250349114735</v>
      </c>
      <c r="BI62" s="2">
        <f t="shared" si="65"/>
        <v>83.57582320562129</v>
      </c>
      <c r="BJ62" s="2">
        <f t="shared" si="65"/>
        <v>82.863809318508558</v>
      </c>
      <c r="BK62" s="2">
        <f t="shared" si="65"/>
        <v>81.146315112714575</v>
      </c>
      <c r="BL62" s="2">
        <f t="shared" si="65"/>
        <v>76.508678492323014</v>
      </c>
      <c r="BM62" s="2">
        <f t="shared" si="65"/>
        <v>74.457501033442568</v>
      </c>
      <c r="BO62" s="2">
        <f t="shared" si="10"/>
        <v>79.674000000000007</v>
      </c>
      <c r="BP62" s="2">
        <f t="shared" si="11"/>
        <v>85.441000000000003</v>
      </c>
      <c r="BQ62" s="2">
        <f t="shared" si="12"/>
        <v>84.6</v>
      </c>
      <c r="BR62" s="2">
        <f t="shared" si="13"/>
        <v>84.966999999999999</v>
      </c>
      <c r="BS62" s="2">
        <f t="shared" si="14"/>
        <v>86.933000000000007</v>
      </c>
      <c r="BT62" s="2">
        <f t="shared" si="15"/>
        <v>86.95</v>
      </c>
      <c r="BU62" s="2">
        <f t="shared" si="16"/>
        <v>87.45</v>
      </c>
      <c r="BV62" s="2">
        <f t="shared" si="17"/>
        <v>92.950999999999993</v>
      </c>
      <c r="BW62" s="2">
        <f t="shared" si="18"/>
        <v>89.426000000000002</v>
      </c>
      <c r="BX62" s="2">
        <f t="shared" si="19"/>
        <v>85.245999999999995</v>
      </c>
      <c r="BY62" s="2">
        <f t="shared" si="20"/>
        <v>84.573999999999998</v>
      </c>
      <c r="BZ62" s="2">
        <f t="shared" si="21"/>
        <v>84.542000000000002</v>
      </c>
      <c r="CA62" s="2">
        <f t="shared" si="22"/>
        <v>81.525000000000006</v>
      </c>
      <c r="CB62" s="2">
        <f t="shared" si="23"/>
        <v>78.477000000000004</v>
      </c>
      <c r="CC62" s="2">
        <f t="shared" si="24"/>
        <v>75.682000000000002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80.981035095137415</v>
      </c>
      <c r="DL62" s="2">
        <f t="shared" si="76"/>
        <v>85.26135714285715</v>
      </c>
      <c r="DM62" s="2">
        <f t="shared" si="76"/>
        <v>84.421028684871587</v>
      </c>
      <c r="DN62" s="2">
        <f t="shared" si="76"/>
        <v>84.442874564459942</v>
      </c>
      <c r="DO62" s="2">
        <f t="shared" si="76"/>
        <v>84.58051013133209</v>
      </c>
      <c r="DP62" s="2">
        <f t="shared" si="76"/>
        <v>86.214120507399585</v>
      </c>
      <c r="DQ62" s="2">
        <f t="shared" si="76"/>
        <v>87.500771670190275</v>
      </c>
      <c r="DR62" s="2">
        <f t="shared" si="76"/>
        <v>92.372653276955617</v>
      </c>
      <c r="DS62" s="2">
        <f t="shared" si="76"/>
        <v>88.957571035940802</v>
      </c>
      <c r="DT62" s="2">
        <f t="shared" si="76"/>
        <v>85.182433403805504</v>
      </c>
      <c r="DU62" s="2">
        <f t="shared" si="76"/>
        <v>85.41063606161282</v>
      </c>
      <c r="DV62" s="2">
        <f t="shared" si="76"/>
        <v>84.461226345785036</v>
      </c>
      <c r="DW62" s="2">
        <f t="shared" si="76"/>
        <v>80.94302787456445</v>
      </c>
      <c r="DX62" s="2">
        <f t="shared" si="76"/>
        <v>78.968364634146326</v>
      </c>
      <c r="DY62" s="2">
        <f t="shared" si="76"/>
        <v>74.964030608504387</v>
      </c>
      <c r="EA62" s="2">
        <f t="shared" si="77"/>
        <v>74.20488235832228</v>
      </c>
      <c r="EB62" s="2">
        <f t="shared" si="77"/>
        <v>78.524013039812644</v>
      </c>
      <c r="EC62" s="2">
        <f t="shared" si="77"/>
        <v>75.036304425187765</v>
      </c>
      <c r="ED62" s="2">
        <f t="shared" si="77"/>
        <v>76.298099717954415</v>
      </c>
      <c r="EE62" s="2">
        <f t="shared" si="77"/>
        <v>76.075120830492708</v>
      </c>
      <c r="EF62" s="2">
        <f t="shared" si="77"/>
        <v>75.779007323181048</v>
      </c>
      <c r="EG62" s="2">
        <f t="shared" si="77"/>
        <v>75.520616735476594</v>
      </c>
      <c r="EH62" s="2">
        <f t="shared" si="77"/>
        <v>82.480270400373769</v>
      </c>
      <c r="EI62" s="2">
        <f t="shared" si="77"/>
        <v>75.980869701242241</v>
      </c>
      <c r="EJ62" s="2">
        <f t="shared" si="77"/>
        <v>76.2133731992148</v>
      </c>
      <c r="EK62" s="2">
        <f t="shared" si="77"/>
        <v>79.092083294673358</v>
      </c>
      <c r="EL62" s="2">
        <f t="shared" si="77"/>
        <v>79.750364285552678</v>
      </c>
      <c r="EM62" s="2">
        <f t="shared" si="77"/>
        <v>81.510363961300939</v>
      </c>
      <c r="EN62" s="2">
        <f t="shared" si="77"/>
        <v>70.191649909145994</v>
      </c>
      <c r="EO62" s="2">
        <f t="shared" si="77"/>
        <v>72.708942847518514</v>
      </c>
      <c r="EQ62" s="2">
        <f t="shared" si="78"/>
        <v>73.698427194013547</v>
      </c>
      <c r="ER62" s="2">
        <f t="shared" si="78"/>
        <v>77.133327996858043</v>
      </c>
      <c r="ES62" s="2">
        <f t="shared" si="78"/>
        <v>75.984956328497759</v>
      </c>
      <c r="ET62" s="2">
        <f t="shared" si="78"/>
        <v>76.363293517307525</v>
      </c>
      <c r="EU62" s="2">
        <f t="shared" si="78"/>
        <v>75.475835699491554</v>
      </c>
      <c r="EV62" s="2">
        <f t="shared" si="78"/>
        <v>75.65333833464048</v>
      </c>
      <c r="EW62" s="2">
        <f t="shared" si="78"/>
        <v>76.341323793908259</v>
      </c>
      <c r="EX62" s="2">
        <f t="shared" si="78"/>
        <v>80.333566334709417</v>
      </c>
      <c r="EY62" s="2">
        <f t="shared" si="78"/>
        <v>77.371933595855765</v>
      </c>
      <c r="EZ62" s="2">
        <f t="shared" si="78"/>
        <v>76.167108555039377</v>
      </c>
      <c r="FA62" s="2">
        <f t="shared" si="78"/>
        <v>77.365654193475379</v>
      </c>
      <c r="FB62" s="2">
        <f t="shared" si="78"/>
        <v>78.762398320565111</v>
      </c>
      <c r="FC62" s="2">
        <f t="shared" si="78"/>
        <v>79.381652800269777</v>
      </c>
      <c r="FD62" s="2">
        <f t="shared" si="78"/>
        <v>74.962914390122705</v>
      </c>
      <c r="FE62" s="2">
        <f t="shared" si="78"/>
        <v>83.979260972961811</v>
      </c>
      <c r="FG62" s="2">
        <f t="shared" si="79"/>
        <v>0.30821441315632653</v>
      </c>
      <c r="FH62" s="2">
        <f t="shared" si="79"/>
        <v>0.36296505236982474</v>
      </c>
      <c r="FI62" s="2">
        <f t="shared" si="79"/>
        <v>0.35080859655673713</v>
      </c>
      <c r="FJ62" s="2">
        <f t="shared" si="79"/>
        <v>0.36485926777154815</v>
      </c>
      <c r="FK62" s="2">
        <f t="shared" si="79"/>
        <v>0.37704719849059615</v>
      </c>
      <c r="FL62" s="2">
        <f t="shared" si="79"/>
        <v>0.32421740908624525</v>
      </c>
      <c r="FM62" s="2">
        <f t="shared" si="79"/>
        <v>0.32565496827531937</v>
      </c>
      <c r="FN62" s="2">
        <f t="shared" si="79"/>
        <v>0.31934720236776409</v>
      </c>
      <c r="FO62" s="2">
        <f t="shared" si="79"/>
        <v>0.31123773758754569</v>
      </c>
      <c r="FP62" s="2">
        <f t="shared" si="79"/>
        <v>0.30239310503946665</v>
      </c>
      <c r="FQ62" s="2">
        <f t="shared" si="79"/>
        <v>0.29037953561776514</v>
      </c>
      <c r="FR62" s="2">
        <f t="shared" si="79"/>
        <v>0.33908835326833336</v>
      </c>
      <c r="FS62" s="2">
        <f t="shared" si="79"/>
        <v>0.35838750979220274</v>
      </c>
      <c r="FT62" s="2">
        <f t="shared" si="79"/>
        <v>0.28025867677827937</v>
      </c>
      <c r="FU62" s="2">
        <f t="shared" si="79"/>
        <v>0.22468316371323779</v>
      </c>
      <c r="FW62" s="2">
        <f t="shared" si="67"/>
        <v>1.8741435029135964E-5</v>
      </c>
      <c r="FX62" s="2">
        <f t="shared" si="67"/>
        <v>2.0302078965002895E-5</v>
      </c>
      <c r="FY62" s="2">
        <f t="shared" si="67"/>
        <v>1.9752544627439105E-5</v>
      </c>
      <c r="FZ62" s="2">
        <f t="shared" si="67"/>
        <v>2.2965152669312709E-5</v>
      </c>
      <c r="GA62" s="2">
        <f t="shared" si="67"/>
        <v>2.0919270237960048E-5</v>
      </c>
      <c r="GB62" s="2">
        <f t="shared" si="67"/>
        <v>2.2281685509319162E-5</v>
      </c>
      <c r="GC62" s="2">
        <f t="shared" si="67"/>
        <v>2.4870131752497219E-5</v>
      </c>
      <c r="GD62" s="2">
        <f t="shared" si="67"/>
        <v>2.7270611033468938E-5</v>
      </c>
      <c r="GE62" s="2">
        <f t="shared" si="67"/>
        <v>2.7678824997925967E-5</v>
      </c>
      <c r="GF62" s="2">
        <f t="shared" si="67"/>
        <v>2.3563105406374135E-5</v>
      </c>
      <c r="GG62" s="2">
        <f t="shared" si="67"/>
        <v>1.9947388094439849E-5</v>
      </c>
      <c r="GH62" s="2">
        <f t="shared" si="67"/>
        <v>1.8794977449001417E-5</v>
      </c>
      <c r="GI62" s="2">
        <f t="shared" si="67"/>
        <v>1.8287680986184312E-5</v>
      </c>
      <c r="GJ62" s="2">
        <f t="shared" si="67"/>
        <v>1.3479333618860066E-5</v>
      </c>
      <c r="GK62" s="2">
        <f t="shared" si="67"/>
        <v>1.3369412097736322E-5</v>
      </c>
      <c r="GM62" s="86">
        <f t="shared" si="68"/>
        <v>4.0638837659965038E-4</v>
      </c>
      <c r="GN62" s="86">
        <f t="shared" si="68"/>
        <v>1.6698721462353688E-3</v>
      </c>
      <c r="GO62" s="86">
        <f t="shared" si="68"/>
        <v>1.1852797002018947E-3</v>
      </c>
      <c r="GP62" s="86">
        <f t="shared" si="68"/>
        <v>1.6383301545502698E-3</v>
      </c>
      <c r="GQ62" s="86">
        <f t="shared" si="68"/>
        <v>2.1304307251991715E-3</v>
      </c>
      <c r="GR62" s="86">
        <f t="shared" si="68"/>
        <v>6.301091158606401E-4</v>
      </c>
      <c r="GS62" s="86">
        <f t="shared" si="68"/>
        <v>6.1350173937102287E-4</v>
      </c>
      <c r="GT62" s="86">
        <f t="shared" si="68"/>
        <v>5.1100696417212218E-4</v>
      </c>
      <c r="GU62" s="86">
        <f t="shared" si="68"/>
        <v>3.8914933187816095E-4</v>
      </c>
      <c r="GV62" s="86">
        <f t="shared" si="68"/>
        <v>2.8064395120545621E-4</v>
      </c>
      <c r="GW62" s="86">
        <f t="shared" si="68"/>
        <v>1.9845824408004948E-4</v>
      </c>
      <c r="GX62" s="86">
        <f t="shared" si="68"/>
        <v>9.4520828189706852E-4</v>
      </c>
      <c r="GY62" s="86">
        <f t="shared" si="68"/>
        <v>1.5452167826102241E-3</v>
      </c>
      <c r="GZ62" s="86">
        <f t="shared" si="68"/>
        <v>1.0976350047048462E-4</v>
      </c>
      <c r="HA62" s="86">
        <f t="shared" si="68"/>
        <v>1.807088740016207E-6</v>
      </c>
      <c r="HC62" s="86">
        <f t="shared" si="73"/>
        <v>1.5638151324497465E-14</v>
      </c>
      <c r="HD62" s="86">
        <f t="shared" si="69"/>
        <v>1.1896982139772075E-11</v>
      </c>
      <c r="HE62" s="86">
        <f t="shared" si="69"/>
        <v>3.1605861952021963E-12</v>
      </c>
      <c r="HF62" s="86">
        <f t="shared" si="69"/>
        <v>9.3717647627309946E-13</v>
      </c>
      <c r="HG62" s="86">
        <f t="shared" si="69"/>
        <v>1.5904333202039606E-11</v>
      </c>
      <c r="HH62" s="86">
        <f t="shared" si="69"/>
        <v>2.7323941633655926E-12</v>
      </c>
      <c r="HI62" s="86">
        <f t="shared" si="69"/>
        <v>4.1365228282488373E-12</v>
      </c>
      <c r="HJ62" s="86">
        <f t="shared" si="69"/>
        <v>5.2412818586342616E-13</v>
      </c>
      <c r="HK62" s="86">
        <f t="shared" si="69"/>
        <v>3.8449440935316689E-13</v>
      </c>
      <c r="HL62" s="86">
        <f t="shared" si="69"/>
        <v>3.894712391763046E-13</v>
      </c>
      <c r="HM62" s="86">
        <f t="shared" si="69"/>
        <v>4.9337265451306548E-13</v>
      </c>
      <c r="HN62" s="86">
        <f t="shared" si="69"/>
        <v>5.2949098996312827E-12</v>
      </c>
      <c r="HO62" s="86">
        <f t="shared" si="69"/>
        <v>1.9743335817017141E-12</v>
      </c>
      <c r="HP62" s="86">
        <f t="shared" si="69"/>
        <v>8.2024633652892311E-16</v>
      </c>
      <c r="HQ62" s="86">
        <f t="shared" si="69"/>
        <v>3.0559505005902599E-23</v>
      </c>
      <c r="HS62" s="86">
        <f t="shared" si="70"/>
        <v>2.0919028462084176E-49</v>
      </c>
      <c r="HT62" s="86">
        <f t="shared" si="70"/>
        <v>1.4449542737777082E-36</v>
      </c>
      <c r="HU62" s="86">
        <f t="shared" si="70"/>
        <v>1.0788206498038421E-40</v>
      </c>
      <c r="HV62" s="86">
        <f t="shared" si="70"/>
        <v>1.9168859704760619E-43</v>
      </c>
      <c r="HW62" s="86">
        <f t="shared" si="70"/>
        <v>1.0072105083290892E-38</v>
      </c>
      <c r="HX62" s="86">
        <f t="shared" si="70"/>
        <v>1.4478235235872158E-41</v>
      </c>
      <c r="HY62" s="86">
        <f t="shared" si="70"/>
        <v>2.3944373290750836E-41</v>
      </c>
      <c r="HZ62" s="86">
        <f t="shared" si="70"/>
        <v>2.5195665922349125E-44</v>
      </c>
      <c r="IA62" s="86">
        <f t="shared" si="70"/>
        <v>6.8638971686902096E-45</v>
      </c>
      <c r="IB62" s="86">
        <f t="shared" si="70"/>
        <v>1.8874840168690757E-45</v>
      </c>
      <c r="IC62" s="86">
        <f t="shared" si="70"/>
        <v>9.4070707673547644E-45</v>
      </c>
      <c r="ID62" s="86">
        <f t="shared" si="70"/>
        <v>3.4231576134820107E-40</v>
      </c>
      <c r="IE62" s="86">
        <f t="shared" si="70"/>
        <v>1.4919086678140756E-41</v>
      </c>
      <c r="IF62" s="86">
        <f t="shared" si="70"/>
        <v>5.0260795166574849E-25</v>
      </c>
      <c r="IG62" s="86">
        <f t="shared" si="70"/>
        <v>9.5609838495187381E-26</v>
      </c>
      <c r="II62" s="86">
        <f t="shared" si="71"/>
        <v>9.5957755996054665E-244</v>
      </c>
      <c r="IJ62" s="86">
        <f t="shared" si="71"/>
        <v>1.6494157857370922E-185</v>
      </c>
      <c r="IK62" s="86">
        <f t="shared" si="71"/>
        <v>1.1412551704994871E-203</v>
      </c>
      <c r="IL62" s="86">
        <f t="shared" si="71"/>
        <v>1.2548587641422103E-209</v>
      </c>
      <c r="IM62" s="86">
        <f t="shared" si="71"/>
        <v>6.2458254569586486E-192</v>
      </c>
      <c r="IN62" s="86">
        <f t="shared" si="71"/>
        <v>9.104018663891873E-202</v>
      </c>
      <c r="IO62" s="86">
        <f t="shared" si="71"/>
        <v>4.8066222463618957E-201</v>
      </c>
      <c r="IP62" s="86">
        <f t="shared" si="71"/>
        <v>1.2743108621202745E-218</v>
      </c>
      <c r="IQ62" s="86">
        <f t="shared" si="71"/>
        <v>6.8685834166378843E-220</v>
      </c>
      <c r="IR62" s="86">
        <f t="shared" si="71"/>
        <v>8.4733097509758727E-224</v>
      </c>
      <c r="IS62" s="86">
        <f t="shared" si="71"/>
        <v>3.0053427934270092E-220</v>
      </c>
      <c r="IT62" s="86">
        <f t="shared" si="71"/>
        <v>1.1355499839528867E-197</v>
      </c>
      <c r="IU62" s="86">
        <f t="shared" si="71"/>
        <v>1.1975904937092991E-203</v>
      </c>
      <c r="IV62" s="86">
        <f t="shared" si="71"/>
        <v>2.0245163654138631E-88</v>
      </c>
      <c r="IW62" s="86">
        <f t="shared" si="71"/>
        <v>3.6103064819475784E-131</v>
      </c>
      <c r="IY62" s="86">
        <f t="shared" si="72"/>
        <v>4.0638837661528853E-4</v>
      </c>
      <c r="IZ62" s="86">
        <f t="shared" si="72"/>
        <v>1.6698721581323509E-3</v>
      </c>
      <c r="JA62" s="86">
        <f t="shared" si="72"/>
        <v>1.1852797033624809E-3</v>
      </c>
      <c r="JB62" s="86">
        <f t="shared" si="72"/>
        <v>1.6383301554874464E-3</v>
      </c>
      <c r="JC62" s="86">
        <f t="shared" si="72"/>
        <v>2.130430741103505E-3</v>
      </c>
      <c r="JD62" s="86">
        <f t="shared" si="72"/>
        <v>6.3010911859303427E-4</v>
      </c>
      <c r="JE62" s="86">
        <f t="shared" si="72"/>
        <v>6.135017435075457E-4</v>
      </c>
      <c r="JF62" s="86">
        <f t="shared" si="72"/>
        <v>5.1100696469625034E-4</v>
      </c>
      <c r="JG62" s="86">
        <f t="shared" si="72"/>
        <v>3.8914933226265536E-4</v>
      </c>
      <c r="JH62" s="86">
        <f t="shared" si="72"/>
        <v>2.8064395159492744E-4</v>
      </c>
      <c r="JI62" s="86">
        <f t="shared" si="72"/>
        <v>1.9845824457342213E-4</v>
      </c>
      <c r="JJ62" s="86">
        <f t="shared" si="72"/>
        <v>9.4520828719197843E-4</v>
      </c>
      <c r="JK62" s="86">
        <f t="shared" si="72"/>
        <v>1.5452167845845578E-3</v>
      </c>
      <c r="JL62" s="86">
        <f t="shared" si="72"/>
        <v>1.0976350047130486E-4</v>
      </c>
      <c r="JM62" s="86">
        <f t="shared" si="72"/>
        <v>1.807088740016207E-6</v>
      </c>
    </row>
    <row r="63" spans="2:273" x14ac:dyDescent="0.25">
      <c r="B63" s="2">
        <v>36</v>
      </c>
      <c r="C63" s="37">
        <v>81.108999999999995</v>
      </c>
      <c r="D63" s="37">
        <v>86.677999999999997</v>
      </c>
      <c r="E63" s="37">
        <v>86.45</v>
      </c>
      <c r="F63" s="37">
        <v>85.516999999999996</v>
      </c>
      <c r="G63" s="37">
        <v>87.4</v>
      </c>
      <c r="H63" s="37">
        <v>87.667000000000002</v>
      </c>
      <c r="I63" s="37">
        <v>88.983000000000004</v>
      </c>
      <c r="J63" s="37">
        <v>93.983999999999995</v>
      </c>
      <c r="K63" s="37">
        <v>89.262</v>
      </c>
      <c r="L63" s="37">
        <v>86</v>
      </c>
      <c r="M63" s="37">
        <v>85.623000000000005</v>
      </c>
      <c r="N63" s="37">
        <v>86.305000000000007</v>
      </c>
      <c r="O63" s="37">
        <v>83.626999999999995</v>
      </c>
      <c r="P63" s="37">
        <v>79.114000000000004</v>
      </c>
      <c r="Q63" s="37">
        <v>73.817999999999998</v>
      </c>
      <c r="S63" s="4">
        <f t="shared" si="74"/>
        <v>79.402624865568086</v>
      </c>
      <c r="T63" s="4">
        <f t="shared" si="74"/>
        <v>84.673047709694814</v>
      </c>
      <c r="U63" s="4">
        <f t="shared" si="74"/>
        <v>82.499829630338127</v>
      </c>
      <c r="V63" s="4">
        <f t="shared" si="74"/>
        <v>83.288946323361287</v>
      </c>
      <c r="W63" s="4">
        <f t="shared" si="74"/>
        <v>83.675427053559403</v>
      </c>
      <c r="X63" s="4">
        <f t="shared" si="74"/>
        <v>83.612311641137524</v>
      </c>
      <c r="Y63" s="4">
        <f t="shared" si="74"/>
        <v>84.197453452463151</v>
      </c>
      <c r="Z63" s="4">
        <f t="shared" si="74"/>
        <v>89.78581966889621</v>
      </c>
      <c r="AA63" s="4">
        <f t="shared" si="74"/>
        <v>85.359030061574387</v>
      </c>
      <c r="AB63" s="4">
        <f t="shared" si="74"/>
        <v>82.847442461743697</v>
      </c>
      <c r="AC63" s="4">
        <f t="shared" si="74"/>
        <v>83.906239605472038</v>
      </c>
      <c r="AD63" s="4">
        <f t="shared" si="74"/>
        <v>84.094292037576835</v>
      </c>
      <c r="AE63" s="4">
        <f t="shared" si="74"/>
        <v>82.942247902573172</v>
      </c>
      <c r="AF63" s="4">
        <f t="shared" si="74"/>
        <v>76.6612402612609</v>
      </c>
      <c r="AG63" s="4">
        <f t="shared" si="74"/>
        <v>74.513771669441169</v>
      </c>
      <c r="AI63" s="4">
        <f t="shared" si="75"/>
        <v>1.7063751344319087</v>
      </c>
      <c r="AJ63" s="4">
        <f t="shared" si="75"/>
        <v>2.0049522903051837</v>
      </c>
      <c r="AK63" s="4">
        <f t="shared" si="75"/>
        <v>3.9501703696618762</v>
      </c>
      <c r="AL63" s="4">
        <f t="shared" si="75"/>
        <v>2.2280536766387087</v>
      </c>
      <c r="AM63" s="4">
        <f t="shared" si="75"/>
        <v>3.7245729464406025</v>
      </c>
      <c r="AN63" s="4">
        <f t="shared" si="75"/>
        <v>4.054688358862478</v>
      </c>
      <c r="AO63" s="4">
        <f t="shared" si="75"/>
        <v>4.7855465475368533</v>
      </c>
      <c r="AP63" s="4">
        <f t="shared" si="75"/>
        <v>4.1981803311037851</v>
      </c>
      <c r="AQ63" s="4">
        <f t="shared" si="75"/>
        <v>3.9029699384256133</v>
      </c>
      <c r="AR63" s="4">
        <f t="shared" si="75"/>
        <v>3.1525575382563034</v>
      </c>
      <c r="AS63" s="4">
        <f t="shared" si="75"/>
        <v>1.7167603945279666</v>
      </c>
      <c r="AT63" s="4">
        <f t="shared" si="75"/>
        <v>2.2107079624231716</v>
      </c>
      <c r="AU63" s="4">
        <f t="shared" si="75"/>
        <v>0.68475209742682352</v>
      </c>
      <c r="AV63" s="4">
        <f t="shared" si="75"/>
        <v>2.452759738739104</v>
      </c>
      <c r="AW63" s="4">
        <f t="shared" si="75"/>
        <v>-0.69577166944117153</v>
      </c>
      <c r="AY63" s="2">
        <f t="shared" si="65"/>
        <v>78.859684722991659</v>
      </c>
      <c r="AZ63" s="2">
        <f t="shared" si="65"/>
        <v>82.752257578635451</v>
      </c>
      <c r="BA63" s="2">
        <f t="shared" si="65"/>
        <v>81.040591688919747</v>
      </c>
      <c r="BB63" s="2">
        <f t="shared" si="65"/>
        <v>81.392434048391038</v>
      </c>
      <c r="BC63" s="2">
        <f t="shared" si="65"/>
        <v>81.289824740673339</v>
      </c>
      <c r="BD63" s="2">
        <f t="shared" si="65"/>
        <v>82.7445304168874</v>
      </c>
      <c r="BE63" s="2">
        <f t="shared" si="65"/>
        <v>83.350662224048335</v>
      </c>
      <c r="BF63" s="2">
        <f t="shared" si="65"/>
        <v>89.089580736470779</v>
      </c>
      <c r="BG63" s="2">
        <f t="shared" si="65"/>
        <v>84.783993719553806</v>
      </c>
      <c r="BH63" s="2">
        <f t="shared" si="65"/>
        <v>82.411127963314627</v>
      </c>
      <c r="BI63" s="2">
        <f t="shared" si="65"/>
        <v>83.585895754864126</v>
      </c>
      <c r="BJ63" s="2">
        <f t="shared" si="65"/>
        <v>82.844982973153577</v>
      </c>
      <c r="BK63" s="2">
        <f t="shared" si="65"/>
        <v>81.216921843567604</v>
      </c>
      <c r="BL63" s="2">
        <f t="shared" si="65"/>
        <v>76.471325710778828</v>
      </c>
      <c r="BM63" s="2">
        <f t="shared" si="65"/>
        <v>74.509602195962202</v>
      </c>
      <c r="BO63" s="2">
        <f t="shared" si="10"/>
        <v>81.108999999999995</v>
      </c>
      <c r="BP63" s="2">
        <f t="shared" si="11"/>
        <v>86.677999999999997</v>
      </c>
      <c r="BQ63" s="2">
        <f t="shared" si="12"/>
        <v>86.45</v>
      </c>
      <c r="BR63" s="2">
        <f t="shared" si="13"/>
        <v>85.516999999999996</v>
      </c>
      <c r="BS63" s="2">
        <f t="shared" si="14"/>
        <v>87.4</v>
      </c>
      <c r="BT63" s="2">
        <f t="shared" si="15"/>
        <v>87.667000000000002</v>
      </c>
      <c r="BU63" s="2">
        <f t="shared" si="16"/>
        <v>88.983000000000004</v>
      </c>
      <c r="BV63" s="2">
        <f t="shared" si="17"/>
        <v>93.983999999999995</v>
      </c>
      <c r="BW63" s="2">
        <f t="shared" si="18"/>
        <v>89.262</v>
      </c>
      <c r="BX63" s="2">
        <f t="shared" si="19"/>
        <v>86</v>
      </c>
      <c r="BY63" s="2">
        <f t="shared" si="20"/>
        <v>85.623000000000005</v>
      </c>
      <c r="BZ63" s="2">
        <f t="shared" si="21"/>
        <v>86.305000000000007</v>
      </c>
      <c r="CA63" s="2">
        <f t="shared" si="22"/>
        <v>83.626999999999995</v>
      </c>
      <c r="CB63" s="2">
        <f t="shared" si="23"/>
        <v>79.114000000000004</v>
      </c>
      <c r="CC63" s="2">
        <f t="shared" si="24"/>
        <v>73.817999999999998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81.18574813248766</v>
      </c>
      <c r="DL63" s="2">
        <f t="shared" si="76"/>
        <v>85.470982578397226</v>
      </c>
      <c r="DM63" s="2">
        <f t="shared" si="76"/>
        <v>84.650611943926776</v>
      </c>
      <c r="DN63" s="2">
        <f t="shared" si="76"/>
        <v>84.668007665505229</v>
      </c>
      <c r="DO63" s="2">
        <f t="shared" si="76"/>
        <v>84.826352720450288</v>
      </c>
      <c r="DP63" s="2">
        <f t="shared" si="76"/>
        <v>86.464715493808512</v>
      </c>
      <c r="DQ63" s="2">
        <f t="shared" si="76"/>
        <v>87.546728782845065</v>
      </c>
      <c r="DR63" s="2">
        <f t="shared" si="76"/>
        <v>92.572191633947469</v>
      </c>
      <c r="DS63" s="2">
        <f t="shared" si="76"/>
        <v>89.191828823114875</v>
      </c>
      <c r="DT63" s="2">
        <f t="shared" si="76"/>
        <v>85.410754756871043</v>
      </c>
      <c r="DU63" s="2">
        <f t="shared" si="76"/>
        <v>85.669119299305365</v>
      </c>
      <c r="DV63" s="2">
        <f t="shared" si="76"/>
        <v>84.668511249763654</v>
      </c>
      <c r="DW63" s="2">
        <f t="shared" si="76"/>
        <v>81.136616724738658</v>
      </c>
      <c r="DX63" s="2">
        <f t="shared" si="76"/>
        <v>79.161073170731697</v>
      </c>
      <c r="DY63" s="2">
        <f t="shared" si="76"/>
        <v>75.094405425219918</v>
      </c>
      <c r="EA63" s="2">
        <f t="shared" si="77"/>
        <v>74.098256300599189</v>
      </c>
      <c r="EB63" s="2">
        <f t="shared" si="77"/>
        <v>78.400589133489461</v>
      </c>
      <c r="EC63" s="2">
        <f t="shared" si="77"/>
        <v>74.947803859041031</v>
      </c>
      <c r="ED63" s="2">
        <f t="shared" si="77"/>
        <v>76.192087359904974</v>
      </c>
      <c r="EE63" s="2">
        <f t="shared" si="77"/>
        <v>75.96097157318458</v>
      </c>
      <c r="EF63" s="2">
        <f t="shared" si="77"/>
        <v>75.67265379357022</v>
      </c>
      <c r="EG63" s="2">
        <f t="shared" si="77"/>
        <v>75.426190578680206</v>
      </c>
      <c r="EH63" s="2">
        <f t="shared" si="77"/>
        <v>82.320097457096864</v>
      </c>
      <c r="EI63" s="2">
        <f t="shared" si="77"/>
        <v>75.887711191109844</v>
      </c>
      <c r="EJ63" s="2">
        <f t="shared" si="77"/>
        <v>76.100016469074717</v>
      </c>
      <c r="EK63" s="2">
        <f t="shared" si="77"/>
        <v>78.943044719047407</v>
      </c>
      <c r="EL63" s="2">
        <f t="shared" si="77"/>
        <v>79.603561091295703</v>
      </c>
      <c r="EM63" s="2">
        <f t="shared" si="77"/>
        <v>81.34815095805088</v>
      </c>
      <c r="EN63" s="2">
        <f t="shared" si="77"/>
        <v>70.171262870987306</v>
      </c>
      <c r="EO63" s="2">
        <f t="shared" si="77"/>
        <v>72.668498540309898</v>
      </c>
      <c r="EQ63" s="2">
        <f t="shared" si="78"/>
        <v>73.598357091157553</v>
      </c>
      <c r="ER63" s="2">
        <f t="shared" si="78"/>
        <v>77.028296728128268</v>
      </c>
      <c r="ES63" s="2">
        <f t="shared" si="78"/>
        <v>75.883654977592201</v>
      </c>
      <c r="ET63" s="2">
        <f t="shared" si="78"/>
        <v>76.256377155580068</v>
      </c>
      <c r="EU63" s="2">
        <f t="shared" si="78"/>
        <v>75.369943194382444</v>
      </c>
      <c r="EV63" s="2">
        <f t="shared" si="78"/>
        <v>75.548667645142089</v>
      </c>
      <c r="EW63" s="2">
        <f t="shared" si="78"/>
        <v>76.23544626625899</v>
      </c>
      <c r="EX63" s="2">
        <f t="shared" si="78"/>
        <v>80.203505108526258</v>
      </c>
      <c r="EY63" s="2">
        <f t="shared" si="78"/>
        <v>77.259276556612889</v>
      </c>
      <c r="EZ63" s="2">
        <f t="shared" si="78"/>
        <v>76.054443834566555</v>
      </c>
      <c r="FA63" s="2">
        <f t="shared" si="78"/>
        <v>77.239855743692416</v>
      </c>
      <c r="FB63" s="2">
        <f t="shared" si="78"/>
        <v>78.628962200341206</v>
      </c>
      <c r="FC63" s="2">
        <f t="shared" si="78"/>
        <v>79.248290255472725</v>
      </c>
      <c r="FD63" s="2">
        <f t="shared" si="78"/>
        <v>74.871267316709122</v>
      </c>
      <c r="FE63" s="2">
        <f t="shared" si="78"/>
        <v>83.809364072274221</v>
      </c>
      <c r="FG63" s="2">
        <f t="shared" si="79"/>
        <v>0.32819129700196947</v>
      </c>
      <c r="FH63" s="2">
        <f t="shared" si="79"/>
        <v>0.38451812797926344</v>
      </c>
      <c r="FI63" s="2">
        <f t="shared" si="79"/>
        <v>0.37206141688763528</v>
      </c>
      <c r="FJ63" s="2">
        <f t="shared" si="79"/>
        <v>0.38645658735301502</v>
      </c>
      <c r="FK63" s="2">
        <f t="shared" si="79"/>
        <v>0.39891284585859293</v>
      </c>
      <c r="FL63" s="2">
        <f t="shared" si="79"/>
        <v>0.34471467557422092</v>
      </c>
      <c r="FM63" s="2">
        <f t="shared" si="79"/>
        <v>0.34619655960048018</v>
      </c>
      <c r="FN63" s="2">
        <f t="shared" si="79"/>
        <v>0.33969133993567585</v>
      </c>
      <c r="FO63" s="2">
        <f t="shared" si="79"/>
        <v>0.33131672849887095</v>
      </c>
      <c r="FP63" s="2">
        <f t="shared" si="79"/>
        <v>0.32216839561009769</v>
      </c>
      <c r="FQ63" s="2">
        <f t="shared" si="79"/>
        <v>0.30971798895735325</v>
      </c>
      <c r="FR63" s="2">
        <f t="shared" si="79"/>
        <v>0.36002490346091259</v>
      </c>
      <c r="FS63" s="2">
        <f t="shared" si="79"/>
        <v>0.37983083869981021</v>
      </c>
      <c r="FT63" s="2">
        <f t="shared" si="79"/>
        <v>0.2992073064148158</v>
      </c>
      <c r="FU63" s="2">
        <f t="shared" si="79"/>
        <v>0.24113314061183527</v>
      </c>
      <c r="FW63" s="2">
        <f t="shared" si="67"/>
        <v>2.0549537717443759E-5</v>
      </c>
      <c r="FX63" s="2">
        <f t="shared" si="67"/>
        <v>2.2260743319207811E-5</v>
      </c>
      <c r="FY63" s="2">
        <f t="shared" si="67"/>
        <v>2.1658193228532636E-5</v>
      </c>
      <c r="FZ63" s="2">
        <f t="shared" si="67"/>
        <v>2.5180733381648812E-5</v>
      </c>
      <c r="GA63" s="2">
        <f t="shared" si="67"/>
        <v>2.2937477401507172E-5</v>
      </c>
      <c r="GB63" s="2">
        <f t="shared" si="67"/>
        <v>2.443132981433588E-5</v>
      </c>
      <c r="GC63" s="2">
        <f t="shared" si="67"/>
        <v>2.7269491770708939E-5</v>
      </c>
      <c r="GD63" s="2">
        <f t="shared" si="67"/>
        <v>2.9901551722138967E-5</v>
      </c>
      <c r="GE63" s="2">
        <f t="shared" si="67"/>
        <v>3.0349147060632139E-5</v>
      </c>
      <c r="GF63" s="2">
        <f t="shared" si="67"/>
        <v>2.5836372577017803E-5</v>
      </c>
      <c r="GG63" s="2">
        <f t="shared" si="67"/>
        <v>2.1871834023476862E-5</v>
      </c>
      <c r="GH63" s="2">
        <f t="shared" si="67"/>
        <v>2.0608245600787388E-5</v>
      </c>
      <c r="GI63" s="2">
        <f t="shared" si="67"/>
        <v>2.0052008080362856E-5</v>
      </c>
      <c r="GJ63" s="2">
        <f t="shared" si="67"/>
        <v>1.4779776191085627E-5</v>
      </c>
      <c r="GK63" s="2">
        <f t="shared" si="67"/>
        <v>1.4659249952088105E-5</v>
      </c>
      <c r="GM63" s="86">
        <f t="shared" si="68"/>
        <v>6.3108920202679854E-4</v>
      </c>
      <c r="GN63" s="86">
        <f t="shared" si="68"/>
        <v>2.3809985049458833E-3</v>
      </c>
      <c r="GO63" s="86">
        <f t="shared" si="68"/>
        <v>1.7403189825080602E-3</v>
      </c>
      <c r="GP63" s="86">
        <f t="shared" si="68"/>
        <v>2.3566568040883774E-3</v>
      </c>
      <c r="GQ63" s="86">
        <f t="shared" si="68"/>
        <v>3.0111138071019852E-3</v>
      </c>
      <c r="GR63" s="86">
        <f t="shared" si="68"/>
        <v>9.5604459492442664E-4</v>
      </c>
      <c r="GS63" s="86">
        <f t="shared" si="68"/>
        <v>9.3810960764080108E-4</v>
      </c>
      <c r="GT63" s="86">
        <f t="shared" si="68"/>
        <v>7.9002427263454185E-4</v>
      </c>
      <c r="GU63" s="86">
        <f t="shared" si="68"/>
        <v>6.127730500372062E-4</v>
      </c>
      <c r="GV63" s="86">
        <f t="shared" si="68"/>
        <v>4.5190252245261167E-4</v>
      </c>
      <c r="GW63" s="86">
        <f t="shared" si="68"/>
        <v>3.2424559013845158E-4</v>
      </c>
      <c r="GX63" s="86">
        <f t="shared" si="68"/>
        <v>1.3980079731251221E-3</v>
      </c>
      <c r="GY63" s="86">
        <f t="shared" si="68"/>
        <v>2.2080815892824733E-3</v>
      </c>
      <c r="GZ63" s="86">
        <f t="shared" si="68"/>
        <v>1.8820206045573983E-4</v>
      </c>
      <c r="HA63" s="86">
        <f t="shared" si="68"/>
        <v>4.1288062742497662E-6</v>
      </c>
      <c r="HC63" s="86">
        <f t="shared" si="73"/>
        <v>4.9507913603466317E-14</v>
      </c>
      <c r="HD63" s="86">
        <f t="shared" si="69"/>
        <v>2.9170977584702009E-11</v>
      </c>
      <c r="HE63" s="86">
        <f t="shared" si="69"/>
        <v>8.2775952912875561E-12</v>
      </c>
      <c r="HF63" s="86">
        <f t="shared" si="69"/>
        <v>2.5828536969483205E-12</v>
      </c>
      <c r="HG63" s="86">
        <f t="shared" si="69"/>
        <v>3.9484550739412729E-11</v>
      </c>
      <c r="HH63" s="86">
        <f t="shared" si="69"/>
        <v>7.2203321263708982E-12</v>
      </c>
      <c r="HI63" s="86">
        <f t="shared" si="69"/>
        <v>1.0933588323996346E-11</v>
      </c>
      <c r="HJ63" s="86">
        <f t="shared" si="69"/>
        <v>1.518069126391719E-12</v>
      </c>
      <c r="HK63" s="86">
        <f t="shared" si="69"/>
        <v>1.1255401483712559E-12</v>
      </c>
      <c r="HL63" s="86">
        <f t="shared" si="69"/>
        <v>1.1322023625049614E-12</v>
      </c>
      <c r="HM63" s="86">
        <f t="shared" si="69"/>
        <v>1.3930841710746667E-12</v>
      </c>
      <c r="HN63" s="86">
        <f t="shared" si="69"/>
        <v>1.3482028628081449E-11</v>
      </c>
      <c r="HO63" s="86">
        <f t="shared" si="69"/>
        <v>5.1811135327452499E-12</v>
      </c>
      <c r="HP63" s="86">
        <f t="shared" si="69"/>
        <v>2.9998034493938465E-15</v>
      </c>
      <c r="HQ63" s="86">
        <f t="shared" si="69"/>
        <v>2.2628799240690032E-22</v>
      </c>
      <c r="HS63" s="86">
        <f t="shared" si="70"/>
        <v>2.2884310359881234E-48</v>
      </c>
      <c r="HT63" s="86">
        <f t="shared" si="70"/>
        <v>8.71916378699553E-36</v>
      </c>
      <c r="HU63" s="86">
        <f t="shared" si="70"/>
        <v>7.8652053920749869E-40</v>
      </c>
      <c r="HV63" s="86">
        <f t="shared" si="70"/>
        <v>1.5880762051288461E-42</v>
      </c>
      <c r="HW63" s="86">
        <f t="shared" si="70"/>
        <v>6.6607260539844241E-38</v>
      </c>
      <c r="HX63" s="86">
        <f t="shared" si="70"/>
        <v>1.0930490225935477E-40</v>
      </c>
      <c r="HY63" s="86">
        <f t="shared" si="70"/>
        <v>1.8287786107852136E-40</v>
      </c>
      <c r="HZ63" s="86">
        <f t="shared" si="70"/>
        <v>2.3141855304527889E-43</v>
      </c>
      <c r="IA63" s="86">
        <f t="shared" si="70"/>
        <v>6.4590821764886167E-44</v>
      </c>
      <c r="IB63" s="86">
        <f t="shared" si="70"/>
        <v>1.7767115065156527E-44</v>
      </c>
      <c r="IC63" s="86">
        <f t="shared" si="70"/>
        <v>8.2608760823387851E-44</v>
      </c>
      <c r="ID63" s="86">
        <f t="shared" si="70"/>
        <v>2.3715577285850862E-39</v>
      </c>
      <c r="IE63" s="86">
        <f t="shared" si="70"/>
        <v>1.0958299542550087E-40</v>
      </c>
      <c r="IF63" s="86">
        <f t="shared" si="70"/>
        <v>1.5856414431768105E-24</v>
      </c>
      <c r="IG63" s="86">
        <f t="shared" si="70"/>
        <v>3.0802018048408457E-25</v>
      </c>
      <c r="II63" s="86">
        <f t="shared" si="71"/>
        <v>1.1316795295942309E-239</v>
      </c>
      <c r="IJ63" s="86">
        <f t="shared" si="71"/>
        <v>2.1448557804854798E-182</v>
      </c>
      <c r="IK63" s="86">
        <f t="shared" si="71"/>
        <v>2.9563467175264437E-200</v>
      </c>
      <c r="IL63" s="86">
        <f t="shared" si="71"/>
        <v>4.5933231137622145E-206</v>
      </c>
      <c r="IM63" s="86">
        <f t="shared" si="71"/>
        <v>1.0652871051427981E-188</v>
      </c>
      <c r="IN63" s="86">
        <f t="shared" si="71"/>
        <v>2.3894830451719866E-198</v>
      </c>
      <c r="IO63" s="86">
        <f t="shared" si="71"/>
        <v>1.3295771228187857E-197</v>
      </c>
      <c r="IP63" s="86">
        <f t="shared" si="71"/>
        <v>7.6488241640246206E-215</v>
      </c>
      <c r="IQ63" s="86">
        <f t="shared" si="71"/>
        <v>4.3919340362142293E-216</v>
      </c>
      <c r="IR63" s="86">
        <f t="shared" si="71"/>
        <v>5.5437764553563147E-220</v>
      </c>
      <c r="IS63" s="86">
        <f t="shared" si="71"/>
        <v>1.4964307765136826E-216</v>
      </c>
      <c r="IT63" s="86">
        <f t="shared" si="71"/>
        <v>2.2494019795246444E-194</v>
      </c>
      <c r="IU63" s="86">
        <f t="shared" si="71"/>
        <v>2.93306421284726E-200</v>
      </c>
      <c r="IV63" s="86">
        <f t="shared" si="71"/>
        <v>5.2667764284713392E-87</v>
      </c>
      <c r="IW63" s="86">
        <f t="shared" si="71"/>
        <v>4.6679382652396343E-129</v>
      </c>
      <c r="IY63" s="86">
        <f t="shared" si="72"/>
        <v>6.3108920207630647E-4</v>
      </c>
      <c r="IZ63" s="86">
        <f t="shared" si="72"/>
        <v>2.380998534116861E-3</v>
      </c>
      <c r="JA63" s="86">
        <f t="shared" si="72"/>
        <v>1.7403189907856554E-3</v>
      </c>
      <c r="JB63" s="86">
        <f t="shared" si="72"/>
        <v>2.3566568066712311E-3</v>
      </c>
      <c r="JC63" s="86">
        <f t="shared" si="72"/>
        <v>3.0111138465865358E-3</v>
      </c>
      <c r="JD63" s="86">
        <f t="shared" si="72"/>
        <v>9.5604460214475872E-4</v>
      </c>
      <c r="JE63" s="86">
        <f t="shared" si="72"/>
        <v>9.3810961857438942E-4</v>
      </c>
      <c r="JF63" s="86">
        <f t="shared" si="72"/>
        <v>7.9002427415261094E-4</v>
      </c>
      <c r="JG63" s="86">
        <f t="shared" si="72"/>
        <v>6.127730511627464E-4</v>
      </c>
      <c r="JH63" s="86">
        <f t="shared" si="72"/>
        <v>4.5190252358481403E-4</v>
      </c>
      <c r="JI63" s="86">
        <f t="shared" si="72"/>
        <v>3.2424559153153575E-4</v>
      </c>
      <c r="JJ63" s="86">
        <f t="shared" si="72"/>
        <v>1.3980079866071507E-3</v>
      </c>
      <c r="JK63" s="86">
        <f t="shared" si="72"/>
        <v>2.2080815944635866E-3</v>
      </c>
      <c r="JL63" s="86">
        <f t="shared" si="72"/>
        <v>1.8820206045873963E-4</v>
      </c>
      <c r="JM63" s="86">
        <f t="shared" si="72"/>
        <v>4.1288062742497662E-6</v>
      </c>
    </row>
    <row r="64" spans="2:273" x14ac:dyDescent="0.25">
      <c r="B64" s="2">
        <v>37</v>
      </c>
      <c r="C64" s="37">
        <v>81.783000000000001</v>
      </c>
      <c r="D64" s="37">
        <v>86.474999999999994</v>
      </c>
      <c r="E64" s="37">
        <v>86.667000000000002</v>
      </c>
      <c r="F64" s="37">
        <v>86.05</v>
      </c>
      <c r="G64" s="37">
        <v>88.082999999999998</v>
      </c>
      <c r="H64" s="37">
        <v>88.45</v>
      </c>
      <c r="I64" s="37">
        <v>89.766999999999996</v>
      </c>
      <c r="J64" s="37">
        <v>94.049000000000007</v>
      </c>
      <c r="K64" s="37">
        <v>90.721000000000004</v>
      </c>
      <c r="L64" s="37">
        <v>85.721000000000004</v>
      </c>
      <c r="M64" s="37">
        <v>86.245999999999995</v>
      </c>
      <c r="N64" s="37">
        <v>85.881</v>
      </c>
      <c r="O64" s="37">
        <v>83.507999999999996</v>
      </c>
      <c r="P64" s="37">
        <v>79.977000000000004</v>
      </c>
      <c r="Q64" s="37">
        <v>74.635999999999996</v>
      </c>
      <c r="S64" s="4">
        <f t="shared" si="74"/>
        <v>79.616712967766858</v>
      </c>
      <c r="T64" s="4">
        <f t="shared" si="74"/>
        <v>85.301512133281918</v>
      </c>
      <c r="U64" s="4">
        <f t="shared" si="74"/>
        <v>82.987425380362836</v>
      </c>
      <c r="V64" s="4">
        <f t="shared" si="74"/>
        <v>83.912646790258592</v>
      </c>
      <c r="W64" s="4">
        <f t="shared" si="74"/>
        <v>84.424420394854408</v>
      </c>
      <c r="X64" s="4">
        <f t="shared" si="74"/>
        <v>83.897975814239331</v>
      </c>
      <c r="Y64" s="4">
        <f t="shared" si="74"/>
        <v>84.327937793196938</v>
      </c>
      <c r="Z64" s="4">
        <f t="shared" si="74"/>
        <v>89.974126707817263</v>
      </c>
      <c r="AA64" s="4">
        <f t="shared" si="74"/>
        <v>85.492751816405615</v>
      </c>
      <c r="AB64" s="4">
        <f t="shared" si="74"/>
        <v>83.002819252004926</v>
      </c>
      <c r="AC64" s="4">
        <f t="shared" si="74"/>
        <v>84.07495158527783</v>
      </c>
      <c r="AD64" s="4">
        <f t="shared" si="74"/>
        <v>84.580108185908642</v>
      </c>
      <c r="AE64" s="4">
        <f t="shared" si="74"/>
        <v>83.640752563993914</v>
      </c>
      <c r="AF64" s="4">
        <f t="shared" si="74"/>
        <v>76.729305594617315</v>
      </c>
      <c r="AG64" s="4">
        <f t="shared" si="74"/>
        <v>74.562953473215984</v>
      </c>
      <c r="AI64" s="4">
        <f t="shared" si="75"/>
        <v>2.1662870322331429</v>
      </c>
      <c r="AJ64" s="4">
        <f t="shared" si="75"/>
        <v>1.1734878667180766</v>
      </c>
      <c r="AK64" s="4">
        <f t="shared" si="75"/>
        <v>3.6795746196371653</v>
      </c>
      <c r="AL64" s="4">
        <f t="shared" si="75"/>
        <v>2.1373532097414056</v>
      </c>
      <c r="AM64" s="4">
        <f t="shared" si="75"/>
        <v>3.6585796051455901</v>
      </c>
      <c r="AN64" s="4">
        <f t="shared" si="75"/>
        <v>4.552024185760672</v>
      </c>
      <c r="AO64" s="4">
        <f t="shared" si="75"/>
        <v>5.4390622068030581</v>
      </c>
      <c r="AP64" s="4">
        <f t="shared" si="75"/>
        <v>4.074873292182744</v>
      </c>
      <c r="AQ64" s="4">
        <f t="shared" si="75"/>
        <v>5.2282481835943884</v>
      </c>
      <c r="AR64" s="4">
        <f t="shared" si="75"/>
        <v>2.7181807479950777</v>
      </c>
      <c r="AS64" s="4">
        <f t="shared" si="75"/>
        <v>2.1710484147221649</v>
      </c>
      <c r="AT64" s="4">
        <f t="shared" si="75"/>
        <v>1.3008918140913579</v>
      </c>
      <c r="AU64" s="4">
        <f t="shared" si="75"/>
        <v>-0.13275256399391822</v>
      </c>
      <c r="AV64" s="4">
        <f t="shared" si="75"/>
        <v>3.2476944053826884</v>
      </c>
      <c r="AW64" s="4">
        <f t="shared" si="75"/>
        <v>7.3046526784011689E-2</v>
      </c>
      <c r="AY64" s="2">
        <f t="shared" si="65"/>
        <v>78.809662947819149</v>
      </c>
      <c r="AZ64" s="2">
        <f t="shared" si="65"/>
        <v>82.670821606115936</v>
      </c>
      <c r="BA64" s="2">
        <f t="shared" si="65"/>
        <v>80.933782296956721</v>
      </c>
      <c r="BB64" s="2">
        <f t="shared" si="65"/>
        <v>81.295367437730562</v>
      </c>
      <c r="BC64" s="2">
        <f t="shared" si="65"/>
        <v>81.186553314282051</v>
      </c>
      <c r="BD64" s="2">
        <f t="shared" si="65"/>
        <v>82.636928586775198</v>
      </c>
      <c r="BE64" s="2">
        <f t="shared" si="65"/>
        <v>83.088929158210163</v>
      </c>
      <c r="BF64" s="2">
        <f t="shared" si="65"/>
        <v>88.944569067930729</v>
      </c>
      <c r="BG64" s="2">
        <f t="shared" si="65"/>
        <v>84.627436107171462</v>
      </c>
      <c r="BH64" s="2">
        <f t="shared" si="65"/>
        <v>82.332139664020431</v>
      </c>
      <c r="BI64" s="2">
        <f t="shared" si="65"/>
        <v>83.575288267268036</v>
      </c>
      <c r="BJ64" s="2">
        <f t="shared" si="65"/>
        <v>82.808368264846166</v>
      </c>
      <c r="BK64" s="2">
        <f t="shared" si="65"/>
        <v>81.272199975046732</v>
      </c>
      <c r="BL64" s="2">
        <f t="shared" si="65"/>
        <v>76.419330834090005</v>
      </c>
      <c r="BM64" s="2">
        <f t="shared" si="65"/>
        <v>74.55399929383465</v>
      </c>
      <c r="BO64" s="2">
        <f t="shared" si="10"/>
        <v>81.783000000000001</v>
      </c>
      <c r="BP64" s="2">
        <f t="shared" si="11"/>
        <v>86.474999999999994</v>
      </c>
      <c r="BQ64" s="2">
        <f t="shared" si="12"/>
        <v>86.667000000000002</v>
      </c>
      <c r="BR64" s="2">
        <f t="shared" si="13"/>
        <v>86.05</v>
      </c>
      <c r="BS64" s="2">
        <f t="shared" si="14"/>
        <v>88.082999999999998</v>
      </c>
      <c r="BT64" s="2">
        <f t="shared" si="15"/>
        <v>88.45</v>
      </c>
      <c r="BU64" s="2">
        <f t="shared" si="16"/>
        <v>89.766999999999996</v>
      </c>
      <c r="BV64" s="2">
        <f t="shared" si="17"/>
        <v>94.049000000000007</v>
      </c>
      <c r="BW64" s="2">
        <f t="shared" si="18"/>
        <v>90.721000000000004</v>
      </c>
      <c r="BX64" s="2">
        <f t="shared" si="19"/>
        <v>85.721000000000004</v>
      </c>
      <c r="BY64" s="2">
        <f t="shared" si="20"/>
        <v>86.245999999999995</v>
      </c>
      <c r="BZ64" s="2">
        <f t="shared" si="21"/>
        <v>85.881</v>
      </c>
      <c r="CA64" s="2">
        <f t="shared" si="22"/>
        <v>83.507999999999996</v>
      </c>
      <c r="CB64" s="2">
        <f t="shared" si="23"/>
        <v>79.977000000000004</v>
      </c>
      <c r="CC64" s="2">
        <f t="shared" si="24"/>
        <v>74.635999999999996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81.390461169837906</v>
      </c>
      <c r="DL64" s="2">
        <f t="shared" si="76"/>
        <v>85.680608013937288</v>
      </c>
      <c r="DM64" s="2">
        <f t="shared" si="76"/>
        <v>84.880195202981952</v>
      </c>
      <c r="DN64" s="2">
        <f t="shared" si="76"/>
        <v>84.89314076655053</v>
      </c>
      <c r="DO64" s="2">
        <f t="shared" si="76"/>
        <v>85.072195309568485</v>
      </c>
      <c r="DP64" s="2">
        <f t="shared" si="76"/>
        <v>86.715310480217454</v>
      </c>
      <c r="DQ64" s="2">
        <f t="shared" si="76"/>
        <v>87.592685895499841</v>
      </c>
      <c r="DR64" s="2">
        <f t="shared" si="76"/>
        <v>92.77172999093932</v>
      </c>
      <c r="DS64" s="2">
        <f t="shared" si="76"/>
        <v>89.426086610288934</v>
      </c>
      <c r="DT64" s="2">
        <f t="shared" si="76"/>
        <v>85.639076109936582</v>
      </c>
      <c r="DU64" s="2">
        <f t="shared" si="76"/>
        <v>85.92760253699791</v>
      </c>
      <c r="DV64" s="2">
        <f t="shared" si="76"/>
        <v>84.875796153742257</v>
      </c>
      <c r="DW64" s="2">
        <f t="shared" si="76"/>
        <v>81.330205574912881</v>
      </c>
      <c r="DX64" s="2">
        <f t="shared" si="76"/>
        <v>79.353781707317069</v>
      </c>
      <c r="DY64" s="2">
        <f t="shared" si="76"/>
        <v>75.224780241935463</v>
      </c>
      <c r="EA64" s="2">
        <f t="shared" si="77"/>
        <v>73.991630242876099</v>
      </c>
      <c r="EB64" s="2">
        <f t="shared" si="77"/>
        <v>78.277165227166279</v>
      </c>
      <c r="EC64" s="2">
        <f t="shared" si="77"/>
        <v>74.859303292894282</v>
      </c>
      <c r="ED64" s="2">
        <f t="shared" si="77"/>
        <v>76.086075001855548</v>
      </c>
      <c r="EE64" s="2">
        <f t="shared" si="77"/>
        <v>75.846822315876452</v>
      </c>
      <c r="EF64" s="2">
        <f t="shared" si="77"/>
        <v>75.566300263959391</v>
      </c>
      <c r="EG64" s="2">
        <f t="shared" si="77"/>
        <v>75.331764421883818</v>
      </c>
      <c r="EH64" s="2">
        <f t="shared" si="77"/>
        <v>82.159924513819945</v>
      </c>
      <c r="EI64" s="2">
        <f t="shared" si="77"/>
        <v>75.794552680977432</v>
      </c>
      <c r="EJ64" s="2">
        <f t="shared" si="77"/>
        <v>75.986659738934648</v>
      </c>
      <c r="EK64" s="2">
        <f t="shared" si="77"/>
        <v>78.79400614342147</v>
      </c>
      <c r="EL64" s="2">
        <f t="shared" si="77"/>
        <v>79.456757897038727</v>
      </c>
      <c r="EM64" s="2">
        <f t="shared" si="77"/>
        <v>81.185937954800821</v>
      </c>
      <c r="EN64" s="2">
        <f t="shared" si="77"/>
        <v>70.150875832828604</v>
      </c>
      <c r="EO64" s="2">
        <f t="shared" si="77"/>
        <v>72.628054233101281</v>
      </c>
      <c r="EQ64" s="2">
        <f t="shared" si="78"/>
        <v>73.498286988301544</v>
      </c>
      <c r="ER64" s="2">
        <f t="shared" si="78"/>
        <v>76.923265459398479</v>
      </c>
      <c r="ES64" s="2">
        <f t="shared" si="78"/>
        <v>75.782353626686643</v>
      </c>
      <c r="ET64" s="2">
        <f t="shared" si="78"/>
        <v>76.149460793852626</v>
      </c>
      <c r="EU64" s="2">
        <f t="shared" si="78"/>
        <v>75.264050689273347</v>
      </c>
      <c r="EV64" s="2">
        <f t="shared" si="78"/>
        <v>75.443996955643698</v>
      </c>
      <c r="EW64" s="2">
        <f t="shared" si="78"/>
        <v>76.12956873860972</v>
      </c>
      <c r="EX64" s="2">
        <f t="shared" si="78"/>
        <v>80.073443882343085</v>
      </c>
      <c r="EY64" s="2">
        <f t="shared" si="78"/>
        <v>77.146619517370013</v>
      </c>
      <c r="EZ64" s="2">
        <f t="shared" si="78"/>
        <v>75.941779114093748</v>
      </c>
      <c r="FA64" s="2">
        <f t="shared" si="78"/>
        <v>77.114057293909454</v>
      </c>
      <c r="FB64" s="2">
        <f t="shared" si="78"/>
        <v>78.495526080117301</v>
      </c>
      <c r="FC64" s="2">
        <f t="shared" si="78"/>
        <v>79.114927710675673</v>
      </c>
      <c r="FD64" s="2">
        <f t="shared" si="78"/>
        <v>74.779620243295525</v>
      </c>
      <c r="FE64" s="2">
        <f t="shared" si="78"/>
        <v>83.639467171586631</v>
      </c>
      <c r="FG64" s="2">
        <f t="shared" si="79"/>
        <v>0.34881012033493164</v>
      </c>
      <c r="FH64" s="2">
        <f t="shared" si="79"/>
        <v>0.40653429060282836</v>
      </c>
      <c r="FI64" s="2">
        <f t="shared" si="79"/>
        <v>0.39382071593477047</v>
      </c>
      <c r="FJ64" s="2">
        <f t="shared" si="79"/>
        <v>0.40851007305155079</v>
      </c>
      <c r="FK64" s="2">
        <f t="shared" si="79"/>
        <v>0.4211891856308308</v>
      </c>
      <c r="FL64" s="2">
        <f t="shared" si="79"/>
        <v>0.36580633957893643</v>
      </c>
      <c r="FM64" s="2">
        <f t="shared" si="79"/>
        <v>0.36732806759991132</v>
      </c>
      <c r="FN64" s="2">
        <f t="shared" si="79"/>
        <v>0.36064480481386407</v>
      </c>
      <c r="FO64" s="2">
        <f t="shared" si="79"/>
        <v>0.35202901748540927</v>
      </c>
      <c r="FP64" s="2">
        <f t="shared" si="79"/>
        <v>0.34260179496918908</v>
      </c>
      <c r="FQ64" s="2">
        <f t="shared" si="79"/>
        <v>0.32974587452382365</v>
      </c>
      <c r="FR64" s="2">
        <f t="shared" si="79"/>
        <v>0.38150794855799341</v>
      </c>
      <c r="FS64" s="2">
        <f t="shared" si="79"/>
        <v>0.40175380627208068</v>
      </c>
      <c r="FT64" s="2">
        <f t="shared" si="79"/>
        <v>0.31886948809387022</v>
      </c>
      <c r="FU64" s="2">
        <f t="shared" si="79"/>
        <v>0.25838611314465482</v>
      </c>
      <c r="FW64" s="2">
        <f t="shared" si="67"/>
        <v>2.2532075376304554E-5</v>
      </c>
      <c r="FX64" s="2">
        <f t="shared" si="67"/>
        <v>2.440836725817808E-5</v>
      </c>
      <c r="FY64" s="2">
        <f t="shared" si="67"/>
        <v>2.3747687021119026E-5</v>
      </c>
      <c r="FZ64" s="2">
        <f t="shared" si="67"/>
        <v>2.7610058040225985E-5</v>
      </c>
      <c r="GA64" s="2">
        <f t="shared" si="67"/>
        <v>2.5150388188314584E-5</v>
      </c>
      <c r="GB64" s="2">
        <f t="shared" si="67"/>
        <v>2.678835730161623E-5</v>
      </c>
      <c r="GC64" s="2">
        <f t="shared" si="67"/>
        <v>2.9900324481384536E-5</v>
      </c>
      <c r="GD64" s="2">
        <f t="shared" si="67"/>
        <v>3.2786304910674394E-5</v>
      </c>
      <c r="GE64" s="2">
        <f t="shared" si="67"/>
        <v>3.3277080587203848E-5</v>
      </c>
      <c r="GF64" s="2">
        <f t="shared" si="67"/>
        <v>2.8328948584073755E-5</v>
      </c>
      <c r="GG64" s="2">
        <f t="shared" si="67"/>
        <v>2.3981938510795354E-5</v>
      </c>
      <c r="GH64" s="2">
        <f t="shared" si="67"/>
        <v>2.2596447034723483E-5</v>
      </c>
      <c r="GI64" s="2">
        <f t="shared" si="67"/>
        <v>2.1986547114235982E-5</v>
      </c>
      <c r="GJ64" s="2">
        <f t="shared" si="67"/>
        <v>1.6205679229299824E-5</v>
      </c>
      <c r="GK64" s="2">
        <f t="shared" si="67"/>
        <v>1.6073525211523198E-5</v>
      </c>
      <c r="GM64" s="86">
        <f t="shared" si="68"/>
        <v>9.6727135671688608E-4</v>
      </c>
      <c r="GN64" s="86">
        <f t="shared" si="68"/>
        <v>3.3600788603736693E-3</v>
      </c>
      <c r="GO64" s="86">
        <f t="shared" si="68"/>
        <v>2.5260024455231191E-3</v>
      </c>
      <c r="GP64" s="86">
        <f t="shared" si="68"/>
        <v>3.3534466337948959E-3</v>
      </c>
      <c r="GQ64" s="86">
        <f t="shared" si="68"/>
        <v>4.2126670574785139E-3</v>
      </c>
      <c r="GR64" s="86">
        <f t="shared" si="68"/>
        <v>1.4326406280966689E-3</v>
      </c>
      <c r="GS64" s="86">
        <f t="shared" si="68"/>
        <v>1.416126924439956E-3</v>
      </c>
      <c r="GT64" s="86">
        <f t="shared" si="68"/>
        <v>1.2053399638253127E-3</v>
      </c>
      <c r="GU64" s="86">
        <f t="shared" si="68"/>
        <v>9.5160018310281105E-4</v>
      </c>
      <c r="GV64" s="86">
        <f t="shared" si="68"/>
        <v>7.1705961044958837E-4</v>
      </c>
      <c r="GW64" s="86">
        <f t="shared" si="68"/>
        <v>5.2188753161711097E-4</v>
      </c>
      <c r="GX64" s="86">
        <f t="shared" si="68"/>
        <v>2.0439097457554626E-3</v>
      </c>
      <c r="GY64" s="86">
        <f t="shared" si="68"/>
        <v>3.1228625410467691E-3</v>
      </c>
      <c r="GZ64" s="86">
        <f t="shared" si="68"/>
        <v>3.1727994431635451E-4</v>
      </c>
      <c r="HA64" s="86">
        <f t="shared" si="68"/>
        <v>9.1773441804511551E-6</v>
      </c>
      <c r="HC64" s="86">
        <f t="shared" si="73"/>
        <v>1.5334787099074105E-13</v>
      </c>
      <c r="HD64" s="86">
        <f t="shared" si="69"/>
        <v>7.0337681214092565E-11</v>
      </c>
      <c r="HE64" s="86">
        <f t="shared" si="69"/>
        <v>2.1285112982244043E-11</v>
      </c>
      <c r="HF64" s="86">
        <f t="shared" si="69"/>
        <v>6.9813292696358982E-12</v>
      </c>
      <c r="HG64" s="86">
        <f t="shared" si="69"/>
        <v>9.6331207699929174E-11</v>
      </c>
      <c r="HH64" s="86">
        <f t="shared" si="69"/>
        <v>1.8728460722527753E-11</v>
      </c>
      <c r="HI64" s="86">
        <f t="shared" si="69"/>
        <v>2.8358629515208876E-11</v>
      </c>
      <c r="HJ64" s="86">
        <f t="shared" si="69"/>
        <v>4.3057243249874142E-12</v>
      </c>
      <c r="HK64" s="86">
        <f t="shared" si="69"/>
        <v>3.2259051850885807E-12</v>
      </c>
      <c r="HL64" s="86">
        <f t="shared" si="69"/>
        <v>3.2233529990609797E-12</v>
      </c>
      <c r="HM64" s="86">
        <f t="shared" si="69"/>
        <v>3.8559692977776175E-12</v>
      </c>
      <c r="HN64" s="86">
        <f t="shared" si="69"/>
        <v>3.3728522303116092E-11</v>
      </c>
      <c r="HO64" s="86">
        <f t="shared" si="69"/>
        <v>1.3352764858836723E-11</v>
      </c>
      <c r="HP64" s="86">
        <f t="shared" si="69"/>
        <v>1.0696838797362853E-14</v>
      </c>
      <c r="HQ64" s="86">
        <f t="shared" si="69"/>
        <v>1.6095201961745218E-21</v>
      </c>
      <c r="HS64" s="86">
        <f t="shared" si="70"/>
        <v>2.4388227323746411E-47</v>
      </c>
      <c r="HT64" s="86">
        <f t="shared" si="70"/>
        <v>5.156607653695916E-35</v>
      </c>
      <c r="HU64" s="86">
        <f t="shared" si="70"/>
        <v>5.6094130815609034E-39</v>
      </c>
      <c r="HV64" s="86">
        <f t="shared" si="70"/>
        <v>1.2853677978583461E-41</v>
      </c>
      <c r="HW64" s="86">
        <f t="shared" si="70"/>
        <v>4.3135242345204553E-37</v>
      </c>
      <c r="HX64" s="86">
        <f t="shared" si="70"/>
        <v>8.070214734255963E-40</v>
      </c>
      <c r="HY64" s="86">
        <f t="shared" si="70"/>
        <v>1.3654461550961908E-39</v>
      </c>
      <c r="HZ64" s="86">
        <f t="shared" si="70"/>
        <v>2.072830733802761E-42</v>
      </c>
      <c r="IA64" s="86">
        <f t="shared" si="70"/>
        <v>5.9260933105869876E-43</v>
      </c>
      <c r="IB64" s="86">
        <f t="shared" si="70"/>
        <v>1.631119830987843E-43</v>
      </c>
      <c r="IC64" s="86">
        <f t="shared" si="70"/>
        <v>7.0832811794273757E-43</v>
      </c>
      <c r="ID64" s="86">
        <f t="shared" si="70"/>
        <v>1.6086308454867867E-38</v>
      </c>
      <c r="IE64" s="86">
        <f t="shared" si="70"/>
        <v>7.8763494863333969E-40</v>
      </c>
      <c r="IF64" s="86">
        <f t="shared" si="70"/>
        <v>4.9419743614755451E-24</v>
      </c>
      <c r="IG64" s="86">
        <f t="shared" si="70"/>
        <v>9.8026002617006926E-25</v>
      </c>
      <c r="II64" s="86">
        <f t="shared" si="71"/>
        <v>1.2326229138275658E-235</v>
      </c>
      <c r="IJ64" s="86">
        <f t="shared" si="71"/>
        <v>2.6234373807133753E-179</v>
      </c>
      <c r="IK64" s="86">
        <f t="shared" si="71"/>
        <v>7.1621660526371318E-197</v>
      </c>
      <c r="IL64" s="86">
        <f t="shared" si="71"/>
        <v>1.5662604902621116E-202</v>
      </c>
      <c r="IM64" s="86">
        <f t="shared" si="71"/>
        <v>1.7047580517095112E-185</v>
      </c>
      <c r="IN64" s="86">
        <f t="shared" si="71"/>
        <v>5.8602231176884479E-195</v>
      </c>
      <c r="IO64" s="86">
        <f t="shared" si="71"/>
        <v>3.4325861062448251E-194</v>
      </c>
      <c r="IP64" s="86">
        <f t="shared" si="71"/>
        <v>4.2532762051935849E-211</v>
      </c>
      <c r="IQ64" s="86">
        <f t="shared" si="71"/>
        <v>2.5999489563250841E-212</v>
      </c>
      <c r="IR64" s="86">
        <f t="shared" si="71"/>
        <v>3.3612376740934339E-216</v>
      </c>
      <c r="IS64" s="86">
        <f t="shared" si="71"/>
        <v>6.9292103411206389E-213</v>
      </c>
      <c r="IT64" s="86">
        <f t="shared" si="71"/>
        <v>4.1779930904717069E-191</v>
      </c>
      <c r="IU64" s="86">
        <f t="shared" si="71"/>
        <v>6.7245556860028859E-197</v>
      </c>
      <c r="IV64" s="86">
        <f t="shared" si="71"/>
        <v>1.3340006321135099E-85</v>
      </c>
      <c r="IW64" s="86">
        <f t="shared" si="71"/>
        <v>5.7991426917108008E-127</v>
      </c>
      <c r="IY64" s="86">
        <f t="shared" si="72"/>
        <v>9.672713568702339E-4</v>
      </c>
      <c r="IZ64" s="86">
        <f t="shared" si="72"/>
        <v>3.3600789307113507E-3</v>
      </c>
      <c r="JA64" s="86">
        <f t="shared" si="72"/>
        <v>2.5260024668082321E-3</v>
      </c>
      <c r="JB64" s="86">
        <f t="shared" si="72"/>
        <v>3.353446640776225E-3</v>
      </c>
      <c r="JC64" s="86">
        <f t="shared" si="72"/>
        <v>4.2126671538097217E-3</v>
      </c>
      <c r="JD64" s="86">
        <f t="shared" si="72"/>
        <v>1.4326406468251295E-3</v>
      </c>
      <c r="JE64" s="86">
        <f t="shared" si="72"/>
        <v>1.4161269527985854E-3</v>
      </c>
      <c r="JF64" s="86">
        <f t="shared" si="72"/>
        <v>1.2053399681310371E-3</v>
      </c>
      <c r="JG64" s="86">
        <f t="shared" si="72"/>
        <v>9.5160018632871627E-4</v>
      </c>
      <c r="JH64" s="86">
        <f t="shared" si="72"/>
        <v>7.1705961367294138E-4</v>
      </c>
      <c r="JI64" s="86">
        <f t="shared" si="72"/>
        <v>5.2188753547308022E-4</v>
      </c>
      <c r="JJ64" s="86">
        <f t="shared" si="72"/>
        <v>2.0439097794839847E-3</v>
      </c>
      <c r="JK64" s="86">
        <f t="shared" si="72"/>
        <v>3.1228625543995342E-3</v>
      </c>
      <c r="JL64" s="86">
        <f t="shared" si="72"/>
        <v>3.1727994432705135E-4</v>
      </c>
      <c r="JM64" s="86">
        <f t="shared" si="72"/>
        <v>9.1773441804511568E-6</v>
      </c>
    </row>
    <row r="65" spans="2:273" x14ac:dyDescent="0.25">
      <c r="B65" s="2">
        <v>38</v>
      </c>
      <c r="C65" s="37">
        <v>82.760999999999996</v>
      </c>
      <c r="D65" s="37">
        <v>89.067999999999998</v>
      </c>
      <c r="E65" s="37">
        <v>87.832999999999998</v>
      </c>
      <c r="F65" s="37">
        <v>87.55</v>
      </c>
      <c r="G65" s="37">
        <v>88.9</v>
      </c>
      <c r="H65" s="37">
        <v>88.3</v>
      </c>
      <c r="I65" s="37">
        <v>90.966999999999999</v>
      </c>
      <c r="J65" s="37">
        <v>94.376999999999995</v>
      </c>
      <c r="K65" s="37">
        <v>91.638999999999996</v>
      </c>
      <c r="L65" s="37">
        <v>86.671999999999997</v>
      </c>
      <c r="M65" s="37">
        <v>86.671999999999997</v>
      </c>
      <c r="N65" s="37">
        <v>87.626999999999995</v>
      </c>
      <c r="O65" s="37">
        <v>84.186000000000007</v>
      </c>
      <c r="P65" s="37">
        <v>79.204999999999998</v>
      </c>
      <c r="Q65" s="37">
        <v>74.567999999999998</v>
      </c>
      <c r="S65" s="4">
        <f t="shared" si="74"/>
        <v>79.925358797245636</v>
      </c>
      <c r="T65" s="4">
        <f t="shared" si="74"/>
        <v>86.134959568036606</v>
      </c>
      <c r="U65" s="4">
        <f t="shared" si="74"/>
        <v>83.663411381355971</v>
      </c>
      <c r="V65" s="4">
        <f t="shared" si="74"/>
        <v>84.750489945021172</v>
      </c>
      <c r="W65" s="4">
        <f t="shared" si="74"/>
        <v>85.410709822692553</v>
      </c>
      <c r="X65" s="4">
        <f t="shared" si="74"/>
        <v>84.316593515006517</v>
      </c>
      <c r="Y65" s="4">
        <f t="shared" si="74"/>
        <v>84.602981952884107</v>
      </c>
      <c r="Z65" s="4">
        <f t="shared" si="74"/>
        <v>90.279675095233188</v>
      </c>
      <c r="AA65" s="4">
        <f t="shared" si="74"/>
        <v>85.732398557141096</v>
      </c>
      <c r="AB65" s="4">
        <f t="shared" si="74"/>
        <v>83.248189057547648</v>
      </c>
      <c r="AC65" s="4">
        <f t="shared" si="74"/>
        <v>84.310661843896852</v>
      </c>
      <c r="AD65" s="4">
        <f t="shared" si="74"/>
        <v>85.23551769285325</v>
      </c>
      <c r="AE65" s="4">
        <f t="shared" si="74"/>
        <v>84.52737984991424</v>
      </c>
      <c r="AF65" s="4">
        <f t="shared" si="74"/>
        <v>76.849665848447884</v>
      </c>
      <c r="AG65" s="4">
        <f t="shared" si="74"/>
        <v>74.60901888901958</v>
      </c>
      <c r="AI65" s="4">
        <f t="shared" si="75"/>
        <v>2.8356412027543598</v>
      </c>
      <c r="AJ65" s="4">
        <f t="shared" si="75"/>
        <v>2.9330404319633914</v>
      </c>
      <c r="AK65" s="4">
        <f t="shared" si="75"/>
        <v>4.1695886186440276</v>
      </c>
      <c r="AL65" s="4">
        <f t="shared" si="75"/>
        <v>2.7995100549788248</v>
      </c>
      <c r="AM65" s="4">
        <f t="shared" si="75"/>
        <v>3.4892901773074527</v>
      </c>
      <c r="AN65" s="4">
        <f t="shared" si="75"/>
        <v>3.9834064849934805</v>
      </c>
      <c r="AO65" s="4">
        <f t="shared" si="75"/>
        <v>6.3640180471158914</v>
      </c>
      <c r="AP65" s="4">
        <f t="shared" si="75"/>
        <v>4.0973249047668077</v>
      </c>
      <c r="AQ65" s="4">
        <f t="shared" si="75"/>
        <v>5.9066014428589</v>
      </c>
      <c r="AR65" s="4">
        <f t="shared" si="75"/>
        <v>3.4238109424523486</v>
      </c>
      <c r="AS65" s="4">
        <f t="shared" si="75"/>
        <v>2.3613381561031446</v>
      </c>
      <c r="AT65" s="4">
        <f t="shared" si="75"/>
        <v>2.3914823071467453</v>
      </c>
      <c r="AU65" s="4">
        <f t="shared" si="75"/>
        <v>-0.34137984991423309</v>
      </c>
      <c r="AV65" s="4">
        <f t="shared" si="75"/>
        <v>2.355334151552114</v>
      </c>
      <c r="AW65" s="4">
        <f t="shared" si="75"/>
        <v>-4.1018889019582616E-2</v>
      </c>
      <c r="AY65" s="2">
        <f t="shared" si="65"/>
        <v>78.742315430223528</v>
      </c>
      <c r="AZ65" s="2">
        <f t="shared" si="65"/>
        <v>82.57176460407328</v>
      </c>
      <c r="BA65" s="2">
        <f t="shared" si="65"/>
        <v>80.808690032168812</v>
      </c>
      <c r="BB65" s="2">
        <f t="shared" si="65"/>
        <v>81.180272202170642</v>
      </c>
      <c r="BC65" s="2">
        <f t="shared" si="65"/>
        <v>81.064122882821167</v>
      </c>
      <c r="BD65" s="2">
        <f t="shared" si="65"/>
        <v>82.508199836290189</v>
      </c>
      <c r="BE65" s="2">
        <f t="shared" si="65"/>
        <v>82.814784158607793</v>
      </c>
      <c r="BF65" s="2">
        <f t="shared" si="65"/>
        <v>88.778508802957376</v>
      </c>
      <c r="BG65" s="2">
        <f t="shared" si="65"/>
        <v>84.449331840430801</v>
      </c>
      <c r="BH65" s="2">
        <f t="shared" si="65"/>
        <v>82.23318435179813</v>
      </c>
      <c r="BI65" s="2">
        <f t="shared" si="65"/>
        <v>83.543548252581274</v>
      </c>
      <c r="BJ65" s="2">
        <f t="shared" si="65"/>
        <v>82.753804646985458</v>
      </c>
      <c r="BK65" s="2">
        <f t="shared" si="65"/>
        <v>81.311677298712027</v>
      </c>
      <c r="BL65" s="2">
        <f t="shared" si="65"/>
        <v>76.352678989046623</v>
      </c>
      <c r="BM65" s="2">
        <f t="shared" si="65"/>
        <v>74.59033130370419</v>
      </c>
      <c r="BO65" s="2">
        <f t="shared" si="10"/>
        <v>82.760999999999996</v>
      </c>
      <c r="BP65" s="2">
        <f t="shared" si="11"/>
        <v>89.067999999999998</v>
      </c>
      <c r="BQ65" s="2">
        <f t="shared" si="12"/>
        <v>87.832999999999998</v>
      </c>
      <c r="BR65" s="2">
        <f t="shared" si="13"/>
        <v>87.55</v>
      </c>
      <c r="BS65" s="2">
        <f t="shared" si="14"/>
        <v>88.9</v>
      </c>
      <c r="BT65" s="2">
        <f t="shared" si="15"/>
        <v>88.3</v>
      </c>
      <c r="BU65" s="2">
        <f t="shared" si="16"/>
        <v>90.966999999999999</v>
      </c>
      <c r="BV65" s="2">
        <f t="shared" si="17"/>
        <v>94.376999999999995</v>
      </c>
      <c r="BW65" s="2">
        <f t="shared" si="18"/>
        <v>91.638999999999996</v>
      </c>
      <c r="BX65" s="2">
        <f t="shared" si="19"/>
        <v>86.671999999999997</v>
      </c>
      <c r="BY65" s="2">
        <f t="shared" si="20"/>
        <v>86.671999999999997</v>
      </c>
      <c r="BZ65" s="2">
        <f t="shared" si="21"/>
        <v>87.626999999999995</v>
      </c>
      <c r="CA65" s="2">
        <f t="shared" si="22"/>
        <v>84.186000000000007</v>
      </c>
      <c r="CB65" s="2">
        <f t="shared" si="23"/>
        <v>79.204999999999998</v>
      </c>
      <c r="CC65" s="2">
        <f t="shared" si="24"/>
        <v>74.567999999999998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81.595174207188151</v>
      </c>
      <c r="DL65" s="2">
        <f t="shared" si="76"/>
        <v>85.890233449477364</v>
      </c>
      <c r="DM65" s="2">
        <f t="shared" si="76"/>
        <v>85.109778462037127</v>
      </c>
      <c r="DN65" s="2">
        <f t="shared" si="76"/>
        <v>85.118273867595832</v>
      </c>
      <c r="DO65" s="2">
        <f t="shared" si="76"/>
        <v>85.318037898686683</v>
      </c>
      <c r="DP65" s="2">
        <f t="shared" si="76"/>
        <v>86.965905466626396</v>
      </c>
      <c r="DQ65" s="2">
        <f t="shared" si="76"/>
        <v>87.638643008154631</v>
      </c>
      <c r="DR65" s="2">
        <f t="shared" si="76"/>
        <v>92.971268347931158</v>
      </c>
      <c r="DS65" s="2">
        <f t="shared" si="76"/>
        <v>89.660344397463007</v>
      </c>
      <c r="DT65" s="2">
        <f t="shared" si="76"/>
        <v>85.867397463002121</v>
      </c>
      <c r="DU65" s="2">
        <f t="shared" si="76"/>
        <v>86.18608577469044</v>
      </c>
      <c r="DV65" s="2">
        <f t="shared" si="76"/>
        <v>85.083081057720861</v>
      </c>
      <c r="DW65" s="2">
        <f t="shared" si="76"/>
        <v>81.52379442508709</v>
      </c>
      <c r="DX65" s="2">
        <f t="shared" si="76"/>
        <v>79.546490243902426</v>
      </c>
      <c r="DY65" s="2">
        <f t="shared" si="76"/>
        <v>75.355155058651007</v>
      </c>
      <c r="EA65" s="2">
        <f t="shared" si="77"/>
        <v>73.885004185152994</v>
      </c>
      <c r="EB65" s="2">
        <f t="shared" si="77"/>
        <v>78.153741320843082</v>
      </c>
      <c r="EC65" s="2">
        <f t="shared" si="77"/>
        <v>74.770802726747547</v>
      </c>
      <c r="ED65" s="2">
        <f t="shared" si="77"/>
        <v>75.980062643806107</v>
      </c>
      <c r="EE65" s="2">
        <f t="shared" si="77"/>
        <v>75.732673058568324</v>
      </c>
      <c r="EF65" s="2">
        <f t="shared" si="77"/>
        <v>75.459946734348563</v>
      </c>
      <c r="EG65" s="2">
        <f t="shared" si="77"/>
        <v>75.237338265087416</v>
      </c>
      <c r="EH65" s="2">
        <f t="shared" si="77"/>
        <v>81.99975157054304</v>
      </c>
      <c r="EI65" s="2">
        <f t="shared" si="77"/>
        <v>75.701394170845035</v>
      </c>
      <c r="EJ65" s="2">
        <f t="shared" si="77"/>
        <v>75.873303008794579</v>
      </c>
      <c r="EK65" s="2">
        <f t="shared" si="77"/>
        <v>78.644967567795533</v>
      </c>
      <c r="EL65" s="2">
        <f t="shared" si="77"/>
        <v>79.309954702781752</v>
      </c>
      <c r="EM65" s="2">
        <f t="shared" si="77"/>
        <v>81.023724951550761</v>
      </c>
      <c r="EN65" s="2">
        <f t="shared" si="77"/>
        <v>70.130488794669915</v>
      </c>
      <c r="EO65" s="2">
        <f t="shared" si="77"/>
        <v>72.58760992589265</v>
      </c>
      <c r="EQ65" s="2">
        <f t="shared" si="78"/>
        <v>73.398216885445549</v>
      </c>
      <c r="ER65" s="2">
        <f t="shared" si="78"/>
        <v>76.818234190668704</v>
      </c>
      <c r="ES65" s="2">
        <f t="shared" si="78"/>
        <v>75.68105227578107</v>
      </c>
      <c r="ET65" s="2">
        <f t="shared" si="78"/>
        <v>76.042544432125169</v>
      </c>
      <c r="EU65" s="2">
        <f t="shared" si="78"/>
        <v>75.15815818416425</v>
      </c>
      <c r="EV65" s="2">
        <f t="shared" si="78"/>
        <v>75.339326266145306</v>
      </c>
      <c r="EW65" s="2">
        <f t="shared" si="78"/>
        <v>76.02369121096045</v>
      </c>
      <c r="EX65" s="2">
        <f t="shared" si="78"/>
        <v>79.943382656159926</v>
      </c>
      <c r="EY65" s="2">
        <f t="shared" si="78"/>
        <v>77.033962478127137</v>
      </c>
      <c r="EZ65" s="2">
        <f t="shared" si="78"/>
        <v>75.829114393620941</v>
      </c>
      <c r="FA65" s="2">
        <f t="shared" si="78"/>
        <v>76.988258844126491</v>
      </c>
      <c r="FB65" s="2">
        <f t="shared" si="78"/>
        <v>78.362089959893396</v>
      </c>
      <c r="FC65" s="2">
        <f t="shared" si="78"/>
        <v>78.981565165878635</v>
      </c>
      <c r="FD65" s="2">
        <f t="shared" si="78"/>
        <v>74.687973169881943</v>
      </c>
      <c r="FE65" s="2">
        <f t="shared" si="78"/>
        <v>83.469570270899041</v>
      </c>
      <c r="FG65" s="2">
        <f t="shared" si="79"/>
        <v>0.37001087424854129</v>
      </c>
      <c r="FH65" s="2">
        <f t="shared" si="79"/>
        <v>0.42893252494950351</v>
      </c>
      <c r="FI65" s="2">
        <f t="shared" si="79"/>
        <v>0.41600950053091884</v>
      </c>
      <c r="FJ65" s="2">
        <f t="shared" si="79"/>
        <v>0.4309381191289467</v>
      </c>
      <c r="FK65" s="2">
        <f t="shared" si="79"/>
        <v>0.4437910547533862</v>
      </c>
      <c r="FL65" s="2">
        <f t="shared" si="79"/>
        <v>0.38742552368741229</v>
      </c>
      <c r="FM65" s="2">
        <f t="shared" si="79"/>
        <v>0.38898202487870331</v>
      </c>
      <c r="FN65" s="2">
        <f t="shared" si="79"/>
        <v>0.38214275244778878</v>
      </c>
      <c r="FO65" s="2">
        <f t="shared" si="79"/>
        <v>0.37331325740740118</v>
      </c>
      <c r="FP65" s="2">
        <f t="shared" si="79"/>
        <v>0.36363592071992895</v>
      </c>
      <c r="FQ65" s="2">
        <f t="shared" si="79"/>
        <v>0.35041142247625762</v>
      </c>
      <c r="FR65" s="2">
        <f t="shared" si="79"/>
        <v>0.40346474038492941</v>
      </c>
      <c r="FS65" s="2">
        <f t="shared" si="79"/>
        <v>0.42407686488516894</v>
      </c>
      <c r="FT65" s="2">
        <f t="shared" si="79"/>
        <v>0.33919835873878851</v>
      </c>
      <c r="FU65" s="2">
        <f t="shared" si="79"/>
        <v>0.27642387190029916</v>
      </c>
      <c r="FW65" s="2">
        <f t="shared" si="67"/>
        <v>2.4705875657006372E-5</v>
      </c>
      <c r="FX65" s="2">
        <f t="shared" si="67"/>
        <v>2.6763179478098668E-5</v>
      </c>
      <c r="FY65" s="2">
        <f t="shared" si="67"/>
        <v>2.6038761369197839E-5</v>
      </c>
      <c r="FZ65" s="2">
        <f t="shared" si="67"/>
        <v>3.0273745993101778E-5</v>
      </c>
      <c r="GA65" s="2">
        <f t="shared" si="67"/>
        <v>2.7576785358944786E-5</v>
      </c>
      <c r="GB65" s="2">
        <f t="shared" si="67"/>
        <v>2.9372773778005024E-5</v>
      </c>
      <c r="GC65" s="2">
        <f t="shared" si="67"/>
        <v>3.2784959275709556E-5</v>
      </c>
      <c r="GD65" s="2">
        <f t="shared" si="67"/>
        <v>3.5949354752967884E-5</v>
      </c>
      <c r="GE65" s="2">
        <f t="shared" si="67"/>
        <v>3.6487476151662862E-5</v>
      </c>
      <c r="GF65" s="2">
        <f t="shared" si="67"/>
        <v>3.106198954577138E-5</v>
      </c>
      <c r="GG65" s="2">
        <f t="shared" si="67"/>
        <v>2.6295611837278099E-5</v>
      </c>
      <c r="GH65" s="2">
        <f t="shared" si="67"/>
        <v>2.4776457469604514E-5</v>
      </c>
      <c r="GI65" s="2">
        <f t="shared" si="67"/>
        <v>2.4107718381402245E-5</v>
      </c>
      <c r="GJ65" s="2">
        <f t="shared" si="67"/>
        <v>1.7769146146651966E-5</v>
      </c>
      <c r="GK65" s="2">
        <f t="shared" si="67"/>
        <v>1.7624242598891865E-5</v>
      </c>
      <c r="GM65" s="86">
        <f t="shared" si="68"/>
        <v>1.4632960745350164E-3</v>
      </c>
      <c r="GN65" s="86">
        <f t="shared" si="68"/>
        <v>4.6932144019381991E-3</v>
      </c>
      <c r="GO65" s="86">
        <f t="shared" si="68"/>
        <v>3.6245449943594107E-3</v>
      </c>
      <c r="GP65" s="86">
        <f t="shared" si="68"/>
        <v>4.7206725647676567E-3</v>
      </c>
      <c r="GQ65" s="86">
        <f t="shared" si="68"/>
        <v>5.8341004732768466E-3</v>
      </c>
      <c r="GR65" s="86">
        <f t="shared" si="68"/>
        <v>2.1203675903185846E-3</v>
      </c>
      <c r="GS65" s="86">
        <f t="shared" si="68"/>
        <v>2.1104765554168054E-3</v>
      </c>
      <c r="GT65" s="86">
        <f t="shared" si="68"/>
        <v>1.8149027229114598E-3</v>
      </c>
      <c r="GU65" s="86">
        <f t="shared" si="68"/>
        <v>1.4574733630380715E-3</v>
      </c>
      <c r="GV65" s="86">
        <f t="shared" si="68"/>
        <v>1.1212633962091978E-3</v>
      </c>
      <c r="GW65" s="86">
        <f t="shared" si="68"/>
        <v>8.2755652524701495E-4</v>
      </c>
      <c r="GX65" s="86">
        <f t="shared" si="68"/>
        <v>2.9539358608950297E-3</v>
      </c>
      <c r="GY65" s="86">
        <f t="shared" si="68"/>
        <v>4.3713801828478603E-3</v>
      </c>
      <c r="GZ65" s="86">
        <f t="shared" si="68"/>
        <v>5.2593836741039648E-4</v>
      </c>
      <c r="HA65" s="86">
        <f t="shared" si="68"/>
        <v>1.984658205841573E-5</v>
      </c>
      <c r="HC65" s="86">
        <f t="shared" si="73"/>
        <v>4.647297688272757E-13</v>
      </c>
      <c r="HD65" s="86">
        <f t="shared" si="69"/>
        <v>1.6678359650629326E-10</v>
      </c>
      <c r="HE65" s="86">
        <f t="shared" si="69"/>
        <v>5.3738883750531706E-11</v>
      </c>
      <c r="HF65" s="86">
        <f t="shared" si="69"/>
        <v>1.8507261091644459E-11</v>
      </c>
      <c r="HG65" s="86">
        <f t="shared" si="69"/>
        <v>2.3096206042368229E-10</v>
      </c>
      <c r="HH65" s="86">
        <f t="shared" si="69"/>
        <v>4.7685225021792069E-11</v>
      </c>
      <c r="HI65" s="86">
        <f t="shared" si="69"/>
        <v>7.2178696496379867E-11</v>
      </c>
      <c r="HJ65" s="86">
        <f t="shared" si="69"/>
        <v>1.1959358422424532E-11</v>
      </c>
      <c r="HK65" s="86">
        <f t="shared" si="69"/>
        <v>9.0524927660466737E-12</v>
      </c>
      <c r="HL65" s="86">
        <f t="shared" si="69"/>
        <v>8.9873787665234805E-12</v>
      </c>
      <c r="HM65" s="86">
        <f t="shared" si="69"/>
        <v>1.0462839264268201E-11</v>
      </c>
      <c r="HN65" s="86">
        <f t="shared" si="69"/>
        <v>8.2906826308570439E-11</v>
      </c>
      <c r="HO65" s="86">
        <f t="shared" si="69"/>
        <v>3.379638410968671E-11</v>
      </c>
      <c r="HP65" s="86">
        <f t="shared" si="69"/>
        <v>3.7191057323438874E-14</v>
      </c>
      <c r="HQ65" s="86">
        <f t="shared" si="69"/>
        <v>1.0996592910091613E-20</v>
      </c>
      <c r="HS65" s="86">
        <f t="shared" si="70"/>
        <v>2.5320359461157202E-46</v>
      </c>
      <c r="HT65" s="86">
        <f t="shared" si="70"/>
        <v>2.9889804518941484E-34</v>
      </c>
      <c r="HU65" s="86">
        <f t="shared" si="70"/>
        <v>3.9135644873121038E-38</v>
      </c>
      <c r="HV65" s="86">
        <f t="shared" si="70"/>
        <v>1.0164023820402764E-40</v>
      </c>
      <c r="HW65" s="86">
        <f t="shared" si="70"/>
        <v>2.7356053160645215E-36</v>
      </c>
      <c r="HX65" s="86">
        <f t="shared" si="70"/>
        <v>5.8271090375159488E-39</v>
      </c>
      <c r="HY65" s="86">
        <f t="shared" si="70"/>
        <v>9.9665537968223634E-39</v>
      </c>
      <c r="HZ65" s="86">
        <f t="shared" si="70"/>
        <v>1.8106066205681257E-41</v>
      </c>
      <c r="IA65" s="86">
        <f t="shared" si="70"/>
        <v>5.3010884884860632E-42</v>
      </c>
      <c r="IB65" s="86">
        <f t="shared" si="70"/>
        <v>1.4604656699659022E-42</v>
      </c>
      <c r="IC65" s="86">
        <f t="shared" si="70"/>
        <v>5.9303549595797599E-42</v>
      </c>
      <c r="ID65" s="86">
        <f t="shared" si="70"/>
        <v>1.0683070687534779E-37</v>
      </c>
      <c r="IE65" s="86">
        <f t="shared" si="70"/>
        <v>5.5397324097712222E-39</v>
      </c>
      <c r="IF65" s="86">
        <f t="shared" si="70"/>
        <v>1.5216573269708511E-23</v>
      </c>
      <c r="IG65" s="86">
        <f t="shared" si="70"/>
        <v>3.081696920058236E-24</v>
      </c>
      <c r="II65" s="86">
        <f t="shared" si="71"/>
        <v>1.2399408092987387E-231</v>
      </c>
      <c r="IJ65" s="86">
        <f t="shared" si="71"/>
        <v>3.0182034981017098E-176</v>
      </c>
      <c r="IK65" s="86">
        <f t="shared" si="71"/>
        <v>1.6227453155250205E-193</v>
      </c>
      <c r="IL65" s="86">
        <f t="shared" si="71"/>
        <v>4.9751526259509356E-199</v>
      </c>
      <c r="IM65" s="86">
        <f t="shared" si="71"/>
        <v>2.5596385380685714E-182</v>
      </c>
      <c r="IN65" s="86">
        <f t="shared" si="71"/>
        <v>1.342963780815001E-191</v>
      </c>
      <c r="IO65" s="86">
        <f t="shared" si="71"/>
        <v>8.2711195094725168E-191</v>
      </c>
      <c r="IP65" s="86">
        <f t="shared" si="71"/>
        <v>2.1911025974686087E-207</v>
      </c>
      <c r="IQ65" s="86">
        <f t="shared" si="71"/>
        <v>1.4249342313159385E-208</v>
      </c>
      <c r="IR65" s="86">
        <f t="shared" si="71"/>
        <v>1.8885748334739214E-212</v>
      </c>
      <c r="IS65" s="86">
        <f t="shared" si="71"/>
        <v>2.983842564897232E-209</v>
      </c>
      <c r="IT65" s="86">
        <f t="shared" si="71"/>
        <v>7.2762687037420702E-188</v>
      </c>
      <c r="IU65" s="86">
        <f t="shared" si="71"/>
        <v>1.4432280000669502E-193</v>
      </c>
      <c r="IV65" s="86">
        <f t="shared" si="71"/>
        <v>3.2896919551975752E-84</v>
      </c>
      <c r="IW65" s="86">
        <f t="shared" si="71"/>
        <v>6.9224628390077716E-125</v>
      </c>
      <c r="IY65" s="86">
        <f t="shared" si="72"/>
        <v>1.4632960749997462E-3</v>
      </c>
      <c r="IZ65" s="86">
        <f t="shared" si="72"/>
        <v>4.6932145687217956E-3</v>
      </c>
      <c r="JA65" s="86">
        <f t="shared" si="72"/>
        <v>3.6245450480982943E-3</v>
      </c>
      <c r="JB65" s="86">
        <f t="shared" si="72"/>
        <v>4.7206725832749175E-3</v>
      </c>
      <c r="JC65" s="86">
        <f t="shared" si="72"/>
        <v>5.8341007042389068E-3</v>
      </c>
      <c r="JD65" s="86">
        <f t="shared" si="72"/>
        <v>2.1203676380038097E-3</v>
      </c>
      <c r="JE65" s="86">
        <f t="shared" si="72"/>
        <v>2.1104766275955021E-3</v>
      </c>
      <c r="JF65" s="86">
        <f t="shared" si="72"/>
        <v>1.8149027348708182E-3</v>
      </c>
      <c r="JG65" s="86">
        <f t="shared" si="72"/>
        <v>1.4574733720905642E-3</v>
      </c>
      <c r="JH65" s="86">
        <f t="shared" si="72"/>
        <v>1.1212634051965765E-3</v>
      </c>
      <c r="JI65" s="86">
        <f t="shared" si="72"/>
        <v>8.2755653570985421E-4</v>
      </c>
      <c r="JJ65" s="86">
        <f t="shared" si="72"/>
        <v>2.9539359438018561E-3</v>
      </c>
      <c r="JK65" s="86">
        <f t="shared" si="72"/>
        <v>4.3713802166442444E-3</v>
      </c>
      <c r="JL65" s="86">
        <f t="shared" si="72"/>
        <v>5.2593836744758754E-4</v>
      </c>
      <c r="JM65" s="86">
        <f t="shared" si="72"/>
        <v>1.984658205841574E-5</v>
      </c>
    </row>
    <row r="66" spans="2:273" x14ac:dyDescent="0.25">
      <c r="B66" s="2">
        <v>39</v>
      </c>
      <c r="C66" s="37">
        <v>82.674000000000007</v>
      </c>
      <c r="D66" s="37">
        <v>90.373000000000005</v>
      </c>
      <c r="E66" s="37">
        <v>89.183000000000007</v>
      </c>
      <c r="F66" s="37">
        <v>89.033000000000001</v>
      </c>
      <c r="G66" s="37">
        <v>90.483000000000004</v>
      </c>
      <c r="H66" s="37">
        <v>89.582999999999998</v>
      </c>
      <c r="I66" s="37">
        <v>90.25</v>
      </c>
      <c r="J66" s="37">
        <v>95.82</v>
      </c>
      <c r="K66" s="37">
        <v>92.212999999999994</v>
      </c>
      <c r="L66" s="37">
        <v>88.393000000000001</v>
      </c>
      <c r="M66" s="37">
        <v>88.656000000000006</v>
      </c>
      <c r="N66" s="37">
        <v>87.694999999999993</v>
      </c>
      <c r="O66" s="37">
        <v>85.22</v>
      </c>
      <c r="P66" s="37">
        <v>80.340999999999994</v>
      </c>
      <c r="Q66" s="37">
        <v>75.727000000000004</v>
      </c>
      <c r="S66" s="4">
        <f t="shared" si="74"/>
        <v>80.367870477610808</v>
      </c>
      <c r="T66" s="4">
        <f t="shared" si="74"/>
        <v>87.228385493391372</v>
      </c>
      <c r="U66" s="4">
        <f t="shared" si="74"/>
        <v>84.585403412654884</v>
      </c>
      <c r="V66" s="4">
        <f t="shared" si="74"/>
        <v>85.861422428179182</v>
      </c>
      <c r="W66" s="4">
        <f t="shared" si="74"/>
        <v>86.694281357289952</v>
      </c>
      <c r="X66" s="4">
        <f t="shared" si="74"/>
        <v>84.917813403295227</v>
      </c>
      <c r="Y66" s="4">
        <f t="shared" si="74"/>
        <v>85.074610177434806</v>
      </c>
      <c r="Z66" s="4">
        <f t="shared" si="74"/>
        <v>90.749844369321309</v>
      </c>
      <c r="AA66" s="4">
        <f t="shared" si="74"/>
        <v>86.124761447408503</v>
      </c>
      <c r="AB66" s="4">
        <f t="shared" si="74"/>
        <v>83.626700429641218</v>
      </c>
      <c r="AC66" s="4">
        <f t="shared" si="74"/>
        <v>84.649590816754511</v>
      </c>
      <c r="AD66" s="4">
        <f t="shared" si="74"/>
        <v>86.114681654293577</v>
      </c>
      <c r="AE66" s="4">
        <f t="shared" si="74"/>
        <v>85.652672771419645</v>
      </c>
      <c r="AF66" s="4">
        <f t="shared" si="74"/>
        <v>77.0542160100742</v>
      </c>
      <c r="AG66" s="4">
        <f t="shared" si="74"/>
        <v>74.656177129999975</v>
      </c>
      <c r="AI66" s="4">
        <f t="shared" si="75"/>
        <v>2.3061295223891989</v>
      </c>
      <c r="AJ66" s="4">
        <f t="shared" si="75"/>
        <v>3.1446145066086331</v>
      </c>
      <c r="AK66" s="4">
        <f t="shared" si="75"/>
        <v>4.597596587345123</v>
      </c>
      <c r="AL66" s="4">
        <f t="shared" si="75"/>
        <v>3.1715775718208192</v>
      </c>
      <c r="AM66" s="4">
        <f t="shared" si="75"/>
        <v>3.7887186427100517</v>
      </c>
      <c r="AN66" s="4">
        <f t="shared" si="75"/>
        <v>4.6651865967047712</v>
      </c>
      <c r="AO66" s="4">
        <f t="shared" si="75"/>
        <v>5.1753898225651938</v>
      </c>
      <c r="AP66" s="4">
        <f t="shared" si="75"/>
        <v>5.0701556306786841</v>
      </c>
      <c r="AQ66" s="4">
        <f t="shared" si="75"/>
        <v>6.0882385525914913</v>
      </c>
      <c r="AR66" s="4">
        <f t="shared" si="75"/>
        <v>4.7662995703587825</v>
      </c>
      <c r="AS66" s="4">
        <f t="shared" si="75"/>
        <v>4.0064091832454949</v>
      </c>
      <c r="AT66" s="4">
        <f t="shared" si="75"/>
        <v>1.5803183457064165</v>
      </c>
      <c r="AU66" s="4">
        <f t="shared" si="75"/>
        <v>-0.43267277141964655</v>
      </c>
      <c r="AV66" s="4">
        <f t="shared" si="75"/>
        <v>3.2867839899257945</v>
      </c>
      <c r="AW66" s="4">
        <f t="shared" si="75"/>
        <v>1.0708228700000291</v>
      </c>
      <c r="AY66" s="2">
        <f t="shared" si="65"/>
        <v>78.657648080259605</v>
      </c>
      <c r="AZ66" s="2">
        <f t="shared" si="65"/>
        <v>82.455407925377912</v>
      </c>
      <c r="BA66" s="2">
        <f t="shared" si="65"/>
        <v>80.665797691244009</v>
      </c>
      <c r="BB66" s="2">
        <f t="shared" si="65"/>
        <v>81.047605906020536</v>
      </c>
      <c r="BC66" s="2">
        <f t="shared" si="65"/>
        <v>80.923081505142008</v>
      </c>
      <c r="BD66" s="2">
        <f t="shared" si="65"/>
        <v>82.358666968767523</v>
      </c>
      <c r="BE66" s="2">
        <f t="shared" si="65"/>
        <v>82.528952405182011</v>
      </c>
      <c r="BF66" s="2">
        <f t="shared" si="65"/>
        <v>88.591639239261625</v>
      </c>
      <c r="BG66" s="2">
        <f t="shared" si="65"/>
        <v>84.250115544123986</v>
      </c>
      <c r="BH66" s="2">
        <f t="shared" si="65"/>
        <v>82.114328716573652</v>
      </c>
      <c r="BI66" s="2">
        <f t="shared" si="65"/>
        <v>83.490378406228402</v>
      </c>
      <c r="BJ66" s="2">
        <f t="shared" si="65"/>
        <v>82.68127952815901</v>
      </c>
      <c r="BK66" s="2">
        <f t="shared" si="65"/>
        <v>81.335000267859073</v>
      </c>
      <c r="BL66" s="2">
        <f t="shared" si="65"/>
        <v>76.271482443978527</v>
      </c>
      <c r="BM66" s="2">
        <f t="shared" si="65"/>
        <v>74.61827501860418</v>
      </c>
      <c r="BO66" s="2">
        <f t="shared" si="10"/>
        <v>82.674000000000007</v>
      </c>
      <c r="BP66" s="2">
        <f t="shared" si="11"/>
        <v>90.373000000000005</v>
      </c>
      <c r="BQ66" s="2">
        <f t="shared" si="12"/>
        <v>89.183000000000007</v>
      </c>
      <c r="BR66" s="2">
        <f t="shared" si="13"/>
        <v>89.033000000000001</v>
      </c>
      <c r="BS66" s="2">
        <f t="shared" si="14"/>
        <v>90.483000000000004</v>
      </c>
      <c r="BT66" s="2">
        <f t="shared" si="15"/>
        <v>89.582999999999998</v>
      </c>
      <c r="BU66" s="2">
        <f t="shared" si="16"/>
        <v>90.25</v>
      </c>
      <c r="BV66" s="2">
        <f t="shared" si="17"/>
        <v>95.82</v>
      </c>
      <c r="BW66" s="2">
        <f t="shared" si="18"/>
        <v>92.212999999999994</v>
      </c>
      <c r="BX66" s="2">
        <f t="shared" si="19"/>
        <v>88.393000000000001</v>
      </c>
      <c r="BY66" s="2">
        <f t="shared" si="20"/>
        <v>88.656000000000006</v>
      </c>
      <c r="BZ66" s="2">
        <f t="shared" si="21"/>
        <v>87.694999999999993</v>
      </c>
      <c r="CA66" s="2">
        <f t="shared" si="22"/>
        <v>85.22</v>
      </c>
      <c r="CB66" s="2">
        <f t="shared" si="23"/>
        <v>80.340999999999994</v>
      </c>
      <c r="CC66" s="2">
        <f t="shared" si="24"/>
        <v>75.727000000000004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81.799887244538397</v>
      </c>
      <c r="DL66" s="2">
        <f t="shared" si="76"/>
        <v>86.099858885017426</v>
      </c>
      <c r="DM66" s="2">
        <f t="shared" si="76"/>
        <v>85.339361721092317</v>
      </c>
      <c r="DN66" s="2">
        <f t="shared" si="76"/>
        <v>85.343406968641119</v>
      </c>
      <c r="DO66" s="2">
        <f t="shared" si="76"/>
        <v>85.56388048780488</v>
      </c>
      <c r="DP66" s="2">
        <f t="shared" si="76"/>
        <v>87.216500453035337</v>
      </c>
      <c r="DQ66" s="2">
        <f t="shared" si="76"/>
        <v>87.684600120809421</v>
      </c>
      <c r="DR66" s="2">
        <f t="shared" si="76"/>
        <v>93.17080670492301</v>
      </c>
      <c r="DS66" s="2">
        <f t="shared" si="76"/>
        <v>89.89460218463708</v>
      </c>
      <c r="DT66" s="2">
        <f t="shared" si="76"/>
        <v>86.095718816067659</v>
      </c>
      <c r="DU66" s="2">
        <f t="shared" si="76"/>
        <v>86.444569012382985</v>
      </c>
      <c r="DV66" s="2">
        <f t="shared" si="76"/>
        <v>85.290365961699479</v>
      </c>
      <c r="DW66" s="2">
        <f t="shared" si="76"/>
        <v>81.717383275261312</v>
      </c>
      <c r="DX66" s="2">
        <f t="shared" si="76"/>
        <v>79.739198780487797</v>
      </c>
      <c r="DY66" s="2">
        <f t="shared" si="76"/>
        <v>75.485529875366552</v>
      </c>
      <c r="EA66" s="2">
        <f t="shared" si="77"/>
        <v>73.778378127429903</v>
      </c>
      <c r="EB66" s="2">
        <f t="shared" si="77"/>
        <v>78.030317414519899</v>
      </c>
      <c r="EC66" s="2">
        <f t="shared" si="77"/>
        <v>74.682302160600813</v>
      </c>
      <c r="ED66" s="2">
        <f t="shared" si="77"/>
        <v>75.874050285756681</v>
      </c>
      <c r="EE66" s="2">
        <f t="shared" si="77"/>
        <v>75.618523801260181</v>
      </c>
      <c r="EF66" s="2">
        <f t="shared" si="77"/>
        <v>75.35359320473772</v>
      </c>
      <c r="EG66" s="2">
        <f t="shared" si="77"/>
        <v>75.142912108291029</v>
      </c>
      <c r="EH66" s="2">
        <f t="shared" si="77"/>
        <v>81.839578627266135</v>
      </c>
      <c r="EI66" s="2">
        <f t="shared" si="77"/>
        <v>75.608235660712637</v>
      </c>
      <c r="EJ66" s="2">
        <f t="shared" si="77"/>
        <v>75.75994627865451</v>
      </c>
      <c r="EK66" s="2">
        <f t="shared" si="77"/>
        <v>78.495928992169596</v>
      </c>
      <c r="EL66" s="2">
        <f t="shared" si="77"/>
        <v>79.163151508524777</v>
      </c>
      <c r="EM66" s="2">
        <f t="shared" si="77"/>
        <v>80.861511948300702</v>
      </c>
      <c r="EN66" s="2">
        <f t="shared" si="77"/>
        <v>70.110101756511227</v>
      </c>
      <c r="EO66" s="2">
        <f t="shared" si="77"/>
        <v>72.547165618684033</v>
      </c>
      <c r="EQ66" s="2">
        <f t="shared" si="78"/>
        <v>73.298146782589555</v>
      </c>
      <c r="ER66" s="2">
        <f t="shared" si="78"/>
        <v>76.713202921938915</v>
      </c>
      <c r="ES66" s="2">
        <f t="shared" si="78"/>
        <v>75.579750924875498</v>
      </c>
      <c r="ET66" s="2">
        <f t="shared" si="78"/>
        <v>75.935628070397712</v>
      </c>
      <c r="EU66" s="2">
        <f t="shared" si="78"/>
        <v>75.052265679055139</v>
      </c>
      <c r="EV66" s="2">
        <f t="shared" si="78"/>
        <v>75.234655576646915</v>
      </c>
      <c r="EW66" s="2">
        <f t="shared" si="78"/>
        <v>75.917813683311181</v>
      </c>
      <c r="EX66" s="2">
        <f t="shared" si="78"/>
        <v>79.813321429976767</v>
      </c>
      <c r="EY66" s="2">
        <f t="shared" si="78"/>
        <v>76.921305438884261</v>
      </c>
      <c r="EZ66" s="2">
        <f t="shared" si="78"/>
        <v>75.716449673148134</v>
      </c>
      <c r="FA66" s="2">
        <f t="shared" si="78"/>
        <v>76.862460394343529</v>
      </c>
      <c r="FB66" s="2">
        <f t="shared" si="78"/>
        <v>78.228653839669491</v>
      </c>
      <c r="FC66" s="2">
        <f t="shared" si="78"/>
        <v>78.848202621081583</v>
      </c>
      <c r="FD66" s="2">
        <f t="shared" si="78"/>
        <v>74.596326096468346</v>
      </c>
      <c r="FE66" s="2">
        <f t="shared" si="78"/>
        <v>83.299673370211451</v>
      </c>
      <c r="FG66" s="2">
        <f t="shared" si="79"/>
        <v>0.39172506185937822</v>
      </c>
      <c r="FH66" s="2">
        <f t="shared" si="79"/>
        <v>0.45162569918239537</v>
      </c>
      <c r="FI66" s="2">
        <f t="shared" si="79"/>
        <v>0.43854401171883012</v>
      </c>
      <c r="FJ66" s="2">
        <f t="shared" si="79"/>
        <v>0.45365310976436785</v>
      </c>
      <c r="FK66" s="2">
        <f t="shared" si="79"/>
        <v>0.46662799604216249</v>
      </c>
      <c r="FL66" s="2">
        <f t="shared" si="79"/>
        <v>0.4094973982367161</v>
      </c>
      <c r="FM66" s="2">
        <f t="shared" si="79"/>
        <v>0.41108306685269264</v>
      </c>
      <c r="FN66" s="2">
        <f t="shared" si="79"/>
        <v>0.4041122078022894</v>
      </c>
      <c r="FO66" s="2">
        <f t="shared" si="79"/>
        <v>0.39509970318949289</v>
      </c>
      <c r="FP66" s="2">
        <f t="shared" si="79"/>
        <v>0.3852047443618547</v>
      </c>
      <c r="FQ66" s="2">
        <f t="shared" si="79"/>
        <v>0.37165395610722118</v>
      </c>
      <c r="FR66" s="2">
        <f t="shared" si="79"/>
        <v>0.42581519974311255</v>
      </c>
      <c r="FS66" s="2">
        <f t="shared" si="79"/>
        <v>0.44671409882996327</v>
      </c>
      <c r="FT66" s="2">
        <f t="shared" si="79"/>
        <v>0.36013799995914908</v>
      </c>
      <c r="FU66" s="2">
        <f t="shared" si="79"/>
        <v>0.29521957406171595</v>
      </c>
      <c r="FW66" s="2">
        <f t="shared" si="67"/>
        <v>2.708938940485099E-5</v>
      </c>
      <c r="FX66" s="2">
        <f t="shared" si="67"/>
        <v>2.934516698612388E-5</v>
      </c>
      <c r="FY66" s="2">
        <f t="shared" si="67"/>
        <v>2.855086237120312E-5</v>
      </c>
      <c r="FZ66" s="2">
        <f t="shared" si="67"/>
        <v>3.319440544424098E-5</v>
      </c>
      <c r="GA66" s="2">
        <f t="shared" si="67"/>
        <v>3.023726341779515E-5</v>
      </c>
      <c r="GB66" s="2">
        <f t="shared" si="67"/>
        <v>3.22065147399693E-5</v>
      </c>
      <c r="GC66" s="2">
        <f t="shared" si="67"/>
        <v>3.5947879302902978E-5</v>
      </c>
      <c r="GD66" s="2">
        <f t="shared" si="67"/>
        <v>3.9417546939028524E-5</v>
      </c>
      <c r="GE66" s="2">
        <f t="shared" si="67"/>
        <v>4.0007581196069846E-5</v>
      </c>
      <c r="GF66" s="2">
        <f t="shared" si="67"/>
        <v>3.4058692198516386E-5</v>
      </c>
      <c r="GG66" s="2">
        <f t="shared" si="67"/>
        <v>2.8832491887137654E-5</v>
      </c>
      <c r="GH66" s="2">
        <f t="shared" si="67"/>
        <v>2.7166780453946421E-5</v>
      </c>
      <c r="GI66" s="2">
        <f t="shared" si="67"/>
        <v>2.6433526083044128E-5</v>
      </c>
      <c r="GJ66" s="2">
        <f t="shared" si="67"/>
        <v>1.9483447912725627E-5</v>
      </c>
      <c r="GK66" s="2">
        <f t="shared" si="67"/>
        <v>1.9324564874599719E-5</v>
      </c>
      <c r="GM66" s="86">
        <f t="shared" si="68"/>
        <v>2.1850524994220474E-3</v>
      </c>
      <c r="GN66" s="86">
        <f t="shared" si="68"/>
        <v>6.488422044007386E-3</v>
      </c>
      <c r="GO66" s="86">
        <f t="shared" si="68"/>
        <v>5.1417055203683724E-3</v>
      </c>
      <c r="GP66" s="86">
        <f t="shared" si="68"/>
        <v>6.5743409627946822E-3</v>
      </c>
      <c r="GQ66" s="86">
        <f t="shared" si="68"/>
        <v>7.9982533901536614E-3</v>
      </c>
      <c r="GR66" s="86">
        <f t="shared" si="68"/>
        <v>3.0996963846677082E-3</v>
      </c>
      <c r="GS66" s="86">
        <f t="shared" si="68"/>
        <v>3.1053384203544401E-3</v>
      </c>
      <c r="GT66" s="86">
        <f t="shared" si="68"/>
        <v>2.6970709428670173E-3</v>
      </c>
      <c r="GU66" s="86">
        <f t="shared" si="68"/>
        <v>2.2017052782149914E-3</v>
      </c>
      <c r="GV66" s="86">
        <f t="shared" si="68"/>
        <v>1.7279211181427782E-3</v>
      </c>
      <c r="GW66" s="86">
        <f t="shared" si="68"/>
        <v>1.292878741067185E-3</v>
      </c>
      <c r="GX66" s="86">
        <f t="shared" si="68"/>
        <v>4.2203281618858283E-3</v>
      </c>
      <c r="GY66" s="86">
        <f t="shared" si="68"/>
        <v>6.0566043360473941E-3</v>
      </c>
      <c r="GZ66" s="86">
        <f t="shared" si="68"/>
        <v>8.5728447564474965E-4</v>
      </c>
      <c r="HA66" s="86">
        <f t="shared" si="68"/>
        <v>4.1760133225054313E-5</v>
      </c>
      <c r="HC66" s="86">
        <f t="shared" si="73"/>
        <v>1.3779988781165398E-12</v>
      </c>
      <c r="HD66" s="86">
        <f t="shared" si="69"/>
        <v>3.8891300176369323E-10</v>
      </c>
      <c r="HE66" s="86">
        <f t="shared" si="69"/>
        <v>1.3321349758016142E-10</v>
      </c>
      <c r="HF66" s="86">
        <f t="shared" si="69"/>
        <v>4.8119160713792708E-11</v>
      </c>
      <c r="HG66" s="86">
        <f t="shared" si="69"/>
        <v>5.4419456579650061E-10</v>
      </c>
      <c r="HH66" s="86">
        <f t="shared" si="69"/>
        <v>1.1918140544012975E-10</v>
      </c>
      <c r="HI66" s="86">
        <f t="shared" si="69"/>
        <v>1.8027706717102248E-10</v>
      </c>
      <c r="HJ66" s="86">
        <f t="shared" si="69"/>
        <v>3.2529938246949685E-11</v>
      </c>
      <c r="HK66" s="86">
        <f t="shared" si="69"/>
        <v>2.4872385847389101E-11</v>
      </c>
      <c r="HL66" s="86">
        <f t="shared" si="69"/>
        <v>2.4541785131152032E-11</v>
      </c>
      <c r="HM66" s="86">
        <f t="shared" si="69"/>
        <v>2.7831171453094594E-11</v>
      </c>
      <c r="HN66" s="86">
        <f t="shared" si="69"/>
        <v>2.0023499214683413E-10</v>
      </c>
      <c r="HO66" s="86">
        <f t="shared" si="69"/>
        <v>8.4009023248114351E-11</v>
      </c>
      <c r="HP66" s="86">
        <f t="shared" si="69"/>
        <v>1.2608071220648009E-13</v>
      </c>
      <c r="HQ66" s="86">
        <f t="shared" si="69"/>
        <v>7.2169576596374681E-20</v>
      </c>
      <c r="HS66" s="86">
        <f t="shared" si="70"/>
        <v>2.5609901251276169E-45</v>
      </c>
      <c r="HT66" s="86">
        <f t="shared" si="70"/>
        <v>1.6980600545420966E-33</v>
      </c>
      <c r="HU66" s="86">
        <f t="shared" si="70"/>
        <v>2.6710160743289043E-37</v>
      </c>
      <c r="HV66" s="86">
        <f t="shared" si="70"/>
        <v>7.8521270576137325E-40</v>
      </c>
      <c r="HW66" s="86">
        <f t="shared" si="70"/>
        <v>1.6989726254595302E-35</v>
      </c>
      <c r="HX66" s="86">
        <f t="shared" si="70"/>
        <v>4.1147647025855252E-38</v>
      </c>
      <c r="HY66" s="86">
        <f t="shared" si="70"/>
        <v>7.1117042608556625E-38</v>
      </c>
      <c r="HZ66" s="86">
        <f t="shared" si="70"/>
        <v>1.5423405526047396E-40</v>
      </c>
      <c r="IA66" s="86">
        <f t="shared" si="70"/>
        <v>4.6234037003094726E-41</v>
      </c>
      <c r="IB66" s="86">
        <f t="shared" si="70"/>
        <v>1.2753653744456245E-41</v>
      </c>
      <c r="IC66" s="86">
        <f t="shared" si="70"/>
        <v>4.84803693793263E-41</v>
      </c>
      <c r="ID66" s="86">
        <f t="shared" si="70"/>
        <v>6.946307422654534E-37</v>
      </c>
      <c r="IE66" s="86">
        <f t="shared" si="70"/>
        <v>3.8127273422674936E-38</v>
      </c>
      <c r="IF66" s="86">
        <f t="shared" si="70"/>
        <v>4.6286585773959691E-23</v>
      </c>
      <c r="IG66" s="86">
        <f t="shared" si="70"/>
        <v>9.5703113897820366E-24</v>
      </c>
      <c r="II66" s="86">
        <f t="shared" si="71"/>
        <v>1.1519567300894164E-227</v>
      </c>
      <c r="IJ66" s="86">
        <f t="shared" si="71"/>
        <v>3.2661197845940164E-173</v>
      </c>
      <c r="IK66" s="86">
        <f t="shared" si="71"/>
        <v>3.4385382779304414E-190</v>
      </c>
      <c r="IL66" s="86">
        <f t="shared" si="71"/>
        <v>1.4721593798378706E-195</v>
      </c>
      <c r="IM66" s="86">
        <f t="shared" si="71"/>
        <v>3.6059102308461915E-179</v>
      </c>
      <c r="IN66" s="86">
        <f t="shared" si="71"/>
        <v>2.8757755104727625E-188</v>
      </c>
      <c r="IO66" s="86">
        <f t="shared" si="71"/>
        <v>1.8601274474041188E-187</v>
      </c>
      <c r="IP66" s="86">
        <f t="shared" si="71"/>
        <v>1.0457134068255919E-203</v>
      </c>
      <c r="IQ66" s="86">
        <f t="shared" si="71"/>
        <v>7.2301352649532519E-205</v>
      </c>
      <c r="IR66" s="86">
        <f t="shared" si="71"/>
        <v>9.8335703203904726E-209</v>
      </c>
      <c r="IS66" s="86">
        <f t="shared" si="71"/>
        <v>1.1949058185244057E-205</v>
      </c>
      <c r="IT66" s="86">
        <f t="shared" si="71"/>
        <v>1.1882030439658976E-184</v>
      </c>
      <c r="IU66" s="86">
        <f t="shared" si="71"/>
        <v>2.8995872136827979E-190</v>
      </c>
      <c r="IV66" s="86">
        <f t="shared" si="71"/>
        <v>7.8984699820608128E-83</v>
      </c>
      <c r="IW66" s="86">
        <f t="shared" si="71"/>
        <v>7.9399198501060804E-123</v>
      </c>
      <c r="IY66" s="86">
        <f t="shared" si="72"/>
        <v>2.1850525008000462E-3</v>
      </c>
      <c r="IZ66" s="86">
        <f t="shared" si="72"/>
        <v>6.4884224329203877E-3</v>
      </c>
      <c r="JA66" s="86">
        <f t="shared" si="72"/>
        <v>5.1417056535818699E-3</v>
      </c>
      <c r="JB66" s="86">
        <f t="shared" si="72"/>
        <v>6.5743410109138428E-3</v>
      </c>
      <c r="JC66" s="86">
        <f t="shared" si="72"/>
        <v>7.9982539343482276E-3</v>
      </c>
      <c r="JD66" s="86">
        <f t="shared" si="72"/>
        <v>3.0996965038491138E-3</v>
      </c>
      <c r="JE66" s="86">
        <f t="shared" si="72"/>
        <v>3.1053386006315072E-3</v>
      </c>
      <c r="JF66" s="86">
        <f t="shared" si="72"/>
        <v>2.6970709753969557E-3</v>
      </c>
      <c r="JG66" s="86">
        <f t="shared" si="72"/>
        <v>2.2017053030873772E-3</v>
      </c>
      <c r="JH66" s="86">
        <f t="shared" si="72"/>
        <v>1.7279211426845633E-3</v>
      </c>
      <c r="JI66" s="86">
        <f t="shared" si="72"/>
        <v>1.2928787688983564E-3</v>
      </c>
      <c r="JJ66" s="86">
        <f t="shared" si="72"/>
        <v>4.2203283621208201E-3</v>
      </c>
      <c r="JK66" s="86">
        <f t="shared" si="72"/>
        <v>6.0566044200564169E-3</v>
      </c>
      <c r="JL66" s="86">
        <f t="shared" si="72"/>
        <v>8.5728447577083033E-4</v>
      </c>
      <c r="JM66" s="86">
        <f t="shared" si="72"/>
        <v>4.1760133225054388E-5</v>
      </c>
    </row>
    <row r="67" spans="2:273" x14ac:dyDescent="0.25">
      <c r="B67" s="2">
        <v>40</v>
      </c>
      <c r="C67" s="37">
        <v>83.174000000000007</v>
      </c>
      <c r="D67" s="37">
        <v>92.084999999999994</v>
      </c>
      <c r="E67" s="37">
        <v>89.016999999999996</v>
      </c>
      <c r="F67" s="37">
        <v>88.867000000000004</v>
      </c>
      <c r="G67" s="37">
        <v>91.683000000000007</v>
      </c>
      <c r="H67" s="37">
        <v>90.5</v>
      </c>
      <c r="I67" s="37">
        <v>92.3</v>
      </c>
      <c r="J67" s="37">
        <v>96.311000000000007</v>
      </c>
      <c r="K67" s="37">
        <v>93</v>
      </c>
      <c r="L67" s="37">
        <v>88.933999999999997</v>
      </c>
      <c r="M67" s="37">
        <v>88.802999999999997</v>
      </c>
      <c r="N67" s="37">
        <v>89.373000000000005</v>
      </c>
      <c r="O67" s="37">
        <v>86.441000000000003</v>
      </c>
      <c r="P67" s="37">
        <v>80.772999999999996</v>
      </c>
      <c r="Q67" s="37">
        <v>76.385999999999996</v>
      </c>
      <c r="S67" s="4">
        <f t="shared" si="74"/>
        <v>80.993943541427342</v>
      </c>
      <c r="T67" s="4">
        <f t="shared" si="74"/>
        <v>88.645171443145514</v>
      </c>
      <c r="U67" s="4">
        <f t="shared" si="74"/>
        <v>85.821461980941748</v>
      </c>
      <c r="V67" s="4">
        <f t="shared" si="74"/>
        <v>87.313548263698252</v>
      </c>
      <c r="W67" s="4">
        <f t="shared" si="74"/>
        <v>88.343153644921358</v>
      </c>
      <c r="X67" s="4">
        <f t="shared" si="74"/>
        <v>85.762708370278418</v>
      </c>
      <c r="Y67" s="4">
        <f t="shared" si="74"/>
        <v>85.806892400297357</v>
      </c>
      <c r="Z67" s="4">
        <f t="shared" si="74"/>
        <v>91.443833410101846</v>
      </c>
      <c r="AA67" s="4">
        <f t="shared" si="74"/>
        <v>86.729311719580622</v>
      </c>
      <c r="AB67" s="4">
        <f t="shared" si="74"/>
        <v>84.194453996889678</v>
      </c>
      <c r="AC67" s="4">
        <f t="shared" si="74"/>
        <v>85.139850342153764</v>
      </c>
      <c r="AD67" s="4">
        <f t="shared" si="74"/>
        <v>87.282516294924264</v>
      </c>
      <c r="AE67" s="4">
        <f t="shared" si="74"/>
        <v>87.075241828990755</v>
      </c>
      <c r="AF67" s="4">
        <f t="shared" si="74"/>
        <v>77.38695729033671</v>
      </c>
      <c r="AG67" s="4">
        <f t="shared" si="74"/>
        <v>74.712259662420607</v>
      </c>
      <c r="AI67" s="4">
        <f t="shared" si="75"/>
        <v>2.1800564585726647</v>
      </c>
      <c r="AJ67" s="4">
        <f t="shared" si="75"/>
        <v>3.4398285568544793</v>
      </c>
      <c r="AK67" s="4">
        <f t="shared" si="75"/>
        <v>3.1955380190582474</v>
      </c>
      <c r="AL67" s="4">
        <f t="shared" si="75"/>
        <v>1.5534517363017528</v>
      </c>
      <c r="AM67" s="4">
        <f t="shared" si="75"/>
        <v>3.3398463550786488</v>
      </c>
      <c r="AN67" s="4">
        <f t="shared" si="75"/>
        <v>4.7372916297215824</v>
      </c>
      <c r="AO67" s="4">
        <f t="shared" si="75"/>
        <v>6.4931075997026397</v>
      </c>
      <c r="AP67" s="4">
        <f t="shared" si="75"/>
        <v>4.8671665898981615</v>
      </c>
      <c r="AQ67" s="4">
        <f t="shared" si="75"/>
        <v>6.2706882804193782</v>
      </c>
      <c r="AR67" s="4">
        <f t="shared" si="75"/>
        <v>4.7395460031103198</v>
      </c>
      <c r="AS67" s="4">
        <f t="shared" si="75"/>
        <v>3.6631496578462333</v>
      </c>
      <c r="AT67" s="4">
        <f t="shared" si="75"/>
        <v>2.0904837050757408</v>
      </c>
      <c r="AU67" s="4">
        <f t="shared" si="75"/>
        <v>-0.63424182899075277</v>
      </c>
      <c r="AV67" s="4">
        <f t="shared" si="75"/>
        <v>3.3860427096632861</v>
      </c>
      <c r="AW67" s="4">
        <f t="shared" si="75"/>
        <v>1.6737403375793889</v>
      </c>
      <c r="AY67" s="2">
        <f t="shared" si="65"/>
        <v>78.555817084965852</v>
      </c>
      <c r="AZ67" s="2">
        <f t="shared" si="65"/>
        <v>82.322229592559168</v>
      </c>
      <c r="BA67" s="2">
        <f t="shared" si="65"/>
        <v>80.505756027659771</v>
      </c>
      <c r="BB67" s="2">
        <f t="shared" si="65"/>
        <v>80.897988311394627</v>
      </c>
      <c r="BC67" s="2">
        <f t="shared" si="65"/>
        <v>80.764147636876771</v>
      </c>
      <c r="BD67" s="2">
        <f t="shared" si="65"/>
        <v>82.188845993191421</v>
      </c>
      <c r="BE67" s="2">
        <f t="shared" si="65"/>
        <v>82.232290118258916</v>
      </c>
      <c r="BF67" s="2">
        <f t="shared" si="65"/>
        <v>88.384390057215384</v>
      </c>
      <c r="BG67" s="2">
        <f t="shared" si="65"/>
        <v>84.030425271110943</v>
      </c>
      <c r="BH67" s="2">
        <f t="shared" si="65"/>
        <v>81.975815417434816</v>
      </c>
      <c r="BI67" s="2">
        <f t="shared" si="65"/>
        <v>83.415650889040194</v>
      </c>
      <c r="BJ67" s="2">
        <f t="shared" si="65"/>
        <v>82.590934433141371</v>
      </c>
      <c r="BK67" s="2">
        <f t="shared" si="65"/>
        <v>81.341943818434359</v>
      </c>
      <c r="BL67" s="2">
        <f t="shared" si="65"/>
        <v>76.175986995982996</v>
      </c>
      <c r="BM67" s="2">
        <f t="shared" si="65"/>
        <v>74.637553501645783</v>
      </c>
      <c r="BO67" s="2">
        <f t="shared" si="10"/>
        <v>83.174000000000007</v>
      </c>
      <c r="BP67" s="2">
        <f t="shared" si="11"/>
        <v>92.084999999999994</v>
      </c>
      <c r="BQ67" s="2">
        <f t="shared" si="12"/>
        <v>89.016999999999996</v>
      </c>
      <c r="BR67" s="2">
        <f t="shared" si="13"/>
        <v>88.867000000000004</v>
      </c>
      <c r="BS67" s="2" t="str">
        <f t="shared" si="14"/>
        <v/>
      </c>
      <c r="BT67" s="2">
        <f t="shared" si="15"/>
        <v>90.5</v>
      </c>
      <c r="BU67" s="2">
        <f t="shared" si="16"/>
        <v>92.3</v>
      </c>
      <c r="BV67" s="2">
        <f t="shared" si="17"/>
        <v>96.311000000000007</v>
      </c>
      <c r="BW67" s="2">
        <f t="shared" si="18"/>
        <v>93</v>
      </c>
      <c r="BX67" s="2">
        <f t="shared" si="19"/>
        <v>88.933999999999997</v>
      </c>
      <c r="BY67" s="2">
        <f t="shared" si="20"/>
        <v>88.802999999999997</v>
      </c>
      <c r="BZ67" s="2">
        <f t="shared" si="21"/>
        <v>89.373000000000005</v>
      </c>
      <c r="CA67" s="2">
        <f t="shared" si="22"/>
        <v>86.441000000000003</v>
      </c>
      <c r="CB67" s="2">
        <f t="shared" si="23"/>
        <v>80.772999999999996</v>
      </c>
      <c r="CC67" s="2">
        <f t="shared" si="24"/>
        <v>76.385999999999996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82.004600281888656</v>
      </c>
      <c r="DL67" s="2">
        <f t="shared" si="76"/>
        <v>86.309484320557502</v>
      </c>
      <c r="DM67" s="2">
        <f t="shared" si="76"/>
        <v>85.568944980147492</v>
      </c>
      <c r="DN67" s="2">
        <f t="shared" si="76"/>
        <v>85.568540069686421</v>
      </c>
      <c r="DO67" s="2">
        <f t="shared" si="76"/>
        <v>85.809723076923078</v>
      </c>
      <c r="DP67" s="2">
        <f t="shared" si="76"/>
        <v>87.467095439444279</v>
      </c>
      <c r="DQ67" s="2">
        <f t="shared" si="76"/>
        <v>87.730557233464211</v>
      </c>
      <c r="DR67" s="2">
        <f t="shared" si="76"/>
        <v>93.370345061914847</v>
      </c>
      <c r="DS67" s="2">
        <f t="shared" si="76"/>
        <v>90.128859971811139</v>
      </c>
      <c r="DT67" s="2">
        <f t="shared" si="76"/>
        <v>86.324040169133198</v>
      </c>
      <c r="DU67" s="2">
        <f t="shared" si="76"/>
        <v>86.70305225007553</v>
      </c>
      <c r="DV67" s="2">
        <f t="shared" si="76"/>
        <v>85.497650865678082</v>
      </c>
      <c r="DW67" s="2">
        <f t="shared" si="76"/>
        <v>81.910972125435521</v>
      </c>
      <c r="DX67" s="2">
        <f t="shared" si="76"/>
        <v>79.931907317073154</v>
      </c>
      <c r="DY67" s="2">
        <f t="shared" si="76"/>
        <v>75.615904692082097</v>
      </c>
      <c r="EA67" s="2">
        <f t="shared" si="77"/>
        <v>73.671752069706812</v>
      </c>
      <c r="EB67" s="2">
        <f t="shared" si="77"/>
        <v>77.906893508196717</v>
      </c>
      <c r="EC67" s="2">
        <f t="shared" si="77"/>
        <v>74.593801594454078</v>
      </c>
      <c r="ED67" s="2">
        <f t="shared" si="77"/>
        <v>75.76803792770724</v>
      </c>
      <c r="EE67" s="2">
        <f t="shared" si="77"/>
        <v>75.504374543952054</v>
      </c>
      <c r="EF67" s="2">
        <f t="shared" si="77"/>
        <v>75.247239675126892</v>
      </c>
      <c r="EG67" s="2">
        <f t="shared" si="77"/>
        <v>75.048485951494641</v>
      </c>
      <c r="EH67" s="2">
        <f t="shared" si="77"/>
        <v>81.679405683989231</v>
      </c>
      <c r="EI67" s="2">
        <f t="shared" si="77"/>
        <v>75.51507715058024</v>
      </c>
      <c r="EJ67" s="2">
        <f t="shared" si="77"/>
        <v>75.646589548514442</v>
      </c>
      <c r="EK67" s="2">
        <f t="shared" si="77"/>
        <v>78.346890416543658</v>
      </c>
      <c r="EL67" s="2">
        <f t="shared" si="77"/>
        <v>79.016348314267802</v>
      </c>
      <c r="EM67" s="2">
        <f t="shared" si="77"/>
        <v>80.699298945050643</v>
      </c>
      <c r="EN67" s="2">
        <f t="shared" si="77"/>
        <v>70.089714718352539</v>
      </c>
      <c r="EO67" s="2">
        <f t="shared" si="77"/>
        <v>72.506721311475403</v>
      </c>
      <c r="EQ67" s="2">
        <f t="shared" si="78"/>
        <v>73.19807667973356</v>
      </c>
      <c r="ER67" s="2">
        <f t="shared" si="78"/>
        <v>76.608171653209141</v>
      </c>
      <c r="ES67" s="2">
        <f t="shared" si="78"/>
        <v>75.478449573969939</v>
      </c>
      <c r="ET67" s="2">
        <f t="shared" si="78"/>
        <v>75.828711708670269</v>
      </c>
      <c r="EU67" s="2">
        <f t="shared" si="78"/>
        <v>74.946373173946029</v>
      </c>
      <c r="EV67" s="2">
        <f t="shared" si="78"/>
        <v>75.129984887148524</v>
      </c>
      <c r="EW67" s="2">
        <f t="shared" si="78"/>
        <v>75.811936155661897</v>
      </c>
      <c r="EX67" s="2">
        <f t="shared" si="78"/>
        <v>79.683260203793594</v>
      </c>
      <c r="EY67" s="2">
        <f t="shared" si="78"/>
        <v>76.808648399641385</v>
      </c>
      <c r="EZ67" s="2">
        <f t="shared" si="78"/>
        <v>75.603784952675312</v>
      </c>
      <c r="FA67" s="2">
        <f t="shared" si="78"/>
        <v>76.736661944560566</v>
      </c>
      <c r="FB67" s="2">
        <f t="shared" si="78"/>
        <v>78.095217719445586</v>
      </c>
      <c r="FC67" s="2">
        <f t="shared" si="78"/>
        <v>78.714840076284545</v>
      </c>
      <c r="FD67" s="2">
        <f t="shared" si="78"/>
        <v>74.504679023054749</v>
      </c>
      <c r="FE67" s="2">
        <f t="shared" si="78"/>
        <v>83.129776469523861</v>
      </c>
      <c r="FG67" s="2">
        <f t="shared" si="79"/>
        <v>0.41387638891265277</v>
      </c>
      <c r="FH67" s="2">
        <f t="shared" si="79"/>
        <v>0.47452185034890754</v>
      </c>
      <c r="FI67" s="2">
        <f t="shared" si="79"/>
        <v>0.46133489729789934</v>
      </c>
      <c r="FJ67" s="2">
        <f t="shared" si="79"/>
        <v>0.47656272086499252</v>
      </c>
      <c r="FK67" s="2">
        <f t="shared" si="79"/>
        <v>0.48960565707224979</v>
      </c>
      <c r="FL67" s="2">
        <f t="shared" si="79"/>
        <v>0.43194006601724649</v>
      </c>
      <c r="FM67" s="2">
        <f t="shared" si="79"/>
        <v>0.4335488332352716</v>
      </c>
      <c r="FN67" s="2">
        <f t="shared" si="79"/>
        <v>0.42647289233869073</v>
      </c>
      <c r="FO67" s="2">
        <f t="shared" si="79"/>
        <v>0.41731094000391339</v>
      </c>
      <c r="FP67" s="2">
        <f t="shared" si="79"/>
        <v>0.40723420858401377</v>
      </c>
      <c r="FQ67" s="2">
        <f t="shared" si="79"/>
        <v>0.3934043548441718</v>
      </c>
      <c r="FR67" s="2">
        <f t="shared" si="79"/>
        <v>0.44847296837553241</v>
      </c>
      <c r="FS67" s="2">
        <f t="shared" si="79"/>
        <v>0.46957446878368159</v>
      </c>
      <c r="FT67" s="2">
        <f t="shared" si="79"/>
        <v>0.38162376938852122</v>
      </c>
      <c r="FU67" s="2">
        <f t="shared" si="79"/>
        <v>0.31473739620961161</v>
      </c>
      <c r="FW67" s="2">
        <f t="shared" si="67"/>
        <v>2.9702847199807949E-5</v>
      </c>
      <c r="FX67" s="2">
        <f t="shared" si="67"/>
        <v>3.2176244666086407E-5</v>
      </c>
      <c r="FY67" s="2">
        <f t="shared" si="67"/>
        <v>3.1305311839510072E-5</v>
      </c>
      <c r="FZ67" s="2">
        <f t="shared" si="67"/>
        <v>3.6396825241390599E-5</v>
      </c>
      <c r="GA67" s="2">
        <f t="shared" si="67"/>
        <v>3.3154403329410467E-5</v>
      </c>
      <c r="GB67" s="2">
        <f t="shared" si="67"/>
        <v>3.5313631458690775E-5</v>
      </c>
      <c r="GC67" s="2">
        <f t="shared" si="67"/>
        <v>3.9415929151424618E-5</v>
      </c>
      <c r="GD67" s="2">
        <f t="shared" si="67"/>
        <v>4.3220316400092144E-5</v>
      </c>
      <c r="GE67" s="2">
        <f t="shared" si="67"/>
        <v>4.3867271140425601E-5</v>
      </c>
      <c r="GF67" s="2">
        <f t="shared" si="67"/>
        <v>3.7344490673772101E-5</v>
      </c>
      <c r="GG67" s="2">
        <f t="shared" si="67"/>
        <v>3.1614110753534598E-5</v>
      </c>
      <c r="GH67" s="2">
        <f t="shared" si="67"/>
        <v>2.9787704353529204E-5</v>
      </c>
      <c r="GI67" s="2">
        <f t="shared" si="67"/>
        <v>2.8983711081272491E-5</v>
      </c>
      <c r="GJ67" s="2">
        <f t="shared" si="67"/>
        <v>2.1363135665112752E-5</v>
      </c>
      <c r="GK67" s="2">
        <f t="shared" si="67"/>
        <v>2.1188924530339941E-5</v>
      </c>
      <c r="GM67" s="86">
        <f t="shared" si="68"/>
        <v>3.2207589461084726E-3</v>
      </c>
      <c r="GN67" s="86">
        <f t="shared" si="68"/>
        <v>8.8792013198117706E-3</v>
      </c>
      <c r="GO67" s="86">
        <f t="shared" si="68"/>
        <v>7.2113300828248557E-3</v>
      </c>
      <c r="GP67" s="86">
        <f t="shared" si="68"/>
        <v>9.058497035554669E-3</v>
      </c>
      <c r="GQ67" s="86">
        <f t="shared" si="68"/>
        <v>1.0855248518199979E-2</v>
      </c>
      <c r="GR67" s="86">
        <f t="shared" si="68"/>
        <v>4.4759163198286461E-3</v>
      </c>
      <c r="GS67" s="86">
        <f t="shared" si="68"/>
        <v>4.5113773890692712E-3</v>
      </c>
      <c r="GT67" s="86">
        <f t="shared" si="68"/>
        <v>3.9559305244098496E-3</v>
      </c>
      <c r="GU67" s="86">
        <f t="shared" si="68"/>
        <v>3.2805975723265036E-3</v>
      </c>
      <c r="GV67" s="86">
        <f t="shared" si="68"/>
        <v>2.6243860509368535E-3</v>
      </c>
      <c r="GW67" s="86">
        <f t="shared" si="68"/>
        <v>1.9901252019204597E-3</v>
      </c>
      <c r="GX67" s="86">
        <f t="shared" si="68"/>
        <v>5.960971117716255E-3</v>
      </c>
      <c r="GY67" s="86">
        <f t="shared" si="68"/>
        <v>8.3062084055557216E-3</v>
      </c>
      <c r="GZ67" s="86">
        <f t="shared" si="68"/>
        <v>1.3741644486117111E-3</v>
      </c>
      <c r="HA67" s="86">
        <f t="shared" si="68"/>
        <v>8.5502647379157628E-5</v>
      </c>
      <c r="HC67" s="86">
        <f t="shared" si="73"/>
        <v>3.9978750250212154E-12</v>
      </c>
      <c r="HD67" s="86">
        <f t="shared" si="69"/>
        <v>8.9184903434639437E-10</v>
      </c>
      <c r="HE67" s="86">
        <f t="shared" si="69"/>
        <v>3.2423586858873409E-10</v>
      </c>
      <c r="HF67" s="86">
        <f t="shared" si="69"/>
        <v>1.2270783286688249E-10</v>
      </c>
      <c r="HG67" s="86">
        <f t="shared" si="69"/>
        <v>1.2601263259098544E-9</v>
      </c>
      <c r="HH67" s="86">
        <f t="shared" si="69"/>
        <v>2.9240344841031397E-10</v>
      </c>
      <c r="HI67" s="86">
        <f t="shared" si="69"/>
        <v>4.4186166453138004E-10</v>
      </c>
      <c r="HJ67" s="86">
        <f t="shared" si="69"/>
        <v>8.665215800682902E-11</v>
      </c>
      <c r="HK67" s="86">
        <f t="shared" si="69"/>
        <v>6.6912376333455368E-11</v>
      </c>
      <c r="HL67" s="86">
        <f t="shared" si="69"/>
        <v>6.5634793077215544E-11</v>
      </c>
      <c r="HM67" s="86">
        <f t="shared" si="69"/>
        <v>7.2574805666265758E-11</v>
      </c>
      <c r="HN67" s="86">
        <f t="shared" si="69"/>
        <v>4.7517379794959762E-10</v>
      </c>
      <c r="HO67" s="86">
        <f t="shared" si="69"/>
        <v>2.0508992297438136E-10</v>
      </c>
      <c r="HP67" s="86">
        <f t="shared" si="69"/>
        <v>4.1676654432171446E-13</v>
      </c>
      <c r="HQ67" s="86">
        <f t="shared" si="69"/>
        <v>4.5498011451329245E-19</v>
      </c>
      <c r="HS67" s="86">
        <f t="shared" si="70"/>
        <v>2.5234549871695315E-44</v>
      </c>
      <c r="HT67" s="86">
        <f t="shared" si="70"/>
        <v>9.4548642182425498E-33</v>
      </c>
      <c r="HU67" s="86">
        <f t="shared" si="70"/>
        <v>1.7833258473429961E-36</v>
      </c>
      <c r="HV67" s="86">
        <f t="shared" si="70"/>
        <v>5.9264359056321672E-39</v>
      </c>
      <c r="HW67" s="86">
        <f t="shared" si="70"/>
        <v>1.0333140384319117E-34</v>
      </c>
      <c r="HX67" s="86">
        <f t="shared" si="70"/>
        <v>2.841593280771622E-37</v>
      </c>
      <c r="HY67" s="86">
        <f t="shared" si="70"/>
        <v>4.9609161345556825E-37</v>
      </c>
      <c r="HZ67" s="86">
        <f t="shared" si="70"/>
        <v>1.2812495166761786E-39</v>
      </c>
      <c r="IA67" s="86">
        <f t="shared" si="70"/>
        <v>3.9315166497571918E-40</v>
      </c>
      <c r="IB67" s="86">
        <f t="shared" si="70"/>
        <v>1.0862179363251991E-40</v>
      </c>
      <c r="IC67" s="86">
        <f t="shared" si="70"/>
        <v>3.8698257355249618E-40</v>
      </c>
      <c r="ID67" s="86">
        <f t="shared" si="70"/>
        <v>4.4221278426934073E-36</v>
      </c>
      <c r="IE67" s="86">
        <f t="shared" si="70"/>
        <v>2.5678346571807755E-37</v>
      </c>
      <c r="IF67" s="86">
        <f t="shared" si="70"/>
        <v>1.3909656844395517E-22</v>
      </c>
      <c r="IG67" s="86">
        <f t="shared" si="70"/>
        <v>2.9359642352946982E-23</v>
      </c>
      <c r="II67" s="86">
        <f t="shared" si="71"/>
        <v>9.8840843682275927E-224</v>
      </c>
      <c r="IJ67" s="86">
        <f t="shared" si="71"/>
        <v>3.3244672098269702E-170</v>
      </c>
      <c r="IK67" s="86">
        <f t="shared" si="71"/>
        <v>6.8142091615404718E-187</v>
      </c>
      <c r="IL67" s="86">
        <f t="shared" si="71"/>
        <v>4.0579796167122655E-192</v>
      </c>
      <c r="IM67" s="86">
        <f t="shared" si="71"/>
        <v>4.7661987394902593E-176</v>
      </c>
      <c r="IN67" s="86">
        <f t="shared" si="71"/>
        <v>5.7542243584052344E-185</v>
      </c>
      <c r="IO67" s="86">
        <f t="shared" si="71"/>
        <v>3.9044266811984729E-184</v>
      </c>
      <c r="IP67" s="86">
        <f t="shared" si="71"/>
        <v>4.6235345501210152E-200</v>
      </c>
      <c r="IQ67" s="86">
        <f t="shared" si="71"/>
        <v>3.39641121650786E-201</v>
      </c>
      <c r="IR67" s="86">
        <f t="shared" si="71"/>
        <v>4.7449421201341718E-205</v>
      </c>
      <c r="IS67" s="86">
        <f t="shared" si="71"/>
        <v>4.449975672379225E-202</v>
      </c>
      <c r="IT67" s="86">
        <f t="shared" si="71"/>
        <v>1.8193408952792136E-181</v>
      </c>
      <c r="IU67" s="86">
        <f t="shared" si="71"/>
        <v>5.4534062106110739E-187</v>
      </c>
      <c r="IV67" s="86">
        <f t="shared" si="71"/>
        <v>1.8463743654840495E-81</v>
      </c>
      <c r="IW67" s="86">
        <f t="shared" si="71"/>
        <v>8.7504575887633543E-121</v>
      </c>
      <c r="IY67" s="86">
        <f t="shared" si="72"/>
        <v>3.2207589501063475E-3</v>
      </c>
      <c r="IZ67" s="86">
        <f t="shared" si="72"/>
        <v>8.8792022116608044E-3</v>
      </c>
      <c r="JA67" s="86">
        <f t="shared" si="72"/>
        <v>7.2113304070607238E-3</v>
      </c>
      <c r="JB67" s="86">
        <f t="shared" si="72"/>
        <v>9.0584971582625025E-3</v>
      </c>
      <c r="JC67" s="86">
        <f t="shared" si="72"/>
        <v>1.0855249778326305E-2</v>
      </c>
      <c r="JD67" s="86">
        <f t="shared" si="72"/>
        <v>4.4759166122320948E-3</v>
      </c>
      <c r="JE67" s="86">
        <f t="shared" si="72"/>
        <v>4.5113778309309356E-3</v>
      </c>
      <c r="JF67" s="86">
        <f t="shared" si="72"/>
        <v>3.9559306110620073E-3</v>
      </c>
      <c r="JG67" s="86">
        <f t="shared" si="72"/>
        <v>3.2805976392388798E-3</v>
      </c>
      <c r="JH67" s="86">
        <f t="shared" si="72"/>
        <v>2.6243861165716467E-3</v>
      </c>
      <c r="JI67" s="86">
        <f t="shared" si="72"/>
        <v>1.9901252744952652E-3</v>
      </c>
      <c r="JJ67" s="86">
        <f t="shared" si="72"/>
        <v>5.9609715928900528E-3</v>
      </c>
      <c r="JK67" s="86">
        <f t="shared" si="72"/>
        <v>8.3062086106456441E-3</v>
      </c>
      <c r="JL67" s="86">
        <f t="shared" si="72"/>
        <v>1.3741644490284776E-3</v>
      </c>
      <c r="JM67" s="86">
        <f t="shared" si="72"/>
        <v>8.5502647379158089E-5</v>
      </c>
    </row>
    <row r="68" spans="2:273" x14ac:dyDescent="0.25">
      <c r="B68" s="2">
        <v>41</v>
      </c>
      <c r="C68" s="37">
        <v>84.477999999999994</v>
      </c>
      <c r="D68" s="37">
        <v>92.78</v>
      </c>
      <c r="E68" s="37">
        <v>89.55</v>
      </c>
      <c r="F68" s="37">
        <v>90.8</v>
      </c>
      <c r="G68" s="37">
        <v>93.95</v>
      </c>
      <c r="H68" s="37">
        <v>91.917000000000002</v>
      </c>
      <c r="I68" s="37">
        <v>93.117000000000004</v>
      </c>
      <c r="J68" s="37">
        <v>98.016000000000005</v>
      </c>
      <c r="K68" s="37">
        <v>94</v>
      </c>
      <c r="L68" s="37">
        <v>90.197000000000003</v>
      </c>
      <c r="M68" s="37">
        <v>88.983999999999995</v>
      </c>
      <c r="N68" s="37">
        <v>89.677999999999997</v>
      </c>
      <c r="O68" s="37">
        <v>88.897999999999996</v>
      </c>
      <c r="P68" s="37">
        <v>80.704999999999998</v>
      </c>
      <c r="Q68" s="37">
        <v>75.090999999999994</v>
      </c>
      <c r="S68" s="4">
        <f t="shared" si="74"/>
        <v>81.864902240614043</v>
      </c>
      <c r="T68" s="4">
        <f t="shared" si="74"/>
        <v>90.45664769239211</v>
      </c>
      <c r="U68" s="4">
        <f t="shared" si="74"/>
        <v>87.45002377831004</v>
      </c>
      <c r="V68" s="4">
        <f t="shared" si="74"/>
        <v>89.183616769703704</v>
      </c>
      <c r="W68" s="4">
        <f t="shared" si="74"/>
        <v>90.432545036779402</v>
      </c>
      <c r="X68" s="4">
        <f t="shared" si="74"/>
        <v>86.924612751495829</v>
      </c>
      <c r="Y68" s="4">
        <f t="shared" si="74"/>
        <v>86.876840748158102</v>
      </c>
      <c r="Z68" s="4">
        <f t="shared" si="74"/>
        <v>92.433777499032644</v>
      </c>
      <c r="AA68" s="4">
        <f t="shared" si="74"/>
        <v>87.619747723283083</v>
      </c>
      <c r="AB68" s="4">
        <f t="shared" si="74"/>
        <v>85.02250700555291</v>
      </c>
      <c r="AC68" s="4">
        <f t="shared" si="74"/>
        <v>85.843672721595226</v>
      </c>
      <c r="AD68" s="4">
        <f t="shared" si="74"/>
        <v>88.814987963442064</v>
      </c>
      <c r="AE68" s="4">
        <f t="shared" si="74"/>
        <v>88.861470815236672</v>
      </c>
      <c r="AF68" s="4">
        <f t="shared" si="74"/>
        <v>77.906938498738739</v>
      </c>
      <c r="AG68" s="4">
        <f t="shared" si="74"/>
        <v>74.791041833071787</v>
      </c>
      <c r="AI68" s="4">
        <f t="shared" si="75"/>
        <v>2.6130977593859512</v>
      </c>
      <c r="AJ68" s="4">
        <f t="shared" si="75"/>
        <v>2.323352307607891</v>
      </c>
      <c r="AK68" s="4">
        <f t="shared" si="75"/>
        <v>2.0999762216899569</v>
      </c>
      <c r="AL68" s="4">
        <f t="shared" si="75"/>
        <v>1.616383230296293</v>
      </c>
      <c r="AM68" s="4">
        <f t="shared" si="75"/>
        <v>3.5174549632206009</v>
      </c>
      <c r="AN68" s="4">
        <f t="shared" si="75"/>
        <v>4.9923872485041727</v>
      </c>
      <c r="AO68" s="4">
        <f t="shared" si="75"/>
        <v>6.2401592518419022</v>
      </c>
      <c r="AP68" s="4">
        <f t="shared" si="75"/>
        <v>5.5822225009673616</v>
      </c>
      <c r="AQ68" s="4">
        <f t="shared" si="75"/>
        <v>6.3802522767169165</v>
      </c>
      <c r="AR68" s="4">
        <f t="shared" si="75"/>
        <v>5.1744929944470925</v>
      </c>
      <c r="AS68" s="4">
        <f t="shared" si="75"/>
        <v>3.1403272784047687</v>
      </c>
      <c r="AT68" s="4">
        <f t="shared" si="75"/>
        <v>0.86301203655793302</v>
      </c>
      <c r="AU68" s="4">
        <f t="shared" si="75"/>
        <v>3.6529184763324452E-2</v>
      </c>
      <c r="AV68" s="4">
        <f t="shared" si="75"/>
        <v>2.7980615012612589</v>
      </c>
      <c r="AW68" s="4">
        <f t="shared" si="75"/>
        <v>0.29995816692820654</v>
      </c>
      <c r="AY68" s="2">
        <f t="shared" si="65"/>
        <v>78.437133000487606</v>
      </c>
      <c r="AZ68" s="2">
        <f t="shared" si="65"/>
        <v>82.172859667656169</v>
      </c>
      <c r="BA68" s="2">
        <f t="shared" si="65"/>
        <v>80.329377277785937</v>
      </c>
      <c r="BB68" s="2">
        <f t="shared" si="65"/>
        <v>80.732194346002615</v>
      </c>
      <c r="BC68" s="2">
        <f t="shared" si="65"/>
        <v>80.588200775963358</v>
      </c>
      <c r="BD68" s="2">
        <f t="shared" si="65"/>
        <v>81.99944476258807</v>
      </c>
      <c r="BE68" s="2">
        <f t="shared" si="65"/>
        <v>81.92577502583768</v>
      </c>
      <c r="BF68" s="2">
        <f t="shared" si="65"/>
        <v>88.157381700768155</v>
      </c>
      <c r="BG68" s="2">
        <f t="shared" si="65"/>
        <v>83.791100619749727</v>
      </c>
      <c r="BH68" s="2">
        <f t="shared" si="65"/>
        <v>81.818067316178528</v>
      </c>
      <c r="BI68" s="2">
        <f t="shared" si="65"/>
        <v>83.319418316049791</v>
      </c>
      <c r="BJ68" s="2">
        <f t="shared" si="65"/>
        <v>82.483067511455431</v>
      </c>
      <c r="BK68" s="2">
        <f t="shared" si="65"/>
        <v>81.332418259714231</v>
      </c>
      <c r="BL68" s="2">
        <f t="shared" si="65"/>
        <v>76.066575467186624</v>
      </c>
      <c r="BM68" s="2">
        <f t="shared" si="65"/>
        <v>74.647944289966276</v>
      </c>
      <c r="BO68" s="2">
        <f t="shared" si="10"/>
        <v>84.477999999999994</v>
      </c>
      <c r="BP68" s="2" t="str">
        <f t="shared" si="11"/>
        <v/>
      </c>
      <c r="BQ68" s="2">
        <f t="shared" si="12"/>
        <v>89.55</v>
      </c>
      <c r="BR68" s="2" t="str">
        <f t="shared" si="13"/>
        <v/>
      </c>
      <c r="BS68" s="2" t="str">
        <f t="shared" si="14"/>
        <v/>
      </c>
      <c r="BT68" s="2">
        <f t="shared" si="15"/>
        <v>91.917000000000002</v>
      </c>
      <c r="BU68" s="2">
        <f t="shared" si="16"/>
        <v>93.117000000000004</v>
      </c>
      <c r="BV68" s="2">
        <f t="shared" si="17"/>
        <v>98.016000000000005</v>
      </c>
      <c r="BW68" s="2">
        <f t="shared" si="18"/>
        <v>94</v>
      </c>
      <c r="BX68" s="2">
        <f t="shared" si="19"/>
        <v>90.197000000000003</v>
      </c>
      <c r="BY68" s="2">
        <f t="shared" si="20"/>
        <v>88.983999999999995</v>
      </c>
      <c r="BZ68" s="2">
        <f t="shared" si="21"/>
        <v>89.677999999999997</v>
      </c>
      <c r="CA68" s="2" t="str">
        <f t="shared" si="22"/>
        <v/>
      </c>
      <c r="CB68" s="2">
        <f t="shared" si="23"/>
        <v>80.704999999999998</v>
      </c>
      <c r="CC68" s="2">
        <f t="shared" si="24"/>
        <v>75.090999999999994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82.209313319238902</v>
      </c>
      <c r="DL68" s="2">
        <f t="shared" si="76"/>
        <v>86.519109756097578</v>
      </c>
      <c r="DM68" s="2">
        <f t="shared" si="76"/>
        <v>85.798528239202682</v>
      </c>
      <c r="DN68" s="2">
        <f t="shared" si="76"/>
        <v>85.793673170731722</v>
      </c>
      <c r="DO68" s="2">
        <f t="shared" si="76"/>
        <v>86.055565666041275</v>
      </c>
      <c r="DP68" s="2">
        <f t="shared" si="76"/>
        <v>87.71769042585322</v>
      </c>
      <c r="DQ68" s="2">
        <f t="shared" si="76"/>
        <v>87.776514346119001</v>
      </c>
      <c r="DR68" s="2">
        <f t="shared" si="76"/>
        <v>93.569883418906699</v>
      </c>
      <c r="DS68" s="2">
        <f t="shared" si="76"/>
        <v>90.363117758985197</v>
      </c>
      <c r="DT68" s="2">
        <f t="shared" si="76"/>
        <v>86.552361522198737</v>
      </c>
      <c r="DU68" s="2">
        <f t="shared" si="76"/>
        <v>86.96153548776806</v>
      </c>
      <c r="DV68" s="2">
        <f t="shared" si="76"/>
        <v>85.704935769656686</v>
      </c>
      <c r="DW68" s="2">
        <f t="shared" si="76"/>
        <v>82.104560975609743</v>
      </c>
      <c r="DX68" s="2">
        <f t="shared" si="76"/>
        <v>80.124615853658526</v>
      </c>
      <c r="DY68" s="2">
        <f t="shared" si="76"/>
        <v>75.746279508797642</v>
      </c>
      <c r="EA68" s="2">
        <f t="shared" si="77"/>
        <v>73.565126011983722</v>
      </c>
      <c r="EB68" s="2">
        <f t="shared" si="77"/>
        <v>77.783469601873534</v>
      </c>
      <c r="EC68" s="2">
        <f t="shared" si="77"/>
        <v>74.505301028307343</v>
      </c>
      <c r="ED68" s="2">
        <f t="shared" si="77"/>
        <v>75.662025569657814</v>
      </c>
      <c r="EE68" s="2">
        <f t="shared" si="77"/>
        <v>75.390225286643926</v>
      </c>
      <c r="EF68" s="2">
        <f t="shared" si="77"/>
        <v>75.140886145516063</v>
      </c>
      <c r="EG68" s="2">
        <f t="shared" si="77"/>
        <v>74.954059794698253</v>
      </c>
      <c r="EH68" s="2">
        <f t="shared" si="77"/>
        <v>81.519232740712312</v>
      </c>
      <c r="EI68" s="2">
        <f t="shared" si="77"/>
        <v>75.421918640447828</v>
      </c>
      <c r="EJ68" s="2">
        <f t="shared" si="77"/>
        <v>75.533232818374373</v>
      </c>
      <c r="EK68" s="2">
        <f t="shared" si="77"/>
        <v>78.197851840917707</v>
      </c>
      <c r="EL68" s="2">
        <f t="shared" si="77"/>
        <v>78.869545120010827</v>
      </c>
      <c r="EM68" s="2">
        <f t="shared" si="77"/>
        <v>80.537085941800584</v>
      </c>
      <c r="EN68" s="2">
        <f t="shared" si="77"/>
        <v>70.069327680193837</v>
      </c>
      <c r="EO68" s="2">
        <f t="shared" si="77"/>
        <v>72.466277004266786</v>
      </c>
      <c r="EQ68" s="2">
        <f t="shared" si="78"/>
        <v>73.098006576877566</v>
      </c>
      <c r="ER68" s="2">
        <f t="shared" si="78"/>
        <v>76.503140384479366</v>
      </c>
      <c r="ES68" s="2">
        <f t="shared" si="78"/>
        <v>75.377148223064381</v>
      </c>
      <c r="ET68" s="2">
        <f t="shared" si="78"/>
        <v>75.721795346942812</v>
      </c>
      <c r="EU68" s="2">
        <f t="shared" si="78"/>
        <v>74.840480668836932</v>
      </c>
      <c r="EV68" s="2">
        <f t="shared" si="78"/>
        <v>75.025314197650133</v>
      </c>
      <c r="EW68" s="2">
        <f t="shared" si="78"/>
        <v>75.706058628012627</v>
      </c>
      <c r="EX68" s="2">
        <f t="shared" si="78"/>
        <v>79.553198977610435</v>
      </c>
      <c r="EY68" s="2">
        <f t="shared" si="78"/>
        <v>76.695991360398509</v>
      </c>
      <c r="EZ68" s="2">
        <f t="shared" si="78"/>
        <v>75.491120232202505</v>
      </c>
      <c r="FA68" s="2">
        <f t="shared" si="78"/>
        <v>76.610863494777604</v>
      </c>
      <c r="FB68" s="2">
        <f t="shared" si="78"/>
        <v>77.96178159922168</v>
      </c>
      <c r="FC68" s="2">
        <f t="shared" si="78"/>
        <v>78.581477531487494</v>
      </c>
      <c r="FD68" s="2">
        <f t="shared" si="78"/>
        <v>74.413031949641166</v>
      </c>
      <c r="FE68" s="2">
        <f t="shared" si="78"/>
        <v>82.959879568836286</v>
      </c>
      <c r="FG68" s="2">
        <f t="shared" si="79"/>
        <v>0.43638169457968384</v>
      </c>
      <c r="FH68" s="2">
        <f t="shared" si="79"/>
        <v>0.49752563534341421</v>
      </c>
      <c r="FI68" s="2">
        <f t="shared" si="79"/>
        <v>0.48428857277579984</v>
      </c>
      <c r="FJ68" s="2">
        <f t="shared" si="79"/>
        <v>0.49957138358187186</v>
      </c>
      <c r="FK68" s="2">
        <f t="shared" si="79"/>
        <v>0.51262732465557959</v>
      </c>
      <c r="FL68" s="2">
        <f t="shared" si="79"/>
        <v>0.45466567347335984</v>
      </c>
      <c r="FM68" s="2">
        <f t="shared" si="79"/>
        <v>0.45629109443219762</v>
      </c>
      <c r="FN68" s="2">
        <f t="shared" si="79"/>
        <v>0.44913828244280629</v>
      </c>
      <c r="FO68" s="2">
        <f t="shared" si="79"/>
        <v>0.43986284963507855</v>
      </c>
      <c r="FP68" s="2">
        <f t="shared" si="79"/>
        <v>0.42964308784065441</v>
      </c>
      <c r="FQ68" s="2">
        <f t="shared" si="79"/>
        <v>0.41558576358930505</v>
      </c>
      <c r="FR68" s="2">
        <f t="shared" si="79"/>
        <v>0.47134666830975014</v>
      </c>
      <c r="FS68" s="2">
        <f t="shared" si="79"/>
        <v>0.49256323077988945</v>
      </c>
      <c r="FT68" s="2">
        <f t="shared" si="79"/>
        <v>0.4035828773980899</v>
      </c>
      <c r="FU68" s="2">
        <f t="shared" si="79"/>
        <v>0.33493237176402713</v>
      </c>
      <c r="FW68" s="2">
        <f t="shared" si="67"/>
        <v>3.2568430987354601E-5</v>
      </c>
      <c r="FX68" s="2">
        <f t="shared" si="67"/>
        <v>3.5280441188845366E-5</v>
      </c>
      <c r="FY68" s="2">
        <f t="shared" si="67"/>
        <v>3.4325488182899935E-5</v>
      </c>
      <c r="FZ68" s="2">
        <f t="shared" si="67"/>
        <v>3.9908185148424761E-5</v>
      </c>
      <c r="GA68" s="2">
        <f t="shared" si="67"/>
        <v>3.6352964075444585E-5</v>
      </c>
      <c r="GB68" s="2">
        <f t="shared" si="67"/>
        <v>3.8720495000539712E-5</v>
      </c>
      <c r="GC68" s="2">
        <f t="shared" si="67"/>
        <v>4.3218542544749929E-5</v>
      </c>
      <c r="GD68" s="2">
        <f t="shared" si="67"/>
        <v>4.7389936955690866E-5</v>
      </c>
      <c r="GE68" s="2">
        <f t="shared" si="67"/>
        <v>4.809930276221611E-5</v>
      </c>
      <c r="GF68" s="2">
        <f t="shared" si="67"/>
        <v>4.0947272239745056E-5</v>
      </c>
      <c r="GG68" s="2">
        <f t="shared" si="67"/>
        <v>3.4664077403761466E-5</v>
      </c>
      <c r="GH68" s="2">
        <f t="shared" si="67"/>
        <v>3.2661474472169065E-5</v>
      </c>
      <c r="GI68" s="2">
        <f t="shared" si="67"/>
        <v>3.1779918377865138E-5</v>
      </c>
      <c r="GJ68" s="2">
        <f t="shared" si="67"/>
        <v>2.3424164179043785E-5</v>
      </c>
      <c r="GK68" s="2">
        <f t="shared" si="67"/>
        <v>2.3233146252435566E-5</v>
      </c>
      <c r="GM68" s="86">
        <f t="shared" si="68"/>
        <v>4.6864464495811565E-3</v>
      </c>
      <c r="GN68" s="86">
        <f t="shared" si="68"/>
        <v>1.2028027524233138E-2</v>
      </c>
      <c r="GO68" s="86">
        <f t="shared" si="68"/>
        <v>9.9999992251023906E-3</v>
      </c>
      <c r="GP68" s="86">
        <f t="shared" si="68"/>
        <v>1.2349140153405182E-2</v>
      </c>
      <c r="GQ68" s="86">
        <f t="shared" si="68"/>
        <v>1.4585720536584862E-2</v>
      </c>
      <c r="GR68" s="86">
        <f t="shared" si="68"/>
        <v>6.3844244565436341E-3</v>
      </c>
      <c r="GS68" s="86">
        <f t="shared" si="68"/>
        <v>6.471494108357379E-3</v>
      </c>
      <c r="GT68" s="86">
        <f t="shared" si="68"/>
        <v>5.7272466411392347E-3</v>
      </c>
      <c r="GU68" s="86">
        <f t="shared" si="68"/>
        <v>4.8217694029924199E-3</v>
      </c>
      <c r="GV68" s="86">
        <f t="shared" si="68"/>
        <v>3.9286608701805141E-3</v>
      </c>
      <c r="GW68" s="86">
        <f t="shared" si="68"/>
        <v>3.0184942243329251E-3</v>
      </c>
      <c r="GX68" s="86">
        <f t="shared" si="68"/>
        <v>8.3240496981095841E-3</v>
      </c>
      <c r="GY68" s="86">
        <f t="shared" si="68"/>
        <v>1.1276095416060132E-2</v>
      </c>
      <c r="GZ68" s="86">
        <f t="shared" si="68"/>
        <v>2.1662268955402976E-3</v>
      </c>
      <c r="HA68" s="86">
        <f t="shared" si="68"/>
        <v>1.7036328622527336E-4</v>
      </c>
      <c r="HC68" s="86">
        <f t="shared" si="73"/>
        <v>1.1348755773343858E-11</v>
      </c>
      <c r="HD68" s="86">
        <f t="shared" si="69"/>
        <v>2.0112970895990676E-9</v>
      </c>
      <c r="HE68" s="86">
        <f t="shared" si="69"/>
        <v>7.7487883674904683E-10</v>
      </c>
      <c r="HF68" s="86">
        <f t="shared" si="69"/>
        <v>3.0691049071423814E-10</v>
      </c>
      <c r="HG68" s="86">
        <f t="shared" si="69"/>
        <v>2.8676561052358382E-9</v>
      </c>
      <c r="HH68" s="86">
        <f t="shared" si="69"/>
        <v>7.0422682772228032E-10</v>
      </c>
      <c r="HI68" s="86">
        <f t="shared" si="69"/>
        <v>1.0628052129948291E-9</v>
      </c>
      <c r="HJ68" s="86">
        <f t="shared" si="69"/>
        <v>2.2604963981894095E-10</v>
      </c>
      <c r="HK68" s="86">
        <f t="shared" si="69"/>
        <v>1.7625550762662123E-10</v>
      </c>
      <c r="HL68" s="86">
        <f t="shared" si="69"/>
        <v>1.7191916701316148E-10</v>
      </c>
      <c r="HM68" s="86">
        <f t="shared" si="69"/>
        <v>1.8553233973591182E-10</v>
      </c>
      <c r="HN68" s="86">
        <f t="shared" si="69"/>
        <v>1.1079860012517945E-9</v>
      </c>
      <c r="HO68" s="86">
        <f t="shared" si="69"/>
        <v>4.9173571883879585E-10</v>
      </c>
      <c r="HP68" s="86">
        <f t="shared" si="69"/>
        <v>1.3433170851931782E-12</v>
      </c>
      <c r="HQ68" s="86">
        <f t="shared" si="69"/>
        <v>2.7553792156198453E-18</v>
      </c>
      <c r="HS68" s="86">
        <f t="shared" si="70"/>
        <v>2.422334417406169E-43</v>
      </c>
      <c r="HT68" s="86">
        <f t="shared" si="70"/>
        <v>5.159779769740006E-32</v>
      </c>
      <c r="HU68" s="86">
        <f t="shared" si="70"/>
        <v>1.164759884792135E-35</v>
      </c>
      <c r="HV68" s="86">
        <f t="shared" si="70"/>
        <v>4.3700437045298958E-38</v>
      </c>
      <c r="HW68" s="86">
        <f t="shared" si="70"/>
        <v>6.1544973184037127E-34</v>
      </c>
      <c r="HX68" s="86">
        <f t="shared" si="70"/>
        <v>1.9191334041019413E-36</v>
      </c>
      <c r="HY68" s="86">
        <f t="shared" si="70"/>
        <v>3.3830696400732722E-36</v>
      </c>
      <c r="HZ68" s="86">
        <f t="shared" si="70"/>
        <v>1.0379724267476815E-38</v>
      </c>
      <c r="IA68" s="86">
        <f t="shared" si="70"/>
        <v>3.2595778333982707E-39</v>
      </c>
      <c r="IB68" s="86">
        <f t="shared" si="70"/>
        <v>9.0227668594854878E-40</v>
      </c>
      <c r="IC68" s="86">
        <f t="shared" si="70"/>
        <v>3.016188137705862E-39</v>
      </c>
      <c r="ID68" s="86">
        <f t="shared" si="70"/>
        <v>2.7563174323733979E-35</v>
      </c>
      <c r="IE68" s="86">
        <f t="shared" si="70"/>
        <v>1.6923256661951587E-36</v>
      </c>
      <c r="IF68" s="86">
        <f t="shared" si="70"/>
        <v>4.1295409068538805E-22</v>
      </c>
      <c r="IG68" s="86">
        <f t="shared" si="70"/>
        <v>8.8974400035641614E-23</v>
      </c>
      <c r="II68" s="86">
        <f t="shared" si="71"/>
        <v>7.8325354749981754E-220</v>
      </c>
      <c r="IJ68" s="86">
        <f t="shared" si="71"/>
        <v>3.1828703608625768E-167</v>
      </c>
      <c r="IK68" s="86">
        <f t="shared" si="71"/>
        <v>1.2629197253058751E-183</v>
      </c>
      <c r="IL68" s="86">
        <f t="shared" si="71"/>
        <v>1.0420105585151221E-188</v>
      </c>
      <c r="IM68" s="86">
        <f t="shared" si="71"/>
        <v>5.9108637935093554E-173</v>
      </c>
      <c r="IN68" s="86">
        <f t="shared" si="71"/>
        <v>1.0758713517993752E-181</v>
      </c>
      <c r="IO68" s="86">
        <f t="shared" si="71"/>
        <v>7.649070105468296E-181</v>
      </c>
      <c r="IP68" s="86">
        <f t="shared" si="71"/>
        <v>1.8938590723797528E-196</v>
      </c>
      <c r="IQ68" s="86">
        <f t="shared" si="71"/>
        <v>1.4771241753440716E-197</v>
      </c>
      <c r="IR68" s="86">
        <f t="shared" si="71"/>
        <v>2.121748462706151E-201</v>
      </c>
      <c r="IS68" s="86">
        <f t="shared" si="71"/>
        <v>1.5411623177861106E-198</v>
      </c>
      <c r="IT68" s="86">
        <f t="shared" si="71"/>
        <v>2.6120385086266553E-178</v>
      </c>
      <c r="IU68" s="86">
        <f t="shared" si="71"/>
        <v>9.6013111119344775E-184</v>
      </c>
      <c r="IV68" s="86">
        <f t="shared" si="71"/>
        <v>4.202291012788861E-80</v>
      </c>
      <c r="IW68" s="86">
        <f t="shared" si="71"/>
        <v>9.2662731161901553E-119</v>
      </c>
      <c r="IY68" s="86">
        <f t="shared" si="72"/>
        <v>4.6864464609299127E-3</v>
      </c>
      <c r="IZ68" s="86">
        <f t="shared" si="72"/>
        <v>1.2028029535530227E-2</v>
      </c>
      <c r="JA68" s="86">
        <f t="shared" si="72"/>
        <v>9.999999999981227E-3</v>
      </c>
      <c r="JB68" s="86">
        <f t="shared" si="72"/>
        <v>1.2349140460315673E-2</v>
      </c>
      <c r="JC68" s="86">
        <f t="shared" si="72"/>
        <v>1.4585723404240967E-2</v>
      </c>
      <c r="JD68" s="86">
        <f t="shared" si="72"/>
        <v>6.384425160770462E-3</v>
      </c>
      <c r="JE68" s="86">
        <f t="shared" si="72"/>
        <v>6.4714951711625918E-3</v>
      </c>
      <c r="JF68" s="86">
        <f t="shared" si="72"/>
        <v>5.7272468671888746E-3</v>
      </c>
      <c r="JG68" s="86">
        <f t="shared" si="72"/>
        <v>4.8217695792479275E-3</v>
      </c>
      <c r="JH68" s="86">
        <f t="shared" si="72"/>
        <v>3.9286610420996813E-3</v>
      </c>
      <c r="JI68" s="86">
        <f t="shared" si="72"/>
        <v>3.018494409865265E-3</v>
      </c>
      <c r="JJ68" s="86">
        <f t="shared" si="72"/>
        <v>8.3240508060955856E-3</v>
      </c>
      <c r="JK68" s="86">
        <f t="shared" si="72"/>
        <v>1.1276095907795851E-2</v>
      </c>
      <c r="JL68" s="86">
        <f t="shared" si="72"/>
        <v>2.1662268968836145E-3</v>
      </c>
      <c r="JM68" s="86">
        <f t="shared" si="72"/>
        <v>1.7036328622527613E-4</v>
      </c>
    </row>
    <row r="69" spans="2:273" x14ac:dyDescent="0.25">
      <c r="B69" s="2">
        <v>42</v>
      </c>
      <c r="C69" s="37">
        <v>85.543000000000006</v>
      </c>
      <c r="D69" s="37">
        <v>94.186000000000007</v>
      </c>
      <c r="E69" s="37">
        <v>92.617000000000004</v>
      </c>
      <c r="F69" s="37">
        <v>91.6</v>
      </c>
      <c r="G69" s="37">
        <v>94.933000000000007</v>
      </c>
      <c r="H69" s="37">
        <v>92.983000000000004</v>
      </c>
      <c r="I69" s="37">
        <v>93.667000000000002</v>
      </c>
      <c r="J69" s="37">
        <v>99.262</v>
      </c>
      <c r="K69" s="37">
        <v>94.557000000000002</v>
      </c>
      <c r="L69" s="37">
        <v>90.802999999999997</v>
      </c>
      <c r="M69" s="37">
        <v>91.328000000000003</v>
      </c>
      <c r="N69" s="37">
        <v>91.254000000000005</v>
      </c>
      <c r="O69" s="37">
        <v>91.626999999999995</v>
      </c>
      <c r="P69" s="37">
        <v>80.5</v>
      </c>
      <c r="Q69" s="37">
        <v>75.567999999999998</v>
      </c>
      <c r="S69" s="4">
        <f t="shared" si="74"/>
        <v>83.054522980962332</v>
      </c>
      <c r="T69" s="4">
        <f t="shared" si="74"/>
        <v>92.741013431993338</v>
      </c>
      <c r="U69" s="4">
        <f t="shared" si="74"/>
        <v>89.559075966752204</v>
      </c>
      <c r="V69" s="4">
        <f t="shared" si="74"/>
        <v>91.555768313343705</v>
      </c>
      <c r="W69" s="4">
        <f t="shared" si="74"/>
        <v>93.043332965821591</v>
      </c>
      <c r="X69" s="4">
        <f t="shared" si="74"/>
        <v>88.489351610641862</v>
      </c>
      <c r="Y69" s="4">
        <f t="shared" si="74"/>
        <v>88.37463850331153</v>
      </c>
      <c r="Z69" s="4">
        <f t="shared" si="74"/>
        <v>93.805271986308639</v>
      </c>
      <c r="AA69" s="4">
        <f t="shared" si="74"/>
        <v>88.884994749175718</v>
      </c>
      <c r="AB69" s="4">
        <f t="shared" si="74"/>
        <v>86.198437057934669</v>
      </c>
      <c r="AC69" s="4">
        <f t="shared" si="74"/>
        <v>86.839394719002243</v>
      </c>
      <c r="AD69" s="4">
        <f t="shared" si="74"/>
        <v>90.798728577191412</v>
      </c>
      <c r="AE69" s="4">
        <f t="shared" si="74"/>
        <v>91.084632880713059</v>
      </c>
      <c r="AF69" s="4">
        <f t="shared" si="74"/>
        <v>78.691181211140176</v>
      </c>
      <c r="AG69" s="4">
        <f t="shared" si="74"/>
        <v>74.915660233882477</v>
      </c>
      <c r="AI69" s="4">
        <f t="shared" si="75"/>
        <v>2.4884770190376742</v>
      </c>
      <c r="AJ69" s="4">
        <f t="shared" si="75"/>
        <v>1.4449865680066694</v>
      </c>
      <c r="AK69" s="4">
        <f t="shared" si="75"/>
        <v>3.0579240332478008</v>
      </c>
      <c r="AL69" s="4">
        <f t="shared" si="75"/>
        <v>4.4231686656289071E-2</v>
      </c>
      <c r="AM69" s="4">
        <f t="shared" si="75"/>
        <v>1.8896670341784159</v>
      </c>
      <c r="AN69" s="4">
        <f t="shared" si="75"/>
        <v>4.4936483893581425</v>
      </c>
      <c r="AO69" s="4">
        <f t="shared" si="75"/>
        <v>5.2923614966884713</v>
      </c>
      <c r="AP69" s="4">
        <f t="shared" si="75"/>
        <v>5.456728013691361</v>
      </c>
      <c r="AQ69" s="4">
        <f t="shared" si="75"/>
        <v>5.6720052508242844</v>
      </c>
      <c r="AR69" s="4">
        <f t="shared" si="75"/>
        <v>4.6045629420653285</v>
      </c>
      <c r="AS69" s="4">
        <f t="shared" si="75"/>
        <v>4.4886052809977599</v>
      </c>
      <c r="AT69" s="4">
        <f t="shared" si="75"/>
        <v>0.45527142280859323</v>
      </c>
      <c r="AU69" s="4">
        <f t="shared" si="75"/>
        <v>0.54236711928693637</v>
      </c>
      <c r="AV69" s="4">
        <f t="shared" si="75"/>
        <v>1.8088187888598242</v>
      </c>
      <c r="AW69" s="4">
        <f t="shared" si="75"/>
        <v>0.65233976611752098</v>
      </c>
      <c r="AY69" s="2">
        <f t="shared" si="65"/>
        <v>78.302061117622671</v>
      </c>
      <c r="AZ69" s="2">
        <f t="shared" si="65"/>
        <v>82.008071648384103</v>
      </c>
      <c r="BA69" s="2">
        <f t="shared" si="65"/>
        <v>80.13762438775467</v>
      </c>
      <c r="BB69" s="2">
        <f t="shared" si="65"/>
        <v>80.55114297152457</v>
      </c>
      <c r="BC69" s="2">
        <f t="shared" si="65"/>
        <v>80.396267872477608</v>
      </c>
      <c r="BD69" s="2">
        <f t="shared" si="65"/>
        <v>81.791356662984697</v>
      </c>
      <c r="BE69" s="2">
        <f t="shared" si="65"/>
        <v>81.610493338103339</v>
      </c>
      <c r="BF69" s="2">
        <f t="shared" si="65"/>
        <v>87.9114209114814</v>
      </c>
      <c r="BG69" s="2">
        <f t="shared" si="65"/>
        <v>83.533175622833966</v>
      </c>
      <c r="BH69" s="2">
        <f t="shared" si="65"/>
        <v>81.641687348821918</v>
      </c>
      <c r="BI69" s="2">
        <f t="shared" si="65"/>
        <v>83.201920816863165</v>
      </c>
      <c r="BJ69" s="2">
        <f t="shared" si="65"/>
        <v>82.358132138588715</v>
      </c>
      <c r="BK69" s="2">
        <f t="shared" si="65"/>
        <v>81.306472887079352</v>
      </c>
      <c r="BL69" s="2">
        <f t="shared" si="65"/>
        <v>75.943767952681711</v>
      </c>
      <c r="BM69" s="2">
        <f t="shared" si="65"/>
        <v>74.649287034790987</v>
      </c>
      <c r="BO69" s="2">
        <f t="shared" si="10"/>
        <v>85.543000000000006</v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>
        <f t="shared" si="15"/>
        <v>92.983000000000004</v>
      </c>
      <c r="BU69" s="2">
        <f t="shared" si="16"/>
        <v>93.667000000000002</v>
      </c>
      <c r="BV69" s="2">
        <f t="shared" si="17"/>
        <v>99.262</v>
      </c>
      <c r="BW69" s="2">
        <f t="shared" si="18"/>
        <v>94.557000000000002</v>
      </c>
      <c r="BX69" s="2">
        <f t="shared" si="19"/>
        <v>90.802999999999997</v>
      </c>
      <c r="BY69" s="2">
        <f t="shared" si="20"/>
        <v>91.328000000000003</v>
      </c>
      <c r="BZ69" s="2" t="str">
        <f t="shared" si="21"/>
        <v/>
      </c>
      <c r="CA69" s="2" t="str">
        <f t="shared" si="22"/>
        <v/>
      </c>
      <c r="CB69" s="2">
        <f t="shared" si="23"/>
        <v>80.5</v>
      </c>
      <c r="CC69" s="2">
        <f t="shared" si="24"/>
        <v>75.567999999999998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82.414026356589147</v>
      </c>
      <c r="DL69" s="2">
        <f t="shared" si="76"/>
        <v>86.728735191637639</v>
      </c>
      <c r="DM69" s="2">
        <f t="shared" si="76"/>
        <v>86.028111498257857</v>
      </c>
      <c r="DN69" s="2">
        <f t="shared" si="76"/>
        <v>86.018806271777009</v>
      </c>
      <c r="DO69" s="2">
        <f t="shared" si="76"/>
        <v>86.301408255159473</v>
      </c>
      <c r="DP69" s="2">
        <f t="shared" si="76"/>
        <v>87.968285412262162</v>
      </c>
      <c r="DQ69" s="2">
        <f t="shared" si="76"/>
        <v>87.822471458773776</v>
      </c>
      <c r="DR69" s="2">
        <f t="shared" si="76"/>
        <v>93.769421775898536</v>
      </c>
      <c r="DS69" s="2">
        <f t="shared" si="76"/>
        <v>90.59737554615927</v>
      </c>
      <c r="DT69" s="2">
        <f t="shared" si="76"/>
        <v>86.780682875264276</v>
      </c>
      <c r="DU69" s="2">
        <f t="shared" si="76"/>
        <v>87.220018725460605</v>
      </c>
      <c r="DV69" s="2">
        <f t="shared" si="76"/>
        <v>85.912220673635289</v>
      </c>
      <c r="DW69" s="2">
        <f t="shared" si="76"/>
        <v>82.298149825783952</v>
      </c>
      <c r="DX69" s="2">
        <f t="shared" si="76"/>
        <v>80.317324390243897</v>
      </c>
      <c r="DY69" s="2">
        <f t="shared" si="76"/>
        <v>75.876654325513186</v>
      </c>
      <c r="EA69" s="2">
        <f t="shared" si="77"/>
        <v>73.458499954260617</v>
      </c>
      <c r="EB69" s="2">
        <f t="shared" si="77"/>
        <v>77.660045695550352</v>
      </c>
      <c r="EC69" s="2">
        <f t="shared" si="77"/>
        <v>74.416800462160609</v>
      </c>
      <c r="ED69" s="2">
        <f t="shared" si="77"/>
        <v>75.556013211608388</v>
      </c>
      <c r="EE69" s="2">
        <f t="shared" si="77"/>
        <v>75.276076029335798</v>
      </c>
      <c r="EF69" s="2">
        <f t="shared" si="77"/>
        <v>75.034532615905235</v>
      </c>
      <c r="EG69" s="2">
        <f t="shared" si="77"/>
        <v>74.859633637901865</v>
      </c>
      <c r="EH69" s="2">
        <f t="shared" si="77"/>
        <v>81.359059797435407</v>
      </c>
      <c r="EI69" s="2">
        <f t="shared" si="77"/>
        <v>75.32876013031543</v>
      </c>
      <c r="EJ69" s="2">
        <f t="shared" si="77"/>
        <v>75.419876088234304</v>
      </c>
      <c r="EK69" s="2">
        <f t="shared" si="77"/>
        <v>78.04881326529177</v>
      </c>
      <c r="EL69" s="2">
        <f t="shared" si="77"/>
        <v>78.722741925753866</v>
      </c>
      <c r="EM69" s="2">
        <f t="shared" si="77"/>
        <v>80.374872938550524</v>
      </c>
      <c r="EN69" s="2">
        <f t="shared" si="77"/>
        <v>70.048940642035149</v>
      </c>
      <c r="EO69" s="2">
        <f t="shared" si="77"/>
        <v>72.425832697058155</v>
      </c>
      <c r="EQ69" s="2">
        <f t="shared" si="78"/>
        <v>72.997936474021571</v>
      </c>
      <c r="ER69" s="2">
        <f t="shared" si="78"/>
        <v>76.398109115749577</v>
      </c>
      <c r="ES69" s="2">
        <f t="shared" si="78"/>
        <v>75.275846872158809</v>
      </c>
      <c r="ET69" s="2">
        <f t="shared" si="78"/>
        <v>75.61487898521537</v>
      </c>
      <c r="EU69" s="2">
        <f t="shared" si="78"/>
        <v>74.734588163727835</v>
      </c>
      <c r="EV69" s="2">
        <f t="shared" si="78"/>
        <v>74.920643508151741</v>
      </c>
      <c r="EW69" s="2">
        <f t="shared" si="78"/>
        <v>75.600181100363358</v>
      </c>
      <c r="EX69" s="2">
        <f t="shared" si="78"/>
        <v>79.423137751427262</v>
      </c>
      <c r="EY69" s="2">
        <f t="shared" si="78"/>
        <v>76.583334321155633</v>
      </c>
      <c r="EZ69" s="2">
        <f t="shared" si="78"/>
        <v>75.378455511729697</v>
      </c>
      <c r="FA69" s="2">
        <f t="shared" si="78"/>
        <v>76.485065044994641</v>
      </c>
      <c r="FB69" s="2">
        <f t="shared" si="78"/>
        <v>77.828345478997775</v>
      </c>
      <c r="FC69" s="2">
        <f t="shared" si="78"/>
        <v>78.448114986690442</v>
      </c>
      <c r="FD69" s="2">
        <f t="shared" si="78"/>
        <v>74.321384876227569</v>
      </c>
      <c r="FE69" s="2">
        <f t="shared" si="78"/>
        <v>82.789982668148696</v>
      </c>
      <c r="FG69" s="2">
        <f t="shared" si="79"/>
        <v>0.45915210422053426</v>
      </c>
      <c r="FH69" s="2">
        <f t="shared" si="79"/>
        <v>0.5205399003247192</v>
      </c>
      <c r="FI69" s="2">
        <f t="shared" si="79"/>
        <v>0.50730872888872858</v>
      </c>
      <c r="FJ69" s="2">
        <f t="shared" si="79"/>
        <v>0.52258186171462906</v>
      </c>
      <c r="FK69" s="2">
        <f t="shared" si="79"/>
        <v>0.53559554288026878</v>
      </c>
      <c r="FL69" s="2">
        <f t="shared" si="79"/>
        <v>0.47758172057680781</v>
      </c>
      <c r="FM69" s="2">
        <f t="shared" si="79"/>
        <v>0.47921707419076714</v>
      </c>
      <c r="FN69" s="2">
        <f t="shared" si="79"/>
        <v>0.4720168743343976</v>
      </c>
      <c r="FO69" s="2">
        <f t="shared" si="79"/>
        <v>0.46266579494338722</v>
      </c>
      <c r="FP69" s="2">
        <f t="shared" si="79"/>
        <v>0.45234407759000139</v>
      </c>
      <c r="FQ69" s="2">
        <f t="shared" si="79"/>
        <v>0.4381145412858809</v>
      </c>
      <c r="FR69" s="2">
        <f t="shared" si="79"/>
        <v>0.49434133253922474</v>
      </c>
      <c r="FS69" s="2">
        <f t="shared" si="79"/>
        <v>0.51558348447331515</v>
      </c>
      <c r="FT69" s="2">
        <f t="shared" si="79"/>
        <v>0.42593520834272014</v>
      </c>
      <c r="FU69" s="2">
        <f t="shared" si="79"/>
        <v>0.35575044012105678</v>
      </c>
      <c r="FW69" s="2">
        <f t="shared" si="67"/>
        <v>3.571046225283249E-5</v>
      </c>
      <c r="FX69" s="2">
        <f t="shared" si="67"/>
        <v>3.8684102841189921E-5</v>
      </c>
      <c r="FY69" s="2">
        <f t="shared" si="67"/>
        <v>3.7637024723446556E-5</v>
      </c>
      <c r="FZ69" s="2">
        <f t="shared" si="67"/>
        <v>4.375828638168819E-5</v>
      </c>
      <c r="GA69" s="2">
        <f t="shared" si="67"/>
        <v>3.9860092673858064E-5</v>
      </c>
      <c r="GB69" s="2">
        <f t="shared" si="67"/>
        <v>4.2456019909709442E-5</v>
      </c>
      <c r="GC69" s="2">
        <f t="shared" si="67"/>
        <v>4.7387991978205204E-5</v>
      </c>
      <c r="GD69" s="2">
        <f t="shared" si="67"/>
        <v>5.1961795014219197E-5</v>
      </c>
      <c r="GE69" s="2">
        <f t="shared" si="67"/>
        <v>5.2739591988591717E-5</v>
      </c>
      <c r="GF69" s="2">
        <f t="shared" si="67"/>
        <v>4.489761383354465E-5</v>
      </c>
      <c r="GG69" s="2">
        <f t="shared" si="67"/>
        <v>3.8008277950508881E-5</v>
      </c>
      <c r="GH69" s="2">
        <f t="shared" si="67"/>
        <v>3.5812481763188108E-5</v>
      </c>
      <c r="GI69" s="2">
        <f t="shared" si="67"/>
        <v>3.4845880736657578E-5</v>
      </c>
      <c r="GJ69" s="2">
        <f t="shared" si="67"/>
        <v>2.5684027241324519E-5</v>
      </c>
      <c r="GK69" s="2">
        <f t="shared" si="67"/>
        <v>2.5474581192530338E-5</v>
      </c>
      <c r="GM69" s="86">
        <f t="shared" si="68"/>
        <v>6.731971387638193E-3</v>
      </c>
      <c r="GN69" s="86">
        <f t="shared" si="68"/>
        <v>1.6129523737343495E-2</v>
      </c>
      <c r="GO69" s="86">
        <f t="shared" si="68"/>
        <v>1.371148499550669E-2</v>
      </c>
      <c r="GP69" s="86">
        <f t="shared" si="68"/>
        <v>1.6657755916720224E-2</v>
      </c>
      <c r="GQ69" s="86">
        <f t="shared" si="68"/>
        <v>1.9403543158834646E-2</v>
      </c>
      <c r="GR69" s="86">
        <f t="shared" si="68"/>
        <v>8.9962672945748251E-3</v>
      </c>
      <c r="GS69" s="86">
        <f t="shared" si="68"/>
        <v>9.1668524630888985E-3</v>
      </c>
      <c r="GT69" s="86">
        <f t="shared" si="68"/>
        <v>8.1848272117756252E-3</v>
      </c>
      <c r="GU69" s="86">
        <f t="shared" si="68"/>
        <v>6.9911073236037079E-3</v>
      </c>
      <c r="GV69" s="86">
        <f t="shared" si="68"/>
        <v>5.796980370341813E-3</v>
      </c>
      <c r="GW69" s="86">
        <f t="shared" si="68"/>
        <v>4.5114323028508894E-3</v>
      </c>
      <c r="GX69" s="86">
        <f t="shared" si="68"/>
        <v>1.1492695269178354E-2</v>
      </c>
      <c r="GY69" s="86">
        <f t="shared" si="68"/>
        <v>1.5153661338895973E-2</v>
      </c>
      <c r="GZ69" s="86">
        <f t="shared" si="68"/>
        <v>3.3585419648612027E-3</v>
      </c>
      <c r="HA69" s="86">
        <f t="shared" si="68"/>
        <v>3.303633711801693E-4</v>
      </c>
      <c r="HC69" s="86">
        <f t="shared" si="73"/>
        <v>3.1521949325793588E-11</v>
      </c>
      <c r="HD69" s="86">
        <f t="shared" si="69"/>
        <v>4.4608095419525971E-9</v>
      </c>
      <c r="HE69" s="86">
        <f t="shared" si="69"/>
        <v>1.8183334121070048E-9</v>
      </c>
      <c r="HF69" s="86">
        <f t="shared" si="69"/>
        <v>7.5291098690787842E-10</v>
      </c>
      <c r="HG69" s="86">
        <f t="shared" si="69"/>
        <v>6.4135769256498099E-9</v>
      </c>
      <c r="HH69" s="86">
        <f t="shared" si="69"/>
        <v>1.6649679628310003E-9</v>
      </c>
      <c r="HI69" s="86">
        <f t="shared" si="69"/>
        <v>2.5087077571166011E-9</v>
      </c>
      <c r="HJ69" s="86">
        <f t="shared" si="69"/>
        <v>5.7751663493664891E-10</v>
      </c>
      <c r="HK69" s="86">
        <f t="shared" si="69"/>
        <v>4.5460489457727183E-10</v>
      </c>
      <c r="HL69" s="86">
        <f t="shared" si="69"/>
        <v>4.4104657663664336E-10</v>
      </c>
      <c r="HM69" s="86">
        <f t="shared" si="69"/>
        <v>4.6498611687574332E-10</v>
      </c>
      <c r="HN69" s="86">
        <f t="shared" si="69"/>
        <v>2.5385876096794455E-9</v>
      </c>
      <c r="HO69" s="86">
        <f t="shared" si="69"/>
        <v>1.1579637137005614E-9</v>
      </c>
      <c r="HP69" s="86">
        <f t="shared" si="69"/>
        <v>4.2219549302097574E-12</v>
      </c>
      <c r="HQ69" s="86">
        <f t="shared" si="69"/>
        <v>1.6029871472216219E-17</v>
      </c>
      <c r="HS69" s="86">
        <f t="shared" si="70"/>
        <v>2.2652952643590878E-42</v>
      </c>
      <c r="HT69" s="86">
        <f t="shared" si="70"/>
        <v>2.7598281372797699E-31</v>
      </c>
      <c r="HU69" s="86">
        <f t="shared" si="70"/>
        <v>7.4420905608042585E-35</v>
      </c>
      <c r="HV69" s="86">
        <f t="shared" si="70"/>
        <v>3.1482210156358857E-37</v>
      </c>
      <c r="HW69" s="86">
        <f t="shared" si="70"/>
        <v>3.5897855106718505E-33</v>
      </c>
      <c r="HX69" s="86">
        <f t="shared" si="70"/>
        <v>1.2675820424756189E-35</v>
      </c>
      <c r="HY69" s="86">
        <f t="shared" si="70"/>
        <v>2.2553929752469305E-35</v>
      </c>
      <c r="HZ69" s="86">
        <f t="shared" si="70"/>
        <v>8.2004566218685337E-38</v>
      </c>
      <c r="IA69" s="86">
        <f t="shared" si="70"/>
        <v>2.6349171725697338E-38</v>
      </c>
      <c r="IB69" s="86">
        <f t="shared" si="70"/>
        <v>7.3097799787082949E-39</v>
      </c>
      <c r="IC69" s="86">
        <f t="shared" si="70"/>
        <v>2.2954524177404187E-38</v>
      </c>
      <c r="ID69" s="86">
        <f t="shared" si="70"/>
        <v>1.6820895183884738E-34</v>
      </c>
      <c r="IE69" s="86">
        <f t="shared" si="70"/>
        <v>1.0914093696296747E-35</v>
      </c>
      <c r="IF69" s="86">
        <f t="shared" si="70"/>
        <v>1.2111902250348211E-21</v>
      </c>
      <c r="IG69" s="86">
        <f t="shared" si="70"/>
        <v>2.6636066568677513E-22</v>
      </c>
      <c r="II69" s="86">
        <f t="shared" si="71"/>
        <v>5.7323743861048428E-216</v>
      </c>
      <c r="IJ69" s="86">
        <f t="shared" si="71"/>
        <v>2.8663116524702019E-164</v>
      </c>
      <c r="IK69" s="86">
        <f t="shared" si="71"/>
        <v>2.189048230596815E-180</v>
      </c>
      <c r="IL69" s="86">
        <f t="shared" si="71"/>
        <v>2.4925405998775789E-185</v>
      </c>
      <c r="IM69" s="86">
        <f t="shared" si="71"/>
        <v>6.8778379867778617E-170</v>
      </c>
      <c r="IN69" s="86">
        <f t="shared" si="71"/>
        <v>1.8796468757312371E-178</v>
      </c>
      <c r="IO69" s="86">
        <f t="shared" si="71"/>
        <v>1.3986126750693075E-177</v>
      </c>
      <c r="IP69" s="86">
        <f t="shared" si="71"/>
        <v>7.1867741911815793E-193</v>
      </c>
      <c r="IQ69" s="86">
        <f t="shared" si="71"/>
        <v>5.947539204811022E-194</v>
      </c>
      <c r="IR69" s="86">
        <f t="shared" si="71"/>
        <v>8.7922656161612267E-198</v>
      </c>
      <c r="IS69" s="86">
        <f t="shared" si="71"/>
        <v>4.9637113812251392E-195</v>
      </c>
      <c r="IT69" s="86">
        <f t="shared" si="71"/>
        <v>3.5163147335742182E-175</v>
      </c>
      <c r="IU69" s="86">
        <f t="shared" si="71"/>
        <v>1.5824312557420246E-180</v>
      </c>
      <c r="IV69" s="86">
        <f t="shared" si="71"/>
        <v>9.3119920102579856E-79</v>
      </c>
      <c r="IW69" s="86">
        <f t="shared" si="71"/>
        <v>9.4284359472806785E-117</v>
      </c>
      <c r="IY69" s="86">
        <f t="shared" si="72"/>
        <v>6.7319714191601421E-3</v>
      </c>
      <c r="IZ69" s="86">
        <f t="shared" si="72"/>
        <v>1.6129528198153036E-2</v>
      </c>
      <c r="JA69" s="86">
        <f t="shared" si="72"/>
        <v>1.3711486813840103E-2</v>
      </c>
      <c r="JB69" s="86">
        <f t="shared" si="72"/>
        <v>1.6657756669631211E-2</v>
      </c>
      <c r="JC69" s="86">
        <f t="shared" si="72"/>
        <v>1.9403549572411572E-2</v>
      </c>
      <c r="JD69" s="86">
        <f t="shared" si="72"/>
        <v>8.9962689595427872E-3</v>
      </c>
      <c r="JE69" s="86">
        <f t="shared" si="72"/>
        <v>9.1668549717966556E-3</v>
      </c>
      <c r="JF69" s="86">
        <f t="shared" si="72"/>
        <v>8.1848277892922604E-3</v>
      </c>
      <c r="JG69" s="86">
        <f t="shared" si="72"/>
        <v>6.9911077782086025E-3</v>
      </c>
      <c r="JH69" s="86">
        <f t="shared" si="72"/>
        <v>5.7969808113883898E-3</v>
      </c>
      <c r="JI69" s="86">
        <f t="shared" si="72"/>
        <v>4.5114327678370059E-3</v>
      </c>
      <c r="JJ69" s="86">
        <f t="shared" si="72"/>
        <v>1.1492697807765963E-2</v>
      </c>
      <c r="JK69" s="86">
        <f t="shared" si="72"/>
        <v>1.5153662496859687E-2</v>
      </c>
      <c r="JL69" s="86">
        <f t="shared" si="72"/>
        <v>3.3585419690831575E-3</v>
      </c>
      <c r="JM69" s="86">
        <f t="shared" si="72"/>
        <v>3.3036337118018535E-4</v>
      </c>
    </row>
    <row r="70" spans="2:273" x14ac:dyDescent="0.25">
      <c r="B70" s="2">
        <v>43</v>
      </c>
      <c r="C70" s="37">
        <v>86.064999999999998</v>
      </c>
      <c r="D70" s="37">
        <v>97.287999999999997</v>
      </c>
      <c r="E70" s="37">
        <v>94.433000000000007</v>
      </c>
      <c r="F70" s="37">
        <v>95.066999999999993</v>
      </c>
      <c r="G70" s="37">
        <v>97.367000000000004</v>
      </c>
      <c r="H70" s="37">
        <v>92.733000000000004</v>
      </c>
      <c r="I70" s="37">
        <v>94.95</v>
      </c>
      <c r="J70" s="37">
        <v>100.623</v>
      </c>
      <c r="K70" s="37">
        <v>95.933999999999997</v>
      </c>
      <c r="L70" s="37">
        <v>92.066000000000003</v>
      </c>
      <c r="M70" s="37">
        <v>91.114999999999995</v>
      </c>
      <c r="N70" s="37">
        <v>92.135999999999996</v>
      </c>
      <c r="O70" s="37">
        <v>93.831000000000003</v>
      </c>
      <c r="P70" s="37">
        <v>82.75</v>
      </c>
      <c r="Q70" s="37">
        <v>76.817999999999998</v>
      </c>
      <c r="S70" s="4">
        <f t="shared" si="74"/>
        <v>84.649183642663488</v>
      </c>
      <c r="T70" s="4">
        <f t="shared" si="74"/>
        <v>95.581490021424173</v>
      </c>
      <c r="U70" s="4">
        <f t="shared" si="74"/>
        <v>92.244376910096463</v>
      </c>
      <c r="V70" s="4">
        <f t="shared" si="74"/>
        <v>94.519393444812366</v>
      </c>
      <c r="W70" s="4">
        <f t="shared" si="74"/>
        <v>96.259701452447786</v>
      </c>
      <c r="X70" s="4">
        <f t="shared" si="74"/>
        <v>90.554603011742216</v>
      </c>
      <c r="Y70" s="4">
        <f t="shared" si="74"/>
        <v>90.402912327473643</v>
      </c>
      <c r="Z70" s="4">
        <f t="shared" si="74"/>
        <v>95.657006288516385</v>
      </c>
      <c r="AA70" s="4">
        <f t="shared" si="74"/>
        <v>90.629315771725246</v>
      </c>
      <c r="AB70" s="4">
        <f t="shared" si="74"/>
        <v>87.827088100538333</v>
      </c>
      <c r="AC70" s="4">
        <f t="shared" si="74"/>
        <v>88.222853243261085</v>
      </c>
      <c r="AD70" s="4">
        <f t="shared" si="74"/>
        <v>93.329758617854964</v>
      </c>
      <c r="AE70" s="4">
        <f t="shared" si="74"/>
        <v>93.823293082920529</v>
      </c>
      <c r="AF70" s="4">
        <f t="shared" si="74"/>
        <v>79.837197104476388</v>
      </c>
      <c r="AG70" s="4">
        <f t="shared" si="74"/>
        <v>75.123361538917308</v>
      </c>
      <c r="AI70" s="4">
        <f t="shared" si="75"/>
        <v>1.4158163573365101</v>
      </c>
      <c r="AJ70" s="4">
        <f t="shared" si="75"/>
        <v>1.7065099785758235</v>
      </c>
      <c r="AK70" s="4">
        <f t="shared" si="75"/>
        <v>2.1886230899035439</v>
      </c>
      <c r="AL70" s="4">
        <f t="shared" si="75"/>
        <v>0.54760655518762746</v>
      </c>
      <c r="AM70" s="4">
        <f t="shared" si="75"/>
        <v>1.1072985475522188</v>
      </c>
      <c r="AN70" s="4">
        <f t="shared" si="75"/>
        <v>2.1783969882577878</v>
      </c>
      <c r="AO70" s="4">
        <f t="shared" si="75"/>
        <v>4.5470876725263594</v>
      </c>
      <c r="AP70" s="4">
        <f t="shared" si="75"/>
        <v>4.9659937114836197</v>
      </c>
      <c r="AQ70" s="4">
        <f t="shared" si="75"/>
        <v>5.3046842282747519</v>
      </c>
      <c r="AR70" s="4">
        <f t="shared" si="75"/>
        <v>4.2389118994616695</v>
      </c>
      <c r="AS70" s="4">
        <f t="shared" si="75"/>
        <v>2.8921467567389101</v>
      </c>
      <c r="AT70" s="4">
        <f t="shared" si="75"/>
        <v>-1.193758617854968</v>
      </c>
      <c r="AU70" s="4">
        <f t="shared" si="75"/>
        <v>7.7069170794743513E-3</v>
      </c>
      <c r="AV70" s="4">
        <f t="shared" si="75"/>
        <v>2.9128028955236118</v>
      </c>
      <c r="AW70" s="4">
        <f t="shared" si="75"/>
        <v>1.6946384610826897</v>
      </c>
      <c r="AY70" s="2">
        <f t="shared" si="65"/>
        <v>78.151217895975606</v>
      </c>
      <c r="AZ70" s="2">
        <f t="shared" si="65"/>
        <v>81.828770123287782</v>
      </c>
      <c r="BA70" s="2">
        <f t="shared" si="65"/>
        <v>79.931596216233558</v>
      </c>
      <c r="BB70" s="2">
        <f t="shared" si="65"/>
        <v>80.355882277941291</v>
      </c>
      <c r="BC70" s="2">
        <f t="shared" si="65"/>
        <v>80.189505941830276</v>
      </c>
      <c r="BD70" s="2">
        <f t="shared" si="65"/>
        <v>81.565649373610952</v>
      </c>
      <c r="BE70" s="2">
        <f t="shared" si="65"/>
        <v>81.287623555666443</v>
      </c>
      <c r="BF70" s="2">
        <f t="shared" si="65"/>
        <v>87.647491359999961</v>
      </c>
      <c r="BG70" s="2">
        <f t="shared" si="65"/>
        <v>83.257866404919568</v>
      </c>
      <c r="BH70" s="2">
        <f t="shared" si="65"/>
        <v>81.447453799830143</v>
      </c>
      <c r="BI70" s="2">
        <f t="shared" si="65"/>
        <v>83.063588668620426</v>
      </c>
      <c r="BJ70" s="2">
        <f t="shared" si="65"/>
        <v>82.216731531344379</v>
      </c>
      <c r="BK70" s="2">
        <f t="shared" si="65"/>
        <v>81.264296115313641</v>
      </c>
      <c r="BL70" s="2">
        <f t="shared" si="65"/>
        <v>75.808218587776125</v>
      </c>
      <c r="BM70" s="2">
        <f t="shared" si="65"/>
        <v>74.641490250043134</v>
      </c>
      <c r="BO70" s="2">
        <f t="shared" si="10"/>
        <v>86.064999999999998</v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>
        <f t="shared" si="18"/>
        <v>95.933999999999997</v>
      </c>
      <c r="BX70" s="2">
        <f t="shared" si="19"/>
        <v>92.066000000000003</v>
      </c>
      <c r="BY70" s="2">
        <f t="shared" si="20"/>
        <v>91.114999999999995</v>
      </c>
      <c r="BZ70" s="2" t="str">
        <f t="shared" si="21"/>
        <v/>
      </c>
      <c r="CA70" s="2" t="str">
        <f t="shared" si="22"/>
        <v/>
      </c>
      <c r="CB70" s="2">
        <f t="shared" si="23"/>
        <v>82.75</v>
      </c>
      <c r="CC70" s="2">
        <f t="shared" si="24"/>
        <v>76.817999999999998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82.618739393939393</v>
      </c>
      <c r="DL70" s="2">
        <f t="shared" si="76"/>
        <v>86.938360627177715</v>
      </c>
      <c r="DM70" s="2">
        <f t="shared" si="76"/>
        <v>86.257694757313047</v>
      </c>
      <c r="DN70" s="2">
        <f t="shared" si="76"/>
        <v>86.243939372822311</v>
      </c>
      <c r="DO70" s="2">
        <f t="shared" si="76"/>
        <v>86.54725084427767</v>
      </c>
      <c r="DP70" s="2">
        <f t="shared" si="76"/>
        <v>88.218880398671104</v>
      </c>
      <c r="DQ70" s="2">
        <f t="shared" si="76"/>
        <v>87.868428571428566</v>
      </c>
      <c r="DR70" s="2">
        <f t="shared" si="76"/>
        <v>93.968960132890388</v>
      </c>
      <c r="DS70" s="2">
        <f t="shared" si="76"/>
        <v>90.831633333333343</v>
      </c>
      <c r="DT70" s="2">
        <f t="shared" si="76"/>
        <v>87.009004228329815</v>
      </c>
      <c r="DU70" s="2">
        <f t="shared" si="76"/>
        <v>87.47850196315315</v>
      </c>
      <c r="DV70" s="2">
        <f t="shared" si="76"/>
        <v>86.119505577613907</v>
      </c>
      <c r="DW70" s="2">
        <f t="shared" si="76"/>
        <v>82.491738675958175</v>
      </c>
      <c r="DX70" s="2">
        <f t="shared" si="76"/>
        <v>80.510032926829254</v>
      </c>
      <c r="DY70" s="2">
        <f t="shared" si="76"/>
        <v>76.007029142228717</v>
      </c>
      <c r="EA70" s="2">
        <f t="shared" si="77"/>
        <v>73.351873896537526</v>
      </c>
      <c r="EB70" s="2">
        <f t="shared" si="77"/>
        <v>77.536621789227169</v>
      </c>
      <c r="EC70" s="2">
        <f t="shared" si="77"/>
        <v>74.328299896013874</v>
      </c>
      <c r="ED70" s="2">
        <f t="shared" si="77"/>
        <v>75.450000853558947</v>
      </c>
      <c r="EE70" s="2">
        <f t="shared" si="77"/>
        <v>75.16192677202767</v>
      </c>
      <c r="EF70" s="2">
        <f t="shared" si="77"/>
        <v>74.928179086294406</v>
      </c>
      <c r="EG70" s="2">
        <f t="shared" si="77"/>
        <v>74.765207481105477</v>
      </c>
      <c r="EH70" s="2">
        <f t="shared" si="77"/>
        <v>81.198886854158502</v>
      </c>
      <c r="EI70" s="2">
        <f t="shared" si="77"/>
        <v>75.235601620183033</v>
      </c>
      <c r="EJ70" s="2">
        <f t="shared" si="77"/>
        <v>75.306519358094235</v>
      </c>
      <c r="EK70" s="2">
        <f t="shared" si="77"/>
        <v>77.899774689665833</v>
      </c>
      <c r="EL70" s="2">
        <f t="shared" si="77"/>
        <v>78.57593873149689</v>
      </c>
      <c r="EM70" s="2">
        <f t="shared" si="77"/>
        <v>80.212659935300479</v>
      </c>
      <c r="EN70" s="2">
        <f t="shared" si="77"/>
        <v>70.02855360387646</v>
      </c>
      <c r="EO70" s="2">
        <f t="shared" si="77"/>
        <v>72.385388389849538</v>
      </c>
      <c r="EQ70" s="2">
        <f t="shared" si="78"/>
        <v>72.897866371165577</v>
      </c>
      <c r="ER70" s="2">
        <f t="shared" si="78"/>
        <v>76.293077847019802</v>
      </c>
      <c r="ES70" s="2">
        <f t="shared" si="78"/>
        <v>75.174545521253236</v>
      </c>
      <c r="ET70" s="2">
        <f t="shared" si="78"/>
        <v>75.507962623487913</v>
      </c>
      <c r="EU70" s="2">
        <f t="shared" si="78"/>
        <v>74.628695658618724</v>
      </c>
      <c r="EV70" s="2">
        <f t="shared" si="78"/>
        <v>74.81597281865335</v>
      </c>
      <c r="EW70" s="2">
        <f t="shared" si="78"/>
        <v>75.494303572714088</v>
      </c>
      <c r="EX70" s="2">
        <f t="shared" si="78"/>
        <v>79.293076525244103</v>
      </c>
      <c r="EY70" s="2">
        <f t="shared" si="78"/>
        <v>76.470677281912771</v>
      </c>
      <c r="EZ70" s="2">
        <f t="shared" si="78"/>
        <v>75.265790791256876</v>
      </c>
      <c r="FA70" s="2">
        <f t="shared" si="78"/>
        <v>76.359266595211679</v>
      </c>
      <c r="FB70" s="2">
        <f t="shared" si="78"/>
        <v>77.694909358773884</v>
      </c>
      <c r="FC70" s="2">
        <f t="shared" si="78"/>
        <v>78.314752441893404</v>
      </c>
      <c r="FD70" s="2">
        <f t="shared" si="78"/>
        <v>74.229737802813972</v>
      </c>
      <c r="FE70" s="2">
        <f t="shared" si="78"/>
        <v>82.620085767461106</v>
      </c>
      <c r="FG70" s="2">
        <f t="shared" si="79"/>
        <v>0.48209437401195604</v>
      </c>
      <c r="FH70" s="2">
        <f t="shared" si="79"/>
        <v>0.54346731446737373</v>
      </c>
      <c r="FI70" s="2">
        <f t="shared" si="79"/>
        <v>0.53029793526995006</v>
      </c>
      <c r="FJ70" s="2">
        <f t="shared" si="79"/>
        <v>0.54549688840336474</v>
      </c>
      <c r="FK70" s="2">
        <f t="shared" si="79"/>
        <v>0.5584137576533208</v>
      </c>
      <c r="FL70" s="2">
        <f t="shared" si="79"/>
        <v>0.500592530467031</v>
      </c>
      <c r="FM70" s="2">
        <f t="shared" si="79"/>
        <v>0.50223092886747922</v>
      </c>
      <c r="FN70" s="2">
        <f t="shared" si="79"/>
        <v>0.4950136191047888</v>
      </c>
      <c r="FO70" s="2">
        <f t="shared" si="79"/>
        <v>0.48562599057735012</v>
      </c>
      <c r="FP70" s="2">
        <f t="shared" si="79"/>
        <v>0.47524508556441486</v>
      </c>
      <c r="FQ70" s="2">
        <f t="shared" si="79"/>
        <v>0.46090142955953495</v>
      </c>
      <c r="FR70" s="2">
        <f t="shared" si="79"/>
        <v>0.51735996115474303</v>
      </c>
      <c r="FS70" s="2">
        <f t="shared" si="79"/>
        <v>0.53853779784810452</v>
      </c>
      <c r="FT70" s="2">
        <f t="shared" si="79"/>
        <v>0.44859437370748212</v>
      </c>
      <c r="FU70" s="2">
        <f t="shared" si="79"/>
        <v>0.37712872803769021</v>
      </c>
      <c r="FW70" s="2">
        <f t="shared" si="67"/>
        <v>3.9155608332352415E-5</v>
      </c>
      <c r="FX70" s="2">
        <f t="shared" si="67"/>
        <v>4.2416116998461573E-5</v>
      </c>
      <c r="FY70" s="2">
        <f t="shared" si="67"/>
        <v>4.1268027126471424E-5</v>
      </c>
      <c r="FZ70" s="2">
        <f t="shared" si="67"/>
        <v>4.7979804360784944E-5</v>
      </c>
      <c r="GA70" s="2">
        <f t="shared" si="67"/>
        <v>4.3705554437747784E-5</v>
      </c>
      <c r="GB70" s="2">
        <f t="shared" si="67"/>
        <v>4.6551909445662105E-5</v>
      </c>
      <c r="GC70" s="2">
        <f t="shared" si="67"/>
        <v>5.1959662408314685E-5</v>
      </c>
      <c r="GD70" s="2">
        <f t="shared" si="67"/>
        <v>5.6974689641164054E-5</v>
      </c>
      <c r="GE70" s="2">
        <f t="shared" si="67"/>
        <v>5.7827518449802173E-5</v>
      </c>
      <c r="GF70" s="2">
        <f t="shared" si="67"/>
        <v>4.9229041384814432E-5</v>
      </c>
      <c r="GG70" s="2">
        <f t="shared" si="67"/>
        <v>4.1675095224354928E-5</v>
      </c>
      <c r="GH70" s="2">
        <f t="shared" si="67"/>
        <v>3.9267469729148246E-5</v>
      </c>
      <c r="GI70" s="2">
        <f t="shared" si="67"/>
        <v>3.8207620004186624E-5</v>
      </c>
      <c r="GJ70" s="2">
        <f t="shared" si="67"/>
        <v>2.8161906075503689E-5</v>
      </c>
      <c r="GK70" s="2">
        <f t="shared" si="67"/>
        <v>2.7932254183224527E-5</v>
      </c>
      <c r="GM70" s="86">
        <f t="shared" si="68"/>
        <v>9.5472855385814251E-3</v>
      </c>
      <c r="GN70" s="86">
        <f t="shared" si="68"/>
        <v>2.1413007240108913E-2</v>
      </c>
      <c r="GO70" s="86">
        <f t="shared" si="68"/>
        <v>1.8590633067195002E-2</v>
      </c>
      <c r="GP70" s="86">
        <f t="shared" si="68"/>
        <v>2.2234103359608556E-2</v>
      </c>
      <c r="GQ70" s="86">
        <f t="shared" si="68"/>
        <v>2.5557728342357731E-2</v>
      </c>
      <c r="GR70" s="86">
        <f t="shared" si="68"/>
        <v>1.2523604031634527E-2</v>
      </c>
      <c r="GS70" s="86">
        <f t="shared" si="68"/>
        <v>1.2822809662731284E-2</v>
      </c>
      <c r="GT70" s="86">
        <f t="shared" si="68"/>
        <v>1.154694067061564E-2</v>
      </c>
      <c r="GU70" s="86">
        <f t="shared" si="68"/>
        <v>9.9999988518751914E-3</v>
      </c>
      <c r="GV70" s="86">
        <f t="shared" si="68"/>
        <v>8.4319731016778386E-3</v>
      </c>
      <c r="GW70" s="86">
        <f t="shared" si="68"/>
        <v>6.644795268667545E-3</v>
      </c>
      <c r="GX70" s="86">
        <f t="shared" si="68"/>
        <v>1.5689281966555543E-2</v>
      </c>
      <c r="GY70" s="86">
        <f t="shared" si="68"/>
        <v>2.0160503259018938E-2</v>
      </c>
      <c r="GZ70" s="86">
        <f t="shared" si="68"/>
        <v>5.1216727542937376E-3</v>
      </c>
      <c r="HA70" s="86">
        <f t="shared" si="68"/>
        <v>6.2355043419615262E-4</v>
      </c>
      <c r="HC70" s="86">
        <f t="shared" si="73"/>
        <v>8.5670474429890303E-11</v>
      </c>
      <c r="HD70" s="86">
        <f t="shared" si="69"/>
        <v>9.7299512806583082E-9</v>
      </c>
      <c r="HE70" s="86">
        <f t="shared" si="69"/>
        <v>4.1897458699641528E-9</v>
      </c>
      <c r="HF70" s="86">
        <f t="shared" si="69"/>
        <v>1.8116556833792757E-9</v>
      </c>
      <c r="HG70" s="86">
        <f t="shared" si="69"/>
        <v>1.4097476224285427E-8</v>
      </c>
      <c r="HH70" s="86">
        <f t="shared" si="69"/>
        <v>3.8642926017937673E-9</v>
      </c>
      <c r="HI70" s="86">
        <f t="shared" si="69"/>
        <v>5.8114364317789995E-9</v>
      </c>
      <c r="HJ70" s="86">
        <f t="shared" si="69"/>
        <v>1.4450066620628453E-9</v>
      </c>
      <c r="HK70" s="86">
        <f t="shared" si="69"/>
        <v>1.1481247951066667E-9</v>
      </c>
      <c r="HL70" s="86">
        <f t="shared" si="69"/>
        <v>1.1082119534194179E-9</v>
      </c>
      <c r="HM70" s="86">
        <f t="shared" si="69"/>
        <v>1.1424959842409395E-9</v>
      </c>
      <c r="HN70" s="86">
        <f t="shared" si="69"/>
        <v>5.7152250362487245E-9</v>
      </c>
      <c r="HO70" s="86">
        <f t="shared" si="69"/>
        <v>2.6781876323639588E-9</v>
      </c>
      <c r="HP70" s="86">
        <f t="shared" si="69"/>
        <v>1.2939168336699769E-11</v>
      </c>
      <c r="HQ70" s="86">
        <f t="shared" si="69"/>
        <v>8.9587616738933945E-17</v>
      </c>
      <c r="HS70" s="86">
        <f t="shared" si="70"/>
        <v>2.0638068965494367E-41</v>
      </c>
      <c r="HT70" s="86">
        <f t="shared" si="70"/>
        <v>1.4468028238945728E-30</v>
      </c>
      <c r="HU70" s="86">
        <f t="shared" si="70"/>
        <v>4.6516575546603744E-34</v>
      </c>
      <c r="HV70" s="86">
        <f t="shared" si="70"/>
        <v>2.2158138249554356E-36</v>
      </c>
      <c r="HW70" s="86">
        <f t="shared" si="70"/>
        <v>2.0505079831950476E-32</v>
      </c>
      <c r="HX70" s="86">
        <f t="shared" si="70"/>
        <v>8.1879660343016039E-35</v>
      </c>
      <c r="HY70" s="86">
        <f t="shared" si="70"/>
        <v>1.4699317409072206E-34</v>
      </c>
      <c r="HZ70" s="86">
        <f t="shared" si="70"/>
        <v>6.3181782480365375E-37</v>
      </c>
      <c r="IA70" s="86">
        <f t="shared" si="70"/>
        <v>2.0767224085895289E-37</v>
      </c>
      <c r="IB70" s="86">
        <f t="shared" si="70"/>
        <v>5.7757995446313275E-38</v>
      </c>
      <c r="IC70" s="86">
        <f t="shared" si="70"/>
        <v>1.7057774650083894E-37</v>
      </c>
      <c r="ID70" s="86">
        <f t="shared" si="70"/>
        <v>1.0050605966039811E-33</v>
      </c>
      <c r="IE70" s="86">
        <f t="shared" si="70"/>
        <v>6.8877850196382507E-35</v>
      </c>
      <c r="IF70" s="86">
        <f t="shared" si="70"/>
        <v>3.5095331322034063E-21</v>
      </c>
      <c r="IG70" s="86">
        <f t="shared" si="70"/>
        <v>7.8771110355611843E-22</v>
      </c>
      <c r="II70" s="86">
        <f t="shared" si="71"/>
        <v>3.8746599048197385E-212</v>
      </c>
      <c r="IJ70" s="86">
        <f t="shared" si="71"/>
        <v>2.4279294314304458E-161</v>
      </c>
      <c r="IK70" s="86">
        <f t="shared" si="71"/>
        <v>3.5485819238787917E-177</v>
      </c>
      <c r="IL70" s="86">
        <f t="shared" si="71"/>
        <v>5.5541918714091269E-182</v>
      </c>
      <c r="IM70" s="86">
        <f t="shared" si="71"/>
        <v>7.5088901439388067E-167</v>
      </c>
      <c r="IN70" s="86">
        <f t="shared" si="71"/>
        <v>3.0685641681078115E-175</v>
      </c>
      <c r="IO70" s="86">
        <f t="shared" si="71"/>
        <v>2.3868459795386571E-174</v>
      </c>
      <c r="IP70" s="86">
        <f t="shared" si="71"/>
        <v>2.52658444174641E-189</v>
      </c>
      <c r="IQ70" s="86">
        <f t="shared" si="71"/>
        <v>2.2170826313501187E-190</v>
      </c>
      <c r="IR70" s="86">
        <f t="shared" si="71"/>
        <v>3.3763875358217925E-194</v>
      </c>
      <c r="IS70" s="86">
        <f t="shared" si="71"/>
        <v>1.4867319747144997E-191</v>
      </c>
      <c r="IT70" s="86">
        <f t="shared" si="71"/>
        <v>4.4385303294070857E-172</v>
      </c>
      <c r="IU70" s="86">
        <f t="shared" si="71"/>
        <v>2.4414699810103214E-177</v>
      </c>
      <c r="IV70" s="86">
        <f t="shared" si="71"/>
        <v>2.009045263794596E-77</v>
      </c>
      <c r="IW70" s="86">
        <f t="shared" si="71"/>
        <v>9.2179636918060832E-115</v>
      </c>
      <c r="IY70" s="86">
        <f t="shared" si="72"/>
        <v>9.5472856242518993E-3</v>
      </c>
      <c r="IZ70" s="86">
        <f t="shared" si="72"/>
        <v>2.1413016970060195E-2</v>
      </c>
      <c r="JA70" s="86">
        <f t="shared" si="72"/>
        <v>1.8590637256940871E-2</v>
      </c>
      <c r="JB70" s="86">
        <f t="shared" si="72"/>
        <v>2.2234105171264239E-2</v>
      </c>
      <c r="JC70" s="86">
        <f t="shared" si="72"/>
        <v>2.5557742439833955E-2</v>
      </c>
      <c r="JD70" s="86">
        <f t="shared" si="72"/>
        <v>1.2523607895927128E-2</v>
      </c>
      <c r="JE70" s="86">
        <f t="shared" si="72"/>
        <v>1.2822815474167715E-2</v>
      </c>
      <c r="JF70" s="86">
        <f t="shared" si="72"/>
        <v>1.1546942115622301E-2</v>
      </c>
      <c r="JG70" s="86">
        <f t="shared" si="72"/>
        <v>9.9999999999999863E-3</v>
      </c>
      <c r="JH70" s="86">
        <f t="shared" si="72"/>
        <v>8.4319742098897914E-3</v>
      </c>
      <c r="JI70" s="86">
        <f t="shared" si="72"/>
        <v>6.6447964111635291E-3</v>
      </c>
      <c r="JJ70" s="86">
        <f t="shared" si="72"/>
        <v>1.568928768178058E-2</v>
      </c>
      <c r="JK70" s="86">
        <f t="shared" si="72"/>
        <v>2.0160505937206571E-2</v>
      </c>
      <c r="JL70" s="86">
        <f t="shared" si="72"/>
        <v>5.1216727672329055E-3</v>
      </c>
      <c r="JM70" s="86">
        <f t="shared" si="72"/>
        <v>6.2355043419624217E-4</v>
      </c>
    </row>
    <row r="71" spans="2:273" x14ac:dyDescent="0.25">
      <c r="B71" s="2">
        <v>44</v>
      </c>
      <c r="C71" s="37">
        <v>87.108999999999995</v>
      </c>
      <c r="D71" s="37">
        <v>99.373000000000005</v>
      </c>
      <c r="E71" s="37">
        <v>97</v>
      </c>
      <c r="F71" s="37">
        <v>97.733000000000004</v>
      </c>
      <c r="G71" s="37">
        <v>100.167</v>
      </c>
      <c r="H71" s="37">
        <v>95.016999999999996</v>
      </c>
      <c r="I71" s="37">
        <v>97</v>
      </c>
      <c r="J71" s="37">
        <v>101.541</v>
      </c>
      <c r="K71" s="37">
        <v>97.245999999999995</v>
      </c>
      <c r="L71" s="37">
        <v>94.721000000000004</v>
      </c>
      <c r="M71" s="37">
        <v>93.262</v>
      </c>
      <c r="N71" s="37">
        <v>95.034000000000006</v>
      </c>
      <c r="O71" s="37">
        <v>96.881</v>
      </c>
      <c r="P71" s="37">
        <v>83.295000000000002</v>
      </c>
      <c r="Q71" s="37">
        <v>76.977000000000004</v>
      </c>
      <c r="S71" s="4">
        <f t="shared" si="74"/>
        <v>86.747053982139278</v>
      </c>
      <c r="T71" s="4">
        <f t="shared" si="74"/>
        <v>99.063611156881123</v>
      </c>
      <c r="U71" s="4">
        <f t="shared" si="74"/>
        <v>95.606553413310067</v>
      </c>
      <c r="V71" s="4">
        <f t="shared" si="74"/>
        <v>98.165996180374577</v>
      </c>
      <c r="W71" s="4">
        <f t="shared" si="74"/>
        <v>100.16591127114557</v>
      </c>
      <c r="X71" s="4">
        <f t="shared" si="74"/>
        <v>93.22812804817562</v>
      </c>
      <c r="Y71" s="4">
        <f t="shared" si="74"/>
        <v>93.07475223523096</v>
      </c>
      <c r="Z71" s="4">
        <f t="shared" si="74"/>
        <v>98.099194613937598</v>
      </c>
      <c r="AA71" s="4">
        <f t="shared" si="74"/>
        <v>92.971153822293516</v>
      </c>
      <c r="AB71" s="4">
        <f t="shared" si="74"/>
        <v>90.030057478726846</v>
      </c>
      <c r="AC71" s="4">
        <f t="shared" si="74"/>
        <v>90.107765879641079</v>
      </c>
      <c r="AD71" s="4">
        <f t="shared" si="74"/>
        <v>96.511118090526111</v>
      </c>
      <c r="AE71" s="4">
        <f t="shared" si="74"/>
        <v>97.158897164728074</v>
      </c>
      <c r="AF71" s="4">
        <f t="shared" si="74"/>
        <v>81.464561244938665</v>
      </c>
      <c r="AG71" s="4">
        <f t="shared" si="74"/>
        <v>75.471671976116525</v>
      </c>
      <c r="AI71" s="4">
        <f t="shared" si="75"/>
        <v>0.36194601786071701</v>
      </c>
      <c r="AJ71" s="4">
        <f t="shared" si="75"/>
        <v>0.3093888431188816</v>
      </c>
      <c r="AK71" s="4">
        <f t="shared" si="75"/>
        <v>1.393446586689933</v>
      </c>
      <c r="AL71" s="4">
        <f t="shared" si="75"/>
        <v>-0.43299618037457321</v>
      </c>
      <c r="AM71" s="4">
        <f t="shared" si="75"/>
        <v>1.0887288544267903E-3</v>
      </c>
      <c r="AN71" s="4">
        <f t="shared" si="75"/>
        <v>1.7888719518243761</v>
      </c>
      <c r="AO71" s="4">
        <f t="shared" si="75"/>
        <v>3.9252477647690398</v>
      </c>
      <c r="AP71" s="4">
        <f t="shared" si="75"/>
        <v>3.4418053860623985</v>
      </c>
      <c r="AQ71" s="4">
        <f t="shared" si="75"/>
        <v>4.274846177706479</v>
      </c>
      <c r="AR71" s="4">
        <f t="shared" si="75"/>
        <v>4.6909425212731577</v>
      </c>
      <c r="AS71" s="4">
        <f t="shared" si="75"/>
        <v>3.1542341203589217</v>
      </c>
      <c r="AT71" s="4">
        <f t="shared" si="75"/>
        <v>-1.4771180905261048</v>
      </c>
      <c r="AU71" s="4">
        <f t="shared" si="75"/>
        <v>-0.27789716472807413</v>
      </c>
      <c r="AV71" s="4">
        <f t="shared" si="75"/>
        <v>1.830438755061337</v>
      </c>
      <c r="AW71" s="4">
        <f t="shared" si="75"/>
        <v>1.5053280238834787</v>
      </c>
      <c r="AY71" s="2">
        <f t="shared" si="65"/>
        <v>77.985363440287969</v>
      </c>
      <c r="AZ71" s="2">
        <f t="shared" si="65"/>
        <v>81.635975100644103</v>
      </c>
      <c r="BA71" s="2">
        <f t="shared" si="65"/>
        <v>79.712509187172813</v>
      </c>
      <c r="BB71" s="2">
        <f t="shared" si="65"/>
        <v>80.147571313784098</v>
      </c>
      <c r="BC71" s="2">
        <f t="shared" si="65"/>
        <v>79.969181503646055</v>
      </c>
      <c r="BD71" s="2">
        <f t="shared" si="65"/>
        <v>81.323548956650939</v>
      </c>
      <c r="BE71" s="2">
        <f t="shared" si="65"/>
        <v>80.958417603194206</v>
      </c>
      <c r="BF71" s="2">
        <f t="shared" si="65"/>
        <v>87.366739552433572</v>
      </c>
      <c r="BG71" s="2">
        <f t="shared" si="65"/>
        <v>82.966553856328531</v>
      </c>
      <c r="BH71" s="2">
        <f t="shared" si="65"/>
        <v>81.236310951685141</v>
      </c>
      <c r="BI71" s="2">
        <f t="shared" si="65"/>
        <v>82.905040183077517</v>
      </c>
      <c r="BJ71" s="2">
        <f t="shared" si="65"/>
        <v>82.059609487510059</v>
      </c>
      <c r="BK71" s="2">
        <f t="shared" si="65"/>
        <v>81.206212093446055</v>
      </c>
      <c r="BL71" s="2">
        <f t="shared" si="65"/>
        <v>75.660708752641483</v>
      </c>
      <c r="BM71" s="2">
        <f t="shared" si="65"/>
        <v>74.624536846617247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>
        <f t="shared" si="20"/>
        <v>93.262</v>
      </c>
      <c r="BZ71" s="2" t="str">
        <f t="shared" si="21"/>
        <v/>
      </c>
      <c r="CA71" s="2" t="str">
        <f t="shared" si="22"/>
        <v/>
      </c>
      <c r="CB71" s="2">
        <f t="shared" si="23"/>
        <v>83.295000000000002</v>
      </c>
      <c r="CC71" s="2">
        <f t="shared" si="24"/>
        <v>76.977000000000004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82.823452431289638</v>
      </c>
      <c r="DL71" s="2">
        <f t="shared" si="76"/>
        <v>87.147986062717777</v>
      </c>
      <c r="DM71" s="2">
        <f t="shared" si="76"/>
        <v>86.487278016368222</v>
      </c>
      <c r="DN71" s="2">
        <f t="shared" si="76"/>
        <v>86.469072473867612</v>
      </c>
      <c r="DO71" s="2">
        <f t="shared" si="76"/>
        <v>86.793093433395882</v>
      </c>
      <c r="DP71" s="2">
        <f t="shared" si="76"/>
        <v>88.469475385080045</v>
      </c>
      <c r="DQ71" s="2">
        <f t="shared" si="76"/>
        <v>87.914385684083356</v>
      </c>
      <c r="DR71" s="2">
        <f t="shared" si="76"/>
        <v>94.168498489882225</v>
      </c>
      <c r="DS71" s="2">
        <f t="shared" si="76"/>
        <v>91.065891120507402</v>
      </c>
      <c r="DT71" s="2">
        <f t="shared" si="76"/>
        <v>87.237325581395353</v>
      </c>
      <c r="DU71" s="2">
        <f t="shared" si="76"/>
        <v>87.73698520084568</v>
      </c>
      <c r="DV71" s="2">
        <f t="shared" si="76"/>
        <v>86.326790481592511</v>
      </c>
      <c r="DW71" s="2">
        <f t="shared" si="76"/>
        <v>82.685327526132397</v>
      </c>
      <c r="DX71" s="2">
        <f t="shared" si="76"/>
        <v>80.702741463414625</v>
      </c>
      <c r="DY71" s="2">
        <f t="shared" si="76"/>
        <v>76.137403958944262</v>
      </c>
      <c r="EA71" s="2">
        <f t="shared" si="77"/>
        <v>73.245247838814436</v>
      </c>
      <c r="EB71" s="2">
        <f t="shared" si="77"/>
        <v>77.413197882903972</v>
      </c>
      <c r="EC71" s="2">
        <f t="shared" si="77"/>
        <v>74.239799329867139</v>
      </c>
      <c r="ED71" s="2">
        <f t="shared" si="77"/>
        <v>75.343988495509521</v>
      </c>
      <c r="EE71" s="2">
        <f t="shared" si="77"/>
        <v>75.047777514719542</v>
      </c>
      <c r="EF71" s="2">
        <f t="shared" si="77"/>
        <v>74.821825556683578</v>
      </c>
      <c r="EG71" s="2">
        <f t="shared" si="77"/>
        <v>74.670781324309075</v>
      </c>
      <c r="EH71" s="2">
        <f t="shared" si="77"/>
        <v>81.038713910881597</v>
      </c>
      <c r="EI71" s="2">
        <f t="shared" si="77"/>
        <v>75.142443110050635</v>
      </c>
      <c r="EJ71" s="2">
        <f t="shared" si="77"/>
        <v>75.193162627954166</v>
      </c>
      <c r="EK71" s="2">
        <f t="shared" si="77"/>
        <v>77.750736114039896</v>
      </c>
      <c r="EL71" s="2">
        <f t="shared" si="77"/>
        <v>78.429135537239915</v>
      </c>
      <c r="EM71" s="2">
        <f t="shared" si="77"/>
        <v>80.05044693205042</v>
      </c>
      <c r="EN71" s="2">
        <f t="shared" si="77"/>
        <v>70.008166565717758</v>
      </c>
      <c r="EO71" s="2">
        <f t="shared" si="77"/>
        <v>72.344944082640907</v>
      </c>
      <c r="EQ71" s="2">
        <f t="shared" si="78"/>
        <v>72.797796268309583</v>
      </c>
      <c r="ER71" s="2">
        <f t="shared" si="78"/>
        <v>76.188046578290013</v>
      </c>
      <c r="ES71" s="2">
        <f t="shared" si="78"/>
        <v>75.073244170347678</v>
      </c>
      <c r="ET71" s="2">
        <f t="shared" si="78"/>
        <v>75.40104626176047</v>
      </c>
      <c r="EU71" s="2">
        <f t="shared" si="78"/>
        <v>74.522803153509628</v>
      </c>
      <c r="EV71" s="2">
        <f t="shared" si="78"/>
        <v>74.711302129154959</v>
      </c>
      <c r="EW71" s="2">
        <f t="shared" si="78"/>
        <v>75.388426045064818</v>
      </c>
      <c r="EX71" s="2">
        <f t="shared" si="78"/>
        <v>79.163015299060945</v>
      </c>
      <c r="EY71" s="2">
        <f t="shared" si="78"/>
        <v>76.358020242669895</v>
      </c>
      <c r="EZ71" s="2">
        <f t="shared" si="78"/>
        <v>75.153126070784069</v>
      </c>
      <c r="FA71" s="2">
        <f t="shared" si="78"/>
        <v>76.233468145428702</v>
      </c>
      <c r="FB71" s="2">
        <f t="shared" si="78"/>
        <v>77.561473238549979</v>
      </c>
      <c r="FC71" s="2">
        <f t="shared" si="78"/>
        <v>78.181389897096352</v>
      </c>
      <c r="FD71" s="2">
        <f t="shared" si="78"/>
        <v>74.138090729400389</v>
      </c>
      <c r="FE71" s="2">
        <f t="shared" si="78"/>
        <v>82.450188866773516</v>
      </c>
      <c r="FG71" s="2">
        <f t="shared" si="79"/>
        <v>0.50511238654430757</v>
      </c>
      <c r="FH71" s="2">
        <f t="shared" si="79"/>
        <v>0.5662120100336604</v>
      </c>
      <c r="FI71" s="2">
        <f t="shared" si="79"/>
        <v>0.55315928407925297</v>
      </c>
      <c r="FJ71" s="2">
        <f t="shared" si="79"/>
        <v>0.56822080391556173</v>
      </c>
      <c r="FK71" s="2">
        <f t="shared" si="79"/>
        <v>0.58098792907608443</v>
      </c>
      <c r="FL71" s="2">
        <f t="shared" si="79"/>
        <v>0.52360083068087737</v>
      </c>
      <c r="FM71" s="2">
        <f t="shared" si="79"/>
        <v>0.52523533456830374</v>
      </c>
      <c r="FN71" s="2">
        <f t="shared" si="79"/>
        <v>0.51803148173931446</v>
      </c>
      <c r="FO71" s="2">
        <f t="shared" si="79"/>
        <v>0.50864701753408104</v>
      </c>
      <c r="FP71" s="2">
        <f t="shared" si="79"/>
        <v>0.49825068722519883</v>
      </c>
      <c r="FQ71" s="2">
        <f t="shared" si="79"/>
        <v>0.48385291045933621</v>
      </c>
      <c r="FR71" s="2">
        <f t="shared" si="79"/>
        <v>0.54030514960304388</v>
      </c>
      <c r="FS71" s="2">
        <f t="shared" si="79"/>
        <v>0.56132985090623089</v>
      </c>
      <c r="FT71" s="2">
        <f t="shared" si="79"/>
        <v>0.47146897246881087</v>
      </c>
      <c r="FU71" s="2">
        <f t="shared" si="79"/>
        <v>0.39899607517748259</v>
      </c>
      <c r="FW71" s="2">
        <f t="shared" si="67"/>
        <v>4.2933108606354118E-5</v>
      </c>
      <c r="FX71" s="2">
        <f t="shared" si="67"/>
        <v>4.6508157131774364E-5</v>
      </c>
      <c r="FY71" s="2">
        <f t="shared" si="67"/>
        <v>4.524931178347868E-5</v>
      </c>
      <c r="FZ71" s="2">
        <f t="shared" si="67"/>
        <v>5.2608565811503555E-5</v>
      </c>
      <c r="GA71" s="2">
        <f t="shared" si="67"/>
        <v>4.7921985421911724E-5</v>
      </c>
      <c r="GB71" s="2">
        <f t="shared" si="67"/>
        <v>5.1042924449759504E-5</v>
      </c>
      <c r="GC71" s="2">
        <f t="shared" si="67"/>
        <v>5.6972351308733327E-5</v>
      </c>
      <c r="GD71" s="2">
        <f t="shared" si="67"/>
        <v>6.2471161531125937E-5</v>
      </c>
      <c r="GE71" s="2">
        <f t="shared" si="67"/>
        <v>6.3406259367752287E-5</v>
      </c>
      <c r="GF71" s="2">
        <f t="shared" si="67"/>
        <v>5.3978314123905324E-5</v>
      </c>
      <c r="GG71" s="2">
        <f t="shared" si="67"/>
        <v>4.569564950546123E-5</v>
      </c>
      <c r="GH71" s="2">
        <f t="shared" si="67"/>
        <v>4.3055761260924768E-5</v>
      </c>
      <c r="GI71" s="2">
        <f t="shared" si="67"/>
        <v>4.1893667832581981E-5</v>
      </c>
      <c r="GJ71" s="2">
        <f t="shared" si="67"/>
        <v>3.0878832075529678E-5</v>
      </c>
      <c r="GK71" s="2">
        <f t="shared" si="67"/>
        <v>3.0627025145689116E-5</v>
      </c>
      <c r="GM71" s="86">
        <f t="shared" si="68"/>
        <v>1.3368554810849934E-2</v>
      </c>
      <c r="GN71" s="86">
        <f t="shared" si="68"/>
        <v>2.8144057209086255E-2</v>
      </c>
      <c r="GO71" s="86">
        <f t="shared" si="68"/>
        <v>2.4926201526474619E-2</v>
      </c>
      <c r="GP71" s="86">
        <f t="shared" si="68"/>
        <v>2.9367838212842213E-2</v>
      </c>
      <c r="GQ71" s="86">
        <f t="shared" si="68"/>
        <v>3.3333133875050797E-2</v>
      </c>
      <c r="GR71" s="86">
        <f t="shared" si="68"/>
        <v>1.7224640941585261E-2</v>
      </c>
      <c r="GS71" s="86">
        <f t="shared" si="68"/>
        <v>1.7714238083157897E-2</v>
      </c>
      <c r="GT71" s="86">
        <f t="shared" si="68"/>
        <v>1.6082280962118695E-2</v>
      </c>
      <c r="GU71" s="86">
        <f t="shared" si="68"/>
        <v>1.4112339069906225E-2</v>
      </c>
      <c r="GV71" s="86">
        <f t="shared" si="68"/>
        <v>1.2090901737041448E-2</v>
      </c>
      <c r="GW71" s="86">
        <f t="shared" si="68"/>
        <v>9.6454626714949539E-3</v>
      </c>
      <c r="GX71" s="86">
        <f t="shared" si="68"/>
        <v>2.1178946079780533E-2</v>
      </c>
      <c r="GY71" s="86">
        <f t="shared" si="68"/>
        <v>2.6554228911598511E-2</v>
      </c>
      <c r="GZ71" s="86">
        <f t="shared" si="68"/>
        <v>7.6828513730107916E-3</v>
      </c>
      <c r="HA71" s="86">
        <f t="shared" si="68"/>
        <v>1.145679899317215E-3</v>
      </c>
      <c r="HC71" s="86">
        <f t="shared" si="73"/>
        <v>2.2782979619645874E-10</v>
      </c>
      <c r="HD71" s="86">
        <f t="shared" si="69"/>
        <v>2.0872502732189604E-8</v>
      </c>
      <c r="HE71" s="86">
        <f t="shared" si="69"/>
        <v>9.4794729458891649E-9</v>
      </c>
      <c r="HF71" s="86">
        <f t="shared" si="69"/>
        <v>4.2757857794801869E-9</v>
      </c>
      <c r="HG71" s="86">
        <f t="shared" si="69"/>
        <v>3.0454976439187625E-8</v>
      </c>
      <c r="HH71" s="86">
        <f t="shared" si="69"/>
        <v>8.8046671835978223E-9</v>
      </c>
      <c r="HI71" s="86">
        <f t="shared" si="69"/>
        <v>1.3211812072264868E-8</v>
      </c>
      <c r="HJ71" s="86">
        <f t="shared" si="69"/>
        <v>3.5410235872107642E-9</v>
      </c>
      <c r="HK71" s="86">
        <f t="shared" si="69"/>
        <v>2.8393346986207531E-9</v>
      </c>
      <c r="HL71" s="86">
        <f t="shared" si="69"/>
        <v>2.7273957702169983E-9</v>
      </c>
      <c r="HM71" s="86">
        <f t="shared" si="69"/>
        <v>2.752148565012483E-9</v>
      </c>
      <c r="HN71" s="86">
        <f t="shared" si="69"/>
        <v>1.264344519276891E-8</v>
      </c>
      <c r="HO71" s="86">
        <f t="shared" si="69"/>
        <v>6.0838347424362832E-9</v>
      </c>
      <c r="HP71" s="86">
        <f t="shared" si="69"/>
        <v>3.8669247222749715E-11</v>
      </c>
      <c r="HQ71" s="86">
        <f t="shared" si="69"/>
        <v>4.8100038706145433E-16</v>
      </c>
      <c r="HS71" s="86">
        <f t="shared" si="70"/>
        <v>1.8317585142987807E-40</v>
      </c>
      <c r="HT71" s="86">
        <f t="shared" si="70"/>
        <v>7.4338634328454214E-30</v>
      </c>
      <c r="HU71" s="86">
        <f t="shared" si="70"/>
        <v>2.8443052451089065E-33</v>
      </c>
      <c r="HV71" s="86">
        <f t="shared" si="70"/>
        <v>1.5236715775965055E-35</v>
      </c>
      <c r="HW71" s="86">
        <f t="shared" si="70"/>
        <v>1.1470251021489227E-31</v>
      </c>
      <c r="HX71" s="86">
        <f t="shared" si="70"/>
        <v>5.1725708918625513E-34</v>
      </c>
      <c r="HY71" s="86">
        <f t="shared" si="70"/>
        <v>9.3656354111965572E-34</v>
      </c>
      <c r="HZ71" s="86">
        <f t="shared" si="70"/>
        <v>4.7473241777177054E-36</v>
      </c>
      <c r="IA71" s="86">
        <f t="shared" si="70"/>
        <v>1.5958693966389833E-36</v>
      </c>
      <c r="IB71" s="86">
        <f t="shared" si="70"/>
        <v>4.4510722326984471E-37</v>
      </c>
      <c r="IC71" s="86">
        <f t="shared" si="70"/>
        <v>1.2377190394337967E-36</v>
      </c>
      <c r="ID71" s="86">
        <f t="shared" si="70"/>
        <v>5.8797659537604201E-33</v>
      </c>
      <c r="IE71" s="86">
        <f t="shared" si="70"/>
        <v>4.2536428354192349E-34</v>
      </c>
      <c r="IF71" s="86">
        <f t="shared" si="70"/>
        <v>1.0046480756587147E-20</v>
      </c>
      <c r="IG71" s="86">
        <f t="shared" si="70"/>
        <v>2.3012132616663018E-21</v>
      </c>
      <c r="II71" s="86">
        <f t="shared" si="71"/>
        <v>2.418800942315473E-208</v>
      </c>
      <c r="IJ71" s="86">
        <f t="shared" si="71"/>
        <v>1.934450169394467E-158</v>
      </c>
      <c r="IK71" s="86">
        <f t="shared" si="71"/>
        <v>5.3799086885219054E-174</v>
      </c>
      <c r="IL71" s="86">
        <f t="shared" si="71"/>
        <v>1.1529452992354308E-178</v>
      </c>
      <c r="IM71" s="86">
        <f t="shared" si="71"/>
        <v>7.6917122894586788E-164</v>
      </c>
      <c r="IN71" s="86">
        <f t="shared" si="71"/>
        <v>4.6809913077289409E-172</v>
      </c>
      <c r="IO71" s="86">
        <f t="shared" si="71"/>
        <v>3.8018076048796096E-171</v>
      </c>
      <c r="IP71" s="86">
        <f t="shared" si="71"/>
        <v>8.2290143551960424E-186</v>
      </c>
      <c r="IQ71" s="86">
        <f t="shared" si="71"/>
        <v>7.6515851430916576E-187</v>
      </c>
      <c r="IR71" s="86">
        <f t="shared" si="71"/>
        <v>1.2015698955779243E-190</v>
      </c>
      <c r="IS71" s="86">
        <f t="shared" si="71"/>
        <v>4.1412124155100389E-188</v>
      </c>
      <c r="IT71" s="86">
        <f t="shared" si="71"/>
        <v>5.2533285305155372E-169</v>
      </c>
      <c r="IU71" s="86">
        <f t="shared" si="71"/>
        <v>3.5262311571985826E-174</v>
      </c>
      <c r="IV71" s="86">
        <f t="shared" si="71"/>
        <v>4.2201517523225301E-76</v>
      </c>
      <c r="IW71" s="86">
        <f t="shared" si="71"/>
        <v>8.6594773187451415E-113</v>
      </c>
      <c r="IY71" s="86">
        <f t="shared" si="72"/>
        <v>1.336855503867973E-2</v>
      </c>
      <c r="IZ71" s="86">
        <f t="shared" si="72"/>
        <v>2.8144078081588988E-2</v>
      </c>
      <c r="JA71" s="86">
        <f t="shared" si="72"/>
        <v>2.4926211005947566E-2</v>
      </c>
      <c r="JB71" s="86">
        <f t="shared" si="72"/>
        <v>2.9367842488627994E-2</v>
      </c>
      <c r="JC71" s="86">
        <f t="shared" si="72"/>
        <v>3.3333164330027233E-2</v>
      </c>
      <c r="JD71" s="86">
        <f t="shared" si="72"/>
        <v>1.7224649746252443E-2</v>
      </c>
      <c r="JE71" s="86">
        <f t="shared" si="72"/>
        <v>1.7714251294969969E-2</v>
      </c>
      <c r="JF71" s="86">
        <f t="shared" si="72"/>
        <v>1.6082284503142284E-2</v>
      </c>
      <c r="JG71" s="86">
        <f t="shared" si="72"/>
        <v>1.4112341909240923E-2</v>
      </c>
      <c r="JH71" s="86">
        <f t="shared" si="72"/>
        <v>1.2090904464437219E-2</v>
      </c>
      <c r="JI71" s="86">
        <f t="shared" si="72"/>
        <v>9.6454654236435185E-3</v>
      </c>
      <c r="JJ71" s="86">
        <f t="shared" si="72"/>
        <v>2.1178958723225727E-2</v>
      </c>
      <c r="JK71" s="86">
        <f t="shared" si="72"/>
        <v>2.6554234995433253E-2</v>
      </c>
      <c r="JL71" s="86">
        <f t="shared" si="72"/>
        <v>7.6828514116800391E-3</v>
      </c>
      <c r="JM71" s="86">
        <f t="shared" si="72"/>
        <v>1.145679899317696E-3</v>
      </c>
    </row>
    <row r="72" spans="2:273" x14ac:dyDescent="0.25">
      <c r="B72" s="2">
        <v>45</v>
      </c>
      <c r="C72" s="37">
        <v>88.174000000000007</v>
      </c>
      <c r="D72" s="37">
        <v>103.508</v>
      </c>
      <c r="E72" s="37">
        <v>100.18300000000001</v>
      </c>
      <c r="F72" s="37">
        <v>102.167</v>
      </c>
      <c r="G72" s="37">
        <v>104.18300000000001</v>
      </c>
      <c r="H72" s="37">
        <v>97.3</v>
      </c>
      <c r="I72" s="37">
        <v>99.266999999999996</v>
      </c>
      <c r="J72" s="37">
        <v>104.131</v>
      </c>
      <c r="K72" s="37">
        <v>98.525000000000006</v>
      </c>
      <c r="L72" s="37">
        <v>97.474999999999994</v>
      </c>
      <c r="M72" s="37">
        <v>95.835999999999999</v>
      </c>
      <c r="N72" s="37">
        <v>98.542000000000002</v>
      </c>
      <c r="O72" s="37">
        <v>101.18600000000001</v>
      </c>
      <c r="P72" s="37">
        <v>83.977000000000004</v>
      </c>
      <c r="Q72" s="37">
        <v>77.182000000000002</v>
      </c>
      <c r="S72" s="4">
        <f t="shared" si="74"/>
        <v>89.456039221172901</v>
      </c>
      <c r="T72" s="4">
        <f t="shared" si="74"/>
        <v>103.27160037582266</v>
      </c>
      <c r="U72" s="4">
        <f t="shared" si="74"/>
        <v>99.746958991916415</v>
      </c>
      <c r="V72" s="4">
        <f t="shared" si="74"/>
        <v>102.5850100118864</v>
      </c>
      <c r="W72" s="4">
        <f t="shared" si="74"/>
        <v>104.84218399544419</v>
      </c>
      <c r="X72" s="4">
        <f t="shared" si="74"/>
        <v>96.624627434415061</v>
      </c>
      <c r="Y72" s="4">
        <f t="shared" si="74"/>
        <v>96.510212651477133</v>
      </c>
      <c r="Z72" s="4">
        <f t="shared" si="74"/>
        <v>101.25050669562968</v>
      </c>
      <c r="AA72" s="4">
        <f t="shared" si="74"/>
        <v>96.040326112592908</v>
      </c>
      <c r="AB72" s="4">
        <f t="shared" si="74"/>
        <v>92.943455245311824</v>
      </c>
      <c r="AC72" s="4">
        <f t="shared" si="74"/>
        <v>92.624611737273014</v>
      </c>
      <c r="AD72" s="4">
        <f t="shared" si="74"/>
        <v>100.44924639878963</v>
      </c>
      <c r="AE72" s="4">
        <f t="shared" si="74"/>
        <v>101.17248717957705</v>
      </c>
      <c r="AF72" s="4">
        <f t="shared" si="74"/>
        <v>83.714878390604724</v>
      </c>
      <c r="AG72" s="4">
        <f t="shared" si="74"/>
        <v>76.045769271138539</v>
      </c>
      <c r="AI72" s="4">
        <f t="shared" si="75"/>
        <v>-1.2820392211728944</v>
      </c>
      <c r="AJ72" s="4">
        <f t="shared" si="75"/>
        <v>0.23639962417733784</v>
      </c>
      <c r="AK72" s="4">
        <f t="shared" si="75"/>
        <v>0.43604100808359192</v>
      </c>
      <c r="AL72" s="4">
        <f t="shared" si="75"/>
        <v>-0.41801001188639475</v>
      </c>
      <c r="AM72" s="4">
        <f t="shared" si="75"/>
        <v>-0.65918399544418094</v>
      </c>
      <c r="AN72" s="4">
        <f t="shared" si="75"/>
        <v>0.67537256558493652</v>
      </c>
      <c r="AO72" s="4">
        <f t="shared" si="75"/>
        <v>2.7567873485228631</v>
      </c>
      <c r="AP72" s="4">
        <f t="shared" si="75"/>
        <v>2.8804933043703187</v>
      </c>
      <c r="AQ72" s="4">
        <f t="shared" si="75"/>
        <v>2.4846738874070979</v>
      </c>
      <c r="AR72" s="4">
        <f t="shared" si="75"/>
        <v>4.53154475468817</v>
      </c>
      <c r="AS72" s="4">
        <f t="shared" si="75"/>
        <v>3.2113882627269845</v>
      </c>
      <c r="AT72" s="4">
        <f t="shared" si="75"/>
        <v>-1.9072463987896242</v>
      </c>
      <c r="AU72" s="4">
        <f t="shared" si="75"/>
        <v>1.3512820422960203E-2</v>
      </c>
      <c r="AV72" s="4">
        <f t="shared" si="75"/>
        <v>0.26212160939527962</v>
      </c>
      <c r="AW72" s="4">
        <f t="shared" si="75"/>
        <v>1.136230728861463</v>
      </c>
      <c r="AY72" s="2">
        <f t="shared" si="65"/>
        <v>77.805390181561265</v>
      </c>
      <c r="AZ72" s="2">
        <f t="shared" si="65"/>
        <v>81.430803584320984</v>
      </c>
      <c r="BA72" s="2">
        <f t="shared" si="65"/>
        <v>79.481676040079421</v>
      </c>
      <c r="BB72" s="2">
        <f t="shared" si="65"/>
        <v>79.927459317192842</v>
      </c>
      <c r="BC72" s="2">
        <f t="shared" si="65"/>
        <v>79.736647613935077</v>
      </c>
      <c r="BD72" s="2">
        <f t="shared" si="65"/>
        <v>81.06641976562625</v>
      </c>
      <c r="BE72" s="2">
        <f t="shared" si="65"/>
        <v>80.624179921070876</v>
      </c>
      <c r="BF72" s="2">
        <f t="shared" si="65"/>
        <v>87.070456421098072</v>
      </c>
      <c r="BG72" s="2">
        <f t="shared" si="65"/>
        <v>82.66076182031901</v>
      </c>
      <c r="BH72" s="2">
        <f t="shared" si="65"/>
        <v>81.009355303476255</v>
      </c>
      <c r="BI72" s="2">
        <f t="shared" si="65"/>
        <v>82.727074741286202</v>
      </c>
      <c r="BJ72" s="2">
        <f t="shared" si="65"/>
        <v>81.88763754702218</v>
      </c>
      <c r="BK72" s="2">
        <f t="shared" si="65"/>
        <v>81.13267392917308</v>
      </c>
      <c r="BL72" s="2">
        <f t="shared" si="65"/>
        <v>75.502136798990591</v>
      </c>
      <c r="BM72" s="2">
        <f t="shared" si="65"/>
        <v>74.598488154457428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77.182000000000002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83.028165468639884</v>
      </c>
      <c r="DL72" s="2">
        <f t="shared" si="76"/>
        <v>87.357611498257853</v>
      </c>
      <c r="DM72" s="2">
        <f t="shared" si="76"/>
        <v>86.716861275423412</v>
      </c>
      <c r="DN72" s="2">
        <f t="shared" si="76"/>
        <v>86.6942055749129</v>
      </c>
      <c r="DO72" s="2">
        <f t="shared" si="76"/>
        <v>87.038936022514079</v>
      </c>
      <c r="DP72" s="2">
        <f t="shared" si="76"/>
        <v>88.720070371488973</v>
      </c>
      <c r="DQ72" s="2">
        <f t="shared" si="76"/>
        <v>87.960342796738146</v>
      </c>
      <c r="DR72" s="2">
        <f t="shared" si="76"/>
        <v>94.368036846874077</v>
      </c>
      <c r="DS72" s="2">
        <f t="shared" si="76"/>
        <v>91.300148907681475</v>
      </c>
      <c r="DT72" s="2">
        <f t="shared" si="76"/>
        <v>87.465646934460892</v>
      </c>
      <c r="DU72" s="2">
        <f t="shared" si="76"/>
        <v>87.995468438538225</v>
      </c>
      <c r="DV72" s="2">
        <f t="shared" si="76"/>
        <v>86.534075385571128</v>
      </c>
      <c r="DW72" s="2">
        <f t="shared" si="76"/>
        <v>82.878916376306606</v>
      </c>
      <c r="DX72" s="2">
        <f t="shared" si="76"/>
        <v>80.895449999999983</v>
      </c>
      <c r="DY72" s="2">
        <f t="shared" si="76"/>
        <v>76.267778775659806</v>
      </c>
      <c r="EA72" s="2">
        <f t="shared" si="77"/>
        <v>73.138621781091345</v>
      </c>
      <c r="EB72" s="2">
        <f t="shared" si="77"/>
        <v>77.28977397658079</v>
      </c>
      <c r="EC72" s="2">
        <f t="shared" si="77"/>
        <v>74.151298763720405</v>
      </c>
      <c r="ED72" s="2">
        <f t="shared" si="77"/>
        <v>75.23797613746008</v>
      </c>
      <c r="EE72" s="2">
        <f t="shared" si="77"/>
        <v>74.933628257411414</v>
      </c>
      <c r="EF72" s="2">
        <f t="shared" si="77"/>
        <v>74.715472027072749</v>
      </c>
      <c r="EG72" s="2">
        <f t="shared" si="77"/>
        <v>74.576355167512688</v>
      </c>
      <c r="EH72" s="2">
        <f t="shared" si="77"/>
        <v>80.878540967604692</v>
      </c>
      <c r="EI72" s="2">
        <f t="shared" si="77"/>
        <v>75.049284599918224</v>
      </c>
      <c r="EJ72" s="2">
        <f t="shared" si="77"/>
        <v>75.079805897814097</v>
      </c>
      <c r="EK72" s="2">
        <f t="shared" si="77"/>
        <v>77.601697538413944</v>
      </c>
      <c r="EL72" s="2">
        <f t="shared" si="77"/>
        <v>78.28233234298294</v>
      </c>
      <c r="EM72" s="2">
        <f t="shared" si="77"/>
        <v>79.888233928800361</v>
      </c>
      <c r="EN72" s="2">
        <f t="shared" si="77"/>
        <v>69.98777952755907</v>
      </c>
      <c r="EO72" s="2">
        <f t="shared" si="77"/>
        <v>72.304499775432291</v>
      </c>
      <c r="EQ72" s="2">
        <f t="shared" si="78"/>
        <v>72.697726165453588</v>
      </c>
      <c r="ER72" s="2">
        <f t="shared" si="78"/>
        <v>76.083015309560238</v>
      </c>
      <c r="ES72" s="2">
        <f t="shared" si="78"/>
        <v>74.97194281944212</v>
      </c>
      <c r="ET72" s="2">
        <f t="shared" si="78"/>
        <v>75.294129900033013</v>
      </c>
      <c r="EU72" s="2">
        <f t="shared" si="78"/>
        <v>74.416910648400517</v>
      </c>
      <c r="EV72" s="2">
        <f t="shared" si="78"/>
        <v>74.606631439656567</v>
      </c>
      <c r="EW72" s="2">
        <f t="shared" si="78"/>
        <v>75.282548517415549</v>
      </c>
      <c r="EX72" s="2">
        <f t="shared" si="78"/>
        <v>79.032954072877772</v>
      </c>
      <c r="EY72" s="2">
        <f t="shared" si="78"/>
        <v>76.245363203427019</v>
      </c>
      <c r="EZ72" s="2">
        <f t="shared" si="78"/>
        <v>75.040461350311261</v>
      </c>
      <c r="FA72" s="2">
        <f t="shared" si="78"/>
        <v>76.10766969564574</v>
      </c>
      <c r="FB72" s="2">
        <f t="shared" si="78"/>
        <v>77.428037118326074</v>
      </c>
      <c r="FC72" s="2">
        <f t="shared" si="78"/>
        <v>78.048027352299314</v>
      </c>
      <c r="FD72" s="2">
        <f t="shared" si="78"/>
        <v>74.046443655986792</v>
      </c>
      <c r="FE72" s="2">
        <f t="shared" si="78"/>
        <v>82.280291966085926</v>
      </c>
      <c r="FG72" s="2">
        <f t="shared" si="79"/>
        <v>0.52810874767491256</v>
      </c>
      <c r="FH72" s="2">
        <f t="shared" si="79"/>
        <v>0.58868117036815359</v>
      </c>
      <c r="FI72" s="2">
        <f t="shared" si="79"/>
        <v>0.57579801497840621</v>
      </c>
      <c r="FJ72" s="2">
        <f t="shared" si="79"/>
        <v>0.59066113626910188</v>
      </c>
      <c r="FK72" s="2">
        <f t="shared" si="79"/>
        <v>0.60322805493767451</v>
      </c>
      <c r="FL72" s="2">
        <f t="shared" si="79"/>
        <v>0.54650939113964447</v>
      </c>
      <c r="FM72" s="2">
        <f t="shared" si="79"/>
        <v>0.54813312697301442</v>
      </c>
      <c r="FN72" s="2">
        <f t="shared" si="79"/>
        <v>0.54097307062821165</v>
      </c>
      <c r="FO72" s="2">
        <f t="shared" si="79"/>
        <v>0.53163143072914221</v>
      </c>
      <c r="FP72" s="2">
        <f t="shared" si="79"/>
        <v>0.52126369806022688</v>
      </c>
      <c r="FQ72" s="2">
        <f t="shared" si="79"/>
        <v>0.50687271164738545</v>
      </c>
      <c r="FR72" s="2">
        <f t="shared" si="79"/>
        <v>0.56308073139355996</v>
      </c>
      <c r="FS72" s="2">
        <f t="shared" si="79"/>
        <v>0.58386603971754936</v>
      </c>
      <c r="FT72" s="2">
        <f t="shared" si="79"/>
        <v>0.4944640225737878</v>
      </c>
      <c r="FU72" s="2">
        <f t="shared" si="79"/>
        <v>0.42127380530770364</v>
      </c>
      <c r="FW72" s="2">
        <f t="shared" si="67"/>
        <v>4.7075022489646239E-5</v>
      </c>
      <c r="FX72" s="2">
        <f t="shared" si="67"/>
        <v>5.0994951422266431E-5</v>
      </c>
      <c r="FY72" s="2">
        <f t="shared" si="67"/>
        <v>4.96146671646686E-5</v>
      </c>
      <c r="FZ72" s="2">
        <f t="shared" si="67"/>
        <v>5.7683852563696077E-5</v>
      </c>
      <c r="GA72" s="2">
        <f t="shared" si="67"/>
        <v>5.2545169192279164E-5</v>
      </c>
      <c r="GB72" s="2">
        <f t="shared" si="67"/>
        <v>5.5967178114537999E-5</v>
      </c>
      <c r="GC72" s="2">
        <f t="shared" si="67"/>
        <v>6.2468597628786288E-5</v>
      </c>
      <c r="GD72" s="2">
        <f t="shared" si="67"/>
        <v>6.8497853662863859E-5</v>
      </c>
      <c r="GE72" s="2">
        <f t="shared" si="67"/>
        <v>6.9523155600243497E-5</v>
      </c>
      <c r="GF72" s="2">
        <f t="shared" si="67"/>
        <v>5.9185736278073154E-5</v>
      </c>
      <c r="GG72" s="2">
        <f t="shared" si="67"/>
        <v>5.0104062450874292E-5</v>
      </c>
      <c r="GH72" s="2">
        <f t="shared" si="67"/>
        <v>4.7209507335386573E-5</v>
      </c>
      <c r="GI72" s="2">
        <f t="shared" si="67"/>
        <v>4.5935307672393225E-5</v>
      </c>
      <c r="GJ72" s="2">
        <f t="shared" si="67"/>
        <v>3.3857865226067087E-5</v>
      </c>
      <c r="GK72" s="2">
        <f t="shared" si="67"/>
        <v>3.3581766056226926E-5</v>
      </c>
      <c r="GM72" s="86">
        <f t="shared" si="68"/>
        <v>1.8483572227379279E-2</v>
      </c>
      <c r="GN72" s="86">
        <f t="shared" si="68"/>
        <v>3.6624718002974815E-2</v>
      </c>
      <c r="GO72" s="86">
        <f t="shared" si="68"/>
        <v>3.3052122065009175E-2</v>
      </c>
      <c r="GP72" s="86">
        <f t="shared" si="68"/>
        <v>3.8388516236494301E-2</v>
      </c>
      <c r="GQ72" s="86">
        <f t="shared" si="68"/>
        <v>4.3049598515081729E-2</v>
      </c>
      <c r="GR72" s="86">
        <f t="shared" si="68"/>
        <v>2.3407470315506343E-2</v>
      </c>
      <c r="GS72" s="86">
        <f t="shared" si="68"/>
        <v>2.4169595840604192E-2</v>
      </c>
      <c r="GT72" s="86">
        <f t="shared" si="68"/>
        <v>2.2114822305289286E-2</v>
      </c>
      <c r="GU72" s="86">
        <f t="shared" si="68"/>
        <v>1.9650616767979925E-2</v>
      </c>
      <c r="GV72" s="86">
        <f t="shared" si="68"/>
        <v>1.7093258978106353E-2</v>
      </c>
      <c r="GW72" s="86">
        <f t="shared" si="68"/>
        <v>1.3799793957977834E-2</v>
      </c>
      <c r="GX72" s="86">
        <f t="shared" si="68"/>
        <v>2.8271822370995712E-2</v>
      </c>
      <c r="GY72" s="86">
        <f t="shared" si="68"/>
        <v>3.4628987439280536E-2</v>
      </c>
      <c r="GZ72" s="86">
        <f t="shared" si="68"/>
        <v>1.1337594491055373E-2</v>
      </c>
      <c r="HA72" s="86">
        <f t="shared" si="68"/>
        <v>2.0493621720884723E-3</v>
      </c>
      <c r="HC72" s="86">
        <f t="shared" si="73"/>
        <v>5.9287010559143589E-10</v>
      </c>
      <c r="HD72" s="86">
        <f t="shared" si="69"/>
        <v>4.4036524561327232E-8</v>
      </c>
      <c r="HE72" s="86">
        <f t="shared" si="69"/>
        <v>2.1060633169062735E-8</v>
      </c>
      <c r="HF72" s="86">
        <f t="shared" si="69"/>
        <v>9.8985842757427049E-9</v>
      </c>
      <c r="HG72" s="86">
        <f t="shared" si="69"/>
        <v>6.4663541609050655E-8</v>
      </c>
      <c r="HH72" s="86">
        <f t="shared" si="69"/>
        <v>1.9694419993007216E-8</v>
      </c>
      <c r="HI72" s="86">
        <f t="shared" si="69"/>
        <v>2.9477844932875353E-8</v>
      </c>
      <c r="HJ72" s="86">
        <f t="shared" si="69"/>
        <v>8.4986689954711804E-9</v>
      </c>
      <c r="HK72" s="86">
        <f t="shared" si="69"/>
        <v>6.8758449130191049E-9</v>
      </c>
      <c r="HL72" s="86">
        <f t="shared" si="69"/>
        <v>6.574606042705317E-9</v>
      </c>
      <c r="HM72" s="86">
        <f t="shared" si="69"/>
        <v>6.4998034020658634E-9</v>
      </c>
      <c r="HN72" s="86">
        <f t="shared" si="69"/>
        <v>2.7485048473105561E-8</v>
      </c>
      <c r="HO72" s="86">
        <f t="shared" si="69"/>
        <v>1.3574133591560572E-8</v>
      </c>
      <c r="HP72" s="86">
        <f t="shared" si="69"/>
        <v>1.1269407574165058E-10</v>
      </c>
      <c r="HQ72" s="86">
        <f t="shared" si="69"/>
        <v>2.4810372127714706E-15</v>
      </c>
      <c r="HS72" s="86">
        <f t="shared" si="70"/>
        <v>1.5838853313024812E-39</v>
      </c>
      <c r="HT72" s="86">
        <f t="shared" si="70"/>
        <v>3.7436847225825506E-29</v>
      </c>
      <c r="HU72" s="86">
        <f t="shared" si="70"/>
        <v>1.7013820434180041E-32</v>
      </c>
      <c r="HV72" s="86">
        <f t="shared" si="70"/>
        <v>1.0236252351443958E-34</v>
      </c>
      <c r="HW72" s="86">
        <f t="shared" si="70"/>
        <v>6.2835397704168896E-31</v>
      </c>
      <c r="HX72" s="86">
        <f t="shared" si="70"/>
        <v>3.1957206510976722E-33</v>
      </c>
      <c r="HY72" s="86">
        <f t="shared" si="70"/>
        <v>5.8336986456659768E-33</v>
      </c>
      <c r="HZ72" s="86">
        <f t="shared" si="70"/>
        <v>3.4786496797615089E-35</v>
      </c>
      <c r="IA72" s="86">
        <f t="shared" si="70"/>
        <v>1.1957083540617149E-35</v>
      </c>
      <c r="IB72" s="86">
        <f t="shared" si="70"/>
        <v>3.3455184823403231E-36</v>
      </c>
      <c r="IC72" s="86">
        <f t="shared" si="70"/>
        <v>8.7693792326267922E-36</v>
      </c>
      <c r="ID72" s="86">
        <f t="shared" si="70"/>
        <v>3.3678590758967915E-32</v>
      </c>
      <c r="IE72" s="86">
        <f t="shared" si="70"/>
        <v>2.5705934680682716E-33</v>
      </c>
      <c r="IF72" s="86">
        <f t="shared" si="70"/>
        <v>2.8412368740132014E-20</v>
      </c>
      <c r="IG72" s="86">
        <f t="shared" si="70"/>
        <v>6.6411150685817104E-21</v>
      </c>
      <c r="II72" s="86">
        <f t="shared" si="71"/>
        <v>1.39455233897263E-204</v>
      </c>
      <c r="IJ72" s="86">
        <f t="shared" si="71"/>
        <v>1.4497347012354463E-155</v>
      </c>
      <c r="IK72" s="86">
        <f t="shared" si="71"/>
        <v>7.6280967915236243E-171</v>
      </c>
      <c r="IL72" s="86">
        <f t="shared" si="71"/>
        <v>2.2294944936547865E-175</v>
      </c>
      <c r="IM72" s="86">
        <f t="shared" si="71"/>
        <v>7.3925530924074577E-161</v>
      </c>
      <c r="IN72" s="86">
        <f t="shared" si="71"/>
        <v>6.6724422848476974E-169</v>
      </c>
      <c r="IO72" s="86">
        <f t="shared" si="71"/>
        <v>5.6519119188684902E-168</v>
      </c>
      <c r="IP72" s="86">
        <f t="shared" si="71"/>
        <v>2.4830000833263525E-182</v>
      </c>
      <c r="IQ72" s="86">
        <f t="shared" si="71"/>
        <v>2.4448186551576422E-183</v>
      </c>
      <c r="IR72" s="86">
        <f t="shared" si="71"/>
        <v>3.96270503766922E-187</v>
      </c>
      <c r="IS72" s="86">
        <f t="shared" si="71"/>
        <v>1.0727330461828373E-184</v>
      </c>
      <c r="IT72" s="86">
        <f t="shared" si="71"/>
        <v>5.8300797816536992E-166</v>
      </c>
      <c r="IU72" s="86">
        <f t="shared" si="71"/>
        <v>4.7676423114719288E-171</v>
      </c>
      <c r="IV72" s="86">
        <f t="shared" si="71"/>
        <v>8.6309422753395544E-75</v>
      </c>
      <c r="IW72" s="86">
        <f t="shared" si="71"/>
        <v>7.8164633433586308E-111</v>
      </c>
      <c r="IY72" s="86">
        <f t="shared" si="72"/>
        <v>1.8483572820249386E-2</v>
      </c>
      <c r="IZ72" s="86">
        <f t="shared" si="72"/>
        <v>3.6624762039499374E-2</v>
      </c>
      <c r="JA72" s="86">
        <f t="shared" si="72"/>
        <v>3.3052143125642343E-2</v>
      </c>
      <c r="JB72" s="86">
        <f t="shared" si="72"/>
        <v>3.8388526135078579E-2</v>
      </c>
      <c r="JC72" s="86">
        <f t="shared" si="72"/>
        <v>4.304966317862334E-2</v>
      </c>
      <c r="JD72" s="86">
        <f t="shared" si="72"/>
        <v>2.3407490009926337E-2</v>
      </c>
      <c r="JE72" s="86">
        <f t="shared" si="72"/>
        <v>2.4169625318449125E-2</v>
      </c>
      <c r="JF72" s="86">
        <f t="shared" si="72"/>
        <v>2.211483080395828E-2</v>
      </c>
      <c r="JG72" s="86">
        <f t="shared" si="72"/>
        <v>1.965062364382484E-2</v>
      </c>
      <c r="JH72" s="86">
        <f t="shared" si="72"/>
        <v>1.7093265552712397E-2</v>
      </c>
      <c r="JI72" s="86">
        <f t="shared" si="72"/>
        <v>1.3799800457781236E-2</v>
      </c>
      <c r="JJ72" s="86">
        <f t="shared" si="72"/>
        <v>2.8271849856044185E-2</v>
      </c>
      <c r="JK72" s="86">
        <f t="shared" si="72"/>
        <v>3.462900101341413E-2</v>
      </c>
      <c r="JL72" s="86">
        <f t="shared" si="72"/>
        <v>1.1337594603749449E-2</v>
      </c>
      <c r="JM72" s="86">
        <f t="shared" si="72"/>
        <v>2.0493621720909534E-3</v>
      </c>
    </row>
    <row r="73" spans="2:273" x14ac:dyDescent="0.25">
      <c r="B73" s="2">
        <v>46</v>
      </c>
      <c r="C73" s="37">
        <v>91.347999999999999</v>
      </c>
      <c r="D73" s="37">
        <v>107.42400000000001</v>
      </c>
      <c r="E73" s="37">
        <v>104.667</v>
      </c>
      <c r="F73" s="37">
        <v>107.033</v>
      </c>
      <c r="G73" s="37">
        <v>109.517</v>
      </c>
      <c r="H73" s="37">
        <v>100.383</v>
      </c>
      <c r="I73" s="37">
        <v>101.75</v>
      </c>
      <c r="J73" s="37">
        <v>107.31100000000001</v>
      </c>
      <c r="K73" s="37">
        <v>100.836</v>
      </c>
      <c r="L73" s="37">
        <v>99.147999999999996</v>
      </c>
      <c r="M73" s="37">
        <v>97.869</v>
      </c>
      <c r="N73" s="37">
        <v>103.169</v>
      </c>
      <c r="O73" s="37">
        <v>105.729</v>
      </c>
      <c r="P73" s="37">
        <v>85.795000000000002</v>
      </c>
      <c r="Q73" s="37">
        <v>77.727000000000004</v>
      </c>
      <c r="S73" s="4">
        <f t="shared" si="74"/>
        <v>92.890221724226862</v>
      </c>
      <c r="T73" s="4">
        <f t="shared" si="74"/>
        <v>108.28385156158487</v>
      </c>
      <c r="U73" s="4">
        <f t="shared" si="74"/>
        <v>104.7622625558727</v>
      </c>
      <c r="V73" s="4">
        <f t="shared" si="74"/>
        <v>107.85859575238419</v>
      </c>
      <c r="W73" s="4">
        <f t="shared" si="74"/>
        <v>110.35976480044326</v>
      </c>
      <c r="X73" s="4">
        <f t="shared" si="74"/>
        <v>100.86104545198437</v>
      </c>
      <c r="Y73" s="4">
        <f t="shared" si="74"/>
        <v>100.83110090803986</v>
      </c>
      <c r="Z73" s="4">
        <f t="shared" si="74"/>
        <v>105.23326358496746</v>
      </c>
      <c r="AA73" s="4">
        <f t="shared" si="74"/>
        <v>99.973241259317973</v>
      </c>
      <c r="AB73" s="4">
        <f t="shared" si="74"/>
        <v>96.713496099160423</v>
      </c>
      <c r="AC73" s="4">
        <f t="shared" si="74"/>
        <v>95.917517535858522</v>
      </c>
      <c r="AD73" s="4">
        <f t="shared" si="74"/>
        <v>105.24902395180118</v>
      </c>
      <c r="AE73" s="4">
        <f t="shared" si="74"/>
        <v>105.94054348811117</v>
      </c>
      <c r="AF73" s="4">
        <f t="shared" si="74"/>
        <v>86.749402402816088</v>
      </c>
      <c r="AG73" s="4">
        <f t="shared" si="74"/>
        <v>76.9663315681521</v>
      </c>
      <c r="AI73" s="4">
        <f t="shared" si="75"/>
        <v>-1.542221724226863</v>
      </c>
      <c r="AJ73" s="4">
        <f t="shared" si="75"/>
        <v>-0.8598515615848612</v>
      </c>
      <c r="AK73" s="4">
        <f t="shared" si="75"/>
        <v>-9.5262555872693611E-2</v>
      </c>
      <c r="AL73" s="4">
        <f t="shared" si="75"/>
        <v>-0.82559575238418859</v>
      </c>
      <c r="AM73" s="4">
        <f t="shared" si="75"/>
        <v>-0.84276480044326263</v>
      </c>
      <c r="AN73" s="4">
        <f t="shared" si="75"/>
        <v>-0.47804545198437154</v>
      </c>
      <c r="AO73" s="4">
        <f t="shared" si="75"/>
        <v>0.9188990919601423</v>
      </c>
      <c r="AP73" s="4">
        <f t="shared" si="75"/>
        <v>2.0777364150325468</v>
      </c>
      <c r="AQ73" s="4">
        <f t="shared" si="75"/>
        <v>0.8627587406820254</v>
      </c>
      <c r="AR73" s="4">
        <f t="shared" si="75"/>
        <v>2.434503900839573</v>
      </c>
      <c r="AS73" s="4">
        <f t="shared" si="75"/>
        <v>1.9514824641414776</v>
      </c>
      <c r="AT73" s="4">
        <f t="shared" si="75"/>
        <v>-2.0800239518011807</v>
      </c>
      <c r="AU73" s="4">
        <f t="shared" si="75"/>
        <v>-0.21154348811117529</v>
      </c>
      <c r="AV73" s="4">
        <f t="shared" si="75"/>
        <v>-0.95440240281608624</v>
      </c>
      <c r="AW73" s="4">
        <f t="shared" si="75"/>
        <v>0.760668431847904</v>
      </c>
      <c r="AY73" s="2">
        <f t="shared" si="65"/>
        <v>77.612308111252574</v>
      </c>
      <c r="AZ73" s="2">
        <f t="shared" si="65"/>
        <v>81.21444909254906</v>
      </c>
      <c r="BA73" s="2">
        <f t="shared" si="65"/>
        <v>79.24048245989853</v>
      </c>
      <c r="BB73" s="2">
        <f t="shared" si="65"/>
        <v>79.696863126185221</v>
      </c>
      <c r="BC73" s="2">
        <f t="shared" si="65"/>
        <v>79.493319354890474</v>
      </c>
      <c r="BD73" s="2">
        <f t="shared" si="65"/>
        <v>80.795740867456161</v>
      </c>
      <c r="BE73" s="2">
        <f t="shared" si="65"/>
        <v>80.286245252908586</v>
      </c>
      <c r="BF73" s="2">
        <f t="shared" si="65"/>
        <v>86.760055221992573</v>
      </c>
      <c r="BG73" s="2">
        <f t="shared" si="65"/>
        <v>82.342131515657783</v>
      </c>
      <c r="BH73" s="2">
        <f t="shared" si="65"/>
        <v>80.767817770083866</v>
      </c>
      <c r="BI73" s="2">
        <f t="shared" si="65"/>
        <v>82.530661098361492</v>
      </c>
      <c r="BJ73" s="2">
        <f t="shared" si="65"/>
        <v>81.701799042760186</v>
      </c>
      <c r="BK73" s="2">
        <f t="shared" si="65"/>
        <v>81.044253809693345</v>
      </c>
      <c r="BL73" s="2">
        <f t="shared" si="65"/>
        <v>75.333504554363444</v>
      </c>
      <c r="BM73" s="2">
        <f t="shared" si="65"/>
        <v>74.563486180619378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77.727000000000004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83.232878505990129</v>
      </c>
      <c r="DL73" s="2">
        <f t="shared" si="76"/>
        <v>87.567236933797915</v>
      </c>
      <c r="DM73" s="2">
        <f t="shared" si="76"/>
        <v>86.946444534478587</v>
      </c>
      <c r="DN73" s="2">
        <f t="shared" si="76"/>
        <v>86.919338675958201</v>
      </c>
      <c r="DO73" s="2">
        <f t="shared" si="76"/>
        <v>87.284778611632277</v>
      </c>
      <c r="DP73" s="2">
        <f t="shared" si="76"/>
        <v>88.970665357897914</v>
      </c>
      <c r="DQ73" s="2">
        <f t="shared" si="76"/>
        <v>88.006299909392922</v>
      </c>
      <c r="DR73" s="2">
        <f t="shared" si="76"/>
        <v>94.567575203865914</v>
      </c>
      <c r="DS73" s="2">
        <f t="shared" si="76"/>
        <v>91.534406694855534</v>
      </c>
      <c r="DT73" s="2">
        <f t="shared" si="76"/>
        <v>87.693968287526431</v>
      </c>
      <c r="DU73" s="2">
        <f t="shared" si="76"/>
        <v>88.25395167623077</v>
      </c>
      <c r="DV73" s="2">
        <f t="shared" si="76"/>
        <v>86.741360289549732</v>
      </c>
      <c r="DW73" s="2">
        <f t="shared" si="76"/>
        <v>83.072505226480814</v>
      </c>
      <c r="DX73" s="2">
        <f t="shared" si="76"/>
        <v>81.088158536585354</v>
      </c>
      <c r="DY73" s="2">
        <f t="shared" si="76"/>
        <v>76.398153592375351</v>
      </c>
      <c r="EA73" s="2">
        <f t="shared" si="77"/>
        <v>73.031995723368254</v>
      </c>
      <c r="EB73" s="2">
        <f t="shared" si="77"/>
        <v>77.166350070257607</v>
      </c>
      <c r="EC73" s="2">
        <f t="shared" si="77"/>
        <v>74.06279819757367</v>
      </c>
      <c r="ED73" s="2">
        <f t="shared" si="77"/>
        <v>75.131963779410654</v>
      </c>
      <c r="EE73" s="2">
        <f t="shared" si="77"/>
        <v>74.819479000103286</v>
      </c>
      <c r="EF73" s="2">
        <f t="shared" si="77"/>
        <v>74.609118497461921</v>
      </c>
      <c r="EG73" s="2">
        <f t="shared" si="77"/>
        <v>74.4819290107163</v>
      </c>
      <c r="EH73" s="2">
        <f t="shared" si="77"/>
        <v>80.718368024327773</v>
      </c>
      <c r="EI73" s="2">
        <f t="shared" si="77"/>
        <v>74.956126089785826</v>
      </c>
      <c r="EJ73" s="2">
        <f t="shared" si="77"/>
        <v>74.966449167674028</v>
      </c>
      <c r="EK73" s="2">
        <f t="shared" si="77"/>
        <v>77.452658962788007</v>
      </c>
      <c r="EL73" s="2">
        <f t="shared" si="77"/>
        <v>78.135529148725965</v>
      </c>
      <c r="EM73" s="2">
        <f t="shared" si="77"/>
        <v>79.726020925550301</v>
      </c>
      <c r="EN73" s="2">
        <f t="shared" si="77"/>
        <v>69.967392489400382</v>
      </c>
      <c r="EO73" s="2">
        <f t="shared" si="77"/>
        <v>72.26405546822366</v>
      </c>
      <c r="EQ73" s="2">
        <f t="shared" si="78"/>
        <v>72.597656062597594</v>
      </c>
      <c r="ER73" s="2">
        <f t="shared" si="78"/>
        <v>75.977984040830449</v>
      </c>
      <c r="ES73" s="2">
        <f t="shared" si="78"/>
        <v>74.870641468536547</v>
      </c>
      <c r="ET73" s="2">
        <f t="shared" si="78"/>
        <v>75.187213538305571</v>
      </c>
      <c r="EU73" s="2">
        <f t="shared" si="78"/>
        <v>74.31101814329142</v>
      </c>
      <c r="EV73" s="2">
        <f t="shared" si="78"/>
        <v>74.501960750158176</v>
      </c>
      <c r="EW73" s="2">
        <f t="shared" si="78"/>
        <v>75.176670989766265</v>
      </c>
      <c r="EX73" s="2">
        <f t="shared" si="78"/>
        <v>78.902892846694613</v>
      </c>
      <c r="EY73" s="2">
        <f t="shared" si="78"/>
        <v>76.132706164184142</v>
      </c>
      <c r="EZ73" s="2">
        <f t="shared" si="78"/>
        <v>74.92779662983844</v>
      </c>
      <c r="FA73" s="2">
        <f t="shared" si="78"/>
        <v>75.981871245862777</v>
      </c>
      <c r="FB73" s="2">
        <f t="shared" si="78"/>
        <v>77.294600998102169</v>
      </c>
      <c r="FC73" s="2">
        <f t="shared" si="78"/>
        <v>77.914664807502263</v>
      </c>
      <c r="FD73" s="2">
        <f t="shared" si="78"/>
        <v>73.954796582573209</v>
      </c>
      <c r="FE73" s="2">
        <f t="shared" si="78"/>
        <v>82.11039506539835</v>
      </c>
      <c r="FG73" s="2">
        <f t="shared" si="79"/>
        <v>0.55098642886270577</v>
      </c>
      <c r="FH73" s="2">
        <f t="shared" si="79"/>
        <v>0.6107865105747653</v>
      </c>
      <c r="FI73" s="2">
        <f t="shared" si="79"/>
        <v>0.59812306397308856</v>
      </c>
      <c r="FJ73" s="2">
        <f t="shared" si="79"/>
        <v>0.61273006989586276</v>
      </c>
      <c r="FK73" s="2">
        <f t="shared" si="79"/>
        <v>0.62504955395526951</v>
      </c>
      <c r="FL73" s="2">
        <f t="shared" si="79"/>
        <v>0.56922266062237081</v>
      </c>
      <c r="FM73" s="2">
        <f t="shared" si="79"/>
        <v>0.57082893546058378</v>
      </c>
      <c r="FN73" s="2">
        <f t="shared" si="79"/>
        <v>0.5637422798107371</v>
      </c>
      <c r="FO73" s="2">
        <f t="shared" si="79"/>
        <v>0.55448240315214714</v>
      </c>
      <c r="FP73" s="2">
        <f t="shared" si="79"/>
        <v>0.54418680843020162</v>
      </c>
      <c r="FQ73" s="2">
        <f t="shared" si="79"/>
        <v>0.52986340875511972</v>
      </c>
      <c r="FR73" s="2">
        <f t="shared" si="79"/>
        <v>0.58559337669461597</v>
      </c>
      <c r="FS73" s="2">
        <f t="shared" si="79"/>
        <v>0.60605698462101987</v>
      </c>
      <c r="FT73" s="2">
        <f t="shared" si="79"/>
        <v>0.51748251760259067</v>
      </c>
      <c r="FU73" s="2">
        <f t="shared" si="79"/>
        <v>0.4438767330098739</v>
      </c>
      <c r="FW73" s="2">
        <f t="shared" si="67"/>
        <v>5.161650131549905E-5</v>
      </c>
      <c r="FX73" s="2">
        <f t="shared" si="67"/>
        <v>5.5914577253715525E-5</v>
      </c>
      <c r="FY73" s="2">
        <f t="shared" si="67"/>
        <v>5.4401140351194435E-5</v>
      </c>
      <c r="FZ73" s="2">
        <f t="shared" si="67"/>
        <v>6.3248734611619909E-5</v>
      </c>
      <c r="GA73" s="2">
        <f t="shared" si="67"/>
        <v>5.7614340258214421E-5</v>
      </c>
      <c r="GB73" s="2">
        <f t="shared" si="67"/>
        <v>6.1366459147160052E-5</v>
      </c>
      <c r="GC73" s="2">
        <f t="shared" si="67"/>
        <v>6.8495042433738083E-5</v>
      </c>
      <c r="GD73" s="2">
        <f t="shared" si="67"/>
        <v>7.5105906682845292E-5</v>
      </c>
      <c r="GE73" s="2">
        <f t="shared" si="67"/>
        <v>7.6230112931644945E-5</v>
      </c>
      <c r="GF73" s="2">
        <f t="shared" si="67"/>
        <v>6.4895498789653929E-5</v>
      </c>
      <c r="GG73" s="2">
        <f t="shared" si="67"/>
        <v>5.4937746449284463E-5</v>
      </c>
      <c r="GH73" s="2">
        <f t="shared" si="67"/>
        <v>5.1763959675221627E-5</v>
      </c>
      <c r="GI73" s="2">
        <f t="shared" si="67"/>
        <v>5.0366840082381133E-5</v>
      </c>
      <c r="GJ73" s="2">
        <f t="shared" si="67"/>
        <v>3.7124289720145836E-5</v>
      </c>
      <c r="GK73" s="2">
        <f t="shared" si="67"/>
        <v>3.6821554970175791E-5</v>
      </c>
      <c r="GM73" s="86">
        <f t="shared" si="68"/>
        <v>2.523577201554552E-2</v>
      </c>
      <c r="GN73" s="86">
        <f t="shared" si="68"/>
        <v>4.719194389878513E-2</v>
      </c>
      <c r="GO73" s="86">
        <f t="shared" si="68"/>
        <v>4.3346614745176232E-2</v>
      </c>
      <c r="GP73" s="86">
        <f t="shared" si="68"/>
        <v>4.9663514446887366E-2</v>
      </c>
      <c r="GQ73" s="86">
        <f t="shared" si="68"/>
        <v>5.5059134758683709E-2</v>
      </c>
      <c r="GR73" s="86">
        <f t="shared" si="68"/>
        <v>3.1432150357499064E-2</v>
      </c>
      <c r="GS73" s="86">
        <f t="shared" si="68"/>
        <v>3.2572994083235184E-2</v>
      </c>
      <c r="GT73" s="86">
        <f t="shared" si="68"/>
        <v>3.002677449642974E-2</v>
      </c>
      <c r="GU73" s="86">
        <f t="shared" si="68"/>
        <v>2.7000215157622728E-2</v>
      </c>
      <c r="GV73" s="86">
        <f t="shared" si="68"/>
        <v>2.3826772229887039E-2</v>
      </c>
      <c r="GW73" s="86">
        <f t="shared" si="68"/>
        <v>1.9461072900816764E-2</v>
      </c>
      <c r="GX73" s="86">
        <f t="shared" si="68"/>
        <v>3.7323436647021209E-2</v>
      </c>
      <c r="GY73" s="86">
        <f t="shared" si="68"/>
        <v>4.4714326897005885E-2</v>
      </c>
      <c r="GZ73" s="86">
        <f t="shared" si="68"/>
        <v>1.6460717982985058E-2</v>
      </c>
      <c r="HA73" s="86">
        <f t="shared" si="68"/>
        <v>3.5693727738939011E-3</v>
      </c>
      <c r="HC73" s="86">
        <f t="shared" si="73"/>
        <v>1.5096880601974538E-9</v>
      </c>
      <c r="HD73" s="86">
        <f t="shared" si="69"/>
        <v>9.1376480129764261E-8</v>
      </c>
      <c r="HE73" s="86">
        <f t="shared" si="69"/>
        <v>4.5947116379423371E-8</v>
      </c>
      <c r="HF73" s="86">
        <f t="shared" si="69"/>
        <v>2.2477926447685808E-8</v>
      </c>
      <c r="HG73" s="86">
        <f t="shared" si="69"/>
        <v>1.3494414007968581E-7</v>
      </c>
      <c r="HH73" s="86">
        <f t="shared" si="69"/>
        <v>4.3248372079060941E-8</v>
      </c>
      <c r="HI73" s="86">
        <f t="shared" si="69"/>
        <v>6.4549523942547158E-8</v>
      </c>
      <c r="HJ73" s="86">
        <f t="shared" si="69"/>
        <v>1.9977734826710906E-8</v>
      </c>
      <c r="HK73" s="86">
        <f t="shared" si="69"/>
        <v>1.6305256334840593E-8</v>
      </c>
      <c r="HL73" s="86">
        <f t="shared" si="69"/>
        <v>1.5523777643490979E-8</v>
      </c>
      <c r="HM73" s="86">
        <f t="shared" si="69"/>
        <v>1.5050430235089098E-8</v>
      </c>
      <c r="HN73" s="86">
        <f t="shared" si="69"/>
        <v>5.8713113883745285E-8</v>
      </c>
      <c r="HO73" s="86">
        <f t="shared" si="69"/>
        <v>2.9747710601253274E-8</v>
      </c>
      <c r="HP73" s="86">
        <f t="shared" si="69"/>
        <v>3.2027460466513646E-10</v>
      </c>
      <c r="HQ73" s="86">
        <f t="shared" si="69"/>
        <v>1.2294849180755651E-14</v>
      </c>
      <c r="HS73" s="86">
        <f t="shared" si="70"/>
        <v>1.3342496740463444E-38</v>
      </c>
      <c r="HT73" s="86">
        <f t="shared" si="70"/>
        <v>1.8478427334310879E-28</v>
      </c>
      <c r="HU73" s="86">
        <f t="shared" si="70"/>
        <v>9.9560303343256638E-32</v>
      </c>
      <c r="HV73" s="86">
        <f t="shared" si="70"/>
        <v>6.7186752123169522E-34</v>
      </c>
      <c r="HW73" s="86">
        <f t="shared" si="70"/>
        <v>3.3709891117600041E-30</v>
      </c>
      <c r="HX73" s="86">
        <f t="shared" si="70"/>
        <v>1.9309215597021299E-32</v>
      </c>
      <c r="HY73" s="86">
        <f t="shared" si="70"/>
        <v>3.5523764500390018E-32</v>
      </c>
      <c r="HZ73" s="86">
        <f t="shared" si="70"/>
        <v>2.4858731586821889E-34</v>
      </c>
      <c r="IA73" s="86">
        <f t="shared" si="70"/>
        <v>8.7350191759452959E-35</v>
      </c>
      <c r="IB73" s="86">
        <f t="shared" si="70"/>
        <v>2.4525060114661258E-35</v>
      </c>
      <c r="IC73" s="86">
        <f t="shared" si="70"/>
        <v>6.0668635132482788E-35</v>
      </c>
      <c r="ID73" s="86">
        <f t="shared" si="70"/>
        <v>1.8887537549433107E-31</v>
      </c>
      <c r="IE73" s="86">
        <f t="shared" si="70"/>
        <v>1.5201910794262244E-32</v>
      </c>
      <c r="IF73" s="86">
        <f t="shared" si="70"/>
        <v>7.93836568340845E-20</v>
      </c>
      <c r="IG73" s="86">
        <f t="shared" si="70"/>
        <v>1.8933052072356513E-20</v>
      </c>
      <c r="II73" s="86">
        <f t="shared" si="71"/>
        <v>7.4257158180723924E-201</v>
      </c>
      <c r="IJ73" s="86">
        <f t="shared" si="71"/>
        <v>1.0219501313297282E-152</v>
      </c>
      <c r="IK73" s="86">
        <f t="shared" si="71"/>
        <v>1.0115314370908995E-167</v>
      </c>
      <c r="IL73" s="86">
        <f t="shared" si="71"/>
        <v>4.0161940742371744E-172</v>
      </c>
      <c r="IM73" s="86">
        <f t="shared" si="71"/>
        <v>6.6663897766454314E-158</v>
      </c>
      <c r="IN73" s="86">
        <f t="shared" si="71"/>
        <v>8.8874441670185015E-166</v>
      </c>
      <c r="IO73" s="86">
        <f t="shared" si="71"/>
        <v>7.8422534061694032E-165</v>
      </c>
      <c r="IP73" s="86">
        <f t="shared" si="71"/>
        <v>6.940988234984695E-179</v>
      </c>
      <c r="IQ73" s="86">
        <f t="shared" si="71"/>
        <v>7.2321652030403604E-180</v>
      </c>
      <c r="IR73" s="86">
        <f t="shared" si="71"/>
        <v>1.2111031345371331E-183</v>
      </c>
      <c r="IS73" s="86">
        <f t="shared" si="71"/>
        <v>2.584198191291014E-181</v>
      </c>
      <c r="IT73" s="86">
        <f t="shared" si="71"/>
        <v>6.066799861817281E-163</v>
      </c>
      <c r="IU73" s="86">
        <f t="shared" si="71"/>
        <v>6.0343529866480527E-168</v>
      </c>
      <c r="IV73" s="86">
        <f t="shared" si="71"/>
        <v>1.7186235022516003E-73</v>
      </c>
      <c r="IW73" s="86">
        <f t="shared" si="71"/>
        <v>6.7794028413920603E-109</v>
      </c>
      <c r="IY73" s="86">
        <f t="shared" si="72"/>
        <v>2.5235773525233578E-2</v>
      </c>
      <c r="IZ73" s="86">
        <f t="shared" si="72"/>
        <v>4.7192035275265262E-2</v>
      </c>
      <c r="JA73" s="86">
        <f t="shared" si="72"/>
        <v>4.3346660692292614E-2</v>
      </c>
      <c r="JB73" s="86">
        <f t="shared" si="72"/>
        <v>4.9663536924813817E-2</v>
      </c>
      <c r="JC73" s="86">
        <f t="shared" si="72"/>
        <v>5.5059269702823786E-2</v>
      </c>
      <c r="JD73" s="86">
        <f t="shared" si="72"/>
        <v>3.1432193605871142E-2</v>
      </c>
      <c r="JE73" s="86">
        <f t="shared" si="72"/>
        <v>3.2573058632759125E-2</v>
      </c>
      <c r="JF73" s="86">
        <f t="shared" si="72"/>
        <v>3.0026794474164568E-2</v>
      </c>
      <c r="JG73" s="86">
        <f t="shared" si="72"/>
        <v>2.7000231462879064E-2</v>
      </c>
      <c r="JH73" s="86">
        <f t="shared" si="72"/>
        <v>2.3826787753664681E-2</v>
      </c>
      <c r="JI73" s="86">
        <f t="shared" si="72"/>
        <v>1.9461087951247E-2</v>
      </c>
      <c r="JJ73" s="86">
        <f t="shared" si="72"/>
        <v>3.7323495360135094E-2</v>
      </c>
      <c r="JK73" s="86">
        <f t="shared" si="72"/>
        <v>4.4714356644716485E-2</v>
      </c>
      <c r="JL73" s="86">
        <f t="shared" si="72"/>
        <v>1.6460718303259663E-2</v>
      </c>
      <c r="JM73" s="86">
        <f t="shared" si="72"/>
        <v>3.569372773906196E-3</v>
      </c>
    </row>
    <row r="74" spans="2:273" x14ac:dyDescent="0.25">
      <c r="B74" s="2">
        <v>47</v>
      </c>
      <c r="C74" s="37">
        <v>95.652000000000001</v>
      </c>
      <c r="D74" s="37">
        <v>112.91500000000001</v>
      </c>
      <c r="E74" s="37">
        <v>109.6</v>
      </c>
      <c r="F74" s="37">
        <v>113.25</v>
      </c>
      <c r="G74" s="37">
        <v>114.167</v>
      </c>
      <c r="H74" s="37">
        <v>104.667</v>
      </c>
      <c r="I74" s="37">
        <v>106.367</v>
      </c>
      <c r="J74" s="37">
        <v>109.78700000000001</v>
      </c>
      <c r="K74" s="37">
        <v>104.639</v>
      </c>
      <c r="L74" s="37">
        <v>101.902</v>
      </c>
      <c r="M74" s="37">
        <v>100.738</v>
      </c>
      <c r="N74" s="37">
        <v>106.91500000000001</v>
      </c>
      <c r="O74" s="37">
        <v>111.559</v>
      </c>
      <c r="P74" s="37">
        <v>86.5</v>
      </c>
      <c r="Q74" s="37">
        <v>77.045000000000002</v>
      </c>
      <c r="S74" s="4">
        <f t="shared" si="74"/>
        <v>97.164622845144279</v>
      </c>
      <c r="T74" s="4">
        <f t="shared" si="74"/>
        <v>114.16761013215938</v>
      </c>
      <c r="U74" s="4">
        <f t="shared" si="74"/>
        <v>110.73785107773418</v>
      </c>
      <c r="V74" s="4">
        <f t="shared" si="74"/>
        <v>114.05555084126814</v>
      </c>
      <c r="W74" s="4">
        <f t="shared" si="74"/>
        <v>116.77531620133504</v>
      </c>
      <c r="X74" s="4">
        <f t="shared" si="74"/>
        <v>106.05024677149514</v>
      </c>
      <c r="Y74" s="4">
        <f t="shared" si="74"/>
        <v>106.1539820976124</v>
      </c>
      <c r="Z74" s="4">
        <f t="shared" si="74"/>
        <v>110.16677765741447</v>
      </c>
      <c r="AA74" s="4">
        <f t="shared" si="74"/>
        <v>104.90592606610103</v>
      </c>
      <c r="AB74" s="4">
        <f t="shared" si="74"/>
        <v>101.48958867635987</v>
      </c>
      <c r="AC74" s="4">
        <f t="shared" si="74"/>
        <v>100.13871224731476</v>
      </c>
      <c r="AD74" s="4">
        <f t="shared" si="74"/>
        <v>111.00749257881976</v>
      </c>
      <c r="AE74" s="4">
        <f t="shared" si="74"/>
        <v>111.53002826749768</v>
      </c>
      <c r="AF74" s="4">
        <f t="shared" si="74"/>
        <v>90.743574942577723</v>
      </c>
      <c r="AG74" s="4">
        <f t="shared" si="74"/>
        <v>78.396424224893849</v>
      </c>
      <c r="AI74" s="4">
        <f t="shared" si="75"/>
        <v>-1.5126228451442785</v>
      </c>
      <c r="AJ74" s="4">
        <f t="shared" si="75"/>
        <v>-1.2526101321593757</v>
      </c>
      <c r="AK74" s="4">
        <f t="shared" si="75"/>
        <v>-1.137851077734183</v>
      </c>
      <c r="AL74" s="4">
        <f t="shared" si="75"/>
        <v>-0.80555084126814336</v>
      </c>
      <c r="AM74" s="4">
        <f t="shared" si="75"/>
        <v>-2.6083162013350432</v>
      </c>
      <c r="AN74" s="4">
        <f t="shared" si="75"/>
        <v>-1.3832467714951378</v>
      </c>
      <c r="AO74" s="4">
        <f t="shared" si="75"/>
        <v>0.21301790238760532</v>
      </c>
      <c r="AP74" s="4">
        <f t="shared" si="75"/>
        <v>-0.3797776574144649</v>
      </c>
      <c r="AQ74" s="4">
        <f t="shared" si="75"/>
        <v>-0.26692606610103553</v>
      </c>
      <c r="AR74" s="4">
        <f t="shared" si="75"/>
        <v>0.41241132364012856</v>
      </c>
      <c r="AS74" s="4">
        <f t="shared" si="75"/>
        <v>0.59928775268524248</v>
      </c>
      <c r="AT74" s="4">
        <f t="shared" si="75"/>
        <v>-4.0924925788197584</v>
      </c>
      <c r="AU74" s="4">
        <f t="shared" si="75"/>
        <v>2.897173250231333E-2</v>
      </c>
      <c r="AV74" s="4">
        <f t="shared" si="75"/>
        <v>-4.2435749425777232</v>
      </c>
      <c r="AW74" s="4">
        <f t="shared" si="75"/>
        <v>-1.3514242248938473</v>
      </c>
      <c r="AY74" s="2">
        <f t="shared" si="65"/>
        <v>77.407227084765651</v>
      </c>
      <c r="AZ74" s="2">
        <f t="shared" si="65"/>
        <v>80.988159893930543</v>
      </c>
      <c r="BA74" s="2">
        <f t="shared" si="65"/>
        <v>78.99036245420524</v>
      </c>
      <c r="BB74" s="2">
        <f t="shared" si="65"/>
        <v>79.457143610801396</v>
      </c>
      <c r="BC74" s="2">
        <f t="shared" si="65"/>
        <v>79.240648688834284</v>
      </c>
      <c r="BD74" s="2">
        <f t="shared" si="65"/>
        <v>80.513079838283844</v>
      </c>
      <c r="BE74" s="2">
        <f t="shared" si="65"/>
        <v>79.945955927555787</v>
      </c>
      <c r="BF74" s="2">
        <f t="shared" si="65"/>
        <v>86.437046538606864</v>
      </c>
      <c r="BG74" s="2">
        <f t="shared" si="65"/>
        <v>82.012393102210936</v>
      </c>
      <c r="BH74" s="2">
        <f t="shared" si="65"/>
        <v>80.513042471412959</v>
      </c>
      <c r="BI74" s="2">
        <f t="shared" si="65"/>
        <v>82.316921310058532</v>
      </c>
      <c r="BJ74" s="2">
        <f t="shared" si="65"/>
        <v>81.503170650989958</v>
      </c>
      <c r="BK74" s="2">
        <f t="shared" si="65"/>
        <v>80.941630444498216</v>
      </c>
      <c r="BL74" s="2">
        <f t="shared" si="65"/>
        <v>75.155901022002851</v>
      </c>
      <c r="BM74" s="2">
        <f t="shared" si="65"/>
        <v>74.519753917313892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77.045000000000002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83.437591543340375</v>
      </c>
      <c r="DL74" s="2">
        <f t="shared" si="76"/>
        <v>87.776862369337991</v>
      </c>
      <c r="DM74" s="2">
        <f t="shared" si="76"/>
        <v>87.176027793533763</v>
      </c>
      <c r="DN74" s="2">
        <f t="shared" si="76"/>
        <v>87.144471777003488</v>
      </c>
      <c r="DO74" s="2">
        <f t="shared" si="76"/>
        <v>87.530621200750474</v>
      </c>
      <c r="DP74" s="2">
        <f t="shared" si="76"/>
        <v>89.221260344306856</v>
      </c>
      <c r="DQ74" s="2">
        <f t="shared" si="76"/>
        <v>88.052257022047712</v>
      </c>
      <c r="DR74" s="2">
        <f t="shared" si="76"/>
        <v>94.767113560857766</v>
      </c>
      <c r="DS74" s="2">
        <f t="shared" si="76"/>
        <v>91.768664482029607</v>
      </c>
      <c r="DT74" s="2">
        <f t="shared" si="76"/>
        <v>87.92228964059197</v>
      </c>
      <c r="DU74" s="2">
        <f t="shared" si="76"/>
        <v>88.5124349139233</v>
      </c>
      <c r="DV74" s="2">
        <f t="shared" si="76"/>
        <v>86.948645193528336</v>
      </c>
      <c r="DW74" s="2">
        <f t="shared" si="76"/>
        <v>83.266094076655037</v>
      </c>
      <c r="DX74" s="2">
        <f t="shared" si="76"/>
        <v>81.280867073170725</v>
      </c>
      <c r="DY74" s="2">
        <f t="shared" si="76"/>
        <v>76.528528409090896</v>
      </c>
      <c r="EA74" s="2">
        <f t="shared" si="77"/>
        <v>72.92536966564515</v>
      </c>
      <c r="EB74" s="2">
        <f t="shared" si="77"/>
        <v>77.042926163934425</v>
      </c>
      <c r="EC74" s="2">
        <f t="shared" si="77"/>
        <v>73.974297631426936</v>
      </c>
      <c r="ED74" s="2">
        <f t="shared" si="77"/>
        <v>75.025951421361228</v>
      </c>
      <c r="EE74" s="2">
        <f t="shared" si="77"/>
        <v>74.705329742795158</v>
      </c>
      <c r="EF74" s="2">
        <f t="shared" si="77"/>
        <v>74.502764967851093</v>
      </c>
      <c r="EG74" s="2">
        <f t="shared" si="77"/>
        <v>74.387502853919912</v>
      </c>
      <c r="EH74" s="2">
        <f t="shared" si="77"/>
        <v>80.558195081050869</v>
      </c>
      <c r="EI74" s="2">
        <f t="shared" si="77"/>
        <v>74.862967579653429</v>
      </c>
      <c r="EJ74" s="2">
        <f t="shared" si="77"/>
        <v>74.853092437533945</v>
      </c>
      <c r="EK74" s="2">
        <f t="shared" si="77"/>
        <v>77.30362038716207</v>
      </c>
      <c r="EL74" s="2">
        <f t="shared" si="77"/>
        <v>77.98872595446899</v>
      </c>
      <c r="EM74" s="2">
        <f t="shared" si="77"/>
        <v>79.563807922300242</v>
      </c>
      <c r="EN74" s="2">
        <f t="shared" si="77"/>
        <v>69.947005451241694</v>
      </c>
      <c r="EO74" s="2">
        <f t="shared" si="77"/>
        <v>72.223611161015043</v>
      </c>
      <c r="EQ74" s="2">
        <f t="shared" si="78"/>
        <v>72.497585959741599</v>
      </c>
      <c r="ER74" s="2">
        <f t="shared" si="78"/>
        <v>75.872952772100675</v>
      </c>
      <c r="ES74" s="2">
        <f t="shared" si="78"/>
        <v>74.769340117630975</v>
      </c>
      <c r="ET74" s="2">
        <f t="shared" si="78"/>
        <v>75.080297176578114</v>
      </c>
      <c r="EU74" s="2">
        <f t="shared" si="78"/>
        <v>74.205125638182309</v>
      </c>
      <c r="EV74" s="2">
        <f t="shared" si="78"/>
        <v>74.397290060659785</v>
      </c>
      <c r="EW74" s="2">
        <f t="shared" si="78"/>
        <v>75.070793462116995</v>
      </c>
      <c r="EX74" s="2">
        <f t="shared" si="78"/>
        <v>78.77283162051144</v>
      </c>
      <c r="EY74" s="2">
        <f t="shared" si="78"/>
        <v>76.020049124941266</v>
      </c>
      <c r="EZ74" s="2">
        <f t="shared" si="78"/>
        <v>74.815131909365633</v>
      </c>
      <c r="FA74" s="2">
        <f t="shared" si="78"/>
        <v>75.856072796079815</v>
      </c>
      <c r="FB74" s="2">
        <f t="shared" si="78"/>
        <v>77.161164877878264</v>
      </c>
      <c r="FC74" s="2">
        <f t="shared" si="78"/>
        <v>77.781302262705211</v>
      </c>
      <c r="FD74" s="2">
        <f t="shared" si="78"/>
        <v>73.863149509159612</v>
      </c>
      <c r="FE74" s="2">
        <f t="shared" si="78"/>
        <v>81.94049816471076</v>
      </c>
      <c r="FG74" s="2">
        <f t="shared" si="79"/>
        <v>0.57365039644818472</v>
      </c>
      <c r="FH74" s="2">
        <f t="shared" si="79"/>
        <v>0.63244560204707967</v>
      </c>
      <c r="FI74" s="2">
        <f t="shared" si="79"/>
        <v>0.62004848323537098</v>
      </c>
      <c r="FJ74" s="2">
        <f t="shared" si="79"/>
        <v>0.63434575422606954</v>
      </c>
      <c r="FK74" s="2">
        <f t="shared" si="79"/>
        <v>0.64637446563617129</v>
      </c>
      <c r="FL74" s="2">
        <f t="shared" si="79"/>
        <v>0.59164834354648077</v>
      </c>
      <c r="FM74" s="2">
        <f t="shared" si="79"/>
        <v>0.59323075349968357</v>
      </c>
      <c r="FN74" s="2">
        <f t="shared" si="79"/>
        <v>0.58624588542204603</v>
      </c>
      <c r="FO74" s="2">
        <f t="shared" si="79"/>
        <v>0.57710534796112667</v>
      </c>
      <c r="FP74" s="2">
        <f t="shared" si="79"/>
        <v>0.56692422288370969</v>
      </c>
      <c r="FQ74" s="2">
        <f t="shared" si="79"/>
        <v>0.55272806879834979</v>
      </c>
      <c r="FR74" s="2">
        <f t="shared" si="79"/>
        <v>0.6077540909385567</v>
      </c>
      <c r="FS74" s="2">
        <f t="shared" si="79"/>
        <v>0.6278188921163087</v>
      </c>
      <c r="FT74" s="2">
        <f t="shared" si="79"/>
        <v>0.54042705525934442</v>
      </c>
      <c r="FU74" s="2">
        <f t="shared" si="79"/>
        <v>0.4667143836945713</v>
      </c>
      <c r="FW74" s="2">
        <f t="shared" si="67"/>
        <v>5.6596086412661238E-5</v>
      </c>
      <c r="FX74" s="2">
        <f t="shared" si="67"/>
        <v>6.1308784072724949E-5</v>
      </c>
      <c r="FY74" s="2">
        <f t="shared" si="67"/>
        <v>5.9649351169365306E-5</v>
      </c>
      <c r="FZ74" s="2">
        <f t="shared" si="67"/>
        <v>6.9350435250345007E-5</v>
      </c>
      <c r="GA74" s="2">
        <f t="shared" si="67"/>
        <v>6.317251673212753E-5</v>
      </c>
      <c r="GB74" s="2">
        <f t="shared" si="67"/>
        <v>6.7286586057438574E-5</v>
      </c>
      <c r="GC74" s="2">
        <f t="shared" si="67"/>
        <v>7.5102824272144192E-5</v>
      </c>
      <c r="GD74" s="2">
        <f t="shared" si="67"/>
        <v>8.2351392354330094E-5</v>
      </c>
      <c r="GE74" s="2">
        <f t="shared" si="67"/>
        <v>8.3584041996584519E-5</v>
      </c>
      <c r="GF74" s="2">
        <f t="shared" si="67"/>
        <v>7.1156053942591192E-5</v>
      </c>
      <c r="GG74" s="2">
        <f t="shared" si="67"/>
        <v>6.023772184920669E-5</v>
      </c>
      <c r="GH74" s="2">
        <f t="shared" si="67"/>
        <v>5.6757769676309515E-5</v>
      </c>
      <c r="GI74" s="2">
        <f t="shared" si="67"/>
        <v>5.522587359977031E-5</v>
      </c>
      <c r="GJ74" s="2">
        <f t="shared" si="67"/>
        <v>4.070582843000752E-5</v>
      </c>
      <c r="GK74" s="2">
        <f t="shared" si="67"/>
        <v>4.0373888745566102E-5</v>
      </c>
      <c r="GM74" s="86">
        <f t="shared" si="68"/>
        <v>3.4026039948876492E-2</v>
      </c>
      <c r="GN74" s="86">
        <f t="shared" si="68"/>
        <v>6.0213914531454554E-2</v>
      </c>
      <c r="GO74" s="86">
        <f t="shared" si="68"/>
        <v>5.6228597803479732E-2</v>
      </c>
      <c r="GP74" s="86">
        <f t="shared" si="68"/>
        <v>6.3593442209153916E-2</v>
      </c>
      <c r="GQ74" s="86">
        <f t="shared" si="68"/>
        <v>6.9740854788012493E-2</v>
      </c>
      <c r="GR74" s="86">
        <f t="shared" si="68"/>
        <v>4.1710302795967984E-2</v>
      </c>
      <c r="GS74" s="86">
        <f t="shared" si="68"/>
        <v>4.3363445003153332E-2</v>
      </c>
      <c r="GT74" s="86">
        <f t="shared" si="68"/>
        <v>4.0258760160596672E-2</v>
      </c>
      <c r="GU74" s="86">
        <f t="shared" si="68"/>
        <v>3.6610929753989843E-2</v>
      </c>
      <c r="GV74" s="86">
        <f t="shared" si="68"/>
        <v>3.2750678295016412E-2</v>
      </c>
      <c r="GW74" s="86">
        <f t="shared" si="68"/>
        <v>2.7054855293439473E-2</v>
      </c>
      <c r="GX74" s="86">
        <f t="shared" si="68"/>
        <v>4.8732677146196189E-2</v>
      </c>
      <c r="GY74" s="86">
        <f t="shared" si="68"/>
        <v>5.7171999941146842E-2</v>
      </c>
      <c r="GZ74" s="86">
        <f t="shared" si="68"/>
        <v>2.3515305046976361E-2</v>
      </c>
      <c r="HA74" s="86">
        <f t="shared" si="68"/>
        <v>6.0539173981410165E-3</v>
      </c>
      <c r="HC74" s="86">
        <f t="shared" si="73"/>
        <v>3.7618635854170717E-9</v>
      </c>
      <c r="HD74" s="86">
        <f t="shared" si="69"/>
        <v>1.8648650646334741E-7</v>
      </c>
      <c r="HE74" s="86">
        <f t="shared" si="69"/>
        <v>9.8436039223373379E-8</v>
      </c>
      <c r="HF74" s="86">
        <f t="shared" si="69"/>
        <v>5.0069717099439163E-8</v>
      </c>
      <c r="HG74" s="86">
        <f t="shared" si="69"/>
        <v>2.7679067326108127E-7</v>
      </c>
      <c r="HH74" s="86">
        <f t="shared" si="69"/>
        <v>9.3239990129178252E-8</v>
      </c>
      <c r="HI74" s="86">
        <f t="shared" si="69"/>
        <v>1.3872810487811048E-7</v>
      </c>
      <c r="HJ74" s="86">
        <f t="shared" si="69"/>
        <v>4.5996583173455712E-8</v>
      </c>
      <c r="HK74" s="86">
        <f t="shared" si="69"/>
        <v>3.7864480599704847E-8</v>
      </c>
      <c r="HL74" s="86">
        <f t="shared" si="69"/>
        <v>3.5903906170274433E-8</v>
      </c>
      <c r="HM74" s="86">
        <f t="shared" si="69"/>
        <v>3.4168642474196789E-8</v>
      </c>
      <c r="HN74" s="86">
        <f t="shared" si="69"/>
        <v>1.2325096189776338E-7</v>
      </c>
      <c r="HO74" s="86">
        <f t="shared" si="69"/>
        <v>6.403399844638616E-8</v>
      </c>
      <c r="HP74" s="86">
        <f t="shared" si="69"/>
        <v>8.8764776609367587E-10</v>
      </c>
      <c r="HQ74" s="86">
        <f t="shared" si="69"/>
        <v>5.8536627260877327E-14</v>
      </c>
      <c r="HS74" s="86">
        <f t="shared" si="70"/>
        <v>1.0949892890028829E-37</v>
      </c>
      <c r="HT74" s="86">
        <f t="shared" si="70"/>
        <v>8.93950449296408E-28</v>
      </c>
      <c r="HU74" s="86">
        <f t="shared" si="70"/>
        <v>5.6994231841149596E-31</v>
      </c>
      <c r="HV74" s="86">
        <f t="shared" si="70"/>
        <v>4.308448826647845E-33</v>
      </c>
      <c r="HW74" s="86">
        <f t="shared" si="70"/>
        <v>1.7710608007513749E-29</v>
      </c>
      <c r="HX74" s="86">
        <f t="shared" si="70"/>
        <v>1.1410258955127686E-31</v>
      </c>
      <c r="HY74" s="86">
        <f t="shared" si="70"/>
        <v>2.1147735216467233E-31</v>
      </c>
      <c r="HZ74" s="86">
        <f t="shared" si="70"/>
        <v>1.7324289618371801E-33</v>
      </c>
      <c r="IA74" s="86">
        <f t="shared" si="70"/>
        <v>6.2217831229380715E-34</v>
      </c>
      <c r="IB74" s="86">
        <f t="shared" si="70"/>
        <v>1.7535018821577098E-34</v>
      </c>
      <c r="IC74" s="86">
        <f t="shared" si="70"/>
        <v>4.098356729112027E-34</v>
      </c>
      <c r="ID74" s="86">
        <f t="shared" si="70"/>
        <v>1.0371124832802094E-30</v>
      </c>
      <c r="IE74" s="86">
        <f t="shared" si="70"/>
        <v>8.7974513250095405E-32</v>
      </c>
      <c r="IF74" s="86">
        <f t="shared" si="70"/>
        <v>2.191221463285813E-19</v>
      </c>
      <c r="IG74" s="86">
        <f t="shared" si="70"/>
        <v>5.3320846217239761E-20</v>
      </c>
      <c r="II74" s="86">
        <f t="shared" si="71"/>
        <v>3.6518365836592827E-197</v>
      </c>
      <c r="IJ74" s="86">
        <f t="shared" si="71"/>
        <v>6.7761304157732884E-150</v>
      </c>
      <c r="IK74" s="86">
        <f t="shared" si="71"/>
        <v>1.2544841233589157E-164</v>
      </c>
      <c r="IL74" s="86">
        <f t="shared" si="71"/>
        <v>6.7396026608600565E-169</v>
      </c>
      <c r="IM74" s="86">
        <f t="shared" si="71"/>
        <v>5.640433590657858E-155</v>
      </c>
      <c r="IN74" s="86">
        <f t="shared" si="71"/>
        <v>1.1061518123508704E-162</v>
      </c>
      <c r="IO74" s="86">
        <f t="shared" si="71"/>
        <v>1.0156108725209464E-161</v>
      </c>
      <c r="IP74" s="86">
        <f t="shared" si="71"/>
        <v>1.7975555165241921E-175</v>
      </c>
      <c r="IQ74" s="86">
        <f t="shared" si="71"/>
        <v>1.9806933827562105E-176</v>
      </c>
      <c r="IR74" s="86">
        <f t="shared" si="71"/>
        <v>3.4301879594166708E-180</v>
      </c>
      <c r="IS74" s="86">
        <f t="shared" si="71"/>
        <v>5.7893616817125308E-178</v>
      </c>
      <c r="IT74" s="86">
        <f t="shared" si="71"/>
        <v>5.919578139065524E-160</v>
      </c>
      <c r="IU74" s="86">
        <f t="shared" si="71"/>
        <v>7.1497786370434891E-165</v>
      </c>
      <c r="IV74" s="86">
        <f t="shared" si="71"/>
        <v>3.3319331566264085E-72</v>
      </c>
      <c r="IW74" s="86">
        <f t="shared" si="71"/>
        <v>5.6498345485789714E-107</v>
      </c>
      <c r="IY74" s="86">
        <f t="shared" si="72"/>
        <v>3.4026043710740077E-2</v>
      </c>
      <c r="IZ74" s="86">
        <f t="shared" si="72"/>
        <v>6.0214101017961021E-2</v>
      </c>
      <c r="JA74" s="86">
        <f t="shared" si="72"/>
        <v>5.6228696239518955E-2</v>
      </c>
      <c r="JB74" s="86">
        <f t="shared" si="72"/>
        <v>6.3593492278871011E-2</v>
      </c>
      <c r="JC74" s="86">
        <f t="shared" si="72"/>
        <v>6.974113157868575E-2</v>
      </c>
      <c r="JD74" s="86">
        <f t="shared" si="72"/>
        <v>4.1710396035958115E-2</v>
      </c>
      <c r="JE74" s="86">
        <f t="shared" si="72"/>
        <v>4.3363583731258211E-2</v>
      </c>
      <c r="JF74" s="86">
        <f t="shared" si="72"/>
        <v>4.0258806157179847E-2</v>
      </c>
      <c r="JG74" s="86">
        <f t="shared" si="72"/>
        <v>3.6610967618470443E-2</v>
      </c>
      <c r="JH74" s="86">
        <f t="shared" si="72"/>
        <v>3.275071419892258E-2</v>
      </c>
      <c r="JI74" s="86">
        <f t="shared" si="72"/>
        <v>2.7054889462081948E-2</v>
      </c>
      <c r="JJ74" s="86">
        <f t="shared" si="72"/>
        <v>4.8732800397158084E-2</v>
      </c>
      <c r="JK74" s="86">
        <f t="shared" si="72"/>
        <v>5.7172063975145286E-2</v>
      </c>
      <c r="JL74" s="86">
        <f t="shared" si="72"/>
        <v>2.3515305934624128E-2</v>
      </c>
      <c r="JM74" s="86">
        <f t="shared" si="72"/>
        <v>6.053917398199553E-3</v>
      </c>
    </row>
    <row r="75" spans="2:273" x14ac:dyDescent="0.25">
      <c r="B75" s="2">
        <v>48</v>
      </c>
      <c r="C75" s="37">
        <v>97.674000000000007</v>
      </c>
      <c r="D75" s="37">
        <v>119.288</v>
      </c>
      <c r="E75" s="37">
        <v>114.95</v>
      </c>
      <c r="F75" s="37">
        <v>118.883</v>
      </c>
      <c r="G75" s="37">
        <v>121.43300000000001</v>
      </c>
      <c r="H75" s="37">
        <v>109.883</v>
      </c>
      <c r="I75" s="37">
        <v>110.93300000000001</v>
      </c>
      <c r="J75" s="37">
        <v>113.934</v>
      </c>
      <c r="K75" s="37">
        <v>109.902</v>
      </c>
      <c r="L75" s="37">
        <v>106.78700000000001</v>
      </c>
      <c r="M75" s="37">
        <v>104.377</v>
      </c>
      <c r="N75" s="37">
        <v>113.47499999999999</v>
      </c>
      <c r="O75" s="37">
        <v>116.03400000000001</v>
      </c>
      <c r="P75" s="37">
        <v>91.067999999999998</v>
      </c>
      <c r="Q75" s="37">
        <v>79.385999999999996</v>
      </c>
      <c r="S75" s="4">
        <f t="shared" si="74"/>
        <v>102.38823249592494</v>
      </c>
      <c r="T75" s="4">
        <f t="shared" si="74"/>
        <v>120.97304694985701</v>
      </c>
      <c r="U75" s="4">
        <f t="shared" si="74"/>
        <v>117.74026790009862</v>
      </c>
      <c r="V75" s="4">
        <f t="shared" si="74"/>
        <v>121.22457414963239</v>
      </c>
      <c r="W75" s="4">
        <f t="shared" si="74"/>
        <v>124.12488998208421</v>
      </c>
      <c r="X75" s="4">
        <f t="shared" si="74"/>
        <v>112.29313916092589</v>
      </c>
      <c r="Y75" s="4">
        <f t="shared" si="74"/>
        <v>112.5815008383525</v>
      </c>
      <c r="Z75" s="4">
        <f t="shared" si="74"/>
        <v>116.15888411950922</v>
      </c>
      <c r="AA75" s="4">
        <f t="shared" si="74"/>
        <v>110.9648330736976</v>
      </c>
      <c r="AB75" s="4">
        <f t="shared" si="74"/>
        <v>107.41477851047654</v>
      </c>
      <c r="AC75" s="4">
        <f t="shared" si="74"/>
        <v>105.44025903553856</v>
      </c>
      <c r="AD75" s="4">
        <f t="shared" si="74"/>
        <v>117.80640541059182</v>
      </c>
      <c r="AE75" s="4">
        <f t="shared" si="74"/>
        <v>117.99279426206338</v>
      </c>
      <c r="AF75" s="4">
        <f t="shared" si="74"/>
        <v>95.877859771915382</v>
      </c>
      <c r="AG75" s="4">
        <f t="shared" si="74"/>
        <v>80.545111332643586</v>
      </c>
      <c r="AI75" s="4">
        <f t="shared" si="75"/>
        <v>-4.7142324959249322</v>
      </c>
      <c r="AJ75" s="4">
        <f t="shared" si="75"/>
        <v>-1.6850469498570106</v>
      </c>
      <c r="AK75" s="4">
        <f t="shared" si="75"/>
        <v>-2.7902679000986126</v>
      </c>
      <c r="AL75" s="4">
        <f t="shared" si="75"/>
        <v>-2.3415741496323932</v>
      </c>
      <c r="AM75" s="4">
        <f t="shared" si="75"/>
        <v>-2.6918899820842057</v>
      </c>
      <c r="AN75" s="4">
        <f t="shared" si="75"/>
        <v>-2.410139160925894</v>
      </c>
      <c r="AO75" s="4">
        <f t="shared" si="75"/>
        <v>-1.64850083835249</v>
      </c>
      <c r="AP75" s="4">
        <f t="shared" si="75"/>
        <v>-2.2248841195092268</v>
      </c>
      <c r="AQ75" s="4">
        <f t="shared" si="75"/>
        <v>-1.0628330736976039</v>
      </c>
      <c r="AR75" s="4">
        <f t="shared" si="75"/>
        <v>-0.62777851047653144</v>
      </c>
      <c r="AS75" s="4">
        <f t="shared" si="75"/>
        <v>-1.0632590355385645</v>
      </c>
      <c r="AT75" s="4">
        <f t="shared" si="75"/>
        <v>-4.3314054105918274</v>
      </c>
      <c r="AU75" s="4">
        <f t="shared" si="75"/>
        <v>-1.9587942620633783</v>
      </c>
      <c r="AV75" s="4">
        <f t="shared" si="75"/>
        <v>-4.8098597719153844</v>
      </c>
      <c r="AW75" s="4">
        <f t="shared" si="75"/>
        <v>-1.1591113326435902</v>
      </c>
      <c r="AY75" s="2">
        <f t="shared" si="65"/>
        <v>77.191336847653872</v>
      </c>
      <c r="AZ75" s="2">
        <f t="shared" si="65"/>
        <v>80.753216764558445</v>
      </c>
      <c r="BA75" s="2">
        <f t="shared" si="65"/>
        <v>78.73277337679724</v>
      </c>
      <c r="BB75" s="2">
        <f t="shared" si="65"/>
        <v>79.209681981642021</v>
      </c>
      <c r="BC75" s="2">
        <f t="shared" si="65"/>
        <v>78.980099569654968</v>
      </c>
      <c r="BD75" s="2">
        <f t="shared" si="65"/>
        <v>80.220064904795677</v>
      </c>
      <c r="BE75" s="2">
        <f t="shared" si="65"/>
        <v>79.604639446188443</v>
      </c>
      <c r="BF75" s="2">
        <f t="shared" si="65"/>
        <v>86.103011319586471</v>
      </c>
      <c r="BG75" s="2">
        <f t="shared" si="65"/>
        <v>81.673335427649221</v>
      </c>
      <c r="BH75" s="2">
        <f t="shared" si="65"/>
        <v>80.246462883539394</v>
      </c>
      <c r="BI75" s="2">
        <f t="shared" si="65"/>
        <v>82.087110844772226</v>
      </c>
      <c r="BJ75" s="2">
        <f t="shared" si="65"/>
        <v>81.292902153980151</v>
      </c>
      <c r="BK75" s="2">
        <f t="shared" si="65"/>
        <v>80.825574364514864</v>
      </c>
      <c r="BL75" s="2">
        <f t="shared" si="65"/>
        <v>74.970483835353875</v>
      </c>
      <c r="BM75" s="2">
        <f t="shared" si="65"/>
        <v>74.467593596291835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83.64230458069062</v>
      </c>
      <c r="DL75" s="2">
        <f t="shared" si="76"/>
        <v>87.986487804878067</v>
      </c>
      <c r="DM75" s="2">
        <f t="shared" si="76"/>
        <v>87.405611052588952</v>
      </c>
      <c r="DN75" s="2">
        <f t="shared" si="76"/>
        <v>87.36960487804879</v>
      </c>
      <c r="DO75" s="2">
        <f t="shared" si="76"/>
        <v>87.776463789868671</v>
      </c>
      <c r="DP75" s="2">
        <f t="shared" si="76"/>
        <v>89.471855330715798</v>
      </c>
      <c r="DQ75" s="2">
        <f t="shared" si="76"/>
        <v>88.098214134702502</v>
      </c>
      <c r="DR75" s="2">
        <f t="shared" si="76"/>
        <v>94.966651917849617</v>
      </c>
      <c r="DS75" s="2">
        <f t="shared" si="76"/>
        <v>92.002922269203665</v>
      </c>
      <c r="DT75" s="2">
        <f t="shared" si="76"/>
        <v>88.150610993657509</v>
      </c>
      <c r="DU75" s="2">
        <f t="shared" si="76"/>
        <v>88.770918151615845</v>
      </c>
      <c r="DV75" s="2">
        <f t="shared" si="76"/>
        <v>87.155930097506939</v>
      </c>
      <c r="DW75" s="2">
        <f t="shared" si="76"/>
        <v>83.459682926829259</v>
      </c>
      <c r="DX75" s="2">
        <f t="shared" si="76"/>
        <v>81.473575609756082</v>
      </c>
      <c r="DY75" s="2">
        <f t="shared" si="76"/>
        <v>76.658903225806441</v>
      </c>
      <c r="EA75" s="2">
        <f t="shared" si="77"/>
        <v>72.818743607922059</v>
      </c>
      <c r="EB75" s="2">
        <f t="shared" si="77"/>
        <v>76.919502257611242</v>
      </c>
      <c r="EC75" s="2">
        <f t="shared" si="77"/>
        <v>73.885797065280187</v>
      </c>
      <c r="ED75" s="2">
        <f t="shared" si="77"/>
        <v>74.919939063311787</v>
      </c>
      <c r="EE75" s="2">
        <f t="shared" si="77"/>
        <v>74.59118048548703</v>
      </c>
      <c r="EF75" s="2">
        <f t="shared" si="77"/>
        <v>74.396411438240264</v>
      </c>
      <c r="EG75" s="2">
        <f t="shared" si="77"/>
        <v>74.293076697123524</v>
      </c>
      <c r="EH75" s="2">
        <f t="shared" si="77"/>
        <v>80.398022137773964</v>
      </c>
      <c r="EI75" s="2">
        <f t="shared" si="77"/>
        <v>74.769809069521031</v>
      </c>
      <c r="EJ75" s="2">
        <f t="shared" si="77"/>
        <v>74.739735707393876</v>
      </c>
      <c r="EK75" s="2">
        <f t="shared" si="77"/>
        <v>77.154581811536133</v>
      </c>
      <c r="EL75" s="2">
        <f t="shared" si="77"/>
        <v>77.841922760212015</v>
      </c>
      <c r="EM75" s="2">
        <f t="shared" si="77"/>
        <v>79.401594919050183</v>
      </c>
      <c r="EN75" s="2">
        <f t="shared" si="77"/>
        <v>69.926618413082991</v>
      </c>
      <c r="EO75" s="2">
        <f t="shared" si="77"/>
        <v>72.183166853806412</v>
      </c>
      <c r="EQ75" s="2">
        <f t="shared" si="78"/>
        <v>72.39751585688559</v>
      </c>
      <c r="ER75" s="2">
        <f t="shared" si="78"/>
        <v>75.767921503370886</v>
      </c>
      <c r="ES75" s="2">
        <f t="shared" si="78"/>
        <v>74.668038766725417</v>
      </c>
      <c r="ET75" s="2">
        <f t="shared" si="78"/>
        <v>74.973380814850657</v>
      </c>
      <c r="EU75" s="2">
        <f t="shared" si="78"/>
        <v>74.099233133073213</v>
      </c>
      <c r="EV75" s="2">
        <f t="shared" si="78"/>
        <v>74.292619371161393</v>
      </c>
      <c r="EW75" s="2">
        <f t="shared" si="78"/>
        <v>74.964915934467726</v>
      </c>
      <c r="EX75" s="2">
        <f t="shared" si="78"/>
        <v>78.642770394328281</v>
      </c>
      <c r="EY75" s="2">
        <f t="shared" si="78"/>
        <v>75.90739208569839</v>
      </c>
      <c r="EZ75" s="2">
        <f t="shared" si="78"/>
        <v>74.702467188892825</v>
      </c>
      <c r="FA75" s="2">
        <f t="shared" si="78"/>
        <v>75.730274346296852</v>
      </c>
      <c r="FB75" s="2">
        <f t="shared" si="78"/>
        <v>77.027728757654359</v>
      </c>
      <c r="FC75" s="2">
        <f t="shared" si="78"/>
        <v>77.647939717908173</v>
      </c>
      <c r="FD75" s="2">
        <f t="shared" si="78"/>
        <v>73.771502435746015</v>
      </c>
      <c r="FE75" s="2">
        <f t="shared" si="78"/>
        <v>81.770601264023171</v>
      </c>
      <c r="FG75" s="2">
        <f t="shared" si="79"/>
        <v>0.59600917013748989</v>
      </c>
      <c r="FH75" s="2">
        <f t="shared" si="79"/>
        <v>0.65358300110845757</v>
      </c>
      <c r="FI75" s="2">
        <f t="shared" si="79"/>
        <v>0.64149468665334319</v>
      </c>
      <c r="FJ75" s="2">
        <f t="shared" si="79"/>
        <v>0.65543341336098448</v>
      </c>
      <c r="FK75" s="2">
        <f t="shared" si="79"/>
        <v>0.66713243405545219</v>
      </c>
      <c r="FL75" s="2">
        <f t="shared" si="79"/>
        <v>0.61369886249173533</v>
      </c>
      <c r="FM75" s="2">
        <f t="shared" si="79"/>
        <v>0.6152513911248384</v>
      </c>
      <c r="FN75" s="2">
        <f t="shared" si="79"/>
        <v>0.6083950405922478</v>
      </c>
      <c r="FO75" s="2">
        <f t="shared" si="79"/>
        <v>0.59940946121115068</v>
      </c>
      <c r="FP75" s="2">
        <f t="shared" si="79"/>
        <v>0.58938324558909949</v>
      </c>
      <c r="FQ75" s="2">
        <f t="shared" si="79"/>
        <v>0.57537187604919182</v>
      </c>
      <c r="FR75" s="2">
        <f t="shared" si="79"/>
        <v>0.62947956354486134</v>
      </c>
      <c r="FS75" s="2">
        <f t="shared" si="79"/>
        <v>0.64907472855519488</v>
      </c>
      <c r="FT75" s="2">
        <f t="shared" si="79"/>
        <v>0.56320147999817782</v>
      </c>
      <c r="FU75" s="2">
        <f t="shared" si="79"/>
        <v>0.48969239309024276</v>
      </c>
      <c r="FW75" s="2">
        <f t="shared" si="67"/>
        <v>6.2056035894670269E-5</v>
      </c>
      <c r="FX75" s="2">
        <f t="shared" si="67"/>
        <v>6.7223347344322673E-5</v>
      </c>
      <c r="FY75" s="2">
        <f t="shared" si="67"/>
        <v>6.5403836581256306E-5</v>
      </c>
      <c r="FZ75" s="2">
        <f t="shared" si="67"/>
        <v>7.604073137134536E-5</v>
      </c>
      <c r="GA75" s="2">
        <f t="shared" si="67"/>
        <v>6.9266865026625644E-5</v>
      </c>
      <c r="GB75" s="2">
        <f t="shared" si="67"/>
        <v>7.3777795562430287E-5</v>
      </c>
      <c r="GC75" s="2">
        <f t="shared" si="67"/>
        <v>8.2348012607183816E-5</v>
      </c>
      <c r="GD75" s="2">
        <f t="shared" si="67"/>
        <v>9.0295788728239826E-5</v>
      </c>
      <c r="GE75" s="2">
        <f t="shared" si="67"/>
        <v>9.1647340547171217E-5</v>
      </c>
      <c r="GF75" s="2">
        <f t="shared" si="67"/>
        <v>7.8020526060125232E-5</v>
      </c>
      <c r="GG75" s="2">
        <f t="shared" si="67"/>
        <v>6.6048964741063161E-5</v>
      </c>
      <c r="GH75" s="2">
        <f t="shared" si="67"/>
        <v>6.2233316129168767E-5</v>
      </c>
      <c r="GI75" s="2">
        <f t="shared" si="67"/>
        <v>6.055364362968329E-5</v>
      </c>
      <c r="GJ75" s="2">
        <f t="shared" si="67"/>
        <v>4.4632878046098613E-5</v>
      </c>
      <c r="GK75" s="2">
        <f t="shared" si="67"/>
        <v>4.4268916266743187E-5</v>
      </c>
      <c r="GM75" s="86">
        <f t="shared" si="68"/>
        <v>4.5311452675461113E-2</v>
      </c>
      <c r="GN75" s="86">
        <f t="shared" si="68"/>
        <v>7.6083911882523156E-2</v>
      </c>
      <c r="GO75" s="86">
        <f t="shared" si="68"/>
        <v>7.2150901242159934E-2</v>
      </c>
      <c r="GP75" s="86">
        <f t="shared" si="68"/>
        <v>8.0604696275899002E-2</v>
      </c>
      <c r="GQ75" s="86">
        <f t="shared" si="68"/>
        <v>8.7493389804052871E-2</v>
      </c>
      <c r="GR75" s="86">
        <f t="shared" si="68"/>
        <v>5.4701502246855119E-2</v>
      </c>
      <c r="GS75" s="86">
        <f t="shared" si="68"/>
        <v>5.7030478617070099E-2</v>
      </c>
      <c r="GT75" s="86">
        <f t="shared" si="68"/>
        <v>5.330631453555397E-2</v>
      </c>
      <c r="GU75" s="86">
        <f t="shared" si="68"/>
        <v>4.8994644736584388E-2</v>
      </c>
      <c r="GV75" s="86">
        <f t="shared" si="68"/>
        <v>4.439500870452974E-2</v>
      </c>
      <c r="GW75" s="86">
        <f t="shared" si="68"/>
        <v>3.7080952523174636E-2</v>
      </c>
      <c r="GX75" s="86">
        <f t="shared" si="68"/>
        <v>6.2936801810012891E-2</v>
      </c>
      <c r="GY75" s="86">
        <f t="shared" si="68"/>
        <v>7.2390392016755511E-2</v>
      </c>
      <c r="GZ75" s="86">
        <f t="shared" si="68"/>
        <v>3.3057772635935623E-2</v>
      </c>
      <c r="HA75" s="86">
        <f t="shared" si="68"/>
        <v>1.0000002194273024E-2</v>
      </c>
      <c r="HC75" s="86">
        <f t="shared" si="73"/>
        <v>9.1731214719380594E-9</v>
      </c>
      <c r="HD75" s="86">
        <f t="shared" si="69"/>
        <v>3.7433570457406878E-7</v>
      </c>
      <c r="HE75" s="86">
        <f t="shared" si="69"/>
        <v>2.0709473304761045E-7</v>
      </c>
      <c r="HF75" s="86">
        <f t="shared" si="69"/>
        <v>1.0940573649942185E-7</v>
      </c>
      <c r="HG75" s="86">
        <f t="shared" si="69"/>
        <v>5.5803559979211203E-7</v>
      </c>
      <c r="HH75" s="86">
        <f t="shared" si="69"/>
        <v>1.9735617794495005E-7</v>
      </c>
      <c r="HI75" s="86">
        <f t="shared" si="69"/>
        <v>2.9263127070950698E-7</v>
      </c>
      <c r="HJ75" s="86">
        <f t="shared" si="69"/>
        <v>1.0372904247002972E-7</v>
      </c>
      <c r="HK75" s="86">
        <f t="shared" si="69"/>
        <v>8.6109414873418857E-8</v>
      </c>
      <c r="HL75" s="86">
        <f t="shared" si="69"/>
        <v>8.1341800694256662E-8</v>
      </c>
      <c r="HM75" s="86">
        <f t="shared" si="69"/>
        <v>7.6058374664108968E-8</v>
      </c>
      <c r="HN75" s="86">
        <f t="shared" si="69"/>
        <v>2.5425631196909041E-7</v>
      </c>
      <c r="HO75" s="86">
        <f t="shared" si="69"/>
        <v>1.3539194109927559E-7</v>
      </c>
      <c r="HP75" s="86">
        <f t="shared" si="69"/>
        <v>2.3992028888687027E-9</v>
      </c>
      <c r="HQ75" s="86">
        <f t="shared" si="69"/>
        <v>2.6776889968531316E-13</v>
      </c>
      <c r="HS75" s="86">
        <f t="shared" si="70"/>
        <v>8.7547477258093377E-37</v>
      </c>
      <c r="HT75" s="86">
        <f t="shared" si="70"/>
        <v>4.2388329392554604E-27</v>
      </c>
      <c r="HU75" s="86">
        <f t="shared" si="70"/>
        <v>3.1918140937700275E-30</v>
      </c>
      <c r="HV75" s="86">
        <f t="shared" si="70"/>
        <v>2.6993207861700816E-32</v>
      </c>
      <c r="HW75" s="86">
        <f t="shared" si="70"/>
        <v>9.1124339627626143E-29</v>
      </c>
      <c r="HX75" s="86">
        <f t="shared" si="70"/>
        <v>6.5942142866810241E-31</v>
      </c>
      <c r="HY75" s="86">
        <f t="shared" si="70"/>
        <v>1.2307797414426188E-30</v>
      </c>
      <c r="HZ75" s="86">
        <f t="shared" si="70"/>
        <v>1.1774484645686779E-32</v>
      </c>
      <c r="IA75" s="86">
        <f t="shared" si="70"/>
        <v>4.3209582536910435E-33</v>
      </c>
      <c r="IB75" s="86">
        <f t="shared" si="70"/>
        <v>1.2227948904496353E-33</v>
      </c>
      <c r="IC75" s="86">
        <f t="shared" si="70"/>
        <v>2.7033798601642139E-33</v>
      </c>
      <c r="ID75" s="86">
        <f t="shared" si="70"/>
        <v>5.5757983780558175E-30</v>
      </c>
      <c r="IE75" s="86">
        <f t="shared" si="70"/>
        <v>4.9820839846580479E-31</v>
      </c>
      <c r="IF75" s="86">
        <f t="shared" si="70"/>
        <v>5.9755013052557042E-19</v>
      </c>
      <c r="IG75" s="86">
        <f t="shared" si="70"/>
        <v>1.4834453535596792E-19</v>
      </c>
      <c r="II75" s="86">
        <f t="shared" si="71"/>
        <v>1.6586492448954209E-193</v>
      </c>
      <c r="IJ75" s="86">
        <f t="shared" si="71"/>
        <v>4.2261549057107067E-147</v>
      </c>
      <c r="IK75" s="86">
        <f t="shared" si="71"/>
        <v>1.455037763028515E-161</v>
      </c>
      <c r="IL75" s="86">
        <f t="shared" si="71"/>
        <v>1.053576221840738E-165</v>
      </c>
      <c r="IM75" s="86">
        <f t="shared" si="71"/>
        <v>4.4777572171488833E-152</v>
      </c>
      <c r="IN75" s="86">
        <f t="shared" si="71"/>
        <v>1.2864683858459E-159</v>
      </c>
      <c r="IO75" s="86">
        <f t="shared" si="71"/>
        <v>1.2275962800107072E-158</v>
      </c>
      <c r="IP75" s="86">
        <f t="shared" si="71"/>
        <v>4.3128121102076912E-172</v>
      </c>
      <c r="IQ75" s="86">
        <f t="shared" si="71"/>
        <v>5.022202092575162E-173</v>
      </c>
      <c r="IR75" s="86">
        <f t="shared" si="71"/>
        <v>9.003323890493241E-177</v>
      </c>
      <c r="IS75" s="86">
        <f t="shared" si="71"/>
        <v>1.2061656903325078E-174</v>
      </c>
      <c r="IT75" s="86">
        <f t="shared" si="71"/>
        <v>5.4158729893658684E-157</v>
      </c>
      <c r="IU75" s="86">
        <f t="shared" si="71"/>
        <v>7.9303073386025745E-162</v>
      </c>
      <c r="IV75" s="86">
        <f t="shared" si="71"/>
        <v>6.2893452884218736E-71</v>
      </c>
      <c r="IW75" s="86">
        <f t="shared" si="71"/>
        <v>4.5242208135132151E-105</v>
      </c>
      <c r="IY75" s="86">
        <f t="shared" si="72"/>
        <v>4.5311461848582583E-2</v>
      </c>
      <c r="IZ75" s="86">
        <f t="shared" si="72"/>
        <v>7.6084286218227729E-2</v>
      </c>
      <c r="JA75" s="86">
        <f t="shared" si="72"/>
        <v>7.2151108336892977E-2</v>
      </c>
      <c r="JB75" s="86">
        <f t="shared" si="72"/>
        <v>8.06048056816355E-2</v>
      </c>
      <c r="JC75" s="86">
        <f t="shared" si="72"/>
        <v>8.7493947839652669E-2</v>
      </c>
      <c r="JD75" s="86">
        <f t="shared" si="72"/>
        <v>5.470169960303306E-2</v>
      </c>
      <c r="JE75" s="86">
        <f t="shared" si="72"/>
        <v>5.7030771248340807E-2</v>
      </c>
      <c r="JF75" s="86">
        <f t="shared" si="72"/>
        <v>5.3306418264596436E-2</v>
      </c>
      <c r="JG75" s="86">
        <f t="shared" si="72"/>
        <v>4.8994730845999264E-2</v>
      </c>
      <c r="JH75" s="86">
        <f t="shared" si="72"/>
        <v>4.4395090046330431E-2</v>
      </c>
      <c r="JI75" s="86">
        <f t="shared" si="72"/>
        <v>3.7081028581549297E-2</v>
      </c>
      <c r="JJ75" s="86">
        <f t="shared" si="72"/>
        <v>6.2937056066324853E-2</v>
      </c>
      <c r="JK75" s="86">
        <f t="shared" si="72"/>
        <v>7.2390527408696614E-2</v>
      </c>
      <c r="JL75" s="86">
        <f t="shared" si="72"/>
        <v>3.3057775035138515E-2</v>
      </c>
      <c r="JM75" s="86">
        <f t="shared" si="72"/>
        <v>1.0000002194540792E-2</v>
      </c>
    </row>
    <row r="76" spans="2:273" x14ac:dyDescent="0.25">
      <c r="B76" s="2">
        <v>49</v>
      </c>
      <c r="C76" s="37">
        <v>103.5</v>
      </c>
      <c r="D76" s="37">
        <v>125.661</v>
      </c>
      <c r="E76" s="37">
        <v>121.733</v>
      </c>
      <c r="F76" s="37">
        <v>126.45</v>
      </c>
      <c r="G76" s="37">
        <v>129.13300000000001</v>
      </c>
      <c r="H76" s="37">
        <v>115.3</v>
      </c>
      <c r="I76" s="37">
        <v>115.95</v>
      </c>
      <c r="J76" s="37">
        <v>119.459</v>
      </c>
      <c r="K76" s="37">
        <v>115.01600000000001</v>
      </c>
      <c r="L76" s="37">
        <v>112.033</v>
      </c>
      <c r="M76" s="37">
        <v>110.934</v>
      </c>
      <c r="N76" s="37">
        <v>120.864</v>
      </c>
      <c r="O76" s="37">
        <v>123.441</v>
      </c>
      <c r="P76" s="37">
        <v>95.659000000000006</v>
      </c>
      <c r="Q76" s="37">
        <v>82.385999999999996</v>
      </c>
      <c r="S76" s="4">
        <f t="shared" si="74"/>
        <v>108.65542272588021</v>
      </c>
      <c r="T76" s="4">
        <f t="shared" si="74"/>
        <v>128.72701657421544</v>
      </c>
      <c r="U76" s="4">
        <f t="shared" si="74"/>
        <v>125.80906009874047</v>
      </c>
      <c r="V76" s="4">
        <f t="shared" si="74"/>
        <v>129.38724918291089</v>
      </c>
      <c r="W76" s="4">
        <f t="shared" si="74"/>
        <v>132.4178191213083</v>
      </c>
      <c r="X76" s="4">
        <f t="shared" si="74"/>
        <v>119.66949893840571</v>
      </c>
      <c r="Y76" s="4">
        <f t="shared" si="74"/>
        <v>120.19233302273385</v>
      </c>
      <c r="Z76" s="4">
        <f t="shared" si="74"/>
        <v>123.29592720005962</v>
      </c>
      <c r="AA76" s="4">
        <f t="shared" si="74"/>
        <v>118.25565066265803</v>
      </c>
      <c r="AB76" s="4">
        <f t="shared" si="74"/>
        <v>114.61368089068972</v>
      </c>
      <c r="AC76" s="4">
        <f t="shared" si="74"/>
        <v>111.96301500149042</v>
      </c>
      <c r="AD76" s="4">
        <f t="shared" si="74"/>
        <v>125.70391179592923</v>
      </c>
      <c r="AE76" s="4">
        <f t="shared" si="74"/>
        <v>125.35961776597455</v>
      </c>
      <c r="AF76" s="4">
        <f t="shared" si="74"/>
        <v>102.32444711099943</v>
      </c>
      <c r="AG76" s="4">
        <f t="shared" si="74"/>
        <v>83.664551337826495</v>
      </c>
      <c r="AI76" s="4">
        <f t="shared" si="75"/>
        <v>-5.1554227258802143</v>
      </c>
      <c r="AJ76" s="4">
        <f t="shared" si="75"/>
        <v>-3.0660165742154391</v>
      </c>
      <c r="AK76" s="4">
        <f t="shared" si="75"/>
        <v>-4.07606009874047</v>
      </c>
      <c r="AL76" s="4">
        <f t="shared" si="75"/>
        <v>-2.9372491829108895</v>
      </c>
      <c r="AM76" s="4">
        <f t="shared" si="75"/>
        <v>-3.2848191213082885</v>
      </c>
      <c r="AN76" s="4">
        <f t="shared" si="75"/>
        <v>-4.3694989384057124</v>
      </c>
      <c r="AO76" s="4">
        <f t="shared" si="75"/>
        <v>-4.2423330227338454</v>
      </c>
      <c r="AP76" s="4">
        <f t="shared" si="75"/>
        <v>-3.8369272000596197</v>
      </c>
      <c r="AQ76" s="4">
        <f t="shared" si="75"/>
        <v>-3.2396506626580219</v>
      </c>
      <c r="AR76" s="4">
        <f t="shared" si="75"/>
        <v>-2.5806808906897203</v>
      </c>
      <c r="AS76" s="4">
        <f t="shared" si="75"/>
        <v>-1.0290150014904214</v>
      </c>
      <c r="AT76" s="4">
        <f t="shared" si="75"/>
        <v>-4.8399117959292255</v>
      </c>
      <c r="AU76" s="4">
        <f t="shared" si="75"/>
        <v>-1.9186177659745454</v>
      </c>
      <c r="AV76" s="4">
        <f t="shared" si="75"/>
        <v>-6.6654471109994233</v>
      </c>
      <c r="AW76" s="4">
        <f t="shared" si="75"/>
        <v>-1.2785513378264994</v>
      </c>
      <c r="AY76" s="2">
        <f t="shared" ref="AY76:BM92" si="80">IF(OR($B76 &lt; C$230, $B76 &gt; C$233), #N/A, ((1-FG76)*DK76) + (FG76 - FW76)*EA76 + (FW76*EQ76))</f>
        <v>76.965885534142842</v>
      </c>
      <c r="AZ76" s="2">
        <f t="shared" si="80"/>
        <v>80.510911050987019</v>
      </c>
      <c r="BA76" s="2">
        <f t="shared" si="80"/>
        <v>78.469171473674891</v>
      </c>
      <c r="BB76" s="2">
        <f t="shared" si="80"/>
        <v>78.955856790436656</v>
      </c>
      <c r="BC76" s="2">
        <f t="shared" si="80"/>
        <v>78.713124140671368</v>
      </c>
      <c r="BD76" s="2">
        <f t="shared" si="80"/>
        <v>79.918356453539772</v>
      </c>
      <c r="BE76" s="2">
        <f t="shared" si="80"/>
        <v>79.263587148119598</v>
      </c>
      <c r="BF76" s="2">
        <f t="shared" si="80"/>
        <v>85.759572947460839</v>
      </c>
      <c r="BG76" s="2">
        <f t="shared" si="80"/>
        <v>81.326775059444145</v>
      </c>
      <c r="BH76" s="2">
        <f t="shared" si="80"/>
        <v>79.969576238209456</v>
      </c>
      <c r="BI76" s="2">
        <f t="shared" si="80"/>
        <v>81.84259562278497</v>
      </c>
      <c r="BJ76" s="2">
        <f t="shared" si="80"/>
        <v>81.072195183959124</v>
      </c>
      <c r="BK76" s="2">
        <f t="shared" si="80"/>
        <v>80.696931684290689</v>
      </c>
      <c r="BL76" s="2">
        <f t="shared" si="80"/>
        <v>74.778459134694856</v>
      </c>
      <c r="BM76" s="2">
        <f t="shared" si="80"/>
        <v>74.407382879734641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83.847017618040866</v>
      </c>
      <c r="DL76" s="2">
        <f t="shared" si="76"/>
        <v>88.196113240418128</v>
      </c>
      <c r="DM76" s="2">
        <f t="shared" si="76"/>
        <v>87.635194311644128</v>
      </c>
      <c r="DN76" s="2">
        <f t="shared" si="76"/>
        <v>87.594737979094091</v>
      </c>
      <c r="DO76" s="2">
        <f t="shared" si="76"/>
        <v>88.022306378986869</v>
      </c>
      <c r="DP76" s="2">
        <f t="shared" si="76"/>
        <v>89.722450317124739</v>
      </c>
      <c r="DQ76" s="2">
        <f t="shared" si="76"/>
        <v>88.144171247357292</v>
      </c>
      <c r="DR76" s="2">
        <f t="shared" si="76"/>
        <v>95.166190274841455</v>
      </c>
      <c r="DS76" s="2">
        <f t="shared" si="76"/>
        <v>92.237180056377738</v>
      </c>
      <c r="DT76" s="2">
        <f t="shared" si="76"/>
        <v>88.378932346723047</v>
      </c>
      <c r="DU76" s="2">
        <f t="shared" si="76"/>
        <v>89.02940138930839</v>
      </c>
      <c r="DV76" s="2">
        <f t="shared" si="76"/>
        <v>87.363215001485557</v>
      </c>
      <c r="DW76" s="2">
        <f t="shared" si="76"/>
        <v>83.653271777003468</v>
      </c>
      <c r="DX76" s="2">
        <f t="shared" si="76"/>
        <v>81.666284146341454</v>
      </c>
      <c r="DY76" s="2">
        <f t="shared" si="76"/>
        <v>76.789278042521971</v>
      </c>
      <c r="EA76" s="2">
        <f t="shared" si="77"/>
        <v>72.712117550198968</v>
      </c>
      <c r="EB76" s="2">
        <f t="shared" si="77"/>
        <v>76.79607835128806</v>
      </c>
      <c r="EC76" s="2">
        <f t="shared" si="77"/>
        <v>73.797296499133452</v>
      </c>
      <c r="ED76" s="2">
        <f t="shared" si="77"/>
        <v>74.813926705262361</v>
      </c>
      <c r="EE76" s="2">
        <f t="shared" si="77"/>
        <v>74.477031228178902</v>
      </c>
      <c r="EF76" s="2">
        <f t="shared" si="77"/>
        <v>74.290057908629436</v>
      </c>
      <c r="EG76" s="2">
        <f t="shared" si="77"/>
        <v>74.198650540327137</v>
      </c>
      <c r="EH76" s="2">
        <f t="shared" si="77"/>
        <v>80.237849194497059</v>
      </c>
      <c r="EI76" s="2">
        <f t="shared" si="77"/>
        <v>74.676650559388619</v>
      </c>
      <c r="EJ76" s="2">
        <f t="shared" si="77"/>
        <v>74.626378977253808</v>
      </c>
      <c r="EK76" s="2">
        <f t="shared" si="77"/>
        <v>77.005543235910196</v>
      </c>
      <c r="EL76" s="2">
        <f t="shared" si="77"/>
        <v>77.695119565955054</v>
      </c>
      <c r="EM76" s="2">
        <f t="shared" si="77"/>
        <v>79.239381915800124</v>
      </c>
      <c r="EN76" s="2">
        <f t="shared" si="77"/>
        <v>69.906231374924303</v>
      </c>
      <c r="EO76" s="2">
        <f t="shared" si="77"/>
        <v>72.142722546597795</v>
      </c>
      <c r="EQ76" s="2">
        <f t="shared" si="78"/>
        <v>72.297445754029596</v>
      </c>
      <c r="ER76" s="2">
        <f t="shared" si="78"/>
        <v>75.662890234641111</v>
      </c>
      <c r="ES76" s="2">
        <f t="shared" si="78"/>
        <v>74.566737415819858</v>
      </c>
      <c r="ET76" s="2">
        <f t="shared" si="78"/>
        <v>74.866464453123214</v>
      </c>
      <c r="EU76" s="2">
        <f t="shared" si="78"/>
        <v>73.993340627964102</v>
      </c>
      <c r="EV76" s="2">
        <f t="shared" si="78"/>
        <v>74.187948681663002</v>
      </c>
      <c r="EW76" s="2">
        <f t="shared" si="78"/>
        <v>74.859038406818456</v>
      </c>
      <c r="EX76" s="2">
        <f t="shared" si="78"/>
        <v>78.512709168145122</v>
      </c>
      <c r="EY76" s="2">
        <f t="shared" si="78"/>
        <v>75.794735046455514</v>
      </c>
      <c r="EZ76" s="2">
        <f t="shared" si="78"/>
        <v>74.589802468420004</v>
      </c>
      <c r="FA76" s="2">
        <f t="shared" si="78"/>
        <v>75.60447589651389</v>
      </c>
      <c r="FB76" s="2">
        <f t="shared" si="78"/>
        <v>76.894292637430453</v>
      </c>
      <c r="FC76" s="2">
        <f t="shared" si="78"/>
        <v>77.514577173111121</v>
      </c>
      <c r="FD76" s="2">
        <f t="shared" si="78"/>
        <v>73.679855362332432</v>
      </c>
      <c r="FE76" s="2">
        <f t="shared" si="78"/>
        <v>81.600704363335581</v>
      </c>
      <c r="FG76" s="2">
        <f t="shared" si="79"/>
        <v>0.61797625722653937</v>
      </c>
      <c r="FH76" s="2">
        <f t="shared" si="79"/>
        <v>0.67413115298548554</v>
      </c>
      <c r="FI76" s="2">
        <f t="shared" si="79"/>
        <v>0.66238948584576607</v>
      </c>
      <c r="FJ76" s="2">
        <f t="shared" si="79"/>
        <v>0.67592622909260314</v>
      </c>
      <c r="FK76" s="2">
        <f t="shared" si="79"/>
        <v>0.6872614545518928</v>
      </c>
      <c r="FL76" s="2">
        <f t="shared" si="79"/>
        <v>0.63529265870953733</v>
      </c>
      <c r="FM76" s="2">
        <f t="shared" si="79"/>
        <v>0.63680976233156006</v>
      </c>
      <c r="FN76" s="2">
        <f t="shared" si="79"/>
        <v>0.63010661912648336</v>
      </c>
      <c r="FO76" s="2">
        <f t="shared" si="79"/>
        <v>0.62130913269729038</v>
      </c>
      <c r="FP76" s="2">
        <f t="shared" si="79"/>
        <v>0.61147575679770805</v>
      </c>
      <c r="FQ76" s="2">
        <f t="shared" si="79"/>
        <v>0.59770368283089059</v>
      </c>
      <c r="FR76" s="2">
        <f t="shared" si="79"/>
        <v>0.65069332562938809</v>
      </c>
      <c r="FS76" s="2">
        <f t="shared" si="79"/>
        <v>0.66975517437842802</v>
      </c>
      <c r="FT76" s="2">
        <f t="shared" si="79"/>
        <v>0.5857124812307416</v>
      </c>
      <c r="FU76" s="2">
        <f t="shared" si="79"/>
        <v>0.51271404213758831</v>
      </c>
      <c r="FW76" s="2">
        <f t="shared" ref="FW76:GK92" si="82">POWER(10,($B76-C$232)/C$229)/(1+POWER(10,($B76-C$232)/C$229))</f>
        <v>6.8042682922340379E-5</v>
      </c>
      <c r="FX76" s="2">
        <f t="shared" si="82"/>
        <v>7.3708456592180399E-5</v>
      </c>
      <c r="FY76" s="2">
        <f t="shared" si="82"/>
        <v>7.1713428240559465E-5</v>
      </c>
      <c r="FZ76" s="2">
        <f t="shared" si="82"/>
        <v>8.337639229551928E-5</v>
      </c>
      <c r="GA76" s="2">
        <f t="shared" si="82"/>
        <v>7.5949099668635257E-5</v>
      </c>
      <c r="GB76" s="2">
        <f t="shared" si="82"/>
        <v>8.0895168386061107E-5</v>
      </c>
      <c r="GC76" s="2">
        <f t="shared" si="82"/>
        <v>9.0292082968069856E-5</v>
      </c>
      <c r="GD76" s="2">
        <f t="shared" si="82"/>
        <v>9.9006501041525442E-5</v>
      </c>
      <c r="GE76" s="2">
        <f t="shared" si="82"/>
        <v>1.0048842212885885E-4</v>
      </c>
      <c r="GF76" s="2">
        <f t="shared" si="82"/>
        <v>8.5547161739141665E-5</v>
      </c>
      <c r="GG76" s="2">
        <f t="shared" si="82"/>
        <v>7.2420788230504997E-5</v>
      </c>
      <c r="GH76" s="2">
        <f t="shared" si="82"/>
        <v>6.8237064503197343E-5</v>
      </c>
      <c r="GI76" s="2">
        <f t="shared" si="82"/>
        <v>6.6395362048208976E-5</v>
      </c>
      <c r="GJ76" s="2">
        <f t="shared" si="82"/>
        <v>4.8938766873462239E-5</v>
      </c>
      <c r="GK76" s="2">
        <f t="shared" si="82"/>
        <v>4.8539694141057693E-5</v>
      </c>
      <c r="GM76" s="86">
        <f t="shared" ref="GM76:HA92" si="83" xml:space="preserve"> _xlfn.NORM.DIST($B76, C$7, ABS(C$11), TRUE) * _xlfn.NORM.DIST(($B76 - C$7)*C$15, 0, ABS(C$11), TRUE) * 2</f>
        <v>5.960008279928003E-2</v>
      </c>
      <c r="GN76" s="86">
        <f t="shared" si="83"/>
        <v>9.5211553250023936E-2</v>
      </c>
      <c r="GO76" s="86">
        <f t="shared" si="83"/>
        <v>9.1589925791598525E-2</v>
      </c>
      <c r="GP76" s="86">
        <f t="shared" si="83"/>
        <v>0.10113894804490822</v>
      </c>
      <c r="GQ76" s="86">
        <f t="shared" si="83"/>
        <v>0.10872468815624939</v>
      </c>
      <c r="GR76" s="86">
        <f t="shared" si="83"/>
        <v>7.090580347456607E-2</v>
      </c>
      <c r="GS76" s="86">
        <f t="shared" si="83"/>
        <v>7.410540939370816E-2</v>
      </c>
      <c r="GT76" s="86">
        <f t="shared" si="83"/>
        <v>6.9711881077108309E-2</v>
      </c>
      <c r="GU76" s="86">
        <f t="shared" si="83"/>
        <v>6.4718151532750595E-2</v>
      </c>
      <c r="GV76" s="86">
        <f t="shared" si="83"/>
        <v>5.9354620057169412E-2</v>
      </c>
      <c r="GW76" s="86">
        <f t="shared" si="83"/>
        <v>5.0110695496659349E-2</v>
      </c>
      <c r="GX76" s="86">
        <f t="shared" si="83"/>
        <v>8.0403035295095682E-2</v>
      </c>
      <c r="GY76" s="86">
        <f t="shared" si="83"/>
        <v>9.077634064461243E-2</v>
      </c>
      <c r="GZ76" s="86">
        <f t="shared" si="83"/>
        <v>4.5736748633671151E-2</v>
      </c>
      <c r="HA76" s="86">
        <f t="shared" si="83"/>
        <v>1.6088459973960117E-2</v>
      </c>
      <c r="HC76" s="86">
        <f t="shared" si="73"/>
        <v>2.1889725076902301E-8</v>
      </c>
      <c r="HD76" s="86">
        <f t="shared" si="69"/>
        <v>7.3907032523180092E-7</v>
      </c>
      <c r="HE76" s="86">
        <f t="shared" si="69"/>
        <v>4.2787182312822398E-7</v>
      </c>
      <c r="HF76" s="86">
        <f t="shared" si="69"/>
        <v>2.34510404978462E-7</v>
      </c>
      <c r="HG76" s="86">
        <f t="shared" si="69"/>
        <v>1.1058499157652739E-6</v>
      </c>
      <c r="HH76" s="86">
        <f t="shared" si="69"/>
        <v>4.1013431315439066E-7</v>
      </c>
      <c r="HI76" s="86">
        <f t="shared" si="69"/>
        <v>6.0586150377835244E-7</v>
      </c>
      <c r="HJ76" s="86">
        <f t="shared" si="69"/>
        <v>2.2913048660436045E-7</v>
      </c>
      <c r="HK76" s="86">
        <f t="shared" si="69"/>
        <v>1.9177665865203997E-7</v>
      </c>
      <c r="HL76" s="86">
        <f t="shared" si="69"/>
        <v>1.8052011073516807E-7</v>
      </c>
      <c r="HM76" s="86">
        <f t="shared" si="69"/>
        <v>1.6600376101945761E-7</v>
      </c>
      <c r="HN76" s="86">
        <f t="shared" si="69"/>
        <v>5.1545365253426083E-7</v>
      </c>
      <c r="HO76" s="86">
        <f t="shared" si="69"/>
        <v>2.8119668579778745E-7</v>
      </c>
      <c r="HP76" s="86">
        <f t="shared" si="69"/>
        <v>6.3243168725970136E-9</v>
      </c>
      <c r="HQ76" s="86">
        <f t="shared" si="69"/>
        <v>1.1768873236804188E-12</v>
      </c>
      <c r="HS76" s="86">
        <f t="shared" ref="HS76:IG92" si="84" xml:space="preserve"> _xlfn.NORM.DIST($B76, C$9, ABS(C$13), TRUE) * _xlfn.NORM.DIST(($B76 - C$9)*C$17, 0, ABS(C$13), TRUE) * 2</f>
        <v>6.8193041693002082E-36</v>
      </c>
      <c r="HT76" s="86">
        <f t="shared" si="84"/>
        <v>1.9699959923530642E-26</v>
      </c>
      <c r="HU76" s="86">
        <f t="shared" si="84"/>
        <v>1.7486705083110227E-29</v>
      </c>
      <c r="HV76" s="86">
        <f t="shared" si="84"/>
        <v>1.6522890633409791E-31</v>
      </c>
      <c r="HW76" s="86">
        <f t="shared" si="84"/>
        <v>4.5915767023750586E-28</v>
      </c>
      <c r="HX76" s="86">
        <f t="shared" si="84"/>
        <v>3.7270824228960956E-30</v>
      </c>
      <c r="HY76" s="86">
        <f t="shared" si="84"/>
        <v>7.0027750254649112E-30</v>
      </c>
      <c r="HZ76" s="86">
        <f t="shared" si="84"/>
        <v>7.8044131568710398E-32</v>
      </c>
      <c r="IA76" s="86">
        <f t="shared" si="84"/>
        <v>2.9259124460994151E-32</v>
      </c>
      <c r="IB76" s="86">
        <f t="shared" si="84"/>
        <v>8.316756692746728E-33</v>
      </c>
      <c r="IC76" s="86">
        <f t="shared" si="84"/>
        <v>1.7412368831807777E-32</v>
      </c>
      <c r="ID76" s="86">
        <f t="shared" si="84"/>
        <v>2.9350843374318667E-29</v>
      </c>
      <c r="IE76" s="86">
        <f t="shared" si="84"/>
        <v>2.7609740054640278E-30</v>
      </c>
      <c r="IF76" s="86">
        <f t="shared" si="84"/>
        <v>1.6098920361358201E-18</v>
      </c>
      <c r="IG76" s="86">
        <f t="shared" si="84"/>
        <v>4.0770456011453262E-19</v>
      </c>
      <c r="II76" s="86">
        <f t="shared" ref="II76:IW92" si="85" xml:space="preserve"> _xlfn.NORM.DIST($B76, C$10, ABS(C$14), TRUE) * _xlfn.NORM.DIST(($B76 - C$10)*C$18, 0, ABS(C$14), TRUE) * 2</f>
        <v>6.9577482693083058E-190</v>
      </c>
      <c r="IJ76" s="86">
        <f t="shared" si="85"/>
        <v>2.4792562236634321E-144</v>
      </c>
      <c r="IK76" s="86">
        <f t="shared" si="85"/>
        <v>1.5783648746263589E-158</v>
      </c>
      <c r="IL76" s="86">
        <f t="shared" si="85"/>
        <v>1.5343006363234313E-162</v>
      </c>
      <c r="IM76" s="86">
        <f t="shared" si="85"/>
        <v>3.3353054123358406E-149</v>
      </c>
      <c r="IN76" s="86">
        <f t="shared" si="85"/>
        <v>1.3980760576652291E-156</v>
      </c>
      <c r="IO76" s="86">
        <f t="shared" si="85"/>
        <v>1.3849252365811989E-155</v>
      </c>
      <c r="IP76" s="86">
        <f t="shared" si="85"/>
        <v>9.586427724139396E-169</v>
      </c>
      <c r="IQ76" s="86">
        <f t="shared" si="85"/>
        <v>1.1789624141713692E-169</v>
      </c>
      <c r="IR76" s="86">
        <f t="shared" si="85"/>
        <v>2.1899629861476152E-173</v>
      </c>
      <c r="IS76" s="86">
        <f t="shared" si="85"/>
        <v>2.33698229747638E-171</v>
      </c>
      <c r="IT76" s="86">
        <f t="shared" si="85"/>
        <v>4.6461532709417579E-154</v>
      </c>
      <c r="IU76" s="86">
        <f t="shared" si="85"/>
        <v>8.2342433633016433E-159</v>
      </c>
      <c r="IV76" s="86">
        <f t="shared" si="85"/>
        <v>1.1558696564084289E-69</v>
      </c>
      <c r="IW76" s="86">
        <f t="shared" si="85"/>
        <v>3.4810982373206352E-103</v>
      </c>
      <c r="IY76" s="86">
        <f t="shared" ref="IY76:JM92" si="86">GM76+HC76+HS76+II76</f>
        <v>5.9600104689005104E-2</v>
      </c>
      <c r="IZ76" s="86">
        <f t="shared" si="86"/>
        <v>9.5212292320349168E-2</v>
      </c>
      <c r="JA76" s="86">
        <f t="shared" si="86"/>
        <v>9.159035366342165E-2</v>
      </c>
      <c r="JB76" s="86">
        <f t="shared" si="86"/>
        <v>0.10113918255531321</v>
      </c>
      <c r="JC76" s="86">
        <f t="shared" si="86"/>
        <v>0.10872579400616515</v>
      </c>
      <c r="JD76" s="86">
        <f t="shared" si="86"/>
        <v>7.0906213608879221E-2</v>
      </c>
      <c r="JE76" s="86">
        <f t="shared" si="86"/>
        <v>7.4106015255211932E-2</v>
      </c>
      <c r="JF76" s="86">
        <f t="shared" si="86"/>
        <v>6.9712110207594907E-2</v>
      </c>
      <c r="JG76" s="86">
        <f t="shared" si="86"/>
        <v>6.4718343309409246E-2</v>
      </c>
      <c r="JH76" s="86">
        <f t="shared" si="86"/>
        <v>5.9354800577280147E-2</v>
      </c>
      <c r="JI76" s="86">
        <f t="shared" si="86"/>
        <v>5.0110861500420371E-2</v>
      </c>
      <c r="JJ76" s="86">
        <f t="shared" si="86"/>
        <v>8.040355074874822E-2</v>
      </c>
      <c r="JK76" s="86">
        <f t="shared" si="86"/>
        <v>9.0776621841298227E-2</v>
      </c>
      <c r="JL76" s="86">
        <f t="shared" si="86"/>
        <v>4.5736754957988027E-2</v>
      </c>
      <c r="JM76" s="86">
        <f t="shared" si="86"/>
        <v>1.6088459975137005E-2</v>
      </c>
    </row>
    <row r="77" spans="2:273" x14ac:dyDescent="0.25">
      <c r="B77" s="2">
        <v>50</v>
      </c>
      <c r="C77" s="37">
        <v>111.587</v>
      </c>
      <c r="D77" s="37">
        <v>132.983</v>
      </c>
      <c r="E77" s="37">
        <v>130.46700000000001</v>
      </c>
      <c r="F77" s="37">
        <v>136.06700000000001</v>
      </c>
      <c r="G77" s="37">
        <v>138.30000000000001</v>
      </c>
      <c r="H77" s="37">
        <v>123.2</v>
      </c>
      <c r="I77" s="37">
        <v>124.217</v>
      </c>
      <c r="J77" s="37">
        <v>127.328</v>
      </c>
      <c r="K77" s="37">
        <v>122.21299999999999</v>
      </c>
      <c r="L77" s="37">
        <v>119.836</v>
      </c>
      <c r="M77" s="37">
        <v>117.262</v>
      </c>
      <c r="N77" s="37">
        <v>129.91499999999999</v>
      </c>
      <c r="O77" s="37">
        <v>131.16900000000001</v>
      </c>
      <c r="P77" s="37">
        <v>104.432</v>
      </c>
      <c r="Q77" s="37">
        <v>86.614000000000004</v>
      </c>
      <c r="S77" s="4">
        <f t="shared" si="74"/>
        <v>116.03605040068084</v>
      </c>
      <c r="T77" s="4">
        <f t="shared" si="74"/>
        <v>137.4268868135967</v>
      </c>
      <c r="U77" s="4">
        <f t="shared" si="74"/>
        <v>134.94855894214271</v>
      </c>
      <c r="V77" s="4">
        <f t="shared" si="74"/>
        <v>138.53121946733313</v>
      </c>
      <c r="W77" s="4">
        <f t="shared" si="74"/>
        <v>141.63095487808914</v>
      </c>
      <c r="X77" s="4">
        <f t="shared" si="74"/>
        <v>128.22796197148642</v>
      </c>
      <c r="Y77" s="4">
        <f t="shared" si="74"/>
        <v>129.03031680073661</v>
      </c>
      <c r="Z77" s="4">
        <f t="shared" si="74"/>
        <v>131.63171193297273</v>
      </c>
      <c r="AA77" s="4">
        <f t="shared" si="74"/>
        <v>126.8506377696486</v>
      </c>
      <c r="AB77" s="4">
        <f t="shared" si="74"/>
        <v>123.17839374113454</v>
      </c>
      <c r="AC77" s="4">
        <f t="shared" si="74"/>
        <v>119.82310253430961</v>
      </c>
      <c r="AD77" s="4">
        <f t="shared" si="74"/>
        <v>134.72584592381108</v>
      </c>
      <c r="AE77" s="4">
        <f t="shared" si="74"/>
        <v>133.63420810537085</v>
      </c>
      <c r="AF77" s="4">
        <f t="shared" si="74"/>
        <v>110.22960003788495</v>
      </c>
      <c r="AG77" s="4">
        <f t="shared" si="74"/>
        <v>88.036525250627363</v>
      </c>
      <c r="AI77" s="4">
        <f t="shared" si="75"/>
        <v>-4.4490504006808322</v>
      </c>
      <c r="AJ77" s="4">
        <f t="shared" si="75"/>
        <v>-4.4438868135966914</v>
      </c>
      <c r="AK77" s="4">
        <f t="shared" si="75"/>
        <v>-4.4815589421426978</v>
      </c>
      <c r="AL77" s="4">
        <f t="shared" si="75"/>
        <v>-2.4642194673331232</v>
      </c>
      <c r="AM77" s="4">
        <f t="shared" si="75"/>
        <v>-3.3309548780891305</v>
      </c>
      <c r="AN77" s="4">
        <f t="shared" si="75"/>
        <v>-5.0279619714864197</v>
      </c>
      <c r="AO77" s="4">
        <f t="shared" si="75"/>
        <v>-4.8133168007366152</v>
      </c>
      <c r="AP77" s="4">
        <f t="shared" si="75"/>
        <v>-4.3037119329727318</v>
      </c>
      <c r="AQ77" s="4">
        <f t="shared" si="75"/>
        <v>-4.637637769648606</v>
      </c>
      <c r="AR77" s="4">
        <f t="shared" si="75"/>
        <v>-3.3423937411345435</v>
      </c>
      <c r="AS77" s="4">
        <f t="shared" si="75"/>
        <v>-2.5611025343096117</v>
      </c>
      <c r="AT77" s="4">
        <f t="shared" si="75"/>
        <v>-4.8108459238110868</v>
      </c>
      <c r="AU77" s="4">
        <f t="shared" si="75"/>
        <v>-2.4652081053708343</v>
      </c>
      <c r="AV77" s="4">
        <f t="shared" si="75"/>
        <v>-5.7976000378849477</v>
      </c>
      <c r="AW77" s="4">
        <f t="shared" si="75"/>
        <v>-1.4225252506273591</v>
      </c>
      <c r="AY77" s="2">
        <f t="shared" si="80"/>
        <v>76.73215743640398</v>
      </c>
      <c r="AZ77" s="2">
        <f t="shared" si="80"/>
        <v>80.262523760415888</v>
      </c>
      <c r="BA77" s="2">
        <f t="shared" si="80"/>
        <v>78.200988754422966</v>
      </c>
      <c r="BB77" s="2">
        <f t="shared" si="80"/>
        <v>78.697022354729711</v>
      </c>
      <c r="BC77" s="2">
        <f t="shared" si="80"/>
        <v>78.441140740556889</v>
      </c>
      <c r="BD77" s="2">
        <f t="shared" si="80"/>
        <v>79.609618918932298</v>
      </c>
      <c r="BE77" s="2">
        <f t="shared" si="80"/>
        <v>78.924034647554478</v>
      </c>
      <c r="BF77" s="2">
        <f t="shared" si="80"/>
        <v>85.408369343595226</v>
      </c>
      <c r="BG77" s="2">
        <f t="shared" si="80"/>
        <v>80.974525704542629</v>
      </c>
      <c r="BH77" s="2">
        <f t="shared" si="80"/>
        <v>79.683917116018947</v>
      </c>
      <c r="BI77" s="2">
        <f t="shared" si="80"/>
        <v>81.584826855832446</v>
      </c>
      <c r="BJ77" s="2">
        <f t="shared" si="80"/>
        <v>80.842281726258875</v>
      </c>
      <c r="BK77" s="2">
        <f t="shared" si="80"/>
        <v>80.556606966554696</v>
      </c>
      <c r="BL77" s="2">
        <f t="shared" si="80"/>
        <v>74.581060600938272</v>
      </c>
      <c r="BM77" s="2">
        <f t="shared" si="80"/>
        <v>74.339569076492182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84.051730655391111</v>
      </c>
      <c r="DL77" s="2">
        <f t="shared" si="76"/>
        <v>88.405738675958204</v>
      </c>
      <c r="DM77" s="2">
        <f t="shared" si="76"/>
        <v>87.864777570699317</v>
      </c>
      <c r="DN77" s="2">
        <f t="shared" si="76"/>
        <v>87.819871080139379</v>
      </c>
      <c r="DO77" s="2">
        <f t="shared" si="76"/>
        <v>88.268148968105066</v>
      </c>
      <c r="DP77" s="2">
        <f t="shared" si="76"/>
        <v>89.973045303533681</v>
      </c>
      <c r="DQ77" s="2">
        <f t="shared" si="76"/>
        <v>88.190128360012082</v>
      </c>
      <c r="DR77" s="2">
        <f t="shared" si="76"/>
        <v>95.365728631833306</v>
      </c>
      <c r="DS77" s="2">
        <f t="shared" si="76"/>
        <v>92.471437843551797</v>
      </c>
      <c r="DT77" s="2">
        <f t="shared" si="76"/>
        <v>88.607253699788586</v>
      </c>
      <c r="DU77" s="2">
        <f t="shared" si="76"/>
        <v>89.287884627000921</v>
      </c>
      <c r="DV77" s="2">
        <f t="shared" si="76"/>
        <v>87.57049990546416</v>
      </c>
      <c r="DW77" s="2">
        <f t="shared" si="76"/>
        <v>83.846860627177691</v>
      </c>
      <c r="DX77" s="2">
        <f t="shared" si="76"/>
        <v>81.858992682926811</v>
      </c>
      <c r="DY77" s="2">
        <f t="shared" si="76"/>
        <v>76.919652859237516</v>
      </c>
      <c r="EA77" s="2">
        <f t="shared" si="77"/>
        <v>72.605491492475878</v>
      </c>
      <c r="EB77" s="2">
        <f t="shared" si="77"/>
        <v>76.672654444964863</v>
      </c>
      <c r="EC77" s="2">
        <f t="shared" si="77"/>
        <v>73.708795932986718</v>
      </c>
      <c r="ED77" s="2">
        <f t="shared" si="77"/>
        <v>74.70791434721292</v>
      </c>
      <c r="EE77" s="2">
        <f t="shared" si="77"/>
        <v>74.36288197087076</v>
      </c>
      <c r="EF77" s="2">
        <f t="shared" si="77"/>
        <v>74.183704379018607</v>
      </c>
      <c r="EG77" s="2">
        <f t="shared" si="77"/>
        <v>74.104224383530735</v>
      </c>
      <c r="EH77" s="2">
        <f t="shared" si="77"/>
        <v>80.07767625122014</v>
      </c>
      <c r="EI77" s="2">
        <f t="shared" si="77"/>
        <v>74.583492049256222</v>
      </c>
      <c r="EJ77" s="2">
        <f t="shared" si="77"/>
        <v>74.513022247113739</v>
      </c>
      <c r="EK77" s="2">
        <f t="shared" si="77"/>
        <v>76.856504660284244</v>
      </c>
      <c r="EL77" s="2">
        <f t="shared" si="77"/>
        <v>77.548316371698078</v>
      </c>
      <c r="EM77" s="2">
        <f t="shared" si="77"/>
        <v>79.077168912550064</v>
      </c>
      <c r="EN77" s="2">
        <f t="shared" si="77"/>
        <v>69.885844336765615</v>
      </c>
      <c r="EO77" s="2">
        <f t="shared" si="77"/>
        <v>72.102278239389165</v>
      </c>
      <c r="EQ77" s="2">
        <f t="shared" si="78"/>
        <v>72.197375651173601</v>
      </c>
      <c r="ER77" s="2">
        <f t="shared" si="78"/>
        <v>75.557858965911322</v>
      </c>
      <c r="ES77" s="2">
        <f t="shared" si="78"/>
        <v>74.465436064914286</v>
      </c>
      <c r="ET77" s="2">
        <f t="shared" si="78"/>
        <v>74.759548091395757</v>
      </c>
      <c r="EU77" s="2">
        <f t="shared" si="78"/>
        <v>73.887448122855005</v>
      </c>
      <c r="EV77" s="2">
        <f t="shared" si="78"/>
        <v>74.083277992164611</v>
      </c>
      <c r="EW77" s="2">
        <f t="shared" si="78"/>
        <v>74.753160879169187</v>
      </c>
      <c r="EX77" s="2">
        <f t="shared" si="78"/>
        <v>78.382647941961949</v>
      </c>
      <c r="EY77" s="2">
        <f t="shared" si="78"/>
        <v>75.682078007212638</v>
      </c>
      <c r="EZ77" s="2">
        <f t="shared" si="78"/>
        <v>74.477137747947197</v>
      </c>
      <c r="FA77" s="2">
        <f t="shared" si="78"/>
        <v>75.478677446730927</v>
      </c>
      <c r="FB77" s="2">
        <f t="shared" si="78"/>
        <v>76.760856517206548</v>
      </c>
      <c r="FC77" s="2">
        <f t="shared" si="78"/>
        <v>77.381214628314069</v>
      </c>
      <c r="FD77" s="2">
        <f t="shared" si="78"/>
        <v>73.588208288918835</v>
      </c>
      <c r="FE77" s="2">
        <f t="shared" si="78"/>
        <v>81.430807462647991</v>
      </c>
      <c r="FG77" s="2">
        <f t="shared" si="79"/>
        <v>0.63947141646954342</v>
      </c>
      <c r="FH77" s="2">
        <f t="shared" si="79"/>
        <v>0.69403105427464673</v>
      </c>
      <c r="FI77" s="2">
        <f t="shared" si="79"/>
        <v>0.6826688928732122</v>
      </c>
      <c r="FJ77" s="2">
        <f t="shared" si="79"/>
        <v>0.69576598150602009</v>
      </c>
      <c r="FK77" s="2">
        <f t="shared" si="79"/>
        <v>0.70670837441027634</v>
      </c>
      <c r="FL77" s="2">
        <f t="shared" si="79"/>
        <v>0.65635529224535583</v>
      </c>
      <c r="FM77" s="2">
        <f t="shared" si="79"/>
        <v>0.65783196976381364</v>
      </c>
      <c r="FN77" s="2">
        <f t="shared" si="79"/>
        <v>0.65130436712416906</v>
      </c>
      <c r="FO77" s="2">
        <f t="shared" si="79"/>
        <v>0.64272518018241809</v>
      </c>
      <c r="FP77" s="2">
        <f t="shared" si="79"/>
        <v>0.63311953175825342</v>
      </c>
      <c r="FQ77" s="2">
        <f t="shared" si="79"/>
        <v>0.61963743223260093</v>
      </c>
      <c r="FR77" s="2">
        <f t="shared" si="79"/>
        <v>0.67132668632755932</v>
      </c>
      <c r="FS77" s="2">
        <f t="shared" si="79"/>
        <v>0.68979933945051375</v>
      </c>
      <c r="FT77" s="2">
        <f t="shared" si="79"/>
        <v>0.60787109125816641</v>
      </c>
      <c r="FU77" s="2">
        <f t="shared" si="79"/>
        <v>0.53568187523801392</v>
      </c>
      <c r="FW77" s="2">
        <f t="shared" si="82"/>
        <v>7.4606828464810165E-5</v>
      </c>
      <c r="FX77" s="2">
        <f t="shared" si="82"/>
        <v>8.081914079885539E-5</v>
      </c>
      <c r="FY77" s="2">
        <f t="shared" si="82"/>
        <v>7.863166640107881E-5</v>
      </c>
      <c r="FZ77" s="2">
        <f t="shared" si="82"/>
        <v>9.1419660845006416E-5</v>
      </c>
      <c r="GA77" s="2">
        <f t="shared" si="82"/>
        <v>8.3275921604700085E-5</v>
      </c>
      <c r="GB77" s="2">
        <f t="shared" si="82"/>
        <v>8.8699096045915483E-5</v>
      </c>
      <c r="GC77" s="2">
        <f t="shared" si="82"/>
        <v>9.9002437827091949E-5</v>
      </c>
      <c r="GD77" s="2">
        <f t="shared" si="82"/>
        <v>1.0855743273126847E-4</v>
      </c>
      <c r="GE77" s="2">
        <f t="shared" si="82"/>
        <v>1.1018229561819381E-4</v>
      </c>
      <c r="GF77" s="2">
        <f t="shared" si="82"/>
        <v>9.3799823418077999E-5</v>
      </c>
      <c r="GG77" s="2">
        <f t="shared" si="82"/>
        <v>7.940726042157819E-5</v>
      </c>
      <c r="GH77" s="2">
        <f t="shared" si="82"/>
        <v>7.4819960827672975E-5</v>
      </c>
      <c r="GI77" s="2">
        <f t="shared" si="82"/>
        <v>7.280060047174067E-5</v>
      </c>
      <c r="GJ77" s="2">
        <f t="shared" si="82"/>
        <v>5.3660037465733781E-5</v>
      </c>
      <c r="GK77" s="2">
        <f t="shared" si="82"/>
        <v>5.3222467031137816E-5</v>
      </c>
      <c r="GM77" s="86">
        <f t="shared" si="83"/>
        <v>7.7441067332201075E-2</v>
      </c>
      <c r="GN77" s="86">
        <f t="shared" si="83"/>
        <v>0.11801132032223044</v>
      </c>
      <c r="GO77" s="86">
        <f t="shared" si="83"/>
        <v>0.11503159001992432</v>
      </c>
      <c r="GP77" s="86">
        <f t="shared" si="83"/>
        <v>0.12563953669776859</v>
      </c>
      <c r="GQ77" s="86">
        <f t="shared" si="83"/>
        <v>0.13383923964025393</v>
      </c>
      <c r="GR77" s="86">
        <f t="shared" si="83"/>
        <v>9.0851911804312693E-2</v>
      </c>
      <c r="GS77" s="86">
        <f t="shared" si="83"/>
        <v>9.5147730247373566E-2</v>
      </c>
      <c r="GT77" s="86">
        <f t="shared" si="83"/>
        <v>9.0051661623372734E-2</v>
      </c>
      <c r="GU77" s="86">
        <f t="shared" si="83"/>
        <v>8.4390267136472616E-2</v>
      </c>
      <c r="GV77" s="86">
        <f t="shared" si="83"/>
        <v>7.827685138325724E-2</v>
      </c>
      <c r="GW77" s="86">
        <f t="shared" si="83"/>
        <v>6.6778175729480596E-2</v>
      </c>
      <c r="GX77" s="86">
        <f t="shared" si="83"/>
        <v>0.10161647501962039</v>
      </c>
      <c r="GY77" s="86">
        <f t="shared" si="83"/>
        <v>0.11274425112340188</v>
      </c>
      <c r="GZ77" s="86">
        <f t="shared" si="83"/>
        <v>6.22828648963469E-2</v>
      </c>
      <c r="HA77" s="86">
        <f t="shared" si="83"/>
        <v>2.521039896523217E-2</v>
      </c>
      <c r="HC77" s="86">
        <f t="shared" si="73"/>
        <v>5.1119197250446277E-8</v>
      </c>
      <c r="HD77" s="86">
        <f t="shared" si="69"/>
        <v>1.4352626686903782E-6</v>
      </c>
      <c r="HE77" s="86">
        <f t="shared" si="69"/>
        <v>8.6815921678315541E-7</v>
      </c>
      <c r="HF77" s="86">
        <f t="shared" si="69"/>
        <v>4.9312035564009436E-7</v>
      </c>
      <c r="HG77" s="86">
        <f t="shared" ref="HG77:HQ100" si="87" xml:space="preserve"> _xlfn.NORM.DIST($B77, G$8, ABS(G$12), TRUE) * _xlfn.NORM.DIST(($B77 - G$8)*G$16, 0, ABS(G$12), TRUE) * 2</f>
        <v>2.1540996979607517E-6</v>
      </c>
      <c r="HH77" s="86">
        <f t="shared" si="87"/>
        <v>8.3683508766500862E-7</v>
      </c>
      <c r="HI77" s="86">
        <f t="shared" si="87"/>
        <v>1.2312168959923837E-6</v>
      </c>
      <c r="HJ77" s="86">
        <f t="shared" si="87"/>
        <v>4.9577677039153346E-7</v>
      </c>
      <c r="HK77" s="86">
        <f t="shared" si="87"/>
        <v>4.1829279129766329E-7</v>
      </c>
      <c r="HL77" s="86">
        <f t="shared" si="87"/>
        <v>3.9245500064751818E-7</v>
      </c>
      <c r="HM77" s="86">
        <f t="shared" si="87"/>
        <v>3.5526480175937813E-7</v>
      </c>
      <c r="HN77" s="86">
        <f t="shared" si="87"/>
        <v>1.0269630891849669E-6</v>
      </c>
      <c r="HO77" s="86">
        <f t="shared" si="87"/>
        <v>5.7368498158869568E-7</v>
      </c>
      <c r="HP77" s="86">
        <f t="shared" si="87"/>
        <v>1.6258992537760755E-8</v>
      </c>
      <c r="HQ77" s="86">
        <f t="shared" si="87"/>
        <v>4.9701258055817186E-12</v>
      </c>
      <c r="HS77" s="86">
        <f t="shared" si="84"/>
        <v>5.1748870234317629E-35</v>
      </c>
      <c r="HT77" s="86">
        <f t="shared" si="84"/>
        <v>8.9737179717659906E-26</v>
      </c>
      <c r="HU77" s="86">
        <f t="shared" si="84"/>
        <v>9.372250471247863E-29</v>
      </c>
      <c r="HV77" s="86">
        <f t="shared" si="84"/>
        <v>9.8813729557372667E-31</v>
      </c>
      <c r="HW77" s="86">
        <f t="shared" si="84"/>
        <v>2.2657793193812528E-27</v>
      </c>
      <c r="HX77" s="86">
        <f t="shared" si="84"/>
        <v>2.0602270640076867E-29</v>
      </c>
      <c r="HY77" s="86">
        <f t="shared" si="84"/>
        <v>3.8952488043518379E-29</v>
      </c>
      <c r="HZ77" s="86">
        <f t="shared" si="84"/>
        <v>5.0448982619495711E-31</v>
      </c>
      <c r="IA77" s="86">
        <f t="shared" si="84"/>
        <v>1.9317929006264125E-31</v>
      </c>
      <c r="IB77" s="86">
        <f t="shared" si="84"/>
        <v>5.5170792976658179E-32</v>
      </c>
      <c r="IC77" s="86">
        <f t="shared" si="84"/>
        <v>1.0951254097277411E-31</v>
      </c>
      <c r="ID77" s="86">
        <f t="shared" si="84"/>
        <v>1.5127534054387777E-28</v>
      </c>
      <c r="IE77" s="86">
        <f t="shared" si="84"/>
        <v>1.4973122434691225E-29</v>
      </c>
      <c r="IF77" s="86">
        <f t="shared" si="84"/>
        <v>4.2850409456512607E-18</v>
      </c>
      <c r="IG77" s="86">
        <f t="shared" si="84"/>
        <v>1.1069309001597246E-18</v>
      </c>
      <c r="II77" s="86">
        <f t="shared" si="85"/>
        <v>2.6955944402246759E-186</v>
      </c>
      <c r="IJ77" s="86">
        <f t="shared" si="85"/>
        <v>1.3680769318484178E-141</v>
      </c>
      <c r="IK77" s="86">
        <f t="shared" si="85"/>
        <v>1.6012729027355831E-155</v>
      </c>
      <c r="IL77" s="86">
        <f t="shared" si="85"/>
        <v>2.0814625512936029E-159</v>
      </c>
      <c r="IM77" s="86">
        <f t="shared" si="85"/>
        <v>2.3309795189071263E-146</v>
      </c>
      <c r="IN77" s="86">
        <f t="shared" si="85"/>
        <v>1.4197457013124419E-153</v>
      </c>
      <c r="IO77" s="86">
        <f t="shared" si="85"/>
        <v>1.4582784313018519E-152</v>
      </c>
      <c r="IP77" s="86">
        <f t="shared" si="85"/>
        <v>1.9741127082250025E-165</v>
      </c>
      <c r="IQ77" s="86">
        <f t="shared" si="85"/>
        <v>2.5623321177384735E-166</v>
      </c>
      <c r="IR77" s="86">
        <f t="shared" si="85"/>
        <v>4.9365145568794713E-170</v>
      </c>
      <c r="IS77" s="86">
        <f t="shared" si="85"/>
        <v>4.2109181392052253E-168</v>
      </c>
      <c r="IT77" s="86">
        <f t="shared" si="85"/>
        <v>3.7373751007569016E-151</v>
      </c>
      <c r="IU77" s="86">
        <f t="shared" si="85"/>
        <v>8.0037658432371661E-156</v>
      </c>
      <c r="IV77" s="86">
        <f t="shared" si="85"/>
        <v>2.0682699080807004E-68</v>
      </c>
      <c r="IW77" s="86">
        <f t="shared" si="85"/>
        <v>2.5736758886357874E-101</v>
      </c>
      <c r="IY77" s="86">
        <f t="shared" si="86"/>
        <v>7.7441118451398325E-2</v>
      </c>
      <c r="IZ77" s="86">
        <f t="shared" si="86"/>
        <v>0.11801275558489913</v>
      </c>
      <c r="JA77" s="86">
        <f t="shared" si="86"/>
        <v>0.11503245817914109</v>
      </c>
      <c r="JB77" s="86">
        <f t="shared" si="86"/>
        <v>0.12564002981812422</v>
      </c>
      <c r="JC77" s="86">
        <f t="shared" si="86"/>
        <v>0.13384139373995188</v>
      </c>
      <c r="JD77" s="86">
        <f t="shared" si="86"/>
        <v>9.0852748639400363E-2</v>
      </c>
      <c r="JE77" s="86">
        <f t="shared" si="86"/>
        <v>9.5148961464269557E-2</v>
      </c>
      <c r="JF77" s="86">
        <f t="shared" si="86"/>
        <v>9.0052157400143121E-2</v>
      </c>
      <c r="JG77" s="86">
        <f t="shared" si="86"/>
        <v>8.4390685429263909E-2</v>
      </c>
      <c r="JH77" s="86">
        <f t="shared" si="86"/>
        <v>7.827724383825789E-2</v>
      </c>
      <c r="JI77" s="86">
        <f t="shared" si="86"/>
        <v>6.6778530994282354E-2</v>
      </c>
      <c r="JJ77" s="86">
        <f t="shared" si="86"/>
        <v>0.10161750198270957</v>
      </c>
      <c r="JK77" s="86">
        <f t="shared" si="86"/>
        <v>0.11274482480838346</v>
      </c>
      <c r="JL77" s="86">
        <f t="shared" si="86"/>
        <v>6.2282881155339448E-2</v>
      </c>
      <c r="JM77" s="86">
        <f t="shared" si="86"/>
        <v>2.5210398970202295E-2</v>
      </c>
    </row>
    <row r="78" spans="2:273" x14ac:dyDescent="0.25">
      <c r="B78" s="2">
        <v>51</v>
      </c>
      <c r="C78" s="37">
        <v>120.565</v>
      </c>
      <c r="D78" s="37">
        <v>141.72900000000001</v>
      </c>
      <c r="E78" s="37">
        <v>140.25</v>
      </c>
      <c r="F78" s="37">
        <v>144.94999999999999</v>
      </c>
      <c r="G78" s="37">
        <v>147.86699999999999</v>
      </c>
      <c r="H78" s="37">
        <v>133.917</v>
      </c>
      <c r="I78" s="37">
        <v>133.21700000000001</v>
      </c>
      <c r="J78" s="37">
        <v>136.08199999999999</v>
      </c>
      <c r="K78" s="37">
        <v>130.68899999999999</v>
      </c>
      <c r="L78" s="37">
        <v>129.03299999999999</v>
      </c>
      <c r="M78" s="37">
        <v>125.04900000000001</v>
      </c>
      <c r="N78" s="37">
        <v>139.52500000000001</v>
      </c>
      <c r="O78" s="37">
        <v>139.71199999999999</v>
      </c>
      <c r="P78" s="37">
        <v>114.682</v>
      </c>
      <c r="Q78" s="37">
        <v>90.454999999999998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124.56469939226486</v>
      </c>
      <c r="T78" s="4">
        <f t="shared" si="88"/>
        <v>147.03490628684918</v>
      </c>
      <c r="U78" s="4">
        <f t="shared" si="88"/>
        <v>145.12024854395895</v>
      </c>
      <c r="V78" s="4">
        <f t="shared" si="88"/>
        <v>148.60411821015936</v>
      </c>
      <c r="W78" s="4">
        <f t="shared" si="88"/>
        <v>151.70373102471711</v>
      </c>
      <c r="X78" s="4">
        <f t="shared" si="88"/>
        <v>137.9758456165554</v>
      </c>
      <c r="Y78" s="4">
        <f t="shared" si="88"/>
        <v>139.09354352745831</v>
      </c>
      <c r="Z78" s="4">
        <f t="shared" si="88"/>
        <v>141.17618478230295</v>
      </c>
      <c r="AA78" s="4">
        <f t="shared" si="88"/>
        <v>136.77532469649361</v>
      </c>
      <c r="AB78" s="4">
        <f t="shared" si="88"/>
        <v>133.15327443796252</v>
      </c>
      <c r="AC78" s="4">
        <f t="shared" si="88"/>
        <v>129.09657667826173</v>
      </c>
      <c r="AD78" s="4">
        <f t="shared" si="88"/>
        <v>144.8572413518101</v>
      </c>
      <c r="AE78" s="4">
        <f t="shared" si="88"/>
        <v>142.7876267425892</v>
      </c>
      <c r="AF78" s="4">
        <f t="shared" si="88"/>
        <v>119.69142439971569</v>
      </c>
      <c r="AG78" s="4">
        <f t="shared" si="88"/>
        <v>93.94390909103447</v>
      </c>
      <c r="AI78" s="4">
        <f t="shared" ref="AI78:AW94" si="89">IF(OR($B78 &lt; C$230, $B78 &gt; C$233), 0, C78-S78)</f>
        <v>-3.9996993922648585</v>
      </c>
      <c r="AJ78" s="4">
        <f t="shared" si="89"/>
        <v>-5.3059062868491651</v>
      </c>
      <c r="AK78" s="4">
        <f t="shared" si="89"/>
        <v>-4.8702485439589509</v>
      </c>
      <c r="AL78" s="4">
        <f t="shared" si="89"/>
        <v>-3.6541182101593677</v>
      </c>
      <c r="AM78" s="4">
        <f t="shared" si="89"/>
        <v>-3.8367310247171247</v>
      </c>
      <c r="AN78" s="4">
        <f t="shared" si="89"/>
        <v>-4.0588456165554021</v>
      </c>
      <c r="AO78" s="4">
        <f t="shared" si="89"/>
        <v>-5.8765435274582956</v>
      </c>
      <c r="AP78" s="4">
        <f t="shared" si="89"/>
        <v>-5.0941847823029605</v>
      </c>
      <c r="AQ78" s="4">
        <f t="shared" si="89"/>
        <v>-6.0863246964936195</v>
      </c>
      <c r="AR78" s="4">
        <f t="shared" si="89"/>
        <v>-4.1202744379625358</v>
      </c>
      <c r="AS78" s="4">
        <f t="shared" si="89"/>
        <v>-4.04757667826172</v>
      </c>
      <c r="AT78" s="4">
        <f t="shared" si="89"/>
        <v>-5.3322413518100973</v>
      </c>
      <c r="AU78" s="4">
        <f t="shared" si="89"/>
        <v>-3.0756267425892077</v>
      </c>
      <c r="AV78" s="4">
        <f t="shared" si="89"/>
        <v>-5.0094243997156838</v>
      </c>
      <c r="AW78" s="4">
        <f t="shared" si="89"/>
        <v>-3.488909091034472</v>
      </c>
      <c r="AY78" s="2">
        <f t="shared" si="80"/>
        <v>76.491450842583276</v>
      </c>
      <c r="AZ78" s="2">
        <f t="shared" si="80"/>
        <v>80.009306299784868</v>
      </c>
      <c r="BA78" s="2">
        <f t="shared" si="80"/>
        <v>77.929611877864801</v>
      </c>
      <c r="BB78" s="2">
        <f t="shared" si="80"/>
        <v>78.434489220027615</v>
      </c>
      <c r="BC78" s="2">
        <f t="shared" si="80"/>
        <v>78.165514300074335</v>
      </c>
      <c r="BD78" s="2">
        <f t="shared" si="80"/>
        <v>79.29549399018083</v>
      </c>
      <c r="BE78" s="2">
        <f t="shared" si="80"/>
        <v>78.587144615852523</v>
      </c>
      <c r="BF78" s="2">
        <f t="shared" si="80"/>
        <v>85.051026062985173</v>
      </c>
      <c r="BG78" s="2">
        <f t="shared" si="80"/>
        <v>80.618369052234058</v>
      </c>
      <c r="BH78" s="2">
        <f t="shared" si="80"/>
        <v>79.391031179184893</v>
      </c>
      <c r="BI78" s="2">
        <f t="shared" si="80"/>
        <v>81.315314635529703</v>
      </c>
      <c r="BJ78" s="2">
        <f t="shared" si="80"/>
        <v>80.604403122483504</v>
      </c>
      <c r="BK78" s="2">
        <f t="shared" si="80"/>
        <v>80.405545822111421</v>
      </c>
      <c r="BL78" s="2">
        <f t="shared" si="80"/>
        <v>74.379528403673035</v>
      </c>
      <c r="BM78" s="2">
        <f t="shared" si="80"/>
        <v>74.264661568679657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84.256443692741357</v>
      </c>
      <c r="DL78" s="2">
        <f t="shared" si="90"/>
        <v>88.615364111498266</v>
      </c>
      <c r="DM78" s="2">
        <f t="shared" si="90"/>
        <v>88.094360829754493</v>
      </c>
      <c r="DN78" s="2">
        <f t="shared" si="90"/>
        <v>88.04500418118468</v>
      </c>
      <c r="DO78" s="2">
        <f t="shared" si="90"/>
        <v>88.513991557223264</v>
      </c>
      <c r="DP78" s="2">
        <f t="shared" si="90"/>
        <v>90.223640289942622</v>
      </c>
      <c r="DQ78" s="2">
        <f t="shared" si="90"/>
        <v>88.236085472666858</v>
      </c>
      <c r="DR78" s="2">
        <f t="shared" si="90"/>
        <v>95.565266988825144</v>
      </c>
      <c r="DS78" s="2">
        <f t="shared" si="90"/>
        <v>92.70569563072587</v>
      </c>
      <c r="DT78" s="2">
        <f t="shared" si="90"/>
        <v>88.835575052854125</v>
      </c>
      <c r="DU78" s="2">
        <f t="shared" si="90"/>
        <v>89.546367864693465</v>
      </c>
      <c r="DV78" s="2">
        <f t="shared" si="90"/>
        <v>87.777784809442764</v>
      </c>
      <c r="DW78" s="2">
        <f t="shared" si="90"/>
        <v>84.040449477351899</v>
      </c>
      <c r="DX78" s="2">
        <f t="shared" si="90"/>
        <v>82.051701219512182</v>
      </c>
      <c r="DY78" s="2">
        <f t="shared" si="90"/>
        <v>77.050027675953061</v>
      </c>
      <c r="EA78" s="2">
        <f t="shared" ref="EA78:EO95" si="91">CE$228*$B78+CE$229</f>
        <v>72.498865434752787</v>
      </c>
      <c r="EB78" s="2">
        <f t="shared" si="91"/>
        <v>76.54923053864168</v>
      </c>
      <c r="EC78" s="2">
        <f t="shared" si="91"/>
        <v>73.620295366839983</v>
      </c>
      <c r="ED78" s="2">
        <f t="shared" si="91"/>
        <v>74.601901989163494</v>
      </c>
      <c r="EE78" s="2">
        <f t="shared" si="91"/>
        <v>74.248732713562632</v>
      </c>
      <c r="EF78" s="2">
        <f t="shared" si="91"/>
        <v>74.077350849407779</v>
      </c>
      <c r="EG78" s="2">
        <f t="shared" si="91"/>
        <v>74.009798226734347</v>
      </c>
      <c r="EH78" s="2">
        <f t="shared" si="91"/>
        <v>79.917503307943235</v>
      </c>
      <c r="EI78" s="2">
        <f t="shared" si="91"/>
        <v>74.490333539123824</v>
      </c>
      <c r="EJ78" s="2">
        <f t="shared" si="91"/>
        <v>74.39966551697367</v>
      </c>
      <c r="EK78" s="2">
        <f t="shared" si="91"/>
        <v>76.707466084658307</v>
      </c>
      <c r="EL78" s="2">
        <f t="shared" si="91"/>
        <v>77.401513177441103</v>
      </c>
      <c r="EM78" s="2">
        <f t="shared" si="91"/>
        <v>78.914955909300005</v>
      </c>
      <c r="EN78" s="2">
        <f t="shared" si="91"/>
        <v>69.865457298606927</v>
      </c>
      <c r="EO78" s="2">
        <f t="shared" si="91"/>
        <v>72.061833932180548</v>
      </c>
      <c r="EQ78" s="2">
        <f t="shared" ref="EQ78:FE94" si="92">CU$228*$B78+CU$229</f>
        <v>72.097305548317607</v>
      </c>
      <c r="ER78" s="2">
        <f t="shared" si="92"/>
        <v>75.452827697181547</v>
      </c>
      <c r="ES78" s="2">
        <f t="shared" si="92"/>
        <v>74.364134714008713</v>
      </c>
      <c r="ET78" s="2">
        <f t="shared" si="92"/>
        <v>74.652631729668315</v>
      </c>
      <c r="EU78" s="2">
        <f t="shared" si="92"/>
        <v>73.781555617745894</v>
      </c>
      <c r="EV78" s="2">
        <f t="shared" si="92"/>
        <v>73.978607302666219</v>
      </c>
      <c r="EW78" s="2">
        <f t="shared" si="92"/>
        <v>74.647283351519917</v>
      </c>
      <c r="EX78" s="2">
        <f t="shared" si="92"/>
        <v>78.25258671577879</v>
      </c>
      <c r="EY78" s="2">
        <f t="shared" si="92"/>
        <v>75.569420967969762</v>
      </c>
      <c r="EZ78" s="2">
        <f t="shared" si="92"/>
        <v>74.364473027474389</v>
      </c>
      <c r="FA78" s="2">
        <f t="shared" si="92"/>
        <v>75.352878996947965</v>
      </c>
      <c r="FB78" s="2">
        <f t="shared" si="92"/>
        <v>76.627420396982643</v>
      </c>
      <c r="FC78" s="2">
        <f t="shared" si="92"/>
        <v>77.247852083517031</v>
      </c>
      <c r="FD78" s="2">
        <f t="shared" si="92"/>
        <v>73.496561215505238</v>
      </c>
      <c r="FE78" s="2">
        <f t="shared" si="92"/>
        <v>81.260910561960401</v>
      </c>
      <c r="FG78" s="2">
        <f t="shared" ref="FG78:FU94" si="93">POWER(10,($B78-C$231)/C$229)/(1+POWER(10,($B78-C$231)/C$229))</f>
        <v>0.66042171529739102</v>
      </c>
      <c r="FH78" s="2">
        <f t="shared" si="93"/>
        <v>0.71323266904069338</v>
      </c>
      <c r="FI78" s="2">
        <f t="shared" si="93"/>
        <v>0.7022776779419494</v>
      </c>
      <c r="FJ78" s="2">
        <f t="shared" si="93"/>
        <v>0.71490344333977351</v>
      </c>
      <c r="FK78" s="2">
        <f t="shared" si="93"/>
        <v>0.72542915013710163</v>
      </c>
      <c r="FL78" s="2">
        <f t="shared" si="93"/>
        <v>0.67682031445225321</v>
      </c>
      <c r="FM78" s="2">
        <f t="shared" si="93"/>
        <v>0.6782521603084869</v>
      </c>
      <c r="FN78" s="2">
        <f t="shared" si="93"/>
        <v>0.67191983250046505</v>
      </c>
      <c r="FO78" s="2">
        <f t="shared" si="93"/>
        <v>0.66358587238363465</v>
      </c>
      <c r="FP78" s="2">
        <f t="shared" si="93"/>
        <v>0.65423936266010818</v>
      </c>
      <c r="FQ78" s="2">
        <f t="shared" si="93"/>
        <v>0.6410934073217639</v>
      </c>
      <c r="FR78" s="2">
        <f t="shared" si="93"/>
        <v>0.69131942921752598</v>
      </c>
      <c r="FS78" s="2">
        <f t="shared" si="93"/>
        <v>0.70915523208995856</v>
      </c>
      <c r="FT78" s="2">
        <f t="shared" si="93"/>
        <v>0.62959403307644768</v>
      </c>
      <c r="FU78" s="2">
        <f t="shared" si="93"/>
        <v>0.55849934478513208</v>
      </c>
      <c r="FW78" s="2">
        <f t="shared" si="82"/>
        <v>8.180417187417359E-5</v>
      </c>
      <c r="FX78" s="2">
        <f t="shared" si="82"/>
        <v>8.8615734754838899E-5</v>
      </c>
      <c r="FY78" s="2">
        <f t="shared" si="82"/>
        <v>8.6217253670293895E-5</v>
      </c>
      <c r="FZ78" s="2">
        <f t="shared" si="82"/>
        <v>1.002387807089107E-4</v>
      </c>
      <c r="GA78" s="2">
        <f t="shared" si="82"/>
        <v>9.1309498694400434E-5</v>
      </c>
      <c r="GB78" s="2">
        <f t="shared" si="82"/>
        <v>9.7255792562712037E-5</v>
      </c>
      <c r="GC78" s="2">
        <f t="shared" si="82"/>
        <v>1.0855297759034528E-4</v>
      </c>
      <c r="GD78" s="2">
        <f t="shared" si="82"/>
        <v>1.1902961137137462E-4</v>
      </c>
      <c r="GE78" s="2">
        <f t="shared" si="82"/>
        <v>1.2081120050044213E-4</v>
      </c>
      <c r="GF78" s="2">
        <f t="shared" si="82"/>
        <v>1.0284853043805878E-4</v>
      </c>
      <c r="GG78" s="2">
        <f t="shared" si="82"/>
        <v>8.7067662636331749E-5</v>
      </c>
      <c r="GH78" s="2">
        <f t="shared" si="82"/>
        <v>8.2037863493934952E-5</v>
      </c>
      <c r="GI78" s="2">
        <f t="shared" si="82"/>
        <v>7.9823710427945839E-5</v>
      </c>
      <c r="GJ78" s="2">
        <f t="shared" si="82"/>
        <v>5.8836756486125441E-5</v>
      </c>
      <c r="GK78" s="2">
        <f t="shared" si="82"/>
        <v>5.8356974992752612E-5</v>
      </c>
      <c r="GM78" s="86">
        <f t="shared" si="83"/>
        <v>9.9409156024196185E-2</v>
      </c>
      <c r="GN78" s="86">
        <f t="shared" si="83"/>
        <v>0.14488850745409151</v>
      </c>
      <c r="GO78" s="86">
        <f t="shared" si="83"/>
        <v>0.14295367299313969</v>
      </c>
      <c r="GP78" s="86">
        <f t="shared" si="83"/>
        <v>0.15453497075748962</v>
      </c>
      <c r="GQ78" s="86">
        <f t="shared" si="83"/>
        <v>0.16322295471924883</v>
      </c>
      <c r="GR78" s="86">
        <f t="shared" si="83"/>
        <v>0.11508074372758367</v>
      </c>
      <c r="GS78" s="86">
        <f t="shared" si="83"/>
        <v>0.12072641003908959</v>
      </c>
      <c r="GT78" s="86">
        <f t="shared" si="83"/>
        <v>0.11491698344605757</v>
      </c>
      <c r="GU78" s="86">
        <f t="shared" si="83"/>
        <v>0.1086427287915479</v>
      </c>
      <c r="GV78" s="86">
        <f t="shared" si="83"/>
        <v>0.10184201600609308</v>
      </c>
      <c r="GW78" s="86">
        <f t="shared" si="83"/>
        <v>8.7764390021603411E-2</v>
      </c>
      <c r="GX78" s="86">
        <f t="shared" si="83"/>
        <v>0.12706425905409971</v>
      </c>
      <c r="GY78" s="86">
        <f t="shared" si="83"/>
        <v>0.13870258971926719</v>
      </c>
      <c r="GZ78" s="86">
        <f t="shared" si="83"/>
        <v>8.3485369410603902E-2</v>
      </c>
      <c r="HA78" s="86">
        <f t="shared" si="83"/>
        <v>3.8471707312194368E-2</v>
      </c>
      <c r="HC78" s="86">
        <f t="shared" si="73"/>
        <v>1.1683166547476295E-7</v>
      </c>
      <c r="HD78" s="86">
        <f t="shared" si="73"/>
        <v>2.7416324302893785E-6</v>
      </c>
      <c r="HE78" s="86">
        <f t="shared" si="73"/>
        <v>1.7299686307836508E-6</v>
      </c>
      <c r="HF78" s="86">
        <f t="shared" si="73"/>
        <v>1.0172437834502957E-6</v>
      </c>
      <c r="HG78" s="86">
        <f t="shared" si="87"/>
        <v>4.1246109531216294E-6</v>
      </c>
      <c r="HH78" s="86">
        <f t="shared" si="87"/>
        <v>1.6765030305350571E-6</v>
      </c>
      <c r="HI78" s="86">
        <f t="shared" si="87"/>
        <v>2.4559381273500944E-6</v>
      </c>
      <c r="HJ78" s="86">
        <f t="shared" si="87"/>
        <v>1.0508101160803102E-6</v>
      </c>
      <c r="HK78" s="86">
        <f t="shared" si="87"/>
        <v>8.9354924350209224E-7</v>
      </c>
      <c r="HL78" s="86">
        <f t="shared" si="87"/>
        <v>8.3583437743312308E-7</v>
      </c>
      <c r="HM78" s="86">
        <f t="shared" si="87"/>
        <v>7.4552530679101315E-7</v>
      </c>
      <c r="HN78" s="86">
        <f t="shared" si="87"/>
        <v>2.0108467403066463E-6</v>
      </c>
      <c r="HO78" s="86">
        <f t="shared" si="87"/>
        <v>1.1497252461672789E-6</v>
      </c>
      <c r="HP78" s="86">
        <f t="shared" si="87"/>
        <v>4.0768145581741932E-8</v>
      </c>
      <c r="HQ78" s="86">
        <f t="shared" si="87"/>
        <v>2.0168528764120818E-11</v>
      </c>
      <c r="HS78" s="86">
        <f t="shared" si="84"/>
        <v>3.8258492765292569E-34</v>
      </c>
      <c r="HT78" s="86">
        <f t="shared" si="84"/>
        <v>4.00653955583633E-25</v>
      </c>
      <c r="HU78" s="86">
        <f t="shared" si="84"/>
        <v>4.9141357315497581E-28</v>
      </c>
      <c r="HV78" s="86">
        <f t="shared" si="84"/>
        <v>5.773645565675383E-30</v>
      </c>
      <c r="HW78" s="86">
        <f t="shared" si="84"/>
        <v>1.0949733408017311E-26</v>
      </c>
      <c r="HX78" s="86">
        <f t="shared" si="84"/>
        <v>1.1137896013702281E-28</v>
      </c>
      <c r="HY78" s="86">
        <f t="shared" si="84"/>
        <v>2.1182505573390686E-28</v>
      </c>
      <c r="HZ78" s="86">
        <f t="shared" si="84"/>
        <v>3.1803902028902879E-30</v>
      </c>
      <c r="IA78" s="86">
        <f t="shared" si="84"/>
        <v>1.2435973663537015E-30</v>
      </c>
      <c r="IB78" s="86">
        <f t="shared" si="84"/>
        <v>3.5696137238471575E-31</v>
      </c>
      <c r="IC78" s="86">
        <f t="shared" si="84"/>
        <v>6.7255356735626029E-31</v>
      </c>
      <c r="ID78" s="86">
        <f t="shared" si="84"/>
        <v>7.6339883821272998E-28</v>
      </c>
      <c r="IE78" s="86">
        <f t="shared" si="84"/>
        <v>7.9462635293107607E-29</v>
      </c>
      <c r="IF78" s="86">
        <f t="shared" si="84"/>
        <v>1.1268096402153529E-17</v>
      </c>
      <c r="IG78" s="86">
        <f t="shared" si="84"/>
        <v>2.9689156356354569E-18</v>
      </c>
      <c r="II78" s="86">
        <f t="shared" si="85"/>
        <v>9.6452356788759048E-183</v>
      </c>
      <c r="IJ78" s="86">
        <f t="shared" si="85"/>
        <v>7.1009020197788388E-139</v>
      </c>
      <c r="IK78" s="86">
        <f t="shared" si="85"/>
        <v>1.5193187068404119E-152</v>
      </c>
      <c r="IL78" s="86">
        <f t="shared" si="85"/>
        <v>2.6305174554776814E-156</v>
      </c>
      <c r="IM78" s="86">
        <f t="shared" si="85"/>
        <v>1.5285156285293318E-143</v>
      </c>
      <c r="IN78" s="86">
        <f t="shared" si="85"/>
        <v>1.3472221663253753E-150</v>
      </c>
      <c r="IO78" s="86">
        <f t="shared" si="85"/>
        <v>1.4331735089802788E-149</v>
      </c>
      <c r="IP78" s="86">
        <f t="shared" si="85"/>
        <v>3.7662299229968775E-162</v>
      </c>
      <c r="IQ78" s="86">
        <f t="shared" si="85"/>
        <v>5.1558637943068434E-163</v>
      </c>
      <c r="IR78" s="86">
        <f t="shared" si="85"/>
        <v>1.0312278699081466E-166</v>
      </c>
      <c r="IS78" s="86">
        <f t="shared" si="85"/>
        <v>7.056216246262431E-165</v>
      </c>
      <c r="IT78" s="86">
        <f t="shared" si="85"/>
        <v>2.8189586395679151E-148</v>
      </c>
      <c r="IU78" s="86">
        <f t="shared" si="85"/>
        <v>7.2828741890101187E-153</v>
      </c>
      <c r="IV78" s="86">
        <f t="shared" si="85"/>
        <v>3.6033061862764301E-67</v>
      </c>
      <c r="IW78" s="86">
        <f t="shared" si="85"/>
        <v>1.8283410135144544E-99</v>
      </c>
      <c r="IY78" s="86">
        <f t="shared" si="86"/>
        <v>9.9409272855861666E-2</v>
      </c>
      <c r="IZ78" s="86">
        <f t="shared" si="86"/>
        <v>0.14489124908652182</v>
      </c>
      <c r="JA78" s="86">
        <f t="shared" si="86"/>
        <v>0.14295540296177048</v>
      </c>
      <c r="JB78" s="86">
        <f t="shared" si="86"/>
        <v>0.15453598800127308</v>
      </c>
      <c r="JC78" s="86">
        <f t="shared" si="86"/>
        <v>0.16322707933020195</v>
      </c>
      <c r="JD78" s="86">
        <f t="shared" si="86"/>
        <v>0.11508242023061421</v>
      </c>
      <c r="JE78" s="86">
        <f t="shared" si="86"/>
        <v>0.12072886597721694</v>
      </c>
      <c r="JF78" s="86">
        <f t="shared" si="86"/>
        <v>0.11491803425617364</v>
      </c>
      <c r="JG78" s="86">
        <f t="shared" si="86"/>
        <v>0.1086436223407914</v>
      </c>
      <c r="JH78" s="86">
        <f t="shared" si="86"/>
        <v>0.10184285184047051</v>
      </c>
      <c r="JI78" s="86">
        <f t="shared" si="86"/>
        <v>8.7765135546910206E-2</v>
      </c>
      <c r="JJ78" s="86">
        <f t="shared" si="86"/>
        <v>0.12706626990084002</v>
      </c>
      <c r="JK78" s="86">
        <f t="shared" si="86"/>
        <v>0.13870373944451336</v>
      </c>
      <c r="JL78" s="86">
        <f t="shared" si="86"/>
        <v>8.3485410178749497E-2</v>
      </c>
      <c r="JM78" s="86">
        <f t="shared" si="86"/>
        <v>3.8471707332362895E-2</v>
      </c>
    </row>
    <row r="79" spans="2:273" x14ac:dyDescent="0.25">
      <c r="B79" s="2">
        <v>52</v>
      </c>
      <c r="C79" s="37">
        <v>133.08699999999999</v>
      </c>
      <c r="D79" s="37">
        <v>153.06800000000001</v>
      </c>
      <c r="E79" s="37">
        <v>152.53299999999999</v>
      </c>
      <c r="F79" s="37">
        <v>157.03299999999999</v>
      </c>
      <c r="G79" s="37">
        <v>160.083</v>
      </c>
      <c r="H79" s="37">
        <v>145.267</v>
      </c>
      <c r="I79" s="37">
        <v>144.983</v>
      </c>
      <c r="J79" s="37">
        <v>146.55699999999999</v>
      </c>
      <c r="K79" s="37">
        <v>144.37700000000001</v>
      </c>
      <c r="L79" s="37">
        <v>141.934</v>
      </c>
      <c r="M79" s="37">
        <v>136.852</v>
      </c>
      <c r="N79" s="37">
        <v>154.27099999999999</v>
      </c>
      <c r="O79" s="37">
        <v>150.76300000000001</v>
      </c>
      <c r="P79" s="37">
        <v>129.114</v>
      </c>
      <c r="Q79" s="37">
        <v>98.045000000000002</v>
      </c>
      <c r="S79" s="4">
        <f t="shared" si="88"/>
        <v>134.22946431658985</v>
      </c>
      <c r="T79" s="4">
        <f t="shared" si="88"/>
        <v>157.47362738940515</v>
      </c>
      <c r="U79" s="4">
        <f t="shared" si="88"/>
        <v>156.23646843858648</v>
      </c>
      <c r="V79" s="4">
        <f t="shared" si="88"/>
        <v>159.50886179984968</v>
      </c>
      <c r="W79" s="4">
        <f t="shared" si="88"/>
        <v>162.53453050211729</v>
      </c>
      <c r="X79" s="4">
        <f t="shared" si="88"/>
        <v>148.86961325118281</v>
      </c>
      <c r="Y79" s="4">
        <f t="shared" si="88"/>
        <v>150.32436376642406</v>
      </c>
      <c r="Z79" s="4">
        <f t="shared" si="88"/>
        <v>151.88481614624584</v>
      </c>
      <c r="AA79" s="4">
        <f t="shared" si="88"/>
        <v>147.99570745532455</v>
      </c>
      <c r="AB79" s="4">
        <f t="shared" si="88"/>
        <v>144.51983154647914</v>
      </c>
      <c r="AC79" s="4">
        <f t="shared" si="88"/>
        <v>139.80338707006271</v>
      </c>
      <c r="AD79" s="4">
        <f t="shared" si="88"/>
        <v>156.03481569709356</v>
      </c>
      <c r="AE79" s="4">
        <f t="shared" si="88"/>
        <v>152.75360633105961</v>
      </c>
      <c r="AF79" s="4">
        <f t="shared" si="88"/>
        <v>130.73242574433243</v>
      </c>
      <c r="AG79" s="4">
        <f t="shared" si="88"/>
        <v>101.62298454009071</v>
      </c>
      <c r="AI79" s="4">
        <f t="shared" si="89"/>
        <v>-1.1424643165898658</v>
      </c>
      <c r="AJ79" s="4">
        <f t="shared" si="89"/>
        <v>-4.4056273894051401</v>
      </c>
      <c r="AK79" s="4">
        <f t="shared" si="89"/>
        <v>-3.7034684385864978</v>
      </c>
      <c r="AL79" s="4">
        <f t="shared" si="89"/>
        <v>-2.4758617998496959</v>
      </c>
      <c r="AM79" s="4">
        <f t="shared" si="89"/>
        <v>-2.4515305021172935</v>
      </c>
      <c r="AN79" s="4">
        <f t="shared" si="89"/>
        <v>-3.6026132511828166</v>
      </c>
      <c r="AO79" s="4">
        <f t="shared" si="89"/>
        <v>-5.3413637664240525</v>
      </c>
      <c r="AP79" s="4">
        <f t="shared" si="89"/>
        <v>-5.3278161462458513</v>
      </c>
      <c r="AQ79" s="4">
        <f t="shared" si="89"/>
        <v>-3.6187074553245395</v>
      </c>
      <c r="AR79" s="4">
        <f t="shared" si="89"/>
        <v>-2.5858315464791417</v>
      </c>
      <c r="AS79" s="4">
        <f t="shared" si="89"/>
        <v>-2.9513870700627081</v>
      </c>
      <c r="AT79" s="4">
        <f t="shared" si="89"/>
        <v>-1.7638156970935768</v>
      </c>
      <c r="AU79" s="4">
        <f t="shared" si="89"/>
        <v>-1.9906063310596096</v>
      </c>
      <c r="AV79" s="4">
        <f t="shared" si="89"/>
        <v>-1.618425744332427</v>
      </c>
      <c r="AW79" s="4">
        <f t="shared" si="89"/>
        <v>-3.5779845400907107</v>
      </c>
      <c r="AY79" s="2">
        <f t="shared" si="80"/>
        <v>76.245056694523242</v>
      </c>
      <c r="AZ79" s="2">
        <f t="shared" si="80"/>
        <v>79.752463359852428</v>
      </c>
      <c r="BA79" s="2">
        <f t="shared" si="80"/>
        <v>77.656363597083228</v>
      </c>
      <c r="BB79" s="2">
        <f t="shared" si="80"/>
        <v>78.169507130416136</v>
      </c>
      <c r="BC79" s="2">
        <f t="shared" si="80"/>
        <v>77.88753955473554</v>
      </c>
      <c r="BD79" s="2">
        <f t="shared" si="80"/>
        <v>78.97757595713945</v>
      </c>
      <c r="BE79" s="2">
        <f t="shared" si="80"/>
        <v>78.253992340818627</v>
      </c>
      <c r="BF79" s="2">
        <f t="shared" si="80"/>
        <v>84.689131228841191</v>
      </c>
      <c r="BG79" s="2">
        <f t="shared" si="80"/>
        <v>80.260027952206741</v>
      </c>
      <c r="BH79" s="2">
        <f t="shared" si="80"/>
        <v>79.09244993485234</v>
      </c>
      <c r="BI79" s="2">
        <f t="shared" si="80"/>
        <v>81.035601235427691</v>
      </c>
      <c r="BJ79" s="2">
        <f t="shared" si="80"/>
        <v>80.359790237942832</v>
      </c>
      <c r="BK79" s="2">
        <f t="shared" si="80"/>
        <v>80.244717836532544</v>
      </c>
      <c r="BL79" s="2">
        <f t="shared" si="80"/>
        <v>74.175088796735409</v>
      </c>
      <c r="BM79" s="2">
        <f t="shared" si="80"/>
        <v>74.183222719884128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84.461156730091602</v>
      </c>
      <c r="DL79" s="2">
        <f t="shared" si="90"/>
        <v>88.824989547038342</v>
      </c>
      <c r="DM79" s="2">
        <f t="shared" si="90"/>
        <v>88.323944088809682</v>
      </c>
      <c r="DN79" s="2">
        <f t="shared" si="90"/>
        <v>88.270137282229967</v>
      </c>
      <c r="DO79" s="2">
        <f t="shared" si="90"/>
        <v>88.759834146341461</v>
      </c>
      <c r="DP79" s="2">
        <f t="shared" si="90"/>
        <v>90.47423527635155</v>
      </c>
      <c r="DQ79" s="2">
        <f t="shared" si="90"/>
        <v>88.282042585321648</v>
      </c>
      <c r="DR79" s="2">
        <f t="shared" si="90"/>
        <v>95.764805345816995</v>
      </c>
      <c r="DS79" s="2">
        <f t="shared" si="90"/>
        <v>92.939953417899929</v>
      </c>
      <c r="DT79" s="2">
        <f t="shared" si="90"/>
        <v>89.063896405919664</v>
      </c>
      <c r="DU79" s="2">
        <f t="shared" si="90"/>
        <v>89.80485110238601</v>
      </c>
      <c r="DV79" s="2">
        <f t="shared" si="90"/>
        <v>87.985069713421382</v>
      </c>
      <c r="DW79" s="2">
        <f t="shared" si="90"/>
        <v>84.234038327526122</v>
      </c>
      <c r="DX79" s="2">
        <f t="shared" si="90"/>
        <v>82.244409756097554</v>
      </c>
      <c r="DY79" s="2">
        <f t="shared" si="90"/>
        <v>77.180402492668605</v>
      </c>
      <c r="EA79" s="2">
        <f t="shared" si="91"/>
        <v>72.392239377029682</v>
      </c>
      <c r="EB79" s="2">
        <f t="shared" si="91"/>
        <v>76.425806632318498</v>
      </c>
      <c r="EC79" s="2">
        <f t="shared" si="91"/>
        <v>73.531794800693248</v>
      </c>
      <c r="ED79" s="2">
        <f t="shared" si="91"/>
        <v>74.495889631114068</v>
      </c>
      <c r="EE79" s="2">
        <f t="shared" si="91"/>
        <v>74.134583456254504</v>
      </c>
      <c r="EF79" s="2">
        <f t="shared" si="91"/>
        <v>73.97099731979695</v>
      </c>
      <c r="EG79" s="2">
        <f t="shared" si="91"/>
        <v>73.915372069937959</v>
      </c>
      <c r="EH79" s="2">
        <f t="shared" si="91"/>
        <v>79.757330364666331</v>
      </c>
      <c r="EI79" s="2">
        <f t="shared" si="91"/>
        <v>74.397175028991427</v>
      </c>
      <c r="EJ79" s="2">
        <f t="shared" si="91"/>
        <v>74.286308786833601</v>
      </c>
      <c r="EK79" s="2">
        <f t="shared" si="91"/>
        <v>76.55842750903237</v>
      </c>
      <c r="EL79" s="2">
        <f t="shared" si="91"/>
        <v>77.254709983184128</v>
      </c>
      <c r="EM79" s="2">
        <f t="shared" si="91"/>
        <v>78.752742906049946</v>
      </c>
      <c r="EN79" s="2">
        <f t="shared" si="91"/>
        <v>69.845070260448225</v>
      </c>
      <c r="EO79" s="2">
        <f t="shared" si="91"/>
        <v>72.021389624971917</v>
      </c>
      <c r="EQ79" s="2">
        <f t="shared" si="92"/>
        <v>71.997235445461612</v>
      </c>
      <c r="ER79" s="2">
        <f t="shared" si="92"/>
        <v>75.347796428451772</v>
      </c>
      <c r="ES79" s="2">
        <f t="shared" si="92"/>
        <v>74.262833363103155</v>
      </c>
      <c r="ET79" s="2">
        <f t="shared" si="92"/>
        <v>74.545715367940858</v>
      </c>
      <c r="EU79" s="2">
        <f t="shared" si="92"/>
        <v>73.675663112636798</v>
      </c>
      <c r="EV79" s="2">
        <f t="shared" si="92"/>
        <v>73.873936613167828</v>
      </c>
      <c r="EW79" s="2">
        <f t="shared" si="92"/>
        <v>74.541405823870633</v>
      </c>
      <c r="EX79" s="2">
        <f t="shared" si="92"/>
        <v>78.122525489595617</v>
      </c>
      <c r="EY79" s="2">
        <f t="shared" si="92"/>
        <v>75.456763928726886</v>
      </c>
      <c r="EZ79" s="2">
        <f t="shared" si="92"/>
        <v>74.251808307001568</v>
      </c>
      <c r="FA79" s="2">
        <f t="shared" si="92"/>
        <v>75.227080547165002</v>
      </c>
      <c r="FB79" s="2">
        <f t="shared" si="92"/>
        <v>76.493984276758738</v>
      </c>
      <c r="FC79" s="2">
        <f t="shared" si="92"/>
        <v>77.11448953871998</v>
      </c>
      <c r="FD79" s="2">
        <f t="shared" si="92"/>
        <v>73.404914142091656</v>
      </c>
      <c r="FE79" s="2">
        <f t="shared" si="92"/>
        <v>81.091013661272825</v>
      </c>
      <c r="FG79" s="2">
        <f t="shared" si="93"/>
        <v>0.68076235548145825</v>
      </c>
      <c r="FH79" s="2">
        <f t="shared" si="93"/>
        <v>0.73169510486140998</v>
      </c>
      <c r="FI79" s="2">
        <f t="shared" si="93"/>
        <v>0.72116968212995547</v>
      </c>
      <c r="FJ79" s="2">
        <f t="shared" si="93"/>
        <v>0.73329853534840794</v>
      </c>
      <c r="FK79" s="2">
        <f t="shared" si="93"/>
        <v>0.74338887420177246</v>
      </c>
      <c r="FL79" s="2">
        <f t="shared" si="93"/>
        <v>0.69662989766807293</v>
      </c>
      <c r="FM79" s="2">
        <f t="shared" si="93"/>
        <v>0.6980131372304631</v>
      </c>
      <c r="FN79" s="2">
        <f t="shared" si="93"/>
        <v>0.6918930542492403</v>
      </c>
      <c r="FO79" s="2">
        <f t="shared" si="93"/>
        <v>0.68382771764358452</v>
      </c>
      <c r="FP79" s="2">
        <f t="shared" si="93"/>
        <v>0.67476795519505106</v>
      </c>
      <c r="FQ79" s="2">
        <f t="shared" si="93"/>
        <v>0.66199927138588566</v>
      </c>
      <c r="FR79" s="2">
        <f t="shared" si="93"/>
        <v>0.71062026235522635</v>
      </c>
      <c r="FS79" s="2">
        <f t="shared" si="93"/>
        <v>0.72777998580603931</v>
      </c>
      <c r="FT79" s="2">
        <f t="shared" si="93"/>
        <v>0.65080487697620204</v>
      </c>
      <c r="FU79" s="2">
        <f t="shared" si="93"/>
        <v>0.58107242330939268</v>
      </c>
      <c r="FW79" s="2">
        <f t="shared" si="82"/>
        <v>8.9695782905854662E-5</v>
      </c>
      <c r="FX79" s="2">
        <f t="shared" si="82"/>
        <v>9.716439028827096E-5</v>
      </c>
      <c r="FY79" s="2">
        <f t="shared" si="82"/>
        <v>9.4534552434370344E-5</v>
      </c>
      <c r="FZ79" s="2">
        <f t="shared" si="82"/>
        <v>1.0990857454521902E-4</v>
      </c>
      <c r="GA79" s="2">
        <f t="shared" si="82"/>
        <v>1.0011799244216257E-4</v>
      </c>
      <c r="GB79" s="2">
        <f t="shared" si="82"/>
        <v>1.0663785540387686E-4</v>
      </c>
      <c r="GC79" s="2">
        <f t="shared" si="82"/>
        <v>1.1902472650881253E-4</v>
      </c>
      <c r="GD79" s="2">
        <f t="shared" si="82"/>
        <v>1.3051187479677586E-4</v>
      </c>
      <c r="GE79" s="2">
        <f t="shared" si="82"/>
        <v>1.3246530322984319E-4</v>
      </c>
      <c r="GF79" s="2">
        <f t="shared" si="82"/>
        <v>1.127700521539917E-4</v>
      </c>
      <c r="GG79" s="2">
        <f t="shared" si="82"/>
        <v>9.5466991734648448E-5</v>
      </c>
      <c r="GH79" s="2">
        <f t="shared" si="82"/>
        <v>8.9952016621194894E-5</v>
      </c>
      <c r="GI79" s="2">
        <f t="shared" si="82"/>
        <v>8.752428397330899E-5</v>
      </c>
      <c r="GJ79" s="2">
        <f t="shared" si="82"/>
        <v>6.4512854413918477E-5</v>
      </c>
      <c r="GK79" s="2">
        <f t="shared" si="82"/>
        <v>6.3986790415555104E-5</v>
      </c>
      <c r="GM79" s="86">
        <f t="shared" si="83"/>
        <v>0.126082589220986</v>
      </c>
      <c r="GN79" s="86">
        <f t="shared" si="83"/>
        <v>0.17622291880686697</v>
      </c>
      <c r="GO79" s="86">
        <f t="shared" si="83"/>
        <v>0.17580497249597027</v>
      </c>
      <c r="GP79" s="86">
        <f t="shared" si="83"/>
        <v>0.1882199905489178</v>
      </c>
      <c r="GQ79" s="86">
        <f t="shared" si="83"/>
        <v>0.19722604948055994</v>
      </c>
      <c r="GR79" s="86">
        <f t="shared" si="83"/>
        <v>0.14412438359691079</v>
      </c>
      <c r="GS79" s="86">
        <f t="shared" si="83"/>
        <v>0.15139621635813846</v>
      </c>
      <c r="GT79" s="86">
        <f t="shared" si="83"/>
        <v>0.1448902299318845</v>
      </c>
      <c r="GU79" s="86">
        <f t="shared" si="83"/>
        <v>0.13810478057222922</v>
      </c>
      <c r="GV79" s="86">
        <f t="shared" si="83"/>
        <v>0.13073640899691405</v>
      </c>
      <c r="GW79" s="86">
        <f t="shared" si="83"/>
        <v>0.1137736216386224</v>
      </c>
      <c r="GX79" s="86">
        <f t="shared" si="83"/>
        <v>0.157216238878607</v>
      </c>
      <c r="GY79" s="86">
        <f t="shared" si="83"/>
        <v>0.16903804181896423</v>
      </c>
      <c r="GZ79" s="86">
        <f t="shared" si="83"/>
        <v>0.11014889357040389</v>
      </c>
      <c r="HA79" s="86">
        <f t="shared" si="83"/>
        <v>5.7155950382446204E-2</v>
      </c>
      <c r="HC79" s="86">
        <f t="shared" si="73"/>
        <v>2.6132625500225776E-7</v>
      </c>
      <c r="HD79" s="86">
        <f t="shared" si="73"/>
        <v>5.1514692146254399E-6</v>
      </c>
      <c r="HE79" s="86">
        <f t="shared" si="73"/>
        <v>3.3856584143908411E-6</v>
      </c>
      <c r="HF79" s="86">
        <f t="shared" si="73"/>
        <v>2.0586941069164268E-6</v>
      </c>
      <c r="HG79" s="86">
        <f t="shared" si="87"/>
        <v>7.7635585944653455E-6</v>
      </c>
      <c r="HH79" s="86">
        <f t="shared" si="87"/>
        <v>3.2978629748354188E-6</v>
      </c>
      <c r="HI79" s="86">
        <f t="shared" si="87"/>
        <v>4.808790797604718E-6</v>
      </c>
      <c r="HJ79" s="86">
        <f t="shared" si="87"/>
        <v>2.1817855815980401E-6</v>
      </c>
      <c r="HK79" s="86">
        <f t="shared" si="87"/>
        <v>1.8694980906300736E-6</v>
      </c>
      <c r="HL79" s="86">
        <f t="shared" si="87"/>
        <v>1.7439388578176227E-6</v>
      </c>
      <c r="HM79" s="86">
        <f t="shared" si="87"/>
        <v>1.534129437245821E-6</v>
      </c>
      <c r="HN79" s="86">
        <f t="shared" si="87"/>
        <v>3.8696740547111558E-6</v>
      </c>
      <c r="HO79" s="86">
        <f t="shared" si="87"/>
        <v>2.2635188486931921E-6</v>
      </c>
      <c r="HP79" s="86">
        <f t="shared" si="87"/>
        <v>9.9703534778819949E-8</v>
      </c>
      <c r="HQ79" s="86">
        <f t="shared" si="87"/>
        <v>7.8645385840321604E-11</v>
      </c>
      <c r="HS79" s="86">
        <f t="shared" si="84"/>
        <v>2.7556424738825813E-33</v>
      </c>
      <c r="HT79" s="86">
        <f t="shared" si="84"/>
        <v>1.7533086915582579E-24</v>
      </c>
      <c r="HU79" s="86">
        <f t="shared" si="84"/>
        <v>2.5206915070826694E-27</v>
      </c>
      <c r="HV79" s="86">
        <f t="shared" si="84"/>
        <v>3.2959940221389903E-29</v>
      </c>
      <c r="HW79" s="86">
        <f t="shared" si="84"/>
        <v>5.1822884566351787E-26</v>
      </c>
      <c r="HX79" s="86">
        <f t="shared" si="84"/>
        <v>5.8889126225107398E-28</v>
      </c>
      <c r="HY79" s="86">
        <f t="shared" si="84"/>
        <v>1.1261559387257165E-27</v>
      </c>
      <c r="HZ79" s="86">
        <f t="shared" si="84"/>
        <v>1.9553582366482215E-29</v>
      </c>
      <c r="IA79" s="86">
        <f t="shared" si="84"/>
        <v>7.8058660530927324E-30</v>
      </c>
      <c r="IB79" s="86">
        <f t="shared" si="84"/>
        <v>2.2526409694781481E-30</v>
      </c>
      <c r="IC79" s="86">
        <f t="shared" si="84"/>
        <v>4.0331912319122747E-30</v>
      </c>
      <c r="ID79" s="86">
        <f t="shared" si="84"/>
        <v>3.7720069863366756E-27</v>
      </c>
      <c r="IE79" s="86">
        <f t="shared" si="84"/>
        <v>4.1268234837587373E-28</v>
      </c>
      <c r="IF79" s="86">
        <f t="shared" si="84"/>
        <v>2.9274202673100199E-17</v>
      </c>
      <c r="IG79" s="86">
        <f t="shared" si="84"/>
        <v>7.8664563416777003E-18</v>
      </c>
      <c r="II79" s="86">
        <f t="shared" si="85"/>
        <v>3.1874573268092353E-179</v>
      </c>
      <c r="IJ79" s="86">
        <f t="shared" si="85"/>
        <v>3.4668194190817335E-136</v>
      </c>
      <c r="IK79" s="86">
        <f t="shared" si="85"/>
        <v>1.3482139047729586E-149</v>
      </c>
      <c r="IL79" s="86">
        <f t="shared" si="85"/>
        <v>3.0969134384711149E-153</v>
      </c>
      <c r="IM79" s="86">
        <f t="shared" si="85"/>
        <v>9.4043915445172726E-141</v>
      </c>
      <c r="IN79" s="86">
        <f t="shared" si="85"/>
        <v>1.1945865050012531E-147</v>
      </c>
      <c r="IO79" s="86">
        <f t="shared" si="85"/>
        <v>1.3146258020613602E-146</v>
      </c>
      <c r="IP79" s="86">
        <f t="shared" si="85"/>
        <v>6.6567515770838687E-159</v>
      </c>
      <c r="IQ79" s="86">
        <f t="shared" si="85"/>
        <v>9.6050339093708459E-160</v>
      </c>
      <c r="IR79" s="86">
        <f t="shared" si="85"/>
        <v>1.9963665484970307E-163</v>
      </c>
      <c r="IS79" s="86">
        <f t="shared" si="85"/>
        <v>1.0996170814306627E-161</v>
      </c>
      <c r="IT79" s="86">
        <f t="shared" si="85"/>
        <v>1.9937025742983431E-145</v>
      </c>
      <c r="IU79" s="86">
        <f t="shared" si="85"/>
        <v>6.2036856110501995E-150</v>
      </c>
      <c r="IV79" s="86">
        <f t="shared" si="85"/>
        <v>6.1121136550356658E-66</v>
      </c>
      <c r="IW79" s="86">
        <f t="shared" si="85"/>
        <v>1.2480357496557673E-97</v>
      </c>
      <c r="IY79" s="86">
        <f t="shared" si="86"/>
        <v>0.126082850547241</v>
      </c>
      <c r="IZ79" s="86">
        <f t="shared" si="86"/>
        <v>0.17622807027608159</v>
      </c>
      <c r="JA79" s="86">
        <f t="shared" si="86"/>
        <v>0.17580835815438467</v>
      </c>
      <c r="JB79" s="86">
        <f t="shared" si="86"/>
        <v>0.18822204924302471</v>
      </c>
      <c r="JC79" s="86">
        <f t="shared" si="86"/>
        <v>0.19723381303915441</v>
      </c>
      <c r="JD79" s="86">
        <f t="shared" si="86"/>
        <v>0.14412768145988564</v>
      </c>
      <c r="JE79" s="86">
        <f t="shared" si="86"/>
        <v>0.15140102514893608</v>
      </c>
      <c r="JF79" s="86">
        <f t="shared" si="86"/>
        <v>0.14489241171746609</v>
      </c>
      <c r="JG79" s="86">
        <f t="shared" si="86"/>
        <v>0.13810665007031986</v>
      </c>
      <c r="JH79" s="86">
        <f t="shared" si="86"/>
        <v>0.13073815293577187</v>
      </c>
      <c r="JI79" s="86">
        <f t="shared" si="86"/>
        <v>0.11377515576805965</v>
      </c>
      <c r="JJ79" s="86">
        <f t="shared" si="86"/>
        <v>0.15722010855266172</v>
      </c>
      <c r="JK79" s="86">
        <f t="shared" si="86"/>
        <v>0.16904030533781292</v>
      </c>
      <c r="JL79" s="86">
        <f t="shared" si="86"/>
        <v>0.11014899327393869</v>
      </c>
      <c r="JM79" s="86">
        <f t="shared" si="86"/>
        <v>5.7155950461091599E-2</v>
      </c>
    </row>
    <row r="80" spans="2:273" x14ac:dyDescent="0.25">
      <c r="B80" s="2">
        <v>53</v>
      </c>
      <c r="C80" s="37">
        <v>147</v>
      </c>
      <c r="D80" s="37">
        <v>167.678</v>
      </c>
      <c r="E80" s="37">
        <v>167.4</v>
      </c>
      <c r="F80" s="37">
        <v>170.61699999999999</v>
      </c>
      <c r="G80" s="37">
        <v>173.733</v>
      </c>
      <c r="H80" s="37">
        <v>159.15</v>
      </c>
      <c r="I80" s="37">
        <v>159.9</v>
      </c>
      <c r="J80" s="37">
        <v>160.52500000000001</v>
      </c>
      <c r="K80" s="37">
        <v>159.75399999999999</v>
      </c>
      <c r="L80" s="37">
        <v>157.738</v>
      </c>
      <c r="M80" s="37">
        <v>151.47499999999999</v>
      </c>
      <c r="N80" s="37">
        <v>169.661</v>
      </c>
      <c r="O80" s="37">
        <v>161.119</v>
      </c>
      <c r="P80" s="37">
        <v>145.54499999999999</v>
      </c>
      <c r="Q80" s="37">
        <v>108.227</v>
      </c>
      <c r="S80" s="4">
        <f t="shared" si="88"/>
        <v>144.96013592560575</v>
      </c>
      <c r="T80" s="4">
        <f t="shared" si="88"/>
        <v>168.62289832627033</v>
      </c>
      <c r="U80" s="4">
        <f t="shared" si="88"/>
        <v>168.15621811710767</v>
      </c>
      <c r="V80" s="4">
        <f t="shared" si="88"/>
        <v>171.10088051882852</v>
      </c>
      <c r="W80" s="4">
        <f t="shared" si="88"/>
        <v>173.97862051987931</v>
      </c>
      <c r="X80" s="4">
        <f t="shared" si="88"/>
        <v>160.80673241236505</v>
      </c>
      <c r="Y80" s="4">
        <f t="shared" si="88"/>
        <v>162.60123433914447</v>
      </c>
      <c r="Z80" s="4">
        <f t="shared" si="88"/>
        <v>163.64970557872587</v>
      </c>
      <c r="AA80" s="4">
        <f t="shared" si="88"/>
        <v>160.4071928298923</v>
      </c>
      <c r="AB80" s="4">
        <f t="shared" si="88"/>
        <v>157.18315646452291</v>
      </c>
      <c r="AC80" s="4">
        <f t="shared" si="88"/>
        <v>151.89203314554743</v>
      </c>
      <c r="AD80" s="4">
        <f t="shared" si="88"/>
        <v>168.14122791035498</v>
      </c>
      <c r="AE80" s="4">
        <f t="shared" si="88"/>
        <v>163.42528287775013</v>
      </c>
      <c r="AF80" s="4">
        <f t="shared" si="88"/>
        <v>143.26531719251088</v>
      </c>
      <c r="AG80" s="4">
        <f t="shared" si="88"/>
        <v>111.19450117281369</v>
      </c>
      <c r="AI80" s="4">
        <f t="shared" si="89"/>
        <v>2.0398640743942451</v>
      </c>
      <c r="AJ80" s="4">
        <f t="shared" si="89"/>
        <v>-0.94489832627033365</v>
      </c>
      <c r="AK80" s="4">
        <f t="shared" si="89"/>
        <v>-0.75621811710766451</v>
      </c>
      <c r="AL80" s="4">
        <f t="shared" si="89"/>
        <v>-0.48388051882852778</v>
      </c>
      <c r="AM80" s="4">
        <f t="shared" si="89"/>
        <v>-0.24562051987931</v>
      </c>
      <c r="AN80" s="4">
        <f t="shared" si="89"/>
        <v>-1.6567324123650451</v>
      </c>
      <c r="AO80" s="4">
        <f t="shared" si="89"/>
        <v>-2.7012343391444631</v>
      </c>
      <c r="AP80" s="4">
        <f t="shared" si="89"/>
        <v>-3.124705578725866</v>
      </c>
      <c r="AQ80" s="4">
        <f t="shared" si="89"/>
        <v>-0.65319282989230487</v>
      </c>
      <c r="AR80" s="4">
        <f t="shared" si="89"/>
        <v>0.5548435354770902</v>
      </c>
      <c r="AS80" s="4">
        <f t="shared" si="89"/>
        <v>-0.41703314554743542</v>
      </c>
      <c r="AT80" s="4">
        <f t="shared" si="89"/>
        <v>1.5197720896450164</v>
      </c>
      <c r="AU80" s="4">
        <f t="shared" si="89"/>
        <v>-2.3062828777501352</v>
      </c>
      <c r="AV80" s="4">
        <f t="shared" si="89"/>
        <v>2.2796828074891096</v>
      </c>
      <c r="AW80" s="4">
        <f t="shared" si="89"/>
        <v>-2.9675011728136838</v>
      </c>
      <c r="AY80" s="2">
        <f t="shared" si="80"/>
        <v>75.994238728958351</v>
      </c>
      <c r="AZ80" s="2">
        <f t="shared" si="80"/>
        <v>79.49313830016068</v>
      </c>
      <c r="BA80" s="2">
        <f t="shared" si="80"/>
        <v>77.382487148412537</v>
      </c>
      <c r="BB80" s="2">
        <f t="shared" si="80"/>
        <v>77.903250825055508</v>
      </c>
      <c r="BC80" s="2">
        <f t="shared" si="80"/>
        <v>77.60842733499544</v>
      </c>
      <c r="BD80" s="2">
        <f t="shared" si="80"/>
        <v>78.657389857659282</v>
      </c>
      <c r="BE80" s="2">
        <f t="shared" si="80"/>
        <v>77.925554338349443</v>
      </c>
      <c r="BF80" s="2">
        <f t="shared" si="80"/>
        <v>84.324213012484719</v>
      </c>
      <c r="BG80" s="2">
        <f t="shared" si="80"/>
        <v>79.901142672473526</v>
      </c>
      <c r="BH80" s="2">
        <f t="shared" si="80"/>
        <v>78.78966731683758</v>
      </c>
      <c r="BI80" s="2">
        <f t="shared" si="80"/>
        <v>80.747235050441901</v>
      </c>
      <c r="BJ80" s="2">
        <f t="shared" si="80"/>
        <v>80.109645350358349</v>
      </c>
      <c r="BK80" s="2">
        <f t="shared" si="80"/>
        <v>80.075100344992691</v>
      </c>
      <c r="BL80" s="2">
        <f t="shared" si="80"/>
        <v>73.968935028816546</v>
      </c>
      <c r="BM80" s="2">
        <f t="shared" si="80"/>
        <v>74.095857605910709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84.665869767441848</v>
      </c>
      <c r="DL80" s="2">
        <f t="shared" si="90"/>
        <v>89.034614982578404</v>
      </c>
      <c r="DM80" s="2">
        <f t="shared" si="90"/>
        <v>88.553527347864858</v>
      </c>
      <c r="DN80" s="2">
        <f t="shared" si="90"/>
        <v>88.495270383275269</v>
      </c>
      <c r="DO80" s="2">
        <f t="shared" si="90"/>
        <v>89.005676735459673</v>
      </c>
      <c r="DP80" s="2">
        <f t="shared" si="90"/>
        <v>90.724830262760491</v>
      </c>
      <c r="DQ80" s="2">
        <f t="shared" si="90"/>
        <v>88.327999697976438</v>
      </c>
      <c r="DR80" s="2">
        <f t="shared" si="90"/>
        <v>95.964343702808833</v>
      </c>
      <c r="DS80" s="2">
        <f t="shared" si="90"/>
        <v>93.174211205074002</v>
      </c>
      <c r="DT80" s="2">
        <f t="shared" si="90"/>
        <v>89.292217758985203</v>
      </c>
      <c r="DU80" s="2">
        <f t="shared" si="90"/>
        <v>90.063334340078541</v>
      </c>
      <c r="DV80" s="2">
        <f t="shared" si="90"/>
        <v>88.192354617399985</v>
      </c>
      <c r="DW80" s="2">
        <f t="shared" si="90"/>
        <v>84.42762717770033</v>
      </c>
      <c r="DX80" s="2">
        <f t="shared" si="90"/>
        <v>82.437118292682911</v>
      </c>
      <c r="DY80" s="2">
        <f t="shared" si="90"/>
        <v>77.31077730938415</v>
      </c>
      <c r="EA80" s="2">
        <f t="shared" si="91"/>
        <v>72.285613319306592</v>
      </c>
      <c r="EB80" s="2">
        <f t="shared" si="91"/>
        <v>76.302382725995315</v>
      </c>
      <c r="EC80" s="2">
        <f t="shared" si="91"/>
        <v>73.443294234546514</v>
      </c>
      <c r="ED80" s="2">
        <f t="shared" si="91"/>
        <v>74.389877273064627</v>
      </c>
      <c r="EE80" s="2">
        <f t="shared" si="91"/>
        <v>74.020434198946376</v>
      </c>
      <c r="EF80" s="2">
        <f t="shared" si="91"/>
        <v>73.864643790186122</v>
      </c>
      <c r="EG80" s="2">
        <f t="shared" si="91"/>
        <v>73.820945913141571</v>
      </c>
      <c r="EH80" s="2">
        <f t="shared" si="91"/>
        <v>79.597157421389426</v>
      </c>
      <c r="EI80" s="2">
        <f t="shared" si="91"/>
        <v>74.304016518859015</v>
      </c>
      <c r="EJ80" s="2">
        <f t="shared" si="91"/>
        <v>74.172952056693532</v>
      </c>
      <c r="EK80" s="2">
        <f t="shared" si="91"/>
        <v>76.409388933406433</v>
      </c>
      <c r="EL80" s="2">
        <f t="shared" si="91"/>
        <v>77.107906788927153</v>
      </c>
      <c r="EM80" s="2">
        <f t="shared" si="91"/>
        <v>78.590529902799886</v>
      </c>
      <c r="EN80" s="2">
        <f t="shared" si="91"/>
        <v>69.824683222289536</v>
      </c>
      <c r="EO80" s="2">
        <f t="shared" si="91"/>
        <v>71.9809453177633</v>
      </c>
      <c r="EQ80" s="2">
        <f t="shared" si="92"/>
        <v>71.897165342605618</v>
      </c>
      <c r="ER80" s="2">
        <f t="shared" si="92"/>
        <v>75.242765159721984</v>
      </c>
      <c r="ES80" s="2">
        <f t="shared" si="92"/>
        <v>74.161532012197597</v>
      </c>
      <c r="ET80" s="2">
        <f t="shared" si="92"/>
        <v>74.438799006213401</v>
      </c>
      <c r="EU80" s="2">
        <f t="shared" si="92"/>
        <v>73.569770607527687</v>
      </c>
      <c r="EV80" s="2">
        <f t="shared" si="92"/>
        <v>73.769265923669437</v>
      </c>
      <c r="EW80" s="2">
        <f t="shared" si="92"/>
        <v>74.435528296221364</v>
      </c>
      <c r="EX80" s="2">
        <f t="shared" si="92"/>
        <v>77.992464263412458</v>
      </c>
      <c r="EY80" s="2">
        <f t="shared" si="92"/>
        <v>75.344106889484024</v>
      </c>
      <c r="EZ80" s="2">
        <f t="shared" si="92"/>
        <v>74.13914358652876</v>
      </c>
      <c r="FA80" s="2">
        <f t="shared" si="92"/>
        <v>75.10128209738204</v>
      </c>
      <c r="FB80" s="2">
        <f t="shared" si="92"/>
        <v>76.360548156534833</v>
      </c>
      <c r="FC80" s="2">
        <f t="shared" si="92"/>
        <v>76.981126993922942</v>
      </c>
      <c r="FD80" s="2">
        <f t="shared" si="92"/>
        <v>73.313267068678059</v>
      </c>
      <c r="FE80" s="2">
        <f t="shared" si="92"/>
        <v>80.921116760585235</v>
      </c>
      <c r="FG80" s="2">
        <f t="shared" si="93"/>
        <v>0.70043725438882232</v>
      </c>
      <c r="FH80" s="2">
        <f t="shared" si="93"/>
        <v>0.7493865648211967</v>
      </c>
      <c r="FI80" s="2">
        <f t="shared" si="93"/>
        <v>0.73930789578077682</v>
      </c>
      <c r="FJ80" s="2">
        <f t="shared" si="93"/>
        <v>0.75092025944056573</v>
      </c>
      <c r="FK80" s="2">
        <f t="shared" si="93"/>
        <v>0.76056159255255251</v>
      </c>
      <c r="FL80" s="2">
        <f t="shared" si="93"/>
        <v>0.71573521874654644</v>
      </c>
      <c r="FM80" s="2">
        <f t="shared" si="93"/>
        <v>0.71706672636098789</v>
      </c>
      <c r="FN80" s="2">
        <f t="shared" si="93"/>
        <v>0.71117300530406524</v>
      </c>
      <c r="FO80" s="2">
        <f t="shared" si="93"/>
        <v>0.70339600728239882</v>
      </c>
      <c r="FP80" s="2">
        <f t="shared" si="93"/>
        <v>0.69464658327865259</v>
      </c>
      <c r="FQ80" s="2">
        <f t="shared" si="93"/>
        <v>0.68229087520922826</v>
      </c>
      <c r="FR80" s="2">
        <f t="shared" si="93"/>
        <v>0.72918702676553959</v>
      </c>
      <c r="FS80" s="2">
        <f t="shared" si="93"/>
        <v>0.74563985780978859</v>
      </c>
      <c r="FT80" s="2">
        <f t="shared" si="93"/>
        <v>0.67143497562571652</v>
      </c>
      <c r="FU80" s="2">
        <f t="shared" si="93"/>
        <v>0.60331112653504171</v>
      </c>
      <c r="FW80" s="2">
        <f t="shared" si="82"/>
        <v>9.8348619164062036E-5</v>
      </c>
      <c r="FX80" s="2">
        <f t="shared" si="82"/>
        <v>1.0653763668271661E-4</v>
      </c>
      <c r="FY80" s="2">
        <f t="shared" si="82"/>
        <v>1.036541301465541E-4</v>
      </c>
      <c r="FZ80" s="2">
        <f t="shared" si="82"/>
        <v>1.205110776849331E-4</v>
      </c>
      <c r="GA80" s="2">
        <f t="shared" si="82"/>
        <v>1.0977613540444871E-4</v>
      </c>
      <c r="GB80" s="2">
        <f t="shared" si="82"/>
        <v>1.1692488038400054E-4</v>
      </c>
      <c r="GC80" s="2">
        <f t="shared" si="82"/>
        <v>1.305065187744979E-4</v>
      </c>
      <c r="GD80" s="2">
        <f t="shared" si="82"/>
        <v>1.43101623181154E-4</v>
      </c>
      <c r="GE80" s="2">
        <f t="shared" si="82"/>
        <v>1.4524346052363106E-4</v>
      </c>
      <c r="GF80" s="2">
        <f t="shared" si="82"/>
        <v>1.2364855808686727E-4</v>
      </c>
      <c r="GG80" s="2">
        <f t="shared" si="82"/>
        <v>1.0467651076718461E-4</v>
      </c>
      <c r="GH80" s="2">
        <f t="shared" si="82"/>
        <v>9.8629568976579021E-5</v>
      </c>
      <c r="GI80" s="2">
        <f t="shared" si="82"/>
        <v>9.5967658641110589E-5</v>
      </c>
      <c r="GJ80" s="2">
        <f t="shared" si="82"/>
        <v>7.0736497965928727E-5</v>
      </c>
      <c r="GK80" s="2">
        <f t="shared" si="82"/>
        <v>7.0159687412928748E-5</v>
      </c>
      <c r="GM80" s="86">
        <f t="shared" si="83"/>
        <v>0.15801151495381521</v>
      </c>
      <c r="GN80" s="86">
        <f t="shared" si="83"/>
        <v>0.21235082291335589</v>
      </c>
      <c r="GO80" s="86">
        <f t="shared" si="83"/>
        <v>0.2139820151965578</v>
      </c>
      <c r="GP80" s="86">
        <f t="shared" si="83"/>
        <v>0.22703481722052654</v>
      </c>
      <c r="GQ80" s="86">
        <f t="shared" si="83"/>
        <v>0.23614397507457097</v>
      </c>
      <c r="GR80" s="86">
        <f t="shared" si="83"/>
        <v>0.17848039908451294</v>
      </c>
      <c r="GS80" s="86">
        <f t="shared" si="83"/>
        <v>0.18766927748009057</v>
      </c>
      <c r="GT80" s="86">
        <f t="shared" si="83"/>
        <v>0.1805156181308947</v>
      </c>
      <c r="GU80" s="86">
        <f t="shared" si="83"/>
        <v>0.17337172867570819</v>
      </c>
      <c r="GV80" s="86">
        <f t="shared" si="83"/>
        <v>0.16561786867964695</v>
      </c>
      <c r="GW80" s="86">
        <f t="shared" si="83"/>
        <v>0.1455018186746225</v>
      </c>
      <c r="GX80" s="86">
        <f t="shared" si="83"/>
        <v>0.19250270338149122</v>
      </c>
      <c r="GY80" s="86">
        <f t="shared" si="83"/>
        <v>0.20409784601883507</v>
      </c>
      <c r="GZ80" s="86">
        <f t="shared" si="83"/>
        <v>0.14301891837320291</v>
      </c>
      <c r="HA80" s="86">
        <f t="shared" si="83"/>
        <v>8.2619829520196059E-2</v>
      </c>
      <c r="HC80" s="86">
        <f t="shared" si="73"/>
        <v>5.7209148332888893E-7</v>
      </c>
      <c r="HD80" s="86">
        <f t="shared" si="73"/>
        <v>9.5215934503329739E-6</v>
      </c>
      <c r="HE80" s="86">
        <f t="shared" si="73"/>
        <v>6.5077056632334959E-6</v>
      </c>
      <c r="HF80" s="86">
        <f t="shared" si="73"/>
        <v>4.0875920859903709E-6</v>
      </c>
      <c r="HG80" s="86">
        <f t="shared" si="87"/>
        <v>1.4365253565320325E-5</v>
      </c>
      <c r="HH80" s="86">
        <f t="shared" si="87"/>
        <v>6.3699891379241941E-6</v>
      </c>
      <c r="HI80" s="86">
        <f t="shared" si="87"/>
        <v>9.2428284430077035E-6</v>
      </c>
      <c r="HJ80" s="86">
        <f t="shared" si="87"/>
        <v>4.4377792865438262E-6</v>
      </c>
      <c r="HK80" s="86">
        <f t="shared" si="87"/>
        <v>3.8310340053723835E-6</v>
      </c>
      <c r="HL80" s="86">
        <f t="shared" si="87"/>
        <v>3.5648278557736825E-6</v>
      </c>
      <c r="HM80" s="86">
        <f t="shared" si="87"/>
        <v>3.0957466234986437E-6</v>
      </c>
      <c r="HN80" s="86">
        <f t="shared" si="87"/>
        <v>7.3190423527901488E-6</v>
      </c>
      <c r="HO80" s="86">
        <f t="shared" si="87"/>
        <v>4.3778068249435854E-6</v>
      </c>
      <c r="HP80" s="86">
        <f t="shared" si="87"/>
        <v>2.3783648909498764E-7</v>
      </c>
      <c r="HQ80" s="86">
        <f t="shared" si="87"/>
        <v>2.9470239724493524E-10</v>
      </c>
      <c r="HS80" s="86">
        <f t="shared" si="84"/>
        <v>1.9336944118787918E-32</v>
      </c>
      <c r="HT80" s="86">
        <f t="shared" si="84"/>
        <v>7.5204068176527155E-24</v>
      </c>
      <c r="HU80" s="86">
        <f t="shared" si="84"/>
        <v>1.264921403356469E-26</v>
      </c>
      <c r="HV80" s="86">
        <f t="shared" si="84"/>
        <v>1.8383498066850418E-28</v>
      </c>
      <c r="HW80" s="86">
        <f t="shared" si="84"/>
        <v>2.4020039875041236E-25</v>
      </c>
      <c r="HX80" s="86">
        <f t="shared" si="84"/>
        <v>3.0451796364862565E-27</v>
      </c>
      <c r="HY80" s="86">
        <f t="shared" si="84"/>
        <v>5.8533010936678662E-27</v>
      </c>
      <c r="HZ80" s="86">
        <f t="shared" si="84"/>
        <v>1.1724447343034563E-28</v>
      </c>
      <c r="IA80" s="86">
        <f t="shared" si="84"/>
        <v>4.7773453444739779E-29</v>
      </c>
      <c r="IB80" s="86">
        <f t="shared" si="84"/>
        <v>1.3865117845413758E-29</v>
      </c>
      <c r="IC80" s="86">
        <f t="shared" si="84"/>
        <v>2.3617374275597919E-29</v>
      </c>
      <c r="ID80" s="86">
        <f t="shared" si="84"/>
        <v>1.8248746079798166E-26</v>
      </c>
      <c r="IE80" s="86">
        <f t="shared" si="84"/>
        <v>2.0973603054378547E-27</v>
      </c>
      <c r="IF80" s="86">
        <f t="shared" si="84"/>
        <v>7.5138096286359829E-17</v>
      </c>
      <c r="IG80" s="86">
        <f t="shared" si="84"/>
        <v>2.0590454573381342E-17</v>
      </c>
      <c r="II80" s="86">
        <f t="shared" si="85"/>
        <v>9.7285915945977697E-176</v>
      </c>
      <c r="IJ80" s="86">
        <f t="shared" si="85"/>
        <v>1.592078410331628E-133</v>
      </c>
      <c r="IK80" s="86">
        <f t="shared" si="85"/>
        <v>1.1189119975219532E-146</v>
      </c>
      <c r="IL80" s="86">
        <f t="shared" si="85"/>
        <v>3.3965116238576361E-150</v>
      </c>
      <c r="IM80" s="86">
        <f t="shared" si="85"/>
        <v>5.4290239107109365E-138</v>
      </c>
      <c r="IN80" s="86">
        <f t="shared" si="85"/>
        <v>9.8979800599830174E-145</v>
      </c>
      <c r="IO80" s="86">
        <f t="shared" si="85"/>
        <v>1.1255155051444216E-143</v>
      </c>
      <c r="IP80" s="86">
        <f t="shared" si="85"/>
        <v>1.090032443043865E-155</v>
      </c>
      <c r="IQ80" s="86">
        <f t="shared" si="85"/>
        <v>1.6566422909918078E-156</v>
      </c>
      <c r="IR80" s="86">
        <f t="shared" si="85"/>
        <v>3.5816094338327328E-160</v>
      </c>
      <c r="IS80" s="86">
        <f t="shared" si="85"/>
        <v>1.5936260330682596E-158</v>
      </c>
      <c r="IT80" s="86">
        <f t="shared" si="85"/>
        <v>1.3221553837185099E-142</v>
      </c>
      <c r="IU80" s="86">
        <f t="shared" si="85"/>
        <v>4.9469338079011636E-147</v>
      </c>
      <c r="IV80" s="86">
        <f t="shared" si="85"/>
        <v>1.009435773160378E-64</v>
      </c>
      <c r="IW80" s="86">
        <f t="shared" si="85"/>
        <v>8.1858550506910573E-96</v>
      </c>
      <c r="IY80" s="86">
        <f t="shared" si="86"/>
        <v>0.15801208704529854</v>
      </c>
      <c r="IZ80" s="86">
        <f t="shared" si="86"/>
        <v>0.21236034450680621</v>
      </c>
      <c r="JA80" s="86">
        <f t="shared" si="86"/>
        <v>0.21398852290222103</v>
      </c>
      <c r="JB80" s="86">
        <f t="shared" si="86"/>
        <v>0.22703890481261252</v>
      </c>
      <c r="JC80" s="86">
        <f t="shared" si="86"/>
        <v>0.23615834032813629</v>
      </c>
      <c r="JD80" s="86">
        <f t="shared" si="86"/>
        <v>0.17848676907365085</v>
      </c>
      <c r="JE80" s="86">
        <f t="shared" si="86"/>
        <v>0.18767852030853358</v>
      </c>
      <c r="JF80" s="86">
        <f t="shared" si="86"/>
        <v>0.18052005591018125</v>
      </c>
      <c r="JG80" s="86">
        <f t="shared" si="86"/>
        <v>0.17337555970971355</v>
      </c>
      <c r="JH80" s="86">
        <f t="shared" si="86"/>
        <v>0.16562143350750272</v>
      </c>
      <c r="JI80" s="86">
        <f t="shared" si="86"/>
        <v>0.145504914421246</v>
      </c>
      <c r="JJ80" s="86">
        <f t="shared" si="86"/>
        <v>0.19251002242384402</v>
      </c>
      <c r="JK80" s="86">
        <f t="shared" si="86"/>
        <v>0.20410222382566001</v>
      </c>
      <c r="JL80" s="86">
        <f t="shared" si="86"/>
        <v>0.14301915620969208</v>
      </c>
      <c r="JM80" s="86">
        <f t="shared" si="86"/>
        <v>8.2619829814898474E-2</v>
      </c>
    </row>
    <row r="81" spans="2:273" x14ac:dyDescent="0.25">
      <c r="B81" s="2">
        <v>54</v>
      </c>
      <c r="C81" s="37">
        <v>161.54300000000001</v>
      </c>
      <c r="D81" s="37">
        <v>182.76300000000001</v>
      </c>
      <c r="E81" s="37">
        <v>183.4</v>
      </c>
      <c r="F81" s="37">
        <v>185.7</v>
      </c>
      <c r="G81" s="37">
        <v>188.56700000000001</v>
      </c>
      <c r="H81" s="37">
        <v>175.63300000000001</v>
      </c>
      <c r="I81" s="37">
        <v>175.78299999999999</v>
      </c>
      <c r="J81" s="37">
        <v>178.279</v>
      </c>
      <c r="K81" s="37">
        <v>176.607</v>
      </c>
      <c r="L81" s="37">
        <v>174.65600000000001</v>
      </c>
      <c r="M81" s="37">
        <v>167.98400000000001</v>
      </c>
      <c r="N81" s="37">
        <v>186.28800000000001</v>
      </c>
      <c r="O81" s="37">
        <v>175.22</v>
      </c>
      <c r="P81" s="37">
        <v>162.93199999999999</v>
      </c>
      <c r="Q81" s="37">
        <v>123.25</v>
      </c>
      <c r="S81" s="4">
        <f t="shared" si="88"/>
        <v>156.61417532292882</v>
      </c>
      <c r="T81" s="4">
        <f t="shared" si="88"/>
        <v>180.31877739064453</v>
      </c>
      <c r="U81" s="4">
        <f t="shared" si="88"/>
        <v>180.68369415371004</v>
      </c>
      <c r="V81" s="4">
        <f t="shared" si="88"/>
        <v>183.18754067861914</v>
      </c>
      <c r="W81" s="4">
        <f t="shared" si="88"/>
        <v>185.84699954365664</v>
      </c>
      <c r="X81" s="4">
        <f t="shared" si="88"/>
        <v>173.61894311023946</v>
      </c>
      <c r="Y81" s="4">
        <f t="shared" si="88"/>
        <v>175.73259319420703</v>
      </c>
      <c r="Z81" s="4">
        <f t="shared" si="88"/>
        <v>176.29290195048779</v>
      </c>
      <c r="AA81" s="4">
        <f t="shared" si="88"/>
        <v>173.82610823322642</v>
      </c>
      <c r="AB81" s="4">
        <f t="shared" si="88"/>
        <v>170.96075666884596</v>
      </c>
      <c r="AC81" s="4">
        <f t="shared" si="88"/>
        <v>165.22611287628962</v>
      </c>
      <c r="AD81" s="4">
        <f t="shared" si="88"/>
        <v>181.00180561685539</v>
      </c>
      <c r="AE81" s="4">
        <f t="shared" si="88"/>
        <v>174.65383340806383</v>
      </c>
      <c r="AF81" s="4">
        <f t="shared" si="88"/>
        <v>157.04980264542877</v>
      </c>
      <c r="AG81" s="4">
        <f t="shared" si="88"/>
        <v>122.5763450031659</v>
      </c>
      <c r="AI81" s="4">
        <f t="shared" si="89"/>
        <v>4.9288246770711908</v>
      </c>
      <c r="AJ81" s="4">
        <f t="shared" si="89"/>
        <v>2.444222609355478</v>
      </c>
      <c r="AK81" s="4">
        <f t="shared" si="89"/>
        <v>2.7163058462899698</v>
      </c>
      <c r="AL81" s="4">
        <f t="shared" si="89"/>
        <v>2.5124593213808453</v>
      </c>
      <c r="AM81" s="4">
        <f t="shared" si="89"/>
        <v>2.7200004563433708</v>
      </c>
      <c r="AN81" s="4">
        <f t="shared" si="89"/>
        <v>2.0140568897605533</v>
      </c>
      <c r="AO81" s="4">
        <f t="shared" si="89"/>
        <v>5.0406805792960085E-2</v>
      </c>
      <c r="AP81" s="4">
        <f t="shared" si="89"/>
        <v>1.9860980495122078</v>
      </c>
      <c r="AQ81" s="4">
        <f t="shared" si="89"/>
        <v>2.7808917667735784</v>
      </c>
      <c r="AR81" s="4">
        <f t="shared" si="89"/>
        <v>3.695243331154046</v>
      </c>
      <c r="AS81" s="4">
        <f t="shared" si="89"/>
        <v>2.7578871237103897</v>
      </c>
      <c r="AT81" s="4">
        <f t="shared" si="89"/>
        <v>5.2861943831446183</v>
      </c>
      <c r="AU81" s="4">
        <f t="shared" si="89"/>
        <v>0.5661665919361667</v>
      </c>
      <c r="AV81" s="4">
        <f t="shared" si="89"/>
        <v>5.8821973545712183</v>
      </c>
      <c r="AW81" s="4">
        <f t="shared" si="89"/>
        <v>0.67365499683410235</v>
      </c>
      <c r="AY81" s="2">
        <f t="shared" si="80"/>
        <v>75.740215648205378</v>
      </c>
      <c r="AZ81" s="2">
        <f t="shared" si="80"/>
        <v>79.232401247284756</v>
      </c>
      <c r="BA81" s="2">
        <f t="shared" si="80"/>
        <v>77.109133804645325</v>
      </c>
      <c r="BB81" s="2">
        <f t="shared" si="80"/>
        <v>77.636808824818814</v>
      </c>
      <c r="BC81" s="2">
        <f t="shared" si="80"/>
        <v>77.329294037887337</v>
      </c>
      <c r="BD81" s="2">
        <f t="shared" si="80"/>
        <v>78.33637290882973</v>
      </c>
      <c r="BE81" s="2">
        <f t="shared" si="80"/>
        <v>77.602700134580516</v>
      </c>
      <c r="BF81" s="2">
        <f t="shared" si="80"/>
        <v>83.957720192733518</v>
      </c>
      <c r="BG81" s="2">
        <f t="shared" si="80"/>
        <v>79.543250786285512</v>
      </c>
      <c r="BH81" s="2">
        <f t="shared" si="80"/>
        <v>78.484118733698722</v>
      </c>
      <c r="BI81" s="2">
        <f t="shared" si="80"/>
        <v>80.451746006003248</v>
      </c>
      <c r="BJ81" s="2">
        <f t="shared" si="80"/>
        <v>79.855126189574818</v>
      </c>
      <c r="BK81" s="2">
        <f t="shared" si="80"/>
        <v>79.897663485936192</v>
      </c>
      <c r="BL81" s="2">
        <f t="shared" si="80"/>
        <v>73.762210136154863</v>
      </c>
      <c r="BM81" s="2">
        <f t="shared" si="80"/>
        <v>74.003202957023575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84.870582804792107</v>
      </c>
      <c r="DL81" s="2">
        <f t="shared" si="90"/>
        <v>89.24424041811848</v>
      </c>
      <c r="DM81" s="2">
        <f t="shared" si="90"/>
        <v>88.783110606920047</v>
      </c>
      <c r="DN81" s="2">
        <f t="shared" si="90"/>
        <v>88.72040348432057</v>
      </c>
      <c r="DO81" s="2">
        <f t="shared" si="90"/>
        <v>89.25151932457787</v>
      </c>
      <c r="DP81" s="2">
        <f t="shared" si="90"/>
        <v>90.975425249169433</v>
      </c>
      <c r="DQ81" s="2">
        <f t="shared" si="90"/>
        <v>88.373956810631228</v>
      </c>
      <c r="DR81" s="2">
        <f t="shared" si="90"/>
        <v>96.163882059800684</v>
      </c>
      <c r="DS81" s="2">
        <f t="shared" si="90"/>
        <v>93.408468992248061</v>
      </c>
      <c r="DT81" s="2">
        <f t="shared" si="90"/>
        <v>89.520539112050741</v>
      </c>
      <c r="DU81" s="2">
        <f t="shared" si="90"/>
        <v>90.321817577771085</v>
      </c>
      <c r="DV81" s="2">
        <f t="shared" si="90"/>
        <v>88.399639521378589</v>
      </c>
      <c r="DW81" s="2">
        <f t="shared" si="90"/>
        <v>84.621216027874553</v>
      </c>
      <c r="DX81" s="2">
        <f t="shared" si="90"/>
        <v>82.629826829268282</v>
      </c>
      <c r="DY81" s="2">
        <f t="shared" si="90"/>
        <v>77.441152126099695</v>
      </c>
      <c r="EA81" s="2">
        <f t="shared" si="91"/>
        <v>72.178987261583501</v>
      </c>
      <c r="EB81" s="2">
        <f t="shared" si="91"/>
        <v>76.178958819672133</v>
      </c>
      <c r="EC81" s="2">
        <f t="shared" si="91"/>
        <v>73.354793668399779</v>
      </c>
      <c r="ED81" s="2">
        <f t="shared" si="91"/>
        <v>74.283864915015201</v>
      </c>
      <c r="EE81" s="2">
        <f t="shared" si="91"/>
        <v>73.906284941638248</v>
      </c>
      <c r="EF81" s="2">
        <f t="shared" si="91"/>
        <v>73.758290260575293</v>
      </c>
      <c r="EG81" s="2">
        <f t="shared" si="91"/>
        <v>73.726519756345184</v>
      </c>
      <c r="EH81" s="2">
        <f t="shared" si="91"/>
        <v>79.436984478112521</v>
      </c>
      <c r="EI81" s="2">
        <f t="shared" si="91"/>
        <v>74.210858008726618</v>
      </c>
      <c r="EJ81" s="2">
        <f t="shared" si="91"/>
        <v>74.059595326553463</v>
      </c>
      <c r="EK81" s="2">
        <f t="shared" si="91"/>
        <v>76.260350357780482</v>
      </c>
      <c r="EL81" s="2">
        <f t="shared" si="91"/>
        <v>76.961103594670178</v>
      </c>
      <c r="EM81" s="2">
        <f t="shared" si="91"/>
        <v>78.428316899549827</v>
      </c>
      <c r="EN81" s="2">
        <f t="shared" si="91"/>
        <v>69.804296184130848</v>
      </c>
      <c r="EO81" s="2">
        <f t="shared" si="91"/>
        <v>71.940501010554684</v>
      </c>
      <c r="EQ81" s="2">
        <f t="shared" si="92"/>
        <v>71.797095239749623</v>
      </c>
      <c r="ER81" s="2">
        <f t="shared" si="92"/>
        <v>75.137733890992209</v>
      </c>
      <c r="ES81" s="2">
        <f t="shared" si="92"/>
        <v>74.060230661292024</v>
      </c>
      <c r="ET81" s="2">
        <f t="shared" si="92"/>
        <v>74.331882644485958</v>
      </c>
      <c r="EU81" s="2">
        <f t="shared" si="92"/>
        <v>73.46387810241859</v>
      </c>
      <c r="EV81" s="2">
        <f t="shared" si="92"/>
        <v>73.664595234171045</v>
      </c>
      <c r="EW81" s="2">
        <f t="shared" si="92"/>
        <v>74.329650768572094</v>
      </c>
      <c r="EX81" s="2">
        <f t="shared" si="92"/>
        <v>77.862403037229299</v>
      </c>
      <c r="EY81" s="2">
        <f t="shared" si="92"/>
        <v>75.231449850241148</v>
      </c>
      <c r="EZ81" s="2">
        <f t="shared" si="92"/>
        <v>74.026478866055953</v>
      </c>
      <c r="FA81" s="2">
        <f t="shared" si="92"/>
        <v>74.975483647599077</v>
      </c>
      <c r="FB81" s="2">
        <f t="shared" si="92"/>
        <v>76.227112036310928</v>
      </c>
      <c r="FC81" s="2">
        <f t="shared" si="92"/>
        <v>76.84776444912589</v>
      </c>
      <c r="FD81" s="2">
        <f t="shared" si="92"/>
        <v>73.221619995264476</v>
      </c>
      <c r="FE81" s="2">
        <f t="shared" si="92"/>
        <v>80.751219859897645</v>
      </c>
      <c r="FG81" s="2">
        <f t="shared" si="93"/>
        <v>0.71939938077594467</v>
      </c>
      <c r="FH81" s="2">
        <f t="shared" si="93"/>
        <v>0.76628409917620333</v>
      </c>
      <c r="FI81" s="2">
        <f t="shared" si="93"/>
        <v>0.75666432210828238</v>
      </c>
      <c r="FJ81" s="2">
        <f t="shared" si="93"/>
        <v>0.76774643389581776</v>
      </c>
      <c r="FK81" s="2">
        <f t="shared" si="93"/>
        <v>0.77692994049434339</v>
      </c>
      <c r="FL81" s="2">
        <f t="shared" si="93"/>
        <v>0.73409660414597533</v>
      </c>
      <c r="FM81" s="2">
        <f t="shared" si="93"/>
        <v>0.73537390477358322</v>
      </c>
      <c r="FN81" s="2">
        <f t="shared" si="93"/>
        <v>0.72971779415422522</v>
      </c>
      <c r="FO81" s="2">
        <f t="shared" si="93"/>
        <v>0.72224511431419147</v>
      </c>
      <c r="FP81" s="2">
        <f t="shared" si="93"/>
        <v>0.71382549743801782</v>
      </c>
      <c r="FQ81" s="2">
        <f t="shared" si="93"/>
        <v>0.7019128194525337</v>
      </c>
      <c r="FR81" s="2">
        <f t="shared" si="93"/>
        <v>0.74698667816088504</v>
      </c>
      <c r="FS81" s="2">
        <f t="shared" si="93"/>
        <v>0.76271002154044965</v>
      </c>
      <c r="FT81" s="2">
        <f t="shared" si="93"/>
        <v>0.69142415918778632</v>
      </c>
      <c r="FU81" s="2">
        <f t="shared" si="93"/>
        <v>0.62513089600434124</v>
      </c>
      <c r="FW81" s="2">
        <f t="shared" si="82"/>
        <v>1.0783609333169597E-4</v>
      </c>
      <c r="FX81" s="2">
        <f t="shared" si="82"/>
        <v>1.1681499500140409E-4</v>
      </c>
      <c r="FY81" s="2">
        <f t="shared" si="82"/>
        <v>1.1365335707100113E-4</v>
      </c>
      <c r="FZ81" s="2">
        <f t="shared" si="82"/>
        <v>1.3213623276804676E-4</v>
      </c>
      <c r="GA81" s="2">
        <f t="shared" si="82"/>
        <v>1.2036586413254897E-4</v>
      </c>
      <c r="GB81" s="2">
        <f t="shared" si="82"/>
        <v>1.2820413569511536E-4</v>
      </c>
      <c r="GC81" s="2">
        <f t="shared" si="82"/>
        <v>1.4309575056739693E-4</v>
      </c>
      <c r="GD81" s="2">
        <f t="shared" si="82"/>
        <v>1.5690564338226277E-4</v>
      </c>
      <c r="GE81" s="2">
        <f t="shared" si="82"/>
        <v>1.5925405599699781E-4</v>
      </c>
      <c r="GF81" s="2">
        <f t="shared" si="82"/>
        <v>1.3557633058389339E-4</v>
      </c>
      <c r="GG81" s="2">
        <f t="shared" si="82"/>
        <v>1.1477435259827073E-4</v>
      </c>
      <c r="GH81" s="2">
        <f t="shared" si="82"/>
        <v>1.0814414282110016E-4</v>
      </c>
      <c r="GI81" s="2">
        <f t="shared" si="82"/>
        <v>1.0522547097470983E-4</v>
      </c>
      <c r="GJ81" s="2">
        <f t="shared" si="82"/>
        <v>7.7560498377240894E-5</v>
      </c>
      <c r="GK81" s="2">
        <f t="shared" si="82"/>
        <v>7.6928046779774085E-5</v>
      </c>
      <c r="GM81" s="86">
        <f t="shared" si="83"/>
        <v>0.19566949139042783</v>
      </c>
      <c r="GN81" s="86">
        <f t="shared" si="83"/>
        <v>0.25354554863575024</v>
      </c>
      <c r="GO81" s="86">
        <f t="shared" si="83"/>
        <v>0.25780414236984467</v>
      </c>
      <c r="GP81" s="86">
        <f t="shared" si="83"/>
        <v>0.27124274896624623</v>
      </c>
      <c r="GQ81" s="86">
        <f t="shared" si="83"/>
        <v>0.2801941290766739</v>
      </c>
      <c r="GR81" s="86">
        <f t="shared" si="83"/>
        <v>0.21857989028002459</v>
      </c>
      <c r="GS81" s="86">
        <f t="shared" si="83"/>
        <v>0.22998059796130538</v>
      </c>
      <c r="GT81" s="86">
        <f t="shared" si="83"/>
        <v>0.22226410609925654</v>
      </c>
      <c r="GU81" s="86">
        <f t="shared" si="83"/>
        <v>0.21496702490927944</v>
      </c>
      <c r="GV81" s="86">
        <f t="shared" si="83"/>
        <v>0.20707288002484303</v>
      </c>
      <c r="GW81" s="86">
        <f t="shared" si="83"/>
        <v>0.18359635970255014</v>
      </c>
      <c r="GX81" s="86">
        <f t="shared" si="83"/>
        <v>0.23328978997286356</v>
      </c>
      <c r="GY81" s="86">
        <f t="shared" si="83"/>
        <v>0.2441710362774715</v>
      </c>
      <c r="GZ81" s="86">
        <f t="shared" si="83"/>
        <v>0.18265762712562064</v>
      </c>
      <c r="HA81" s="86">
        <f t="shared" si="83"/>
        <v>0.11609296836259397</v>
      </c>
      <c r="HC81" s="86">
        <f t="shared" si="73"/>
        <v>1.2258092831525082E-6</v>
      </c>
      <c r="HD81" s="86">
        <f t="shared" si="73"/>
        <v>1.7312438956209732E-5</v>
      </c>
      <c r="HE81" s="86">
        <f t="shared" si="73"/>
        <v>1.2285908131262569E-5</v>
      </c>
      <c r="HF81" s="86">
        <f t="shared" si="73"/>
        <v>7.962831528937692E-6</v>
      </c>
      <c r="HG81" s="86">
        <f t="shared" si="87"/>
        <v>2.6130956344791955E-5</v>
      </c>
      <c r="HH81" s="86">
        <f t="shared" si="87"/>
        <v>1.2081965612626235E-5</v>
      </c>
      <c r="HI81" s="86">
        <f t="shared" si="87"/>
        <v>1.7439757753197327E-5</v>
      </c>
      <c r="HJ81" s="86">
        <f t="shared" si="87"/>
        <v>8.8430560482042788E-6</v>
      </c>
      <c r="HK81" s="86">
        <f t="shared" si="87"/>
        <v>7.6896865372623769E-6</v>
      </c>
      <c r="HL81" s="86">
        <f t="shared" si="87"/>
        <v>7.1393539537100016E-6</v>
      </c>
      <c r="HM81" s="86">
        <f t="shared" si="87"/>
        <v>6.1261554312658283E-6</v>
      </c>
      <c r="HN81" s="86">
        <f t="shared" si="87"/>
        <v>1.360606931458741E-5</v>
      </c>
      <c r="HO81" s="86">
        <f t="shared" si="87"/>
        <v>8.3181234237681699E-6</v>
      </c>
      <c r="HP81" s="86">
        <f t="shared" si="87"/>
        <v>5.5340363830367712E-7</v>
      </c>
      <c r="HQ81" s="86">
        <f t="shared" si="87"/>
        <v>1.0612705478545195E-9</v>
      </c>
      <c r="HS81" s="86">
        <f t="shared" si="84"/>
        <v>1.3219796713770902E-31</v>
      </c>
      <c r="HT81" s="86">
        <f t="shared" si="84"/>
        <v>3.1616983203201638E-23</v>
      </c>
      <c r="HU81" s="86">
        <f t="shared" si="84"/>
        <v>6.2098449941662717E-26</v>
      </c>
      <c r="HV81" s="86">
        <f t="shared" si="84"/>
        <v>1.001791605768822E-27</v>
      </c>
      <c r="HW81" s="86">
        <f t="shared" si="84"/>
        <v>1.0903402656101772E-24</v>
      </c>
      <c r="HX81" s="86">
        <f t="shared" si="84"/>
        <v>1.5400635071746611E-26</v>
      </c>
      <c r="HY81" s="86">
        <f t="shared" si="84"/>
        <v>2.9743116144346796E-26</v>
      </c>
      <c r="HZ81" s="86">
        <f t="shared" si="84"/>
        <v>6.8561579705616384E-28</v>
      </c>
      <c r="IA81" s="86">
        <f t="shared" si="84"/>
        <v>2.8508782845726252E-28</v>
      </c>
      <c r="IB81" s="86">
        <f t="shared" si="84"/>
        <v>8.3237329252290155E-29</v>
      </c>
      <c r="IC81" s="86">
        <f t="shared" si="84"/>
        <v>1.3504462572366373E-28</v>
      </c>
      <c r="ID81" s="86">
        <f t="shared" si="84"/>
        <v>8.64440480049965E-26</v>
      </c>
      <c r="IE81" s="86">
        <f t="shared" si="84"/>
        <v>1.0431250385707792E-26</v>
      </c>
      <c r="IF81" s="86">
        <f t="shared" si="84"/>
        <v>1.9053624296296249E-16</v>
      </c>
      <c r="IG81" s="86">
        <f t="shared" si="84"/>
        <v>5.3242678005054983E-17</v>
      </c>
      <c r="II81" s="86">
        <f t="shared" si="85"/>
        <v>2.7423978610462187E-172</v>
      </c>
      <c r="IJ81" s="86">
        <f t="shared" si="85"/>
        <v>6.8772383216057069E-131</v>
      </c>
      <c r="IK81" s="86">
        <f t="shared" si="85"/>
        <v>8.6848260022834684E-144</v>
      </c>
      <c r="IL81" s="86">
        <f t="shared" si="85"/>
        <v>3.4701975435469516E-147</v>
      </c>
      <c r="IM81" s="86">
        <f t="shared" si="85"/>
        <v>2.940653847863116E-135</v>
      </c>
      <c r="IN81" s="86">
        <f t="shared" si="85"/>
        <v>7.6634974165349548E-142</v>
      </c>
      <c r="IO81" s="86">
        <f t="shared" si="85"/>
        <v>8.9938922544862723E-141</v>
      </c>
      <c r="IP81" s="86">
        <f t="shared" si="85"/>
        <v>1.6536325038649126E-152</v>
      </c>
      <c r="IQ81" s="86">
        <f t="shared" si="85"/>
        <v>2.6454034320473472E-153</v>
      </c>
      <c r="IR81" s="86">
        <f t="shared" si="85"/>
        <v>5.9548300049867945E-157</v>
      </c>
      <c r="IS81" s="86">
        <f t="shared" si="85"/>
        <v>2.1478678169234188E-155</v>
      </c>
      <c r="IT81" s="86">
        <f t="shared" si="85"/>
        <v>8.2215920745531578E-140</v>
      </c>
      <c r="IU81" s="86">
        <f t="shared" si="85"/>
        <v>3.6928578754230191E-144</v>
      </c>
      <c r="IV81" s="86">
        <f t="shared" si="85"/>
        <v>1.6231689039821441E-63</v>
      </c>
      <c r="IW81" s="86">
        <f t="shared" si="85"/>
        <v>5.159041470065287E-94</v>
      </c>
      <c r="IY81" s="86">
        <f t="shared" si="86"/>
        <v>0.19567071719971099</v>
      </c>
      <c r="IZ81" s="86">
        <f t="shared" si="86"/>
        <v>0.25356286107470644</v>
      </c>
      <c r="JA81" s="86">
        <f t="shared" si="86"/>
        <v>0.25781642827797591</v>
      </c>
      <c r="JB81" s="86">
        <f t="shared" si="86"/>
        <v>0.27125071179777516</v>
      </c>
      <c r="JC81" s="86">
        <f t="shared" si="86"/>
        <v>0.2802202600330187</v>
      </c>
      <c r="JD81" s="86">
        <f t="shared" si="86"/>
        <v>0.2185919722456372</v>
      </c>
      <c r="JE81" s="86">
        <f t="shared" si="86"/>
        <v>0.22999803771905858</v>
      </c>
      <c r="JF81" s="86">
        <f t="shared" si="86"/>
        <v>0.22227294915530474</v>
      </c>
      <c r="JG81" s="86">
        <f t="shared" si="86"/>
        <v>0.21497471459581668</v>
      </c>
      <c r="JH81" s="86">
        <f t="shared" si="86"/>
        <v>0.20708001937879675</v>
      </c>
      <c r="JI81" s="86">
        <f t="shared" si="86"/>
        <v>0.18360248585798142</v>
      </c>
      <c r="JJ81" s="86">
        <f t="shared" si="86"/>
        <v>0.23330339604217815</v>
      </c>
      <c r="JK81" s="86">
        <f t="shared" si="86"/>
        <v>0.24417935440089528</v>
      </c>
      <c r="JL81" s="86">
        <f t="shared" si="86"/>
        <v>0.18265818052925914</v>
      </c>
      <c r="JM81" s="86">
        <f t="shared" si="86"/>
        <v>0.11609296942386457</v>
      </c>
    </row>
    <row r="82" spans="2:273" x14ac:dyDescent="0.25">
      <c r="B82" s="2">
        <v>55</v>
      </c>
      <c r="C82" s="37">
        <v>174.5</v>
      </c>
      <c r="D82" s="37">
        <v>196.96600000000001</v>
      </c>
      <c r="E82" s="37">
        <v>199.15</v>
      </c>
      <c r="F82" s="37">
        <v>200.63300000000001</v>
      </c>
      <c r="G82" s="37">
        <v>202.733</v>
      </c>
      <c r="H82" s="37">
        <v>192.4</v>
      </c>
      <c r="I82" s="37">
        <v>193.5</v>
      </c>
      <c r="J82" s="37">
        <v>192.803</v>
      </c>
      <c r="K82" s="37">
        <v>194.09800000000001</v>
      </c>
      <c r="L82" s="37">
        <v>192.55699999999999</v>
      </c>
      <c r="M82" s="37">
        <v>184.96700000000001</v>
      </c>
      <c r="N82" s="37">
        <v>203.03399999999999</v>
      </c>
      <c r="O82" s="37">
        <v>190.08500000000001</v>
      </c>
      <c r="P82" s="37">
        <v>178.864</v>
      </c>
      <c r="Q82" s="37">
        <v>138.70500000000001</v>
      </c>
      <c r="S82" s="4">
        <f t="shared" si="88"/>
        <v>168.95623244859701</v>
      </c>
      <c r="T82" s="4">
        <f t="shared" si="88"/>
        <v>192.35392938320479</v>
      </c>
      <c r="U82" s="4">
        <f t="shared" si="88"/>
        <v>193.5693835977533</v>
      </c>
      <c r="V82" s="4">
        <f t="shared" si="88"/>
        <v>195.52849396339008</v>
      </c>
      <c r="W82" s="4">
        <f t="shared" si="88"/>
        <v>197.90240883960527</v>
      </c>
      <c r="X82" s="4">
        <f t="shared" si="88"/>
        <v>187.06433315383424</v>
      </c>
      <c r="Y82" s="4">
        <f t="shared" si="88"/>
        <v>189.44997338820255</v>
      </c>
      <c r="Z82" s="4">
        <f t="shared" si="88"/>
        <v>189.55998513161029</v>
      </c>
      <c r="AA82" s="4">
        <f t="shared" si="88"/>
        <v>187.9821683236064</v>
      </c>
      <c r="AB82" s="4">
        <f t="shared" si="88"/>
        <v>185.57166908741954</v>
      </c>
      <c r="AC82" s="4">
        <f t="shared" si="88"/>
        <v>179.57209383917794</v>
      </c>
      <c r="AD82" s="4">
        <f t="shared" si="88"/>
        <v>194.38370979451415</v>
      </c>
      <c r="AE82" s="4">
        <f t="shared" si="88"/>
        <v>186.249433203161</v>
      </c>
      <c r="AF82" s="4">
        <f t="shared" si="88"/>
        <v>171.63939777016654</v>
      </c>
      <c r="AG82" s="4">
        <f t="shared" si="88"/>
        <v>135.38982763535267</v>
      </c>
      <c r="AI82" s="4">
        <f t="shared" si="89"/>
        <v>5.5437675514029934</v>
      </c>
      <c r="AJ82" s="4">
        <f t="shared" si="89"/>
        <v>4.6120706167952221</v>
      </c>
      <c r="AK82" s="4">
        <f t="shared" si="89"/>
        <v>5.5806164022467044</v>
      </c>
      <c r="AL82" s="4">
        <f t="shared" si="89"/>
        <v>5.1045060366099335</v>
      </c>
      <c r="AM82" s="4">
        <f t="shared" si="89"/>
        <v>4.8305911603947322</v>
      </c>
      <c r="AN82" s="4">
        <f t="shared" si="89"/>
        <v>5.3356668461657648</v>
      </c>
      <c r="AO82" s="4">
        <f t="shared" si="89"/>
        <v>4.050026611797449</v>
      </c>
      <c r="AP82" s="4">
        <f t="shared" si="89"/>
        <v>3.2430148683897073</v>
      </c>
      <c r="AQ82" s="4">
        <f t="shared" si="89"/>
        <v>6.1158316763936114</v>
      </c>
      <c r="AR82" s="4">
        <f t="shared" si="89"/>
        <v>6.9853309125804515</v>
      </c>
      <c r="AS82" s="4">
        <f t="shared" si="89"/>
        <v>5.3949061608220745</v>
      </c>
      <c r="AT82" s="4">
        <f t="shared" si="89"/>
        <v>8.6502902054858453</v>
      </c>
      <c r="AU82" s="4">
        <f t="shared" si="89"/>
        <v>3.8355667968390037</v>
      </c>
      <c r="AV82" s="4">
        <f t="shared" si="89"/>
        <v>7.2246022298334651</v>
      </c>
      <c r="AW82" s="4">
        <f t="shared" si="89"/>
        <v>3.3151723646473386</v>
      </c>
      <c r="AY82" s="2">
        <f t="shared" si="80"/>
        <v>75.484145729183936</v>
      </c>
      <c r="AZ82" s="2">
        <f t="shared" si="80"/>
        <v>78.971239981885788</v>
      </c>
      <c r="BA82" s="2">
        <f t="shared" si="80"/>
        <v>76.837353655978688</v>
      </c>
      <c r="BB82" s="2">
        <f t="shared" si="80"/>
        <v>77.371175230742296</v>
      </c>
      <c r="BC82" s="2">
        <f t="shared" si="80"/>
        <v>77.051154241620367</v>
      </c>
      <c r="BD82" s="2">
        <f t="shared" si="80"/>
        <v>78.015859516459628</v>
      </c>
      <c r="BE82" s="2">
        <f t="shared" si="80"/>
        <v>77.286187189424822</v>
      </c>
      <c r="BF82" s="2">
        <f t="shared" si="80"/>
        <v>83.59100614534421</v>
      </c>
      <c r="BG82" s="2">
        <f t="shared" si="80"/>
        <v>79.187771029744965</v>
      </c>
      <c r="BH82" s="2">
        <f t="shared" si="80"/>
        <v>78.177163067284994</v>
      </c>
      <c r="BI82" s="2">
        <f t="shared" si="80"/>
        <v>80.150623138211756</v>
      </c>
      <c r="BJ82" s="2">
        <f t="shared" si="80"/>
        <v>79.597332421677763</v>
      </c>
      <c r="BK82" s="2">
        <f t="shared" si="80"/>
        <v>79.713356861741019</v>
      </c>
      <c r="BL82" s="2">
        <f t="shared" si="80"/>
        <v>73.55599205903205</v>
      </c>
      <c r="BM82" s="2">
        <f t="shared" si="80"/>
        <v>73.905915723978836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85.075295842142353</v>
      </c>
      <c r="DL82" s="2">
        <f t="shared" si="90"/>
        <v>89.453865853658542</v>
      </c>
      <c r="DM82" s="2">
        <f t="shared" si="90"/>
        <v>89.012693865975223</v>
      </c>
      <c r="DN82" s="2">
        <f t="shared" si="90"/>
        <v>88.945536585365858</v>
      </c>
      <c r="DO82" s="2">
        <f t="shared" si="90"/>
        <v>89.497361913696068</v>
      </c>
      <c r="DP82" s="2">
        <f t="shared" si="90"/>
        <v>91.226020235578375</v>
      </c>
      <c r="DQ82" s="2">
        <f t="shared" si="90"/>
        <v>88.419913923286018</v>
      </c>
      <c r="DR82" s="2">
        <f t="shared" si="90"/>
        <v>96.363420416792536</v>
      </c>
      <c r="DS82" s="2">
        <f t="shared" si="90"/>
        <v>93.642726779422134</v>
      </c>
      <c r="DT82" s="2">
        <f t="shared" si="90"/>
        <v>89.74886046511628</v>
      </c>
      <c r="DU82" s="2">
        <f t="shared" si="90"/>
        <v>90.58030081546363</v>
      </c>
      <c r="DV82" s="2">
        <f t="shared" si="90"/>
        <v>88.606924425357192</v>
      </c>
      <c r="DW82" s="2">
        <f t="shared" si="90"/>
        <v>84.814804878048761</v>
      </c>
      <c r="DX82" s="2">
        <f t="shared" si="90"/>
        <v>82.822535365853639</v>
      </c>
      <c r="DY82" s="2">
        <f t="shared" si="90"/>
        <v>77.57152694281524</v>
      </c>
      <c r="EA82" s="2">
        <f t="shared" si="91"/>
        <v>72.07236120386041</v>
      </c>
      <c r="EB82" s="2">
        <f t="shared" si="91"/>
        <v>76.055534913348936</v>
      </c>
      <c r="EC82" s="2">
        <f t="shared" si="91"/>
        <v>73.266293102253044</v>
      </c>
      <c r="ED82" s="2">
        <f t="shared" si="91"/>
        <v>74.17785255696576</v>
      </c>
      <c r="EE82" s="2">
        <f t="shared" si="91"/>
        <v>73.79213568433012</v>
      </c>
      <c r="EF82" s="2">
        <f t="shared" si="91"/>
        <v>73.651936730964465</v>
      </c>
      <c r="EG82" s="2">
        <f t="shared" si="91"/>
        <v>73.632093599548796</v>
      </c>
      <c r="EH82" s="2">
        <f t="shared" si="91"/>
        <v>79.276811534835616</v>
      </c>
      <c r="EI82" s="2">
        <f t="shared" si="91"/>
        <v>74.11769949859422</v>
      </c>
      <c r="EJ82" s="2">
        <f t="shared" si="91"/>
        <v>73.946238596413394</v>
      </c>
      <c r="EK82" s="2">
        <f t="shared" si="91"/>
        <v>76.111311782154544</v>
      </c>
      <c r="EL82" s="2">
        <f t="shared" si="91"/>
        <v>76.814300400413202</v>
      </c>
      <c r="EM82" s="2">
        <f t="shared" si="91"/>
        <v>78.266103896299768</v>
      </c>
      <c r="EN82" s="2">
        <f t="shared" si="91"/>
        <v>69.78390914597216</v>
      </c>
      <c r="EO82" s="2">
        <f t="shared" si="91"/>
        <v>71.900056703346053</v>
      </c>
      <c r="EQ82" s="2">
        <f t="shared" si="92"/>
        <v>71.697025136893629</v>
      </c>
      <c r="ER82" s="2">
        <f t="shared" si="92"/>
        <v>75.03270262226242</v>
      </c>
      <c r="ES82" s="2">
        <f t="shared" si="92"/>
        <v>73.958929310386452</v>
      </c>
      <c r="ET82" s="2">
        <f t="shared" si="92"/>
        <v>74.224966282758501</v>
      </c>
      <c r="EU82" s="2">
        <f t="shared" si="92"/>
        <v>73.357985597309479</v>
      </c>
      <c r="EV82" s="2">
        <f t="shared" si="92"/>
        <v>73.559924544672654</v>
      </c>
      <c r="EW82" s="2">
        <f t="shared" si="92"/>
        <v>74.223773240922824</v>
      </c>
      <c r="EX82" s="2">
        <f t="shared" si="92"/>
        <v>77.732341811046126</v>
      </c>
      <c r="EY82" s="2">
        <f t="shared" si="92"/>
        <v>75.118792810998272</v>
      </c>
      <c r="EZ82" s="2">
        <f t="shared" si="92"/>
        <v>73.913814145583132</v>
      </c>
      <c r="FA82" s="2">
        <f t="shared" si="92"/>
        <v>74.849685197816115</v>
      </c>
      <c r="FB82" s="2">
        <f t="shared" si="92"/>
        <v>76.093675916087022</v>
      </c>
      <c r="FC82" s="2">
        <f t="shared" si="92"/>
        <v>76.714401904328838</v>
      </c>
      <c r="FD82" s="2">
        <f t="shared" si="92"/>
        <v>73.129972921850879</v>
      </c>
      <c r="FE82" s="2">
        <f t="shared" si="92"/>
        <v>80.581322959210056</v>
      </c>
      <c r="FG82" s="2">
        <f t="shared" si="93"/>
        <v>0.737610854819997</v>
      </c>
      <c r="FH82" s="2">
        <f t="shared" si="93"/>
        <v>0.78237318591235094</v>
      </c>
      <c r="FI82" s="2">
        <f t="shared" si="93"/>
        <v>0.77321965234977508</v>
      </c>
      <c r="FJ82" s="2">
        <f t="shared" si="93"/>
        <v>0.78376326025977483</v>
      </c>
      <c r="FK82" s="2">
        <f t="shared" si="93"/>
        <v>0.79248462852269974</v>
      </c>
      <c r="FL82" s="2">
        <f t="shared" si="93"/>
        <v>0.75168345372763423</v>
      </c>
      <c r="FM82" s="2">
        <f t="shared" si="93"/>
        <v>0.75290470969912315</v>
      </c>
      <c r="FN82" s="2">
        <f t="shared" si="93"/>
        <v>0.74749464025014511</v>
      </c>
      <c r="FO82" s="2">
        <f t="shared" si="93"/>
        <v>0.74033855874290655</v>
      </c>
      <c r="FP82" s="2">
        <f t="shared" si="93"/>
        <v>0.73226409351140798</v>
      </c>
      <c r="FQ82" s="2">
        <f t="shared" si="93"/>
        <v>0.72081877195109123</v>
      </c>
      <c r="FR82" s="2">
        <f t="shared" si="93"/>
        <v>0.76399506467125833</v>
      </c>
      <c r="FS82" s="2">
        <f t="shared" si="93"/>
        <v>0.7789741814364709</v>
      </c>
      <c r="FT82" s="2">
        <f t="shared" si="93"/>
        <v>0.71072118404519025</v>
      </c>
      <c r="FU82" s="2">
        <f t="shared" si="93"/>
        <v>0.64645379817963999</v>
      </c>
      <c r="FW82" s="2">
        <f t="shared" si="82"/>
        <v>1.1823869495997574E-4</v>
      </c>
      <c r="FX82" s="2">
        <f t="shared" si="82"/>
        <v>1.2808365148605404E-4</v>
      </c>
      <c r="FY82" s="2">
        <f t="shared" si="82"/>
        <v>1.2461706151191672E-4</v>
      </c>
      <c r="FZ82" s="2">
        <f t="shared" si="82"/>
        <v>1.4488265114817795E-4</v>
      </c>
      <c r="GA82" s="2">
        <f t="shared" si="82"/>
        <v>1.3197701297426272E-4</v>
      </c>
      <c r="GB82" s="2">
        <f t="shared" si="82"/>
        <v>1.4057130073218737E-4</v>
      </c>
      <c r="GC82" s="2">
        <f t="shared" si="82"/>
        <v>1.5689920436711782E-4</v>
      </c>
      <c r="GD82" s="2">
        <f t="shared" si="82"/>
        <v>1.7204101246819228E-4</v>
      </c>
      <c r="GE82" s="2">
        <f t="shared" si="82"/>
        <v>1.7461591715412273E-4</v>
      </c>
      <c r="GF82" s="2">
        <f t="shared" si="82"/>
        <v>1.4865454597312128E-4</v>
      </c>
      <c r="GG82" s="2">
        <f t="shared" si="82"/>
        <v>1.258461815776843E-4</v>
      </c>
      <c r="GH82" s="2">
        <f t="shared" si="82"/>
        <v>1.1857645747031686E-4</v>
      </c>
      <c r="GI82" s="2">
        <f t="shared" si="82"/>
        <v>1.1537626330703826E-4</v>
      </c>
      <c r="GJ82" s="2">
        <f t="shared" si="82"/>
        <v>8.5042758986439497E-5</v>
      </c>
      <c r="GK82" s="2">
        <f t="shared" si="82"/>
        <v>8.4349299935591651E-5</v>
      </c>
      <c r="GM82" s="86">
        <f t="shared" si="83"/>
        <v>0.23937065575501945</v>
      </c>
      <c r="GN82" s="86">
        <f t="shared" si="83"/>
        <v>0.29999524678552719</v>
      </c>
      <c r="GO82" s="86">
        <f t="shared" si="83"/>
        <v>0.30748616557811381</v>
      </c>
      <c r="GP82" s="86">
        <f t="shared" si="83"/>
        <v>0.32100230042184918</v>
      </c>
      <c r="GQ82" s="86">
        <f t="shared" si="83"/>
        <v>0.32947672712256315</v>
      </c>
      <c r="GR82" s="86">
        <f t="shared" si="83"/>
        <v>0.26474067955528668</v>
      </c>
      <c r="GS82" s="86">
        <f t="shared" si="83"/>
        <v>0.27863840648277122</v>
      </c>
      <c r="GT82" s="86">
        <f t="shared" si="83"/>
        <v>0.2704853036671877</v>
      </c>
      <c r="GU82" s="86">
        <f t="shared" si="83"/>
        <v>0.2632915702122588</v>
      </c>
      <c r="GV82" s="86">
        <f t="shared" si="83"/>
        <v>0.25555686035634056</v>
      </c>
      <c r="GW82" s="86">
        <f t="shared" si="83"/>
        <v>0.22860223360316231</v>
      </c>
      <c r="GX82" s="86">
        <f t="shared" si="83"/>
        <v>0.27985183733819025</v>
      </c>
      <c r="GY82" s="86">
        <f t="shared" si="83"/>
        <v>0.28946949708931252</v>
      </c>
      <c r="GZ82" s="86">
        <f t="shared" si="83"/>
        <v>0.22924634225836032</v>
      </c>
      <c r="HA82" s="86">
        <f t="shared" si="83"/>
        <v>0.1583621377446979</v>
      </c>
      <c r="HC82" s="86">
        <f t="shared" si="73"/>
        <v>2.5708185811052176E-6</v>
      </c>
      <c r="HD82" s="86">
        <f t="shared" si="73"/>
        <v>3.096644422034222E-5</v>
      </c>
      <c r="HE82" s="86">
        <f t="shared" si="73"/>
        <v>2.2782270978651223E-5</v>
      </c>
      <c r="HF82" s="86">
        <f t="shared" si="73"/>
        <v>1.5219772217168871E-5</v>
      </c>
      <c r="HG82" s="86">
        <f t="shared" si="87"/>
        <v>4.6730759758784912E-5</v>
      </c>
      <c r="HH82" s="86">
        <f t="shared" si="87"/>
        <v>2.2503257110891003E-5</v>
      </c>
      <c r="HI82" s="86">
        <f t="shared" si="87"/>
        <v>3.2304253817527578E-5</v>
      </c>
      <c r="HJ82" s="86">
        <f t="shared" si="87"/>
        <v>1.726396846810159E-5</v>
      </c>
      <c r="HK82" s="86">
        <f t="shared" si="87"/>
        <v>1.5118942195256299E-5</v>
      </c>
      <c r="HL82" s="86">
        <f t="shared" si="87"/>
        <v>1.4009102520198464E-5</v>
      </c>
      <c r="HM82" s="86">
        <f t="shared" si="87"/>
        <v>1.1889027592553575E-5</v>
      </c>
      <c r="HN82" s="86">
        <f t="shared" si="87"/>
        <v>2.4861349831978129E-5</v>
      </c>
      <c r="HO82" s="86">
        <f t="shared" si="87"/>
        <v>1.5527632073088645E-5</v>
      </c>
      <c r="HP82" s="86">
        <f t="shared" si="87"/>
        <v>1.256086986728677E-6</v>
      </c>
      <c r="HQ82" s="86">
        <f t="shared" si="87"/>
        <v>3.6730148801006771E-9</v>
      </c>
      <c r="HS82" s="86">
        <f t="shared" si="84"/>
        <v>8.8051297039831448E-31</v>
      </c>
      <c r="HT82" s="86">
        <f t="shared" si="84"/>
        <v>1.3028604527420135E-22</v>
      </c>
      <c r="HU82" s="86">
        <f t="shared" si="84"/>
        <v>2.9824523904424983E-25</v>
      </c>
      <c r="HV82" s="86">
        <f t="shared" si="84"/>
        <v>5.3337941917994816E-27</v>
      </c>
      <c r="HW82" s="86">
        <f t="shared" si="84"/>
        <v>4.8471753153138122E-24</v>
      </c>
      <c r="HX82" s="86">
        <f t="shared" si="84"/>
        <v>7.6175336822669425E-26</v>
      </c>
      <c r="HY82" s="86">
        <f t="shared" si="84"/>
        <v>1.4776023108612137E-25</v>
      </c>
      <c r="HZ82" s="86">
        <f t="shared" si="84"/>
        <v>3.9101552962442573E-27</v>
      </c>
      <c r="IA82" s="86">
        <f t="shared" si="84"/>
        <v>1.6588211398157748E-27</v>
      </c>
      <c r="IB82" s="86">
        <f t="shared" si="84"/>
        <v>4.8739148284453489E-28</v>
      </c>
      <c r="IC82" s="86">
        <f t="shared" si="84"/>
        <v>7.5402892683737361E-28</v>
      </c>
      <c r="ID82" s="86">
        <f t="shared" si="84"/>
        <v>4.0094125973078407E-25</v>
      </c>
      <c r="IE82" s="86">
        <f t="shared" si="84"/>
        <v>5.0770086100339017E-26</v>
      </c>
      <c r="IF82" s="86">
        <f t="shared" si="84"/>
        <v>4.7735236045083965E-16</v>
      </c>
      <c r="IG82" s="86">
        <f t="shared" si="84"/>
        <v>1.3600745303965667E-16</v>
      </c>
      <c r="II82" s="86">
        <f t="shared" si="85"/>
        <v>7.1398109305466996E-169</v>
      </c>
      <c r="IJ82" s="86">
        <f t="shared" si="85"/>
        <v>2.7943510674520833E-128</v>
      </c>
      <c r="IK82" s="86">
        <f t="shared" si="85"/>
        <v>6.3045668237975612E-141</v>
      </c>
      <c r="IL82" s="86">
        <f t="shared" si="85"/>
        <v>3.3028835857800617E-144</v>
      </c>
      <c r="IM82" s="86">
        <f t="shared" si="85"/>
        <v>1.4945073249427668E-132</v>
      </c>
      <c r="IN82" s="86">
        <f t="shared" si="85"/>
        <v>5.5444674527375153E-139</v>
      </c>
      <c r="IO82" s="86">
        <f t="shared" si="85"/>
        <v>6.7079789719434599E-138</v>
      </c>
      <c r="IP82" s="86">
        <f t="shared" si="85"/>
        <v>2.3241387687250189E-149</v>
      </c>
      <c r="IQ82" s="86">
        <f t="shared" si="85"/>
        <v>3.9110141842669766E-150</v>
      </c>
      <c r="IR82" s="86">
        <f t="shared" si="85"/>
        <v>9.1751810537744451E-154</v>
      </c>
      <c r="IS82" s="86">
        <f t="shared" si="85"/>
        <v>2.6921903492004824E-152</v>
      </c>
      <c r="IT82" s="86">
        <f t="shared" si="85"/>
        <v>4.7938176797329115E-137</v>
      </c>
      <c r="IU82" s="86">
        <f t="shared" si="85"/>
        <v>2.5806560040105487E-141</v>
      </c>
      <c r="IV82" s="86">
        <f t="shared" si="85"/>
        <v>2.541249149306461E-62</v>
      </c>
      <c r="IW82" s="86">
        <f t="shared" si="85"/>
        <v>3.124227834944026E-92</v>
      </c>
      <c r="IY82" s="86">
        <f t="shared" si="86"/>
        <v>0.23937322657360055</v>
      </c>
      <c r="IZ82" s="86">
        <f t="shared" si="86"/>
        <v>0.30002621322974754</v>
      </c>
      <c r="JA82" s="86">
        <f t="shared" si="86"/>
        <v>0.30750894784909244</v>
      </c>
      <c r="JB82" s="86">
        <f t="shared" si="86"/>
        <v>0.32101752019406637</v>
      </c>
      <c r="JC82" s="86">
        <f t="shared" si="86"/>
        <v>0.32952345788232196</v>
      </c>
      <c r="JD82" s="86">
        <f t="shared" si="86"/>
        <v>0.26476318281239758</v>
      </c>
      <c r="JE82" s="86">
        <f t="shared" si="86"/>
        <v>0.27867071073658872</v>
      </c>
      <c r="JF82" s="86">
        <f t="shared" si="86"/>
        <v>0.27050256763565583</v>
      </c>
      <c r="JG82" s="86">
        <f t="shared" si="86"/>
        <v>0.26330668915445404</v>
      </c>
      <c r="JH82" s="86">
        <f t="shared" si="86"/>
        <v>0.25557086945886076</v>
      </c>
      <c r="JI82" s="86">
        <f t="shared" si="86"/>
        <v>0.22861412263075487</v>
      </c>
      <c r="JJ82" s="86">
        <f t="shared" si="86"/>
        <v>0.27987669868802223</v>
      </c>
      <c r="JK82" s="86">
        <f t="shared" si="86"/>
        <v>0.2894850247213856</v>
      </c>
      <c r="JL82" s="86">
        <f t="shared" si="86"/>
        <v>0.22924759834534753</v>
      </c>
      <c r="JM82" s="86">
        <f t="shared" si="86"/>
        <v>0.15836214141771293</v>
      </c>
    </row>
    <row r="83" spans="2:273" x14ac:dyDescent="0.25">
      <c r="B83" s="2">
        <v>56</v>
      </c>
      <c r="C83" s="37">
        <v>188.804</v>
      </c>
      <c r="D83" s="37">
        <v>211.03399999999999</v>
      </c>
      <c r="E83" s="37">
        <v>214.483</v>
      </c>
      <c r="F83" s="37">
        <v>213.55</v>
      </c>
      <c r="G83" s="37">
        <v>215.7</v>
      </c>
      <c r="H83" s="37">
        <v>207.233</v>
      </c>
      <c r="I83" s="37">
        <v>209.583</v>
      </c>
      <c r="J83" s="37">
        <v>208.393</v>
      </c>
      <c r="K83" s="37">
        <v>210.148</v>
      </c>
      <c r="L83" s="37">
        <v>207.34399999999999</v>
      </c>
      <c r="M83" s="37">
        <v>201.95099999999999</v>
      </c>
      <c r="N83" s="37">
        <v>217.797</v>
      </c>
      <c r="O83" s="37">
        <v>203.37299999999999</v>
      </c>
      <c r="P83" s="37">
        <v>193.31800000000001</v>
      </c>
      <c r="Q83" s="37">
        <v>152.5</v>
      </c>
      <c r="S83" s="4">
        <f t="shared" si="88"/>
        <v>181.62417755738994</v>
      </c>
      <c r="T83" s="4">
        <f t="shared" si="88"/>
        <v>204.47588799393506</v>
      </c>
      <c r="U83" s="4">
        <f t="shared" si="88"/>
        <v>206.5096742680411</v>
      </c>
      <c r="V83" s="4">
        <f t="shared" si="88"/>
        <v>207.82985851158321</v>
      </c>
      <c r="W83" s="4">
        <f t="shared" si="88"/>
        <v>209.84084671191781</v>
      </c>
      <c r="X83" s="4">
        <f t="shared" si="88"/>
        <v>200.80902859436114</v>
      </c>
      <c r="Y83" s="4">
        <f t="shared" si="88"/>
        <v>203.38921668914654</v>
      </c>
      <c r="Z83" s="4">
        <f t="shared" si="88"/>
        <v>203.10448825117362</v>
      </c>
      <c r="AA83" s="4">
        <f t="shared" si="88"/>
        <v>202.50238794897288</v>
      </c>
      <c r="AB83" s="4">
        <f t="shared" si="88"/>
        <v>200.61463035909242</v>
      </c>
      <c r="AC83" s="4">
        <f t="shared" si="88"/>
        <v>194.58133572795705</v>
      </c>
      <c r="AD83" s="4">
        <f t="shared" si="88"/>
        <v>207.99428884629228</v>
      </c>
      <c r="AE83" s="4">
        <f t="shared" si="88"/>
        <v>197.98470402532988</v>
      </c>
      <c r="AF83" s="4">
        <f t="shared" si="88"/>
        <v>186.32381964543197</v>
      </c>
      <c r="AG83" s="4">
        <f t="shared" si="88"/>
        <v>148.88478947856476</v>
      </c>
      <c r="AI83" s="4">
        <f t="shared" si="89"/>
        <v>7.1798224426100603</v>
      </c>
      <c r="AJ83" s="4">
        <f t="shared" si="89"/>
        <v>6.5581120060649312</v>
      </c>
      <c r="AK83" s="4">
        <f t="shared" si="89"/>
        <v>7.9733257319589086</v>
      </c>
      <c r="AL83" s="4">
        <f t="shared" si="89"/>
        <v>5.7201414884168003</v>
      </c>
      <c r="AM83" s="4">
        <f t="shared" si="89"/>
        <v>5.8591532880821831</v>
      </c>
      <c r="AN83" s="4">
        <f t="shared" si="89"/>
        <v>6.4239714056388664</v>
      </c>
      <c r="AO83" s="4">
        <f t="shared" si="89"/>
        <v>6.1937833108534619</v>
      </c>
      <c r="AP83" s="4">
        <f t="shared" si="89"/>
        <v>5.2885117488263802</v>
      </c>
      <c r="AQ83" s="4">
        <f t="shared" si="89"/>
        <v>7.6456120510271148</v>
      </c>
      <c r="AR83" s="4">
        <f t="shared" si="89"/>
        <v>6.7293696409075778</v>
      </c>
      <c r="AS83" s="4">
        <f t="shared" si="89"/>
        <v>7.3696642720429395</v>
      </c>
      <c r="AT83" s="4">
        <f t="shared" si="89"/>
        <v>9.8027111537077189</v>
      </c>
      <c r="AU83" s="4">
        <f t="shared" si="89"/>
        <v>5.3882959746701147</v>
      </c>
      <c r="AV83" s="4">
        <f t="shared" si="89"/>
        <v>6.9941803545680443</v>
      </c>
      <c r="AW83" s="4">
        <f t="shared" si="89"/>
        <v>3.6152105214352446</v>
      </c>
      <c r="AY83" s="2">
        <f t="shared" si="80"/>
        <v>75.227114134531504</v>
      </c>
      <c r="AZ83" s="2">
        <f t="shared" si="80"/>
        <v>78.710553567781318</v>
      </c>
      <c r="BA83" s="2">
        <f t="shared" si="80"/>
        <v>76.568089542416317</v>
      </c>
      <c r="BB83" s="2">
        <f t="shared" si="80"/>
        <v>77.107244431631898</v>
      </c>
      <c r="BC83" s="2">
        <f t="shared" si="80"/>
        <v>76.774916304413267</v>
      </c>
      <c r="BD83" s="2">
        <f t="shared" si="80"/>
        <v>77.697069974864391</v>
      </c>
      <c r="BE83" s="2">
        <f t="shared" si="80"/>
        <v>76.976658803783764</v>
      </c>
      <c r="BF83" s="2">
        <f t="shared" si="80"/>
        <v>83.2253164310942</v>
      </c>
      <c r="BG83" s="2">
        <f t="shared" si="80"/>
        <v>78.835991268080818</v>
      </c>
      <c r="BH83" s="2">
        <f t="shared" si="80"/>
        <v>77.870067932250009</v>
      </c>
      <c r="BI83" s="2">
        <f t="shared" si="80"/>
        <v>79.8452948885339</v>
      </c>
      <c r="BJ83" s="2">
        <f t="shared" si="80"/>
        <v>79.337294735770499</v>
      </c>
      <c r="BK83" s="2">
        <f t="shared" si="80"/>
        <v>79.523098028524487</v>
      </c>
      <c r="BL83" s="2">
        <f t="shared" si="80"/>
        <v>73.351281384648885</v>
      </c>
      <c r="BM83" s="2">
        <f t="shared" si="80"/>
        <v>73.804661678122471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85.280008879492598</v>
      </c>
      <c r="DL83" s="2">
        <f t="shared" si="90"/>
        <v>89.663491289198618</v>
      </c>
      <c r="DM83" s="2">
        <f t="shared" si="90"/>
        <v>89.242277125030412</v>
      </c>
      <c r="DN83" s="2">
        <f t="shared" si="90"/>
        <v>89.170669686411159</v>
      </c>
      <c r="DO83" s="2">
        <f t="shared" si="90"/>
        <v>89.743204502814265</v>
      </c>
      <c r="DP83" s="2">
        <f t="shared" si="90"/>
        <v>91.476615221987316</v>
      </c>
      <c r="DQ83" s="2">
        <f t="shared" si="90"/>
        <v>88.465871035940793</v>
      </c>
      <c r="DR83" s="2">
        <f t="shared" si="90"/>
        <v>96.562958773784374</v>
      </c>
      <c r="DS83" s="2">
        <f t="shared" si="90"/>
        <v>93.876984566596192</v>
      </c>
      <c r="DT83" s="2">
        <f t="shared" si="90"/>
        <v>89.977181818181819</v>
      </c>
      <c r="DU83" s="2">
        <f t="shared" si="90"/>
        <v>90.838784053156161</v>
      </c>
      <c r="DV83" s="2">
        <f t="shared" si="90"/>
        <v>88.81420932933581</v>
      </c>
      <c r="DW83" s="2">
        <f t="shared" si="90"/>
        <v>85.008393728222984</v>
      </c>
      <c r="DX83" s="2">
        <f t="shared" si="90"/>
        <v>83.015243902439011</v>
      </c>
      <c r="DY83" s="2">
        <f t="shared" si="90"/>
        <v>77.70190175953077</v>
      </c>
      <c r="EA83" s="2">
        <f t="shared" si="91"/>
        <v>71.965735146137305</v>
      </c>
      <c r="EB83" s="2">
        <f t="shared" si="91"/>
        <v>75.932111007025753</v>
      </c>
      <c r="EC83" s="2">
        <f t="shared" si="91"/>
        <v>73.17779253610631</v>
      </c>
      <c r="ED83" s="2">
        <f t="shared" si="91"/>
        <v>74.071840198916334</v>
      </c>
      <c r="EE83" s="2">
        <f t="shared" si="91"/>
        <v>73.677986427021992</v>
      </c>
      <c r="EF83" s="2">
        <f t="shared" si="91"/>
        <v>73.545583201353637</v>
      </c>
      <c r="EG83" s="2">
        <f t="shared" si="91"/>
        <v>73.537667442752394</v>
      </c>
      <c r="EH83" s="2">
        <f t="shared" si="91"/>
        <v>79.116638591558697</v>
      </c>
      <c r="EI83" s="2">
        <f t="shared" si="91"/>
        <v>74.024540988461823</v>
      </c>
      <c r="EJ83" s="2">
        <f t="shared" si="91"/>
        <v>73.832881866273311</v>
      </c>
      <c r="EK83" s="2">
        <f t="shared" si="91"/>
        <v>75.962273206528607</v>
      </c>
      <c r="EL83" s="2">
        <f t="shared" si="91"/>
        <v>76.667497206156241</v>
      </c>
      <c r="EM83" s="2">
        <f t="shared" si="91"/>
        <v>78.103890893049709</v>
      </c>
      <c r="EN83" s="2">
        <f t="shared" si="91"/>
        <v>69.763522107813458</v>
      </c>
      <c r="EO83" s="2">
        <f t="shared" si="91"/>
        <v>71.859612396137436</v>
      </c>
      <c r="EQ83" s="2">
        <f t="shared" si="92"/>
        <v>71.596955034037634</v>
      </c>
      <c r="ER83" s="2">
        <f t="shared" si="92"/>
        <v>74.927671353532645</v>
      </c>
      <c r="ES83" s="2">
        <f t="shared" si="92"/>
        <v>73.857627959480894</v>
      </c>
      <c r="ET83" s="2">
        <f t="shared" si="92"/>
        <v>74.118049921031059</v>
      </c>
      <c r="EU83" s="2">
        <f t="shared" si="92"/>
        <v>73.252093092200383</v>
      </c>
      <c r="EV83" s="2">
        <f t="shared" si="92"/>
        <v>73.455253855174263</v>
      </c>
      <c r="EW83" s="2">
        <f t="shared" si="92"/>
        <v>74.117895713273555</v>
      </c>
      <c r="EX83" s="2">
        <f t="shared" si="92"/>
        <v>77.602280584862967</v>
      </c>
      <c r="EY83" s="2">
        <f t="shared" si="92"/>
        <v>75.006135771755396</v>
      </c>
      <c r="EZ83" s="2">
        <f t="shared" si="92"/>
        <v>73.801149425110324</v>
      </c>
      <c r="FA83" s="2">
        <f t="shared" si="92"/>
        <v>74.723886748033152</v>
      </c>
      <c r="FB83" s="2">
        <f t="shared" si="92"/>
        <v>75.960239795863131</v>
      </c>
      <c r="FC83" s="2">
        <f t="shared" si="92"/>
        <v>76.5810393595318</v>
      </c>
      <c r="FD83" s="2">
        <f t="shared" si="92"/>
        <v>73.038325848437282</v>
      </c>
      <c r="FE83" s="2">
        <f t="shared" si="92"/>
        <v>80.411426058522466</v>
      </c>
      <c r="FG83" s="2">
        <f t="shared" si="93"/>
        <v>0.75504283116845761</v>
      </c>
      <c r="FH83" s="2">
        <f t="shared" si="93"/>
        <v>0.79764717265459562</v>
      </c>
      <c r="FI83" s="2">
        <f t="shared" si="93"/>
        <v>0.78896278333596581</v>
      </c>
      <c r="FJ83" s="2">
        <f t="shared" si="93"/>
        <v>0.79896475455764082</v>
      </c>
      <c r="FK83" s="2">
        <f t="shared" si="93"/>
        <v>0.80722381152967926</v>
      </c>
      <c r="FL83" s="2">
        <f t="shared" si="93"/>
        <v>0.76847396785021038</v>
      </c>
      <c r="FM83" s="2">
        <f t="shared" si="93"/>
        <v>0.76963795271134849</v>
      </c>
      <c r="FN83" s="2">
        <f t="shared" si="93"/>
        <v>0.76447964618396047</v>
      </c>
      <c r="FO83" s="2">
        <f t="shared" si="93"/>
        <v>0.7576488594357208</v>
      </c>
      <c r="FP83" s="2">
        <f t="shared" si="93"/>
        <v>0.74993085793719416</v>
      </c>
      <c r="FQ83" s="2">
        <f t="shared" si="93"/>
        <v>0.73897155039019524</v>
      </c>
      <c r="FR83" s="2">
        <f t="shared" si="93"/>
        <v>0.78019652918252846</v>
      </c>
      <c r="FS83" s="2">
        <f t="shared" si="93"/>
        <v>0.79442404189815963</v>
      </c>
      <c r="FT83" s="2">
        <f t="shared" si="93"/>
        <v>0.72928394003618369</v>
      </c>
      <c r="FU83" s="2">
        <f t="shared" si="93"/>
        <v>0.66720950735940843</v>
      </c>
      <c r="FW83" s="2">
        <f t="shared" si="82"/>
        <v>1.2964467204814616E-4</v>
      </c>
      <c r="FX83" s="2">
        <f t="shared" si="82"/>
        <v>1.4043919569044577E-4</v>
      </c>
      <c r="FY83" s="2">
        <f t="shared" si="82"/>
        <v>1.3663824803691828E-4</v>
      </c>
      <c r="FZ83" s="2">
        <f t="shared" si="82"/>
        <v>1.5885844745734345E-4</v>
      </c>
      <c r="GA83" s="2">
        <f t="shared" si="82"/>
        <v>1.4470807456434294E-4</v>
      </c>
      <c r="GB83" s="2">
        <f t="shared" si="82"/>
        <v>1.5413127591786663E-4</v>
      </c>
      <c r="GC83" s="2">
        <f t="shared" si="82"/>
        <v>1.7203395244222742E-4</v>
      </c>
      <c r="GD83" s="2">
        <f t="shared" si="82"/>
        <v>1.8863608799302048E-4</v>
      </c>
      <c r="GE83" s="2">
        <f t="shared" si="82"/>
        <v>1.9145932041495712E-4</v>
      </c>
      <c r="GF83" s="2">
        <f t="shared" si="82"/>
        <v>1.6299413076790978E-4</v>
      </c>
      <c r="GG83" s="2">
        <f t="shared" si="82"/>
        <v>1.3798591882383486E-4</v>
      </c>
      <c r="GH83" s="2">
        <f t="shared" si="82"/>
        <v>1.3001501281480126E-4</v>
      </c>
      <c r="GI83" s="2">
        <f t="shared" si="82"/>
        <v>1.2650614889153647E-4</v>
      </c>
      <c r="GJ83" s="2">
        <f t="shared" si="82"/>
        <v>9.3246765900038508E-5</v>
      </c>
      <c r="GK83" s="2">
        <f t="shared" si="82"/>
        <v>9.2486415597048104E-5</v>
      </c>
      <c r="GM83" s="86">
        <f t="shared" si="83"/>
        <v>0.28911958703224233</v>
      </c>
      <c r="GN83" s="86">
        <f t="shared" si="83"/>
        <v>0.35176686260751067</v>
      </c>
      <c r="GO83" s="86">
        <f t="shared" si="83"/>
        <v>0.36309672115326852</v>
      </c>
      <c r="GP83" s="86">
        <f t="shared" si="83"/>
        <v>0.37631158215345034</v>
      </c>
      <c r="GQ83" s="86">
        <f t="shared" si="83"/>
        <v>0.38388011447743198</v>
      </c>
      <c r="GR83" s="86">
        <f t="shared" si="83"/>
        <v>0.31707612916879285</v>
      </c>
      <c r="GS83" s="86">
        <f t="shared" si="83"/>
        <v>0.33372384819866302</v>
      </c>
      <c r="GT83" s="86">
        <f t="shared" si="83"/>
        <v>0.32531564695031712</v>
      </c>
      <c r="GU83" s="86">
        <f t="shared" si="83"/>
        <v>0.31853061876673444</v>
      </c>
      <c r="GV83" s="86">
        <f t="shared" si="83"/>
        <v>0.31128216454954627</v>
      </c>
      <c r="GW83" s="86">
        <f t="shared" si="83"/>
        <v>0.28087200889246544</v>
      </c>
      <c r="GX83" s="86">
        <f t="shared" si="83"/>
        <v>0.33233139846721815</v>
      </c>
      <c r="GY83" s="86">
        <f t="shared" si="83"/>
        <v>0.3401095184823365</v>
      </c>
      <c r="GZ83" s="86">
        <f t="shared" si="83"/>
        <v>0.28229573074367365</v>
      </c>
      <c r="HA83" s="86">
        <f t="shared" si="83"/>
        <v>0.20934827607011258</v>
      </c>
      <c r="HC83" s="86">
        <f t="shared" si="73"/>
        <v>5.2775014581748325E-6</v>
      </c>
      <c r="HD83" s="86">
        <f t="shared" si="73"/>
        <v>5.4490934082745988E-5</v>
      </c>
      <c r="HE83" s="86">
        <f t="shared" si="73"/>
        <v>4.1496749277289245E-5</v>
      </c>
      <c r="HF83" s="86">
        <f t="shared" si="73"/>
        <v>2.8543486832838254E-5</v>
      </c>
      <c r="HG83" s="86">
        <f t="shared" si="87"/>
        <v>8.2162384947142037E-5</v>
      </c>
      <c r="HH83" s="86">
        <f t="shared" si="87"/>
        <v>4.1160371003259397E-5</v>
      </c>
      <c r="HI83" s="86">
        <f t="shared" si="87"/>
        <v>5.8746381177427922E-5</v>
      </c>
      <c r="HJ83" s="86">
        <f t="shared" si="87"/>
        <v>3.3021774950639841E-5</v>
      </c>
      <c r="HK83" s="86">
        <f t="shared" si="87"/>
        <v>2.911885015931491E-5</v>
      </c>
      <c r="HL83" s="86">
        <f t="shared" si="87"/>
        <v>2.6934699290485591E-5</v>
      </c>
      <c r="HM83" s="86">
        <f t="shared" si="87"/>
        <v>2.2628622416928135E-5</v>
      </c>
      <c r="HN83" s="86">
        <f t="shared" si="87"/>
        <v>4.4652570516078999E-5</v>
      </c>
      <c r="HO83" s="86">
        <f t="shared" si="87"/>
        <v>2.8478169769798707E-5</v>
      </c>
      <c r="HP83" s="86">
        <f t="shared" si="87"/>
        <v>2.7811963025496093E-6</v>
      </c>
      <c r="HQ83" s="86">
        <f t="shared" si="87"/>
        <v>1.2217911905352491E-8</v>
      </c>
      <c r="HS83" s="86">
        <f t="shared" si="84"/>
        <v>5.7137725971203152E-30</v>
      </c>
      <c r="HT83" s="86">
        <f t="shared" si="84"/>
        <v>5.2623057583840124E-22</v>
      </c>
      <c r="HU83" s="86">
        <f t="shared" si="84"/>
        <v>1.4013417928165759E-24</v>
      </c>
      <c r="HV83" s="86">
        <f t="shared" si="84"/>
        <v>2.7746421046799523E-26</v>
      </c>
      <c r="HW83" s="86">
        <f t="shared" si="84"/>
        <v>2.1103573827075659E-23</v>
      </c>
      <c r="HX83" s="86">
        <f t="shared" si="84"/>
        <v>3.6850416048423825E-25</v>
      </c>
      <c r="HY83" s="86">
        <f t="shared" si="84"/>
        <v>7.1765623622441432E-25</v>
      </c>
      <c r="HZ83" s="86">
        <f t="shared" si="84"/>
        <v>2.1748755838210766E-26</v>
      </c>
      <c r="IA83" s="86">
        <f t="shared" si="84"/>
        <v>9.4113459894636352E-27</v>
      </c>
      <c r="IB83" s="86">
        <f t="shared" si="84"/>
        <v>2.7835901730272324E-27</v>
      </c>
      <c r="IC83" s="86">
        <f t="shared" si="84"/>
        <v>4.1111745279273369E-27</v>
      </c>
      <c r="ID83" s="86">
        <f t="shared" si="84"/>
        <v>1.8208414604842808E-24</v>
      </c>
      <c r="IE83" s="86">
        <f t="shared" si="84"/>
        <v>2.4181862281505894E-25</v>
      </c>
      <c r="IF83" s="86">
        <f t="shared" si="84"/>
        <v>1.181534625364223E-15</v>
      </c>
      <c r="IG83" s="86">
        <f t="shared" si="84"/>
        <v>3.4322281267370468E-16</v>
      </c>
      <c r="II83" s="86">
        <f t="shared" si="85"/>
        <v>1.7167996337990709E-165</v>
      </c>
      <c r="IJ83" s="86">
        <f t="shared" si="85"/>
        <v>1.0679871868604993E-125</v>
      </c>
      <c r="IK83" s="86">
        <f t="shared" si="85"/>
        <v>4.2803494337303557E-138</v>
      </c>
      <c r="IL83" s="86">
        <f t="shared" si="85"/>
        <v>2.9285406828277424E-141</v>
      </c>
      <c r="IM83" s="86">
        <f t="shared" si="85"/>
        <v>7.1266445944974286E-130</v>
      </c>
      <c r="IN83" s="86">
        <f t="shared" si="85"/>
        <v>3.7484004713792881E-136</v>
      </c>
      <c r="IO83" s="86">
        <f t="shared" si="85"/>
        <v>4.6696517564451365E-135</v>
      </c>
      <c r="IP83" s="86">
        <f t="shared" si="85"/>
        <v>3.0262834118558085E-146</v>
      </c>
      <c r="IQ83" s="86">
        <f t="shared" si="85"/>
        <v>5.3533075259731989E-147</v>
      </c>
      <c r="IR83" s="86">
        <f t="shared" si="85"/>
        <v>1.3101318651883423E-150</v>
      </c>
      <c r="IS83" s="86">
        <f t="shared" si="85"/>
        <v>3.1382096979187237E-149</v>
      </c>
      <c r="IT83" s="86">
        <f t="shared" si="85"/>
        <v>2.6209585298315054E-134</v>
      </c>
      <c r="IU83" s="86">
        <f t="shared" si="85"/>
        <v>1.6882608625055609E-138</v>
      </c>
      <c r="IV83" s="86">
        <f t="shared" si="85"/>
        <v>3.873736424296547E-61</v>
      </c>
      <c r="IW83" s="86">
        <f t="shared" si="85"/>
        <v>1.8179664886237918E-90</v>
      </c>
      <c r="IY83" s="86">
        <f t="shared" si="86"/>
        <v>0.28912486453370051</v>
      </c>
      <c r="IZ83" s="86">
        <f t="shared" si="86"/>
        <v>0.35182135354159344</v>
      </c>
      <c r="JA83" s="86">
        <f t="shared" si="86"/>
        <v>0.3631382179025458</v>
      </c>
      <c r="JB83" s="86">
        <f t="shared" si="86"/>
        <v>0.37634012564028319</v>
      </c>
      <c r="JC83" s="86">
        <f t="shared" si="86"/>
        <v>0.3839622768623791</v>
      </c>
      <c r="JD83" s="86">
        <f t="shared" si="86"/>
        <v>0.31711728953979612</v>
      </c>
      <c r="JE83" s="86">
        <f t="shared" si="86"/>
        <v>0.33378259457984044</v>
      </c>
      <c r="JF83" s="86">
        <f t="shared" si="86"/>
        <v>0.32534866872526774</v>
      </c>
      <c r="JG83" s="86">
        <f t="shared" si="86"/>
        <v>0.31855973761689377</v>
      </c>
      <c r="JH83" s="86">
        <f t="shared" si="86"/>
        <v>0.31130909924883676</v>
      </c>
      <c r="JI83" s="86">
        <f t="shared" si="86"/>
        <v>0.28089463751488236</v>
      </c>
      <c r="JJ83" s="86">
        <f t="shared" si="86"/>
        <v>0.33237605103773421</v>
      </c>
      <c r="JK83" s="86">
        <f t="shared" si="86"/>
        <v>0.34013799665210631</v>
      </c>
      <c r="JL83" s="86">
        <f t="shared" si="86"/>
        <v>0.28229851193997735</v>
      </c>
      <c r="JM83" s="86">
        <f t="shared" si="86"/>
        <v>0.20934828828802482</v>
      </c>
    </row>
    <row r="84" spans="2:273" x14ac:dyDescent="0.25">
      <c r="B84" s="2">
        <v>57</v>
      </c>
      <c r="C84" s="37">
        <v>199.065</v>
      </c>
      <c r="D84" s="37">
        <v>223.25399999999999</v>
      </c>
      <c r="E84" s="37">
        <v>225.61699999999999</v>
      </c>
      <c r="F84" s="37">
        <v>225.36699999999999</v>
      </c>
      <c r="G84" s="37">
        <v>226.38300000000001</v>
      </c>
      <c r="H84" s="37">
        <v>219.9</v>
      </c>
      <c r="I84" s="37">
        <v>222.7</v>
      </c>
      <c r="J84" s="37">
        <v>222.08199999999999</v>
      </c>
      <c r="K84" s="37">
        <v>223.57400000000001</v>
      </c>
      <c r="L84" s="37">
        <v>221.01599999999999</v>
      </c>
      <c r="M84" s="37">
        <v>216.08199999999999</v>
      </c>
      <c r="N84" s="37">
        <v>229.864</v>
      </c>
      <c r="O84" s="37">
        <v>216.322</v>
      </c>
      <c r="P84" s="37">
        <v>203.70500000000001</v>
      </c>
      <c r="Q84" s="37">
        <v>166.364</v>
      </c>
      <c r="S84" s="4">
        <f t="shared" si="88"/>
        <v>194.07540564759034</v>
      </c>
      <c r="T84" s="4">
        <f t="shared" si="88"/>
        <v>216.36969796075547</v>
      </c>
      <c r="U84" s="4">
        <f t="shared" si="88"/>
        <v>219.12654187263541</v>
      </c>
      <c r="V84" s="4">
        <f t="shared" si="88"/>
        <v>219.70859299466034</v>
      </c>
      <c r="W84" s="4">
        <f t="shared" si="88"/>
        <v>221.2332972619223</v>
      </c>
      <c r="X84" s="4">
        <f t="shared" si="88"/>
        <v>214.37808643053197</v>
      </c>
      <c r="Y84" s="4">
        <f t="shared" si="88"/>
        <v>217.03277625584394</v>
      </c>
      <c r="Z84" s="4">
        <f t="shared" si="88"/>
        <v>216.43804511551505</v>
      </c>
      <c r="AA84" s="4">
        <f t="shared" si="88"/>
        <v>216.8592720634017</v>
      </c>
      <c r="AB84" s="4">
        <f t="shared" si="88"/>
        <v>215.50570269202987</v>
      </c>
      <c r="AC84" s="4">
        <f t="shared" si="88"/>
        <v>209.74535282770231</v>
      </c>
      <c r="AD84" s="4">
        <f t="shared" si="88"/>
        <v>221.46452073328106</v>
      </c>
      <c r="AE84" s="4">
        <f t="shared" si="88"/>
        <v>209.59950888081241</v>
      </c>
      <c r="AF84" s="4">
        <f t="shared" si="88"/>
        <v>200.08621601908663</v>
      </c>
      <c r="AG84" s="4">
        <f t="shared" si="88"/>
        <v>161.92189532145073</v>
      </c>
      <c r="AI84" s="4">
        <f t="shared" si="89"/>
        <v>4.9895943524096538</v>
      </c>
      <c r="AJ84" s="4">
        <f t="shared" si="89"/>
        <v>6.8843020392445169</v>
      </c>
      <c r="AK84" s="4">
        <f t="shared" si="89"/>
        <v>6.4904581273645761</v>
      </c>
      <c r="AL84" s="4">
        <f t="shared" si="89"/>
        <v>5.6584070053396545</v>
      </c>
      <c r="AM84" s="4">
        <f t="shared" si="89"/>
        <v>5.149702738077707</v>
      </c>
      <c r="AN84" s="4">
        <f t="shared" si="89"/>
        <v>5.5219135694680404</v>
      </c>
      <c r="AO84" s="4">
        <f t="shared" si="89"/>
        <v>5.6672237441560469</v>
      </c>
      <c r="AP84" s="4">
        <f t="shared" si="89"/>
        <v>5.6439548844849412</v>
      </c>
      <c r="AQ84" s="4">
        <f t="shared" si="89"/>
        <v>6.7147279365983081</v>
      </c>
      <c r="AR84" s="4">
        <f t="shared" si="89"/>
        <v>5.5102973079701201</v>
      </c>
      <c r="AS84" s="4">
        <f t="shared" si="89"/>
        <v>6.3366471722976883</v>
      </c>
      <c r="AT84" s="4">
        <f t="shared" si="89"/>
        <v>8.3994792667189415</v>
      </c>
      <c r="AU84" s="4">
        <f t="shared" si="89"/>
        <v>6.7224911191875947</v>
      </c>
      <c r="AV84" s="4">
        <f t="shared" si="89"/>
        <v>3.6187839809133777</v>
      </c>
      <c r="AW84" s="4">
        <f t="shared" si="89"/>
        <v>4.4421046785492706</v>
      </c>
      <c r="AY84" s="2">
        <f t="shared" si="80"/>
        <v>74.970123047347727</v>
      </c>
      <c r="AZ84" s="2">
        <f t="shared" si="80"/>
        <v>78.451148574045604</v>
      </c>
      <c r="BA84" s="2">
        <f t="shared" si="80"/>
        <v>76.302173944946688</v>
      </c>
      <c r="BB84" s="2">
        <f t="shared" si="80"/>
        <v>76.845808517178313</v>
      </c>
      <c r="BC84" s="2">
        <f t="shared" si="80"/>
        <v>76.501380694700828</v>
      </c>
      <c r="BD84" s="2">
        <f t="shared" si="80"/>
        <v>77.381102803806783</v>
      </c>
      <c r="BE84" s="2">
        <f t="shared" si="80"/>
        <v>76.674644748757842</v>
      </c>
      <c r="BF84" s="2">
        <f t="shared" si="80"/>
        <v>82.861779982616497</v>
      </c>
      <c r="BG84" s="2">
        <f t="shared" si="80"/>
        <v>78.489060521666644</v>
      </c>
      <c r="BH84" s="2">
        <f t="shared" si="80"/>
        <v>77.563998336353109</v>
      </c>
      <c r="BI84" s="2">
        <f t="shared" si="80"/>
        <v>79.537112485937669</v>
      </c>
      <c r="BJ84" s="2">
        <f t="shared" si="80"/>
        <v>79.075966566342501</v>
      </c>
      <c r="BK84" s="2">
        <f t="shared" si="80"/>
        <v>79.327762935011236</v>
      </c>
      <c r="BL84" s="2">
        <f t="shared" si="80"/>
        <v>73.148991877053206</v>
      </c>
      <c r="BM84" s="2">
        <f t="shared" si="80"/>
        <v>73.700104430035552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85.484721916842844</v>
      </c>
      <c r="DL84" s="2">
        <f t="shared" si="90"/>
        <v>89.873116724738679</v>
      </c>
      <c r="DM84" s="2">
        <f t="shared" si="90"/>
        <v>89.471860384085588</v>
      </c>
      <c r="DN84" s="2">
        <f t="shared" si="90"/>
        <v>89.395802787456461</v>
      </c>
      <c r="DO84" s="2">
        <f t="shared" si="90"/>
        <v>89.989047091932463</v>
      </c>
      <c r="DP84" s="2">
        <f t="shared" si="90"/>
        <v>91.727210208396258</v>
      </c>
      <c r="DQ84" s="2">
        <f t="shared" si="90"/>
        <v>88.511828148595583</v>
      </c>
      <c r="DR84" s="2">
        <f t="shared" si="90"/>
        <v>96.762497130776225</v>
      </c>
      <c r="DS84" s="2">
        <f t="shared" si="90"/>
        <v>94.111242353770265</v>
      </c>
      <c r="DT84" s="2">
        <f t="shared" si="90"/>
        <v>90.205503171247358</v>
      </c>
      <c r="DU84" s="2">
        <f t="shared" si="90"/>
        <v>91.097267290848706</v>
      </c>
      <c r="DV84" s="2">
        <f t="shared" si="90"/>
        <v>89.021494233314414</v>
      </c>
      <c r="DW84" s="2">
        <f t="shared" si="90"/>
        <v>85.201982578397192</v>
      </c>
      <c r="DX84" s="2">
        <f t="shared" si="90"/>
        <v>83.207952439024382</v>
      </c>
      <c r="DY84" s="2">
        <f t="shared" si="90"/>
        <v>77.832276576246315</v>
      </c>
      <c r="EA84" s="2">
        <f>CE$228*$B84+CE$229</f>
        <v>71.859109088414215</v>
      </c>
      <c r="EB84" s="2">
        <f t="shared" si="91"/>
        <v>75.808687100702571</v>
      </c>
      <c r="EC84" s="2">
        <f t="shared" si="91"/>
        <v>73.089291969959575</v>
      </c>
      <c r="ED84" s="2">
        <f t="shared" si="91"/>
        <v>73.965827840866893</v>
      </c>
      <c r="EE84" s="2">
        <f t="shared" si="91"/>
        <v>73.563837169713864</v>
      </c>
      <c r="EF84" s="2">
        <f t="shared" si="91"/>
        <v>73.439229671742808</v>
      </c>
      <c r="EG84" s="2">
        <f t="shared" si="91"/>
        <v>73.443241285956006</v>
      </c>
      <c r="EH84" s="2">
        <f t="shared" si="91"/>
        <v>78.956465648281792</v>
      </c>
      <c r="EI84" s="2">
        <f t="shared" si="91"/>
        <v>73.931382478329411</v>
      </c>
      <c r="EJ84" s="2">
        <f t="shared" si="91"/>
        <v>73.719525136133242</v>
      </c>
      <c r="EK84" s="2">
        <f t="shared" si="91"/>
        <v>75.81323463090267</v>
      </c>
      <c r="EL84" s="2">
        <f t="shared" si="91"/>
        <v>76.520694011899266</v>
      </c>
      <c r="EM84" s="2">
        <f t="shared" si="91"/>
        <v>77.941677889799649</v>
      </c>
      <c r="EN84" s="2">
        <f t="shared" si="91"/>
        <v>69.74313506965477</v>
      </c>
      <c r="EO84" s="2">
        <f t="shared" si="91"/>
        <v>71.819168088928805</v>
      </c>
      <c r="EQ84" s="2">
        <f t="shared" si="92"/>
        <v>71.49688493118164</v>
      </c>
      <c r="ER84" s="2">
        <f t="shared" si="92"/>
        <v>74.822640084802856</v>
      </c>
      <c r="ES84" s="2">
        <f t="shared" si="92"/>
        <v>73.756326608575336</v>
      </c>
      <c r="ET84" s="2">
        <f t="shared" si="92"/>
        <v>74.011133559303602</v>
      </c>
      <c r="EU84" s="2">
        <f t="shared" si="92"/>
        <v>73.146200587091272</v>
      </c>
      <c r="EV84" s="2">
        <f t="shared" si="92"/>
        <v>73.350583165675872</v>
      </c>
      <c r="EW84" s="2">
        <f t="shared" si="92"/>
        <v>74.012018185624285</v>
      </c>
      <c r="EX84" s="2">
        <f t="shared" si="92"/>
        <v>77.472219358679794</v>
      </c>
      <c r="EY84" s="2">
        <f t="shared" si="92"/>
        <v>74.89347873251252</v>
      </c>
      <c r="EZ84" s="2">
        <f t="shared" si="92"/>
        <v>73.688484704637517</v>
      </c>
      <c r="FA84" s="2">
        <f t="shared" si="92"/>
        <v>74.59808829825019</v>
      </c>
      <c r="FB84" s="2">
        <f t="shared" si="92"/>
        <v>75.826803675639226</v>
      </c>
      <c r="FC84" s="2">
        <f t="shared" si="92"/>
        <v>76.447676814734749</v>
      </c>
      <c r="FD84" s="2">
        <f t="shared" si="92"/>
        <v>72.946678775023699</v>
      </c>
      <c r="FE84" s="2">
        <f t="shared" si="92"/>
        <v>80.24152915783489</v>
      </c>
      <c r="FG84" s="2">
        <f t="shared" si="93"/>
        <v>0.77167519079300673</v>
      </c>
      <c r="FH84" s="2">
        <f t="shared" si="93"/>
        <v>0.81210661350346147</v>
      </c>
      <c r="FI84" s="2">
        <f t="shared" si="93"/>
        <v>0.80389021065639266</v>
      </c>
      <c r="FJ84" s="2">
        <f t="shared" si="93"/>
        <v>0.8133520764075951</v>
      </c>
      <c r="FK84" s="2">
        <f t="shared" si="93"/>
        <v>0.8211523746694509</v>
      </c>
      <c r="FL84" s="2">
        <f t="shared" si="93"/>
        <v>0.78445470754189572</v>
      </c>
      <c r="FM84" s="2">
        <f t="shared" si="93"/>
        <v>0.7855607692472526</v>
      </c>
      <c r="FN84" s="2">
        <f t="shared" si="93"/>
        <v>0.78065739537755241</v>
      </c>
      <c r="FO84" s="2">
        <f t="shared" si="93"/>
        <v>0.77415719923732917</v>
      </c>
      <c r="FP84" s="2">
        <f t="shared" si="93"/>
        <v>0.76680311356263753</v>
      </c>
      <c r="FQ84" s="2">
        <f t="shared" si="93"/>
        <v>0.75634298975120862</v>
      </c>
      <c r="FR84" s="2">
        <f t="shared" si="93"/>
        <v>0.79558336842482658</v>
      </c>
      <c r="FS84" s="2">
        <f t="shared" si="93"/>
        <v>0.80905866394393466</v>
      </c>
      <c r="FT84" s="2">
        <f t="shared" si="93"/>
        <v>0.74707943101948526</v>
      </c>
      <c r="FU84" s="2">
        <f t="shared" si="93"/>
        <v>0.68733605145631982</v>
      </c>
      <c r="FW84" s="2">
        <f t="shared" si="82"/>
        <v>1.4215077814146827E-4</v>
      </c>
      <c r="FX84" s="2">
        <f t="shared" si="82"/>
        <v>1.5398642954700886E-4</v>
      </c>
      <c r="FY84" s="2">
        <f t="shared" si="82"/>
        <v>1.4981888472750328E-4</v>
      </c>
      <c r="FZ84" s="2">
        <f t="shared" si="82"/>
        <v>1.7418215432886628E-4</v>
      </c>
      <c r="GA84" s="2">
        <f t="shared" si="82"/>
        <v>1.5866703338760283E-4</v>
      </c>
      <c r="GB84" s="2">
        <f t="shared" si="82"/>
        <v>1.689990703195321E-4</v>
      </c>
      <c r="GC84" s="2">
        <f t="shared" si="82"/>
        <v>1.8862834708545308E-4</v>
      </c>
      <c r="GD84" s="2">
        <f t="shared" si="82"/>
        <v>2.0683159330618707E-4</v>
      </c>
      <c r="GE84" s="2">
        <f t="shared" si="82"/>
        <v>2.0992709258364049E-4</v>
      </c>
      <c r="GF84" s="2">
        <f t="shared" si="82"/>
        <v>1.78716700098353E-4</v>
      </c>
      <c r="GG84" s="2">
        <f t="shared" si="82"/>
        <v>1.5129653720991374E-4</v>
      </c>
      <c r="GH84" s="2">
        <f t="shared" si="82"/>
        <v>1.4255683854476366E-4</v>
      </c>
      <c r="GI84" s="2">
        <f t="shared" si="82"/>
        <v>1.3870954097586872E-4</v>
      </c>
      <c r="GJ84" s="2">
        <f t="shared" si="82"/>
        <v>1.0224212587149158E-4</v>
      </c>
      <c r="GK84" s="2">
        <f t="shared" si="82"/>
        <v>1.014084332820045E-4</v>
      </c>
      <c r="GM84" s="86">
        <f t="shared" si="83"/>
        <v>0.34434752776458244</v>
      </c>
      <c r="GN84" s="86">
        <f t="shared" si="83"/>
        <v>0.40871102029161999</v>
      </c>
      <c r="GO84" s="86">
        <f t="shared" si="83"/>
        <v>0.42444178199694099</v>
      </c>
      <c r="GP84" s="86">
        <f t="shared" si="83"/>
        <v>0.43684115093616288</v>
      </c>
      <c r="GQ84" s="86">
        <f t="shared" si="83"/>
        <v>0.44283030574204929</v>
      </c>
      <c r="GR84" s="86">
        <f t="shared" si="83"/>
        <v>0.3752848513287822</v>
      </c>
      <c r="GS84" s="86">
        <f t="shared" si="83"/>
        <v>0.39484184674511186</v>
      </c>
      <c r="GT84" s="86">
        <f t="shared" si="83"/>
        <v>0.38645096510105298</v>
      </c>
      <c r="GU84" s="86">
        <f t="shared" si="83"/>
        <v>0.38042470934339051</v>
      </c>
      <c r="GV84" s="86">
        <f t="shared" si="83"/>
        <v>0.37394972455984565</v>
      </c>
      <c r="GW84" s="86">
        <f t="shared" si="83"/>
        <v>0.34036859824514198</v>
      </c>
      <c r="GX84" s="86">
        <f t="shared" si="83"/>
        <v>0.39064341017785986</v>
      </c>
      <c r="GY84" s="86">
        <f t="shared" si="83"/>
        <v>0.39609092414980274</v>
      </c>
      <c r="GZ84" s="86">
        <f t="shared" si="83"/>
        <v>0.34027446396191641</v>
      </c>
      <c r="HA84" s="86">
        <f t="shared" si="83"/>
        <v>0.26763848046031352</v>
      </c>
      <c r="HC84" s="86">
        <f t="shared" si="73"/>
        <v>1.0605040043080086E-5</v>
      </c>
      <c r="HD84" s="86">
        <f t="shared" si="73"/>
        <v>9.4335128185164019E-5</v>
      </c>
      <c r="HE84" s="86">
        <f t="shared" si="73"/>
        <v>7.4246608478193972E-5</v>
      </c>
      <c r="HF84" s="86">
        <f t="shared" si="73"/>
        <v>5.2527055402743401E-5</v>
      </c>
      <c r="HG84" s="86">
        <f t="shared" si="87"/>
        <v>1.420313672591568E-4</v>
      </c>
      <c r="HH84" s="86">
        <f t="shared" si="87"/>
        <v>7.3936312851287701E-5</v>
      </c>
      <c r="HI84" s="86">
        <f t="shared" si="87"/>
        <v>1.0488767958558823E-4</v>
      </c>
      <c r="HJ84" s="86">
        <f t="shared" si="87"/>
        <v>6.1887538905810627E-5</v>
      </c>
      <c r="HK84" s="86">
        <f t="shared" si="87"/>
        <v>5.4939984988630695E-5</v>
      </c>
      <c r="HL84" s="86">
        <f t="shared" si="87"/>
        <v>5.0744062351248107E-5</v>
      </c>
      <c r="HM84" s="86">
        <f t="shared" si="87"/>
        <v>4.2241800496365847E-5</v>
      </c>
      <c r="HN84" s="86">
        <f t="shared" si="87"/>
        <v>7.8834305947474343E-5</v>
      </c>
      <c r="HO84" s="86">
        <f t="shared" si="87"/>
        <v>5.1317193230593625E-5</v>
      </c>
      <c r="HP84" s="86">
        <f t="shared" si="87"/>
        <v>6.0075781607862832E-6</v>
      </c>
      <c r="HQ84" s="86">
        <f t="shared" si="87"/>
        <v>3.9063757499739331E-8</v>
      </c>
      <c r="HS84" s="86">
        <f t="shared" si="84"/>
        <v>3.6123399533611085E-29</v>
      </c>
      <c r="HT84" s="86">
        <f t="shared" si="84"/>
        <v>2.0833266992433622E-21</v>
      </c>
      <c r="HU84" s="86">
        <f t="shared" si="84"/>
        <v>6.441615074582659E-24</v>
      </c>
      <c r="HV84" s="86">
        <f t="shared" si="84"/>
        <v>1.4102361877307503E-25</v>
      </c>
      <c r="HW84" s="86">
        <f t="shared" si="84"/>
        <v>8.9984194960811557E-23</v>
      </c>
      <c r="HX84" s="86">
        <f t="shared" si="84"/>
        <v>1.7435121435460936E-24</v>
      </c>
      <c r="HY84" s="86">
        <f t="shared" si="84"/>
        <v>3.4077331685348028E-24</v>
      </c>
      <c r="HZ84" s="86">
        <f t="shared" si="84"/>
        <v>1.1797897511651509E-25</v>
      </c>
      <c r="IA84" s="86">
        <f t="shared" si="84"/>
        <v>5.2064027565039315E-26</v>
      </c>
      <c r="IB84" s="86">
        <f t="shared" si="84"/>
        <v>1.5506102292460186E-26</v>
      </c>
      <c r="IC84" s="86">
        <f t="shared" si="84"/>
        <v>2.1888364527948455E-26</v>
      </c>
      <c r="ID84" s="86">
        <f t="shared" si="84"/>
        <v>8.0967638458122871E-24</v>
      </c>
      <c r="IE84" s="86">
        <f t="shared" si="84"/>
        <v>1.1271561759310192E-24</v>
      </c>
      <c r="IF84" s="86">
        <f t="shared" si="84"/>
        <v>2.8893598771882194E-15</v>
      </c>
      <c r="IG84" s="86">
        <f t="shared" si="84"/>
        <v>8.5566158309625331E-16</v>
      </c>
      <c r="II84" s="86">
        <f t="shared" si="85"/>
        <v>3.8126775832681917E-162</v>
      </c>
      <c r="IJ84" s="86">
        <f t="shared" si="85"/>
        <v>3.8394607853465548E-123</v>
      </c>
      <c r="IK84" s="86">
        <f t="shared" si="85"/>
        <v>2.7179031097653936E-135</v>
      </c>
      <c r="IL84" s="86">
        <f t="shared" si="85"/>
        <v>2.41896264976117E-138</v>
      </c>
      <c r="IM84" s="86">
        <f t="shared" si="85"/>
        <v>3.1886438408220537E-127</v>
      </c>
      <c r="IN84" s="86">
        <f t="shared" si="85"/>
        <v>2.3680257518240313E-133</v>
      </c>
      <c r="IO84" s="86">
        <f t="shared" si="85"/>
        <v>3.0340804415248408E-132</v>
      </c>
      <c r="IP84" s="86">
        <f t="shared" si="85"/>
        <v>3.6507548196432349E-143</v>
      </c>
      <c r="IQ84" s="86">
        <f t="shared" si="85"/>
        <v>6.7840862901780903E-144</v>
      </c>
      <c r="IR84" s="86">
        <f t="shared" si="85"/>
        <v>1.7336900563000282E-147</v>
      </c>
      <c r="IS84" s="86">
        <f t="shared" si="85"/>
        <v>3.4020216829515787E-146</v>
      </c>
      <c r="IT84" s="86">
        <f t="shared" si="85"/>
        <v>1.3436703991528991E-131</v>
      </c>
      <c r="IU84" s="86">
        <f t="shared" si="85"/>
        <v>1.0339315919799093E-135</v>
      </c>
      <c r="IV84" s="86">
        <f t="shared" si="85"/>
        <v>5.7492736286957439E-60</v>
      </c>
      <c r="IW84" s="86">
        <f t="shared" si="85"/>
        <v>1.0164812168601187E-88</v>
      </c>
      <c r="IY84" s="86">
        <f t="shared" si="86"/>
        <v>0.34435813280462552</v>
      </c>
      <c r="IZ84" s="86">
        <f t="shared" si="86"/>
        <v>0.40880535541980517</v>
      </c>
      <c r="JA84" s="86">
        <f t="shared" si="86"/>
        <v>0.4245160286054192</v>
      </c>
      <c r="JB84" s="86">
        <f t="shared" si="86"/>
        <v>0.43689367799156564</v>
      </c>
      <c r="JC84" s="86">
        <f t="shared" si="86"/>
        <v>0.44297233710930844</v>
      </c>
      <c r="JD84" s="86">
        <f t="shared" si="86"/>
        <v>0.3753587876416335</v>
      </c>
      <c r="JE84" s="86">
        <f t="shared" si="86"/>
        <v>0.39494673442469747</v>
      </c>
      <c r="JF84" s="86">
        <f t="shared" si="86"/>
        <v>0.38651285263995877</v>
      </c>
      <c r="JG84" s="86">
        <f t="shared" si="86"/>
        <v>0.38047964932837913</v>
      </c>
      <c r="JH84" s="86">
        <f t="shared" si="86"/>
        <v>0.37400046862219688</v>
      </c>
      <c r="JI84" s="86">
        <f t="shared" si="86"/>
        <v>0.34041084004563837</v>
      </c>
      <c r="JJ84" s="86">
        <f t="shared" si="86"/>
        <v>0.39072224448380732</v>
      </c>
      <c r="JK84" s="86">
        <f t="shared" si="86"/>
        <v>0.39614224134303333</v>
      </c>
      <c r="JL84" s="86">
        <f t="shared" si="86"/>
        <v>0.34028047154008007</v>
      </c>
      <c r="JM84" s="86">
        <f t="shared" si="86"/>
        <v>0.26763851952407186</v>
      </c>
    </row>
    <row r="85" spans="2:273" x14ac:dyDescent="0.25">
      <c r="B85" s="2">
        <v>58</v>
      </c>
      <c r="C85" s="37">
        <v>206.5</v>
      </c>
      <c r="D85" s="37">
        <v>232.27099999999999</v>
      </c>
      <c r="E85" s="37">
        <v>235</v>
      </c>
      <c r="F85" s="37">
        <v>233.06700000000001</v>
      </c>
      <c r="G85" s="37">
        <v>233.1</v>
      </c>
      <c r="H85" s="37">
        <v>230.767</v>
      </c>
      <c r="I85" s="37">
        <v>232.43299999999999</v>
      </c>
      <c r="J85" s="37">
        <v>232.42599999999999</v>
      </c>
      <c r="K85" s="37">
        <v>233.23</v>
      </c>
      <c r="L85" s="37">
        <v>231.49199999999999</v>
      </c>
      <c r="M85" s="37">
        <v>227.77</v>
      </c>
      <c r="N85" s="37">
        <v>238.50800000000001</v>
      </c>
      <c r="O85" s="37">
        <v>226.864</v>
      </c>
      <c r="P85" s="37">
        <v>210.65899999999999</v>
      </c>
      <c r="Q85" s="37">
        <v>175.477</v>
      </c>
      <c r="S85" s="4">
        <f t="shared" si="88"/>
        <v>205.51815721171954</v>
      </c>
      <c r="T85" s="4">
        <f t="shared" si="88"/>
        <v>227.59047912199122</v>
      </c>
      <c r="U85" s="4">
        <f t="shared" si="88"/>
        <v>230.87289090133979</v>
      </c>
      <c r="V85" s="4">
        <f t="shared" si="88"/>
        <v>230.57463960749948</v>
      </c>
      <c r="W85" s="4">
        <f t="shared" si="88"/>
        <v>231.39446460593783</v>
      </c>
      <c r="X85" s="4">
        <f t="shared" si="88"/>
        <v>227.04780092243917</v>
      </c>
      <c r="Y85" s="4">
        <f t="shared" si="88"/>
        <v>229.57341388311434</v>
      </c>
      <c r="Z85" s="4">
        <f t="shared" si="88"/>
        <v>228.80482341636065</v>
      </c>
      <c r="AA85" s="4">
        <f t="shared" si="88"/>
        <v>230.23564144994327</v>
      </c>
      <c r="AB85" s="4">
        <f t="shared" si="88"/>
        <v>229.32937517994986</v>
      </c>
      <c r="AC85" s="4">
        <f t="shared" si="88"/>
        <v>224.28625058160841</v>
      </c>
      <c r="AD85" s="4">
        <f t="shared" si="88"/>
        <v>234.27817083176359</v>
      </c>
      <c r="AE85" s="4">
        <f t="shared" si="88"/>
        <v>220.79824057072807</v>
      </c>
      <c r="AF85" s="4">
        <f t="shared" si="88"/>
        <v>211.61253198449188</v>
      </c>
      <c r="AG85" s="4">
        <f t="shared" si="88"/>
        <v>173.0545691005442</v>
      </c>
      <c r="AI85" s="4">
        <f t="shared" si="89"/>
        <v>0.9818427882804599</v>
      </c>
      <c r="AJ85" s="4">
        <f t="shared" si="89"/>
        <v>4.6805208780087639</v>
      </c>
      <c r="AK85" s="4">
        <f t="shared" si="89"/>
        <v>4.1271090986602132</v>
      </c>
      <c r="AL85" s="4">
        <f t="shared" si="89"/>
        <v>2.4923603925005295</v>
      </c>
      <c r="AM85" s="4">
        <f t="shared" si="89"/>
        <v>1.7055353940621671</v>
      </c>
      <c r="AN85" s="4">
        <f t="shared" si="89"/>
        <v>3.7191990775608303</v>
      </c>
      <c r="AO85" s="4">
        <f t="shared" si="89"/>
        <v>2.8595861168856516</v>
      </c>
      <c r="AP85" s="4">
        <f t="shared" si="89"/>
        <v>3.6211765836393397</v>
      </c>
      <c r="AQ85" s="4">
        <f t="shared" si="89"/>
        <v>2.9943585500567167</v>
      </c>
      <c r="AR85" s="4">
        <f t="shared" si="89"/>
        <v>2.1626248200501266</v>
      </c>
      <c r="AS85" s="4">
        <f t="shared" si="89"/>
        <v>3.4837494183915965</v>
      </c>
      <c r="AT85" s="4">
        <f t="shared" si="89"/>
        <v>4.2298291682364209</v>
      </c>
      <c r="AU85" s="4">
        <f t="shared" si="89"/>
        <v>6.0657594292719352</v>
      </c>
      <c r="AV85" s="4">
        <f t="shared" si="89"/>
        <v>-0.95353198449188881</v>
      </c>
      <c r="AW85" s="4">
        <f t="shared" si="89"/>
        <v>2.4224308994558044</v>
      </c>
      <c r="AY85" s="2">
        <f t="shared" si="80"/>
        <v>74.714084620702735</v>
      </c>
      <c r="AZ85" s="2">
        <f t="shared" si="80"/>
        <v>78.193737662105136</v>
      </c>
      <c r="BA85" s="2">
        <f t="shared" si="80"/>
        <v>76.040328553456263</v>
      </c>
      <c r="BB85" s="2">
        <f t="shared" si="80"/>
        <v>76.587557117681641</v>
      </c>
      <c r="BC85" s="2">
        <f t="shared" si="80"/>
        <v>76.23124073312627</v>
      </c>
      <c r="BD85" s="2">
        <f t="shared" si="80"/>
        <v>77.068930529520898</v>
      </c>
      <c r="BE85" s="2">
        <f t="shared" si="80"/>
        <v>76.38056427902832</v>
      </c>
      <c r="BF85" s="2">
        <f t="shared" si="80"/>
        <v>82.501403744206115</v>
      </c>
      <c r="BG85" s="2">
        <f t="shared" si="80"/>
        <v>78.147984842809308</v>
      </c>
      <c r="BH85" s="2">
        <f t="shared" si="80"/>
        <v>77.260008724638283</v>
      </c>
      <c r="BI85" s="2">
        <f t="shared" si="80"/>
        <v>79.227336618858715</v>
      </c>
      <c r="BJ85" s="2">
        <f t="shared" si="80"/>
        <v>78.814218375158006</v>
      </c>
      <c r="BK85" s="2">
        <f t="shared" si="80"/>
        <v>79.128178337729437</v>
      </c>
      <c r="BL85" s="2">
        <f t="shared" si="80"/>
        <v>72.949943820085778</v>
      </c>
      <c r="BM85" s="2">
        <f t="shared" si="80"/>
        <v>73.592895205231812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85.689434954193089</v>
      </c>
      <c r="DL85" s="2">
        <f t="shared" si="90"/>
        <v>90.082742160278755</v>
      </c>
      <c r="DM85" s="2">
        <f t="shared" si="90"/>
        <v>89.701443643140777</v>
      </c>
      <c r="DN85" s="2">
        <f t="shared" si="90"/>
        <v>89.620935888501748</v>
      </c>
      <c r="DO85" s="2">
        <f t="shared" si="90"/>
        <v>90.23488968105066</v>
      </c>
      <c r="DP85" s="2">
        <f t="shared" si="90"/>
        <v>91.9778051948052</v>
      </c>
      <c r="DQ85" s="2">
        <f t="shared" si="90"/>
        <v>88.557785261250373</v>
      </c>
      <c r="DR85" s="2">
        <f t="shared" si="90"/>
        <v>96.962035487768063</v>
      </c>
      <c r="DS85" s="2">
        <f t="shared" si="90"/>
        <v>94.345500140944324</v>
      </c>
      <c r="DT85" s="2">
        <f t="shared" si="90"/>
        <v>90.433824524312897</v>
      </c>
      <c r="DU85" s="2">
        <f t="shared" si="90"/>
        <v>91.35575052854125</v>
      </c>
      <c r="DV85" s="2">
        <f t="shared" si="90"/>
        <v>89.228779137293017</v>
      </c>
      <c r="DW85" s="2">
        <f t="shared" si="90"/>
        <v>85.395571428571415</v>
      </c>
      <c r="DX85" s="2">
        <f t="shared" si="90"/>
        <v>83.400660975609739</v>
      </c>
      <c r="DY85" s="2">
        <f t="shared" si="90"/>
        <v>77.96265139296186</v>
      </c>
      <c r="EA85" s="2">
        <f t="shared" ref="EA85:EL116" si="94">CE$228*$B85+CE$229</f>
        <v>71.752483030691124</v>
      </c>
      <c r="EB85" s="2">
        <f t="shared" si="91"/>
        <v>75.685263194379388</v>
      </c>
      <c r="EC85" s="2">
        <f t="shared" si="91"/>
        <v>73.000791403812826</v>
      </c>
      <c r="ED85" s="2">
        <f t="shared" si="91"/>
        <v>73.859815482817467</v>
      </c>
      <c r="EE85" s="2">
        <f t="shared" si="91"/>
        <v>73.449687912405736</v>
      </c>
      <c r="EF85" s="2">
        <f t="shared" si="91"/>
        <v>73.33287614213198</v>
      </c>
      <c r="EG85" s="2">
        <f t="shared" si="91"/>
        <v>73.348815129159618</v>
      </c>
      <c r="EH85" s="2">
        <f t="shared" si="91"/>
        <v>78.796292705004888</v>
      </c>
      <c r="EI85" s="2">
        <f t="shared" si="91"/>
        <v>73.838223968197013</v>
      </c>
      <c r="EJ85" s="2">
        <f t="shared" si="91"/>
        <v>73.606168405993174</v>
      </c>
      <c r="EK85" s="2">
        <f t="shared" si="91"/>
        <v>75.664196055276733</v>
      </c>
      <c r="EL85" s="2">
        <f t="shared" si="91"/>
        <v>76.373890817642291</v>
      </c>
      <c r="EM85" s="2">
        <f t="shared" si="91"/>
        <v>77.77946488654959</v>
      </c>
      <c r="EN85" s="2">
        <f t="shared" si="91"/>
        <v>69.722748031496081</v>
      </c>
      <c r="EO85" s="2">
        <f t="shared" si="91"/>
        <v>71.778723781720188</v>
      </c>
      <c r="EQ85" s="2">
        <f t="shared" si="92"/>
        <v>71.396814828325631</v>
      </c>
      <c r="ER85" s="2">
        <f t="shared" si="92"/>
        <v>74.717608816073081</v>
      </c>
      <c r="ES85" s="2">
        <f t="shared" si="92"/>
        <v>73.655025257669763</v>
      </c>
      <c r="ET85" s="2">
        <f t="shared" si="92"/>
        <v>73.904217197576159</v>
      </c>
      <c r="EU85" s="2">
        <f t="shared" si="92"/>
        <v>73.040308081982175</v>
      </c>
      <c r="EV85" s="2">
        <f t="shared" si="92"/>
        <v>73.24591247617748</v>
      </c>
      <c r="EW85" s="2">
        <f t="shared" si="92"/>
        <v>73.906140657975016</v>
      </c>
      <c r="EX85" s="2">
        <f t="shared" si="92"/>
        <v>77.342158132496635</v>
      </c>
      <c r="EY85" s="2">
        <f t="shared" si="92"/>
        <v>74.780821693269644</v>
      </c>
      <c r="EZ85" s="2">
        <f t="shared" si="92"/>
        <v>73.575819984164696</v>
      </c>
      <c r="FA85" s="2">
        <f t="shared" si="92"/>
        <v>74.472289848467227</v>
      </c>
      <c r="FB85" s="2">
        <f t="shared" si="92"/>
        <v>75.693367555415321</v>
      </c>
      <c r="FC85" s="2">
        <f t="shared" si="92"/>
        <v>76.314314269937711</v>
      </c>
      <c r="FD85" s="2">
        <f t="shared" si="92"/>
        <v>72.855031701610102</v>
      </c>
      <c r="FE85" s="2">
        <f t="shared" si="92"/>
        <v>80.0716322571473</v>
      </c>
      <c r="FG85" s="2">
        <f t="shared" si="93"/>
        <v>0.78749607218183637</v>
      </c>
      <c r="FH85" s="2">
        <f t="shared" si="93"/>
        <v>0.82575853365171414</v>
      </c>
      <c r="FI85" s="2">
        <f t="shared" si="93"/>
        <v>0.818005330894227</v>
      </c>
      <c r="FJ85" s="2">
        <f t="shared" si="93"/>
        <v>0.8269327887454293</v>
      </c>
      <c r="FK85" s="2">
        <f t="shared" si="93"/>
        <v>0.83428116743530034</v>
      </c>
      <c r="FL85" s="2">
        <f t="shared" si="93"/>
        <v>0.79962002047479397</v>
      </c>
      <c r="FM85" s="2">
        <f t="shared" si="93"/>
        <v>0.80066803631396799</v>
      </c>
      <c r="FN85" s="2">
        <f t="shared" si="93"/>
        <v>0.79602040749012959</v>
      </c>
      <c r="FO85" s="2">
        <f t="shared" si="93"/>
        <v>0.78985293438740622</v>
      </c>
      <c r="FP85" s="2">
        <f t="shared" si="93"/>
        <v>0.7828665953299293</v>
      </c>
      <c r="FQ85" s="2">
        <f t="shared" si="93"/>
        <v>0.7729136207578664</v>
      </c>
      <c r="FR85" s="2">
        <f t="shared" si="93"/>
        <v>0.81015518234959583</v>
      </c>
      <c r="FS85" s="2">
        <f t="shared" si="93"/>
        <v>0.82288374270712106</v>
      </c>
      <c r="FT85" s="2">
        <f t="shared" si="93"/>
        <v>0.76408355158970742</v>
      </c>
      <c r="FU85" s="2">
        <f t="shared" si="93"/>
        <v>0.70678031175044098</v>
      </c>
      <c r="FW85" s="2">
        <f t="shared" si="82"/>
        <v>1.5586309122023358E-4</v>
      </c>
      <c r="FX85" s="2">
        <f t="shared" si="82"/>
        <v>1.6884025415320251E-4</v>
      </c>
      <c r="FY85" s="2">
        <f t="shared" si="82"/>
        <v>1.6427076606253217E-4</v>
      </c>
      <c r="FZ85" s="2">
        <f t="shared" si="82"/>
        <v>1.9098372493935834E-4</v>
      </c>
      <c r="GA85" s="2">
        <f t="shared" si="82"/>
        <v>1.7397227940437821E-4</v>
      </c>
      <c r="GB85" s="2">
        <f t="shared" si="82"/>
        <v>1.8530077449558147E-4</v>
      </c>
      <c r="GC85" s="2">
        <f t="shared" si="82"/>
        <v>2.0682310587874744E-4</v>
      </c>
      <c r="GD85" s="2">
        <f t="shared" si="82"/>
        <v>2.2678180696201461E-4</v>
      </c>
      <c r="GE85" s="2">
        <f t="shared" si="82"/>
        <v>2.3017581795772496E-4</v>
      </c>
      <c r="GF85" s="2">
        <f t="shared" si="82"/>
        <v>1.9595558622638885E-4</v>
      </c>
      <c r="GG85" s="2">
        <f t="shared" si="82"/>
        <v>1.6589093272305103E-4</v>
      </c>
      <c r="GH85" s="2">
        <f t="shared" si="82"/>
        <v>1.5630831536922883E-4</v>
      </c>
      <c r="GI85" s="2">
        <f t="shared" si="82"/>
        <v>1.5208995194145511E-4</v>
      </c>
      <c r="GJ85" s="2">
        <f t="shared" si="82"/>
        <v>1.1210515592492729E-4</v>
      </c>
      <c r="GK85" s="2">
        <f t="shared" si="82"/>
        <v>1.1119104813859901E-4</v>
      </c>
      <c r="GM85" s="86">
        <f t="shared" si="83"/>
        <v>0.40350041723243746</v>
      </c>
      <c r="GN85" s="86">
        <f t="shared" si="83"/>
        <v>0.47017443885483001</v>
      </c>
      <c r="GO85" s="86">
        <f t="shared" si="83"/>
        <v>0.49066709696681671</v>
      </c>
      <c r="GP85" s="86">
        <f t="shared" si="83"/>
        <v>0.50143524286587149</v>
      </c>
      <c r="GQ85" s="86">
        <f t="shared" si="83"/>
        <v>0.50470989375769038</v>
      </c>
      <c r="GR85" s="86">
        <f t="shared" si="83"/>
        <v>0.43818689126478727</v>
      </c>
      <c r="GS85" s="86">
        <f t="shared" si="83"/>
        <v>0.46053484895447272</v>
      </c>
      <c r="GT85" s="86">
        <f t="shared" si="83"/>
        <v>0.45259191338458571</v>
      </c>
      <c r="GU85" s="86">
        <f t="shared" si="83"/>
        <v>0.4476996688461346</v>
      </c>
      <c r="GV85" s="86">
        <f t="shared" si="83"/>
        <v>0.44211467248453773</v>
      </c>
      <c r="GW85" s="86">
        <f t="shared" si="83"/>
        <v>0.40620323424174071</v>
      </c>
      <c r="GX85" s="86">
        <f t="shared" si="83"/>
        <v>0.4541840382765302</v>
      </c>
      <c r="GY85" s="86">
        <f t="shared" si="83"/>
        <v>0.45724457449568751</v>
      </c>
      <c r="GZ85" s="86">
        <f t="shared" si="83"/>
        <v>0.40023140499241699</v>
      </c>
      <c r="HA85" s="86">
        <f t="shared" si="83"/>
        <v>0.33010663544276264</v>
      </c>
      <c r="HC85" s="86">
        <f t="shared" si="73"/>
        <v>2.0861393925699564E-5</v>
      </c>
      <c r="HD85" s="86">
        <f t="shared" si="73"/>
        <v>1.6067804681177235E-4</v>
      </c>
      <c r="HE85" s="86">
        <f t="shared" si="73"/>
        <v>1.3049809261545661E-4</v>
      </c>
      <c r="HF85" s="86">
        <f t="shared" si="73"/>
        <v>9.4854206040154526E-5</v>
      </c>
      <c r="HG85" s="86">
        <f t="shared" si="87"/>
        <v>2.4141056680317523E-4</v>
      </c>
      <c r="HH85" s="86">
        <f t="shared" si="87"/>
        <v>1.304369975161024E-4</v>
      </c>
      <c r="HI85" s="86">
        <f t="shared" si="87"/>
        <v>1.8387010395335147E-4</v>
      </c>
      <c r="HJ85" s="86">
        <f t="shared" si="87"/>
        <v>1.1365073107610662E-4</v>
      </c>
      <c r="HK85" s="86">
        <f t="shared" si="87"/>
        <v>1.0155177267004418E-4</v>
      </c>
      <c r="HL85" s="86">
        <f t="shared" si="87"/>
        <v>9.3681130341120072E-5</v>
      </c>
      <c r="HM85" s="86">
        <f t="shared" si="87"/>
        <v>7.7342779309455488E-5</v>
      </c>
      <c r="HN85" s="86">
        <f t="shared" si="87"/>
        <v>1.3682000743262302E-4</v>
      </c>
      <c r="HO85" s="86">
        <f t="shared" si="87"/>
        <v>9.0860671774212274E-5</v>
      </c>
      <c r="HP85" s="86">
        <f t="shared" si="87"/>
        <v>1.2660372304037557E-5</v>
      </c>
      <c r="HQ85" s="86">
        <f t="shared" si="87"/>
        <v>1.2005492153176239E-7</v>
      </c>
      <c r="HS85" s="86">
        <f t="shared" si="84"/>
        <v>2.2250260186677928E-28</v>
      </c>
      <c r="HT85" s="86">
        <f t="shared" si="84"/>
        <v>8.0843354672378765E-21</v>
      </c>
      <c r="HU85" s="86">
        <f t="shared" si="84"/>
        <v>2.8968636097210911E-23</v>
      </c>
      <c r="HV85" s="86">
        <f t="shared" si="84"/>
        <v>7.0031480725408406E-25</v>
      </c>
      <c r="HW85" s="86">
        <f t="shared" si="84"/>
        <v>3.7576978140994302E-22</v>
      </c>
      <c r="HX85" s="86">
        <f t="shared" si="84"/>
        <v>8.0679747707046028E-24</v>
      </c>
      <c r="HY85" s="86">
        <f t="shared" si="84"/>
        <v>1.5820034546125601E-23</v>
      </c>
      <c r="HZ85" s="86">
        <f t="shared" si="84"/>
        <v>6.241763223020905E-25</v>
      </c>
      <c r="IA85" s="86">
        <f t="shared" si="84"/>
        <v>2.8084085410226065E-25</v>
      </c>
      <c r="IB85" s="86">
        <f t="shared" si="84"/>
        <v>8.4250506163234044E-26</v>
      </c>
      <c r="IC85" s="86">
        <f t="shared" si="84"/>
        <v>1.1379746429894039E-25</v>
      </c>
      <c r="ID85" s="86">
        <f t="shared" si="84"/>
        <v>3.5253406229772213E-23</v>
      </c>
      <c r="IE85" s="86">
        <f t="shared" si="84"/>
        <v>5.1415402219362062E-24</v>
      </c>
      <c r="IF85" s="86">
        <f t="shared" si="84"/>
        <v>6.9808226252202792E-15</v>
      </c>
      <c r="IG85" s="86">
        <f t="shared" si="84"/>
        <v>2.1073771527267747E-15</v>
      </c>
      <c r="II85" s="86">
        <f t="shared" si="85"/>
        <v>7.8202216845982954E-159</v>
      </c>
      <c r="IJ85" s="86">
        <f t="shared" si="85"/>
        <v>1.2983581745680198E-120</v>
      </c>
      <c r="IK85" s="86">
        <f t="shared" si="85"/>
        <v>1.6140628785909615E-132</v>
      </c>
      <c r="IL85" s="86">
        <f t="shared" si="85"/>
        <v>1.8613497322192238E-135</v>
      </c>
      <c r="IM85" s="86">
        <f t="shared" si="85"/>
        <v>1.3386337218184782E-124</v>
      </c>
      <c r="IN85" s="86">
        <f t="shared" si="85"/>
        <v>1.3979194573237075E-130</v>
      </c>
      <c r="IO85" s="86">
        <f t="shared" si="85"/>
        <v>1.840011435801501E-129</v>
      </c>
      <c r="IP85" s="86">
        <f t="shared" si="85"/>
        <v>4.0802083385774957E-140</v>
      </c>
      <c r="IQ85" s="86">
        <f t="shared" si="85"/>
        <v>7.9597235254804056E-141</v>
      </c>
      <c r="IR85" s="86">
        <f t="shared" si="85"/>
        <v>2.1261064739715935E-144</v>
      </c>
      <c r="IS85" s="86">
        <f t="shared" si="85"/>
        <v>3.429825927349954E-143</v>
      </c>
      <c r="IT85" s="86">
        <f t="shared" si="85"/>
        <v>6.459222689411421E-129</v>
      </c>
      <c r="IU85" s="86">
        <f t="shared" si="85"/>
        <v>5.9277217785265365E-133</v>
      </c>
      <c r="IV85" s="86">
        <f t="shared" si="85"/>
        <v>8.3080060897190364E-59</v>
      </c>
      <c r="IW85" s="86">
        <f t="shared" si="85"/>
        <v>5.4611484953555582E-87</v>
      </c>
      <c r="IY85" s="86">
        <f t="shared" si="86"/>
        <v>0.40352127862636317</v>
      </c>
      <c r="IZ85" s="86">
        <f t="shared" si="86"/>
        <v>0.47033511690164176</v>
      </c>
      <c r="JA85" s="86">
        <f t="shared" si="86"/>
        <v>0.49079759505943216</v>
      </c>
      <c r="JB85" s="86">
        <f t="shared" si="86"/>
        <v>0.50153009707191165</v>
      </c>
      <c r="JC85" s="86">
        <f t="shared" si="86"/>
        <v>0.50495130432449353</v>
      </c>
      <c r="JD85" s="86">
        <f t="shared" si="86"/>
        <v>0.43831732826230335</v>
      </c>
      <c r="JE85" s="86">
        <f t="shared" si="86"/>
        <v>0.4607187190584261</v>
      </c>
      <c r="JF85" s="86">
        <f t="shared" si="86"/>
        <v>0.45270556411566182</v>
      </c>
      <c r="JG85" s="86">
        <f t="shared" si="86"/>
        <v>0.44780122061880462</v>
      </c>
      <c r="JH85" s="86">
        <f t="shared" si="86"/>
        <v>0.44220835361487887</v>
      </c>
      <c r="JI85" s="86">
        <f t="shared" si="86"/>
        <v>0.40628057702105014</v>
      </c>
      <c r="JJ85" s="86">
        <f t="shared" si="86"/>
        <v>0.45432085828396285</v>
      </c>
      <c r="JK85" s="86">
        <f t="shared" si="86"/>
        <v>0.45733543516746172</v>
      </c>
      <c r="JL85" s="86">
        <f t="shared" si="86"/>
        <v>0.40024406536472801</v>
      </c>
      <c r="JM85" s="86">
        <f t="shared" si="86"/>
        <v>0.33010675549768626</v>
      </c>
    </row>
    <row r="86" spans="2:273" x14ac:dyDescent="0.25">
      <c r="B86" s="2">
        <v>59</v>
      </c>
      <c r="C86" s="37">
        <v>212.54300000000001</v>
      </c>
      <c r="D86" s="37">
        <v>238.59299999999999</v>
      </c>
      <c r="E86" s="37">
        <v>239.767</v>
      </c>
      <c r="F86" s="37">
        <v>237.71700000000001</v>
      </c>
      <c r="G86" s="37">
        <v>237.417</v>
      </c>
      <c r="H86" s="37">
        <v>236.6</v>
      </c>
      <c r="I86" s="37">
        <v>238.85</v>
      </c>
      <c r="J86" s="37">
        <v>238.41</v>
      </c>
      <c r="K86" s="37">
        <v>239.197</v>
      </c>
      <c r="L86" s="37">
        <v>237.672</v>
      </c>
      <c r="M86" s="37">
        <v>235.29499999999999</v>
      </c>
      <c r="N86" s="37">
        <v>245.05099999999999</v>
      </c>
      <c r="O86" s="37">
        <v>234.559</v>
      </c>
      <c r="P86" s="37">
        <v>214.227</v>
      </c>
      <c r="Q86" s="37">
        <v>178.523</v>
      </c>
      <c r="S86" s="4">
        <f t="shared" si="88"/>
        <v>214.85866285888429</v>
      </c>
      <c r="T86" s="4">
        <f t="shared" si="88"/>
        <v>237.39176926767203</v>
      </c>
      <c r="U86" s="4">
        <f t="shared" si="88"/>
        <v>240.76924634350678</v>
      </c>
      <c r="V86" s="4">
        <f t="shared" si="88"/>
        <v>239.37234363653093</v>
      </c>
      <c r="W86" s="4">
        <f t="shared" si="88"/>
        <v>239.17910260001742</v>
      </c>
      <c r="X86" s="4">
        <f t="shared" si="88"/>
        <v>237.67498557369473</v>
      </c>
      <c r="Y86" s="4">
        <f t="shared" si="88"/>
        <v>239.69106179866591</v>
      </c>
      <c r="Z86" s="4">
        <f t="shared" si="88"/>
        <v>238.96049553814521</v>
      </c>
      <c r="AA86" s="4">
        <f t="shared" si="88"/>
        <v>241.27854321460779</v>
      </c>
      <c r="AB86" s="4">
        <f t="shared" si="88"/>
        <v>240.59111971561936</v>
      </c>
      <c r="AC86" s="4">
        <f t="shared" si="88"/>
        <v>236.95526046267713</v>
      </c>
      <c r="AD86" s="4">
        <f t="shared" si="88"/>
        <v>245.57899195524135</v>
      </c>
      <c r="AE86" s="4">
        <f t="shared" si="88"/>
        <v>231.19781028978136</v>
      </c>
      <c r="AF86" s="4">
        <f t="shared" si="88"/>
        <v>219.40081559764664</v>
      </c>
      <c r="AG86" s="4">
        <f t="shared" si="88"/>
        <v>180.73651773341626</v>
      </c>
      <c r="AI86" s="4">
        <f t="shared" si="89"/>
        <v>-2.3156628588842807</v>
      </c>
      <c r="AJ86" s="4">
        <f t="shared" si="89"/>
        <v>1.2012307323279572</v>
      </c>
      <c r="AK86" s="4">
        <f t="shared" si="89"/>
        <v>-1.0022463435067834</v>
      </c>
      <c r="AL86" s="4">
        <f t="shared" si="89"/>
        <v>-1.6553436365309153</v>
      </c>
      <c r="AM86" s="4">
        <f t="shared" si="89"/>
        <v>-1.762102600017414</v>
      </c>
      <c r="AN86" s="4">
        <f t="shared" si="89"/>
        <v>-1.0749855736947325</v>
      </c>
      <c r="AO86" s="4">
        <f t="shared" si="89"/>
        <v>-0.84106179866591901</v>
      </c>
      <c r="AP86" s="4">
        <f t="shared" si="89"/>
        <v>-0.55049553814521346</v>
      </c>
      <c r="AQ86" s="4">
        <f t="shared" si="89"/>
        <v>-2.081543214607791</v>
      </c>
      <c r="AR86" s="4">
        <f t="shared" si="89"/>
        <v>-2.9191197156193596</v>
      </c>
      <c r="AS86" s="4">
        <f t="shared" si="89"/>
        <v>-1.6602604626771438</v>
      </c>
      <c r="AT86" s="4">
        <f t="shared" si="89"/>
        <v>-0.52799195524136167</v>
      </c>
      <c r="AU86" s="4">
        <f t="shared" si="89"/>
        <v>3.361189710218639</v>
      </c>
      <c r="AV86" s="4">
        <f t="shared" si="89"/>
        <v>-5.1738155976466373</v>
      </c>
      <c r="AW86" s="4">
        <f t="shared" si="89"/>
        <v>-2.2135177334162677</v>
      </c>
      <c r="AY86" s="2">
        <f t="shared" si="80"/>
        <v>74.459816621154729</v>
      </c>
      <c r="AZ86" s="2">
        <f t="shared" si="80"/>
        <v>77.938940254669731</v>
      </c>
      <c r="BA86" s="2">
        <f t="shared" si="80"/>
        <v>75.783166167954519</v>
      </c>
      <c r="BB86" s="2">
        <f t="shared" si="80"/>
        <v>76.333079342037053</v>
      </c>
      <c r="BC86" s="2">
        <f t="shared" si="80"/>
        <v>75.965085386480169</v>
      </c>
      <c r="BD86" s="2">
        <f t="shared" si="80"/>
        <v>76.761398607073644</v>
      </c>
      <c r="BE86" s="2">
        <f t="shared" si="80"/>
        <v>76.094731144707993</v>
      </c>
      <c r="BF86" s="2">
        <f t="shared" si="80"/>
        <v>82.145070501346609</v>
      </c>
      <c r="BG86" s="2">
        <f t="shared" si="80"/>
        <v>77.813626707429677</v>
      </c>
      <c r="BH86" s="2">
        <f t="shared" si="80"/>
        <v>76.959038255953701</v>
      </c>
      <c r="BI86" s="2">
        <f t="shared" si="80"/>
        <v>78.917127440241075</v>
      </c>
      <c r="BJ86" s="2">
        <f t="shared" si="80"/>
        <v>78.552834328046742</v>
      </c>
      <c r="BK86" s="2">
        <f t="shared" si="80"/>
        <v>78.925116140717023</v>
      </c>
      <c r="BL86" s="2">
        <f t="shared" si="80"/>
        <v>72.754860079825079</v>
      </c>
      <c r="BM86" s="2">
        <f t="shared" si="80"/>
        <v>73.483663654250947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85.894147991543335</v>
      </c>
      <c r="DL86" s="2">
        <f t="shared" si="90"/>
        <v>90.292367595818831</v>
      </c>
      <c r="DM86" s="2">
        <f t="shared" si="90"/>
        <v>89.931026902195953</v>
      </c>
      <c r="DN86" s="2">
        <f t="shared" si="90"/>
        <v>89.846068989547049</v>
      </c>
      <c r="DO86" s="2">
        <f t="shared" si="90"/>
        <v>90.480732270168858</v>
      </c>
      <c r="DP86" s="2">
        <f t="shared" si="90"/>
        <v>92.228400181214141</v>
      </c>
      <c r="DQ86" s="2">
        <f t="shared" si="90"/>
        <v>88.603742373905163</v>
      </c>
      <c r="DR86" s="2">
        <f t="shared" si="90"/>
        <v>97.161573844759914</v>
      </c>
      <c r="DS86" s="2">
        <f t="shared" si="90"/>
        <v>94.579757928118397</v>
      </c>
      <c r="DT86" s="2">
        <f t="shared" si="90"/>
        <v>90.662145877378435</v>
      </c>
      <c r="DU86" s="2">
        <f t="shared" si="90"/>
        <v>91.614233766233781</v>
      </c>
      <c r="DV86" s="2">
        <f t="shared" si="90"/>
        <v>89.436064041271635</v>
      </c>
      <c r="DW86" s="2">
        <f t="shared" si="90"/>
        <v>85.589160278745624</v>
      </c>
      <c r="DX86" s="2">
        <f t="shared" si="90"/>
        <v>83.59336951219511</v>
      </c>
      <c r="DY86" s="2">
        <f t="shared" si="90"/>
        <v>78.093026209677404</v>
      </c>
      <c r="EA86" s="2">
        <f t="shared" si="94"/>
        <v>71.645856972968033</v>
      </c>
      <c r="EB86" s="2">
        <f t="shared" si="91"/>
        <v>75.561839288056206</v>
      </c>
      <c r="EC86" s="2">
        <f t="shared" si="91"/>
        <v>72.912290837666092</v>
      </c>
      <c r="ED86" s="2">
        <f t="shared" si="91"/>
        <v>73.753803124768041</v>
      </c>
      <c r="EE86" s="2">
        <f t="shared" si="91"/>
        <v>73.335538655097608</v>
      </c>
      <c r="EF86" s="2">
        <f t="shared" si="91"/>
        <v>73.226522612521151</v>
      </c>
      <c r="EG86" s="2">
        <f t="shared" si="91"/>
        <v>73.25438897236323</v>
      </c>
      <c r="EH86" s="2">
        <f t="shared" si="91"/>
        <v>78.636119761727983</v>
      </c>
      <c r="EI86" s="2">
        <f t="shared" si="91"/>
        <v>73.745065458064616</v>
      </c>
      <c r="EJ86" s="2">
        <f t="shared" si="91"/>
        <v>73.492811675853105</v>
      </c>
      <c r="EK86" s="2">
        <f t="shared" si="91"/>
        <v>75.515157479650782</v>
      </c>
      <c r="EL86" s="2">
        <f t="shared" si="91"/>
        <v>76.227087623385316</v>
      </c>
      <c r="EM86" s="2">
        <f t="shared" si="91"/>
        <v>77.617251883299531</v>
      </c>
      <c r="EN86" s="2">
        <f t="shared" si="91"/>
        <v>69.702360993337393</v>
      </c>
      <c r="EO86" s="2">
        <f t="shared" si="91"/>
        <v>71.738279474511558</v>
      </c>
      <c r="EQ86" s="2">
        <f t="shared" si="92"/>
        <v>71.296744725469637</v>
      </c>
      <c r="ER86" s="2">
        <f t="shared" si="92"/>
        <v>74.612577547343292</v>
      </c>
      <c r="ES86" s="2">
        <f t="shared" si="92"/>
        <v>73.553723906764191</v>
      </c>
      <c r="ET86" s="2">
        <f t="shared" si="92"/>
        <v>73.797300835848702</v>
      </c>
      <c r="EU86" s="2">
        <f t="shared" si="92"/>
        <v>72.934415576873064</v>
      </c>
      <c r="EV86" s="2">
        <f t="shared" si="92"/>
        <v>73.141241786679089</v>
      </c>
      <c r="EW86" s="2">
        <f t="shared" si="92"/>
        <v>73.800263130325732</v>
      </c>
      <c r="EX86" s="2">
        <f t="shared" si="92"/>
        <v>77.212096906313477</v>
      </c>
      <c r="EY86" s="2">
        <f t="shared" si="92"/>
        <v>74.668164654026768</v>
      </c>
      <c r="EZ86" s="2">
        <f t="shared" si="92"/>
        <v>73.463155263691888</v>
      </c>
      <c r="FA86" s="2">
        <f t="shared" si="92"/>
        <v>74.346491398684265</v>
      </c>
      <c r="FB86" s="2">
        <f t="shared" si="92"/>
        <v>75.559931435191416</v>
      </c>
      <c r="FC86" s="2">
        <f t="shared" si="92"/>
        <v>76.180951725140659</v>
      </c>
      <c r="FD86" s="2">
        <f t="shared" si="92"/>
        <v>72.763384628196519</v>
      </c>
      <c r="FE86" s="2">
        <f t="shared" si="92"/>
        <v>79.90173535645971</v>
      </c>
      <c r="FG86" s="2">
        <f t="shared" si="93"/>
        <v>0.80250127491977996</v>
      </c>
      <c r="FH86" s="2">
        <f t="shared" si="93"/>
        <v>0.83861565243393699</v>
      </c>
      <c r="FI86" s="2">
        <f t="shared" si="93"/>
        <v>0.83131768500607206</v>
      </c>
      <c r="FJ86" s="2">
        <f t="shared" si="93"/>
        <v>0.839720078559691</v>
      </c>
      <c r="FK86" s="2">
        <f t="shared" si="93"/>
        <v>0.846626214547614</v>
      </c>
      <c r="FL86" s="2">
        <f t="shared" si="93"/>
        <v>0.81397136632032363</v>
      </c>
      <c r="FM86" s="2">
        <f t="shared" si="93"/>
        <v>0.8149616919490964</v>
      </c>
      <c r="FN86" s="2">
        <f t="shared" si="93"/>
        <v>0.81056848509481616</v>
      </c>
      <c r="FO86" s="2">
        <f t="shared" si="93"/>
        <v>0.80473298148950134</v>
      </c>
      <c r="FP86" s="2">
        <f t="shared" si="93"/>
        <v>0.79811488836419808</v>
      </c>
      <c r="FQ86" s="2">
        <f t="shared" si="93"/>
        <v>0.78867219012656509</v>
      </c>
      <c r="FR86" s="2">
        <f t="shared" si="93"/>
        <v>0.82391814684500797</v>
      </c>
      <c r="FS86" s="2">
        <f t="shared" si="93"/>
        <v>0.83591083700515711</v>
      </c>
      <c r="FT86" s="2">
        <f t="shared" si="93"/>
        <v>0.78028068856492827</v>
      </c>
      <c r="FU86" s="2">
        <f t="shared" si="93"/>
        <v>0.72549827926608257</v>
      </c>
      <c r="FW86" s="2">
        <f t="shared" si="82"/>
        <v>1.7089791124794051E-4</v>
      </c>
      <c r="FX86" s="2">
        <f t="shared" si="82"/>
        <v>1.8512664170775844E-4</v>
      </c>
      <c r="FY86" s="2">
        <f t="shared" si="82"/>
        <v>1.8011645866710966E-4</v>
      </c>
      <c r="FZ86" s="2">
        <f t="shared" si="82"/>
        <v>2.0940563175519578E-4</v>
      </c>
      <c r="GA86" s="2">
        <f t="shared" si="82"/>
        <v>1.9075360939022781E-4</v>
      </c>
      <c r="GB86" s="2">
        <f t="shared" si="82"/>
        <v>2.0317462671161663E-4</v>
      </c>
      <c r="GC86" s="2">
        <f t="shared" si="82"/>
        <v>2.2677250105427571E-4</v>
      </c>
      <c r="GD86" s="2">
        <f t="shared" si="82"/>
        <v>2.4865586614986437E-4</v>
      </c>
      <c r="GE86" s="2">
        <f t="shared" si="82"/>
        <v>2.5237716114364652E-4</v>
      </c>
      <c r="GF86" s="2">
        <f t="shared" si="82"/>
        <v>2.1485696574389832E-4</v>
      </c>
      <c r="GG86" s="2">
        <f t="shared" si="82"/>
        <v>1.8189287949898366E-4</v>
      </c>
      <c r="GH86" s="2">
        <f t="shared" si="82"/>
        <v>1.7138607511720948E-4</v>
      </c>
      <c r="GI86" s="2">
        <f t="shared" si="82"/>
        <v>1.6676086921329963E-4</v>
      </c>
      <c r="GJ86" s="2">
        <f t="shared" si="82"/>
        <v>1.2291952968576146E-4</v>
      </c>
      <c r="GK86" s="2">
        <f t="shared" si="82"/>
        <v>1.219172520215275E-4</v>
      </c>
      <c r="GM86" s="86">
        <f t="shared" si="83"/>
        <v>0.4635162948706385</v>
      </c>
      <c r="GN86" s="86">
        <f t="shared" si="83"/>
        <v>0.53425336974560733</v>
      </c>
      <c r="GO86" s="86">
        <f t="shared" si="83"/>
        <v>0.55912633422916136</v>
      </c>
      <c r="GP86" s="86">
        <f t="shared" si="83"/>
        <v>0.56692501246509552</v>
      </c>
      <c r="GQ86" s="86">
        <f t="shared" si="83"/>
        <v>0.56580249984487097</v>
      </c>
      <c r="GR86" s="86">
        <f t="shared" si="83"/>
        <v>0.50287512666424716</v>
      </c>
      <c r="GS86" s="86">
        <f t="shared" si="83"/>
        <v>0.52717089547336582</v>
      </c>
      <c r="GT86" s="86">
        <f t="shared" si="83"/>
        <v>0.52033762678246509</v>
      </c>
      <c r="GU86" s="86">
        <f t="shared" si="83"/>
        <v>0.51689905283067761</v>
      </c>
      <c r="GV86" s="86">
        <f t="shared" si="83"/>
        <v>0.51196283169131707</v>
      </c>
      <c r="GW86" s="86">
        <f t="shared" si="83"/>
        <v>0.47569499243184638</v>
      </c>
      <c r="GX86" s="86">
        <f t="shared" si="83"/>
        <v>0.52104269352279409</v>
      </c>
      <c r="GY86" s="86">
        <f t="shared" si="83"/>
        <v>0.52299096245646892</v>
      </c>
      <c r="GZ86" s="86">
        <f t="shared" si="83"/>
        <v>0.45757516047907137</v>
      </c>
      <c r="HA86" s="86">
        <f t="shared" si="83"/>
        <v>0.39181532569421695</v>
      </c>
      <c r="HC86" s="86">
        <f t="shared" si="73"/>
        <v>4.0173808728288008E-5</v>
      </c>
      <c r="HD86" s="86">
        <f t="shared" si="73"/>
        <v>2.6927279001583203E-4</v>
      </c>
      <c r="HE86" s="86">
        <f t="shared" si="73"/>
        <v>2.2532932222225175E-4</v>
      </c>
      <c r="HF86" s="86">
        <f t="shared" si="73"/>
        <v>1.6809297385889124E-4</v>
      </c>
      <c r="HG86" s="86">
        <f t="shared" si="87"/>
        <v>4.0346911312368088E-4</v>
      </c>
      <c r="HH86" s="86">
        <f t="shared" si="87"/>
        <v>2.2601106431618102E-4</v>
      </c>
      <c r="HI86" s="86">
        <f t="shared" si="87"/>
        <v>3.1649295294881332E-4</v>
      </c>
      <c r="HJ86" s="86">
        <f t="shared" si="87"/>
        <v>2.0451847961463319E-4</v>
      </c>
      <c r="HK86" s="86">
        <f t="shared" si="87"/>
        <v>1.8390611507372514E-4</v>
      </c>
      <c r="HL86" s="86">
        <f t="shared" si="87"/>
        <v>1.6948728117821064E-4</v>
      </c>
      <c r="HM86" s="86">
        <f t="shared" si="87"/>
        <v>1.3890321444475783E-4</v>
      </c>
      <c r="HN86" s="86">
        <f t="shared" si="87"/>
        <v>2.3343688844179949E-4</v>
      </c>
      <c r="HO86" s="86">
        <f t="shared" si="87"/>
        <v>1.5807778116219953E-4</v>
      </c>
      <c r="HP86" s="86">
        <f t="shared" si="87"/>
        <v>2.6031436420214381E-5</v>
      </c>
      <c r="HQ86" s="86">
        <f t="shared" si="87"/>
        <v>3.5468423098159259E-7</v>
      </c>
      <c r="HS86" s="86">
        <f t="shared" si="84"/>
        <v>1.3352569150440312E-27</v>
      </c>
      <c r="HT86" s="86">
        <f t="shared" si="84"/>
        <v>3.0749605456227439E-20</v>
      </c>
      <c r="HU86" s="86">
        <f t="shared" si="84"/>
        <v>1.274519416288887E-22</v>
      </c>
      <c r="HV86" s="86">
        <f t="shared" si="84"/>
        <v>3.3979254272915388E-24</v>
      </c>
      <c r="HW86" s="86">
        <f t="shared" si="84"/>
        <v>1.5368284846628497E-21</v>
      </c>
      <c r="HX86" s="86">
        <f t="shared" si="84"/>
        <v>3.6514349298015235E-23</v>
      </c>
      <c r="HY86" s="86">
        <f t="shared" si="84"/>
        <v>7.1803335473687516E-23</v>
      </c>
      <c r="HZ86" s="86">
        <f t="shared" si="84"/>
        <v>3.2206625711979958E-24</v>
      </c>
      <c r="IA86" s="86">
        <f t="shared" si="84"/>
        <v>1.4771414541259879E-24</v>
      </c>
      <c r="IB86" s="86">
        <f t="shared" si="84"/>
        <v>4.464959850448646E-25</v>
      </c>
      <c r="IC86" s="86">
        <f t="shared" si="84"/>
        <v>5.7773171736391257E-25</v>
      </c>
      <c r="ID86" s="86">
        <f t="shared" si="84"/>
        <v>1.502946031337255E-22</v>
      </c>
      <c r="IE86" s="86">
        <f t="shared" si="84"/>
        <v>2.2951947850697037E-23</v>
      </c>
      <c r="IF86" s="86">
        <f t="shared" si="84"/>
        <v>1.6663391622493694E-14</v>
      </c>
      <c r="IG86" s="86">
        <f t="shared" si="84"/>
        <v>5.1274190720466887E-15</v>
      </c>
      <c r="II86" s="86">
        <f t="shared" si="85"/>
        <v>1.4814518413669223E-155</v>
      </c>
      <c r="IJ86" s="86">
        <f t="shared" si="85"/>
        <v>4.1299032822547659E-118</v>
      </c>
      <c r="IK86" s="86">
        <f t="shared" si="85"/>
        <v>8.9647803164070611E-130</v>
      </c>
      <c r="IL86" s="86">
        <f t="shared" si="85"/>
        <v>1.3342854819160277E-132</v>
      </c>
      <c r="IM86" s="86">
        <f t="shared" si="85"/>
        <v>5.27294637378425E-122</v>
      </c>
      <c r="IN86" s="86">
        <f t="shared" si="85"/>
        <v>7.7114172428131005E-128</v>
      </c>
      <c r="IO86" s="86">
        <f t="shared" si="85"/>
        <v>1.0415157932288714E-126</v>
      </c>
      <c r="IP86" s="86">
        <f t="shared" si="85"/>
        <v>4.2248347065837874E-137</v>
      </c>
      <c r="IQ86" s="86">
        <f t="shared" si="85"/>
        <v>8.6465561763632491E-138</v>
      </c>
      <c r="IR86" s="86">
        <f t="shared" si="85"/>
        <v>2.4163326313003998E-141</v>
      </c>
      <c r="IS86" s="86">
        <f t="shared" si="85"/>
        <v>3.215792073092745E-140</v>
      </c>
      <c r="IT86" s="86">
        <f t="shared" si="85"/>
        <v>2.911545931148624E-126</v>
      </c>
      <c r="IU86" s="86">
        <f t="shared" si="85"/>
        <v>3.1814751508513982E-130</v>
      </c>
      <c r="IV86" s="86">
        <f t="shared" si="85"/>
        <v>1.1689135669526436E-57</v>
      </c>
      <c r="IW86" s="86">
        <f t="shared" si="85"/>
        <v>2.8192956202402709E-85</v>
      </c>
      <c r="IY86" s="86">
        <f t="shared" si="86"/>
        <v>0.46355646867936678</v>
      </c>
      <c r="IZ86" s="86">
        <f t="shared" si="86"/>
        <v>0.5345226425356232</v>
      </c>
      <c r="JA86" s="86">
        <f t="shared" si="86"/>
        <v>0.55935166355138366</v>
      </c>
      <c r="JB86" s="86">
        <f t="shared" si="86"/>
        <v>0.56709310543895441</v>
      </c>
      <c r="JC86" s="86">
        <f t="shared" si="86"/>
        <v>0.56620596895799469</v>
      </c>
      <c r="JD86" s="86">
        <f t="shared" si="86"/>
        <v>0.50310113772856335</v>
      </c>
      <c r="JE86" s="86">
        <f t="shared" si="86"/>
        <v>0.5274873884263146</v>
      </c>
      <c r="JF86" s="86">
        <f t="shared" si="86"/>
        <v>0.52054214526207976</v>
      </c>
      <c r="JG86" s="86">
        <f t="shared" si="86"/>
        <v>0.51708295894575129</v>
      </c>
      <c r="JH86" s="86">
        <f t="shared" si="86"/>
        <v>0.51213231897249523</v>
      </c>
      <c r="JI86" s="86">
        <f t="shared" si="86"/>
        <v>0.47583389564629114</v>
      </c>
      <c r="JJ86" s="86">
        <f t="shared" si="86"/>
        <v>0.52127613041123588</v>
      </c>
      <c r="JK86" s="86">
        <f t="shared" si="86"/>
        <v>0.52314904023763109</v>
      </c>
      <c r="JL86" s="86">
        <f t="shared" si="86"/>
        <v>0.45760119191550824</v>
      </c>
      <c r="JM86" s="86">
        <f t="shared" si="86"/>
        <v>0.39181568037845305</v>
      </c>
    </row>
    <row r="87" spans="2:273" x14ac:dyDescent="0.25">
      <c r="B87" s="2">
        <v>60</v>
      </c>
      <c r="C87" s="37">
        <v>216.17400000000001</v>
      </c>
      <c r="D87" s="37">
        <v>240.64400000000001</v>
      </c>
      <c r="E87" s="37">
        <v>241.55</v>
      </c>
      <c r="F87" s="37">
        <v>239.5</v>
      </c>
      <c r="G87" s="37">
        <v>238</v>
      </c>
      <c r="H87" s="37">
        <v>239.95</v>
      </c>
      <c r="I87" s="37">
        <v>241.18299999999999</v>
      </c>
      <c r="J87" s="37">
        <v>240.88499999999999</v>
      </c>
      <c r="K87" s="37">
        <v>242.04900000000001</v>
      </c>
      <c r="L87" s="37">
        <v>240.52500000000001</v>
      </c>
      <c r="M87" s="37">
        <v>240.36099999999999</v>
      </c>
      <c r="N87" s="37">
        <v>246.47499999999999</v>
      </c>
      <c r="O87" s="37">
        <v>237.96600000000001</v>
      </c>
      <c r="P87" s="37">
        <v>214.65899999999999</v>
      </c>
      <c r="Q87" s="37">
        <v>179.45500000000001</v>
      </c>
      <c r="S87" s="4">
        <f t="shared" si="88"/>
        <v>220.72870200684991</v>
      </c>
      <c r="T87" s="4">
        <f t="shared" si="88"/>
        <v>244.43628937494563</v>
      </c>
      <c r="U87" s="4">
        <f t="shared" si="88"/>
        <v>246.95332077898132</v>
      </c>
      <c r="V87" s="4">
        <f t="shared" si="88"/>
        <v>244.23947954631308</v>
      </c>
      <c r="W87" s="4">
        <f t="shared" si="88"/>
        <v>242.82298949840643</v>
      </c>
      <c r="X87" s="4">
        <f t="shared" si="88"/>
        <v>244.5462354032376</v>
      </c>
      <c r="Y87" s="4">
        <f t="shared" si="88"/>
        <v>245.36504665615817</v>
      </c>
      <c r="Z87" s="4">
        <f t="shared" si="88"/>
        <v>244.95841628230147</v>
      </c>
      <c r="AA87" s="4">
        <f t="shared" si="88"/>
        <v>247.85217380625099</v>
      </c>
      <c r="AB87" s="4">
        <f t="shared" si="88"/>
        <v>247.01214432772539</v>
      </c>
      <c r="AC87" s="4">
        <f t="shared" si="88"/>
        <v>245.80998878325269</v>
      </c>
      <c r="AD87" s="4">
        <f t="shared" si="88"/>
        <v>253.82898586870564</v>
      </c>
      <c r="AE87" s="4">
        <f t="shared" si="88"/>
        <v>240.10166840925427</v>
      </c>
      <c r="AF87" s="4">
        <f t="shared" si="88"/>
        <v>222.00318943000377</v>
      </c>
      <c r="AG87" s="4">
        <f t="shared" si="88"/>
        <v>183.63827238787684</v>
      </c>
      <c r="AI87" s="4">
        <f t="shared" si="89"/>
        <v>-4.554702006849908</v>
      </c>
      <c r="AJ87" s="4">
        <f t="shared" si="89"/>
        <v>-3.792289374945625</v>
      </c>
      <c r="AK87" s="4">
        <f t="shared" si="89"/>
        <v>-5.4033207789813105</v>
      </c>
      <c r="AL87" s="4">
        <f t="shared" si="89"/>
        <v>-4.7394795463130777</v>
      </c>
      <c r="AM87" s="4">
        <f t="shared" si="89"/>
        <v>-4.8229894984064288</v>
      </c>
      <c r="AN87" s="4">
        <f t="shared" si="89"/>
        <v>-4.596235403237614</v>
      </c>
      <c r="AO87" s="4">
        <f t="shared" si="89"/>
        <v>-4.1820466561581782</v>
      </c>
      <c r="AP87" s="4">
        <f t="shared" si="89"/>
        <v>-4.0734162823014799</v>
      </c>
      <c r="AQ87" s="4">
        <f t="shared" si="89"/>
        <v>-5.8031738062509817</v>
      </c>
      <c r="AR87" s="4">
        <f t="shared" si="89"/>
        <v>-6.4871443277253888</v>
      </c>
      <c r="AS87" s="4">
        <f t="shared" si="89"/>
        <v>-5.4489887832527018</v>
      </c>
      <c r="AT87" s="4">
        <f t="shared" si="89"/>
        <v>-7.3539858687056494</v>
      </c>
      <c r="AU87" s="4">
        <f t="shared" si="89"/>
        <v>-2.135668409254265</v>
      </c>
      <c r="AV87" s="4">
        <f t="shared" si="89"/>
        <v>-7.3441894300037802</v>
      </c>
      <c r="AW87" s="4">
        <f t="shared" si="89"/>
        <v>-4.1832723878768263</v>
      </c>
      <c r="AY87" s="2">
        <f t="shared" si="80"/>
        <v>74.2080405562875</v>
      </c>
      <c r="AZ87" s="2">
        <f t="shared" si="80"/>
        <v>77.68728497103244</v>
      </c>
      <c r="BA87" s="2">
        <f t="shared" si="80"/>
        <v>75.531194554996958</v>
      </c>
      <c r="BB87" s="2">
        <f t="shared" si="80"/>
        <v>76.082867460169879</v>
      </c>
      <c r="BC87" s="2">
        <f t="shared" si="80"/>
        <v>75.70340373732428</v>
      </c>
      <c r="BD87" s="2">
        <f t="shared" si="80"/>
        <v>76.459227103669321</v>
      </c>
      <c r="BE87" s="2">
        <f t="shared" si="80"/>
        <v>75.817360194622736</v>
      </c>
      <c r="BF87" s="2">
        <f t="shared" si="80"/>
        <v>81.793539550337414</v>
      </c>
      <c r="BG87" s="2">
        <f t="shared" si="80"/>
        <v>77.486707494705783</v>
      </c>
      <c r="BH87" s="2">
        <f t="shared" si="80"/>
        <v>76.661909052899261</v>
      </c>
      <c r="BI87" s="2">
        <f t="shared" si="80"/>
        <v>78.607537809668514</v>
      </c>
      <c r="BJ87" s="2">
        <f t="shared" si="80"/>
        <v>78.292511135746864</v>
      </c>
      <c r="BK87" s="2">
        <f t="shared" si="80"/>
        <v>78.719289544662985</v>
      </c>
      <c r="BL87" s="2">
        <f t="shared" si="80"/>
        <v>72.564364694386242</v>
      </c>
      <c r="BM87" s="2">
        <f t="shared" si="80"/>
        <v>73.373009903923858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86.09886102889358</v>
      </c>
      <c r="DL87" s="2">
        <f t="shared" si="90"/>
        <v>90.501993031358893</v>
      </c>
      <c r="DM87" s="2">
        <f t="shared" si="90"/>
        <v>90.160610161251128</v>
      </c>
      <c r="DN87" s="2">
        <f t="shared" si="90"/>
        <v>90.071202090592351</v>
      </c>
      <c r="DO87" s="2">
        <f t="shared" si="90"/>
        <v>90.726574859287055</v>
      </c>
      <c r="DP87" s="2">
        <f t="shared" si="90"/>
        <v>92.478995167623083</v>
      </c>
      <c r="DQ87" s="2">
        <f t="shared" si="90"/>
        <v>88.649699486559953</v>
      </c>
      <c r="DR87" s="2">
        <f t="shared" si="90"/>
        <v>97.361112201751752</v>
      </c>
      <c r="DS87" s="2">
        <f t="shared" si="90"/>
        <v>94.81401571529247</v>
      </c>
      <c r="DT87" s="2">
        <f t="shared" si="90"/>
        <v>90.890467230443974</v>
      </c>
      <c r="DU87" s="2">
        <f t="shared" si="90"/>
        <v>91.872717003926326</v>
      </c>
      <c r="DV87" s="2">
        <f t="shared" si="90"/>
        <v>89.643348945250239</v>
      </c>
      <c r="DW87" s="2">
        <f t="shared" si="90"/>
        <v>85.782749128919846</v>
      </c>
      <c r="DX87" s="2">
        <f t="shared" si="90"/>
        <v>83.786078048780467</v>
      </c>
      <c r="DY87" s="2">
        <f t="shared" si="90"/>
        <v>78.223401026392949</v>
      </c>
      <c r="EA87" s="2">
        <f t="shared" si="94"/>
        <v>71.539230915244929</v>
      </c>
      <c r="EB87" s="2">
        <f t="shared" si="91"/>
        <v>75.438415381733023</v>
      </c>
      <c r="EC87" s="2">
        <f t="shared" si="91"/>
        <v>72.823790271519357</v>
      </c>
      <c r="ED87" s="2">
        <f t="shared" si="91"/>
        <v>73.6477907667186</v>
      </c>
      <c r="EE87" s="2">
        <f t="shared" si="91"/>
        <v>73.22138939778948</v>
      </c>
      <c r="EF87" s="2">
        <f t="shared" si="91"/>
        <v>73.120169082910323</v>
      </c>
      <c r="EG87" s="2">
        <f t="shared" si="91"/>
        <v>73.159962815566843</v>
      </c>
      <c r="EH87" s="2">
        <f t="shared" si="91"/>
        <v>78.475946818451064</v>
      </c>
      <c r="EI87" s="2">
        <f t="shared" si="91"/>
        <v>73.651906947932218</v>
      </c>
      <c r="EJ87" s="2">
        <f t="shared" si="91"/>
        <v>73.379454945713036</v>
      </c>
      <c r="EK87" s="2">
        <f t="shared" si="91"/>
        <v>75.366118904024844</v>
      </c>
      <c r="EL87" s="2">
        <f t="shared" si="91"/>
        <v>76.080284429128341</v>
      </c>
      <c r="EM87" s="2">
        <f t="shared" si="91"/>
        <v>77.455038880049472</v>
      </c>
      <c r="EN87" s="2">
        <f t="shared" si="91"/>
        <v>69.681973955178691</v>
      </c>
      <c r="EO87" s="2">
        <f t="shared" si="91"/>
        <v>71.697835167302941</v>
      </c>
      <c r="EQ87" s="2">
        <f t="shared" si="92"/>
        <v>71.196674622613642</v>
      </c>
      <c r="ER87" s="2">
        <f t="shared" si="92"/>
        <v>74.507546278613518</v>
      </c>
      <c r="ES87" s="2">
        <f t="shared" si="92"/>
        <v>73.452422555858632</v>
      </c>
      <c r="ET87" s="2">
        <f t="shared" si="92"/>
        <v>73.690384474121245</v>
      </c>
      <c r="EU87" s="2">
        <f t="shared" si="92"/>
        <v>72.828523071763968</v>
      </c>
      <c r="EV87" s="2">
        <f t="shared" si="92"/>
        <v>73.036571097180698</v>
      </c>
      <c r="EW87" s="2">
        <f t="shared" si="92"/>
        <v>73.694385602676462</v>
      </c>
      <c r="EX87" s="2">
        <f t="shared" si="92"/>
        <v>77.082035680130303</v>
      </c>
      <c r="EY87" s="2">
        <f t="shared" si="92"/>
        <v>74.555507614783892</v>
      </c>
      <c r="EZ87" s="2">
        <f t="shared" si="92"/>
        <v>73.350490543219081</v>
      </c>
      <c r="FA87" s="2">
        <f t="shared" si="92"/>
        <v>74.220692948901302</v>
      </c>
      <c r="FB87" s="2">
        <f t="shared" si="92"/>
        <v>75.426495314967511</v>
      </c>
      <c r="FC87" s="2">
        <f t="shared" si="92"/>
        <v>76.047589180343607</v>
      </c>
      <c r="FD87" s="2">
        <f t="shared" si="92"/>
        <v>72.671737554782922</v>
      </c>
      <c r="FE87" s="2">
        <f t="shared" si="92"/>
        <v>79.73183845577212</v>
      </c>
      <c r="FG87" s="2">
        <f t="shared" si="93"/>
        <v>0.81669356918080294</v>
      </c>
      <c r="FH87" s="2">
        <f t="shared" si="93"/>
        <v>0.85069559218485447</v>
      </c>
      <c r="FI87" s="2">
        <f t="shared" si="93"/>
        <v>0.84384217221528335</v>
      </c>
      <c r="FJ87" s="2">
        <f t="shared" si="93"/>
        <v>0.85173196568346565</v>
      </c>
      <c r="FK87" s="2">
        <f t="shared" si="93"/>
        <v>0.85820792848540461</v>
      </c>
      <c r="FL87" s="2">
        <f t="shared" si="93"/>
        <v>0.82751657412215485</v>
      </c>
      <c r="FM87" s="2">
        <f t="shared" si="93"/>
        <v>0.82844998894501021</v>
      </c>
      <c r="FN87" s="2">
        <f t="shared" si="93"/>
        <v>0.82430798463481081</v>
      </c>
      <c r="FO87" s="2">
        <f t="shared" si="93"/>
        <v>0.81880111546686485</v>
      </c>
      <c r="FP87" s="2">
        <f t="shared" si="93"/>
        <v>0.81254876204306692</v>
      </c>
      <c r="FQ87" s="2">
        <f t="shared" si="93"/>
        <v>0.80361505577504178</v>
      </c>
      <c r="FR87" s="2">
        <f t="shared" si="93"/>
        <v>0.83688424082011736</v>
      </c>
      <c r="FS87" s="2">
        <f t="shared" si="93"/>
        <v>0.84815657913415599</v>
      </c>
      <c r="FT87" s="2">
        <f t="shared" si="93"/>
        <v>0.79566317940119513</v>
      </c>
      <c r="FU87" s="2">
        <f t="shared" si="93"/>
        <v>0.74345508067987176</v>
      </c>
      <c r="FW87" s="2">
        <f t="shared" si="82"/>
        <v>1.8738274389767652E-4</v>
      </c>
      <c r="FX87" s="2">
        <f t="shared" si="82"/>
        <v>2.0298370072994144E-4</v>
      </c>
      <c r="FY87" s="2">
        <f t="shared" si="82"/>
        <v>1.9749033784398549E-4</v>
      </c>
      <c r="FZ87" s="2">
        <f t="shared" si="82"/>
        <v>2.2960407066030102E-4</v>
      </c>
      <c r="GA87" s="2">
        <f t="shared" si="82"/>
        <v>2.0915332436537859E-4</v>
      </c>
      <c r="GB87" s="2">
        <f t="shared" si="82"/>
        <v>2.2277218143600867E-4</v>
      </c>
      <c r="GC87" s="2">
        <f t="shared" si="82"/>
        <v>2.4864566287141431E-4</v>
      </c>
      <c r="GD87" s="2">
        <f t="shared" si="82"/>
        <v>2.7263919499773592E-4</v>
      </c>
      <c r="GE87" s="2">
        <f t="shared" si="82"/>
        <v>2.7671931658942273E-4</v>
      </c>
      <c r="GF87" s="2">
        <f t="shared" si="82"/>
        <v>2.3558109486421127E-4</v>
      </c>
      <c r="GG87" s="2">
        <f t="shared" si="82"/>
        <v>1.9943807652597888E-4</v>
      </c>
      <c r="GH87" s="2">
        <f t="shared" si="82"/>
        <v>1.8791798726101861E-4</v>
      </c>
      <c r="GI87" s="2">
        <f t="shared" si="82"/>
        <v>1.8284671528025724E-4</v>
      </c>
      <c r="GJ87" s="2">
        <f t="shared" si="82"/>
        <v>1.3477698585299247E-4</v>
      </c>
      <c r="GK87" s="2">
        <f t="shared" si="82"/>
        <v>1.3367803620657322E-4</v>
      </c>
      <c r="GM87" s="86">
        <f t="shared" si="83"/>
        <v>0.51938044816796436</v>
      </c>
      <c r="GN87" s="86">
        <f t="shared" si="83"/>
        <v>0.59633111402283245</v>
      </c>
      <c r="GO87" s="86">
        <f t="shared" si="83"/>
        <v>0.62308683820889565</v>
      </c>
      <c r="GP87" s="86">
        <f t="shared" si="83"/>
        <v>0.6261458722177321</v>
      </c>
      <c r="GQ87" s="86">
        <f t="shared" si="83"/>
        <v>0.61898757433537066</v>
      </c>
      <c r="GR87" s="86">
        <f t="shared" si="83"/>
        <v>0.56358053464323177</v>
      </c>
      <c r="GS87" s="86">
        <f t="shared" si="83"/>
        <v>0.58747480394244433</v>
      </c>
      <c r="GT87" s="86">
        <f t="shared" si="83"/>
        <v>0.58262156686499489</v>
      </c>
      <c r="GU87" s="86">
        <f t="shared" si="83"/>
        <v>0.58069085321188763</v>
      </c>
      <c r="GV87" s="86">
        <f t="shared" si="83"/>
        <v>0.57567120598660881</v>
      </c>
      <c r="GW87" s="86">
        <f t="shared" si="83"/>
        <v>0.54293622174057021</v>
      </c>
      <c r="GX87" s="86">
        <f t="shared" si="83"/>
        <v>0.58638893002179115</v>
      </c>
      <c r="GY87" s="86">
        <f t="shared" si="83"/>
        <v>0.59136524585162609</v>
      </c>
      <c r="GZ87" s="86">
        <f t="shared" si="83"/>
        <v>0.50624121061242555</v>
      </c>
      <c r="HA87" s="86">
        <f t="shared" si="83"/>
        <v>0.44638958496813075</v>
      </c>
      <c r="HC87" s="86">
        <f t="shared" si="73"/>
        <v>7.5741639497482928E-5</v>
      </c>
      <c r="HD87" s="86">
        <f t="shared" si="73"/>
        <v>4.4401899114921101E-4</v>
      </c>
      <c r="HE87" s="86">
        <f t="shared" si="73"/>
        <v>3.8224330239760299E-4</v>
      </c>
      <c r="HF87" s="86">
        <f t="shared" si="73"/>
        <v>2.923382266492314E-4</v>
      </c>
      <c r="HG87" s="86">
        <f t="shared" si="87"/>
        <v>6.6308497262828182E-4</v>
      </c>
      <c r="HH87" s="86">
        <f t="shared" si="87"/>
        <v>3.8465163371070312E-4</v>
      </c>
      <c r="HI87" s="86">
        <f t="shared" si="87"/>
        <v>5.3494368432777204E-4</v>
      </c>
      <c r="HJ87" s="86">
        <f t="shared" si="87"/>
        <v>3.6067108154134563E-4</v>
      </c>
      <c r="HK87" s="86">
        <f t="shared" si="87"/>
        <v>3.2631844046498223E-4</v>
      </c>
      <c r="HL87" s="86">
        <f t="shared" si="87"/>
        <v>3.0051524080981025E-4</v>
      </c>
      <c r="HM87" s="86">
        <f t="shared" si="87"/>
        <v>2.4470557303569101E-4</v>
      </c>
      <c r="HN87" s="86">
        <f t="shared" si="87"/>
        <v>3.9155820181674205E-4</v>
      </c>
      <c r="HO87" s="86">
        <f t="shared" si="87"/>
        <v>2.7025183813480234E-4</v>
      </c>
      <c r="HP87" s="86">
        <f t="shared" si="87"/>
        <v>5.2225414866018535E-5</v>
      </c>
      <c r="HQ87" s="86">
        <f t="shared" si="87"/>
        <v>1.0073653325252427E-6</v>
      </c>
      <c r="HS87" s="86">
        <f t="shared" si="84"/>
        <v>7.8069318779936031E-27</v>
      </c>
      <c r="HT87" s="86">
        <f t="shared" si="84"/>
        <v>1.1464253582003554E-19</v>
      </c>
      <c r="HU87" s="86">
        <f t="shared" si="84"/>
        <v>5.4859601283801244E-22</v>
      </c>
      <c r="HV87" s="86">
        <f t="shared" si="84"/>
        <v>1.6108536023660899E-23</v>
      </c>
      <c r="HW87" s="86">
        <f t="shared" si="84"/>
        <v>6.1557296129174868E-21</v>
      </c>
      <c r="HX87" s="86">
        <f t="shared" si="84"/>
        <v>1.6163101161905002E-22</v>
      </c>
      <c r="HY87" s="86">
        <f t="shared" si="84"/>
        <v>3.1862502731312234E-22</v>
      </c>
      <c r="HZ87" s="86">
        <f t="shared" si="84"/>
        <v>1.6207698411019991E-23</v>
      </c>
      <c r="IA87" s="86">
        <f t="shared" si="84"/>
        <v>7.5757574420645253E-24</v>
      </c>
      <c r="IB87" s="86">
        <f t="shared" si="84"/>
        <v>2.3080250490700147E-24</v>
      </c>
      <c r="IC87" s="86">
        <f t="shared" si="84"/>
        <v>2.8641567087849857E-24</v>
      </c>
      <c r="ID87" s="86">
        <f t="shared" si="84"/>
        <v>6.2739476240234657E-22</v>
      </c>
      <c r="IE87" s="86">
        <f t="shared" si="84"/>
        <v>1.0026872754295291E-22</v>
      </c>
      <c r="IF87" s="86">
        <f t="shared" si="84"/>
        <v>3.9298336089349072E-14</v>
      </c>
      <c r="IG87" s="86">
        <f t="shared" si="84"/>
        <v>1.2324625128023645E-14</v>
      </c>
      <c r="II87" s="86">
        <f t="shared" si="85"/>
        <v>2.5920090207856935E-152</v>
      </c>
      <c r="IJ87" s="86">
        <f t="shared" si="85"/>
        <v>1.2356838167921589E-115</v>
      </c>
      <c r="IK87" s="86">
        <f t="shared" si="85"/>
        <v>4.6568537468419881E-127</v>
      </c>
      <c r="IL87" s="86">
        <f t="shared" si="85"/>
        <v>8.9103051661743233E-130</v>
      </c>
      <c r="IM87" s="86">
        <f t="shared" si="85"/>
        <v>1.9488653488329331E-119</v>
      </c>
      <c r="IN87" s="86">
        <f t="shared" si="85"/>
        <v>3.9750595885507616E-125</v>
      </c>
      <c r="IO87" s="86">
        <f t="shared" si="85"/>
        <v>5.5025527045128955E-124</v>
      </c>
      <c r="IP87" s="86">
        <f t="shared" si="85"/>
        <v>4.0529006938421697E-134</v>
      </c>
      <c r="IQ87" s="86">
        <f t="shared" si="85"/>
        <v>8.6961709469529718E-135</v>
      </c>
      <c r="IR87" s="86">
        <f t="shared" si="85"/>
        <v>2.5449993372601973E-138</v>
      </c>
      <c r="IS87" s="86">
        <f t="shared" si="85"/>
        <v>2.8040499644997163E-137</v>
      </c>
      <c r="IT87" s="86">
        <f t="shared" si="85"/>
        <v>1.2306198551885489E-123</v>
      </c>
      <c r="IU87" s="86">
        <f t="shared" si="85"/>
        <v>1.5985085820774027E-127</v>
      </c>
      <c r="IV87" s="86">
        <f t="shared" si="85"/>
        <v>1.6012923662579053E-56</v>
      </c>
      <c r="IW87" s="86">
        <f t="shared" si="85"/>
        <v>1.3985246857514205E-83</v>
      </c>
      <c r="IY87" s="86">
        <f t="shared" si="86"/>
        <v>0.51945618980746189</v>
      </c>
      <c r="IZ87" s="86">
        <f t="shared" si="86"/>
        <v>0.59677513301398166</v>
      </c>
      <c r="JA87" s="86">
        <f t="shared" si="86"/>
        <v>0.62346908151129321</v>
      </c>
      <c r="JB87" s="86">
        <f t="shared" si="86"/>
        <v>0.6264382104443813</v>
      </c>
      <c r="JC87" s="86">
        <f t="shared" si="86"/>
        <v>0.6196506593079989</v>
      </c>
      <c r="JD87" s="86">
        <f t="shared" si="86"/>
        <v>0.56396518627694248</v>
      </c>
      <c r="JE87" s="86">
        <f t="shared" si="86"/>
        <v>0.58800974762677216</v>
      </c>
      <c r="JF87" s="86">
        <f t="shared" si="86"/>
        <v>0.58298223794653625</v>
      </c>
      <c r="JG87" s="86">
        <f t="shared" si="86"/>
        <v>0.58101717165235256</v>
      </c>
      <c r="JH87" s="86">
        <f t="shared" si="86"/>
        <v>0.57597172122741858</v>
      </c>
      <c r="JI87" s="86">
        <f t="shared" si="86"/>
        <v>0.5431809273136059</v>
      </c>
      <c r="JJ87" s="86">
        <f t="shared" si="86"/>
        <v>0.58678048822360784</v>
      </c>
      <c r="JK87" s="86">
        <f t="shared" si="86"/>
        <v>0.59163549768976087</v>
      </c>
      <c r="JL87" s="86">
        <f t="shared" si="86"/>
        <v>0.5062934360273309</v>
      </c>
      <c r="JM87" s="86">
        <f t="shared" si="86"/>
        <v>0.44639059233347561</v>
      </c>
    </row>
    <row r="88" spans="2:273" x14ac:dyDescent="0.25">
      <c r="B88" s="2">
        <v>61</v>
      </c>
      <c r="C88" s="37">
        <v>215</v>
      </c>
      <c r="D88" s="37">
        <v>239.03399999999999</v>
      </c>
      <c r="E88" s="37">
        <v>238.6</v>
      </c>
      <c r="F88" s="37">
        <v>236.35</v>
      </c>
      <c r="G88" s="37">
        <v>234.3</v>
      </c>
      <c r="H88" s="37">
        <v>239.61699999999999</v>
      </c>
      <c r="I88" s="37">
        <v>238.96700000000001</v>
      </c>
      <c r="J88" s="37">
        <v>238.96700000000001</v>
      </c>
      <c r="K88" s="37">
        <v>239.91800000000001</v>
      </c>
      <c r="L88" s="37">
        <v>238.62299999999999</v>
      </c>
      <c r="M88" s="37">
        <v>239.96700000000001</v>
      </c>
      <c r="N88" s="37">
        <v>244.983</v>
      </c>
      <c r="O88" s="37">
        <v>240.119</v>
      </c>
      <c r="P88" s="37">
        <v>210.20500000000001</v>
      </c>
      <c r="Q88" s="37">
        <v>176.023</v>
      </c>
      <c r="S88" s="4">
        <f t="shared" si="88"/>
        <v>221.67154111590315</v>
      </c>
      <c r="T88" s="4">
        <f t="shared" si="88"/>
        <v>246.562323336302</v>
      </c>
      <c r="U88" s="4">
        <f t="shared" si="88"/>
        <v>246.39685150080984</v>
      </c>
      <c r="V88" s="4">
        <f t="shared" si="88"/>
        <v>242.44613637563404</v>
      </c>
      <c r="W88" s="4">
        <f t="shared" si="88"/>
        <v>240.10364484244167</v>
      </c>
      <c r="X88" s="4">
        <f t="shared" si="88"/>
        <v>245.46180892570538</v>
      </c>
      <c r="Y88" s="4">
        <f t="shared" si="88"/>
        <v>244.03832102153763</v>
      </c>
      <c r="Z88" s="4">
        <f t="shared" si="88"/>
        <v>244.25505968238306</v>
      </c>
      <c r="AA88" s="4">
        <f t="shared" si="88"/>
        <v>247.14744281841686</v>
      </c>
      <c r="AB88" s="4">
        <f t="shared" si="88"/>
        <v>245.738523868551</v>
      </c>
      <c r="AC88" s="4">
        <f t="shared" si="88"/>
        <v>248.2355184750507</v>
      </c>
      <c r="AD88" s="4">
        <f t="shared" si="88"/>
        <v>256.5187110520049</v>
      </c>
      <c r="AE88" s="4">
        <f t="shared" si="88"/>
        <v>245.92738652483948</v>
      </c>
      <c r="AF88" s="4">
        <f t="shared" si="88"/>
        <v>218.38118841299888</v>
      </c>
      <c r="AG88" s="4">
        <f t="shared" si="88"/>
        <v>180.99814469608984</v>
      </c>
      <c r="AI88" s="4">
        <f t="shared" si="89"/>
        <v>-6.6715411159031532</v>
      </c>
      <c r="AJ88" s="4">
        <f t="shared" si="89"/>
        <v>-7.5283233363020088</v>
      </c>
      <c r="AK88" s="4">
        <f t="shared" si="89"/>
        <v>-7.7968515008098507</v>
      </c>
      <c r="AL88" s="4">
        <f t="shared" si="89"/>
        <v>-6.0961363756340461</v>
      </c>
      <c r="AM88" s="4">
        <f t="shared" si="89"/>
        <v>-5.8036448424416562</v>
      </c>
      <c r="AN88" s="4">
        <f t="shared" si="89"/>
        <v>-5.8448089257053937</v>
      </c>
      <c r="AO88" s="4">
        <f t="shared" si="89"/>
        <v>-5.0713210215376137</v>
      </c>
      <c r="AP88" s="4">
        <f t="shared" si="89"/>
        <v>-5.2880596823830501</v>
      </c>
      <c r="AQ88" s="4">
        <f t="shared" si="89"/>
        <v>-7.2294428184168567</v>
      </c>
      <c r="AR88" s="4">
        <f t="shared" si="89"/>
        <v>-7.1155238685510085</v>
      </c>
      <c r="AS88" s="4">
        <f t="shared" si="89"/>
        <v>-8.2685184750506835</v>
      </c>
      <c r="AT88" s="4">
        <f t="shared" si="89"/>
        <v>-11.535711052004899</v>
      </c>
      <c r="AU88" s="4">
        <f t="shared" si="89"/>
        <v>-5.8083865248394773</v>
      </c>
      <c r="AV88" s="4">
        <f t="shared" si="89"/>
        <v>-8.1761884129988687</v>
      </c>
      <c r="AW88" s="4">
        <f t="shared" si="89"/>
        <v>-4.975144696089842</v>
      </c>
      <c r="AY88" s="2">
        <f t="shared" si="80"/>
        <v>73.959382011408323</v>
      </c>
      <c r="AZ88" s="2">
        <f t="shared" si="80"/>
        <v>77.439213501282467</v>
      </c>
      <c r="BA88" s="2">
        <f t="shared" si="80"/>
        <v>75.284821870252443</v>
      </c>
      <c r="BB88" s="2">
        <f t="shared" si="80"/>
        <v>75.837321971499406</v>
      </c>
      <c r="BC88" s="2">
        <f t="shared" si="80"/>
        <v>75.446590756704296</v>
      </c>
      <c r="BD88" s="2">
        <f t="shared" si="80"/>
        <v>76.163014715972693</v>
      </c>
      <c r="BE88" s="2">
        <f t="shared" si="80"/>
        <v>75.548575165817326</v>
      </c>
      <c r="BF88" s="2">
        <f t="shared" si="80"/>
        <v>81.447449803020035</v>
      </c>
      <c r="BG88" s="2">
        <f t="shared" si="80"/>
        <v>77.167812572087399</v>
      </c>
      <c r="BH88" s="2">
        <f t="shared" si="80"/>
        <v>76.369327088347305</v>
      </c>
      <c r="BI88" s="2">
        <f t="shared" si="80"/>
        <v>78.299509562918303</v>
      </c>
      <c r="BJ88" s="2">
        <f t="shared" si="80"/>
        <v>78.033858783918461</v>
      </c>
      <c r="BK88" s="2">
        <f t="shared" si="80"/>
        <v>78.511350843651542</v>
      </c>
      <c r="BL88" s="2">
        <f t="shared" si="80"/>
        <v>72.378983724269972</v>
      </c>
      <c r="BM88" s="2">
        <f t="shared" si="80"/>
        <v>73.261497982498213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86.303574066243826</v>
      </c>
      <c r="DL88" s="2">
        <f t="shared" si="90"/>
        <v>90.711618466898969</v>
      </c>
      <c r="DM88" s="2">
        <f t="shared" si="90"/>
        <v>90.390193420306318</v>
      </c>
      <c r="DN88" s="2">
        <f t="shared" si="90"/>
        <v>90.296335191637638</v>
      </c>
      <c r="DO88" s="2">
        <f t="shared" si="90"/>
        <v>90.972417448405253</v>
      </c>
      <c r="DP88" s="2">
        <f t="shared" si="90"/>
        <v>92.72959015403201</v>
      </c>
      <c r="DQ88" s="2">
        <f t="shared" si="90"/>
        <v>88.695656599214729</v>
      </c>
      <c r="DR88" s="2">
        <f t="shared" si="90"/>
        <v>97.560650558743603</v>
      </c>
      <c r="DS88" s="2">
        <f t="shared" si="90"/>
        <v>95.048273502466529</v>
      </c>
      <c r="DT88" s="2">
        <f t="shared" si="90"/>
        <v>91.118788583509513</v>
      </c>
      <c r="DU88" s="2">
        <f t="shared" si="90"/>
        <v>92.13120024161887</v>
      </c>
      <c r="DV88" s="2">
        <f t="shared" si="90"/>
        <v>89.850633849228842</v>
      </c>
      <c r="DW88" s="2">
        <f t="shared" si="90"/>
        <v>85.976337979094069</v>
      </c>
      <c r="DX88" s="2">
        <f t="shared" si="90"/>
        <v>83.978786585365839</v>
      </c>
      <c r="DY88" s="2">
        <f t="shared" si="90"/>
        <v>78.353775843108494</v>
      </c>
      <c r="EA88" s="2">
        <f t="shared" si="94"/>
        <v>71.432604857521838</v>
      </c>
      <c r="EB88" s="2">
        <f t="shared" si="91"/>
        <v>75.314991475409826</v>
      </c>
      <c r="EC88" s="2">
        <f t="shared" si="91"/>
        <v>72.735289705372622</v>
      </c>
      <c r="ED88" s="2">
        <f t="shared" si="91"/>
        <v>73.541778408669174</v>
      </c>
      <c r="EE88" s="2">
        <f t="shared" si="91"/>
        <v>73.107240140481338</v>
      </c>
      <c r="EF88" s="2">
        <f t="shared" si="91"/>
        <v>73.013815553299494</v>
      </c>
      <c r="EG88" s="2">
        <f t="shared" si="91"/>
        <v>73.065536658770441</v>
      </c>
      <c r="EH88" s="2">
        <f t="shared" si="91"/>
        <v>78.315773875174159</v>
      </c>
      <c r="EI88" s="2">
        <f t="shared" si="91"/>
        <v>73.558748437799807</v>
      </c>
      <c r="EJ88" s="2">
        <f t="shared" si="91"/>
        <v>73.266098215572967</v>
      </c>
      <c r="EK88" s="2">
        <f t="shared" si="91"/>
        <v>75.217080328398907</v>
      </c>
      <c r="EL88" s="2">
        <f t="shared" si="91"/>
        <v>75.933481234871365</v>
      </c>
      <c r="EM88" s="2">
        <f t="shared" si="91"/>
        <v>77.292825876799427</v>
      </c>
      <c r="EN88" s="2">
        <f t="shared" si="91"/>
        <v>69.661586917020003</v>
      </c>
      <c r="EO88" s="2">
        <f t="shared" si="91"/>
        <v>71.65739086009431</v>
      </c>
      <c r="EQ88" s="2">
        <f t="shared" si="92"/>
        <v>71.096604519757648</v>
      </c>
      <c r="ER88" s="2">
        <f t="shared" si="92"/>
        <v>74.402515009883743</v>
      </c>
      <c r="ES88" s="2">
        <f t="shared" si="92"/>
        <v>73.351121204953074</v>
      </c>
      <c r="ET88" s="2">
        <f t="shared" si="92"/>
        <v>73.583468112393803</v>
      </c>
      <c r="EU88" s="2">
        <f t="shared" si="92"/>
        <v>72.722630566654857</v>
      </c>
      <c r="EV88" s="2">
        <f t="shared" si="92"/>
        <v>72.931900407682306</v>
      </c>
      <c r="EW88" s="2">
        <f t="shared" si="92"/>
        <v>73.588508075027192</v>
      </c>
      <c r="EX88" s="2">
        <f t="shared" si="92"/>
        <v>76.951974453947145</v>
      </c>
      <c r="EY88" s="2">
        <f t="shared" si="92"/>
        <v>74.442850575541016</v>
      </c>
      <c r="EZ88" s="2">
        <f t="shared" si="92"/>
        <v>73.23782582274626</v>
      </c>
      <c r="FA88" s="2">
        <f t="shared" si="92"/>
        <v>74.09489449911834</v>
      </c>
      <c r="FB88" s="2">
        <f t="shared" si="92"/>
        <v>75.293059194743606</v>
      </c>
      <c r="FC88" s="2">
        <f t="shared" si="92"/>
        <v>75.914226635546569</v>
      </c>
      <c r="FD88" s="2">
        <f t="shared" si="92"/>
        <v>72.580090481369325</v>
      </c>
      <c r="FE88" s="2">
        <f t="shared" si="92"/>
        <v>79.56194155508453</v>
      </c>
      <c r="FG88" s="2">
        <f t="shared" si="93"/>
        <v>0.83008194340466446</v>
      </c>
      <c r="FH88" s="2">
        <f t="shared" si="93"/>
        <v>0.86202009632345189</v>
      </c>
      <c r="FI88" s="2">
        <f t="shared" si="93"/>
        <v>0.85559826017398766</v>
      </c>
      <c r="FJ88" s="2">
        <f t="shared" si="93"/>
        <v>0.86299052268758869</v>
      </c>
      <c r="FK88" s="2">
        <f t="shared" si="93"/>
        <v>0.86905034428562211</v>
      </c>
      <c r="FL88" s="2">
        <f t="shared" si="93"/>
        <v>0.84026906195630513</v>
      </c>
      <c r="FM88" s="2">
        <f t="shared" si="93"/>
        <v>0.84114671289458331</v>
      </c>
      <c r="FN88" s="2">
        <f t="shared" si="93"/>
        <v>0.83725104261151972</v>
      </c>
      <c r="FO88" s="2">
        <f t="shared" si="93"/>
        <v>0.83206721045538179</v>
      </c>
      <c r="FP88" s="2">
        <f t="shared" si="93"/>
        <v>0.82617543285182449</v>
      </c>
      <c r="FQ88" s="2">
        <f t="shared" si="93"/>
        <v>0.81774549047467771</v>
      </c>
      <c r="FR88" s="2">
        <f t="shared" si="93"/>
        <v>0.84907045553608795</v>
      </c>
      <c r="FS88" s="2">
        <f t="shared" si="93"/>
        <v>0.85964188919800255</v>
      </c>
      <c r="FT88" s="2">
        <f t="shared" si="93"/>
        <v>0.81023066107463215</v>
      </c>
      <c r="FU88" s="2">
        <f t="shared" si="93"/>
        <v>0.76062479509718717</v>
      </c>
      <c r="FW88" s="2">
        <f t="shared" si="82"/>
        <v>2.0545737868706354E-4</v>
      </c>
      <c r="FX88" s="2">
        <f t="shared" si="82"/>
        <v>2.2256284346310149E-4</v>
      </c>
      <c r="FY88" s="2">
        <f t="shared" si="82"/>
        <v>2.1653972355275736E-4</v>
      </c>
      <c r="FZ88" s="2">
        <f t="shared" si="82"/>
        <v>2.5175028050625832E-4</v>
      </c>
      <c r="GA88" s="2">
        <f t="shared" si="82"/>
        <v>2.2932743227991277E-4</v>
      </c>
      <c r="GB88" s="2">
        <f t="shared" si="82"/>
        <v>2.4425958986395611E-4</v>
      </c>
      <c r="GC88" s="2">
        <f t="shared" si="82"/>
        <v>2.7262800786213794E-4</v>
      </c>
      <c r="GD88" s="2">
        <f t="shared" si="82"/>
        <v>2.9893506961937744E-4</v>
      </c>
      <c r="GE88" s="2">
        <f t="shared" si="82"/>
        <v>3.0340859687718642E-4</v>
      </c>
      <c r="GF88" s="2">
        <f t="shared" si="82"/>
        <v>2.5830366310307639E-4</v>
      </c>
      <c r="GG88" s="2">
        <f t="shared" si="82"/>
        <v>2.1867529476699888E-4</v>
      </c>
      <c r="GH88" s="2">
        <f t="shared" si="82"/>
        <v>2.0604424011512947E-4</v>
      </c>
      <c r="GI88" s="2">
        <f t="shared" si="82"/>
        <v>2.004838998606082E-4</v>
      </c>
      <c r="GJ88" s="2">
        <f t="shared" si="82"/>
        <v>1.4777810476502711E-4</v>
      </c>
      <c r="GK88" s="2">
        <f t="shared" si="82"/>
        <v>1.4657316164736552E-4</v>
      </c>
      <c r="GM88" s="86">
        <f t="shared" si="83"/>
        <v>0.56412443530023537</v>
      </c>
      <c r="GN88" s="86">
        <f t="shared" si="83"/>
        <v>0.64723571946070491</v>
      </c>
      <c r="GO88" s="86">
        <f t="shared" si="83"/>
        <v>0.66908754201059728</v>
      </c>
      <c r="GP88" s="86">
        <f t="shared" si="83"/>
        <v>0.66624444298311913</v>
      </c>
      <c r="GQ88" s="86">
        <f t="shared" si="83"/>
        <v>0.65319842467000344</v>
      </c>
      <c r="GR88" s="86">
        <f t="shared" si="83"/>
        <v>0.61091194896869128</v>
      </c>
      <c r="GS88" s="86">
        <f t="shared" si="83"/>
        <v>0.62974530623054836</v>
      </c>
      <c r="GT88" s="86">
        <f t="shared" si="83"/>
        <v>0.62769205568540964</v>
      </c>
      <c r="GU88" s="86">
        <f t="shared" si="83"/>
        <v>0.62672662099148457</v>
      </c>
      <c r="GV88" s="86">
        <f t="shared" si="83"/>
        <v>0.62053935582092912</v>
      </c>
      <c r="GW88" s="86">
        <f t="shared" si="83"/>
        <v>0.59755770298130628</v>
      </c>
      <c r="GX88" s="86">
        <f t="shared" si="83"/>
        <v>0.64035685320115332</v>
      </c>
      <c r="GY88" s="86">
        <f t="shared" si="83"/>
        <v>0.65627822665461844</v>
      </c>
      <c r="GZ88" s="86">
        <f t="shared" si="83"/>
        <v>0.53944591962599919</v>
      </c>
      <c r="HA88" s="86">
        <f t="shared" si="83"/>
        <v>0.48694792472036669</v>
      </c>
      <c r="HC88" s="86">
        <f t="shared" si="73"/>
        <v>1.3981174145062512E-4</v>
      </c>
      <c r="HD88" s="86">
        <f t="shared" si="73"/>
        <v>7.2045295657782987E-4</v>
      </c>
      <c r="HE88" s="86">
        <f t="shared" si="73"/>
        <v>6.3708164236718186E-4</v>
      </c>
      <c r="HF88" s="86">
        <f t="shared" si="73"/>
        <v>4.9898820934916248E-4</v>
      </c>
      <c r="HG88" s="86">
        <f t="shared" si="87"/>
        <v>1.0716614359791152E-3</v>
      </c>
      <c r="HH88" s="86">
        <f t="shared" si="87"/>
        <v>6.4304199197661013E-4</v>
      </c>
      <c r="HI88" s="86">
        <f t="shared" si="87"/>
        <v>8.8791216267070105E-4</v>
      </c>
      <c r="HJ88" s="86">
        <f t="shared" si="87"/>
        <v>6.2335860271390067E-4</v>
      </c>
      <c r="HK88" s="86">
        <f t="shared" si="87"/>
        <v>5.6735282530872688E-4</v>
      </c>
      <c r="HL88" s="86">
        <f t="shared" si="87"/>
        <v>5.2223837152376733E-4</v>
      </c>
      <c r="HM88" s="86">
        <f t="shared" si="87"/>
        <v>4.2290251554204808E-4</v>
      </c>
      <c r="HN88" s="86">
        <f t="shared" si="87"/>
        <v>6.4573337267640428E-4</v>
      </c>
      <c r="HO88" s="86">
        <f t="shared" si="87"/>
        <v>4.5403794031328906E-4</v>
      </c>
      <c r="HP88" s="86">
        <f t="shared" si="87"/>
        <v>1.0224160501053038E-4</v>
      </c>
      <c r="HQ88" s="86">
        <f t="shared" si="87"/>
        <v>2.7506914595271347E-6</v>
      </c>
      <c r="HS88" s="86">
        <f t="shared" si="84"/>
        <v>4.4471769957717992E-26</v>
      </c>
      <c r="HT88" s="86">
        <f t="shared" si="84"/>
        <v>4.189535692029563E-19</v>
      </c>
      <c r="HU88" s="86">
        <f t="shared" si="84"/>
        <v>2.3101989880550061E-21</v>
      </c>
      <c r="HV88" s="86">
        <f t="shared" si="84"/>
        <v>7.4614412572324649E-23</v>
      </c>
      <c r="HW88" s="86">
        <f t="shared" si="84"/>
        <v>2.4148325444028124E-20</v>
      </c>
      <c r="HX88" s="86">
        <f t="shared" si="84"/>
        <v>6.9976244587576169E-22</v>
      </c>
      <c r="HY88" s="86">
        <f t="shared" si="84"/>
        <v>1.3823438247616842E-21</v>
      </c>
      <c r="HZ88" s="86">
        <f t="shared" si="84"/>
        <v>7.9549728462606221E-23</v>
      </c>
      <c r="IA88" s="86">
        <f t="shared" si="84"/>
        <v>3.788569299272141E-23</v>
      </c>
      <c r="IB88" s="86">
        <f t="shared" si="84"/>
        <v>1.1637086827836351E-23</v>
      </c>
      <c r="IC88" s="86">
        <f t="shared" si="84"/>
        <v>1.3865865313618621E-23</v>
      </c>
      <c r="ID88" s="86">
        <f t="shared" si="84"/>
        <v>2.564461687031959E-21</v>
      </c>
      <c r="IE88" s="86">
        <f t="shared" si="84"/>
        <v>4.2868045534579051E-22</v>
      </c>
      <c r="IF88" s="86">
        <f t="shared" si="84"/>
        <v>9.1567446104259266E-14</v>
      </c>
      <c r="IG88" s="86">
        <f t="shared" si="84"/>
        <v>2.9266386350791423E-14</v>
      </c>
      <c r="II88" s="86">
        <f t="shared" si="85"/>
        <v>4.1885819308320624E-149</v>
      </c>
      <c r="IJ88" s="86">
        <f t="shared" si="85"/>
        <v>3.4777472250964251E-113</v>
      </c>
      <c r="IK88" s="86">
        <f t="shared" si="85"/>
        <v>2.2624570597966918E-124</v>
      </c>
      <c r="IL88" s="86">
        <f t="shared" si="85"/>
        <v>5.5431999815693716E-127</v>
      </c>
      <c r="IM88" s="86">
        <f t="shared" si="85"/>
        <v>6.7584681835693808E-117</v>
      </c>
      <c r="IN88" s="86">
        <f t="shared" si="85"/>
        <v>1.9147477734814784E-122</v>
      </c>
      <c r="IO88" s="86">
        <f t="shared" si="85"/>
        <v>2.7134181105929898E-121</v>
      </c>
      <c r="IP88" s="86">
        <f t="shared" si="85"/>
        <v>3.6020707982288179E-131</v>
      </c>
      <c r="IQ88" s="86">
        <f t="shared" si="85"/>
        <v>8.0975544489941161E-132</v>
      </c>
      <c r="IR88" s="86">
        <f t="shared" si="85"/>
        <v>2.484156761435071E-135</v>
      </c>
      <c r="IS88" s="86">
        <f t="shared" si="85"/>
        <v>2.2738745530160638E-134</v>
      </c>
      <c r="IT88" s="86">
        <f t="shared" si="85"/>
        <v>4.8773296500292739E-121</v>
      </c>
      <c r="IU88" s="86">
        <f t="shared" si="85"/>
        <v>7.5187933470724506E-125</v>
      </c>
      <c r="IV88" s="86">
        <f t="shared" si="85"/>
        <v>2.1358089881648132E-55</v>
      </c>
      <c r="IW88" s="86">
        <f t="shared" si="85"/>
        <v>6.6661250817896693E-82</v>
      </c>
      <c r="IY88" s="86">
        <f t="shared" si="86"/>
        <v>0.56426424704168598</v>
      </c>
      <c r="IZ88" s="86">
        <f t="shared" si="86"/>
        <v>0.64795617241728276</v>
      </c>
      <c r="JA88" s="86">
        <f t="shared" si="86"/>
        <v>0.66972462365296448</v>
      </c>
      <c r="JB88" s="86">
        <f t="shared" si="86"/>
        <v>0.66674343119246826</v>
      </c>
      <c r="JC88" s="86">
        <f t="shared" si="86"/>
        <v>0.65427008610598258</v>
      </c>
      <c r="JD88" s="86">
        <f t="shared" si="86"/>
        <v>0.6115549909606679</v>
      </c>
      <c r="JE88" s="86">
        <f t="shared" si="86"/>
        <v>0.63063321839321906</v>
      </c>
      <c r="JF88" s="86">
        <f t="shared" si="86"/>
        <v>0.62831541428812354</v>
      </c>
      <c r="JG88" s="86">
        <f t="shared" si="86"/>
        <v>0.6272939738167933</v>
      </c>
      <c r="JH88" s="86">
        <f t="shared" si="86"/>
        <v>0.62106159419245288</v>
      </c>
      <c r="JI88" s="86">
        <f t="shared" si="86"/>
        <v>0.59798060549684828</v>
      </c>
      <c r="JJ88" s="86">
        <f t="shared" si="86"/>
        <v>0.64100258657382969</v>
      </c>
      <c r="JK88" s="86">
        <f t="shared" si="86"/>
        <v>0.65673226459493173</v>
      </c>
      <c r="JL88" s="86">
        <f t="shared" si="86"/>
        <v>0.53954816123110128</v>
      </c>
      <c r="JM88" s="86">
        <f t="shared" si="86"/>
        <v>0.48695067541185549</v>
      </c>
    </row>
    <row r="89" spans="2:273" x14ac:dyDescent="0.25">
      <c r="B89" s="2">
        <v>62</v>
      </c>
      <c r="C89" s="37">
        <v>210.39099999999999</v>
      </c>
      <c r="D89" s="37">
        <v>234.22</v>
      </c>
      <c r="E89" s="37">
        <v>229.2</v>
      </c>
      <c r="F89" s="37">
        <v>225.833</v>
      </c>
      <c r="G89" s="37">
        <v>225.78299999999999</v>
      </c>
      <c r="H89" s="37">
        <v>233.333</v>
      </c>
      <c r="I89" s="37">
        <v>230.18299999999999</v>
      </c>
      <c r="J89" s="37">
        <v>231.09800000000001</v>
      </c>
      <c r="K89" s="37">
        <v>232.68899999999999</v>
      </c>
      <c r="L89" s="37">
        <v>231.11500000000001</v>
      </c>
      <c r="M89" s="37">
        <v>236.04900000000001</v>
      </c>
      <c r="N89" s="37">
        <v>241.62700000000001</v>
      </c>
      <c r="O89" s="37">
        <v>237.18600000000001</v>
      </c>
      <c r="P89" s="37">
        <v>202.34100000000001</v>
      </c>
      <c r="Q89" s="37">
        <v>168.614</v>
      </c>
      <c r="S89" s="4">
        <f t="shared" si="88"/>
        <v>216.51888899214649</v>
      </c>
      <c r="T89" s="4">
        <f t="shared" si="88"/>
        <v>241.0516119725275</v>
      </c>
      <c r="U89" s="4">
        <f t="shared" si="88"/>
        <v>235.62904234927777</v>
      </c>
      <c r="V89" s="4">
        <f t="shared" si="88"/>
        <v>231.20555942730044</v>
      </c>
      <c r="W89" s="4">
        <f t="shared" si="88"/>
        <v>229.09220683152125</v>
      </c>
      <c r="X89" s="4">
        <f t="shared" si="88"/>
        <v>238.30419104971614</v>
      </c>
      <c r="Y89" s="4">
        <f t="shared" si="88"/>
        <v>233.46830807831191</v>
      </c>
      <c r="Z89" s="4">
        <f t="shared" si="88"/>
        <v>234.50899255062052</v>
      </c>
      <c r="AA89" s="4">
        <f t="shared" si="88"/>
        <v>236.58849553773231</v>
      </c>
      <c r="AB89" s="4">
        <f t="shared" si="88"/>
        <v>234.34921790731374</v>
      </c>
      <c r="AC89" s="4">
        <f t="shared" si="88"/>
        <v>241.58833514690789</v>
      </c>
      <c r="AD89" s="4">
        <f t="shared" si="88"/>
        <v>250.4867081880264</v>
      </c>
      <c r="AE89" s="4">
        <f t="shared" si="88"/>
        <v>245.48965432106203</v>
      </c>
      <c r="AF89" s="4">
        <f t="shared" si="88"/>
        <v>208.27919659858011</v>
      </c>
      <c r="AG89" s="4">
        <f t="shared" si="88"/>
        <v>172.8882533542251</v>
      </c>
      <c r="AI89" s="4">
        <f t="shared" si="89"/>
        <v>-6.1278889921464952</v>
      </c>
      <c r="AJ89" s="4">
        <f t="shared" si="89"/>
        <v>-6.8316119725274973</v>
      </c>
      <c r="AK89" s="4">
        <f t="shared" si="89"/>
        <v>-6.4290423492777791</v>
      </c>
      <c r="AL89" s="4">
        <f t="shared" si="89"/>
        <v>-5.3725594273004447</v>
      </c>
      <c r="AM89" s="4">
        <f t="shared" si="89"/>
        <v>-3.3092068315212657</v>
      </c>
      <c r="AN89" s="4">
        <f t="shared" si="89"/>
        <v>-4.9711910497161398</v>
      </c>
      <c r="AO89" s="4">
        <f t="shared" si="89"/>
        <v>-3.285308078311914</v>
      </c>
      <c r="AP89" s="4">
        <f t="shared" si="89"/>
        <v>-3.4109925506205059</v>
      </c>
      <c r="AQ89" s="4">
        <f t="shared" si="89"/>
        <v>-3.8994955377323208</v>
      </c>
      <c r="AR89" s="4">
        <f t="shared" si="89"/>
        <v>-3.2342179073137345</v>
      </c>
      <c r="AS89" s="4">
        <f t="shared" si="89"/>
        <v>-5.539335146907888</v>
      </c>
      <c r="AT89" s="4">
        <f t="shared" si="89"/>
        <v>-8.8597081880263886</v>
      </c>
      <c r="AU89" s="4">
        <f t="shared" si="89"/>
        <v>-8.3036543210620266</v>
      </c>
      <c r="AV89" s="4">
        <f t="shared" si="89"/>
        <v>-5.938196598580106</v>
      </c>
      <c r="AW89" s="4">
        <f t="shared" si="89"/>
        <v>-4.2742533542250953</v>
      </c>
      <c r="AY89" s="2">
        <f t="shared" si="80"/>
        <v>73.714372879634354</v>
      </c>
      <c r="AZ89" s="2">
        <f t="shared" si="80"/>
        <v>77.195085596948033</v>
      </c>
      <c r="BA89" s="2">
        <f t="shared" si="80"/>
        <v>75.044363266979246</v>
      </c>
      <c r="BB89" s="2">
        <f t="shared" si="80"/>
        <v>75.596757713357519</v>
      </c>
      <c r="BC89" s="2">
        <f t="shared" si="80"/>
        <v>75.194954026824533</v>
      </c>
      <c r="BD89" s="2">
        <f t="shared" si="80"/>
        <v>75.873244676133965</v>
      </c>
      <c r="BE89" s="2">
        <f t="shared" si="80"/>
        <v>75.28841727468982</v>
      </c>
      <c r="BF89" s="2">
        <f t="shared" si="80"/>
        <v>81.107324894853292</v>
      </c>
      <c r="BG89" s="2">
        <f t="shared" si="80"/>
        <v>76.857398479852691</v>
      </c>
      <c r="BH89" s="2">
        <f t="shared" si="80"/>
        <v>76.081885322773317</v>
      </c>
      <c r="BI89" s="2">
        <f t="shared" si="80"/>
        <v>77.993872513829047</v>
      </c>
      <c r="BJ89" s="2">
        <f t="shared" si="80"/>
        <v>77.777402853946171</v>
      </c>
      <c r="BK89" s="2">
        <f t="shared" si="80"/>
        <v>78.30189067681367</v>
      </c>
      <c r="BL89" s="2">
        <f t="shared" si="80"/>
        <v>72.199148046512207</v>
      </c>
      <c r="BM89" s="2">
        <f t="shared" si="80"/>
        <v>73.149650679100745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86.508287103594071</v>
      </c>
      <c r="DL89" s="2">
        <f t="shared" si="90"/>
        <v>90.921243902439031</v>
      </c>
      <c r="DM89" s="2">
        <f t="shared" si="90"/>
        <v>90.619776679361493</v>
      </c>
      <c r="DN89" s="2">
        <f t="shared" si="90"/>
        <v>90.52146829268294</v>
      </c>
      <c r="DO89" s="2">
        <f t="shared" si="90"/>
        <v>91.218260037523464</v>
      </c>
      <c r="DP89" s="2">
        <f t="shared" si="90"/>
        <v>92.980185140440952</v>
      </c>
      <c r="DQ89" s="2">
        <f t="shared" si="90"/>
        <v>88.741613711869519</v>
      </c>
      <c r="DR89" s="2">
        <f t="shared" si="90"/>
        <v>97.760188915735441</v>
      </c>
      <c r="DS89" s="2">
        <f t="shared" si="90"/>
        <v>95.282531289640602</v>
      </c>
      <c r="DT89" s="2">
        <f t="shared" si="90"/>
        <v>91.347109936575052</v>
      </c>
      <c r="DU89" s="2">
        <f t="shared" si="90"/>
        <v>92.389683479311401</v>
      </c>
      <c r="DV89" s="2">
        <f t="shared" si="90"/>
        <v>90.057918753207446</v>
      </c>
      <c r="DW89" s="2">
        <f t="shared" si="90"/>
        <v>86.169926829268277</v>
      </c>
      <c r="DX89" s="2">
        <f t="shared" si="90"/>
        <v>84.17149512195121</v>
      </c>
      <c r="DY89" s="2">
        <f t="shared" si="90"/>
        <v>78.484150659824024</v>
      </c>
      <c r="EA89" s="2">
        <f t="shared" si="94"/>
        <v>71.325978799798747</v>
      </c>
      <c r="EB89" s="2">
        <f t="shared" si="91"/>
        <v>75.191567569086644</v>
      </c>
      <c r="EC89" s="2">
        <f t="shared" si="91"/>
        <v>72.646789139225888</v>
      </c>
      <c r="ED89" s="2">
        <f t="shared" si="91"/>
        <v>73.435766050619733</v>
      </c>
      <c r="EE89" s="2">
        <f t="shared" si="91"/>
        <v>72.99309088317321</v>
      </c>
      <c r="EF89" s="2">
        <f t="shared" si="91"/>
        <v>72.907462023688652</v>
      </c>
      <c r="EG89" s="2">
        <f t="shared" si="91"/>
        <v>72.971110501974053</v>
      </c>
      <c r="EH89" s="2">
        <f t="shared" si="91"/>
        <v>78.155600931897254</v>
      </c>
      <c r="EI89" s="2">
        <f t="shared" si="91"/>
        <v>73.465589927667409</v>
      </c>
      <c r="EJ89" s="2">
        <f t="shared" si="91"/>
        <v>73.152741485432898</v>
      </c>
      <c r="EK89" s="2">
        <f t="shared" si="91"/>
        <v>75.06804175277297</v>
      </c>
      <c r="EL89" s="2">
        <f t="shared" si="91"/>
        <v>75.78667804061439</v>
      </c>
      <c r="EM89" s="2">
        <f t="shared" si="91"/>
        <v>77.130612873549367</v>
      </c>
      <c r="EN89" s="2">
        <f t="shared" si="91"/>
        <v>69.641199878861315</v>
      </c>
      <c r="EO89" s="2">
        <f t="shared" si="91"/>
        <v>71.616946552885693</v>
      </c>
      <c r="EQ89" s="2">
        <f t="shared" si="92"/>
        <v>70.996534416901653</v>
      </c>
      <c r="ER89" s="2">
        <f t="shared" si="92"/>
        <v>74.297483741153954</v>
      </c>
      <c r="ES89" s="2">
        <f t="shared" si="92"/>
        <v>73.249819854047502</v>
      </c>
      <c r="ET89" s="2">
        <f t="shared" si="92"/>
        <v>73.476551750666346</v>
      </c>
      <c r="EU89" s="2">
        <f t="shared" si="92"/>
        <v>72.61673806154576</v>
      </c>
      <c r="EV89" s="2">
        <f t="shared" si="92"/>
        <v>72.827229718183915</v>
      </c>
      <c r="EW89" s="2">
        <f t="shared" si="92"/>
        <v>73.482630547377923</v>
      </c>
      <c r="EX89" s="2">
        <f t="shared" si="92"/>
        <v>76.821913227763972</v>
      </c>
      <c r="EY89" s="2">
        <f t="shared" si="92"/>
        <v>74.33019353629814</v>
      </c>
      <c r="EZ89" s="2">
        <f t="shared" si="92"/>
        <v>73.125161102273452</v>
      </c>
      <c r="FA89" s="2">
        <f t="shared" si="92"/>
        <v>73.969096049335377</v>
      </c>
      <c r="FB89" s="2">
        <f t="shared" si="92"/>
        <v>75.1596230745197</v>
      </c>
      <c r="FC89" s="2">
        <f t="shared" si="92"/>
        <v>75.780864090749517</v>
      </c>
      <c r="FD89" s="2">
        <f t="shared" si="92"/>
        <v>72.488443407955742</v>
      </c>
      <c r="FE89" s="2">
        <f t="shared" si="92"/>
        <v>79.392044654396955</v>
      </c>
      <c r="FG89" s="2">
        <f t="shared" si="93"/>
        <v>0.8426808198299387</v>
      </c>
      <c r="FH89" s="2">
        <f t="shared" si="93"/>
        <v>0.87261427579742412</v>
      </c>
      <c r="FI89" s="2">
        <f t="shared" si="93"/>
        <v>0.86660921301182836</v>
      </c>
      <c r="FJ89" s="2">
        <f t="shared" si="93"/>
        <v>0.87352112462432085</v>
      </c>
      <c r="FK89" s="2">
        <f t="shared" si="93"/>
        <v>0.87918039290730687</v>
      </c>
      <c r="FL89" s="2">
        <f t="shared" si="93"/>
        <v>0.85224704575802268</v>
      </c>
      <c r="FM89" s="2">
        <f t="shared" si="93"/>
        <v>0.85307039116826389</v>
      </c>
      <c r="FN89" s="2">
        <f t="shared" si="93"/>
        <v>0.849414784778045</v>
      </c>
      <c r="FO89" s="2">
        <f t="shared" si="93"/>
        <v>0.84454645281303875</v>
      </c>
      <c r="FP89" s="2">
        <f t="shared" si="93"/>
        <v>0.83900778658807718</v>
      </c>
      <c r="FQ89" s="2">
        <f t="shared" si="93"/>
        <v>0.8310729260619375</v>
      </c>
      <c r="FR89" s="2">
        <f t="shared" si="93"/>
        <v>0.86049801017591077</v>
      </c>
      <c r="FS89" s="2">
        <f t="shared" si="93"/>
        <v>0.87039121404079756</v>
      </c>
      <c r="FT89" s="2">
        <f t="shared" si="93"/>
        <v>0.82398934247381928</v>
      </c>
      <c r="FU89" s="2">
        <f t="shared" si="93"/>
        <v>0.7769900893033802</v>
      </c>
      <c r="FW89" s="2">
        <f t="shared" si="82"/>
        <v>2.2527507052921971E-4</v>
      </c>
      <c r="FX89" s="2">
        <f t="shared" si="82"/>
        <v>2.4403006520269947E-4</v>
      </c>
      <c r="FY89" s="2">
        <f t="shared" si="82"/>
        <v>2.3742612531935754E-4</v>
      </c>
      <c r="FZ89" s="2">
        <f t="shared" si="82"/>
        <v>2.7603198906910715E-4</v>
      </c>
      <c r="GA89" s="2">
        <f t="shared" si="82"/>
        <v>2.5144696598391623E-4</v>
      </c>
      <c r="GB89" s="2">
        <f t="shared" si="82"/>
        <v>2.6781900313582865E-4</v>
      </c>
      <c r="GC89" s="2">
        <f t="shared" si="82"/>
        <v>2.989228038143853E-4</v>
      </c>
      <c r="GD89" s="2">
        <f t="shared" si="82"/>
        <v>3.2776633288437973E-4</v>
      </c>
      <c r="GE89" s="2">
        <f t="shared" si="82"/>
        <v>3.3267117294315864E-4</v>
      </c>
      <c r="GF89" s="2">
        <f t="shared" si="82"/>
        <v>2.8321727661173205E-4</v>
      </c>
      <c r="GG89" s="2">
        <f t="shared" si="82"/>
        <v>2.3976763427399549E-4</v>
      </c>
      <c r="GH89" s="2">
        <f t="shared" si="82"/>
        <v>2.2591852574322502E-4</v>
      </c>
      <c r="GI89" s="2">
        <f t="shared" si="82"/>
        <v>2.1982197300686378E-4</v>
      </c>
      <c r="GJ89" s="2">
        <f t="shared" si="82"/>
        <v>1.6203315957632097E-4</v>
      </c>
      <c r="GK89" s="2">
        <f t="shared" si="82"/>
        <v>1.6071200323930967E-4</v>
      </c>
      <c r="GM89" s="86">
        <f t="shared" si="83"/>
        <v>0.58968784328786927</v>
      </c>
      <c r="GN89" s="86">
        <f t="shared" si="83"/>
        <v>0.67272317421793093</v>
      </c>
      <c r="GO89" s="86">
        <f t="shared" si="83"/>
        <v>0.67742888803996659</v>
      </c>
      <c r="GP89" s="86">
        <f t="shared" si="83"/>
        <v>0.67009407743061344</v>
      </c>
      <c r="GQ89" s="86">
        <f t="shared" si="83"/>
        <v>0.65528018932698573</v>
      </c>
      <c r="GR89" s="86">
        <f t="shared" si="83"/>
        <v>0.63272519513013048</v>
      </c>
      <c r="GS89" s="86">
        <f t="shared" si="83"/>
        <v>0.63961435230987129</v>
      </c>
      <c r="GT89" s="86">
        <f t="shared" si="83"/>
        <v>0.64062842186274505</v>
      </c>
      <c r="GU89" s="86">
        <f t="shared" si="83"/>
        <v>0.63926903139160451</v>
      </c>
      <c r="GV89" s="86">
        <f t="shared" si="83"/>
        <v>0.63103039270800898</v>
      </c>
      <c r="GW89" s="86">
        <f t="shared" si="83"/>
        <v>0.6253620905977143</v>
      </c>
      <c r="GX89" s="86">
        <f t="shared" si="83"/>
        <v>0.66739052239198937</v>
      </c>
      <c r="GY89" s="86">
        <f t="shared" si="83"/>
        <v>0.70299289167697276</v>
      </c>
      <c r="GZ89" s="86">
        <f t="shared" si="83"/>
        <v>0.55104262019758321</v>
      </c>
      <c r="HA89" s="86">
        <f t="shared" si="83"/>
        <v>0.50747142498794273</v>
      </c>
      <c r="HC89" s="86">
        <f t="shared" si="73"/>
        <v>2.5269530521479305E-4</v>
      </c>
      <c r="HD89" s="86">
        <f t="shared" si="73"/>
        <v>1.1503453812233481E-3</v>
      </c>
      <c r="HE89" s="86">
        <f t="shared" si="73"/>
        <v>1.0433011538345102E-3</v>
      </c>
      <c r="HF89" s="86">
        <f t="shared" si="73"/>
        <v>8.359710219045458E-4</v>
      </c>
      <c r="HG89" s="86">
        <f t="shared" si="87"/>
        <v>1.7033431785939981E-3</v>
      </c>
      <c r="HH89" s="86">
        <f t="shared" si="87"/>
        <v>1.0560193202693161E-3</v>
      </c>
      <c r="HI89" s="86">
        <f t="shared" si="87"/>
        <v>1.4473677611272127E-3</v>
      </c>
      <c r="HJ89" s="86">
        <f t="shared" si="87"/>
        <v>1.0559525483787298E-3</v>
      </c>
      <c r="HK89" s="86">
        <f t="shared" si="87"/>
        <v>9.666358003905006E-4</v>
      </c>
      <c r="HL89" s="86">
        <f t="shared" si="87"/>
        <v>8.8955918289552896E-4</v>
      </c>
      <c r="HM89" s="86">
        <f t="shared" si="87"/>
        <v>7.1701698640876067E-4</v>
      </c>
      <c r="HN89" s="86">
        <f t="shared" si="87"/>
        <v>1.0470444584412171E-3</v>
      </c>
      <c r="HO89" s="86">
        <f t="shared" si="87"/>
        <v>7.4966253519100903E-4</v>
      </c>
      <c r="HP89" s="86">
        <f t="shared" si="87"/>
        <v>1.9532954720117158E-4</v>
      </c>
      <c r="HQ89" s="86">
        <f t="shared" si="87"/>
        <v>7.2215609426735449E-6</v>
      </c>
      <c r="HS89" s="86">
        <f t="shared" si="84"/>
        <v>2.468196226636654E-25</v>
      </c>
      <c r="HT89" s="86">
        <f t="shared" si="84"/>
        <v>1.5007310428653408E-18</v>
      </c>
      <c r="HU89" s="86">
        <f t="shared" si="84"/>
        <v>9.5178657064426364E-21</v>
      </c>
      <c r="HV89" s="86">
        <f t="shared" si="84"/>
        <v>3.376887902770671E-22</v>
      </c>
      <c r="HW89" s="86">
        <f t="shared" si="84"/>
        <v>9.277922540205185E-20</v>
      </c>
      <c r="HX89" s="86">
        <f t="shared" si="84"/>
        <v>2.9630858144006645E-21</v>
      </c>
      <c r="HY89" s="86">
        <f t="shared" si="84"/>
        <v>5.8634897052531329E-21</v>
      </c>
      <c r="HZ89" s="86">
        <f t="shared" si="84"/>
        <v>3.8080310248676557E-22</v>
      </c>
      <c r="IA89" s="86">
        <f t="shared" si="84"/>
        <v>1.8474503361210122E-22</v>
      </c>
      <c r="IB89" s="86">
        <f t="shared" si="84"/>
        <v>5.7231065648397808E-23</v>
      </c>
      <c r="IC89" s="86">
        <f t="shared" si="84"/>
        <v>6.5551046313845661E-23</v>
      </c>
      <c r="ID89" s="86">
        <f t="shared" si="84"/>
        <v>1.026389258635943E-20</v>
      </c>
      <c r="IE89" s="86">
        <f t="shared" si="84"/>
        <v>1.7936048866912843E-21</v>
      </c>
      <c r="IF89" s="86">
        <f t="shared" si="84"/>
        <v>2.1079801662118967E-13</v>
      </c>
      <c r="IG89" s="86">
        <f t="shared" si="84"/>
        <v>6.8657370918926652E-14</v>
      </c>
      <c r="II89" s="86">
        <f t="shared" si="85"/>
        <v>6.2514408930061308E-146</v>
      </c>
      <c r="IJ89" s="86">
        <f t="shared" si="85"/>
        <v>9.2068896860899987E-111</v>
      </c>
      <c r="IK89" s="86">
        <f t="shared" si="85"/>
        <v>1.0280257193454592E-121</v>
      </c>
      <c r="IL89" s="86">
        <f t="shared" si="85"/>
        <v>3.2125789967462786E-124</v>
      </c>
      <c r="IM89" s="86">
        <f t="shared" si="85"/>
        <v>2.1991445856379789E-114</v>
      </c>
      <c r="IN89" s="86">
        <f t="shared" si="85"/>
        <v>8.6186476817305545E-120</v>
      </c>
      <c r="IO89" s="86">
        <f t="shared" si="85"/>
        <v>1.2488910886963899E-118</v>
      </c>
      <c r="IP89" s="86">
        <f t="shared" si="85"/>
        <v>2.9659907515699365E-128</v>
      </c>
      <c r="IQ89" s="86">
        <f t="shared" si="85"/>
        <v>6.9810672907639563E-129</v>
      </c>
      <c r="IR89" s="86">
        <f t="shared" si="85"/>
        <v>2.2471489211518231E-132</v>
      </c>
      <c r="IS89" s="86">
        <f t="shared" si="85"/>
        <v>1.7148704439737783E-131</v>
      </c>
      <c r="IT89" s="86">
        <f t="shared" si="85"/>
        <v>1.8125887939356819E-118</v>
      </c>
      <c r="IU89" s="86">
        <f t="shared" si="85"/>
        <v>3.3107708580488668E-122</v>
      </c>
      <c r="IV89" s="86">
        <f t="shared" si="85"/>
        <v>2.773694709618948E-54</v>
      </c>
      <c r="IW89" s="86">
        <f t="shared" si="85"/>
        <v>3.053173772113233E-80</v>
      </c>
      <c r="IY89" s="86">
        <f t="shared" si="86"/>
        <v>0.58994053859308404</v>
      </c>
      <c r="IZ89" s="86">
        <f t="shared" si="86"/>
        <v>0.67387351959915431</v>
      </c>
      <c r="JA89" s="86">
        <f t="shared" si="86"/>
        <v>0.67847218919380115</v>
      </c>
      <c r="JB89" s="86">
        <f t="shared" si="86"/>
        <v>0.67093004845251802</v>
      </c>
      <c r="JC89" s="86">
        <f t="shared" si="86"/>
        <v>0.65698353250557973</v>
      </c>
      <c r="JD89" s="86">
        <f t="shared" si="86"/>
        <v>0.63378121445039981</v>
      </c>
      <c r="JE89" s="86">
        <f t="shared" si="86"/>
        <v>0.64106172007099849</v>
      </c>
      <c r="JF89" s="86">
        <f t="shared" si="86"/>
        <v>0.6416843744111238</v>
      </c>
      <c r="JG89" s="86">
        <f t="shared" si="86"/>
        <v>0.64023566719199498</v>
      </c>
      <c r="JH89" s="86">
        <f t="shared" si="86"/>
        <v>0.63191995189090455</v>
      </c>
      <c r="JI89" s="86">
        <f t="shared" si="86"/>
        <v>0.62607910758412311</v>
      </c>
      <c r="JJ89" s="86">
        <f t="shared" si="86"/>
        <v>0.66843756685043054</v>
      </c>
      <c r="JK89" s="86">
        <f t="shared" si="86"/>
        <v>0.70374255421216381</v>
      </c>
      <c r="JL89" s="86">
        <f t="shared" si="86"/>
        <v>0.55123794974499518</v>
      </c>
      <c r="JM89" s="86">
        <f t="shared" si="86"/>
        <v>0.50747864654895403</v>
      </c>
    </row>
    <row r="90" spans="2:273" x14ac:dyDescent="0.25">
      <c r="B90" s="2">
        <v>63</v>
      </c>
      <c r="C90" s="37">
        <v>202.87</v>
      </c>
      <c r="D90" s="37">
        <v>222.93199999999999</v>
      </c>
      <c r="E90" s="37">
        <v>212.85</v>
      </c>
      <c r="F90" s="37">
        <v>210</v>
      </c>
      <c r="G90" s="37">
        <v>209.7</v>
      </c>
      <c r="H90" s="37">
        <v>220.6</v>
      </c>
      <c r="I90" s="37">
        <v>213.75</v>
      </c>
      <c r="J90" s="37">
        <v>215.63900000000001</v>
      </c>
      <c r="K90" s="37">
        <v>217.197</v>
      </c>
      <c r="L90" s="37">
        <v>216.328</v>
      </c>
      <c r="M90" s="37">
        <v>225.01599999999999</v>
      </c>
      <c r="N90" s="37">
        <v>231.678</v>
      </c>
      <c r="O90" s="37">
        <v>228.881</v>
      </c>
      <c r="P90" s="37">
        <v>192.25</v>
      </c>
      <c r="Q90" s="37">
        <v>159.59100000000001</v>
      </c>
      <c r="S90" s="4">
        <f t="shared" si="88"/>
        <v>204.87684197135371</v>
      </c>
      <c r="T90" s="4">
        <f t="shared" si="88"/>
        <v>225.81222210588277</v>
      </c>
      <c r="U90" s="4">
        <f t="shared" si="88"/>
        <v>212.96548947910321</v>
      </c>
      <c r="V90" s="4">
        <f t="shared" si="88"/>
        <v>209.49229573746931</v>
      </c>
      <c r="W90" s="4">
        <f t="shared" si="88"/>
        <v>209.37964749136196</v>
      </c>
      <c r="X90" s="4">
        <f t="shared" si="88"/>
        <v>222.09033307771645</v>
      </c>
      <c r="Y90" s="4">
        <f t="shared" si="88"/>
        <v>213.14832994849868</v>
      </c>
      <c r="Z90" s="4">
        <f t="shared" si="88"/>
        <v>215.02348908204587</v>
      </c>
      <c r="AA90" s="4">
        <f t="shared" si="88"/>
        <v>215.4776090996738</v>
      </c>
      <c r="AB90" s="4">
        <f t="shared" si="88"/>
        <v>212.48550565228001</v>
      </c>
      <c r="AC90" s="4">
        <f t="shared" si="88"/>
        <v>224.54601848838573</v>
      </c>
      <c r="AD90" s="4">
        <f t="shared" si="88"/>
        <v>233.37438402569231</v>
      </c>
      <c r="AE90" s="4">
        <f t="shared" si="88"/>
        <v>234.36980542061698</v>
      </c>
      <c r="AF90" s="4">
        <f t="shared" si="88"/>
        <v>192.4637241910456</v>
      </c>
      <c r="AG90" s="4">
        <f t="shared" si="88"/>
        <v>160.27875562099987</v>
      </c>
      <c r="AI90" s="4">
        <f t="shared" si="89"/>
        <v>-2.0068419713537082</v>
      </c>
      <c r="AJ90" s="4">
        <f t="shared" si="89"/>
        <v>-2.8802221058827797</v>
      </c>
      <c r="AK90" s="4">
        <f t="shared" si="89"/>
        <v>-0.11548947910321772</v>
      </c>
      <c r="AL90" s="4">
        <f t="shared" si="89"/>
        <v>0.50770426253069445</v>
      </c>
      <c r="AM90" s="4">
        <f t="shared" si="89"/>
        <v>0.32035250863802389</v>
      </c>
      <c r="AN90" s="4">
        <f t="shared" si="89"/>
        <v>-1.490333077716457</v>
      </c>
      <c r="AO90" s="4">
        <f t="shared" si="89"/>
        <v>0.60167005150131558</v>
      </c>
      <c r="AP90" s="4">
        <f t="shared" si="89"/>
        <v>0.61551091795413981</v>
      </c>
      <c r="AQ90" s="4">
        <f t="shared" si="89"/>
        <v>1.7193909003262036</v>
      </c>
      <c r="AR90" s="4">
        <f t="shared" si="89"/>
        <v>3.8424943477199918</v>
      </c>
      <c r="AS90" s="4">
        <f t="shared" si="89"/>
        <v>0.46998151161426449</v>
      </c>
      <c r="AT90" s="4">
        <f t="shared" si="89"/>
        <v>-1.6963840256923106</v>
      </c>
      <c r="AU90" s="4">
        <f t="shared" si="89"/>
        <v>-5.4888054206169841</v>
      </c>
      <c r="AV90" s="4">
        <f t="shared" si="89"/>
        <v>-0.21372419104559981</v>
      </c>
      <c r="AW90" s="4">
        <f t="shared" si="89"/>
        <v>-0.68775562099986587</v>
      </c>
      <c r="AY90" s="2">
        <f t="shared" si="80"/>
        <v>73.473455150601509</v>
      </c>
      <c r="AZ90" s="2">
        <f t="shared" si="80"/>
        <v>76.95518487375243</v>
      </c>
      <c r="BA90" s="2">
        <f t="shared" si="80"/>
        <v>74.810048334273631</v>
      </c>
      <c r="BB90" s="2">
        <f t="shared" si="80"/>
        <v>75.361410688417877</v>
      </c>
      <c r="BC90" s="2">
        <f t="shared" si="80"/>
        <v>74.948721091458964</v>
      </c>
      <c r="BD90" s="2">
        <f t="shared" si="80"/>
        <v>75.590292106601339</v>
      </c>
      <c r="BE90" s="2">
        <f t="shared" si="80"/>
        <v>75.036854259752801</v>
      </c>
      <c r="BF90" s="2">
        <f t="shared" si="80"/>
        <v>80.773579862581585</v>
      </c>
      <c r="BG90" s="2">
        <f t="shared" si="80"/>
        <v>76.555801713858429</v>
      </c>
      <c r="BH90" s="2">
        <f t="shared" si="80"/>
        <v>75.800068684337603</v>
      </c>
      <c r="BI90" s="2">
        <f t="shared" si="80"/>
        <v>77.691345836292612</v>
      </c>
      <c r="BJ90" s="2">
        <f t="shared" si="80"/>
        <v>77.523588130451202</v>
      </c>
      <c r="BK90" s="2">
        <f t="shared" si="80"/>
        <v>78.091438525676409</v>
      </c>
      <c r="BL90" s="2">
        <f t="shared" si="80"/>
        <v>72.025197749430404</v>
      </c>
      <c r="BM90" s="2">
        <f t="shared" si="80"/>
        <v>73.037945832139741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86.713000140944317</v>
      </c>
      <c r="DL90" s="2">
        <f t="shared" si="90"/>
        <v>91.130869337979107</v>
      </c>
      <c r="DM90" s="2">
        <f t="shared" si="90"/>
        <v>90.849359938416683</v>
      </c>
      <c r="DN90" s="2">
        <f t="shared" si="90"/>
        <v>90.746601393728227</v>
      </c>
      <c r="DO90" s="2">
        <f t="shared" si="90"/>
        <v>91.464102626641662</v>
      </c>
      <c r="DP90" s="2">
        <f t="shared" si="90"/>
        <v>93.230780126849893</v>
      </c>
      <c r="DQ90" s="2">
        <f t="shared" si="90"/>
        <v>88.787570824524309</v>
      </c>
      <c r="DR90" s="2">
        <f t="shared" si="90"/>
        <v>97.959727272727292</v>
      </c>
      <c r="DS90" s="2">
        <f t="shared" si="90"/>
        <v>95.516789076814661</v>
      </c>
      <c r="DT90" s="2">
        <f t="shared" si="90"/>
        <v>91.575431289640591</v>
      </c>
      <c r="DU90" s="2">
        <f t="shared" si="90"/>
        <v>92.648166717003946</v>
      </c>
      <c r="DV90" s="2">
        <f t="shared" si="90"/>
        <v>90.265203657186063</v>
      </c>
      <c r="DW90" s="2">
        <f t="shared" si="90"/>
        <v>86.3635156794425</v>
      </c>
      <c r="DX90" s="2">
        <f t="shared" si="90"/>
        <v>84.364203658536567</v>
      </c>
      <c r="DY90" s="2">
        <f t="shared" si="90"/>
        <v>78.614525476539569</v>
      </c>
      <c r="EA90" s="2">
        <f t="shared" si="94"/>
        <v>71.219352742075657</v>
      </c>
      <c r="EB90" s="2">
        <f t="shared" si="91"/>
        <v>75.068143662763461</v>
      </c>
      <c r="EC90" s="2">
        <f t="shared" si="91"/>
        <v>72.558288573079153</v>
      </c>
      <c r="ED90" s="2">
        <f t="shared" si="91"/>
        <v>73.329753692570307</v>
      </c>
      <c r="EE90" s="2">
        <f t="shared" si="91"/>
        <v>72.878941625865082</v>
      </c>
      <c r="EF90" s="2">
        <f t="shared" si="91"/>
        <v>72.801108494077823</v>
      </c>
      <c r="EG90" s="2">
        <f t="shared" si="91"/>
        <v>72.876684345177665</v>
      </c>
      <c r="EH90" s="2">
        <f t="shared" si="91"/>
        <v>77.995427988620349</v>
      </c>
      <c r="EI90" s="2">
        <f t="shared" si="91"/>
        <v>73.372431417535012</v>
      </c>
      <c r="EJ90" s="2">
        <f t="shared" si="91"/>
        <v>73.039384755292829</v>
      </c>
      <c r="EK90" s="2">
        <f t="shared" si="91"/>
        <v>74.919003177147033</v>
      </c>
      <c r="EL90" s="2">
        <f t="shared" si="91"/>
        <v>75.639874846357429</v>
      </c>
      <c r="EM90" s="2">
        <f t="shared" si="91"/>
        <v>76.968399870299308</v>
      </c>
      <c r="EN90" s="2">
        <f t="shared" si="91"/>
        <v>69.620812840702612</v>
      </c>
      <c r="EO90" s="2">
        <f t="shared" si="91"/>
        <v>71.576502245677062</v>
      </c>
      <c r="EQ90" s="2">
        <f t="shared" si="92"/>
        <v>70.896464314045659</v>
      </c>
      <c r="ER90" s="2">
        <f t="shared" si="92"/>
        <v>74.192452472424179</v>
      </c>
      <c r="ES90" s="2">
        <f t="shared" si="92"/>
        <v>73.148518503141929</v>
      </c>
      <c r="ET90" s="2">
        <f t="shared" si="92"/>
        <v>73.369635388938903</v>
      </c>
      <c r="EU90" s="2">
        <f t="shared" si="92"/>
        <v>72.510845556436649</v>
      </c>
      <c r="EV90" s="2">
        <f t="shared" si="92"/>
        <v>72.722559028685524</v>
      </c>
      <c r="EW90" s="2">
        <f t="shared" si="92"/>
        <v>73.376753019728653</v>
      </c>
      <c r="EX90" s="2">
        <f t="shared" si="92"/>
        <v>76.691852001580813</v>
      </c>
      <c r="EY90" s="2">
        <f t="shared" si="92"/>
        <v>74.217536497055278</v>
      </c>
      <c r="EZ90" s="2">
        <f t="shared" si="92"/>
        <v>73.012496381800645</v>
      </c>
      <c r="FA90" s="2">
        <f t="shared" si="92"/>
        <v>73.8432975995524</v>
      </c>
      <c r="FB90" s="2">
        <f t="shared" si="92"/>
        <v>75.026186954295795</v>
      </c>
      <c r="FC90" s="2">
        <f t="shared" si="92"/>
        <v>75.64750154595248</v>
      </c>
      <c r="FD90" s="2">
        <f t="shared" si="92"/>
        <v>72.396796334542145</v>
      </c>
      <c r="FE90" s="2">
        <f t="shared" si="92"/>
        <v>79.222147753709365</v>
      </c>
      <c r="FG90" s="2">
        <f t="shared" si="93"/>
        <v>0.85450926401162908</v>
      </c>
      <c r="FH90" s="2">
        <f t="shared" si="93"/>
        <v>0.88250589871749652</v>
      </c>
      <c r="FI90" s="2">
        <f t="shared" si="93"/>
        <v>0.87690135456435558</v>
      </c>
      <c r="FJ90" s="2">
        <f t="shared" si="93"/>
        <v>0.88335174307588415</v>
      </c>
      <c r="FK90" s="2">
        <f t="shared" si="93"/>
        <v>0.88862722526950499</v>
      </c>
      <c r="FL90" s="2">
        <f t="shared" si="93"/>
        <v>0.86347276017357144</v>
      </c>
      <c r="FM90" s="2">
        <f t="shared" si="93"/>
        <v>0.86424351537996058</v>
      </c>
      <c r="FN90" s="2">
        <f t="shared" si="93"/>
        <v>0.8608205422087255</v>
      </c>
      <c r="FO90" s="2">
        <f t="shared" si="93"/>
        <v>0.85625855177141952</v>
      </c>
      <c r="FP90" s="2">
        <f t="shared" si="93"/>
        <v>0.85106358717547037</v>
      </c>
      <c r="FQ90" s="2">
        <f t="shared" si="93"/>
        <v>0.84361216763842861</v>
      </c>
      <c r="FR90" s="2">
        <f t="shared" si="93"/>
        <v>0.87119159338689711</v>
      </c>
      <c r="FS90" s="2">
        <f t="shared" si="93"/>
        <v>0.88043180652913577</v>
      </c>
      <c r="FT90" s="2">
        <f t="shared" si="93"/>
        <v>0.83695123131864679</v>
      </c>
      <c r="FU90" s="2">
        <f t="shared" si="93"/>
        <v>0.79254170309505634</v>
      </c>
      <c r="FW90" s="2">
        <f t="shared" si="82"/>
        <v>2.4700383455585393E-4</v>
      </c>
      <c r="FX90" s="2">
        <f t="shared" si="82"/>
        <v>2.6756734620480633E-4</v>
      </c>
      <c r="FY90" s="2">
        <f t="shared" si="82"/>
        <v>2.6032660645052745E-4</v>
      </c>
      <c r="FZ90" s="2">
        <f t="shared" si="82"/>
        <v>3.0265499742637692E-4</v>
      </c>
      <c r="GA90" s="2">
        <f t="shared" si="82"/>
        <v>2.756994274540373E-4</v>
      </c>
      <c r="GB90" s="2">
        <f t="shared" si="82"/>
        <v>2.9365010991581344E-4</v>
      </c>
      <c r="GC90" s="2">
        <f t="shared" si="82"/>
        <v>3.2775288447236612E-4</v>
      </c>
      <c r="GD90" s="2">
        <f t="shared" si="82"/>
        <v>3.593772730999518E-4</v>
      </c>
      <c r="GE90" s="2">
        <f t="shared" si="82"/>
        <v>3.6475498061871932E-4</v>
      </c>
      <c r="GF90" s="2">
        <f t="shared" si="82"/>
        <v>3.1053308347917978E-4</v>
      </c>
      <c r="GG90" s="2">
        <f t="shared" si="82"/>
        <v>2.6289390176882361E-4</v>
      </c>
      <c r="GH90" s="2">
        <f t="shared" si="82"/>
        <v>2.4770933845704346E-4</v>
      </c>
      <c r="GI90" s="2">
        <f t="shared" si="82"/>
        <v>2.4102488877274971E-4</v>
      </c>
      <c r="GJ90" s="2">
        <f t="shared" si="82"/>
        <v>1.7766304918034781E-4</v>
      </c>
      <c r="GK90" s="2">
        <f t="shared" si="82"/>
        <v>1.7621447516898018E-4</v>
      </c>
      <c r="GM90" s="86">
        <f t="shared" si="83"/>
        <v>0.58880874365481917</v>
      </c>
      <c r="GN90" s="86">
        <f t="shared" si="83"/>
        <v>0.65694957365632378</v>
      </c>
      <c r="GO90" s="86">
        <f t="shared" si="83"/>
        <v>0.63012263055965445</v>
      </c>
      <c r="GP90" s="86">
        <f t="shared" si="83"/>
        <v>0.62335884263614094</v>
      </c>
      <c r="GQ90" s="86">
        <f t="shared" si="83"/>
        <v>0.61509413152437731</v>
      </c>
      <c r="GR90" s="86">
        <f t="shared" si="83"/>
        <v>0.61765472340438587</v>
      </c>
      <c r="GS90" s="86">
        <f t="shared" si="83"/>
        <v>0.60549283900189355</v>
      </c>
      <c r="GT90" s="86">
        <f t="shared" si="83"/>
        <v>0.60885137692870828</v>
      </c>
      <c r="GU90" s="86">
        <f t="shared" si="83"/>
        <v>0.60522518713235762</v>
      </c>
      <c r="GV90" s="86">
        <f t="shared" si="83"/>
        <v>0.59497981188660376</v>
      </c>
      <c r="GW90" s="86">
        <f t="shared" si="83"/>
        <v>0.61250476222788319</v>
      </c>
      <c r="GX90" s="86">
        <f t="shared" si="83"/>
        <v>0.65023565055756483</v>
      </c>
      <c r="GY90" s="86">
        <f t="shared" si="83"/>
        <v>0.70657349030668193</v>
      </c>
      <c r="GZ90" s="86">
        <f t="shared" si="83"/>
        <v>0.53718856502337875</v>
      </c>
      <c r="HA90" s="86">
        <f t="shared" si="83"/>
        <v>0.50426114694332347</v>
      </c>
      <c r="HC90" s="86">
        <f t="shared" si="73"/>
        <v>4.4722382891417901E-4</v>
      </c>
      <c r="HD90" s="86">
        <f t="shared" si="73"/>
        <v>1.8075686282471078E-3</v>
      </c>
      <c r="HE90" s="86">
        <f t="shared" si="73"/>
        <v>1.6788510992933705E-3</v>
      </c>
      <c r="HF90" s="86">
        <f t="shared" si="73"/>
        <v>1.3747330137478791E-3</v>
      </c>
      <c r="HG90" s="86">
        <f t="shared" si="87"/>
        <v>2.6627574353090301E-3</v>
      </c>
      <c r="HH90" s="86">
        <f t="shared" si="87"/>
        <v>1.7037045452071335E-3</v>
      </c>
      <c r="HI90" s="86">
        <f t="shared" si="87"/>
        <v>2.3172142589765452E-3</v>
      </c>
      <c r="HJ90" s="86">
        <f t="shared" si="87"/>
        <v>1.7533369452029822E-3</v>
      </c>
      <c r="HK90" s="86">
        <f t="shared" si="87"/>
        <v>1.6140063969486633E-3</v>
      </c>
      <c r="HL90" s="86">
        <f t="shared" si="87"/>
        <v>1.4853140427373548E-3</v>
      </c>
      <c r="HM90" s="86">
        <f t="shared" si="87"/>
        <v>1.1927286487065708E-3</v>
      </c>
      <c r="HN90" s="86">
        <f t="shared" si="87"/>
        <v>1.6693942097012317E-3</v>
      </c>
      <c r="HO90" s="86">
        <f t="shared" si="87"/>
        <v>1.2165112043676311E-3</v>
      </c>
      <c r="HP90" s="86">
        <f t="shared" si="87"/>
        <v>3.6419855579626127E-4</v>
      </c>
      <c r="HQ90" s="86">
        <f t="shared" si="87"/>
        <v>1.8229530823233616E-5</v>
      </c>
      <c r="HS90" s="86">
        <f t="shared" si="84"/>
        <v>1.3346552356166255E-24</v>
      </c>
      <c r="HT90" s="86">
        <f t="shared" si="84"/>
        <v>5.269383618637321E-18</v>
      </c>
      <c r="HU90" s="86">
        <f t="shared" si="84"/>
        <v>3.8364206049622394E-20</v>
      </c>
      <c r="HV90" s="86">
        <f t="shared" si="84"/>
        <v>1.4932784749761223E-21</v>
      </c>
      <c r="HW90" s="86">
        <f t="shared" si="84"/>
        <v>3.4911918603486378E-19</v>
      </c>
      <c r="HX90" s="86">
        <f t="shared" si="84"/>
        <v>1.227180518916454E-20</v>
      </c>
      <c r="HY90" s="86">
        <f t="shared" si="84"/>
        <v>2.4316623152605422E-20</v>
      </c>
      <c r="HZ90" s="86">
        <f t="shared" si="84"/>
        <v>1.7779109734339108E-21</v>
      </c>
      <c r="IA90" s="86">
        <f t="shared" si="84"/>
        <v>8.7845997549066541E-22</v>
      </c>
      <c r="IB90" s="86">
        <f t="shared" si="84"/>
        <v>2.745404436018817E-22</v>
      </c>
      <c r="IC90" s="86">
        <f t="shared" si="84"/>
        <v>3.0262002759618779E-22</v>
      </c>
      <c r="ID90" s="86">
        <f t="shared" si="84"/>
        <v>4.0224568236067602E-20</v>
      </c>
      <c r="IE90" s="86">
        <f t="shared" si="84"/>
        <v>7.3442524398111835E-21</v>
      </c>
      <c r="IF90" s="86">
        <f t="shared" si="84"/>
        <v>4.7946047746238817E-13</v>
      </c>
      <c r="IG90" s="86">
        <f t="shared" si="84"/>
        <v>1.591219945590745E-13</v>
      </c>
      <c r="II90" s="86">
        <f t="shared" si="85"/>
        <v>8.6174140297080649E-143</v>
      </c>
      <c r="IJ90" s="86">
        <f t="shared" si="85"/>
        <v>2.2927318950801255E-108</v>
      </c>
      <c r="IK90" s="86">
        <f t="shared" si="85"/>
        <v>4.3688247863349571E-119</v>
      </c>
      <c r="IL90" s="86">
        <f t="shared" si="85"/>
        <v>1.7344970780357405E-121</v>
      </c>
      <c r="IM90" s="86">
        <f t="shared" si="85"/>
        <v>6.7142809522845527E-112</v>
      </c>
      <c r="IN90" s="86">
        <f t="shared" si="85"/>
        <v>3.6251625173054365E-117</v>
      </c>
      <c r="IO90" s="86">
        <f t="shared" si="85"/>
        <v>5.3652377913291367E-116</v>
      </c>
      <c r="IP90" s="86">
        <f t="shared" si="85"/>
        <v>2.2626629863987994E-125</v>
      </c>
      <c r="IQ90" s="86">
        <f t="shared" si="85"/>
        <v>5.5722832394383544E-126</v>
      </c>
      <c r="IR90" s="86">
        <f t="shared" si="85"/>
        <v>1.8838548732121322E-129</v>
      </c>
      <c r="IS90" s="86">
        <f t="shared" si="85"/>
        <v>1.2027664891518505E-128</v>
      </c>
      <c r="IT90" s="86">
        <f t="shared" si="85"/>
        <v>6.3165009341157359E-116</v>
      </c>
      <c r="IU90" s="86">
        <f t="shared" si="85"/>
        <v>1.3647685074165176E-119</v>
      </c>
      <c r="IV90" s="86">
        <f t="shared" si="85"/>
        <v>3.5071984145654876E-53</v>
      </c>
      <c r="IW90" s="86">
        <f t="shared" si="85"/>
        <v>1.343709230599616E-78</v>
      </c>
      <c r="IY90" s="86">
        <f t="shared" si="86"/>
        <v>0.58925596748373332</v>
      </c>
      <c r="IZ90" s="86">
        <f t="shared" si="86"/>
        <v>0.65875714228457094</v>
      </c>
      <c r="JA90" s="86">
        <f t="shared" si="86"/>
        <v>0.63180148165894778</v>
      </c>
      <c r="JB90" s="86">
        <f t="shared" si="86"/>
        <v>0.62473357564988885</v>
      </c>
      <c r="JC90" s="86">
        <f t="shared" si="86"/>
        <v>0.61775688895968639</v>
      </c>
      <c r="JD90" s="86">
        <f t="shared" si="86"/>
        <v>0.61935842794959306</v>
      </c>
      <c r="JE90" s="86">
        <f t="shared" si="86"/>
        <v>0.60781005326087012</v>
      </c>
      <c r="JF90" s="86">
        <f t="shared" si="86"/>
        <v>0.61060471387391124</v>
      </c>
      <c r="JG90" s="86">
        <f t="shared" si="86"/>
        <v>0.60683919352930626</v>
      </c>
      <c r="JH90" s="86">
        <f t="shared" si="86"/>
        <v>0.59646512592934109</v>
      </c>
      <c r="JI90" s="86">
        <f t="shared" si="86"/>
        <v>0.61369749087658976</v>
      </c>
      <c r="JJ90" s="86">
        <f t="shared" si="86"/>
        <v>0.65190504476726607</v>
      </c>
      <c r="JK90" s="86">
        <f t="shared" si="86"/>
        <v>0.70779000151104954</v>
      </c>
      <c r="JL90" s="86">
        <f t="shared" si="86"/>
        <v>0.53755276357965454</v>
      </c>
      <c r="JM90" s="86">
        <f t="shared" si="86"/>
        <v>0.50427937647430576</v>
      </c>
    </row>
    <row r="91" spans="2:273" x14ac:dyDescent="0.25">
      <c r="B91" s="2">
        <v>64</v>
      </c>
      <c r="C91" s="37">
        <v>190.78299999999999</v>
      </c>
      <c r="D91" s="37">
        <v>204.47499999999999</v>
      </c>
      <c r="E91" s="37">
        <v>188.96700000000001</v>
      </c>
      <c r="F91" s="37">
        <v>186.71700000000001</v>
      </c>
      <c r="G91" s="37">
        <v>189.78299999999999</v>
      </c>
      <c r="H91" s="37">
        <v>201.5</v>
      </c>
      <c r="I91" s="37">
        <v>190.28299999999999</v>
      </c>
      <c r="J91" s="37">
        <v>192.59</v>
      </c>
      <c r="K91" s="37">
        <v>191.37700000000001</v>
      </c>
      <c r="L91" s="37">
        <v>190.852</v>
      </c>
      <c r="M91" s="37">
        <v>204.62299999999999</v>
      </c>
      <c r="N91" s="37">
        <v>213.339</v>
      </c>
      <c r="O91" s="37">
        <v>211.74600000000001</v>
      </c>
      <c r="P91" s="37">
        <v>180.20500000000001</v>
      </c>
      <c r="Q91" s="37">
        <v>150.29499999999999</v>
      </c>
      <c r="S91" s="4">
        <f t="shared" si="88"/>
        <v>187.51049128829067</v>
      </c>
      <c r="T91" s="4">
        <f t="shared" si="88"/>
        <v>201.14259909515789</v>
      </c>
      <c r="U91" s="4">
        <f t="shared" si="88"/>
        <v>180.97970121903319</v>
      </c>
      <c r="V91" s="4">
        <f t="shared" si="88"/>
        <v>179.76557989428593</v>
      </c>
      <c r="W91" s="4">
        <f t="shared" si="88"/>
        <v>183.04262979864143</v>
      </c>
      <c r="X91" s="4">
        <f t="shared" si="88"/>
        <v>198.00436331699129</v>
      </c>
      <c r="Y91" s="4">
        <f t="shared" si="88"/>
        <v>185.42935243014705</v>
      </c>
      <c r="Z91" s="4">
        <f t="shared" si="88"/>
        <v>187.97421842917709</v>
      </c>
      <c r="AA91" s="4">
        <f t="shared" si="88"/>
        <v>186.35951387039216</v>
      </c>
      <c r="AB91" s="4">
        <f t="shared" si="88"/>
        <v>183.02864745911384</v>
      </c>
      <c r="AC91" s="4">
        <f t="shared" si="88"/>
        <v>198.50107582484435</v>
      </c>
      <c r="AD91" s="4">
        <f t="shared" si="88"/>
        <v>205.76437635726069</v>
      </c>
      <c r="AE91" s="4">
        <f t="shared" si="88"/>
        <v>209.83907787753967</v>
      </c>
      <c r="AF91" s="4">
        <f t="shared" si="88"/>
        <v>172.68926315988878</v>
      </c>
      <c r="AG91" s="4">
        <f t="shared" si="88"/>
        <v>144.84761503151384</v>
      </c>
      <c r="AI91" s="4">
        <f t="shared" si="89"/>
        <v>3.272508711709321</v>
      </c>
      <c r="AJ91" s="4">
        <f t="shared" si="89"/>
        <v>3.3324009048421033</v>
      </c>
      <c r="AK91" s="4">
        <f t="shared" si="89"/>
        <v>7.9872987809668246</v>
      </c>
      <c r="AL91" s="4">
        <f t="shared" si="89"/>
        <v>6.9514201057140781</v>
      </c>
      <c r="AM91" s="4">
        <f t="shared" si="89"/>
        <v>6.7403702013585587</v>
      </c>
      <c r="AN91" s="4">
        <f t="shared" si="89"/>
        <v>3.495636683008712</v>
      </c>
      <c r="AO91" s="4">
        <f t="shared" si="89"/>
        <v>4.8536475698529387</v>
      </c>
      <c r="AP91" s="4">
        <f t="shared" si="89"/>
        <v>4.615781570822918</v>
      </c>
      <c r="AQ91" s="4">
        <f t="shared" si="89"/>
        <v>5.0174861296078461</v>
      </c>
      <c r="AR91" s="4">
        <f t="shared" si="89"/>
        <v>7.8233525408861624</v>
      </c>
      <c r="AS91" s="4">
        <f t="shared" si="89"/>
        <v>6.121924175155641</v>
      </c>
      <c r="AT91" s="4">
        <f t="shared" si="89"/>
        <v>7.5746236427393114</v>
      </c>
      <c r="AU91" s="4">
        <f t="shared" si="89"/>
        <v>1.9069221224603439</v>
      </c>
      <c r="AV91" s="4">
        <f t="shared" si="89"/>
        <v>7.5157368401112308</v>
      </c>
      <c r="AW91" s="4">
        <f t="shared" si="89"/>
        <v>5.4473849684861477</v>
      </c>
      <c r="AY91" s="2">
        <f t="shared" si="80"/>
        <v>73.236985922790907</v>
      </c>
      <c r="AZ91" s="2">
        <f t="shared" si="80"/>
        <v>76.719725149767214</v>
      </c>
      <c r="BA91" s="2">
        <f t="shared" si="80"/>
        <v>74.582029043844969</v>
      </c>
      <c r="BB91" s="2">
        <f t="shared" si="80"/>
        <v>75.131445324049082</v>
      </c>
      <c r="BC91" s="2">
        <f t="shared" si="80"/>
        <v>74.708047150123789</v>
      </c>
      <c r="BD91" s="2">
        <f t="shared" si="80"/>
        <v>75.314432407945802</v>
      </c>
      <c r="BE91" s="2">
        <f t="shared" si="80"/>
        <v>74.793789569857694</v>
      </c>
      <c r="BF91" s="2">
        <f t="shared" si="80"/>
        <v>80.446528975689404</v>
      </c>
      <c r="BG91" s="2">
        <f t="shared" si="80"/>
        <v>76.263248631684377</v>
      </c>
      <c r="BH91" s="2">
        <f t="shared" si="80"/>
        <v>75.524260484170853</v>
      </c>
      <c r="BI91" s="2">
        <f t="shared" si="80"/>
        <v>77.392541443526184</v>
      </c>
      <c r="BJ91" s="2">
        <f t="shared" si="80"/>
        <v>77.272783200204756</v>
      </c>
      <c r="BK91" s="2">
        <f t="shared" si="80"/>
        <v>77.880464243696153</v>
      </c>
      <c r="BL91" s="2">
        <f t="shared" si="80"/>
        <v>71.857387779102268</v>
      </c>
      <c r="BM91" s="2">
        <f t="shared" si="80"/>
        <v>72.926813984988328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86.917713178294576</v>
      </c>
      <c r="DL91" s="2">
        <f t="shared" si="90"/>
        <v>91.340494773519168</v>
      </c>
      <c r="DM91" s="2">
        <f t="shared" si="90"/>
        <v>91.078943197471858</v>
      </c>
      <c r="DN91" s="2">
        <f t="shared" si="90"/>
        <v>90.971734494773528</v>
      </c>
      <c r="DO91" s="2">
        <f t="shared" si="90"/>
        <v>91.709945215759859</v>
      </c>
      <c r="DP91" s="2">
        <f t="shared" si="90"/>
        <v>93.481375113258835</v>
      </c>
      <c r="DQ91" s="2">
        <f t="shared" si="90"/>
        <v>88.833527937179099</v>
      </c>
      <c r="DR91" s="2">
        <f t="shared" si="90"/>
        <v>98.15926562971913</v>
      </c>
      <c r="DS91" s="2">
        <f t="shared" si="90"/>
        <v>95.751046863988734</v>
      </c>
      <c r="DT91" s="2">
        <f t="shared" si="90"/>
        <v>91.803752642706129</v>
      </c>
      <c r="DU91" s="2">
        <f t="shared" si="90"/>
        <v>92.906649954696491</v>
      </c>
      <c r="DV91" s="2">
        <f t="shared" si="90"/>
        <v>90.472488561164667</v>
      </c>
      <c r="DW91" s="2">
        <f t="shared" si="90"/>
        <v>86.557104529616709</v>
      </c>
      <c r="DX91" s="2">
        <f t="shared" si="90"/>
        <v>84.556912195121939</v>
      </c>
      <c r="DY91" s="2">
        <f t="shared" si="90"/>
        <v>78.744900293255114</v>
      </c>
      <c r="EA91" s="2">
        <f t="shared" si="94"/>
        <v>71.112726684352566</v>
      </c>
      <c r="EB91" s="2">
        <f t="shared" si="91"/>
        <v>74.944719756440279</v>
      </c>
      <c r="EC91" s="2">
        <f t="shared" si="91"/>
        <v>72.469788006932419</v>
      </c>
      <c r="ED91" s="2">
        <f t="shared" si="91"/>
        <v>73.223741334520881</v>
      </c>
      <c r="EE91" s="2">
        <f t="shared" si="91"/>
        <v>72.764792368556954</v>
      </c>
      <c r="EF91" s="2">
        <f t="shared" si="91"/>
        <v>72.694754964466995</v>
      </c>
      <c r="EG91" s="2">
        <f t="shared" si="91"/>
        <v>72.782258188381277</v>
      </c>
      <c r="EH91" s="2">
        <f t="shared" si="91"/>
        <v>77.835255045343445</v>
      </c>
      <c r="EI91" s="2">
        <f t="shared" si="91"/>
        <v>73.2792729074026</v>
      </c>
      <c r="EJ91" s="2">
        <f t="shared" si="91"/>
        <v>72.92602802515276</v>
      </c>
      <c r="EK91" s="2">
        <f t="shared" si="91"/>
        <v>74.769964601521082</v>
      </c>
      <c r="EL91" s="2">
        <f t="shared" si="91"/>
        <v>75.493071652100454</v>
      </c>
      <c r="EM91" s="2">
        <f t="shared" si="91"/>
        <v>76.806186867049249</v>
      </c>
      <c r="EN91" s="2">
        <f t="shared" si="91"/>
        <v>69.600425802543924</v>
      </c>
      <c r="EO91" s="2">
        <f t="shared" si="91"/>
        <v>71.536057938468446</v>
      </c>
      <c r="EQ91" s="2">
        <f t="shared" si="92"/>
        <v>70.796394211189664</v>
      </c>
      <c r="ER91" s="2">
        <f t="shared" si="92"/>
        <v>74.08742120369439</v>
      </c>
      <c r="ES91" s="2">
        <f t="shared" si="92"/>
        <v>73.047217152236371</v>
      </c>
      <c r="ET91" s="2">
        <f t="shared" si="92"/>
        <v>73.262719027211446</v>
      </c>
      <c r="EU91" s="2">
        <f t="shared" si="92"/>
        <v>72.404953051327553</v>
      </c>
      <c r="EV91" s="2">
        <f t="shared" si="92"/>
        <v>72.617888339187132</v>
      </c>
      <c r="EW91" s="2">
        <f t="shared" si="92"/>
        <v>73.270875492079369</v>
      </c>
      <c r="EX91" s="2">
        <f t="shared" si="92"/>
        <v>76.561790775397654</v>
      </c>
      <c r="EY91" s="2">
        <f t="shared" si="92"/>
        <v>74.104879457812402</v>
      </c>
      <c r="EZ91" s="2">
        <f t="shared" si="92"/>
        <v>72.899831661327823</v>
      </c>
      <c r="FA91" s="2">
        <f t="shared" si="92"/>
        <v>73.717499149769438</v>
      </c>
      <c r="FB91" s="2">
        <f t="shared" si="92"/>
        <v>74.89275083407189</v>
      </c>
      <c r="FC91" s="2">
        <f t="shared" si="92"/>
        <v>75.514139001155428</v>
      </c>
      <c r="FD91" s="2">
        <f t="shared" si="92"/>
        <v>72.305149261128548</v>
      </c>
      <c r="FE91" s="2">
        <f t="shared" si="92"/>
        <v>79.052250853021775</v>
      </c>
      <c r="FG91" s="2">
        <f t="shared" si="93"/>
        <v>0.86559021034906058</v>
      </c>
      <c r="FH91" s="2">
        <f t="shared" si="93"/>
        <v>0.89172473391807583</v>
      </c>
      <c r="FI91" s="2">
        <f t="shared" si="93"/>
        <v>0.88650337983439698</v>
      </c>
      <c r="FJ91" s="2">
        <f t="shared" si="93"/>
        <v>0.89251229489701367</v>
      </c>
      <c r="FK91" s="2">
        <f t="shared" si="93"/>
        <v>0.897421595212192</v>
      </c>
      <c r="FL91" s="2">
        <f t="shared" si="93"/>
        <v>0.8739717099935369</v>
      </c>
      <c r="FM91" s="2">
        <f t="shared" si="93"/>
        <v>0.87469179558972232</v>
      </c>
      <c r="FN91" s="2">
        <f t="shared" si="93"/>
        <v>0.87149309385244822</v>
      </c>
      <c r="FO91" s="2">
        <f t="shared" si="93"/>
        <v>0.86722696909800856</v>
      </c>
      <c r="FP91" s="2">
        <f t="shared" si="93"/>
        <v>0.86236469537186733</v>
      </c>
      <c r="FQ91" s="2">
        <f t="shared" si="93"/>
        <v>0.85538260358920504</v>
      </c>
      <c r="FR91" s="2">
        <f t="shared" si="93"/>
        <v>0.88117864621282183</v>
      </c>
      <c r="FS91" s="2">
        <f t="shared" si="93"/>
        <v>0.88979305677559961</v>
      </c>
      <c r="FT91" s="2">
        <f t="shared" si="93"/>
        <v>0.84913334346488167</v>
      </c>
      <c r="FU91" s="2">
        <f t="shared" si="93"/>
        <v>0.80727781811000254</v>
      </c>
      <c r="FW91" s="2">
        <f t="shared" si="82"/>
        <v>2.7082786499504094E-4</v>
      </c>
      <c r="FX91" s="2">
        <f t="shared" si="82"/>
        <v>2.9337418783045692E-4</v>
      </c>
      <c r="FY91" s="2">
        <f t="shared" si="82"/>
        <v>2.8543527890175717E-4</v>
      </c>
      <c r="FZ91" s="2">
        <f t="shared" si="82"/>
        <v>3.3184491589026492E-4</v>
      </c>
      <c r="GA91" s="2">
        <f t="shared" si="82"/>
        <v>3.0229037027595951E-4</v>
      </c>
      <c r="GB91" s="2">
        <f t="shared" si="82"/>
        <v>3.2197182108787721E-4</v>
      </c>
      <c r="GC91" s="2">
        <f t="shared" si="82"/>
        <v>3.5936252814194078E-4</v>
      </c>
      <c r="GD91" s="2">
        <f t="shared" si="82"/>
        <v>3.9403568211032828E-4</v>
      </c>
      <c r="GE91" s="2">
        <f t="shared" si="82"/>
        <v>3.9993180922172529E-4</v>
      </c>
      <c r="GF91" s="2">
        <f t="shared" si="82"/>
        <v>3.4048255447046826E-4</v>
      </c>
      <c r="GG91" s="2">
        <f t="shared" si="82"/>
        <v>2.8825012014812061E-4</v>
      </c>
      <c r="GH91" s="2">
        <f t="shared" si="82"/>
        <v>2.7160139771957847E-4</v>
      </c>
      <c r="GI91" s="2">
        <f t="shared" si="82"/>
        <v>2.6427238997042175E-4</v>
      </c>
      <c r="GJ91" s="2">
        <f t="shared" si="82"/>
        <v>1.9480032069014227E-4</v>
      </c>
      <c r="GK91" s="2">
        <f t="shared" si="82"/>
        <v>1.9321204509769669E-4</v>
      </c>
      <c r="GM91" s="86">
        <f t="shared" si="83"/>
        <v>0.55752810975705036</v>
      </c>
      <c r="GN91" s="86">
        <f t="shared" si="83"/>
        <v>0.59067179311274953</v>
      </c>
      <c r="GO91" s="86">
        <f t="shared" si="83"/>
        <v>0.52466265563131032</v>
      </c>
      <c r="GP91" s="86">
        <f t="shared" si="83"/>
        <v>0.52498167567629617</v>
      </c>
      <c r="GQ91" s="86">
        <f t="shared" si="83"/>
        <v>0.53200571715697331</v>
      </c>
      <c r="GR91" s="86">
        <f t="shared" si="83"/>
        <v>0.5606322900971954</v>
      </c>
      <c r="GS91" s="86">
        <f t="shared" si="83"/>
        <v>0.52582395177973074</v>
      </c>
      <c r="GT91" s="86">
        <f t="shared" si="83"/>
        <v>0.52991741228640621</v>
      </c>
      <c r="GU91" s="86">
        <f t="shared" si="83"/>
        <v>0.52261102157823414</v>
      </c>
      <c r="GV91" s="86">
        <f t="shared" si="83"/>
        <v>0.51162193581639881</v>
      </c>
      <c r="GW91" s="86">
        <f t="shared" si="83"/>
        <v>0.55263080570059175</v>
      </c>
      <c r="GX91" s="86">
        <f t="shared" si="83"/>
        <v>0.57942124822939933</v>
      </c>
      <c r="GY91" s="86">
        <f t="shared" si="83"/>
        <v>0.64246139997417429</v>
      </c>
      <c r="GZ91" s="86">
        <f t="shared" si="83"/>
        <v>0.49775047437988035</v>
      </c>
      <c r="HA91" s="86">
        <f t="shared" si="83"/>
        <v>0.47700098395142149</v>
      </c>
      <c r="HC91" s="86">
        <f t="shared" si="73"/>
        <v>7.7510250552661867E-4</v>
      </c>
      <c r="HD91" s="86">
        <f t="shared" si="73"/>
        <v>2.7953271488112457E-3</v>
      </c>
      <c r="HE91" s="86">
        <f t="shared" si="73"/>
        <v>2.6548099267858006E-3</v>
      </c>
      <c r="HF91" s="86">
        <f t="shared" si="73"/>
        <v>2.2192394885824649E-3</v>
      </c>
      <c r="HG91" s="86">
        <f t="shared" si="87"/>
        <v>4.0942756625043722E-3</v>
      </c>
      <c r="HH91" s="86">
        <f t="shared" si="87"/>
        <v>2.7004623707219929E-3</v>
      </c>
      <c r="HI91" s="86">
        <f t="shared" si="87"/>
        <v>3.6438965106102934E-3</v>
      </c>
      <c r="HJ91" s="86">
        <f t="shared" si="87"/>
        <v>2.8538997389642557E-3</v>
      </c>
      <c r="HK91" s="86">
        <f t="shared" si="87"/>
        <v>2.6413022852972636E-3</v>
      </c>
      <c r="HL91" s="86">
        <f t="shared" si="87"/>
        <v>2.4312836756285477E-3</v>
      </c>
      <c r="HM91" s="86">
        <f t="shared" si="87"/>
        <v>1.9467479776595208E-3</v>
      </c>
      <c r="HN91" s="86">
        <f t="shared" si="87"/>
        <v>2.6173612196481772E-3</v>
      </c>
      <c r="HO91" s="86">
        <f t="shared" si="87"/>
        <v>1.9403125128789275E-3</v>
      </c>
      <c r="HP91" s="86">
        <f t="shared" si="87"/>
        <v>6.6279192385809498E-4</v>
      </c>
      <c r="HQ91" s="86">
        <f t="shared" si="87"/>
        <v>4.4247648381780935E-5</v>
      </c>
      <c r="HS91" s="86">
        <f t="shared" si="84"/>
        <v>7.0316245089939337E-24</v>
      </c>
      <c r="HT91" s="86">
        <f t="shared" si="84"/>
        <v>1.8135937369510498E-17</v>
      </c>
      <c r="HU91" s="86">
        <f t="shared" si="84"/>
        <v>1.5129078235000174E-19</v>
      </c>
      <c r="HV91" s="86">
        <f t="shared" si="84"/>
        <v>6.4520587233902267E-21</v>
      </c>
      <c r="HW91" s="86">
        <f t="shared" si="84"/>
        <v>1.2866460517390283E-18</v>
      </c>
      <c r="HX91" s="86">
        <f t="shared" si="84"/>
        <v>4.9710301949644642E-20</v>
      </c>
      <c r="HY91" s="86">
        <f t="shared" si="84"/>
        <v>9.8596300100120108E-20</v>
      </c>
      <c r="HZ91" s="86">
        <f t="shared" si="84"/>
        <v>8.0960053868632949E-21</v>
      </c>
      <c r="IA91" s="86">
        <f t="shared" si="84"/>
        <v>4.0731116670976005E-21</v>
      </c>
      <c r="IB91" s="86">
        <f t="shared" si="84"/>
        <v>1.2846092749768243E-21</v>
      </c>
      <c r="IC91" s="86">
        <f t="shared" si="84"/>
        <v>1.3642820383912392E-21</v>
      </c>
      <c r="ID91" s="86">
        <f t="shared" si="84"/>
        <v>1.5436081802368672E-19</v>
      </c>
      <c r="IE91" s="86">
        <f t="shared" si="84"/>
        <v>2.9430596664088557E-20</v>
      </c>
      <c r="IF91" s="86">
        <f t="shared" si="84"/>
        <v>1.0774632666536911E-12</v>
      </c>
      <c r="IG91" s="86">
        <f t="shared" si="84"/>
        <v>3.6433477088041876E-13</v>
      </c>
      <c r="II91" s="86">
        <f t="shared" si="85"/>
        <v>1.0971314116440581E-139</v>
      </c>
      <c r="IJ91" s="86">
        <f t="shared" si="85"/>
        <v>5.3705675415003889E-106</v>
      </c>
      <c r="IK91" s="86">
        <f t="shared" si="85"/>
        <v>1.736454665063378E-116</v>
      </c>
      <c r="IL91" s="86">
        <f t="shared" si="85"/>
        <v>8.7241082444015351E-119</v>
      </c>
      <c r="IM91" s="86">
        <f t="shared" si="85"/>
        <v>1.9234754039396577E-109</v>
      </c>
      <c r="IN91" s="86">
        <f t="shared" si="85"/>
        <v>1.4248785419238436E-114</v>
      </c>
      <c r="IO91" s="86">
        <f t="shared" si="85"/>
        <v>2.1513506765829119E-113</v>
      </c>
      <c r="IP91" s="86">
        <f t="shared" si="85"/>
        <v>1.5992037321252127E-122</v>
      </c>
      <c r="IQ91" s="86">
        <f t="shared" si="85"/>
        <v>4.1180277828496944E-123</v>
      </c>
      <c r="IR91" s="86">
        <f t="shared" si="85"/>
        <v>1.4636155155635457E-126</v>
      </c>
      <c r="IS91" s="86">
        <f t="shared" si="85"/>
        <v>7.8454468033125217E-126</v>
      </c>
      <c r="IT91" s="86">
        <f t="shared" si="85"/>
        <v>2.0640255653976684E-113</v>
      </c>
      <c r="IU91" s="86">
        <f t="shared" si="85"/>
        <v>5.2667036802137445E-117</v>
      </c>
      <c r="IV91" s="86">
        <f t="shared" si="85"/>
        <v>4.3178587526077319E-52</v>
      </c>
      <c r="IW91" s="86">
        <f t="shared" si="85"/>
        <v>5.6824522092709189E-77</v>
      </c>
      <c r="IY91" s="86">
        <f t="shared" si="86"/>
        <v>0.55830321226257695</v>
      </c>
      <c r="IZ91" s="86">
        <f t="shared" si="86"/>
        <v>0.59346712026156079</v>
      </c>
      <c r="JA91" s="86">
        <f t="shared" si="86"/>
        <v>0.52731746555809611</v>
      </c>
      <c r="JB91" s="86">
        <f t="shared" si="86"/>
        <v>0.52720091516487866</v>
      </c>
      <c r="JC91" s="86">
        <f t="shared" si="86"/>
        <v>0.53609999281947773</v>
      </c>
      <c r="JD91" s="86">
        <f t="shared" si="86"/>
        <v>0.56333275246791736</v>
      </c>
      <c r="JE91" s="86">
        <f t="shared" si="86"/>
        <v>0.52946784829034099</v>
      </c>
      <c r="JF91" s="86">
        <f t="shared" si="86"/>
        <v>0.53277131202537042</v>
      </c>
      <c r="JG91" s="86">
        <f t="shared" si="86"/>
        <v>0.52525232386353138</v>
      </c>
      <c r="JH91" s="86">
        <f t="shared" si="86"/>
        <v>0.51405321949202731</v>
      </c>
      <c r="JI91" s="86">
        <f t="shared" si="86"/>
        <v>0.55457755367825123</v>
      </c>
      <c r="JJ91" s="86">
        <f t="shared" si="86"/>
        <v>0.58203860944904751</v>
      </c>
      <c r="JK91" s="86">
        <f t="shared" si="86"/>
        <v>0.64440171248705325</v>
      </c>
      <c r="JL91" s="86">
        <f t="shared" si="86"/>
        <v>0.49841326630481592</v>
      </c>
      <c r="JM91" s="86">
        <f t="shared" si="86"/>
        <v>0.4770452316001676</v>
      </c>
    </row>
    <row r="92" spans="2:273" x14ac:dyDescent="0.25">
      <c r="B92" s="2">
        <v>65</v>
      </c>
      <c r="C92" s="37">
        <v>172.696</v>
      </c>
      <c r="D92" s="37">
        <v>179.71199999999999</v>
      </c>
      <c r="E92" s="37">
        <v>156.13300000000001</v>
      </c>
      <c r="F92" s="37">
        <v>155.833</v>
      </c>
      <c r="G92" s="37">
        <v>160.233</v>
      </c>
      <c r="H92" s="37">
        <v>177.53299999999999</v>
      </c>
      <c r="I92" s="37">
        <v>160.88300000000001</v>
      </c>
      <c r="J92" s="37">
        <v>163.62299999999999</v>
      </c>
      <c r="K92" s="37">
        <v>161.52500000000001</v>
      </c>
      <c r="L92" s="37">
        <v>158.541</v>
      </c>
      <c r="M92" s="37">
        <v>176.75399999999999</v>
      </c>
      <c r="N92" s="37">
        <v>184.25399999999999</v>
      </c>
      <c r="O92" s="37">
        <v>183.69499999999999</v>
      </c>
      <c r="P92" s="37">
        <v>163.65899999999999</v>
      </c>
      <c r="Q92" s="37">
        <v>136.34100000000001</v>
      </c>
      <c r="S92" s="4">
        <f t="shared" si="88"/>
        <v>166.38283563017507</v>
      </c>
      <c r="T92" s="4">
        <f t="shared" si="88"/>
        <v>170.72264203630203</v>
      </c>
      <c r="U92" s="4">
        <f t="shared" si="88"/>
        <v>146.53699704794042</v>
      </c>
      <c r="V92" s="4">
        <f t="shared" si="88"/>
        <v>147.7943017191887</v>
      </c>
      <c r="W92" s="4">
        <f t="shared" si="88"/>
        <v>154.42634699085878</v>
      </c>
      <c r="X92" s="4">
        <f t="shared" si="88"/>
        <v>169.59804537317194</v>
      </c>
      <c r="Y92" s="4">
        <f t="shared" si="88"/>
        <v>155.23516179424621</v>
      </c>
      <c r="Z92" s="4">
        <f t="shared" si="88"/>
        <v>158.2268053396042</v>
      </c>
      <c r="AA92" s="4">
        <f t="shared" si="88"/>
        <v>154.71631475517631</v>
      </c>
      <c r="AB92" s="4">
        <f t="shared" si="88"/>
        <v>151.56561013990515</v>
      </c>
      <c r="AC92" s="4">
        <f t="shared" si="88"/>
        <v>167.81681686986124</v>
      </c>
      <c r="AD92" s="4">
        <f t="shared" si="88"/>
        <v>172.24341018370239</v>
      </c>
      <c r="AE92" s="4">
        <f t="shared" si="88"/>
        <v>174.91491923435197</v>
      </c>
      <c r="AF92" s="4">
        <f t="shared" si="88"/>
        <v>151.3518955791202</v>
      </c>
      <c r="AG92" s="4">
        <f t="shared" si="88"/>
        <v>128.58621395303891</v>
      </c>
      <c r="AI92" s="4">
        <f t="shared" si="89"/>
        <v>6.313164369824932</v>
      </c>
      <c r="AJ92" s="4">
        <f t="shared" si="89"/>
        <v>8.9893579636979553</v>
      </c>
      <c r="AK92" s="4">
        <f t="shared" si="89"/>
        <v>9.5960029520595924</v>
      </c>
      <c r="AL92" s="4">
        <f t="shared" si="89"/>
        <v>8.0386982808113032</v>
      </c>
      <c r="AM92" s="4">
        <f t="shared" si="89"/>
        <v>5.8066530091412289</v>
      </c>
      <c r="AN92" s="4">
        <f t="shared" si="89"/>
        <v>7.9349546268280449</v>
      </c>
      <c r="AO92" s="4">
        <f t="shared" si="89"/>
        <v>5.6478382057537999</v>
      </c>
      <c r="AP92" s="4">
        <f t="shared" si="89"/>
        <v>5.3961946603957927</v>
      </c>
      <c r="AQ92" s="4">
        <f t="shared" si="89"/>
        <v>6.8086852448236925</v>
      </c>
      <c r="AR92" s="4">
        <f t="shared" si="89"/>
        <v>6.9753898600948503</v>
      </c>
      <c r="AS92" s="4">
        <f t="shared" si="89"/>
        <v>8.9371831301387488</v>
      </c>
      <c r="AT92" s="4">
        <f t="shared" si="89"/>
        <v>12.010589816297596</v>
      </c>
      <c r="AU92" s="4">
        <f t="shared" si="89"/>
        <v>8.7800807656480231</v>
      </c>
      <c r="AV92" s="4">
        <f t="shared" si="89"/>
        <v>12.307104420879796</v>
      </c>
      <c r="AW92" s="4">
        <f t="shared" si="89"/>
        <v>7.754786046961101</v>
      </c>
      <c r="AY92" s="2">
        <f t="shared" si="80"/>
        <v>73.005243319232918</v>
      </c>
      <c r="AZ92" s="2">
        <f t="shared" si="80"/>
        <v>76.488857075785063</v>
      </c>
      <c r="BA92" s="2">
        <f t="shared" si="80"/>
        <v>74.360387925595447</v>
      </c>
      <c r="BB92" s="2">
        <f t="shared" si="80"/>
        <v>74.906961915431566</v>
      </c>
      <c r="BC92" s="2">
        <f t="shared" si="80"/>
        <v>74.473022854056424</v>
      </c>
      <c r="BD92" s="2">
        <f t="shared" si="80"/>
        <v>75.045850301614422</v>
      </c>
      <c r="BE92" s="2">
        <f t="shared" si="80"/>
        <v>74.55907144050019</v>
      </c>
      <c r="BF92" s="2">
        <f t="shared" si="80"/>
        <v>80.126394338666515</v>
      </c>
      <c r="BG92" s="2">
        <f t="shared" si="80"/>
        <v>75.979866050050518</v>
      </c>
      <c r="BH92" s="2">
        <f t="shared" si="80"/>
        <v>75.254749878070484</v>
      </c>
      <c r="BI92" s="2">
        <f t="shared" si="80"/>
        <v>77.097968974169703</v>
      </c>
      <c r="BJ92" s="2">
        <f t="shared" si="80"/>
        <v>77.025285766849279</v>
      </c>
      <c r="BK92" s="2">
        <f t="shared" si="80"/>
        <v>77.66938040994755</v>
      </c>
      <c r="BL92" s="2">
        <f t="shared" si="80"/>
        <v>71.695894500223233</v>
      </c>
      <c r="BM92" s="2">
        <f t="shared" si="80"/>
        <v>72.816637302608683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87.122426215644822</v>
      </c>
      <c r="DL92" s="2">
        <f t="shared" si="90"/>
        <v>91.550120209059244</v>
      </c>
      <c r="DM92" s="2">
        <f t="shared" si="90"/>
        <v>91.308526456527048</v>
      </c>
      <c r="DN92" s="2">
        <f t="shared" si="90"/>
        <v>91.19686759581883</v>
      </c>
      <c r="DO92" s="2">
        <f t="shared" si="90"/>
        <v>91.955787804878057</v>
      </c>
      <c r="DP92" s="2">
        <f t="shared" si="90"/>
        <v>93.731970099667777</v>
      </c>
      <c r="DQ92" s="2">
        <f t="shared" si="90"/>
        <v>88.879485049833889</v>
      </c>
      <c r="DR92" s="2">
        <f t="shared" si="90"/>
        <v>98.358803986710981</v>
      </c>
      <c r="DS92" s="2">
        <f t="shared" si="90"/>
        <v>95.985304651162792</v>
      </c>
      <c r="DT92" s="2">
        <f t="shared" si="90"/>
        <v>92.032073995771668</v>
      </c>
      <c r="DU92" s="2">
        <f t="shared" si="90"/>
        <v>93.165133192389021</v>
      </c>
      <c r="DV92" s="2">
        <f t="shared" si="90"/>
        <v>90.679773465143271</v>
      </c>
      <c r="DW92" s="2">
        <f t="shared" si="90"/>
        <v>86.750693379790931</v>
      </c>
      <c r="DX92" s="2">
        <f t="shared" si="90"/>
        <v>84.749620731707296</v>
      </c>
      <c r="DY92" s="2">
        <f t="shared" si="90"/>
        <v>78.875275109970659</v>
      </c>
      <c r="EA92" s="2">
        <f t="shared" si="94"/>
        <v>71.006100626629461</v>
      </c>
      <c r="EB92" s="2">
        <f t="shared" si="91"/>
        <v>74.821295850117096</v>
      </c>
      <c r="EC92" s="2">
        <f t="shared" si="91"/>
        <v>72.381287440785684</v>
      </c>
      <c r="ED92" s="2">
        <f t="shared" si="91"/>
        <v>73.11772897647144</v>
      </c>
      <c r="EE92" s="2">
        <f t="shared" si="91"/>
        <v>72.650643111248826</v>
      </c>
      <c r="EF92" s="2">
        <f t="shared" si="91"/>
        <v>72.588401434856166</v>
      </c>
      <c r="EG92" s="2">
        <f t="shared" si="91"/>
        <v>72.68783203158489</v>
      </c>
      <c r="EH92" s="2">
        <f t="shared" si="91"/>
        <v>77.675082102066526</v>
      </c>
      <c r="EI92" s="2">
        <f t="shared" si="91"/>
        <v>73.186114397270202</v>
      </c>
      <c r="EJ92" s="2">
        <f t="shared" si="91"/>
        <v>72.812671295012692</v>
      </c>
      <c r="EK92" s="2">
        <f t="shared" si="91"/>
        <v>74.620926025895145</v>
      </c>
      <c r="EL92" s="2">
        <f t="shared" si="91"/>
        <v>75.346268457843479</v>
      </c>
      <c r="EM92" s="2">
        <f t="shared" si="91"/>
        <v>76.643973863799189</v>
      </c>
      <c r="EN92" s="2">
        <f t="shared" si="91"/>
        <v>69.580038764385236</v>
      </c>
      <c r="EO92" s="2">
        <f t="shared" si="91"/>
        <v>71.495613631259815</v>
      </c>
      <c r="EQ92" s="2">
        <f t="shared" si="92"/>
        <v>70.69632410833367</v>
      </c>
      <c r="ER92" s="2">
        <f t="shared" si="92"/>
        <v>73.982389934964615</v>
      </c>
      <c r="ES92" s="2">
        <f t="shared" si="92"/>
        <v>72.945915801330813</v>
      </c>
      <c r="ET92" s="2">
        <f t="shared" si="92"/>
        <v>73.155802665484003</v>
      </c>
      <c r="EU92" s="2">
        <f t="shared" si="92"/>
        <v>72.299060546218442</v>
      </c>
      <c r="EV92" s="2">
        <f t="shared" si="92"/>
        <v>72.513217649688741</v>
      </c>
      <c r="EW92" s="2">
        <f t="shared" si="92"/>
        <v>73.1649979644301</v>
      </c>
      <c r="EX92" s="2">
        <f t="shared" si="92"/>
        <v>76.431729549214481</v>
      </c>
      <c r="EY92" s="2">
        <f t="shared" si="92"/>
        <v>73.992222418569526</v>
      </c>
      <c r="EZ92" s="2">
        <f t="shared" si="92"/>
        <v>72.787166940855016</v>
      </c>
      <c r="FA92" s="2">
        <f t="shared" si="92"/>
        <v>73.591700699986475</v>
      </c>
      <c r="FB92" s="2">
        <f t="shared" si="92"/>
        <v>74.759314713847985</v>
      </c>
      <c r="FC92" s="2">
        <f t="shared" si="92"/>
        <v>75.380776456358376</v>
      </c>
      <c r="FD92" s="2">
        <f t="shared" si="92"/>
        <v>72.213502187714965</v>
      </c>
      <c r="FE92" s="2">
        <f t="shared" si="92"/>
        <v>78.882353952334185</v>
      </c>
      <c r="FG92" s="2">
        <f t="shared" si="93"/>
        <v>0.87594972132970028</v>
      </c>
      <c r="FH92" s="2">
        <f t="shared" si="93"/>
        <v>0.90030195546578762</v>
      </c>
      <c r="FI92" s="2">
        <f t="shared" si="93"/>
        <v>0.89544572379086729</v>
      </c>
      <c r="FJ92" s="2">
        <f t="shared" si="93"/>
        <v>0.90103405236523715</v>
      </c>
      <c r="FK92" s="2">
        <f t="shared" si="93"/>
        <v>0.90559530622222006</v>
      </c>
      <c r="FL92" s="2">
        <f t="shared" si="93"/>
        <v>0.88377196643547751</v>
      </c>
      <c r="FM92" s="2">
        <f t="shared" si="93"/>
        <v>0.88444346021269471</v>
      </c>
      <c r="FN92" s="2">
        <f t="shared" si="93"/>
        <v>0.88145995086228346</v>
      </c>
      <c r="FO92" s="2">
        <f t="shared" si="93"/>
        <v>0.87747818481110096</v>
      </c>
      <c r="FP92" s="2">
        <f t="shared" si="93"/>
        <v>0.87293631636989433</v>
      </c>
      <c r="FQ92" s="2">
        <f t="shared" si="93"/>
        <v>0.86640743311841462</v>
      </c>
      <c r="FR92" s="2">
        <f t="shared" si="93"/>
        <v>0.89048869769878758</v>
      </c>
      <c r="FS92" s="2">
        <f t="shared" si="93"/>
        <v>0.89850588308766965</v>
      </c>
      <c r="FT92" s="2">
        <f t="shared" si="93"/>
        <v>0.86055691856384953</v>
      </c>
      <c r="FU92" s="2">
        <f t="shared" si="93"/>
        <v>0.82120334343992663</v>
      </c>
      <c r="FW92" s="2">
        <f t="shared" si="82"/>
        <v>2.9694908989708925E-4</v>
      </c>
      <c r="FX92" s="2">
        <f t="shared" si="82"/>
        <v>3.2166929567123209E-4</v>
      </c>
      <c r="FY92" s="2">
        <f t="shared" si="82"/>
        <v>3.1296494120938641E-4</v>
      </c>
      <c r="FZ92" s="2">
        <f t="shared" si="82"/>
        <v>3.6384906585612813E-4</v>
      </c>
      <c r="GA92" s="2">
        <f t="shared" si="82"/>
        <v>3.314451335033653E-4</v>
      </c>
      <c r="GB92" s="2">
        <f t="shared" si="82"/>
        <v>3.530241155153061E-4</v>
      </c>
      <c r="GC92" s="2">
        <f t="shared" si="82"/>
        <v>3.9401951570640765E-4</v>
      </c>
      <c r="GD92" s="2">
        <f t="shared" si="82"/>
        <v>4.32035109753666E-4</v>
      </c>
      <c r="GE92" s="2">
        <f t="shared" si="82"/>
        <v>4.3849958938081555E-4</v>
      </c>
      <c r="GF92" s="2">
        <f t="shared" si="82"/>
        <v>3.7331943392065499E-4</v>
      </c>
      <c r="GG92" s="2">
        <f t="shared" si="82"/>
        <v>3.1605118244157636E-4</v>
      </c>
      <c r="GH92" s="2">
        <f t="shared" si="82"/>
        <v>2.9779720727878282E-4</v>
      </c>
      <c r="GI92" s="2">
        <f t="shared" si="82"/>
        <v>2.8976152553367889E-4</v>
      </c>
      <c r="GJ92" s="2">
        <f t="shared" si="82"/>
        <v>2.1359029002604462E-4</v>
      </c>
      <c r="GK92" s="2">
        <f t="shared" si="82"/>
        <v>2.1184884566057682E-4</v>
      </c>
      <c r="GM92" s="86">
        <f t="shared" si="83"/>
        <v>0.49727726569511271</v>
      </c>
      <c r="GN92" s="86">
        <f t="shared" si="83"/>
        <v>0.47977187458735471</v>
      </c>
      <c r="GO92" s="86">
        <f t="shared" si="83"/>
        <v>0.38222127052570271</v>
      </c>
      <c r="GP92" s="86">
        <f t="shared" si="83"/>
        <v>0.39280963571161437</v>
      </c>
      <c r="GQ92" s="86">
        <f t="shared" si="83"/>
        <v>0.41825246120397286</v>
      </c>
      <c r="GR92" s="86">
        <f t="shared" si="83"/>
        <v>0.46735624409982623</v>
      </c>
      <c r="GS92" s="86">
        <f t="shared" si="83"/>
        <v>0.41307894703663323</v>
      </c>
      <c r="GT92" s="86">
        <f t="shared" si="83"/>
        <v>0.41618378561924663</v>
      </c>
      <c r="GU92" s="86">
        <f t="shared" si="83"/>
        <v>0.40531647215295963</v>
      </c>
      <c r="GV92" s="86">
        <f t="shared" si="83"/>
        <v>0.39549555151204724</v>
      </c>
      <c r="GW92" s="86">
        <f t="shared" si="83"/>
        <v>0.4527870640284738</v>
      </c>
      <c r="GX92" s="86">
        <f t="shared" si="83"/>
        <v>0.46275234224489092</v>
      </c>
      <c r="GY92" s="86">
        <f t="shared" si="83"/>
        <v>0.50898859858672796</v>
      </c>
      <c r="GZ92" s="86">
        <f t="shared" si="83"/>
        <v>0.43682076664127795</v>
      </c>
      <c r="HA92" s="86">
        <f t="shared" si="83"/>
        <v>0.42901020447840571</v>
      </c>
      <c r="HC92" s="86">
        <f t="shared" si="73"/>
        <v>1.3156332237332252E-3</v>
      </c>
      <c r="HD92" s="86">
        <f t="shared" si="73"/>
        <v>4.2547239949450423E-3</v>
      </c>
      <c r="HE92" s="86">
        <f t="shared" si="73"/>
        <v>4.1257880774585413E-3</v>
      </c>
      <c r="HF92" s="86">
        <f t="shared" si="73"/>
        <v>3.5170935619487451E-3</v>
      </c>
      <c r="HG92" s="86">
        <f t="shared" si="87"/>
        <v>6.1925896523259737E-3</v>
      </c>
      <c r="HH92" s="86">
        <f t="shared" si="87"/>
        <v>4.2056935743628038E-3</v>
      </c>
      <c r="HI92" s="86">
        <f t="shared" si="87"/>
        <v>5.6287960671276118E-3</v>
      </c>
      <c r="HJ92" s="86">
        <f t="shared" si="87"/>
        <v>4.5541320062078864E-3</v>
      </c>
      <c r="HK92" s="86">
        <f t="shared" si="87"/>
        <v>4.2368454178886173E-3</v>
      </c>
      <c r="HL92" s="86">
        <f t="shared" si="87"/>
        <v>3.9018152528790514E-3</v>
      </c>
      <c r="HM92" s="86">
        <f t="shared" si="87"/>
        <v>3.1179517108799715E-3</v>
      </c>
      <c r="HN92" s="86">
        <f t="shared" si="87"/>
        <v>4.0356258619272571E-3</v>
      </c>
      <c r="HO92" s="86">
        <f t="shared" si="87"/>
        <v>3.0420301171727076E-3</v>
      </c>
      <c r="HP92" s="86">
        <f t="shared" si="87"/>
        <v>1.1774086414851758E-3</v>
      </c>
      <c r="HQ92" s="86">
        <f t="shared" si="87"/>
        <v>1.0327185208073325E-4</v>
      </c>
      <c r="HS92" s="86">
        <f t="shared" si="84"/>
        <v>3.6094628532210853E-23</v>
      </c>
      <c r="HT92" s="86">
        <f t="shared" si="84"/>
        <v>6.1185265173248317E-17</v>
      </c>
      <c r="HU92" s="86">
        <f t="shared" si="84"/>
        <v>5.8371604470025489E-19</v>
      </c>
      <c r="HV92" s="86">
        <f t="shared" si="84"/>
        <v>2.7239078429503952E-20</v>
      </c>
      <c r="HW92" s="86">
        <f t="shared" si="84"/>
        <v>4.644191943874194E-18</v>
      </c>
      <c r="HX92" s="86">
        <f t="shared" si="84"/>
        <v>1.9695241782262833E-19</v>
      </c>
      <c r="HY92" s="86">
        <f t="shared" si="84"/>
        <v>3.9086935914006316E-19</v>
      </c>
      <c r="HZ92" s="86">
        <f t="shared" si="84"/>
        <v>3.5957249759383528E-20</v>
      </c>
      <c r="IA92" s="86">
        <f t="shared" si="84"/>
        <v>1.8415749998918641E-20</v>
      </c>
      <c r="IB92" s="86">
        <f t="shared" si="84"/>
        <v>5.8631287994442316E-21</v>
      </c>
      <c r="IC92" s="86">
        <f t="shared" si="84"/>
        <v>6.0062350081555691E-21</v>
      </c>
      <c r="ID92" s="86">
        <f t="shared" si="84"/>
        <v>5.8003239581760642E-19</v>
      </c>
      <c r="IE92" s="86">
        <f t="shared" si="84"/>
        <v>1.1542084549759207E-19</v>
      </c>
      <c r="IF92" s="86">
        <f t="shared" si="84"/>
        <v>2.3923135091673405E-12</v>
      </c>
      <c r="IG92" s="86">
        <f t="shared" si="84"/>
        <v>8.2413976822569323E-13</v>
      </c>
      <c r="II92" s="86">
        <f t="shared" si="85"/>
        <v>1.2901089305003879E-136</v>
      </c>
      <c r="IJ92" s="86">
        <f t="shared" si="85"/>
        <v>1.1833545365877197E-103</v>
      </c>
      <c r="IK92" s="86">
        <f t="shared" si="85"/>
        <v>6.4550802583136361E-114</v>
      </c>
      <c r="IL92" s="86">
        <f t="shared" si="85"/>
        <v>4.0878740301511683E-116</v>
      </c>
      <c r="IM92" s="86">
        <f t="shared" si="85"/>
        <v>5.1703077007601359E-107</v>
      </c>
      <c r="IN92" s="86">
        <f t="shared" si="85"/>
        <v>5.2334909609855254E-112</v>
      </c>
      <c r="IO92" s="86">
        <f t="shared" si="85"/>
        <v>8.0517924429999374E-111</v>
      </c>
      <c r="IP92" s="86">
        <f t="shared" si="85"/>
        <v>1.0471837988418304E-119</v>
      </c>
      <c r="IQ92" s="86">
        <f t="shared" si="85"/>
        <v>2.8176786039397136E-120</v>
      </c>
      <c r="IR92" s="86">
        <f t="shared" si="85"/>
        <v>1.0538330723108906E-123</v>
      </c>
      <c r="IS92" s="86">
        <f t="shared" si="85"/>
        <v>4.759283875202776E-123</v>
      </c>
      <c r="IT92" s="86">
        <f t="shared" si="85"/>
        <v>6.324351387747631E-111</v>
      </c>
      <c r="IU92" s="86">
        <f t="shared" si="85"/>
        <v>1.9026984632462109E-114</v>
      </c>
      <c r="IV92" s="86">
        <f t="shared" si="85"/>
        <v>5.1758771858790032E-51</v>
      </c>
      <c r="IW92" s="86">
        <f t="shared" si="85"/>
        <v>2.309106849463613E-75</v>
      </c>
      <c r="IY92" s="86">
        <f t="shared" si="86"/>
        <v>0.49859289891884595</v>
      </c>
      <c r="IZ92" s="86">
        <f t="shared" si="86"/>
        <v>0.48402659858229979</v>
      </c>
      <c r="JA92" s="86">
        <f t="shared" si="86"/>
        <v>0.38634705860316126</v>
      </c>
      <c r="JB92" s="86">
        <f t="shared" si="86"/>
        <v>0.39632672927356311</v>
      </c>
      <c r="JC92" s="86">
        <f t="shared" si="86"/>
        <v>0.42444505085629886</v>
      </c>
      <c r="JD92" s="86">
        <f t="shared" si="86"/>
        <v>0.47156193767418902</v>
      </c>
      <c r="JE92" s="86">
        <f t="shared" si="86"/>
        <v>0.41870774310376085</v>
      </c>
      <c r="JF92" s="86">
        <f t="shared" si="86"/>
        <v>0.42073791762545454</v>
      </c>
      <c r="JG92" s="86">
        <f t="shared" si="86"/>
        <v>0.40955331757084823</v>
      </c>
      <c r="JH92" s="86">
        <f t="shared" si="86"/>
        <v>0.39939736676492626</v>
      </c>
      <c r="JI92" s="86">
        <f t="shared" si="86"/>
        <v>0.45590501573935377</v>
      </c>
      <c r="JJ92" s="86">
        <f t="shared" si="86"/>
        <v>0.46678796810681816</v>
      </c>
      <c r="JK92" s="86">
        <f t="shared" si="86"/>
        <v>0.5120306287039007</v>
      </c>
      <c r="JL92" s="86">
        <f t="shared" si="86"/>
        <v>0.43799817528515544</v>
      </c>
      <c r="JM92" s="86">
        <f t="shared" si="86"/>
        <v>0.42911347633131058</v>
      </c>
    </row>
    <row r="93" spans="2:273" x14ac:dyDescent="0.25">
      <c r="B93" s="2">
        <v>66</v>
      </c>
      <c r="C93" s="37">
        <v>152.196</v>
      </c>
      <c r="D93" s="37">
        <v>146.94900000000001</v>
      </c>
      <c r="E93" s="37">
        <v>112.633</v>
      </c>
      <c r="F93" s="37">
        <v>117.833</v>
      </c>
      <c r="G93" s="37">
        <v>128.05000000000001</v>
      </c>
      <c r="H93" s="37">
        <v>147.53299999999999</v>
      </c>
      <c r="I93" s="37">
        <v>127.93300000000001</v>
      </c>
      <c r="J93" s="37">
        <v>131.852</v>
      </c>
      <c r="K93" s="37">
        <v>126.852</v>
      </c>
      <c r="L93" s="37">
        <v>122.705</v>
      </c>
      <c r="M93" s="37">
        <v>141.066</v>
      </c>
      <c r="N93" s="37">
        <v>143.678</v>
      </c>
      <c r="O93" s="37">
        <v>143.03399999999999</v>
      </c>
      <c r="P93" s="37">
        <v>141.364</v>
      </c>
      <c r="Q93" s="37">
        <v>121.40900000000001</v>
      </c>
      <c r="S93" s="4">
        <f t="shared" si="88"/>
        <v>144.23704415625446</v>
      </c>
      <c r="T93" s="4">
        <f t="shared" si="88"/>
        <v>140.54287367037963</v>
      </c>
      <c r="U93" s="4">
        <f t="shared" si="88"/>
        <v>117.40121578146278</v>
      </c>
      <c r="V93" s="4">
        <f t="shared" si="88"/>
        <v>120.08370892979102</v>
      </c>
      <c r="W93" s="4">
        <f t="shared" si="88"/>
        <v>128.55470555236798</v>
      </c>
      <c r="X93" s="4">
        <f t="shared" si="88"/>
        <v>141.72661160986783</v>
      </c>
      <c r="Y93" s="4">
        <f t="shared" si="88"/>
        <v>128.1700771108159</v>
      </c>
      <c r="Z93" s="4">
        <f t="shared" si="88"/>
        <v>131.44300568583643</v>
      </c>
      <c r="AA93" s="4">
        <f t="shared" si="88"/>
        <v>126.72243144019724</v>
      </c>
      <c r="AB93" s="4">
        <f t="shared" si="88"/>
        <v>124.08474684712951</v>
      </c>
      <c r="AC93" s="4">
        <f t="shared" si="88"/>
        <v>138.3256545164339</v>
      </c>
      <c r="AD93" s="4">
        <f t="shared" si="88"/>
        <v>139.84734171688041</v>
      </c>
      <c r="AE93" s="4">
        <f t="shared" si="88"/>
        <v>138.63031437639856</v>
      </c>
      <c r="AF93" s="4">
        <f t="shared" si="88"/>
        <v>130.93617270095797</v>
      </c>
      <c r="AG93" s="4">
        <f t="shared" si="88"/>
        <v>113.33982814244166</v>
      </c>
      <c r="AI93" s="4">
        <f t="shared" si="89"/>
        <v>7.9589558437455423</v>
      </c>
      <c r="AJ93" s="4">
        <f t="shared" si="89"/>
        <v>6.4061263296203776</v>
      </c>
      <c r="AK93" s="4">
        <f t="shared" si="89"/>
        <v>-4.7682157814627857</v>
      </c>
      <c r="AL93" s="4">
        <f t="shared" si="89"/>
        <v>-2.250708929791017</v>
      </c>
      <c r="AM93" s="4">
        <f t="shared" si="89"/>
        <v>-0.50470555236796599</v>
      </c>
      <c r="AN93" s="4">
        <f t="shared" si="89"/>
        <v>5.806388390132156</v>
      </c>
      <c r="AO93" s="4">
        <f t="shared" si="89"/>
        <v>-0.23707711081588911</v>
      </c>
      <c r="AP93" s="4">
        <f t="shared" si="89"/>
        <v>0.40899431416357857</v>
      </c>
      <c r="AQ93" s="4">
        <f t="shared" si="89"/>
        <v>0.12956855980276316</v>
      </c>
      <c r="AR93" s="4">
        <f t="shared" si="89"/>
        <v>-1.3797468471295105</v>
      </c>
      <c r="AS93" s="4">
        <f t="shared" si="89"/>
        <v>2.7403454835661023</v>
      </c>
      <c r="AT93" s="4">
        <f t="shared" si="89"/>
        <v>3.8306582831195897</v>
      </c>
      <c r="AU93" s="4">
        <f t="shared" si="89"/>
        <v>4.403685623601433</v>
      </c>
      <c r="AV93" s="4">
        <f t="shared" si="89"/>
        <v>10.427827299042036</v>
      </c>
      <c r="AW93" s="4">
        <f t="shared" si="89"/>
        <v>8.0691718575583451</v>
      </c>
      <c r="AY93" s="2">
        <f t="shared" ref="AY93:BM109" si="125">IF(OR($B93 &lt; C$230, $B93 &gt; C$233), #N/A, ((1-FG93)*DK93) + (FG93 - FW93)*EA93 + (FW93*EQ93))</f>
        <v>72.778433012192792</v>
      </c>
      <c r="AZ93" s="2">
        <f t="shared" si="125"/>
        <v>76.262674851199606</v>
      </c>
      <c r="BA93" s="2">
        <f t="shared" si="125"/>
        <v>74.145146236850152</v>
      </c>
      <c r="BB93" s="2">
        <f t="shared" si="125"/>
        <v>74.68800404517954</v>
      </c>
      <c r="BC93" s="2">
        <f t="shared" si="125"/>
        <v>74.243682004899881</v>
      </c>
      <c r="BD93" s="2">
        <f t="shared" si="125"/>
        <v>74.784649195880235</v>
      </c>
      <c r="BE93" s="2">
        <f t="shared" si="125"/>
        <v>74.332501650907048</v>
      </c>
      <c r="BF93" s="2">
        <f t="shared" si="125"/>
        <v>79.813314923917403</v>
      </c>
      <c r="BG93" s="2">
        <f t="shared" si="125"/>
        <v>75.705692154516655</v>
      </c>
      <c r="BH93" s="2">
        <f t="shared" si="125"/>
        <v>74.991740018027983</v>
      </c>
      <c r="BI93" s="2">
        <f t="shared" si="125"/>
        <v>76.808042005964538</v>
      </c>
      <c r="BJ93" s="2">
        <f t="shared" si="125"/>
        <v>76.781328433089257</v>
      </c>
      <c r="BK93" s="2">
        <f t="shared" si="125"/>
        <v>77.458545311762194</v>
      </c>
      <c r="BL93" s="2">
        <f t="shared" si="125"/>
        <v>71.540822858627365</v>
      </c>
      <c r="BM93" s="2">
        <f t="shared" si="125"/>
        <v>72.707749610441439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87.327139252995067</v>
      </c>
      <c r="DL93" s="2">
        <f t="shared" si="90"/>
        <v>91.75974564459932</v>
      </c>
      <c r="DM93" s="2">
        <f t="shared" si="90"/>
        <v>91.538109715582223</v>
      </c>
      <c r="DN93" s="2">
        <f t="shared" si="90"/>
        <v>91.422000696864117</v>
      </c>
      <c r="DO93" s="2">
        <f t="shared" si="90"/>
        <v>92.201630393996254</v>
      </c>
      <c r="DP93" s="2">
        <f t="shared" si="90"/>
        <v>93.982565086076718</v>
      </c>
      <c r="DQ93" s="2">
        <f t="shared" si="90"/>
        <v>88.925442162488665</v>
      </c>
      <c r="DR93" s="2">
        <f t="shared" si="90"/>
        <v>98.558342343702833</v>
      </c>
      <c r="DS93" s="2">
        <f t="shared" si="90"/>
        <v>96.219562438336865</v>
      </c>
      <c r="DT93" s="2">
        <f t="shared" si="90"/>
        <v>92.260395348837207</v>
      </c>
      <c r="DU93" s="2">
        <f t="shared" si="90"/>
        <v>93.423616430081566</v>
      </c>
      <c r="DV93" s="2">
        <f t="shared" si="90"/>
        <v>90.887058369121888</v>
      </c>
      <c r="DW93" s="2">
        <f t="shared" si="90"/>
        <v>86.94428222996514</v>
      </c>
      <c r="DX93" s="2">
        <f t="shared" si="90"/>
        <v>84.942329268292667</v>
      </c>
      <c r="DY93" s="2">
        <f t="shared" si="90"/>
        <v>79.005649926686203</v>
      </c>
      <c r="EA93" s="2">
        <f t="shared" si="94"/>
        <v>70.899474568906371</v>
      </c>
      <c r="EB93" s="2">
        <f t="shared" si="91"/>
        <v>74.697871943793913</v>
      </c>
      <c r="EC93" s="2">
        <f t="shared" si="91"/>
        <v>72.292786874638949</v>
      </c>
      <c r="ED93" s="2">
        <f t="shared" si="91"/>
        <v>73.011716618422014</v>
      </c>
      <c r="EE93" s="2">
        <f t="shared" si="91"/>
        <v>72.536493853940698</v>
      </c>
      <c r="EF93" s="2">
        <f t="shared" si="91"/>
        <v>72.482047905245338</v>
      </c>
      <c r="EG93" s="2">
        <f t="shared" si="91"/>
        <v>72.593405874788502</v>
      </c>
      <c r="EH93" s="2">
        <f t="shared" si="91"/>
        <v>77.514909158789621</v>
      </c>
      <c r="EI93" s="2">
        <f t="shared" si="91"/>
        <v>73.092955887137805</v>
      </c>
      <c r="EJ93" s="2">
        <f t="shared" si="91"/>
        <v>72.699314564872623</v>
      </c>
      <c r="EK93" s="2">
        <f t="shared" si="91"/>
        <v>74.471887450269207</v>
      </c>
      <c r="EL93" s="2">
        <f t="shared" si="91"/>
        <v>75.199465263586504</v>
      </c>
      <c r="EM93" s="2">
        <f t="shared" si="91"/>
        <v>76.48176086054913</v>
      </c>
      <c r="EN93" s="2">
        <f t="shared" si="91"/>
        <v>69.559651726226548</v>
      </c>
      <c r="EO93" s="2">
        <f t="shared" si="91"/>
        <v>71.455169324051198</v>
      </c>
      <c r="EQ93" s="2">
        <f t="shared" si="92"/>
        <v>70.596254005477675</v>
      </c>
      <c r="ER93" s="2">
        <f t="shared" si="92"/>
        <v>73.877358666234827</v>
      </c>
      <c r="ES93" s="2">
        <f t="shared" si="92"/>
        <v>72.84461445042524</v>
      </c>
      <c r="ET93" s="2">
        <f t="shared" si="92"/>
        <v>73.048886303756547</v>
      </c>
      <c r="EU93" s="2">
        <f t="shared" si="92"/>
        <v>72.193168041109345</v>
      </c>
      <c r="EV93" s="2">
        <f t="shared" si="92"/>
        <v>72.40854696019035</v>
      </c>
      <c r="EW93" s="2">
        <f t="shared" si="92"/>
        <v>73.05912043678083</v>
      </c>
      <c r="EX93" s="2">
        <f t="shared" si="92"/>
        <v>76.301668323031322</v>
      </c>
      <c r="EY93" s="2">
        <f t="shared" si="92"/>
        <v>73.87956537932665</v>
      </c>
      <c r="EZ93" s="2">
        <f t="shared" si="92"/>
        <v>72.674502220382209</v>
      </c>
      <c r="FA93" s="2">
        <f t="shared" si="92"/>
        <v>73.465902250203513</v>
      </c>
      <c r="FB93" s="2">
        <f t="shared" si="92"/>
        <v>74.62587859362408</v>
      </c>
      <c r="FC93" s="2">
        <f t="shared" si="92"/>
        <v>75.247413911561338</v>
      </c>
      <c r="FD93" s="2">
        <f t="shared" si="92"/>
        <v>72.121855114301368</v>
      </c>
      <c r="FE93" s="2">
        <f t="shared" si="92"/>
        <v>78.712457051646595</v>
      </c>
      <c r="FG93" s="2">
        <f t="shared" si="93"/>
        <v>0.88561629393687247</v>
      </c>
      <c r="FH93" s="2">
        <f t="shared" si="93"/>
        <v>0.90826961190386446</v>
      </c>
      <c r="FI93" s="2">
        <f t="shared" si="93"/>
        <v>0.90375999308984944</v>
      </c>
      <c r="FJ93" s="2">
        <f t="shared" si="93"/>
        <v>0.90894911826485481</v>
      </c>
      <c r="FK93" s="2">
        <f t="shared" si="93"/>
        <v>0.91318072387803095</v>
      </c>
      <c r="FL93" s="2">
        <f t="shared" si="93"/>
        <v>0.89290351849288729</v>
      </c>
      <c r="FM93" s="2">
        <f t="shared" si="93"/>
        <v>0.8935286115766895</v>
      </c>
      <c r="FN93" s="2">
        <f t="shared" si="93"/>
        <v>0.89075069386850769</v>
      </c>
      <c r="FO93" s="2">
        <f t="shared" si="93"/>
        <v>0.88704101176148309</v>
      </c>
      <c r="FP93" s="2">
        <f t="shared" si="93"/>
        <v>0.88280629098623042</v>
      </c>
      <c r="FQ93" s="2">
        <f t="shared" si="93"/>
        <v>0.87671292867709028</v>
      </c>
      <c r="FR93" s="2">
        <f t="shared" si="93"/>
        <v>0.89915276067717909</v>
      </c>
      <c r="FS93" s="2">
        <f t="shared" si="93"/>
        <v>0.9066021870830826</v>
      </c>
      <c r="FT93" s="2">
        <f t="shared" si="93"/>
        <v>0.87124666178842425</v>
      </c>
      <c r="FU93" s="2">
        <f t="shared" si="93"/>
        <v>0.83432914956854942</v>
      </c>
      <c r="FW93" s="2">
        <f t="shared" ref="FW93:GK109" si="127">POWER(10,($B93-C$232)/C$229)/(1+POWER(10,($B93-C$232)/C$229))</f>
        <v>3.2558887460441122E-4</v>
      </c>
      <c r="FX93" s="2">
        <f t="shared" si="127"/>
        <v>3.526924235896796E-4</v>
      </c>
      <c r="FY93" s="2">
        <f t="shared" si="127"/>
        <v>3.4314887305571566E-4</v>
      </c>
      <c r="FZ93" s="2">
        <f t="shared" si="127"/>
        <v>3.9893856325783999E-4</v>
      </c>
      <c r="GA93" s="2">
        <f t="shared" si="127"/>
        <v>3.6341074123585855E-4</v>
      </c>
      <c r="GB93" s="2">
        <f t="shared" si="127"/>
        <v>3.8707006210575624E-4</v>
      </c>
      <c r="GC93" s="2">
        <f t="shared" si="127"/>
        <v>4.3201738499189929E-4</v>
      </c>
      <c r="GD93" s="2">
        <f t="shared" si="127"/>
        <v>4.7369733317611157E-4</v>
      </c>
      <c r="GE93" s="2">
        <f t="shared" si="127"/>
        <v>4.8078489885643974E-4</v>
      </c>
      <c r="GF93" s="2">
        <f t="shared" si="127"/>
        <v>4.0932187686851793E-4</v>
      </c>
      <c r="GG93" s="2">
        <f t="shared" si="127"/>
        <v>3.4653266392184831E-4</v>
      </c>
      <c r="GH93" s="2">
        <f t="shared" si="127"/>
        <v>3.2651876346337312E-4</v>
      </c>
      <c r="GI93" s="2">
        <f t="shared" si="127"/>
        <v>3.1770831308033281E-4</v>
      </c>
      <c r="GJ93" s="2">
        <f t="shared" si="127"/>
        <v>2.341922699668076E-4</v>
      </c>
      <c r="GK93" s="2">
        <f t="shared" si="127"/>
        <v>2.3228289256262182E-4</v>
      </c>
      <c r="GM93" s="86">
        <f t="shared" ref="GM93:HA109" si="128" xml:space="preserve"> _xlfn.NORM.DIST($B93, C$7, ABS(C$11), TRUE) * _xlfn.NORM.DIST(($B93 - C$7)*C$15, 0, ABS(C$11), TRUE) * 2</f>
        <v>0.41536674248191835</v>
      </c>
      <c r="GN93" s="86">
        <f t="shared" si="128"/>
        <v>0.34639290390735267</v>
      </c>
      <c r="GO93" s="86">
        <f t="shared" si="128"/>
        <v>0.239206998155825</v>
      </c>
      <c r="GP93" s="86">
        <f t="shared" si="128"/>
        <v>0.25716651095974391</v>
      </c>
      <c r="GQ93" s="86">
        <f t="shared" si="128"/>
        <v>0.29552561433144214</v>
      </c>
      <c r="GR93" s="86">
        <f t="shared" si="128"/>
        <v>0.35406883902230929</v>
      </c>
      <c r="GS93" s="86">
        <f t="shared" si="128"/>
        <v>0.29018166705450826</v>
      </c>
      <c r="GT93" s="86">
        <f t="shared" si="128"/>
        <v>0.29137530998078398</v>
      </c>
      <c r="GU93" s="86">
        <f t="shared" si="128"/>
        <v>0.27880353039246175</v>
      </c>
      <c r="GV93" s="86">
        <f t="shared" si="128"/>
        <v>0.27163279310256661</v>
      </c>
      <c r="GW93" s="86">
        <f t="shared" si="128"/>
        <v>0.33286479227531562</v>
      </c>
      <c r="GX93" s="86">
        <f t="shared" si="128"/>
        <v>0.32562896947725928</v>
      </c>
      <c r="GY93" s="86">
        <f t="shared" si="128"/>
        <v>0.34007782267723408</v>
      </c>
      <c r="GZ93" s="86">
        <f t="shared" si="128"/>
        <v>0.36199570870176351</v>
      </c>
      <c r="HA93" s="86">
        <f t="shared" si="128"/>
        <v>0.3665420765885592</v>
      </c>
      <c r="HC93" s="86">
        <f t="shared" si="73"/>
        <v>2.1872085538353391E-3</v>
      </c>
      <c r="HD93" s="86">
        <f t="shared" si="73"/>
        <v>6.3744551346620396E-3</v>
      </c>
      <c r="HE93" s="86">
        <f t="shared" si="73"/>
        <v>6.3018631367829569E-3</v>
      </c>
      <c r="HF93" s="86">
        <f t="shared" si="73"/>
        <v>5.472628611317149E-3</v>
      </c>
      <c r="HG93" s="86">
        <f t="shared" si="87"/>
        <v>9.2141199778468363E-3</v>
      </c>
      <c r="HH93" s="86">
        <f t="shared" si="87"/>
        <v>6.4362061504148783E-3</v>
      </c>
      <c r="HI93" s="86">
        <f t="shared" si="87"/>
        <v>8.5419100384820021E-3</v>
      </c>
      <c r="HJ93" s="86">
        <f t="shared" si="87"/>
        <v>7.1254306647964855E-3</v>
      </c>
      <c r="HK93" s="86">
        <f t="shared" si="87"/>
        <v>6.6622935013963963E-3</v>
      </c>
      <c r="HL93" s="86">
        <f t="shared" si="87"/>
        <v>6.139810128017874E-3</v>
      </c>
      <c r="HM93" s="86">
        <f t="shared" si="87"/>
        <v>4.9007151490667606E-3</v>
      </c>
      <c r="HN93" s="86">
        <f t="shared" si="87"/>
        <v>6.1197648841895816E-3</v>
      </c>
      <c r="HO93" s="86">
        <f t="shared" si="87"/>
        <v>4.6884056752298153E-3</v>
      </c>
      <c r="HP93" s="86">
        <f t="shared" si="87"/>
        <v>2.0418999238403352E-3</v>
      </c>
      <c r="HQ93" s="86">
        <f t="shared" si="87"/>
        <v>2.3176427941592464E-4</v>
      </c>
      <c r="HS93" s="86">
        <f t="shared" ref="HS93:IG109" si="129" xml:space="preserve"> _xlfn.NORM.DIST($B93, C$9, ABS(C$13), TRUE) * _xlfn.NORM.DIST(($B93 - C$9)*C$17, 0, ABS(C$13), TRUE) * 2</f>
        <v>1.8052323942001371E-22</v>
      </c>
      <c r="HT93" s="86">
        <f t="shared" si="129"/>
        <v>2.0234100498319933E-16</v>
      </c>
      <c r="HU93" s="86">
        <f t="shared" si="129"/>
        <v>2.2034193085981608E-18</v>
      </c>
      <c r="HV93" s="86">
        <f t="shared" si="129"/>
        <v>1.123638204148017E-19</v>
      </c>
      <c r="HW93" s="86">
        <f t="shared" si="129"/>
        <v>1.6418382454695591E-17</v>
      </c>
      <c r="HX93" s="86">
        <f t="shared" si="129"/>
        <v>7.6323203213150008E-19</v>
      </c>
      <c r="HY93" s="86">
        <f t="shared" si="129"/>
        <v>1.5150251696725626E-18</v>
      </c>
      <c r="HZ93" s="86">
        <f t="shared" si="129"/>
        <v>1.5576177056577028E-19</v>
      </c>
      <c r="IA93" s="86">
        <f t="shared" si="129"/>
        <v>8.1192340138049382E-20</v>
      </c>
      <c r="IB93" s="86">
        <f t="shared" si="129"/>
        <v>2.6102678381698268E-20</v>
      </c>
      <c r="IC93" s="86">
        <f t="shared" si="129"/>
        <v>2.5822334393904967E-20</v>
      </c>
      <c r="ID93" s="86">
        <f t="shared" si="129"/>
        <v>2.1342248873909774E-18</v>
      </c>
      <c r="IE93" s="86">
        <f t="shared" si="129"/>
        <v>4.4300267469209326E-19</v>
      </c>
      <c r="IF93" s="86">
        <f t="shared" si="129"/>
        <v>5.2481033017834653E-12</v>
      </c>
      <c r="IG93" s="86">
        <f t="shared" si="129"/>
        <v>1.8417621706114523E-12</v>
      </c>
      <c r="II93" s="86">
        <f t="shared" ref="II93:IW109" si="130" xml:space="preserve"> _xlfn.NORM.DIST($B93, C$10, ABS(C$14), TRUE) * _xlfn.NORM.DIST(($B93 - C$10)*C$18, 0, ABS(C$14), TRUE) * 2</f>
        <v>1.4011395052750522E-133</v>
      </c>
      <c r="IJ93" s="86">
        <f t="shared" si="130"/>
        <v>2.4526671588878568E-101</v>
      </c>
      <c r="IK93" s="86">
        <f t="shared" si="130"/>
        <v>2.2442976776753596E-111</v>
      </c>
      <c r="IL93" s="86">
        <f t="shared" si="130"/>
        <v>1.7844495048511428E-113</v>
      </c>
      <c r="IM93" s="86">
        <f t="shared" si="130"/>
        <v>1.3040373624884694E-104</v>
      </c>
      <c r="IN93" s="86">
        <f t="shared" si="130"/>
        <v>1.7962619709546896E-109</v>
      </c>
      <c r="IO93" s="86">
        <f t="shared" si="130"/>
        <v>2.812771279810792E-108</v>
      </c>
      <c r="IP93" s="86">
        <f t="shared" si="130"/>
        <v>6.3529967909221967E-117</v>
      </c>
      <c r="IQ93" s="86">
        <f t="shared" si="130"/>
        <v>1.7850120038106005E-117</v>
      </c>
      <c r="IR93" s="86">
        <f t="shared" si="130"/>
        <v>7.0320707064041781E-121</v>
      </c>
      <c r="IS93" s="86">
        <f t="shared" si="130"/>
        <v>2.685062202013141E-120</v>
      </c>
      <c r="IT93" s="86">
        <f t="shared" si="130"/>
        <v>1.8171071680438317E-108</v>
      </c>
      <c r="IU93" s="86">
        <f t="shared" si="130"/>
        <v>6.4350725617423721E-112</v>
      </c>
      <c r="IV93" s="86">
        <f t="shared" si="130"/>
        <v>6.0409881146591311E-50</v>
      </c>
      <c r="IW93" s="86">
        <f t="shared" si="130"/>
        <v>9.0163565839756314E-74</v>
      </c>
      <c r="IY93" s="86">
        <f t="shared" ref="IY93:JM109" si="131">GM93+HC93+HS93+II93</f>
        <v>0.41755395103575371</v>
      </c>
      <c r="IZ93" s="86">
        <f t="shared" si="131"/>
        <v>0.35276735904201495</v>
      </c>
      <c r="JA93" s="86">
        <f t="shared" si="131"/>
        <v>0.24550886129260796</v>
      </c>
      <c r="JB93" s="86">
        <f t="shared" si="131"/>
        <v>0.26263913957106105</v>
      </c>
      <c r="JC93" s="86">
        <f t="shared" si="131"/>
        <v>0.30473973430928897</v>
      </c>
      <c r="JD93" s="86">
        <f t="shared" si="131"/>
        <v>0.36050504517272419</v>
      </c>
      <c r="JE93" s="86">
        <f t="shared" si="131"/>
        <v>0.29872357709299024</v>
      </c>
      <c r="JF93" s="86">
        <f t="shared" si="131"/>
        <v>0.29850074064558046</v>
      </c>
      <c r="JG93" s="86">
        <f t="shared" si="131"/>
        <v>0.28546582389385816</v>
      </c>
      <c r="JH93" s="86">
        <f t="shared" si="131"/>
        <v>0.2777726032305845</v>
      </c>
      <c r="JI93" s="86">
        <f t="shared" si="131"/>
        <v>0.33776550742438238</v>
      </c>
      <c r="JJ93" s="86">
        <f t="shared" si="131"/>
        <v>0.33174873436144886</v>
      </c>
      <c r="JK93" s="86">
        <f t="shared" si="131"/>
        <v>0.3447662283524639</v>
      </c>
      <c r="JL93" s="86">
        <f t="shared" si="131"/>
        <v>0.36403760863085194</v>
      </c>
      <c r="JM93" s="86">
        <f t="shared" si="131"/>
        <v>0.36677384086981685</v>
      </c>
    </row>
    <row r="94" spans="2:273" x14ac:dyDescent="0.25">
      <c r="B94" s="2">
        <v>67</v>
      </c>
      <c r="C94" s="37">
        <v>127.283</v>
      </c>
      <c r="D94" s="37">
        <v>110.203</v>
      </c>
      <c r="E94" s="37">
        <v>85.8</v>
      </c>
      <c r="F94" s="37">
        <v>92.332999999999998</v>
      </c>
      <c r="G94" s="37">
        <v>102.783</v>
      </c>
      <c r="H94" s="37">
        <v>114.93300000000001</v>
      </c>
      <c r="I94" s="37">
        <v>101.25</v>
      </c>
      <c r="J94" s="37">
        <v>105.262</v>
      </c>
      <c r="K94" s="37">
        <v>98.507999999999996</v>
      </c>
      <c r="L94" s="37">
        <v>95.59</v>
      </c>
      <c r="M94" s="37">
        <v>107.705</v>
      </c>
      <c r="N94" s="37">
        <v>104.42400000000001</v>
      </c>
      <c r="O94" s="37">
        <v>104.22</v>
      </c>
      <c r="P94" s="37">
        <v>112.34099999999999</v>
      </c>
      <c r="Q94" s="37">
        <v>101.90900000000001</v>
      </c>
      <c r="S94" s="4">
        <f t="shared" si="88"/>
        <v>123.85851232111976</v>
      </c>
      <c r="T94" s="4">
        <f t="shared" si="88"/>
        <v>116.16248404076595</v>
      </c>
      <c r="U94" s="4">
        <f t="shared" si="88"/>
        <v>98.096575111951168</v>
      </c>
      <c r="V94" s="4">
        <f t="shared" si="88"/>
        <v>100.7556986108481</v>
      </c>
      <c r="W94" s="4">
        <f t="shared" si="88"/>
        <v>109.11718462291039</v>
      </c>
      <c r="X94" s="4">
        <f t="shared" si="88"/>
        <v>118.71913492904488</v>
      </c>
      <c r="Y94" s="4">
        <f t="shared" si="88"/>
        <v>108.2018406264195</v>
      </c>
      <c r="Z94" s="4">
        <f t="shared" si="88"/>
        <v>111.67228700105254</v>
      </c>
      <c r="AA94" s="4">
        <f t="shared" si="88"/>
        <v>106.55078474811977</v>
      </c>
      <c r="AB94" s="4">
        <f t="shared" si="88"/>
        <v>104.44419841710641</v>
      </c>
      <c r="AC94" s="4">
        <f t="shared" si="88"/>
        <v>114.88177170902988</v>
      </c>
      <c r="AD94" s="4">
        <f t="shared" si="88"/>
        <v>114.63986859281809</v>
      </c>
      <c r="AE94" s="4">
        <f t="shared" si="88"/>
        <v>110.46823726201985</v>
      </c>
      <c r="AF94" s="4">
        <f t="shared" si="88"/>
        <v>113.46397344766302</v>
      </c>
      <c r="AG94" s="4">
        <f t="shared" si="88"/>
        <v>100.44605547818438</v>
      </c>
      <c r="AI94" s="4">
        <f t="shared" si="89"/>
        <v>3.4244876788802401</v>
      </c>
      <c r="AJ94" s="4">
        <f t="shared" si="89"/>
        <v>-5.9594840407659433</v>
      </c>
      <c r="AK94" s="4">
        <f t="shared" si="89"/>
        <v>-12.296575111951171</v>
      </c>
      <c r="AL94" s="4">
        <f t="shared" si="89"/>
        <v>-8.4226986108481015</v>
      </c>
      <c r="AM94" s="4">
        <f t="shared" si="89"/>
        <v>-6.3341846229103851</v>
      </c>
      <c r="AN94" s="4">
        <f t="shared" si="89"/>
        <v>-3.7861349290448771</v>
      </c>
      <c r="AO94" s="4">
        <f t="shared" si="89"/>
        <v>-6.9518406264194965</v>
      </c>
      <c r="AP94" s="4">
        <f t="shared" si="89"/>
        <v>-6.4102870010525379</v>
      </c>
      <c r="AQ94" s="4">
        <f t="shared" si="89"/>
        <v>-8.0427847481197716</v>
      </c>
      <c r="AR94" s="4">
        <f t="shared" si="89"/>
        <v>-8.854198417106403</v>
      </c>
      <c r="AS94" s="4">
        <f t="shared" si="89"/>
        <v>-7.1767717090298788</v>
      </c>
      <c r="AT94" s="4">
        <f t="shared" si="89"/>
        <v>-10.215868592818083</v>
      </c>
      <c r="AU94" s="4">
        <f t="shared" si="89"/>
        <v>-6.2482372620198561</v>
      </c>
      <c r="AV94" s="4">
        <f t="shared" si="89"/>
        <v>-1.1229734476630284</v>
      </c>
      <c r="AW94" s="4">
        <f t="shared" si="89"/>
        <v>1.4629445218156292</v>
      </c>
      <c r="AY94" s="2">
        <f t="shared" si="125"/>
        <v>72.556695095628527</v>
      </c>
      <c r="AZ94" s="2">
        <f t="shared" si="125"/>
        <v>76.04122285561003</v>
      </c>
      <c r="BA94" s="2">
        <f t="shared" si="125"/>
        <v>73.936271934785964</v>
      </c>
      <c r="BB94" s="2">
        <f t="shared" si="125"/>
        <v>74.474565812631297</v>
      </c>
      <c r="BC94" s="2">
        <f t="shared" si="125"/>
        <v>74.020008998422497</v>
      </c>
      <c r="BD94" s="2">
        <f t="shared" si="125"/>
        <v>74.530860593981231</v>
      </c>
      <c r="BE94" s="2">
        <f t="shared" si="125"/>
        <v>74.113843803117476</v>
      </c>
      <c r="BF94" s="2">
        <f t="shared" si="125"/>
        <v>79.507355743539648</v>
      </c>
      <c r="BG94" s="2">
        <f t="shared" si="125"/>
        <v>75.440687401015126</v>
      </c>
      <c r="BH94" s="2">
        <f t="shared" si="125"/>
        <v>74.735356578106092</v>
      </c>
      <c r="BI94" s="2">
        <f t="shared" si="125"/>
        <v>76.5230851432744</v>
      </c>
      <c r="BJ94" s="2">
        <f t="shared" si="125"/>
        <v>76.541084733749514</v>
      </c>
      <c r="BK94" s="2">
        <f t="shared" si="125"/>
        <v>77.248266378971522</v>
      </c>
      <c r="BL94" s="2">
        <f t="shared" si="125"/>
        <v>71.392213866477007</v>
      </c>
      <c r="BM94" s="2">
        <f t="shared" si="125"/>
        <v>72.600437396598011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87.531852290345313</v>
      </c>
      <c r="DL94" s="2">
        <f t="shared" si="90"/>
        <v>91.969371080139382</v>
      </c>
      <c r="DM94" s="2">
        <f t="shared" si="90"/>
        <v>91.767692974637413</v>
      </c>
      <c r="DN94" s="2">
        <f t="shared" si="90"/>
        <v>91.647133797909419</v>
      </c>
      <c r="DO94" s="2">
        <f t="shared" si="90"/>
        <v>92.447472983114451</v>
      </c>
      <c r="DP94" s="2">
        <f t="shared" si="90"/>
        <v>94.233160072485646</v>
      </c>
      <c r="DQ94" s="2">
        <f t="shared" si="90"/>
        <v>88.971399275143455</v>
      </c>
      <c r="DR94" s="2">
        <f t="shared" si="90"/>
        <v>98.75788070069467</v>
      </c>
      <c r="DS94" s="2">
        <f t="shared" si="90"/>
        <v>96.453820225510924</v>
      </c>
      <c r="DT94" s="2">
        <f t="shared" si="90"/>
        <v>92.488716701902746</v>
      </c>
      <c r="DU94" s="2">
        <f t="shared" si="90"/>
        <v>93.682099667774111</v>
      </c>
      <c r="DV94" s="2">
        <f t="shared" si="90"/>
        <v>91.094343273100492</v>
      </c>
      <c r="DW94" s="2">
        <f t="shared" si="90"/>
        <v>87.137871080139362</v>
      </c>
      <c r="DX94" s="2">
        <f t="shared" si="90"/>
        <v>85.135037804878039</v>
      </c>
      <c r="DY94" s="2">
        <f t="shared" si="90"/>
        <v>79.136024743401748</v>
      </c>
      <c r="EA94" s="2">
        <f t="shared" si="94"/>
        <v>70.79284851118328</v>
      </c>
      <c r="EB94" s="2">
        <f t="shared" si="91"/>
        <v>74.574448037470717</v>
      </c>
      <c r="EC94" s="2">
        <f t="shared" si="91"/>
        <v>72.204286308492215</v>
      </c>
      <c r="ED94" s="2">
        <f t="shared" si="91"/>
        <v>72.905704260372573</v>
      </c>
      <c r="EE94" s="2">
        <f t="shared" si="91"/>
        <v>72.42234459663257</v>
      </c>
      <c r="EF94" s="2">
        <f t="shared" si="91"/>
        <v>72.375694375634509</v>
      </c>
      <c r="EG94" s="2">
        <f t="shared" si="91"/>
        <v>72.498979717992114</v>
      </c>
      <c r="EH94" s="2">
        <f t="shared" si="91"/>
        <v>77.354736215512716</v>
      </c>
      <c r="EI94" s="2">
        <f t="shared" si="91"/>
        <v>72.999797377005407</v>
      </c>
      <c r="EJ94" s="2">
        <f t="shared" si="91"/>
        <v>72.58595783473254</v>
      </c>
      <c r="EK94" s="2">
        <f t="shared" si="91"/>
        <v>74.32284887464327</v>
      </c>
      <c r="EL94" s="2">
        <f t="shared" si="91"/>
        <v>75.052662069329529</v>
      </c>
      <c r="EM94" s="2">
        <f t="shared" si="91"/>
        <v>76.319547857299071</v>
      </c>
      <c r="EN94" s="2">
        <f t="shared" si="91"/>
        <v>69.539264688067846</v>
      </c>
      <c r="EO94" s="2">
        <f t="shared" si="91"/>
        <v>71.414725016842567</v>
      </c>
      <c r="EQ94" s="2">
        <f t="shared" si="92"/>
        <v>70.496183902621681</v>
      </c>
      <c r="ER94" s="2">
        <f t="shared" si="92"/>
        <v>73.772327397505052</v>
      </c>
      <c r="ES94" s="2">
        <f t="shared" si="92"/>
        <v>72.743313099519668</v>
      </c>
      <c r="ET94" s="2">
        <f t="shared" si="92"/>
        <v>72.94196994202909</v>
      </c>
      <c r="EU94" s="2">
        <f t="shared" si="92"/>
        <v>72.087275536000234</v>
      </c>
      <c r="EV94" s="2">
        <f t="shared" si="92"/>
        <v>72.303876270691958</v>
      </c>
      <c r="EW94" s="2">
        <f t="shared" si="92"/>
        <v>72.953242909131561</v>
      </c>
      <c r="EX94" s="2">
        <f t="shared" si="92"/>
        <v>76.171607096848149</v>
      </c>
      <c r="EY94" s="2">
        <f t="shared" si="92"/>
        <v>73.766908340083774</v>
      </c>
      <c r="EZ94" s="2">
        <f t="shared" si="92"/>
        <v>72.561837499909387</v>
      </c>
      <c r="FA94" s="2">
        <f t="shared" si="92"/>
        <v>73.34010380042055</v>
      </c>
      <c r="FB94" s="2">
        <f t="shared" si="92"/>
        <v>74.492442473400189</v>
      </c>
      <c r="FC94" s="2">
        <f t="shared" si="92"/>
        <v>75.114051366764286</v>
      </c>
      <c r="FD94" s="2">
        <f t="shared" si="92"/>
        <v>72.030208040887786</v>
      </c>
      <c r="FE94" s="2">
        <f t="shared" si="92"/>
        <v>78.542560150959005</v>
      </c>
      <c r="FG94" s="2">
        <f t="shared" si="93"/>
        <v>0.89462022268573971</v>
      </c>
      <c r="FH94" s="2">
        <f t="shared" si="93"/>
        <v>0.91566016131713801</v>
      </c>
      <c r="FI94" s="2">
        <f t="shared" si="93"/>
        <v>0.91147846329132454</v>
      </c>
      <c r="FJ94" s="2">
        <f t="shared" si="93"/>
        <v>0.91628996677532526</v>
      </c>
      <c r="FK94" s="2">
        <f t="shared" si="93"/>
        <v>0.92021035361696857</v>
      </c>
      <c r="FL94" s="2">
        <f t="shared" si="93"/>
        <v>0.90139768591196689</v>
      </c>
      <c r="FM94" s="2">
        <f t="shared" si="93"/>
        <v>0.90197864344768042</v>
      </c>
      <c r="FN94" s="2">
        <f t="shared" si="93"/>
        <v>0.8993963705998389</v>
      </c>
      <c r="FO94" s="2">
        <f t="shared" si="93"/>
        <v>0.89594596796794901</v>
      </c>
      <c r="FP94" s="2">
        <f t="shared" si="93"/>
        <v>0.8920044410526603</v>
      </c>
      <c r="FQ94" s="2">
        <f t="shared" si="93"/>
        <v>0.88632774641455558</v>
      </c>
      <c r="FR94" s="2">
        <f t="shared" si="93"/>
        <v>0.9072027919388852</v>
      </c>
      <c r="FS94" s="2">
        <f t="shared" si="93"/>
        <v>0.91411437459333933</v>
      </c>
      <c r="FT94" s="2">
        <f t="shared" si="93"/>
        <v>0.88123002701949937</v>
      </c>
      <c r="FU94" s="2">
        <f t="shared" si="93"/>
        <v>0.84667127922171581</v>
      </c>
      <c r="FW94" s="2">
        <f t="shared" si="127"/>
        <v>3.5698988806302448E-4</v>
      </c>
      <c r="FX94" s="2">
        <f t="shared" si="127"/>
        <v>3.8670639390269888E-4</v>
      </c>
      <c r="FY94" s="2">
        <f t="shared" si="127"/>
        <v>3.7624280129793544E-4</v>
      </c>
      <c r="FZ94" s="2">
        <f t="shared" si="127"/>
        <v>4.3741060077186824E-4</v>
      </c>
      <c r="GA94" s="2">
        <f t="shared" si="127"/>
        <v>3.984579835892083E-4</v>
      </c>
      <c r="GB94" s="2">
        <f t="shared" si="127"/>
        <v>4.2439803483434606E-4</v>
      </c>
      <c r="GC94" s="2">
        <f t="shared" si="127"/>
        <v>4.7367789998133011E-4</v>
      </c>
      <c r="GD94" s="2">
        <f t="shared" si="127"/>
        <v>5.1937506119800248E-4</v>
      </c>
      <c r="GE94" s="2">
        <f t="shared" si="127"/>
        <v>5.2714570684044167E-4</v>
      </c>
      <c r="GF94" s="2">
        <f t="shared" si="127"/>
        <v>4.4879478999890009E-4</v>
      </c>
      <c r="GG94" s="2">
        <f t="shared" si="127"/>
        <v>3.7995280733790456E-4</v>
      </c>
      <c r="GH94" s="2">
        <f t="shared" si="127"/>
        <v>3.5800942677727325E-4</v>
      </c>
      <c r="GI94" s="2">
        <f t="shared" si="127"/>
        <v>3.4834956044143585E-4</v>
      </c>
      <c r="GJ94" s="2">
        <f t="shared" si="127"/>
        <v>2.5678091590089356E-4</v>
      </c>
      <c r="GK94" s="2">
        <f t="shared" si="127"/>
        <v>2.54687419427199E-4</v>
      </c>
      <c r="GM94" s="86">
        <f t="shared" si="128"/>
        <v>0.32331405997579354</v>
      </c>
      <c r="GN94" s="86">
        <f t="shared" si="128"/>
        <v>0.21944574417639587</v>
      </c>
      <c r="GO94" s="86">
        <f t="shared" si="128"/>
        <v>0.12682994619546778</v>
      </c>
      <c r="GP94" s="86">
        <f t="shared" si="128"/>
        <v>0.14558411104395982</v>
      </c>
      <c r="GQ94" s="86">
        <f t="shared" si="128"/>
        <v>0.1859842970044859</v>
      </c>
      <c r="GR94" s="86">
        <f t="shared" si="128"/>
        <v>0.24170542714399876</v>
      </c>
      <c r="GS94" s="86">
        <f t="shared" si="128"/>
        <v>0.18063003052718402</v>
      </c>
      <c r="GT94" s="86">
        <f t="shared" si="128"/>
        <v>0.18011299135611997</v>
      </c>
      <c r="GU94" s="86">
        <f t="shared" si="128"/>
        <v>0.16842928199290672</v>
      </c>
      <c r="GV94" s="86">
        <f t="shared" si="128"/>
        <v>0.16424471586066508</v>
      </c>
      <c r="GW94" s="86">
        <f t="shared" si="128"/>
        <v>0.2174662235563741</v>
      </c>
      <c r="GX94" s="86">
        <f t="shared" si="128"/>
        <v>0.19918963429637221</v>
      </c>
      <c r="GY94" s="86">
        <f t="shared" si="128"/>
        <v>0.18683730802151496</v>
      </c>
      <c r="GZ94" s="86">
        <f t="shared" si="128"/>
        <v>0.2825833295440065</v>
      </c>
      <c r="HA94" s="86">
        <f t="shared" si="128"/>
        <v>0.29734517935233556</v>
      </c>
      <c r="HC94" s="86">
        <f t="shared" si="73"/>
        <v>3.5617784831410673E-3</v>
      </c>
      <c r="HD94" s="86">
        <f t="shared" si="73"/>
        <v>9.4011798332761781E-3</v>
      </c>
      <c r="HE94" s="86">
        <f t="shared" si="73"/>
        <v>9.4614802261393811E-3</v>
      </c>
      <c r="HF94" s="86">
        <f t="shared" si="73"/>
        <v>8.3614601335850001E-3</v>
      </c>
      <c r="HG94" s="86">
        <f t="shared" si="87"/>
        <v>1.3488433092614148E-2</v>
      </c>
      <c r="HH94" s="86">
        <f t="shared" si="87"/>
        <v>9.6795579184475091E-3</v>
      </c>
      <c r="HI94" s="86">
        <f t="shared" si="87"/>
        <v>1.2735864912007195E-2</v>
      </c>
      <c r="HJ94" s="86">
        <f t="shared" si="87"/>
        <v>1.0932121870323825E-2</v>
      </c>
      <c r="HK94" s="86">
        <f t="shared" si="87"/>
        <v>1.0270952678954462E-2</v>
      </c>
      <c r="HL94" s="86">
        <f t="shared" si="87"/>
        <v>9.4743154002129189E-3</v>
      </c>
      <c r="HM94" s="86">
        <f t="shared" si="87"/>
        <v>7.5600088427270314E-3</v>
      </c>
      <c r="HN94" s="86">
        <f t="shared" si="87"/>
        <v>9.1279285367460664E-3</v>
      </c>
      <c r="HO94" s="86">
        <f t="shared" si="87"/>
        <v>7.1038400112796935E-3</v>
      </c>
      <c r="HP94" s="86">
        <f t="shared" si="87"/>
        <v>3.4573962266156899E-3</v>
      </c>
      <c r="HQ94" s="86">
        <f t="shared" si="87"/>
        <v>5.0011004088643303E-4</v>
      </c>
      <c r="HS94" s="86">
        <f t="shared" si="129"/>
        <v>8.7969223257934325E-22</v>
      </c>
      <c r="HT94" s="86">
        <f t="shared" si="129"/>
        <v>6.5592609948556389E-16</v>
      </c>
      <c r="HU94" s="86">
        <f t="shared" si="129"/>
        <v>8.1377180547424632E-18</v>
      </c>
      <c r="HV94" s="86">
        <f t="shared" si="129"/>
        <v>4.5290188328823341E-19</v>
      </c>
      <c r="HW94" s="86">
        <f t="shared" si="129"/>
        <v>5.6849064012416242E-17</v>
      </c>
      <c r="HX94" s="86">
        <f t="shared" si="129"/>
        <v>2.8929156195858212E-18</v>
      </c>
      <c r="HY94" s="86">
        <f t="shared" si="129"/>
        <v>5.741548104019314E-18</v>
      </c>
      <c r="HZ94" s="86">
        <f t="shared" si="129"/>
        <v>6.5810930389393723E-19</v>
      </c>
      <c r="IA94" s="86">
        <f t="shared" si="129"/>
        <v>3.4906575494686835E-19</v>
      </c>
      <c r="IB94" s="86">
        <f t="shared" si="129"/>
        <v>1.1335527500957197E-19</v>
      </c>
      <c r="IC94" s="86">
        <f t="shared" si="129"/>
        <v>1.084144604977644E-19</v>
      </c>
      <c r="ID94" s="86">
        <f t="shared" si="129"/>
        <v>7.6896090736380729E-18</v>
      </c>
      <c r="IE94" s="86">
        <f t="shared" si="129"/>
        <v>1.6640589336353673E-18</v>
      </c>
      <c r="IF94" s="86">
        <f t="shared" si="129"/>
        <v>1.1375176278789807E-11</v>
      </c>
      <c r="IG94" s="86">
        <f t="shared" si="129"/>
        <v>4.066318040005684E-12</v>
      </c>
      <c r="II94" s="86">
        <f t="shared" si="130"/>
        <v>1.4054807556611797E-130</v>
      </c>
      <c r="IJ94" s="86">
        <f t="shared" si="130"/>
        <v>4.7818140605443564E-99</v>
      </c>
      <c r="IK94" s="86">
        <f t="shared" si="130"/>
        <v>7.2979548885439211E-109</v>
      </c>
      <c r="IL94" s="86">
        <f t="shared" si="130"/>
        <v>7.256758688264322E-111</v>
      </c>
      <c r="IM94" s="86">
        <f t="shared" si="130"/>
        <v>3.0860920889700571E-102</v>
      </c>
      <c r="IN94" s="86">
        <f t="shared" si="130"/>
        <v>5.7612109904537388E-107</v>
      </c>
      <c r="IO94" s="86">
        <f t="shared" si="130"/>
        <v>9.1714531344917279E-106</v>
      </c>
      <c r="IP94" s="86">
        <f t="shared" si="130"/>
        <v>3.5708566233345772E-114</v>
      </c>
      <c r="IQ94" s="86">
        <f t="shared" si="130"/>
        <v>1.0469833983994234E-114</v>
      </c>
      <c r="IR94" s="86">
        <f t="shared" si="130"/>
        <v>4.3487315066970741E-118</v>
      </c>
      <c r="IS94" s="86">
        <f t="shared" si="130"/>
        <v>1.4088254768200541E-117</v>
      </c>
      <c r="IT94" s="86">
        <f t="shared" si="130"/>
        <v>4.8956457120848749E-106</v>
      </c>
      <c r="IU94" s="86">
        <f t="shared" si="130"/>
        <v>2.0374669614011854E-109</v>
      </c>
      <c r="IV94" s="86">
        <f t="shared" si="130"/>
        <v>6.8650162854734867E-49</v>
      </c>
      <c r="IW94" s="86">
        <f t="shared" si="130"/>
        <v>3.3829691771703437E-72</v>
      </c>
      <c r="IY94" s="86">
        <f t="shared" si="131"/>
        <v>0.32687583845893459</v>
      </c>
      <c r="IZ94" s="86">
        <f t="shared" si="131"/>
        <v>0.22884692400967271</v>
      </c>
      <c r="JA94" s="86">
        <f t="shared" si="131"/>
        <v>0.13629142642160716</v>
      </c>
      <c r="JB94" s="86">
        <f t="shared" si="131"/>
        <v>0.15394557117754482</v>
      </c>
      <c r="JC94" s="86">
        <f t="shared" si="131"/>
        <v>0.19947273009710012</v>
      </c>
      <c r="JD94" s="86">
        <f t="shared" si="131"/>
        <v>0.25138498506244628</v>
      </c>
      <c r="JE94" s="86">
        <f t="shared" si="131"/>
        <v>0.19336589543919122</v>
      </c>
      <c r="JF94" s="86">
        <f t="shared" si="131"/>
        <v>0.1910451132264438</v>
      </c>
      <c r="JG94" s="86">
        <f t="shared" si="131"/>
        <v>0.17870023467186119</v>
      </c>
      <c r="JH94" s="86">
        <f t="shared" si="131"/>
        <v>0.17371903126087801</v>
      </c>
      <c r="JI94" s="86">
        <f t="shared" si="131"/>
        <v>0.22502623239910113</v>
      </c>
      <c r="JJ94" s="86">
        <f t="shared" si="131"/>
        <v>0.20831756283311828</v>
      </c>
      <c r="JK94" s="86">
        <f t="shared" si="131"/>
        <v>0.19394114803279466</v>
      </c>
      <c r="JL94" s="86">
        <f t="shared" si="131"/>
        <v>0.28604072578199735</v>
      </c>
      <c r="JM94" s="86">
        <f t="shared" si="131"/>
        <v>0.29784528939728833</v>
      </c>
    </row>
    <row r="95" spans="2:273" x14ac:dyDescent="0.25">
      <c r="B95" s="2">
        <v>68</v>
      </c>
      <c r="C95" s="37">
        <v>104.67400000000001</v>
      </c>
      <c r="D95" s="37">
        <v>90.22</v>
      </c>
      <c r="E95" s="37">
        <v>83.15</v>
      </c>
      <c r="F95" s="37">
        <v>82.683000000000007</v>
      </c>
      <c r="G95" s="37">
        <v>90.9</v>
      </c>
      <c r="H95" s="37">
        <v>92.167000000000002</v>
      </c>
      <c r="I95" s="37">
        <v>90.332999999999998</v>
      </c>
      <c r="J95" s="37">
        <v>93.540999999999997</v>
      </c>
      <c r="K95" s="37">
        <v>89.245999999999995</v>
      </c>
      <c r="L95" s="37">
        <v>87.066000000000003</v>
      </c>
      <c r="M95" s="37">
        <v>88.295000000000002</v>
      </c>
      <c r="N95" s="37">
        <v>87.287999999999997</v>
      </c>
      <c r="O95" s="37">
        <v>85.507999999999996</v>
      </c>
      <c r="P95" s="37">
        <v>88.409000000000006</v>
      </c>
      <c r="Q95" s="37">
        <v>83.864000000000004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107.346503013136</v>
      </c>
      <c r="T95" s="4">
        <f t="shared" si="132"/>
        <v>100.33244196477455</v>
      </c>
      <c r="U95" s="4">
        <f t="shared" si="132"/>
        <v>88.574531797151167</v>
      </c>
      <c r="V95" s="4">
        <f t="shared" si="132"/>
        <v>90.312746931600259</v>
      </c>
      <c r="W95" s="4">
        <f t="shared" si="132"/>
        <v>97.359539935137235</v>
      </c>
      <c r="X95" s="4">
        <f t="shared" si="132"/>
        <v>102.9175627516485</v>
      </c>
      <c r="Y95" s="4">
        <f t="shared" si="132"/>
        <v>96.492966806902857</v>
      </c>
      <c r="Z95" s="4">
        <f t="shared" si="132"/>
        <v>100.11074413530324</v>
      </c>
      <c r="AA95" s="4">
        <f t="shared" si="132"/>
        <v>95.156051478956826</v>
      </c>
      <c r="AB95" s="4">
        <f t="shared" si="132"/>
        <v>93.368857944235316</v>
      </c>
      <c r="AC95" s="4">
        <f t="shared" si="132"/>
        <v>99.643726749254796</v>
      </c>
      <c r="AD95" s="4">
        <f t="shared" si="132"/>
        <v>99.114440241934119</v>
      </c>
      <c r="AE95" s="4">
        <f t="shared" si="132"/>
        <v>94.367221758226066</v>
      </c>
      <c r="AF95" s="4">
        <f t="shared" si="132"/>
        <v>100.14936807824967</v>
      </c>
      <c r="AG95" s="4">
        <f t="shared" si="132"/>
        <v>90.580918250198451</v>
      </c>
      <c r="AI95" s="4">
        <f t="shared" ref="AI95:AW111" si="133">IF(OR($B95 &lt; C$230, $B95 &gt; C$233), 0, C95-S95)</f>
        <v>-2.6725030131359944</v>
      </c>
      <c r="AJ95" s="4">
        <f t="shared" si="133"/>
        <v>-10.112441964774547</v>
      </c>
      <c r="AK95" s="4">
        <f t="shared" si="133"/>
        <v>-5.4245317971511611</v>
      </c>
      <c r="AL95" s="4">
        <f t="shared" si="133"/>
        <v>-7.629746931600252</v>
      </c>
      <c r="AM95" s="4">
        <f t="shared" si="133"/>
        <v>-6.4595399351372293</v>
      </c>
      <c r="AN95" s="4">
        <f t="shared" si="133"/>
        <v>-10.750562751648502</v>
      </c>
      <c r="AO95" s="4">
        <f t="shared" si="133"/>
        <v>-6.1599668069028581</v>
      </c>
      <c r="AP95" s="4">
        <f t="shared" si="133"/>
        <v>-6.5697441353032389</v>
      </c>
      <c r="AQ95" s="4">
        <f t="shared" si="133"/>
        <v>-5.9100514789568308</v>
      </c>
      <c r="AR95" s="4">
        <f t="shared" si="133"/>
        <v>-6.3028579442353134</v>
      </c>
      <c r="AS95" s="4">
        <f t="shared" si="133"/>
        <v>-11.348726749254794</v>
      </c>
      <c r="AT95" s="4">
        <f t="shared" si="133"/>
        <v>-11.826440241934122</v>
      </c>
      <c r="AU95" s="4">
        <f t="shared" si="133"/>
        <v>-8.8592217582260702</v>
      </c>
      <c r="AV95" s="4">
        <f t="shared" si="133"/>
        <v>-11.740368078249659</v>
      </c>
      <c r="AW95" s="4">
        <f t="shared" si="133"/>
        <v>-6.7169182501984466</v>
      </c>
      <c r="AY95" s="2">
        <f t="shared" si="125"/>
        <v>72.340111081421242</v>
      </c>
      <c r="AZ95" s="2">
        <f t="shared" si="125"/>
        <v>75.824502061895231</v>
      </c>
      <c r="BA95" s="2">
        <f t="shared" si="125"/>
        <v>73.733687304244057</v>
      </c>
      <c r="BB95" s="2">
        <f t="shared" si="125"/>
        <v>74.266598744102893</v>
      </c>
      <c r="BC95" s="2">
        <f t="shared" si="125"/>
        <v>73.801945894004263</v>
      </c>
      <c r="BD95" s="2">
        <f t="shared" si="125"/>
        <v>74.284453315006019</v>
      </c>
      <c r="BE95" s="2">
        <f t="shared" si="125"/>
        <v>73.902831009132868</v>
      </c>
      <c r="BF95" s="2">
        <f t="shared" si="125"/>
        <v>79.208516918475539</v>
      </c>
      <c r="BG95" s="2">
        <f t="shared" si="125"/>
        <v>75.184745148524144</v>
      </c>
      <c r="BH95" s="2">
        <f t="shared" si="125"/>
        <v>74.485656385099801</v>
      </c>
      <c r="BI95" s="2">
        <f t="shared" si="125"/>
        <v>76.24334166009379</v>
      </c>
      <c r="BJ95" s="2">
        <f t="shared" si="125"/>
        <v>76.30467523673471</v>
      </c>
      <c r="BK95" s="2">
        <f t="shared" si="125"/>
        <v>77.038803913286401</v>
      </c>
      <c r="BL95" s="2">
        <f t="shared" si="125"/>
        <v>71.250052170207084</v>
      </c>
      <c r="BM95" s="2">
        <f t="shared" si="125"/>
        <v>72.494941609074715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87.736565327695558</v>
      </c>
      <c r="DL95" s="2">
        <f t="shared" si="134"/>
        <v>92.178996515679458</v>
      </c>
      <c r="DM95" s="2">
        <f t="shared" si="134"/>
        <v>91.997276233692588</v>
      </c>
      <c r="DN95" s="2">
        <f t="shared" si="134"/>
        <v>91.872266898954706</v>
      </c>
      <c r="DO95" s="2">
        <f t="shared" si="134"/>
        <v>92.693315572232649</v>
      </c>
      <c r="DP95" s="2">
        <f t="shared" si="134"/>
        <v>94.483755058894587</v>
      </c>
      <c r="DQ95" s="2">
        <f t="shared" si="134"/>
        <v>89.017356387798245</v>
      </c>
      <c r="DR95" s="2">
        <f t="shared" si="134"/>
        <v>98.957419057686522</v>
      </c>
      <c r="DS95" s="2">
        <f t="shared" si="134"/>
        <v>96.688078012684997</v>
      </c>
      <c r="DT95" s="2">
        <f t="shared" si="134"/>
        <v>92.717038054968299</v>
      </c>
      <c r="DU95" s="2">
        <f t="shared" si="134"/>
        <v>93.940582905466641</v>
      </c>
      <c r="DV95" s="2">
        <f t="shared" si="134"/>
        <v>91.301628177079095</v>
      </c>
      <c r="DW95" s="2">
        <f t="shared" si="134"/>
        <v>87.331459930313571</v>
      </c>
      <c r="DX95" s="2">
        <f t="shared" si="134"/>
        <v>85.327746341463396</v>
      </c>
      <c r="DY95" s="2">
        <f t="shared" si="134"/>
        <v>79.266399560117293</v>
      </c>
      <c r="EA95" s="2">
        <f t="shared" si="94"/>
        <v>70.686222453460189</v>
      </c>
      <c r="EB95" s="2">
        <f t="shared" si="91"/>
        <v>74.451024131147534</v>
      </c>
      <c r="EC95" s="2">
        <f t="shared" si="91"/>
        <v>72.11578574234548</v>
      </c>
      <c r="ED95" s="2">
        <f t="shared" si="91"/>
        <v>72.799691902323147</v>
      </c>
      <c r="EE95" s="2">
        <f t="shared" si="91"/>
        <v>72.308195339324442</v>
      </c>
      <c r="EF95" s="2">
        <f t="shared" si="91"/>
        <v>72.269340846023681</v>
      </c>
      <c r="EG95" s="2">
        <f t="shared" si="91"/>
        <v>72.404553561195712</v>
      </c>
      <c r="EH95" s="2">
        <f t="shared" si="91"/>
        <v>77.194563272235811</v>
      </c>
      <c r="EI95" s="2">
        <f t="shared" si="91"/>
        <v>72.90663886687301</v>
      </c>
      <c r="EJ95" s="2">
        <f t="shared" si="91"/>
        <v>72.472601104592471</v>
      </c>
      <c r="EK95" s="2">
        <f t="shared" si="91"/>
        <v>74.173810299017333</v>
      </c>
      <c r="EL95" s="2">
        <f t="shared" si="91"/>
        <v>74.905858875072553</v>
      </c>
      <c r="EM95" s="2">
        <f t="shared" ref="EM95:EO158" si="135">CQ$228*$B95+CQ$229</f>
        <v>76.157334854049012</v>
      </c>
      <c r="EN95" s="2">
        <f t="shared" si="135"/>
        <v>69.518877649909157</v>
      </c>
      <c r="EO95" s="2">
        <f t="shared" si="135"/>
        <v>71.37428070963395</v>
      </c>
      <c r="EQ95" s="2">
        <f t="shared" ref="EQ95:FE111" si="136">CU$228*$B95+CU$229</f>
        <v>70.396113799765686</v>
      </c>
      <c r="ER95" s="2">
        <f t="shared" si="136"/>
        <v>73.667296128775263</v>
      </c>
      <c r="ES95" s="2">
        <f t="shared" si="136"/>
        <v>72.642011748614109</v>
      </c>
      <c r="ET95" s="2">
        <f t="shared" si="136"/>
        <v>72.835053580301647</v>
      </c>
      <c r="EU95" s="2">
        <f t="shared" si="136"/>
        <v>71.981383030891138</v>
      </c>
      <c r="EV95" s="2">
        <f t="shared" si="136"/>
        <v>72.199205581193567</v>
      </c>
      <c r="EW95" s="2">
        <f t="shared" si="136"/>
        <v>72.847365381482291</v>
      </c>
      <c r="EX95" s="2">
        <f t="shared" si="136"/>
        <v>76.04154587066499</v>
      </c>
      <c r="EY95" s="2">
        <f t="shared" si="136"/>
        <v>73.654251300840897</v>
      </c>
      <c r="EZ95" s="2">
        <f t="shared" si="136"/>
        <v>72.44917277943658</v>
      </c>
      <c r="FA95" s="2">
        <f t="shared" si="136"/>
        <v>73.214305350637588</v>
      </c>
      <c r="FB95" s="2">
        <f t="shared" si="136"/>
        <v>74.359006353176284</v>
      </c>
      <c r="FC95" s="2">
        <f t="shared" si="136"/>
        <v>74.980688821967249</v>
      </c>
      <c r="FD95" s="2">
        <f t="shared" si="136"/>
        <v>71.938560967474189</v>
      </c>
      <c r="FE95" s="2">
        <f t="shared" si="136"/>
        <v>78.37266325027143</v>
      </c>
      <c r="FG95" s="2">
        <f t="shared" ref="FG95:FU111" si="137">POWER(10,($B95-C$231)/C$229)/(1+POWER(10,($B95-C$231)/C$229))</f>
        <v>0.90299302518706703</v>
      </c>
      <c r="FH95" s="2">
        <f t="shared" si="137"/>
        <v>0.92250607113541738</v>
      </c>
      <c r="FI95" s="2">
        <f t="shared" si="137"/>
        <v>0.91863364167094497</v>
      </c>
      <c r="FJ95" s="2">
        <f t="shared" si="137"/>
        <v>0.92308904891457066</v>
      </c>
      <c r="FK95" s="2">
        <f t="shared" si="137"/>
        <v>0.92671648160124853</v>
      </c>
      <c r="FL95" s="2">
        <f t="shared" si="137"/>
        <v>0.90928659719298399</v>
      </c>
      <c r="FM95" s="2">
        <f t="shared" si="137"/>
        <v>0.90982572371492643</v>
      </c>
      <c r="FN95" s="2">
        <f t="shared" si="137"/>
        <v>0.90742895796833833</v>
      </c>
      <c r="FO95" s="2">
        <f t="shared" si="137"/>
        <v>0.90422471210200461</v>
      </c>
      <c r="FP95" s="2">
        <f t="shared" si="137"/>
        <v>0.90056197592089415</v>
      </c>
      <c r="FQ95" s="2">
        <f t="shared" si="137"/>
        <v>0.89528229382904245</v>
      </c>
      <c r="FR95" s="2">
        <f t="shared" si="137"/>
        <v>0.91467121821619612</v>
      </c>
      <c r="FS95" s="2">
        <f t="shared" si="137"/>
        <v>0.92107494169578263</v>
      </c>
      <c r="FT95" s="2">
        <f t="shared" si="137"/>
        <v>0.8905365527548168</v>
      </c>
      <c r="FU95" s="2">
        <f t="shared" si="137"/>
        <v>0.85825015994683973</v>
      </c>
      <c r="FW95" s="2">
        <f t="shared" si="127"/>
        <v>3.9141814738246619E-4</v>
      </c>
      <c r="FX95" s="2">
        <f t="shared" si="127"/>
        <v>4.2399931034542117E-4</v>
      </c>
      <c r="FY95" s="2">
        <f t="shared" si="127"/>
        <v>4.1252705366594478E-4</v>
      </c>
      <c r="FZ95" s="2">
        <f t="shared" si="127"/>
        <v>4.7959094748934681E-4</v>
      </c>
      <c r="GA95" s="2">
        <f t="shared" si="127"/>
        <v>4.3688369617998058E-4</v>
      </c>
      <c r="GB95" s="2">
        <f t="shared" si="127"/>
        <v>4.6532413891202401E-4</v>
      </c>
      <c r="GC95" s="2">
        <f t="shared" si="127"/>
        <v>5.1935375507109068E-4</v>
      </c>
      <c r="GD95" s="2">
        <f t="shared" si="127"/>
        <v>5.6945489576808151E-4</v>
      </c>
      <c r="GE95" s="2">
        <f t="shared" si="127"/>
        <v>5.7797437908139375E-4</v>
      </c>
      <c r="GF95" s="2">
        <f t="shared" si="127"/>
        <v>4.9207239557720953E-4</v>
      </c>
      <c r="GG95" s="2">
        <f t="shared" si="127"/>
        <v>4.1659469763030531E-4</v>
      </c>
      <c r="GH95" s="2">
        <f t="shared" si="127"/>
        <v>3.9253597224181408E-4</v>
      </c>
      <c r="GI95" s="2">
        <f t="shared" si="127"/>
        <v>3.8194486120479129E-4</v>
      </c>
      <c r="GJ95" s="2">
        <f t="shared" si="127"/>
        <v>2.8154770047596748E-4</v>
      </c>
      <c r="GK95" s="2">
        <f t="shared" si="127"/>
        <v>2.7925234050603918E-4</v>
      </c>
      <c r="GM95" s="86">
        <f t="shared" si="128"/>
        <v>0.23357125559070074</v>
      </c>
      <c r="GN95" s="86">
        <f t="shared" si="128"/>
        <v>0.12077811321600547</v>
      </c>
      <c r="GO95" s="86">
        <f t="shared" si="128"/>
        <v>5.6392083351619632E-2</v>
      </c>
      <c r="GP95" s="86">
        <f t="shared" si="128"/>
        <v>7.0637190363072005E-2</v>
      </c>
      <c r="GQ95" s="86">
        <f t="shared" si="128"/>
        <v>0.10352687476103566</v>
      </c>
      <c r="GR95" s="86">
        <f t="shared" si="128"/>
        <v>0.1476806914586784</v>
      </c>
      <c r="GS95" s="86">
        <f t="shared" si="128"/>
        <v>9.8935489080733685E-2</v>
      </c>
      <c r="GT95" s="86">
        <f t="shared" si="128"/>
        <v>9.7583268724882585E-2</v>
      </c>
      <c r="GU95" s="86">
        <f t="shared" si="128"/>
        <v>8.8696610954477187E-2</v>
      </c>
      <c r="GV95" s="86">
        <f t="shared" si="128"/>
        <v>8.6825515295919822E-2</v>
      </c>
      <c r="GW95" s="86">
        <f t="shared" si="128"/>
        <v>0.12532900433595934</v>
      </c>
      <c r="GX95" s="86">
        <f t="shared" si="128"/>
        <v>0.10484249231054034</v>
      </c>
      <c r="GY95" s="86">
        <f t="shared" si="128"/>
        <v>8.2862795053874325E-2</v>
      </c>
      <c r="GZ95" s="86">
        <f t="shared" si="128"/>
        <v>0.20738680894723518</v>
      </c>
      <c r="HA95" s="86">
        <f t="shared" si="128"/>
        <v>0.22897442818175376</v>
      </c>
      <c r="HC95" s="86">
        <f t="shared" si="73"/>
        <v>5.682121485944487E-3</v>
      </c>
      <c r="HD95" s="86">
        <f t="shared" si="73"/>
        <v>1.3649818842977165E-2</v>
      </c>
      <c r="HE95" s="86">
        <f t="shared" si="73"/>
        <v>1.3964335399261035E-2</v>
      </c>
      <c r="HF95" s="86">
        <f t="shared" si="73"/>
        <v>1.2545498955961579E-2</v>
      </c>
      <c r="HG95" s="86">
        <f t="shared" si="87"/>
        <v>1.9428462713688775E-2</v>
      </c>
      <c r="HH95" s="86">
        <f t="shared" si="87"/>
        <v>1.4307323536983951E-2</v>
      </c>
      <c r="HI95" s="86">
        <f t="shared" si="87"/>
        <v>1.8658805486088496E-2</v>
      </c>
      <c r="HJ95" s="86">
        <f t="shared" si="87"/>
        <v>1.6449003224899575E-2</v>
      </c>
      <c r="HK95" s="86">
        <f t="shared" si="87"/>
        <v>1.5525922355734943E-2</v>
      </c>
      <c r="HL95" s="86">
        <f t="shared" si="87"/>
        <v>1.4338290360984151E-2</v>
      </c>
      <c r="HM95" s="86">
        <f t="shared" si="87"/>
        <v>1.1447328143297811E-2</v>
      </c>
      <c r="HN95" s="86">
        <f t="shared" si="87"/>
        <v>1.3392560978249812E-2</v>
      </c>
      <c r="HO95" s="86">
        <f t="shared" si="87"/>
        <v>1.0582958938862045E-2</v>
      </c>
      <c r="HP95" s="86">
        <f t="shared" si="87"/>
        <v>5.7164359304992893E-3</v>
      </c>
      <c r="HQ95" s="86">
        <f t="shared" si="87"/>
        <v>1.0375389444799857E-3</v>
      </c>
      <c r="HS95" s="86">
        <f t="shared" si="129"/>
        <v>4.1767561334559199E-21</v>
      </c>
      <c r="HT95" s="86">
        <f t="shared" si="129"/>
        <v>2.0843170890629611E-15</v>
      </c>
      <c r="HU95" s="86">
        <f t="shared" si="129"/>
        <v>2.9405046971270679E-17</v>
      </c>
      <c r="HV95" s="86">
        <f t="shared" si="129"/>
        <v>1.7837296125951357E-18</v>
      </c>
      <c r="HW95" s="86">
        <f t="shared" si="129"/>
        <v>1.9279367809734769E-16</v>
      </c>
      <c r="HX95" s="86">
        <f t="shared" si="129"/>
        <v>1.0725129992003264E-17</v>
      </c>
      <c r="HY95" s="86">
        <f t="shared" si="129"/>
        <v>2.1274678768786205E-17</v>
      </c>
      <c r="HZ95" s="86">
        <f t="shared" si="129"/>
        <v>2.7120778265146303E-18</v>
      </c>
      <c r="IA95" s="86">
        <f t="shared" si="129"/>
        <v>1.463423911388571E-18</v>
      </c>
      <c r="IB95" s="86">
        <f t="shared" si="129"/>
        <v>4.801792332456278E-19</v>
      </c>
      <c r="IC95" s="86">
        <f t="shared" si="129"/>
        <v>4.4450959042634682E-19</v>
      </c>
      <c r="ID95" s="86">
        <f t="shared" si="129"/>
        <v>2.7129891382688821E-17</v>
      </c>
      <c r="IE95" s="86">
        <f t="shared" si="129"/>
        <v>6.1175117986410155E-18</v>
      </c>
      <c r="IF95" s="86">
        <f t="shared" si="129"/>
        <v>2.4360618492942652E-11</v>
      </c>
      <c r="IG95" s="86">
        <f t="shared" si="129"/>
        <v>8.86966178021687E-12</v>
      </c>
      <c r="II95" s="86">
        <f t="shared" si="130"/>
        <v>1.3021417539795087E-127</v>
      </c>
      <c r="IJ95" s="86">
        <f t="shared" si="130"/>
        <v>8.7695725567549751E-97</v>
      </c>
      <c r="IK95" s="86">
        <f t="shared" si="130"/>
        <v>2.2195509475793155E-106</v>
      </c>
      <c r="IL95" s="86">
        <f t="shared" si="130"/>
        <v>2.7492495820305972E-108</v>
      </c>
      <c r="IM95" s="86">
        <f t="shared" si="130"/>
        <v>6.8528982800150371E-100</v>
      </c>
      <c r="IN95" s="86">
        <f t="shared" si="130"/>
        <v>1.7267329803874096E-104</v>
      </c>
      <c r="IO95" s="86">
        <f t="shared" si="130"/>
        <v>2.7912916621266309E-103</v>
      </c>
      <c r="IP95" s="86">
        <f t="shared" si="130"/>
        <v>1.8595409713344899E-111</v>
      </c>
      <c r="IQ95" s="86">
        <f t="shared" si="130"/>
        <v>5.6857653523560541E-112</v>
      </c>
      <c r="IR95" s="86">
        <f t="shared" si="130"/>
        <v>2.4923632906583176E-115</v>
      </c>
      <c r="IS95" s="86">
        <f t="shared" si="130"/>
        <v>6.8746640945604558E-115</v>
      </c>
      <c r="IT95" s="86">
        <f t="shared" si="130"/>
        <v>1.2368174785096457E-103</v>
      </c>
      <c r="IU95" s="86">
        <f t="shared" si="130"/>
        <v>6.0392448630668488E-107</v>
      </c>
      <c r="IV95" s="86">
        <f t="shared" si="130"/>
        <v>7.5960157135099699E-48</v>
      </c>
      <c r="IW95" s="86">
        <f t="shared" si="130"/>
        <v>1.219680417638312E-70</v>
      </c>
      <c r="IY95" s="86">
        <f t="shared" si="131"/>
        <v>0.23925337707664524</v>
      </c>
      <c r="IZ95" s="86">
        <f t="shared" si="131"/>
        <v>0.13442793205898471</v>
      </c>
      <c r="JA95" s="86">
        <f t="shared" si="131"/>
        <v>7.0356418750880695E-2</v>
      </c>
      <c r="JB95" s="86">
        <f t="shared" si="131"/>
        <v>8.3182689319033581E-2</v>
      </c>
      <c r="JC95" s="86">
        <f t="shared" si="131"/>
        <v>0.12295533747472462</v>
      </c>
      <c r="JD95" s="86">
        <f t="shared" si="131"/>
        <v>0.16198801499566234</v>
      </c>
      <c r="JE95" s="86">
        <f t="shared" si="131"/>
        <v>0.11759429456682222</v>
      </c>
      <c r="JF95" s="86">
        <f t="shared" si="131"/>
        <v>0.11403227194978216</v>
      </c>
      <c r="JG95" s="86">
        <f t="shared" si="131"/>
        <v>0.10422253331021213</v>
      </c>
      <c r="JH95" s="86">
        <f t="shared" si="131"/>
        <v>0.10116380565690397</v>
      </c>
      <c r="JI95" s="86">
        <f t="shared" si="131"/>
        <v>0.13677633247925713</v>
      </c>
      <c r="JJ95" s="86">
        <f t="shared" si="131"/>
        <v>0.11823505328879018</v>
      </c>
      <c r="JK95" s="86">
        <f t="shared" si="131"/>
        <v>9.3445753992736372E-2</v>
      </c>
      <c r="JL95" s="86">
        <f t="shared" si="131"/>
        <v>0.21310324490209509</v>
      </c>
      <c r="JM95" s="86">
        <f t="shared" si="131"/>
        <v>0.23001196713510341</v>
      </c>
    </row>
    <row r="96" spans="2:273" x14ac:dyDescent="0.25">
      <c r="B96" s="2">
        <v>69</v>
      </c>
      <c r="C96" s="37">
        <v>87.260999999999996</v>
      </c>
      <c r="D96" s="37">
        <v>86.322000000000003</v>
      </c>
      <c r="E96" s="37">
        <v>84.132999999999996</v>
      </c>
      <c r="F96" s="37">
        <v>85.117000000000004</v>
      </c>
      <c r="G96" s="37">
        <v>90.266999999999996</v>
      </c>
      <c r="H96" s="37">
        <v>88.75</v>
      </c>
      <c r="I96" s="37">
        <v>90.216999999999999</v>
      </c>
      <c r="J96" s="37">
        <v>95.033000000000001</v>
      </c>
      <c r="K96" s="37">
        <v>89.950999999999993</v>
      </c>
      <c r="L96" s="37">
        <v>86.835999999999999</v>
      </c>
      <c r="M96" s="37">
        <v>85.426000000000002</v>
      </c>
      <c r="N96" s="37">
        <v>87.457999999999998</v>
      </c>
      <c r="O96" s="37">
        <v>83.846999999999994</v>
      </c>
      <c r="P96" s="37">
        <v>75.590999999999994</v>
      </c>
      <c r="Q96" s="37">
        <v>73.772999999999996</v>
      </c>
      <c r="S96" s="4">
        <f t="shared" si="132"/>
        <v>95.716633276601343</v>
      </c>
      <c r="T96" s="4">
        <f t="shared" si="132"/>
        <v>92.64395679249462</v>
      </c>
      <c r="U96" s="4">
        <f t="shared" si="132"/>
        <v>86.067748034907041</v>
      </c>
      <c r="V96" s="4">
        <f t="shared" si="132"/>
        <v>86.769628735754864</v>
      </c>
      <c r="W96" s="4">
        <f t="shared" si="132"/>
        <v>92.404035447257854</v>
      </c>
      <c r="X96" s="4">
        <f t="shared" si="132"/>
        <v>94.402161800461059</v>
      </c>
      <c r="Y96" s="4">
        <f t="shared" si="132"/>
        <v>91.904788829969064</v>
      </c>
      <c r="Z96" s="4">
        <f t="shared" si="132"/>
        <v>95.614054707224227</v>
      </c>
      <c r="AA96" s="4">
        <f t="shared" si="132"/>
        <v>91.045295959580812</v>
      </c>
      <c r="AB96" s="4">
        <f t="shared" si="132"/>
        <v>89.304910154170557</v>
      </c>
      <c r="AC96" s="4">
        <f t="shared" si="132"/>
        <v>92.081119500121218</v>
      </c>
      <c r="AD96" s="4">
        <f t="shared" si="132"/>
        <v>92.228604000018635</v>
      </c>
      <c r="AE96" s="4">
        <f t="shared" si="132"/>
        <v>88.295192318201543</v>
      </c>
      <c r="AF96" s="4">
        <f t="shared" si="132"/>
        <v>91.354367764514436</v>
      </c>
      <c r="AG96" s="4">
        <f t="shared" si="132"/>
        <v>83.824942683575003</v>
      </c>
      <c r="AI96" s="4">
        <f t="shared" si="133"/>
        <v>-8.4556332766013469</v>
      </c>
      <c r="AJ96" s="4">
        <f t="shared" si="133"/>
        <v>-6.3219567924946176</v>
      </c>
      <c r="AK96" s="4">
        <f t="shared" si="133"/>
        <v>-1.9347480349070452</v>
      </c>
      <c r="AL96" s="4">
        <f t="shared" si="133"/>
        <v>-1.6526287357548597</v>
      </c>
      <c r="AM96" s="4">
        <f t="shared" si="133"/>
        <v>-2.1370354472578583</v>
      </c>
      <c r="AN96" s="4">
        <f t="shared" si="133"/>
        <v>-5.6521618004610588</v>
      </c>
      <c r="AO96" s="4">
        <f t="shared" si="133"/>
        <v>-1.6877888299690653</v>
      </c>
      <c r="AP96" s="4">
        <f t="shared" si="133"/>
        <v>-0.58105470722422581</v>
      </c>
      <c r="AQ96" s="4">
        <f t="shared" si="133"/>
        <v>-1.094295959580819</v>
      </c>
      <c r="AR96" s="4">
        <f t="shared" si="133"/>
        <v>-2.4689101541705583</v>
      </c>
      <c r="AS96" s="4">
        <f t="shared" si="133"/>
        <v>-6.6551195001212164</v>
      </c>
      <c r="AT96" s="4">
        <f t="shared" si="133"/>
        <v>-4.7706040000186363</v>
      </c>
      <c r="AU96" s="4">
        <f t="shared" si="133"/>
        <v>-4.4481923182015493</v>
      </c>
      <c r="AV96" s="4">
        <f t="shared" si="133"/>
        <v>-15.763367764514442</v>
      </c>
      <c r="AW96" s="4">
        <f t="shared" si="133"/>
        <v>-10.051942683575007</v>
      </c>
      <c r="AY96" s="2">
        <f t="shared" si="125"/>
        <v>72.128710833843883</v>
      </c>
      <c r="AZ96" s="2">
        <f t="shared" si="125"/>
        <v>75.612476129308078</v>
      </c>
      <c r="BA96" s="2">
        <f t="shared" si="125"/>
        <v>73.537276132156734</v>
      </c>
      <c r="BB96" s="2">
        <f t="shared" si="125"/>
        <v>74.064018290016051</v>
      </c>
      <c r="BC96" s="2">
        <f t="shared" si="125"/>
        <v>73.589399024965346</v>
      </c>
      <c r="BD96" s="2">
        <f t="shared" si="125"/>
        <v>74.045342347777165</v>
      </c>
      <c r="BE96" s="2">
        <f t="shared" si="125"/>
        <v>73.699172912063105</v>
      </c>
      <c r="BF96" s="2">
        <f t="shared" si="125"/>
        <v>78.916742452805266</v>
      </c>
      <c r="BG96" s="2">
        <f t="shared" si="125"/>
        <v>74.93770181991448</v>
      </c>
      <c r="BH96" s="2">
        <f t="shared" si="125"/>
        <v>74.242635931755061</v>
      </c>
      <c r="BI96" s="2">
        <f t="shared" si="125"/>
        <v>75.96898142146577</v>
      </c>
      <c r="BJ96" s="2">
        <f t="shared" si="125"/>
        <v>76.072173562406022</v>
      </c>
      <c r="BK96" s="2">
        <f t="shared" si="125"/>
        <v>76.830374978554048</v>
      </c>
      <c r="BL96" s="2">
        <f t="shared" si="125"/>
        <v>71.11427350254813</v>
      </c>
      <c r="BM96" s="2">
        <f t="shared" si="125"/>
        <v>72.391460079726713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87.941278365045804</v>
      </c>
      <c r="DL96" s="2">
        <f t="shared" si="134"/>
        <v>92.38862195121952</v>
      </c>
      <c r="DM96" s="2">
        <f t="shared" si="134"/>
        <v>92.226859492747764</v>
      </c>
      <c r="DN96" s="2">
        <f t="shared" si="134"/>
        <v>92.097400000000007</v>
      </c>
      <c r="DO96" s="2">
        <f t="shared" si="134"/>
        <v>92.939158161350846</v>
      </c>
      <c r="DP96" s="2">
        <f t="shared" si="134"/>
        <v>94.734350045303529</v>
      </c>
      <c r="DQ96" s="2">
        <f t="shared" si="134"/>
        <v>89.063313500453035</v>
      </c>
      <c r="DR96" s="2">
        <f t="shared" si="134"/>
        <v>99.156957414678359</v>
      </c>
      <c r="DS96" s="2">
        <f t="shared" si="134"/>
        <v>96.922335799859056</v>
      </c>
      <c r="DT96" s="2">
        <f t="shared" si="134"/>
        <v>92.945359408033823</v>
      </c>
      <c r="DU96" s="2">
        <f t="shared" si="134"/>
        <v>94.199066143159186</v>
      </c>
      <c r="DV96" s="2">
        <f t="shared" si="134"/>
        <v>91.508913081057713</v>
      </c>
      <c r="DW96" s="2">
        <f t="shared" si="134"/>
        <v>87.525048780487793</v>
      </c>
      <c r="DX96" s="2">
        <f t="shared" si="134"/>
        <v>85.520454878048767</v>
      </c>
      <c r="DY96" s="2">
        <f t="shared" si="134"/>
        <v>79.396774376832823</v>
      </c>
      <c r="EA96" s="2">
        <f t="shared" si="94"/>
        <v>70.579596395737084</v>
      </c>
      <c r="EB96" s="2">
        <f t="shared" si="94"/>
        <v>74.327600224824351</v>
      </c>
      <c r="EC96" s="2">
        <f t="shared" si="94"/>
        <v>72.027285176198731</v>
      </c>
      <c r="ED96" s="2">
        <f t="shared" si="94"/>
        <v>72.693679544273721</v>
      </c>
      <c r="EE96" s="2">
        <f t="shared" si="94"/>
        <v>72.194046082016314</v>
      </c>
      <c r="EF96" s="2">
        <f t="shared" si="94"/>
        <v>72.162987316412853</v>
      </c>
      <c r="EG96" s="2">
        <f t="shared" si="94"/>
        <v>72.310127404399324</v>
      </c>
      <c r="EH96" s="2">
        <f t="shared" si="94"/>
        <v>77.034390328958906</v>
      </c>
      <c r="EI96" s="2">
        <f t="shared" si="94"/>
        <v>72.813480356740598</v>
      </c>
      <c r="EJ96" s="2">
        <f t="shared" si="94"/>
        <v>72.359244374452402</v>
      </c>
      <c r="EK96" s="2">
        <f t="shared" si="94"/>
        <v>74.024771723391382</v>
      </c>
      <c r="EL96" s="2">
        <f t="shared" si="94"/>
        <v>74.759055680815578</v>
      </c>
      <c r="EM96" s="2">
        <f t="shared" si="135"/>
        <v>75.995121850798952</v>
      </c>
      <c r="EN96" s="2">
        <f t="shared" si="135"/>
        <v>69.498490611750469</v>
      </c>
      <c r="EO96" s="2">
        <f t="shared" si="135"/>
        <v>71.33383640242532</v>
      </c>
      <c r="EQ96" s="2">
        <f t="shared" si="136"/>
        <v>70.296043696909678</v>
      </c>
      <c r="ER96" s="2">
        <f t="shared" si="136"/>
        <v>73.562264860045488</v>
      </c>
      <c r="ES96" s="2">
        <f t="shared" si="136"/>
        <v>72.540710397708551</v>
      </c>
      <c r="ET96" s="2">
        <f t="shared" si="136"/>
        <v>72.72813721857419</v>
      </c>
      <c r="EU96" s="2">
        <f t="shared" si="136"/>
        <v>71.875490525782027</v>
      </c>
      <c r="EV96" s="2">
        <f t="shared" si="136"/>
        <v>72.094534891695176</v>
      </c>
      <c r="EW96" s="2">
        <f t="shared" si="136"/>
        <v>72.741487853833021</v>
      </c>
      <c r="EX96" s="2">
        <f t="shared" si="136"/>
        <v>75.911484644481831</v>
      </c>
      <c r="EY96" s="2">
        <f t="shared" si="136"/>
        <v>73.541594261598021</v>
      </c>
      <c r="EZ96" s="2">
        <f t="shared" si="136"/>
        <v>72.336508058963773</v>
      </c>
      <c r="FA96" s="2">
        <f t="shared" si="136"/>
        <v>73.088506900854625</v>
      </c>
      <c r="FB96" s="2">
        <f t="shared" si="136"/>
        <v>74.225570232952379</v>
      </c>
      <c r="FC96" s="2">
        <f t="shared" si="136"/>
        <v>74.847326277170197</v>
      </c>
      <c r="FD96" s="2">
        <f t="shared" si="136"/>
        <v>71.846913894060592</v>
      </c>
      <c r="FE96" s="2">
        <f t="shared" si="136"/>
        <v>78.20276634958384</v>
      </c>
      <c r="FG96" s="2">
        <f t="shared" si="137"/>
        <v>0.91076693307638834</v>
      </c>
      <c r="FH96" s="2">
        <f t="shared" si="137"/>
        <v>0.92883947993632199</v>
      </c>
      <c r="FI96" s="2">
        <f t="shared" si="137"/>
        <v>0.92525789378072421</v>
      </c>
      <c r="FJ96" s="2">
        <f t="shared" si="137"/>
        <v>0.92937845967428079</v>
      </c>
      <c r="FK96" s="2">
        <f t="shared" si="137"/>
        <v>0.93273087511184605</v>
      </c>
      <c r="FL96" s="2">
        <f t="shared" si="137"/>
        <v>0.91660273338168008</v>
      </c>
      <c r="FM96" s="2">
        <f t="shared" si="137"/>
        <v>0.91710234283450931</v>
      </c>
      <c r="FN96" s="2">
        <f t="shared" si="137"/>
        <v>0.91488088997138961</v>
      </c>
      <c r="FO96" s="2">
        <f t="shared" si="137"/>
        <v>0.91190954453652395</v>
      </c>
      <c r="FP96" s="2">
        <f t="shared" si="137"/>
        <v>0.90851096377578322</v>
      </c>
      <c r="FQ96" s="2">
        <f t="shared" si="137"/>
        <v>0.90360816026446278</v>
      </c>
      <c r="FR96" s="2">
        <f t="shared" si="137"/>
        <v>0.9215905271635908</v>
      </c>
      <c r="FS96" s="2">
        <f t="shared" si="137"/>
        <v>0.92751612345140211</v>
      </c>
      <c r="FT96" s="2">
        <f t="shared" si="137"/>
        <v>0.89919725822959529</v>
      </c>
      <c r="FU96" s="2">
        <f t="shared" si="137"/>
        <v>0.86908983902965697</v>
      </c>
      <c r="FW96" s="2">
        <f t="shared" si="127"/>
        <v>4.2916525747605769E-4</v>
      </c>
      <c r="FX96" s="2">
        <f t="shared" si="127"/>
        <v>4.6488698198648276E-4</v>
      </c>
      <c r="FY96" s="2">
        <f t="shared" si="127"/>
        <v>4.5230891782957862E-4</v>
      </c>
      <c r="FZ96" s="2">
        <f t="shared" si="127"/>
        <v>5.2583668648969052E-4</v>
      </c>
      <c r="GA96" s="2">
        <f t="shared" si="127"/>
        <v>4.7901325682232456E-4</v>
      </c>
      <c r="GB96" s="2">
        <f t="shared" si="127"/>
        <v>5.1019486795469862E-4</v>
      </c>
      <c r="GC96" s="2">
        <f t="shared" si="127"/>
        <v>5.6943153640548764E-4</v>
      </c>
      <c r="GD96" s="2">
        <f t="shared" si="127"/>
        <v>6.2436057453850848E-4</v>
      </c>
      <c r="GE96" s="2">
        <f t="shared" si="127"/>
        <v>6.3370096820595872E-4</v>
      </c>
      <c r="GF96" s="2">
        <f t="shared" si="127"/>
        <v>5.3952103931382514E-4</v>
      </c>
      <c r="GG96" s="2">
        <f t="shared" si="127"/>
        <v>4.5676864399586182E-4</v>
      </c>
      <c r="GH96" s="2">
        <f t="shared" si="127"/>
        <v>4.3039083536374097E-4</v>
      </c>
      <c r="GI96" s="2">
        <f t="shared" si="127"/>
        <v>4.1877878071360853E-4</v>
      </c>
      <c r="GJ96" s="2">
        <f t="shared" si="127"/>
        <v>3.0870252939319877E-4</v>
      </c>
      <c r="GK96" s="2">
        <f t="shared" si="127"/>
        <v>3.0618585340040931E-4</v>
      </c>
      <c r="GM96" s="86">
        <f t="shared" si="128"/>
        <v>0.15610022160306242</v>
      </c>
      <c r="GN96" s="86">
        <f t="shared" si="128"/>
        <v>5.7319681056452396E-2</v>
      </c>
      <c r="GO96" s="86">
        <f t="shared" si="128"/>
        <v>2.0870882083292321E-2</v>
      </c>
      <c r="GP96" s="86">
        <f t="shared" si="128"/>
        <v>2.9182770420675814E-2</v>
      </c>
      <c r="GQ96" s="86">
        <f t="shared" si="128"/>
        <v>5.0700840200856412E-2</v>
      </c>
      <c r="GR96" s="86">
        <f t="shared" si="128"/>
        <v>8.034290926948047E-2</v>
      </c>
      <c r="GS96" s="86">
        <f t="shared" si="128"/>
        <v>4.743085024653166E-2</v>
      </c>
      <c r="GT96" s="86">
        <f t="shared" si="128"/>
        <v>4.6083780149200192E-2</v>
      </c>
      <c r="GU96" s="86">
        <f t="shared" si="128"/>
        <v>4.0489617590691189E-2</v>
      </c>
      <c r="GV96" s="86">
        <f t="shared" si="128"/>
        <v>3.9920339389615582E-2</v>
      </c>
      <c r="GW96" s="86">
        <f t="shared" si="128"/>
        <v>6.33605942461926E-2</v>
      </c>
      <c r="GX96" s="86">
        <f t="shared" si="128"/>
        <v>4.7123010697152141E-2</v>
      </c>
      <c r="GY96" s="86">
        <f t="shared" si="128"/>
        <v>2.9282773662371003E-2</v>
      </c>
      <c r="GZ96" s="86">
        <f t="shared" si="128"/>
        <v>0.14287135019900324</v>
      </c>
      <c r="HA96" s="86">
        <f t="shared" si="128"/>
        <v>0.16738895463948997</v>
      </c>
      <c r="HC96" s="86">
        <f t="shared" si="73"/>
        <v>8.881184271966637E-3</v>
      </c>
      <c r="HD96" s="86">
        <f t="shared" si="73"/>
        <v>1.9512705803945291E-2</v>
      </c>
      <c r="HE96" s="86">
        <f t="shared" si="73"/>
        <v>2.0262796533430136E-2</v>
      </c>
      <c r="HF96" s="86">
        <f t="shared" si="73"/>
        <v>1.8486861967364088E-2</v>
      </c>
      <c r="HG96" s="86">
        <f t="shared" si="87"/>
        <v>2.7537957452513681E-2</v>
      </c>
      <c r="HH96" s="86">
        <f t="shared" si="87"/>
        <v>2.0786750345794618E-2</v>
      </c>
      <c r="HI96" s="86">
        <f t="shared" si="87"/>
        <v>2.686417892591117E-2</v>
      </c>
      <c r="HJ96" s="86">
        <f t="shared" si="87"/>
        <v>2.4275916511644981E-2</v>
      </c>
      <c r="HK96" s="86">
        <f t="shared" si="87"/>
        <v>2.3015632992986604E-2</v>
      </c>
      <c r="HL96" s="86">
        <f t="shared" si="87"/>
        <v>2.1284355745645536E-2</v>
      </c>
      <c r="HM96" s="86">
        <f t="shared" si="87"/>
        <v>1.7015920961239727E-2</v>
      </c>
      <c r="HN96" s="86">
        <f t="shared" si="87"/>
        <v>1.9330929332033338E-2</v>
      </c>
      <c r="HO96" s="86">
        <f t="shared" si="87"/>
        <v>1.5502799572522406E-2</v>
      </c>
      <c r="HP96" s="86">
        <f t="shared" si="87"/>
        <v>9.2303795063692542E-3</v>
      </c>
      <c r="HQ96" s="86">
        <f t="shared" si="87"/>
        <v>2.0692340364773772E-3</v>
      </c>
      <c r="HS96" s="86">
        <f t="shared" si="129"/>
        <v>1.9322441546716227E-20</v>
      </c>
      <c r="HT96" s="86">
        <f t="shared" si="129"/>
        <v>6.492540085232301E-15</v>
      </c>
      <c r="HU96" s="86">
        <f t="shared" si="129"/>
        <v>1.0395821916770729E-16</v>
      </c>
      <c r="HV96" s="86">
        <f t="shared" si="129"/>
        <v>6.8644395764656005E-18</v>
      </c>
      <c r="HW96" s="86">
        <f t="shared" si="129"/>
        <v>6.4038733801115083E-16</v>
      </c>
      <c r="HX96" s="86">
        <f t="shared" si="129"/>
        <v>3.8892053842070485E-17</v>
      </c>
      <c r="HY96" s="86">
        <f t="shared" si="129"/>
        <v>7.707720436228801E-17</v>
      </c>
      <c r="HZ96" s="86">
        <f t="shared" si="129"/>
        <v>1.0901284005200212E-17</v>
      </c>
      <c r="IA96" s="86">
        <f t="shared" si="129"/>
        <v>5.9828505533266623E-18</v>
      </c>
      <c r="IB96" s="86">
        <f t="shared" si="129"/>
        <v>1.9841483248684582E-18</v>
      </c>
      <c r="IC96" s="86">
        <f t="shared" si="129"/>
        <v>1.779840655571279E-18</v>
      </c>
      <c r="ID96" s="86">
        <f t="shared" si="129"/>
        <v>9.3729281566244787E-17</v>
      </c>
      <c r="IE96" s="86">
        <f t="shared" si="129"/>
        <v>2.2010421080521413E-17</v>
      </c>
      <c r="IF96" s="86">
        <f t="shared" si="129"/>
        <v>5.1546117829444729E-11</v>
      </c>
      <c r="IG96" s="86">
        <f t="shared" si="129"/>
        <v>1.9114089742238002E-11</v>
      </c>
      <c r="II96" s="86">
        <f t="shared" si="130"/>
        <v>1.1142504455228101E-124</v>
      </c>
      <c r="IJ96" s="86">
        <f t="shared" si="130"/>
        <v>1.5128547224038238E-94</v>
      </c>
      <c r="IK96" s="86">
        <f t="shared" si="130"/>
        <v>6.313550617002332E-104</v>
      </c>
      <c r="IL96" s="86">
        <f t="shared" si="130"/>
        <v>9.7033161103299309E-106</v>
      </c>
      <c r="IM96" s="86">
        <f t="shared" si="130"/>
        <v>1.427866653018395E-97</v>
      </c>
      <c r="IN96" s="86">
        <f t="shared" si="130"/>
        <v>4.8362119534869878E-102</v>
      </c>
      <c r="IO96" s="86">
        <f t="shared" si="130"/>
        <v>7.929341515523178E-101</v>
      </c>
      <c r="IP96" s="86">
        <f t="shared" si="130"/>
        <v>8.9718130258831141E-109</v>
      </c>
      <c r="IQ96" s="86">
        <f t="shared" si="130"/>
        <v>2.8588418064852688E-109</v>
      </c>
      <c r="IR96" s="86">
        <f t="shared" si="130"/>
        <v>1.3238261558087029E-112</v>
      </c>
      <c r="IS96" s="86">
        <f t="shared" si="130"/>
        <v>3.1198850443746771E-112</v>
      </c>
      <c r="IT96" s="86">
        <f t="shared" si="130"/>
        <v>2.9300078796633788E-101</v>
      </c>
      <c r="IU96" s="86">
        <f t="shared" si="130"/>
        <v>1.6758339109753203E-104</v>
      </c>
      <c r="IV96" s="86">
        <f t="shared" si="130"/>
        <v>8.1835546311813149E-47</v>
      </c>
      <c r="IW96" s="86">
        <f t="shared" si="130"/>
        <v>4.2254822708546618E-69</v>
      </c>
      <c r="IY96" s="86">
        <f t="shared" si="131"/>
        <v>0.16498140587502905</v>
      </c>
      <c r="IZ96" s="86">
        <f t="shared" si="131"/>
        <v>7.6832386860404181E-2</v>
      </c>
      <c r="JA96" s="86">
        <f t="shared" si="131"/>
        <v>4.1133678616722562E-2</v>
      </c>
      <c r="JB96" s="86">
        <f t="shared" si="131"/>
        <v>4.7669632388039909E-2</v>
      </c>
      <c r="JC96" s="86">
        <f t="shared" si="131"/>
        <v>7.8238797653370731E-2</v>
      </c>
      <c r="JD96" s="86">
        <f t="shared" si="131"/>
        <v>0.10112965961527513</v>
      </c>
      <c r="JE96" s="86">
        <f t="shared" si="131"/>
        <v>7.4295029172442906E-2</v>
      </c>
      <c r="JF96" s="86">
        <f t="shared" si="131"/>
        <v>7.0359696660845183E-2</v>
      </c>
      <c r="JG96" s="86">
        <f t="shared" si="131"/>
        <v>6.3505250583677786E-2</v>
      </c>
      <c r="JH96" s="86">
        <f t="shared" si="131"/>
        <v>6.1204695135261118E-2</v>
      </c>
      <c r="JI96" s="86">
        <f t="shared" si="131"/>
        <v>8.0376515207432331E-2</v>
      </c>
      <c r="JJ96" s="86">
        <f t="shared" si="131"/>
        <v>6.6453940029185574E-2</v>
      </c>
      <c r="JK96" s="86">
        <f t="shared" si="131"/>
        <v>4.4785573234893426E-2</v>
      </c>
      <c r="JL96" s="86">
        <f t="shared" si="131"/>
        <v>0.15210172975691863</v>
      </c>
      <c r="JM96" s="86">
        <f t="shared" si="131"/>
        <v>0.16945818869508145</v>
      </c>
    </row>
    <row r="97" spans="2:273" x14ac:dyDescent="0.25">
      <c r="B97" s="2">
        <v>70</v>
      </c>
      <c r="C97" s="37">
        <v>80.456999999999994</v>
      </c>
      <c r="D97" s="37">
        <v>89.322000000000003</v>
      </c>
      <c r="E97" s="37">
        <v>87.617000000000004</v>
      </c>
      <c r="F97" s="37">
        <v>86.933000000000007</v>
      </c>
      <c r="G97" s="37">
        <v>93.766999999999996</v>
      </c>
      <c r="H97" s="37">
        <v>91.2</v>
      </c>
      <c r="I97" s="37">
        <v>93.283000000000001</v>
      </c>
      <c r="J97" s="37">
        <v>96.852000000000004</v>
      </c>
      <c r="K97" s="37">
        <v>93.114999999999995</v>
      </c>
      <c r="L97" s="37">
        <v>90.343999999999994</v>
      </c>
      <c r="M97" s="37">
        <v>88.59</v>
      </c>
      <c r="N97" s="37">
        <v>90.507999999999996</v>
      </c>
      <c r="O97" s="37">
        <v>87.373000000000005</v>
      </c>
      <c r="P97" s="37">
        <v>76.932000000000002</v>
      </c>
      <c r="Q97" s="37">
        <v>71.954999999999998</v>
      </c>
      <c r="S97" s="4">
        <f t="shared" si="132"/>
        <v>88.951867932776508</v>
      </c>
      <c r="T97" s="4">
        <f t="shared" si="132"/>
        <v>90.93484444481544</v>
      </c>
      <c r="U97" s="4">
        <f t="shared" si="132"/>
        <v>87.650078690616354</v>
      </c>
      <c r="V97" s="4">
        <f t="shared" si="132"/>
        <v>87.618181074996016</v>
      </c>
      <c r="W97" s="4">
        <f t="shared" si="132"/>
        <v>92.416716432352828</v>
      </c>
      <c r="X97" s="4">
        <f t="shared" si="132"/>
        <v>91.784959676663178</v>
      </c>
      <c r="Y97" s="4">
        <f t="shared" si="132"/>
        <v>92.3843136573294</v>
      </c>
      <c r="Z97" s="4">
        <f t="shared" si="132"/>
        <v>96.133032744397497</v>
      </c>
      <c r="AA97" s="4">
        <f t="shared" si="132"/>
        <v>91.939638426334753</v>
      </c>
      <c r="AB97" s="4">
        <f t="shared" si="132"/>
        <v>90.025357502632374</v>
      </c>
      <c r="AC97" s="4">
        <f t="shared" si="132"/>
        <v>90.249412942625895</v>
      </c>
      <c r="AD97" s="4">
        <f t="shared" si="132"/>
        <v>91.324417871175555</v>
      </c>
      <c r="AE97" s="4">
        <f t="shared" si="132"/>
        <v>88.135260125864974</v>
      </c>
      <c r="AF97" s="4">
        <f t="shared" si="132"/>
        <v>86.7975944499821</v>
      </c>
      <c r="AG97" s="4">
        <f t="shared" si="132"/>
        <v>79.875071661970452</v>
      </c>
      <c r="AI97" s="4">
        <f t="shared" si="133"/>
        <v>-8.4948679327765149</v>
      </c>
      <c r="AJ97" s="4">
        <f t="shared" si="133"/>
        <v>-1.6128444448154369</v>
      </c>
      <c r="AK97" s="4">
        <f t="shared" si="133"/>
        <v>-3.3078690616349604E-2</v>
      </c>
      <c r="AL97" s="4">
        <f t="shared" si="133"/>
        <v>-0.68518107499600944</v>
      </c>
      <c r="AM97" s="4">
        <f t="shared" si="133"/>
        <v>1.3502835676471676</v>
      </c>
      <c r="AN97" s="4">
        <f t="shared" si="133"/>
        <v>-0.58495967666317483</v>
      </c>
      <c r="AO97" s="4">
        <f t="shared" si="133"/>
        <v>0.89868634267060088</v>
      </c>
      <c r="AP97" s="4">
        <f t="shared" si="133"/>
        <v>0.71896725560250729</v>
      </c>
      <c r="AQ97" s="4">
        <f t="shared" si="133"/>
        <v>1.1753615736652421</v>
      </c>
      <c r="AR97" s="4">
        <f t="shared" si="133"/>
        <v>0.31864249736761963</v>
      </c>
      <c r="AS97" s="4">
        <f t="shared" si="133"/>
        <v>-1.6594129426258917</v>
      </c>
      <c r="AT97" s="4">
        <f t="shared" si="133"/>
        <v>-0.81641787117555964</v>
      </c>
      <c r="AU97" s="4">
        <f t="shared" si="133"/>
        <v>-0.7622601258649695</v>
      </c>
      <c r="AV97" s="4">
        <f t="shared" si="133"/>
        <v>-9.8655944499820976</v>
      </c>
      <c r="AW97" s="4">
        <f t="shared" si="133"/>
        <v>-7.9200716619704536</v>
      </c>
      <c r="AY97" s="2">
        <f t="shared" si="125"/>
        <v>71.922479294298796</v>
      </c>
      <c r="AZ97" s="2">
        <f t="shared" si="125"/>
        <v>75.405077104400661</v>
      </c>
      <c r="BA97" s="2">
        <f t="shared" si="125"/>
        <v>73.346890354334334</v>
      </c>
      <c r="BB97" s="2">
        <f t="shared" si="125"/>
        <v>73.866709845199011</v>
      </c>
      <c r="BC97" s="2">
        <f t="shared" si="125"/>
        <v>73.382245094561029</v>
      </c>
      <c r="BD97" s="2">
        <f t="shared" si="125"/>
        <v>73.813397203876193</v>
      </c>
      <c r="BE97" s="2">
        <f t="shared" si="125"/>
        <v>73.502562001319134</v>
      </c>
      <c r="BF97" s="2">
        <f t="shared" si="125"/>
        <v>78.631928567074624</v>
      </c>
      <c r="BG97" s="2">
        <f t="shared" si="125"/>
        <v>74.699346441365165</v>
      </c>
      <c r="BH97" s="2">
        <f t="shared" si="125"/>
        <v>74.006239596437311</v>
      </c>
      <c r="BI97" s="2">
        <f t="shared" si="125"/>
        <v>75.700108850010608</v>
      </c>
      <c r="BJ97" s="2">
        <f t="shared" si="125"/>
        <v>75.843612203700232</v>
      </c>
      <c r="BK97" s="2">
        <f t="shared" si="125"/>
        <v>76.623157339851844</v>
      </c>
      <c r="BL97" s="2">
        <f t="shared" si="125"/>
        <v>70.984771860780896</v>
      </c>
      <c r="BM97" s="2">
        <f t="shared" si="125"/>
        <v>72.290150414202813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88.145991402396049</v>
      </c>
      <c r="DL97" s="2">
        <f t="shared" si="134"/>
        <v>92.598247386759596</v>
      </c>
      <c r="DM97" s="2">
        <f t="shared" si="134"/>
        <v>92.456442751802953</v>
      </c>
      <c r="DN97" s="2">
        <f t="shared" si="134"/>
        <v>92.322533101045309</v>
      </c>
      <c r="DO97" s="2">
        <f t="shared" si="134"/>
        <v>93.185000750469044</v>
      </c>
      <c r="DP97" s="2">
        <f t="shared" si="134"/>
        <v>94.984945031712471</v>
      </c>
      <c r="DQ97" s="2">
        <f t="shared" si="134"/>
        <v>89.10927061310781</v>
      </c>
      <c r="DR97" s="2">
        <f t="shared" si="134"/>
        <v>99.356495771670211</v>
      </c>
      <c r="DS97" s="2">
        <f t="shared" si="134"/>
        <v>97.156593587033129</v>
      </c>
      <c r="DT97" s="2">
        <f t="shared" si="134"/>
        <v>93.173680761099376</v>
      </c>
      <c r="DU97" s="2">
        <f t="shared" si="134"/>
        <v>94.457549380851731</v>
      </c>
      <c r="DV97" s="2">
        <f t="shared" si="134"/>
        <v>91.716197985036317</v>
      </c>
      <c r="DW97" s="2">
        <f t="shared" si="134"/>
        <v>87.718637630662002</v>
      </c>
      <c r="DX97" s="2">
        <f t="shared" si="134"/>
        <v>85.713163414634124</v>
      </c>
      <c r="DY97" s="2">
        <f t="shared" si="134"/>
        <v>79.527149193548368</v>
      </c>
      <c r="EA97" s="2">
        <f t="shared" si="94"/>
        <v>70.472970338013994</v>
      </c>
      <c r="EB97" s="2">
        <f t="shared" si="94"/>
        <v>74.204176318501169</v>
      </c>
      <c r="EC97" s="2">
        <f t="shared" si="94"/>
        <v>71.938784610051997</v>
      </c>
      <c r="ED97" s="2">
        <f t="shared" si="94"/>
        <v>72.58766718622428</v>
      </c>
      <c r="EE97" s="2">
        <f t="shared" si="94"/>
        <v>72.079896824708186</v>
      </c>
      <c r="EF97" s="2">
        <f t="shared" si="94"/>
        <v>72.056633786802024</v>
      </c>
      <c r="EG97" s="2">
        <f t="shared" si="94"/>
        <v>72.215701247602937</v>
      </c>
      <c r="EH97" s="2">
        <f t="shared" si="94"/>
        <v>76.874217385681987</v>
      </c>
      <c r="EI97" s="2">
        <f t="shared" si="94"/>
        <v>72.720321846608201</v>
      </c>
      <c r="EJ97" s="2">
        <f t="shared" si="94"/>
        <v>72.245887644312333</v>
      </c>
      <c r="EK97" s="2">
        <f t="shared" si="94"/>
        <v>73.875733147765445</v>
      </c>
      <c r="EL97" s="2">
        <f t="shared" si="94"/>
        <v>74.612252486558603</v>
      </c>
      <c r="EM97" s="2">
        <f t="shared" si="135"/>
        <v>75.832908847548893</v>
      </c>
      <c r="EN97" s="2">
        <f t="shared" si="135"/>
        <v>69.478103573591781</v>
      </c>
      <c r="EO97" s="2">
        <f t="shared" si="135"/>
        <v>71.293392095216703</v>
      </c>
      <c r="EQ97" s="2">
        <f t="shared" si="136"/>
        <v>70.195973594053683</v>
      </c>
      <c r="ER97" s="2">
        <f t="shared" si="136"/>
        <v>73.457233591315713</v>
      </c>
      <c r="ES97" s="2">
        <f t="shared" si="136"/>
        <v>72.439409046802979</v>
      </c>
      <c r="ET97" s="2">
        <f t="shared" si="136"/>
        <v>72.621220856846747</v>
      </c>
      <c r="EU97" s="2">
        <f t="shared" si="136"/>
        <v>71.76959802067293</v>
      </c>
      <c r="EV97" s="2">
        <f t="shared" si="136"/>
        <v>71.989864202196785</v>
      </c>
      <c r="EW97" s="2">
        <f t="shared" si="136"/>
        <v>72.635610326183752</v>
      </c>
      <c r="EX97" s="2">
        <f t="shared" si="136"/>
        <v>75.781423418298658</v>
      </c>
      <c r="EY97" s="2">
        <f t="shared" si="136"/>
        <v>73.428937222355145</v>
      </c>
      <c r="EZ97" s="2">
        <f t="shared" si="136"/>
        <v>72.223843338490951</v>
      </c>
      <c r="FA97" s="2">
        <f t="shared" si="136"/>
        <v>72.962708451071663</v>
      </c>
      <c r="FB97" s="2">
        <f t="shared" si="136"/>
        <v>74.092134112728473</v>
      </c>
      <c r="FC97" s="2">
        <f t="shared" si="136"/>
        <v>74.713963732373145</v>
      </c>
      <c r="FD97" s="2">
        <f t="shared" si="136"/>
        <v>71.755266820647009</v>
      </c>
      <c r="FE97" s="2">
        <f t="shared" si="136"/>
        <v>78.03286944889625</v>
      </c>
      <c r="FG97" s="2">
        <f t="shared" si="137"/>
        <v>0.91797444862080602</v>
      </c>
      <c r="FH97" s="2">
        <f t="shared" si="137"/>
        <v>0.93469191731479473</v>
      </c>
      <c r="FI97" s="2">
        <f t="shared" si="137"/>
        <v>0.93138313045917254</v>
      </c>
      <c r="FJ97" s="2">
        <f t="shared" si="137"/>
        <v>0.93518966282880367</v>
      </c>
      <c r="FK97" s="2">
        <f t="shared" si="137"/>
        <v>0.93828453797732703</v>
      </c>
      <c r="FL97" s="2">
        <f t="shared" si="137"/>
        <v>0.92337853631924161</v>
      </c>
      <c r="FM97" s="2">
        <f t="shared" si="137"/>
        <v>0.92384092657033612</v>
      </c>
      <c r="FN97" s="2">
        <f t="shared" si="137"/>
        <v>0.92178465053947611</v>
      </c>
      <c r="FO97" s="2">
        <f t="shared" si="137"/>
        <v>0.91903297393042227</v>
      </c>
      <c r="FP97" s="2">
        <f t="shared" si="137"/>
        <v>0.9158838687653349</v>
      </c>
      <c r="FQ97" s="2">
        <f t="shared" si="137"/>
        <v>0.91133761287877513</v>
      </c>
      <c r="FR97" s="2">
        <f t="shared" si="137"/>
        <v>0.92799292079779327</v>
      </c>
      <c r="FS97" s="2">
        <f t="shared" si="137"/>
        <v>0.93346960163665971</v>
      </c>
      <c r="FT97" s="2">
        <f t="shared" si="137"/>
        <v>0.90724410393691046</v>
      </c>
      <c r="FU97" s="2">
        <f t="shared" si="137"/>
        <v>0.87921725702915909</v>
      </c>
      <c r="FW97" s="2">
        <f t="shared" si="127"/>
        <v>4.7055086416384473E-4</v>
      </c>
      <c r="FX97" s="2">
        <f t="shared" si="127"/>
        <v>5.0971557793244181E-4</v>
      </c>
      <c r="FY97" s="2">
        <f t="shared" si="127"/>
        <v>4.9592522516182043E-4</v>
      </c>
      <c r="FZ97" s="2">
        <f t="shared" si="127"/>
        <v>5.7653921261052472E-4</v>
      </c>
      <c r="GA97" s="2">
        <f t="shared" si="127"/>
        <v>5.2520331984707539E-4</v>
      </c>
      <c r="GB97" s="2">
        <f t="shared" si="127"/>
        <v>5.5939001382053022E-4</v>
      </c>
      <c r="GC97" s="2">
        <f t="shared" si="127"/>
        <v>6.2433496432081855E-4</v>
      </c>
      <c r="GD97" s="2">
        <f t="shared" si="127"/>
        <v>6.84556520757194E-4</v>
      </c>
      <c r="GE97" s="2">
        <f t="shared" si="127"/>
        <v>6.9479681579821871E-4</v>
      </c>
      <c r="GF97" s="2">
        <f t="shared" si="127"/>
        <v>5.9154226500028942E-4</v>
      </c>
      <c r="GG97" s="2">
        <f t="shared" si="127"/>
        <v>5.0081478880964903E-4</v>
      </c>
      <c r="GH97" s="2">
        <f t="shared" si="127"/>
        <v>4.7189457216147249E-4</v>
      </c>
      <c r="GI97" s="2">
        <f t="shared" si="127"/>
        <v>4.5916325047728963E-4</v>
      </c>
      <c r="GJ97" s="2">
        <f t="shared" si="127"/>
        <v>3.3847551173634213E-4</v>
      </c>
      <c r="GK97" s="2">
        <f t="shared" si="127"/>
        <v>3.3571619507774959E-4</v>
      </c>
      <c r="GM97" s="86">
        <f t="shared" si="128"/>
        <v>9.6263322544415442E-2</v>
      </c>
      <c r="GN97" s="86">
        <f t="shared" si="128"/>
        <v>2.3326908319288811E-2</v>
      </c>
      <c r="GO97" s="86">
        <f t="shared" si="128"/>
        <v>6.3952988128098253E-3</v>
      </c>
      <c r="GP97" s="86">
        <f t="shared" si="128"/>
        <v>1.0216423303919316E-2</v>
      </c>
      <c r="GQ97" s="86">
        <f t="shared" si="128"/>
        <v>2.1757743548949521E-2</v>
      </c>
      <c r="GR97" s="86">
        <f t="shared" si="128"/>
        <v>3.8765326742817255E-2</v>
      </c>
      <c r="GS97" s="86">
        <f t="shared" si="128"/>
        <v>1.9824423374457969E-2</v>
      </c>
      <c r="GT97" s="86">
        <f t="shared" si="128"/>
        <v>1.8892105838416384E-2</v>
      </c>
      <c r="GU97" s="86">
        <f t="shared" si="128"/>
        <v>1.5956460276569575E-2</v>
      </c>
      <c r="GV97" s="86">
        <f t="shared" si="128"/>
        <v>1.590252451103585E-2</v>
      </c>
      <c r="GW97" s="86">
        <f t="shared" si="128"/>
        <v>2.7982481553897699E-2</v>
      </c>
      <c r="GX97" s="86">
        <f t="shared" si="128"/>
        <v>1.7985549958701091E-2</v>
      </c>
      <c r="GY97" s="86">
        <f t="shared" si="128"/>
        <v>8.1707736259309435E-3</v>
      </c>
      <c r="GZ97" s="86">
        <f t="shared" si="128"/>
        <v>9.2286757856997401E-2</v>
      </c>
      <c r="HA97" s="86">
        <f t="shared" si="128"/>
        <v>0.11619839075539772</v>
      </c>
      <c r="HC97" s="86">
        <f t="shared" si="73"/>
        <v>1.3601995531410649E-2</v>
      </c>
      <c r="HD97" s="86">
        <f t="shared" si="73"/>
        <v>2.7466200431584535E-2</v>
      </c>
      <c r="HE97" s="86">
        <f t="shared" si="73"/>
        <v>2.8909964339444275E-2</v>
      </c>
      <c r="HF97" s="86">
        <f t="shared" si="73"/>
        <v>2.6758535244457666E-2</v>
      </c>
      <c r="HG97" s="86">
        <f t="shared" si="87"/>
        <v>3.8414275445460735E-2</v>
      </c>
      <c r="HH97" s="86">
        <f t="shared" si="87"/>
        <v>2.968879486707858E-2</v>
      </c>
      <c r="HI97" s="86">
        <f t="shared" si="87"/>
        <v>3.8014995949956346E-2</v>
      </c>
      <c r="HJ97" s="86">
        <f t="shared" si="87"/>
        <v>3.5146135553864713E-2</v>
      </c>
      <c r="HK97" s="86">
        <f t="shared" si="87"/>
        <v>3.3463565392416843E-2</v>
      </c>
      <c r="HL97" s="86">
        <f t="shared" si="87"/>
        <v>3.099558105353083E-2</v>
      </c>
      <c r="HM97" s="86">
        <f t="shared" si="87"/>
        <v>2.4833136008504415E-2</v>
      </c>
      <c r="HN97" s="86">
        <f t="shared" si="87"/>
        <v>2.7452836977626509E-2</v>
      </c>
      <c r="HO97" s="86">
        <f t="shared" si="87"/>
        <v>2.2333111300066599E-2</v>
      </c>
      <c r="HP97" s="86">
        <f t="shared" si="87"/>
        <v>1.4557526992215781E-2</v>
      </c>
      <c r="HQ97" s="86">
        <f t="shared" si="87"/>
        <v>3.9665057958582486E-3</v>
      </c>
      <c r="HS97" s="86">
        <f t="shared" si="129"/>
        <v>8.7097038920475827E-20</v>
      </c>
      <c r="HT97" s="86">
        <f t="shared" si="129"/>
        <v>1.9824934918171716E-14</v>
      </c>
      <c r="HU97" s="86">
        <f t="shared" si="129"/>
        <v>3.5959832422367929E-16</v>
      </c>
      <c r="HV97" s="86">
        <f t="shared" si="129"/>
        <v>2.5812877018260694E-17</v>
      </c>
      <c r="HW97" s="86">
        <f t="shared" si="129"/>
        <v>2.0834223171696619E-15</v>
      </c>
      <c r="HX97" s="86">
        <f t="shared" si="129"/>
        <v>1.3794780398947601E-16</v>
      </c>
      <c r="HY97" s="86">
        <f t="shared" si="129"/>
        <v>2.73037396894013E-16</v>
      </c>
      <c r="HZ97" s="86">
        <f t="shared" si="129"/>
        <v>4.2739476831650017E-17</v>
      </c>
      <c r="IA97" s="86">
        <f t="shared" si="129"/>
        <v>2.385205927228066E-17</v>
      </c>
      <c r="IB97" s="86">
        <f t="shared" si="129"/>
        <v>7.9975758977241581E-18</v>
      </c>
      <c r="IC97" s="86">
        <f t="shared" si="129"/>
        <v>6.9597111815743756E-18</v>
      </c>
      <c r="ID97" s="86">
        <f t="shared" si="129"/>
        <v>3.1709534576800373E-16</v>
      </c>
      <c r="IE97" s="86">
        <f t="shared" si="129"/>
        <v>7.7505611890142644E-17</v>
      </c>
      <c r="IF97" s="86">
        <f t="shared" si="129"/>
        <v>1.0776662631092812E-10</v>
      </c>
      <c r="IG97" s="86">
        <f t="shared" si="129"/>
        <v>4.0695283302016104E-11</v>
      </c>
      <c r="II97" s="86">
        <f t="shared" si="130"/>
        <v>8.8064314500748792E-122</v>
      </c>
      <c r="IJ97" s="86">
        <f t="shared" si="130"/>
        <v>2.4549944757442953E-92</v>
      </c>
      <c r="IK97" s="86">
        <f t="shared" si="130"/>
        <v>1.6796865462861234E-101</v>
      </c>
      <c r="IL97" s="86">
        <f t="shared" si="130"/>
        <v>3.190525567673702E-103</v>
      </c>
      <c r="IM97" s="86">
        <f t="shared" si="130"/>
        <v>2.791582272349107E-95</v>
      </c>
      <c r="IN97" s="86">
        <f t="shared" si="130"/>
        <v>1.2657726244753126E-99</v>
      </c>
      <c r="IO97" s="86">
        <f t="shared" si="130"/>
        <v>2.1024971895880803E-98</v>
      </c>
      <c r="IP97" s="86">
        <f t="shared" si="130"/>
        <v>4.0104898388224148E-106</v>
      </c>
      <c r="IQ97" s="86">
        <f t="shared" si="130"/>
        <v>1.3308986977811636E-106</v>
      </c>
      <c r="IR97" s="86">
        <f t="shared" si="130"/>
        <v>6.5166284227838145E-110</v>
      </c>
      <c r="IS97" s="86">
        <f t="shared" si="130"/>
        <v>1.31680042245798E-109</v>
      </c>
      <c r="IT97" s="86">
        <f t="shared" si="130"/>
        <v>6.5087996006619256E-99</v>
      </c>
      <c r="IU97" s="86">
        <f t="shared" si="130"/>
        <v>4.3534841212614087E-102</v>
      </c>
      <c r="IV97" s="86">
        <f t="shared" si="130"/>
        <v>8.5844240283484913E-46</v>
      </c>
      <c r="IW97" s="86">
        <f t="shared" si="130"/>
        <v>1.406662637527485E-67</v>
      </c>
      <c r="IY97" s="86">
        <f t="shared" si="131"/>
        <v>0.10986531807582608</v>
      </c>
      <c r="IZ97" s="86">
        <f t="shared" si="131"/>
        <v>5.0793108750893171E-2</v>
      </c>
      <c r="JA97" s="86">
        <f t="shared" si="131"/>
        <v>3.5305263152254462E-2</v>
      </c>
      <c r="JB97" s="86">
        <f t="shared" si="131"/>
        <v>3.6974958548377013E-2</v>
      </c>
      <c r="JC97" s="86">
        <f t="shared" si="131"/>
        <v>6.0172018994412338E-2</v>
      </c>
      <c r="JD97" s="86">
        <f t="shared" si="131"/>
        <v>6.8454121609895974E-2</v>
      </c>
      <c r="JE97" s="86">
        <f t="shared" si="131"/>
        <v>5.7839419324414588E-2</v>
      </c>
      <c r="JF97" s="86">
        <f t="shared" si="131"/>
        <v>5.4038241392281139E-2</v>
      </c>
      <c r="JG97" s="86">
        <f t="shared" si="131"/>
        <v>4.9420025668986435E-2</v>
      </c>
      <c r="JH97" s="86">
        <f t="shared" si="131"/>
        <v>4.6898105564566687E-2</v>
      </c>
      <c r="JI97" s="86">
        <f t="shared" si="131"/>
        <v>5.281561756240212E-2</v>
      </c>
      <c r="JJ97" s="86">
        <f t="shared" si="131"/>
        <v>4.5438386936327915E-2</v>
      </c>
      <c r="JK97" s="86">
        <f t="shared" si="131"/>
        <v>3.0503884925997621E-2</v>
      </c>
      <c r="JL97" s="86">
        <f t="shared" si="131"/>
        <v>0.10684428495697981</v>
      </c>
      <c r="JM97" s="86">
        <f t="shared" si="131"/>
        <v>0.12016489659195125</v>
      </c>
    </row>
    <row r="98" spans="2:273" x14ac:dyDescent="0.25">
      <c r="B98" s="2">
        <v>71</v>
      </c>
      <c r="C98" s="37">
        <v>79.935000000000002</v>
      </c>
      <c r="D98" s="37">
        <v>93.831000000000003</v>
      </c>
      <c r="E98" s="37">
        <v>91.566999999999993</v>
      </c>
      <c r="F98" s="37">
        <v>91.566999999999993</v>
      </c>
      <c r="G98" s="37">
        <v>97.85</v>
      </c>
      <c r="H98" s="37">
        <v>94.266999999999996</v>
      </c>
      <c r="I98" s="37">
        <v>96.433000000000007</v>
      </c>
      <c r="J98" s="37">
        <v>102.21299999999999</v>
      </c>
      <c r="K98" s="37">
        <v>97.966999999999999</v>
      </c>
      <c r="L98" s="37">
        <v>94.623000000000005</v>
      </c>
      <c r="M98" s="37">
        <v>91.82</v>
      </c>
      <c r="N98" s="37">
        <v>94.168999999999997</v>
      </c>
      <c r="O98" s="37">
        <v>91.135999999999996</v>
      </c>
      <c r="P98" s="37">
        <v>78.385999999999996</v>
      </c>
      <c r="Q98" s="37">
        <v>72.022999999999996</v>
      </c>
      <c r="S98" s="4">
        <f t="shared" si="132"/>
        <v>86.376116057356001</v>
      </c>
      <c r="T98" s="4">
        <f t="shared" si="132"/>
        <v>92.951103937788446</v>
      </c>
      <c r="U98" s="4">
        <f t="shared" si="132"/>
        <v>91.500022936331831</v>
      </c>
      <c r="V98" s="4">
        <f t="shared" si="132"/>
        <v>91.063770657368536</v>
      </c>
      <c r="W98" s="4">
        <f t="shared" si="132"/>
        <v>95.675352473647749</v>
      </c>
      <c r="X98" s="4">
        <f t="shared" si="132"/>
        <v>93.30717225231615</v>
      </c>
      <c r="Y98" s="4">
        <f t="shared" si="132"/>
        <v>96.122720358862793</v>
      </c>
      <c r="Z98" s="4">
        <f t="shared" si="132"/>
        <v>99.895316981194512</v>
      </c>
      <c r="AA98" s="4">
        <f t="shared" si="132"/>
        <v>96.005127825394695</v>
      </c>
      <c r="AB98" s="4">
        <f t="shared" si="132"/>
        <v>93.77174442571939</v>
      </c>
      <c r="AC98" s="4">
        <f t="shared" si="132"/>
        <v>92.154585048188892</v>
      </c>
      <c r="AD98" s="4">
        <f t="shared" si="132"/>
        <v>93.984316355404587</v>
      </c>
      <c r="AE98" s="4">
        <f t="shared" si="132"/>
        <v>90.870940458697632</v>
      </c>
      <c r="AF98" s="4">
        <f t="shared" si="132"/>
        <v>85.874681547358279</v>
      </c>
      <c r="AG98" s="4">
        <f t="shared" si="132"/>
        <v>78.292315438168387</v>
      </c>
      <c r="AI98" s="4">
        <f t="shared" si="133"/>
        <v>-6.4411160573559982</v>
      </c>
      <c r="AJ98" s="4">
        <f t="shared" si="133"/>
        <v>0.87989606221155725</v>
      </c>
      <c r="AK98" s="4">
        <f t="shared" si="133"/>
        <v>6.6977063668161918E-2</v>
      </c>
      <c r="AL98" s="4">
        <f t="shared" si="133"/>
        <v>0.50322934263145669</v>
      </c>
      <c r="AM98" s="4">
        <f t="shared" si="133"/>
        <v>2.1746475263522456</v>
      </c>
      <c r="AN98" s="4">
        <f t="shared" si="133"/>
        <v>0.95982774768384616</v>
      </c>
      <c r="AO98" s="4">
        <f t="shared" si="133"/>
        <v>0.31027964113721396</v>
      </c>
      <c r="AP98" s="4">
        <f t="shared" si="133"/>
        <v>2.3176830188054822</v>
      </c>
      <c r="AQ98" s="4">
        <f t="shared" si="133"/>
        <v>1.9618721746053041</v>
      </c>
      <c r="AR98" s="4">
        <f t="shared" si="133"/>
        <v>0.85125557428061427</v>
      </c>
      <c r="AS98" s="4">
        <f t="shared" si="133"/>
        <v>-0.33458504818889878</v>
      </c>
      <c r="AT98" s="4">
        <f t="shared" si="133"/>
        <v>0.18468364459540965</v>
      </c>
      <c r="AU98" s="4">
        <f t="shared" si="133"/>
        <v>0.26505954130236375</v>
      </c>
      <c r="AV98" s="4">
        <f t="shared" si="133"/>
        <v>-7.4886815473582828</v>
      </c>
      <c r="AW98" s="4">
        <f t="shared" si="133"/>
        <v>-6.2693154381683911</v>
      </c>
      <c r="AY98" s="2">
        <f t="shared" si="125"/>
        <v>71.721362883450752</v>
      </c>
      <c r="AZ98" s="2">
        <f t="shared" si="125"/>
        <v>75.202210682878544</v>
      </c>
      <c r="BA98" s="2">
        <f t="shared" si="125"/>
        <v>73.162356129898313</v>
      </c>
      <c r="BB98" s="2">
        <f t="shared" si="125"/>
        <v>73.674534254516431</v>
      </c>
      <c r="BC98" s="2">
        <f t="shared" si="125"/>
        <v>73.180336727460656</v>
      </c>
      <c r="BD98" s="2">
        <f t="shared" si="125"/>
        <v>73.588449676826514</v>
      </c>
      <c r="BE98" s="2">
        <f t="shared" si="125"/>
        <v>73.312679210077164</v>
      </c>
      <c r="BF98" s="2">
        <f t="shared" si="125"/>
        <v>78.353931486129639</v>
      </c>
      <c r="BG98" s="2">
        <f t="shared" si="125"/>
        <v>74.469429458253927</v>
      </c>
      <c r="BH98" s="2">
        <f t="shared" si="125"/>
        <v>73.776367436121888</v>
      </c>
      <c r="BI98" s="2">
        <f t="shared" si="125"/>
        <v>75.436770747849749</v>
      </c>
      <c r="BJ98" s="2">
        <f t="shared" si="125"/>
        <v>75.618988058407822</v>
      </c>
      <c r="BK98" s="2">
        <f t="shared" si="125"/>
        <v>76.417293360621699</v>
      </c>
      <c r="BL98" s="2">
        <f t="shared" si="125"/>
        <v>70.861406291872186</v>
      </c>
      <c r="BM98" s="2">
        <f t="shared" si="125"/>
        <v>72.191133199978765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88.350704439746295</v>
      </c>
      <c r="DL98" s="2">
        <f t="shared" si="134"/>
        <v>92.807872822299657</v>
      </c>
      <c r="DM98" s="2">
        <f t="shared" si="134"/>
        <v>92.686026010858143</v>
      </c>
      <c r="DN98" s="2">
        <f t="shared" si="134"/>
        <v>92.547666202090596</v>
      </c>
      <c r="DO98" s="2">
        <f t="shared" si="134"/>
        <v>93.430843339587256</v>
      </c>
      <c r="DP98" s="2">
        <f t="shared" si="134"/>
        <v>95.235540018121412</v>
      </c>
      <c r="DQ98" s="2">
        <f t="shared" si="134"/>
        <v>89.1552277257626</v>
      </c>
      <c r="DR98" s="2">
        <f t="shared" si="134"/>
        <v>99.556034128662048</v>
      </c>
      <c r="DS98" s="2">
        <f t="shared" si="134"/>
        <v>97.390851374207188</v>
      </c>
      <c r="DT98" s="2">
        <f t="shared" si="134"/>
        <v>93.402002114164901</v>
      </c>
      <c r="DU98" s="2">
        <f t="shared" si="134"/>
        <v>94.716032618544261</v>
      </c>
      <c r="DV98" s="2">
        <f t="shared" si="134"/>
        <v>91.92348288901492</v>
      </c>
      <c r="DW98" s="2">
        <f t="shared" si="134"/>
        <v>87.912226480836225</v>
      </c>
      <c r="DX98" s="2">
        <f t="shared" si="134"/>
        <v>85.905871951219495</v>
      </c>
      <c r="DY98" s="2">
        <f t="shared" si="134"/>
        <v>79.657524010263913</v>
      </c>
      <c r="EA98" s="2">
        <f t="shared" si="94"/>
        <v>70.366344280290903</v>
      </c>
      <c r="EB98" s="2">
        <f t="shared" si="94"/>
        <v>74.080752412177986</v>
      </c>
      <c r="EC98" s="2">
        <f t="shared" si="94"/>
        <v>71.850284043905262</v>
      </c>
      <c r="ED98" s="2">
        <f t="shared" si="94"/>
        <v>72.481654828174854</v>
      </c>
      <c r="EE98" s="2">
        <f t="shared" si="94"/>
        <v>71.965747567400058</v>
      </c>
      <c r="EF98" s="2">
        <f t="shared" si="94"/>
        <v>71.950280257191196</v>
      </c>
      <c r="EG98" s="2">
        <f t="shared" si="94"/>
        <v>72.121275090806549</v>
      </c>
      <c r="EH98" s="2">
        <f t="shared" si="94"/>
        <v>76.714044442405083</v>
      </c>
      <c r="EI98" s="2">
        <f t="shared" si="94"/>
        <v>72.627163336475803</v>
      </c>
      <c r="EJ98" s="2">
        <f t="shared" si="94"/>
        <v>72.132530914172264</v>
      </c>
      <c r="EK98" s="2">
        <f t="shared" si="94"/>
        <v>73.726694572139507</v>
      </c>
      <c r="EL98" s="2">
        <f t="shared" si="94"/>
        <v>74.465449292301642</v>
      </c>
      <c r="EM98" s="2">
        <f t="shared" si="135"/>
        <v>75.670695844298834</v>
      </c>
      <c r="EN98" s="2">
        <f t="shared" si="135"/>
        <v>69.457716535433079</v>
      </c>
      <c r="EO98" s="2">
        <f t="shared" si="135"/>
        <v>71.252947788008072</v>
      </c>
      <c r="EQ98" s="2">
        <f t="shared" si="136"/>
        <v>70.095903491197689</v>
      </c>
      <c r="ER98" s="2">
        <f t="shared" si="136"/>
        <v>73.352202322585924</v>
      </c>
      <c r="ES98" s="2">
        <f t="shared" si="136"/>
        <v>72.338107695897406</v>
      </c>
      <c r="ET98" s="2">
        <f t="shared" si="136"/>
        <v>72.514304495119291</v>
      </c>
      <c r="EU98" s="2">
        <f t="shared" si="136"/>
        <v>71.663705515563819</v>
      </c>
      <c r="EV98" s="2">
        <f t="shared" si="136"/>
        <v>71.885193512698393</v>
      </c>
      <c r="EW98" s="2">
        <f t="shared" si="136"/>
        <v>72.529732798534468</v>
      </c>
      <c r="EX98" s="2">
        <f t="shared" si="136"/>
        <v>75.651362192115499</v>
      </c>
      <c r="EY98" s="2">
        <f t="shared" si="136"/>
        <v>73.316280183112269</v>
      </c>
      <c r="EZ98" s="2">
        <f t="shared" si="136"/>
        <v>72.111178618018144</v>
      </c>
      <c r="FA98" s="2">
        <f t="shared" si="136"/>
        <v>72.8369100012887</v>
      </c>
      <c r="FB98" s="2">
        <f t="shared" si="136"/>
        <v>73.958697992504568</v>
      </c>
      <c r="FC98" s="2">
        <f t="shared" si="136"/>
        <v>74.580601187576107</v>
      </c>
      <c r="FD98" s="2">
        <f t="shared" si="136"/>
        <v>71.663619747233412</v>
      </c>
      <c r="FE98" s="2">
        <f t="shared" si="136"/>
        <v>77.86297254820866</v>
      </c>
      <c r="FG98" s="2">
        <f t="shared" si="137"/>
        <v>0.92464796532093196</v>
      </c>
      <c r="FH98" s="2">
        <f t="shared" si="137"/>
        <v>0.94009407709575699</v>
      </c>
      <c r="FI98" s="2">
        <f t="shared" si="137"/>
        <v>0.93704055097658279</v>
      </c>
      <c r="FJ98" s="2">
        <f t="shared" si="137"/>
        <v>0.94055326864115185</v>
      </c>
      <c r="FK98" s="2">
        <f t="shared" si="137"/>
        <v>0.94340751598310391</v>
      </c>
      <c r="FL98" s="2">
        <f t="shared" si="137"/>
        <v>0.92964607842738822</v>
      </c>
      <c r="FM98" s="2">
        <f t="shared" si="137"/>
        <v>0.93007351001390481</v>
      </c>
      <c r="FN98" s="2">
        <f t="shared" si="137"/>
        <v>0.92817242874809436</v>
      </c>
      <c r="FO98" s="2">
        <f t="shared" si="137"/>
        <v>0.9256273474057054</v>
      </c>
      <c r="FP98" s="2">
        <f t="shared" si="137"/>
        <v>0.92271315280556288</v>
      </c>
      <c r="FQ98" s="2">
        <f t="shared" si="137"/>
        <v>0.918503158225212</v>
      </c>
      <c r="FR98" s="2">
        <f t="shared" si="137"/>
        <v>0.93391002760397834</v>
      </c>
      <c r="FS98" s="2">
        <f t="shared" si="137"/>
        <v>0.93896626688540108</v>
      </c>
      <c r="FT98" s="2">
        <f t="shared" si="137"/>
        <v>0.91470951796087852</v>
      </c>
      <c r="FU98" s="2">
        <f t="shared" si="137"/>
        <v>0.8886615720243709</v>
      </c>
      <c r="FW98" s="2">
        <f t="shared" si="127"/>
        <v>5.1592534080569896E-4</v>
      </c>
      <c r="FX98" s="2">
        <f t="shared" si="127"/>
        <v>5.5886453446947395E-4</v>
      </c>
      <c r="FY98" s="2">
        <f t="shared" si="127"/>
        <v>5.4374518029112946E-4</v>
      </c>
      <c r="FZ98" s="2">
        <f t="shared" si="127"/>
        <v>6.3212751472742259E-4</v>
      </c>
      <c r="GA98" s="2">
        <f t="shared" si="127"/>
        <v>5.7584481031260841E-4</v>
      </c>
      <c r="GB98" s="2">
        <f t="shared" si="127"/>
        <v>6.133258527486207E-4</v>
      </c>
      <c r="GC98" s="2">
        <f t="shared" si="127"/>
        <v>6.8452844309456907E-4</v>
      </c>
      <c r="GD98" s="2">
        <f t="shared" si="127"/>
        <v>7.5055172901537098E-4</v>
      </c>
      <c r="GE98" s="2">
        <f t="shared" si="127"/>
        <v>7.617784951700076E-4</v>
      </c>
      <c r="GF98" s="2">
        <f t="shared" si="127"/>
        <v>6.4857618082372187E-4</v>
      </c>
      <c r="GG98" s="2">
        <f t="shared" si="127"/>
        <v>5.4910596469448633E-4</v>
      </c>
      <c r="GH98" s="2">
        <f t="shared" si="127"/>
        <v>5.1739855337154127E-4</v>
      </c>
      <c r="GI98" s="2">
        <f t="shared" si="127"/>
        <v>5.0344019059967284E-4</v>
      </c>
      <c r="GJ98" s="2">
        <f t="shared" si="127"/>
        <v>3.7111889947155641E-4</v>
      </c>
      <c r="GK98" s="2">
        <f t="shared" si="127"/>
        <v>3.6809356570458409E-4</v>
      </c>
      <c r="GM98" s="86">
        <f t="shared" si="128"/>
        <v>5.466663953732355E-2</v>
      </c>
      <c r="GN98" s="86">
        <f t="shared" si="128"/>
        <v>8.1069414214809798E-3</v>
      </c>
      <c r="GO98" s="86">
        <f t="shared" si="128"/>
        <v>1.6161914603852151E-3</v>
      </c>
      <c r="GP98" s="86">
        <f t="shared" si="128"/>
        <v>3.0200215434283413E-3</v>
      </c>
      <c r="GQ98" s="86">
        <f t="shared" si="128"/>
        <v>8.1570008558956783E-3</v>
      </c>
      <c r="GR98" s="86">
        <f t="shared" si="128"/>
        <v>1.6539308525919748E-2</v>
      </c>
      <c r="GS98" s="86">
        <f t="shared" si="128"/>
        <v>7.202720916864384E-3</v>
      </c>
      <c r="GT98" s="86">
        <f t="shared" si="128"/>
        <v>6.7027608122177309E-3</v>
      </c>
      <c r="GU98" s="86">
        <f t="shared" si="128"/>
        <v>5.4121569109103458E-3</v>
      </c>
      <c r="GV98" s="86">
        <f t="shared" si="128"/>
        <v>5.4732168646257047E-3</v>
      </c>
      <c r="GW98" s="86">
        <f t="shared" si="128"/>
        <v>1.0762645437007426E-2</v>
      </c>
      <c r="GX98" s="86">
        <f t="shared" si="128"/>
        <v>5.8053266724485677E-3</v>
      </c>
      <c r="GY98" s="86">
        <f t="shared" si="128"/>
        <v>1.7886831117099804E-3</v>
      </c>
      <c r="GZ98" s="86">
        <f t="shared" si="128"/>
        <v>5.5847198057742298E-2</v>
      </c>
      <c r="HA98" s="86">
        <f t="shared" si="128"/>
        <v>7.6629928942444719E-2</v>
      </c>
      <c r="HC98" s="86">
        <f t="shared" si="73"/>
        <v>2.0415760023763163E-2</v>
      </c>
      <c r="HD98" s="86">
        <f t="shared" si="73"/>
        <v>3.8073119407008797E-2</v>
      </c>
      <c r="HE98" s="86">
        <f t="shared" si="73"/>
        <v>4.0562120212378504E-2</v>
      </c>
      <c r="HF98" s="86">
        <f t="shared" si="73"/>
        <v>3.8049149396312015E-2</v>
      </c>
      <c r="HG98" s="86">
        <f t="shared" si="87"/>
        <v>5.2744497411864273E-2</v>
      </c>
      <c r="HH98" s="86">
        <f t="shared" si="87"/>
        <v>4.1690166477352228E-2</v>
      </c>
      <c r="HI98" s="86">
        <f t="shared" si="87"/>
        <v>5.2879909820017397E-2</v>
      </c>
      <c r="HJ98" s="86">
        <f t="shared" si="87"/>
        <v>4.9924860790707966E-2</v>
      </c>
      <c r="HK98" s="86">
        <f t="shared" si="87"/>
        <v>4.7728381260237561E-2</v>
      </c>
      <c r="HL98" s="86">
        <f t="shared" si="87"/>
        <v>4.4287779940356882E-2</v>
      </c>
      <c r="HM98" s="86">
        <f t="shared" si="87"/>
        <v>3.5587135557436277E-2</v>
      </c>
      <c r="HN98" s="86">
        <f t="shared" si="87"/>
        <v>3.8363580671863302E-2</v>
      </c>
      <c r="HO98" s="86">
        <f t="shared" si="87"/>
        <v>3.1642855564857957E-2</v>
      </c>
      <c r="HP98" s="86">
        <f t="shared" si="87"/>
        <v>2.2427328200315018E-2</v>
      </c>
      <c r="HQ98" s="86">
        <f t="shared" si="87"/>
        <v>7.3064642529172908E-3</v>
      </c>
      <c r="HS98" s="86">
        <f t="shared" si="129"/>
        <v>3.8253172948793931E-19</v>
      </c>
      <c r="HT98" s="86">
        <f t="shared" si="129"/>
        <v>5.9341661724306221E-14</v>
      </c>
      <c r="HU98" s="86">
        <f t="shared" si="129"/>
        <v>1.217034042974122E-15</v>
      </c>
      <c r="HV98" s="86">
        <f t="shared" si="129"/>
        <v>9.4847807325139604E-17</v>
      </c>
      <c r="HW98" s="86">
        <f t="shared" si="129"/>
        <v>6.638972537642588E-15</v>
      </c>
      <c r="HX98" s="86">
        <f t="shared" si="129"/>
        <v>4.7859547640578075E-16</v>
      </c>
      <c r="HY98" s="86">
        <f t="shared" si="129"/>
        <v>9.4570583299879705E-16</v>
      </c>
      <c r="HZ98" s="86">
        <f t="shared" si="129"/>
        <v>1.6344125327492994E-16</v>
      </c>
      <c r="IA98" s="86">
        <f t="shared" si="129"/>
        <v>9.2731689580613301E-17</v>
      </c>
      <c r="IB98" s="86">
        <f t="shared" si="129"/>
        <v>3.1445655621067304E-17</v>
      </c>
      <c r="IC98" s="86">
        <f t="shared" si="129"/>
        <v>2.6577593897462525E-17</v>
      </c>
      <c r="ID98" s="86">
        <f t="shared" si="129"/>
        <v>1.0504995964629401E-15</v>
      </c>
      <c r="IE98" s="86">
        <f t="shared" si="129"/>
        <v>2.6711189963259279E-16</v>
      </c>
      <c r="IF98" s="86">
        <f t="shared" si="129"/>
        <v>2.2261612741900487E-10</v>
      </c>
      <c r="IG98" s="86">
        <f t="shared" si="129"/>
        <v>8.5601546038792439E-11</v>
      </c>
      <c r="II98" s="86">
        <f t="shared" si="130"/>
        <v>6.4285221385454281E-119</v>
      </c>
      <c r="IJ98" s="86">
        <f t="shared" si="130"/>
        <v>3.7474840658105062E-90</v>
      </c>
      <c r="IK98" s="86">
        <f t="shared" si="130"/>
        <v>4.1795576945169638E-99</v>
      </c>
      <c r="IL98" s="86">
        <f t="shared" si="130"/>
        <v>9.7733146817815952E-101</v>
      </c>
      <c r="IM98" s="86">
        <f t="shared" si="130"/>
        <v>5.121110347815495E-93</v>
      </c>
      <c r="IN98" s="86">
        <f t="shared" si="130"/>
        <v>3.0958353019060824E-97</v>
      </c>
      <c r="IO98" s="86">
        <f t="shared" si="130"/>
        <v>5.2035740113170922E-96</v>
      </c>
      <c r="IP98" s="86">
        <f t="shared" si="130"/>
        <v>1.6609595285749166E-103</v>
      </c>
      <c r="IQ98" s="86">
        <f t="shared" si="130"/>
        <v>5.7366090115282413E-104</v>
      </c>
      <c r="IR98" s="86">
        <f t="shared" si="130"/>
        <v>2.9729590938050632E-107</v>
      </c>
      <c r="IS98" s="86">
        <f t="shared" si="130"/>
        <v>5.1688872792803142E-107</v>
      </c>
      <c r="IT98" s="86">
        <f t="shared" si="130"/>
        <v>1.3558242450265963E-96</v>
      </c>
      <c r="IU98" s="86">
        <f t="shared" si="130"/>
        <v>1.0587710110545103E-99</v>
      </c>
      <c r="IV98" s="86">
        <f t="shared" si="130"/>
        <v>8.7678803803415412E-45</v>
      </c>
      <c r="IW98" s="86">
        <f t="shared" si="130"/>
        <v>4.4997492247835818E-66</v>
      </c>
      <c r="IY98" s="86">
        <f t="shared" si="131"/>
        <v>7.5082399561086713E-2</v>
      </c>
      <c r="IZ98" s="86">
        <f t="shared" si="131"/>
        <v>4.618006082854912E-2</v>
      </c>
      <c r="JA98" s="86">
        <f t="shared" si="131"/>
        <v>4.217831167276493E-2</v>
      </c>
      <c r="JB98" s="86">
        <f t="shared" si="131"/>
        <v>4.1069170939740454E-2</v>
      </c>
      <c r="JC98" s="86">
        <f t="shared" si="131"/>
        <v>6.0901498267766592E-2</v>
      </c>
      <c r="JD98" s="86">
        <f t="shared" si="131"/>
        <v>5.8229475003272455E-2</v>
      </c>
      <c r="JE98" s="86">
        <f t="shared" si="131"/>
        <v>6.0082630736882726E-2</v>
      </c>
      <c r="JF98" s="86">
        <f t="shared" si="131"/>
        <v>5.6627621602925865E-2</v>
      </c>
      <c r="JG98" s="86">
        <f t="shared" si="131"/>
        <v>5.3140538171148E-2</v>
      </c>
      <c r="JH98" s="86">
        <f t="shared" si="131"/>
        <v>4.9760996804982624E-2</v>
      </c>
      <c r="JI98" s="86">
        <f t="shared" si="131"/>
        <v>4.6349780994443729E-2</v>
      </c>
      <c r="JJ98" s="86">
        <f t="shared" si="131"/>
        <v>4.4168907344312919E-2</v>
      </c>
      <c r="JK98" s="86">
        <f t="shared" si="131"/>
        <v>3.3431538676568201E-2</v>
      </c>
      <c r="JL98" s="86">
        <f t="shared" si="131"/>
        <v>7.8274526480673443E-2</v>
      </c>
      <c r="JM98" s="86">
        <f t="shared" si="131"/>
        <v>8.3936393280963556E-2</v>
      </c>
    </row>
    <row r="99" spans="2:273" x14ac:dyDescent="0.25">
      <c r="B99" s="2">
        <v>72</v>
      </c>
      <c r="C99" s="37">
        <v>83.435000000000002</v>
      </c>
      <c r="D99" s="37">
        <v>97.507999999999996</v>
      </c>
      <c r="E99" s="37">
        <v>95.667000000000002</v>
      </c>
      <c r="F99" s="37">
        <v>95.716999999999999</v>
      </c>
      <c r="G99" s="37">
        <v>101.2</v>
      </c>
      <c r="H99" s="37">
        <v>98.85</v>
      </c>
      <c r="I99" s="37">
        <v>102.783</v>
      </c>
      <c r="J99" s="37">
        <v>106.04900000000001</v>
      </c>
      <c r="K99" s="37">
        <v>103.23</v>
      </c>
      <c r="L99" s="37">
        <v>99.278999999999996</v>
      </c>
      <c r="M99" s="37">
        <v>96.081999999999994</v>
      </c>
      <c r="N99" s="37">
        <v>98.644000000000005</v>
      </c>
      <c r="O99" s="37">
        <v>94.558999999999997</v>
      </c>
      <c r="P99" s="37">
        <v>81.635999999999996</v>
      </c>
      <c r="Q99" s="37">
        <v>73.159000000000006</v>
      </c>
      <c r="S99" s="4">
        <f t="shared" si="132"/>
        <v>87.104034169791959</v>
      </c>
      <c r="T99" s="4">
        <f t="shared" si="132"/>
        <v>97.193701794296331</v>
      </c>
      <c r="U99" s="4">
        <f t="shared" si="132"/>
        <v>96.848041801872228</v>
      </c>
      <c r="V99" s="4">
        <f t="shared" si="132"/>
        <v>96.219259099912733</v>
      </c>
      <c r="W99" s="4">
        <f t="shared" si="132"/>
        <v>101.04183297389241</v>
      </c>
      <c r="X99" s="4">
        <f t="shared" si="132"/>
        <v>97.571161839497847</v>
      </c>
      <c r="Y99" s="4">
        <f t="shared" si="132"/>
        <v>101.99306884299547</v>
      </c>
      <c r="Z99" s="4">
        <f t="shared" si="132"/>
        <v>105.82846954891836</v>
      </c>
      <c r="AA99" s="4">
        <f t="shared" si="132"/>
        <v>102.20486787068</v>
      </c>
      <c r="AB99" s="4">
        <f t="shared" si="132"/>
        <v>99.561308597315232</v>
      </c>
      <c r="AC99" s="4">
        <f t="shared" si="132"/>
        <v>96.446209494114143</v>
      </c>
      <c r="AD99" s="4">
        <f t="shared" si="132"/>
        <v>98.764968179609156</v>
      </c>
      <c r="AE99" s="4">
        <f t="shared" si="132"/>
        <v>95.165768787445913</v>
      </c>
      <c r="AF99" s="4">
        <f t="shared" si="132"/>
        <v>87.943683302992497</v>
      </c>
      <c r="AG99" s="4">
        <f t="shared" si="132"/>
        <v>78.693035298862384</v>
      </c>
      <c r="AI99" s="4">
        <f t="shared" si="133"/>
        <v>-3.6690341697919564</v>
      </c>
      <c r="AJ99" s="4">
        <f t="shared" si="133"/>
        <v>0.31429820570366473</v>
      </c>
      <c r="AK99" s="4">
        <f t="shared" si="133"/>
        <v>-1.181041801872226</v>
      </c>
      <c r="AL99" s="4">
        <f t="shared" si="133"/>
        <v>-0.50225909991273454</v>
      </c>
      <c r="AM99" s="4">
        <f t="shared" si="133"/>
        <v>0.15816702610759137</v>
      </c>
      <c r="AN99" s="4">
        <f t="shared" si="133"/>
        <v>1.278838160502147</v>
      </c>
      <c r="AO99" s="4">
        <f t="shared" si="133"/>
        <v>0.78993115700453131</v>
      </c>
      <c r="AP99" s="4">
        <f t="shared" si="133"/>
        <v>0.22053045108164326</v>
      </c>
      <c r="AQ99" s="4">
        <f t="shared" si="133"/>
        <v>1.0251321293199993</v>
      </c>
      <c r="AR99" s="4">
        <f t="shared" si="133"/>
        <v>-0.28230859731523594</v>
      </c>
      <c r="AS99" s="4">
        <f t="shared" si="133"/>
        <v>-0.36420949411414938</v>
      </c>
      <c r="AT99" s="4">
        <f t="shared" si="133"/>
        <v>-0.12096817960915018</v>
      </c>
      <c r="AU99" s="4">
        <f t="shared" si="133"/>
        <v>-0.60676878744591534</v>
      </c>
      <c r="AV99" s="4">
        <f t="shared" si="133"/>
        <v>-6.3076833029925012</v>
      </c>
      <c r="AW99" s="4">
        <f t="shared" si="133"/>
        <v>-5.5340352988623778</v>
      </c>
      <c r="AY99" s="2">
        <f t="shared" si="125"/>
        <v>71.525275499483641</v>
      </c>
      <c r="AZ99" s="2">
        <f t="shared" si="125"/>
        <v>75.003761006697445</v>
      </c>
      <c r="BA99" s="2">
        <f t="shared" si="125"/>
        <v>72.98347932314195</v>
      </c>
      <c r="BB99" s="2">
        <f t="shared" si="125"/>
        <v>73.487332787320696</v>
      </c>
      <c r="BC99" s="2">
        <f t="shared" si="125"/>
        <v>72.983507466895148</v>
      </c>
      <c r="BD99" s="2">
        <f t="shared" si="125"/>
        <v>73.37030094966839</v>
      </c>
      <c r="BE99" s="2">
        <f t="shared" si="125"/>
        <v>73.129198805628192</v>
      </c>
      <c r="BF99" s="2">
        <f t="shared" si="125"/>
        <v>78.082574613171403</v>
      </c>
      <c r="BG99" s="2">
        <f t="shared" si="125"/>
        <v>74.247670766303571</v>
      </c>
      <c r="BH99" s="2">
        <f t="shared" si="125"/>
        <v>73.552882458171879</v>
      </c>
      <c r="BI99" s="2">
        <f t="shared" si="125"/>
        <v>75.178963825589477</v>
      </c>
      <c r="BJ99" s="2">
        <f t="shared" si="125"/>
        <v>75.398267610784671</v>
      </c>
      <c r="BK99" s="2">
        <f t="shared" si="125"/>
        <v>76.212893786649246</v>
      </c>
      <c r="BL99" s="2">
        <f t="shared" si="125"/>
        <v>70.744007200005001</v>
      </c>
      <c r="BM99" s="2">
        <f t="shared" si="125"/>
        <v>72.094495401179401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88.55541747709654</v>
      </c>
      <c r="DL99" s="2">
        <f t="shared" si="134"/>
        <v>93.017498257839733</v>
      </c>
      <c r="DM99" s="2">
        <f t="shared" si="134"/>
        <v>92.915609269913318</v>
      </c>
      <c r="DN99" s="2">
        <f t="shared" si="134"/>
        <v>92.772799303135898</v>
      </c>
      <c r="DO99" s="2">
        <f t="shared" si="134"/>
        <v>93.676685928705439</v>
      </c>
      <c r="DP99" s="2">
        <f t="shared" si="134"/>
        <v>95.486135004530354</v>
      </c>
      <c r="DQ99" s="2">
        <f t="shared" si="134"/>
        <v>89.20118483841739</v>
      </c>
      <c r="DR99" s="2">
        <f t="shared" si="134"/>
        <v>99.7555724856539</v>
      </c>
      <c r="DS99" s="2">
        <f t="shared" si="134"/>
        <v>97.62510916138126</v>
      </c>
      <c r="DT99" s="2">
        <f t="shared" si="134"/>
        <v>93.630323467230454</v>
      </c>
      <c r="DU99" s="2">
        <f t="shared" si="134"/>
        <v>94.974515856236806</v>
      </c>
      <c r="DV99" s="2">
        <f t="shared" si="134"/>
        <v>92.130767792993538</v>
      </c>
      <c r="DW99" s="2">
        <f t="shared" si="134"/>
        <v>88.105815331010433</v>
      </c>
      <c r="DX99" s="2">
        <f t="shared" si="134"/>
        <v>86.098580487804867</v>
      </c>
      <c r="DY99" s="2">
        <f t="shared" si="134"/>
        <v>79.787898826979458</v>
      </c>
      <c r="EA99" s="2">
        <f t="shared" si="94"/>
        <v>70.259718222567813</v>
      </c>
      <c r="EB99" s="2">
        <f t="shared" si="94"/>
        <v>73.957328505854804</v>
      </c>
      <c r="EC99" s="2">
        <f t="shared" si="94"/>
        <v>71.761783477758527</v>
      </c>
      <c r="ED99" s="2">
        <f t="shared" si="94"/>
        <v>72.375642470125413</v>
      </c>
      <c r="EE99" s="2">
        <f t="shared" si="94"/>
        <v>71.85159831009193</v>
      </c>
      <c r="EF99" s="2">
        <f t="shared" si="94"/>
        <v>71.843926727580367</v>
      </c>
      <c r="EG99" s="2">
        <f t="shared" si="94"/>
        <v>72.026848934010161</v>
      </c>
      <c r="EH99" s="2">
        <f t="shared" si="94"/>
        <v>76.553871499128178</v>
      </c>
      <c r="EI99" s="2">
        <f t="shared" si="94"/>
        <v>72.534004826343391</v>
      </c>
      <c r="EJ99" s="2">
        <f t="shared" si="94"/>
        <v>72.019174184032195</v>
      </c>
      <c r="EK99" s="2">
        <f t="shared" si="94"/>
        <v>73.57765599651357</v>
      </c>
      <c r="EL99" s="2">
        <f t="shared" si="94"/>
        <v>74.318646098044667</v>
      </c>
      <c r="EM99" s="2">
        <f t="shared" si="135"/>
        <v>75.508482841048775</v>
      </c>
      <c r="EN99" s="2">
        <f t="shared" si="135"/>
        <v>69.437329497274391</v>
      </c>
      <c r="EO99" s="2">
        <f t="shared" si="135"/>
        <v>71.212503480799455</v>
      </c>
      <c r="EQ99" s="2">
        <f t="shared" si="136"/>
        <v>69.995833388341694</v>
      </c>
      <c r="ER99" s="2">
        <f t="shared" si="136"/>
        <v>73.24717105385615</v>
      </c>
      <c r="ES99" s="2">
        <f t="shared" si="136"/>
        <v>72.236806344991848</v>
      </c>
      <c r="ET99" s="2">
        <f t="shared" si="136"/>
        <v>72.407388133391834</v>
      </c>
      <c r="EU99" s="2">
        <f t="shared" si="136"/>
        <v>71.557813010454723</v>
      </c>
      <c r="EV99" s="2">
        <f t="shared" si="136"/>
        <v>71.780522823200002</v>
      </c>
      <c r="EW99" s="2">
        <f t="shared" si="136"/>
        <v>72.423855270885198</v>
      </c>
      <c r="EX99" s="2">
        <f t="shared" si="136"/>
        <v>75.52130096593234</v>
      </c>
      <c r="EY99" s="2">
        <f t="shared" si="136"/>
        <v>73.203623143869407</v>
      </c>
      <c r="EZ99" s="2">
        <f t="shared" si="136"/>
        <v>71.998513897545337</v>
      </c>
      <c r="FA99" s="2">
        <f t="shared" si="136"/>
        <v>72.711111551505738</v>
      </c>
      <c r="FB99" s="2">
        <f t="shared" si="136"/>
        <v>73.825261872280663</v>
      </c>
      <c r="FC99" s="2">
        <f t="shared" si="136"/>
        <v>74.447238642779055</v>
      </c>
      <c r="FD99" s="2">
        <f t="shared" si="136"/>
        <v>71.571972673819829</v>
      </c>
      <c r="FE99" s="2">
        <f t="shared" si="136"/>
        <v>77.69307564752107</v>
      </c>
      <c r="FG99" s="2">
        <f t="shared" si="137"/>
        <v>0.93081944932729477</v>
      </c>
      <c r="FH99" s="2">
        <f t="shared" si="137"/>
        <v>0.94507563871374001</v>
      </c>
      <c r="FI99" s="2">
        <f t="shared" si="137"/>
        <v>0.94226043736210052</v>
      </c>
      <c r="FJ99" s="2">
        <f t="shared" si="137"/>
        <v>0.94549885926389587</v>
      </c>
      <c r="FK99" s="2">
        <f t="shared" si="137"/>
        <v>0.94812874694043947</v>
      </c>
      <c r="FL99" s="2">
        <f t="shared" si="137"/>
        <v>0.93543678996859569</v>
      </c>
      <c r="FM99" s="2">
        <f t="shared" si="137"/>
        <v>0.93583146875778234</v>
      </c>
      <c r="FN99" s="2">
        <f t="shared" si="137"/>
        <v>0.93407583257054971</v>
      </c>
      <c r="FO99" s="2">
        <f t="shared" si="137"/>
        <v>0.93172454094700186</v>
      </c>
      <c r="FP99" s="2">
        <f t="shared" si="137"/>
        <v>0.92903093927688074</v>
      </c>
      <c r="FQ99" s="2">
        <f t="shared" si="137"/>
        <v>0.92513716763236875</v>
      </c>
      <c r="FR99" s="2">
        <f t="shared" si="137"/>
        <v>0.93937266867232005</v>
      </c>
      <c r="FS99" s="2">
        <f t="shared" si="137"/>
        <v>0.94403603013695203</v>
      </c>
      <c r="FT99" s="2">
        <f t="shared" si="137"/>
        <v>0.92162598729833212</v>
      </c>
      <c r="FU99" s="2">
        <f t="shared" si="137"/>
        <v>0.89745354280846257</v>
      </c>
      <c r="FW99" s="2">
        <f t="shared" si="127"/>
        <v>5.656727303620519E-4</v>
      </c>
      <c r="FX99" s="2">
        <f t="shared" si="127"/>
        <v>6.1274973825471062E-4</v>
      </c>
      <c r="FY99" s="2">
        <f t="shared" si="127"/>
        <v>5.9617345945328615E-4</v>
      </c>
      <c r="FZ99" s="2">
        <f t="shared" si="127"/>
        <v>6.930717690438635E-4</v>
      </c>
      <c r="GA99" s="2">
        <f t="shared" si="127"/>
        <v>6.3136620239341167E-4</v>
      </c>
      <c r="GB99" s="2">
        <f t="shared" si="127"/>
        <v>6.7245863356293033E-4</v>
      </c>
      <c r="GC99" s="2">
        <f t="shared" si="127"/>
        <v>7.5052094653660026E-4</v>
      </c>
      <c r="GD99" s="2">
        <f t="shared" si="127"/>
        <v>8.2290401791845443E-4</v>
      </c>
      <c r="GE99" s="2">
        <f t="shared" si="127"/>
        <v>8.3521212631686604E-4</v>
      </c>
      <c r="GF99" s="2">
        <f t="shared" si="127"/>
        <v>7.1110514450172424E-4</v>
      </c>
      <c r="GG99" s="2">
        <f t="shared" si="127"/>
        <v>6.0205082296195295E-4</v>
      </c>
      <c r="GH99" s="2">
        <f t="shared" si="127"/>
        <v>5.6728791479182354E-4</v>
      </c>
      <c r="GI99" s="2">
        <f t="shared" si="127"/>
        <v>5.5198438162050803E-4</v>
      </c>
      <c r="GJ99" s="2">
        <f t="shared" si="127"/>
        <v>4.0690921211090198E-4</v>
      </c>
      <c r="GK99" s="2">
        <f t="shared" si="127"/>
        <v>4.0359223616328829E-4</v>
      </c>
      <c r="GM99" s="86">
        <f t="shared" si="128"/>
        <v>2.8544408594219396E-2</v>
      </c>
      <c r="GN99" s="86">
        <f t="shared" si="128"/>
        <v>2.3986951893739919E-3</v>
      </c>
      <c r="GO99" s="86">
        <f t="shared" si="128"/>
        <v>3.3590262192540593E-4</v>
      </c>
      <c r="GP99" s="86">
        <f t="shared" si="128"/>
        <v>7.518398773907304E-4</v>
      </c>
      <c r="GQ99" s="86">
        <f t="shared" si="128"/>
        <v>2.6654597524797506E-3</v>
      </c>
      <c r="GR99" s="86">
        <f t="shared" si="128"/>
        <v>6.2258553901227438E-3</v>
      </c>
      <c r="GS99" s="86">
        <f t="shared" si="128"/>
        <v>2.269902636190548E-3</v>
      </c>
      <c r="GT99" s="86">
        <f t="shared" si="128"/>
        <v>2.053516808098883E-3</v>
      </c>
      <c r="GU99" s="86">
        <f t="shared" si="128"/>
        <v>1.5764668046214549E-3</v>
      </c>
      <c r="GV99" s="86">
        <f t="shared" si="128"/>
        <v>1.6241920016499983E-3</v>
      </c>
      <c r="GW99" s="86">
        <f t="shared" si="128"/>
        <v>3.5970255876660437E-3</v>
      </c>
      <c r="GX99" s="86">
        <f t="shared" si="128"/>
        <v>1.5799168790145686E-3</v>
      </c>
      <c r="GY99" s="86">
        <f t="shared" si="128"/>
        <v>3.0581270920701167E-4</v>
      </c>
      <c r="GZ99" s="86">
        <f t="shared" si="128"/>
        <v>3.1643253328770923E-2</v>
      </c>
      <c r="HA99" s="86">
        <f t="shared" si="128"/>
        <v>4.8035340279295506E-2</v>
      </c>
      <c r="HC99" s="86">
        <f t="shared" si="73"/>
        <v>3.0034798546948387E-2</v>
      </c>
      <c r="HD99" s="86">
        <f t="shared" si="73"/>
        <v>5.1979217992370437E-2</v>
      </c>
      <c r="HE99" s="86">
        <f t="shared" si="73"/>
        <v>5.5973149893940845E-2</v>
      </c>
      <c r="HF99" s="86">
        <f t="shared" si="73"/>
        <v>5.3158948115514276E-2</v>
      </c>
      <c r="HG99" s="86">
        <f t="shared" si="87"/>
        <v>7.1292914963875589E-2</v>
      </c>
      <c r="HH99" s="86">
        <f t="shared" si="87"/>
        <v>5.7566856290018315E-2</v>
      </c>
      <c r="HI99" s="86">
        <f t="shared" si="87"/>
        <v>7.23185318087744E-2</v>
      </c>
      <c r="HJ99" s="86">
        <f t="shared" si="87"/>
        <v>6.9594055001868035E-2</v>
      </c>
      <c r="HK99" s="86">
        <f t="shared" si="87"/>
        <v>6.6790557996480593E-2</v>
      </c>
      <c r="HL99" s="86">
        <f t="shared" si="87"/>
        <v>6.2099557854674026E-2</v>
      </c>
      <c r="HM99" s="86">
        <f t="shared" si="87"/>
        <v>5.0084843150161241E-2</v>
      </c>
      <c r="HN99" s="86">
        <f t="shared" si="87"/>
        <v>5.2760052122906215E-2</v>
      </c>
      <c r="HO99" s="86">
        <f t="shared" si="87"/>
        <v>4.4100694774882258E-2</v>
      </c>
      <c r="HP99" s="86">
        <f t="shared" si="87"/>
        <v>3.3753324520484324E-2</v>
      </c>
      <c r="HQ99" s="86">
        <f t="shared" si="87"/>
        <v>1.292995263171237E-2</v>
      </c>
      <c r="HS99" s="86">
        <f t="shared" si="129"/>
        <v>1.6370374441653748E-18</v>
      </c>
      <c r="HT99" s="86">
        <f t="shared" si="129"/>
        <v>1.7412582670872179E-13</v>
      </c>
      <c r="HU99" s="86">
        <f t="shared" si="129"/>
        <v>4.0301259486127469E-15</v>
      </c>
      <c r="HV99" s="86">
        <f t="shared" si="129"/>
        <v>3.4055106907722477E-16</v>
      </c>
      <c r="HW99" s="86">
        <f t="shared" si="129"/>
        <v>2.072134743025936E-14</v>
      </c>
      <c r="HX99" s="86">
        <f t="shared" si="129"/>
        <v>1.6241523831243699E-15</v>
      </c>
      <c r="HY99" s="86">
        <f t="shared" si="129"/>
        <v>3.2028197499351058E-15</v>
      </c>
      <c r="HZ99" s="86">
        <f t="shared" si="129"/>
        <v>6.096495411974972E-16</v>
      </c>
      <c r="IA99" s="86">
        <f t="shared" si="129"/>
        <v>3.5157674251716697E-16</v>
      </c>
      <c r="IB99" s="86">
        <f t="shared" si="129"/>
        <v>1.2061068790170742E-16</v>
      </c>
      <c r="IC99" s="86">
        <f t="shared" si="129"/>
        <v>9.9119455855562074E-17</v>
      </c>
      <c r="ID99" s="86">
        <f t="shared" si="129"/>
        <v>3.4079848363507635E-15</v>
      </c>
      <c r="IE99" s="86">
        <f t="shared" si="129"/>
        <v>9.0097519556967351E-16</v>
      </c>
      <c r="IF99" s="86">
        <f t="shared" si="129"/>
        <v>4.5437712436620563E-10</v>
      </c>
      <c r="IG99" s="86">
        <f t="shared" si="129"/>
        <v>1.7789737544817118E-10</v>
      </c>
      <c r="II99" s="86">
        <f t="shared" si="130"/>
        <v>4.3342890971006444E-116</v>
      </c>
      <c r="IJ99" s="86">
        <f t="shared" si="130"/>
        <v>5.3810446286936222E-88</v>
      </c>
      <c r="IK99" s="86">
        <f t="shared" si="130"/>
        <v>9.7270564944085355E-97</v>
      </c>
      <c r="IL99" s="86">
        <f t="shared" si="130"/>
        <v>2.7890786688215527E-98</v>
      </c>
      <c r="IM99" s="86">
        <f t="shared" si="130"/>
        <v>8.8151624323108274E-91</v>
      </c>
      <c r="IN99" s="86">
        <f t="shared" si="130"/>
        <v>7.0757646316837029E-95</v>
      </c>
      <c r="IO99" s="86">
        <f t="shared" si="130"/>
        <v>1.2020920792016628E-93</v>
      </c>
      <c r="IP99" s="86">
        <f t="shared" si="130"/>
        <v>6.3733364995015723E-101</v>
      </c>
      <c r="IQ99" s="86">
        <f t="shared" si="130"/>
        <v>2.2894050256714827E-101</v>
      </c>
      <c r="IR99" s="86">
        <f t="shared" si="130"/>
        <v>1.2569862522076362E-104</v>
      </c>
      <c r="IS99" s="86">
        <f t="shared" si="130"/>
        <v>1.8869980118284211E-104</v>
      </c>
      <c r="IT99" s="86">
        <f t="shared" si="130"/>
        <v>2.6483645920586107E-94</v>
      </c>
      <c r="IU99" s="86">
        <f t="shared" si="130"/>
        <v>2.4106140800783074E-97</v>
      </c>
      <c r="IV99" s="86">
        <f t="shared" si="130"/>
        <v>8.7195410545302087E-44</v>
      </c>
      <c r="IW99" s="86">
        <f t="shared" si="130"/>
        <v>1.3831607509758385E-64</v>
      </c>
      <c r="IY99" s="86">
        <f t="shared" si="131"/>
        <v>5.857920714116778E-2</v>
      </c>
      <c r="IZ99" s="86">
        <f t="shared" si="131"/>
        <v>5.4377913181918557E-2</v>
      </c>
      <c r="JA99" s="86">
        <f t="shared" si="131"/>
        <v>5.6309052515870282E-2</v>
      </c>
      <c r="JB99" s="86">
        <f t="shared" si="131"/>
        <v>5.391078799290535E-2</v>
      </c>
      <c r="JC99" s="86">
        <f t="shared" si="131"/>
        <v>7.3958374716376063E-2</v>
      </c>
      <c r="JD99" s="86">
        <f t="shared" si="131"/>
        <v>6.379271168014268E-2</v>
      </c>
      <c r="JE99" s="86">
        <f t="shared" si="131"/>
        <v>7.4588434444968155E-2</v>
      </c>
      <c r="JF99" s="86">
        <f t="shared" si="131"/>
        <v>7.1647571809967531E-2</v>
      </c>
      <c r="JG99" s="86">
        <f t="shared" si="131"/>
        <v>6.8367024801102391E-2</v>
      </c>
      <c r="JH99" s="86">
        <f t="shared" si="131"/>
        <v>6.3723749856324147E-2</v>
      </c>
      <c r="JI99" s="86">
        <f t="shared" si="131"/>
        <v>5.3681868737827383E-2</v>
      </c>
      <c r="JJ99" s="86">
        <f t="shared" si="131"/>
        <v>5.4339969001924192E-2</v>
      </c>
      <c r="JK99" s="86">
        <f t="shared" si="131"/>
        <v>4.4406507484090176E-2</v>
      </c>
      <c r="JL99" s="86">
        <f t="shared" si="131"/>
        <v>6.5396578303632366E-2</v>
      </c>
      <c r="JM99" s="86">
        <f t="shared" si="131"/>
        <v>6.0965293088905255E-2</v>
      </c>
    </row>
    <row r="100" spans="2:273" x14ac:dyDescent="0.25">
      <c r="B100" s="2">
        <v>73</v>
      </c>
      <c r="C100" s="37">
        <v>87.956999999999994</v>
      </c>
      <c r="D100" s="37">
        <v>101.458</v>
      </c>
      <c r="E100" s="37">
        <v>102.4</v>
      </c>
      <c r="F100" s="37">
        <v>103.017</v>
      </c>
      <c r="G100" s="37">
        <v>106.767</v>
      </c>
      <c r="H100" s="37">
        <v>105.15</v>
      </c>
      <c r="I100" s="37">
        <v>108.867</v>
      </c>
      <c r="J100" s="37">
        <v>113.41</v>
      </c>
      <c r="K100" s="37">
        <v>112.01600000000001</v>
      </c>
      <c r="L100" s="37">
        <v>107.197</v>
      </c>
      <c r="M100" s="37">
        <v>101.98399999999999</v>
      </c>
      <c r="N100" s="37">
        <v>103.42400000000001</v>
      </c>
      <c r="O100" s="37">
        <v>99.593000000000004</v>
      </c>
      <c r="P100" s="37">
        <v>88.567999999999998</v>
      </c>
      <c r="Q100" s="37">
        <v>75.590999999999994</v>
      </c>
      <c r="S100" s="4">
        <f t="shared" si="132"/>
        <v>90.365755934887915</v>
      </c>
      <c r="T100" s="4">
        <f t="shared" si="132"/>
        <v>102.93721063299641</v>
      </c>
      <c r="U100" s="4">
        <f t="shared" si="132"/>
        <v>103.48168975318676</v>
      </c>
      <c r="V100" s="4">
        <f t="shared" si="132"/>
        <v>102.7791176354238</v>
      </c>
      <c r="W100" s="4">
        <f t="shared" si="132"/>
        <v>107.92682888937127</v>
      </c>
      <c r="X100" s="4">
        <f t="shared" si="132"/>
        <v>103.73815502463052</v>
      </c>
      <c r="Y100" s="4">
        <f t="shared" si="132"/>
        <v>109.4454314023827</v>
      </c>
      <c r="Z100" s="4">
        <f t="shared" si="132"/>
        <v>113.42997280288029</v>
      </c>
      <c r="AA100" s="4">
        <f t="shared" si="132"/>
        <v>110.09142372447468</v>
      </c>
      <c r="AB100" s="4">
        <f t="shared" si="132"/>
        <v>106.97906518161534</v>
      </c>
      <c r="AC100" s="4">
        <f t="shared" si="132"/>
        <v>102.44633010534666</v>
      </c>
      <c r="AD100" s="4">
        <f t="shared" si="132"/>
        <v>105.04515312701021</v>
      </c>
      <c r="AE100" s="4">
        <f t="shared" si="132"/>
        <v>100.65761302301075</v>
      </c>
      <c r="AF100" s="4">
        <f t="shared" si="132"/>
        <v>92.488944650827506</v>
      </c>
      <c r="AG100" s="4">
        <f t="shared" si="132"/>
        <v>80.838579350998046</v>
      </c>
      <c r="AI100" s="4">
        <f t="shared" si="133"/>
        <v>-2.4087559348879211</v>
      </c>
      <c r="AJ100" s="4">
        <f t="shared" si="133"/>
        <v>-1.4792106329964128</v>
      </c>
      <c r="AK100" s="4">
        <f t="shared" si="133"/>
        <v>-1.0816897531867511</v>
      </c>
      <c r="AL100" s="4">
        <f t="shared" si="133"/>
        <v>0.23788236457619405</v>
      </c>
      <c r="AM100" s="4">
        <f t="shared" si="133"/>
        <v>-1.1598288893712692</v>
      </c>
      <c r="AN100" s="4">
        <f t="shared" si="133"/>
        <v>1.4118449753694904</v>
      </c>
      <c r="AO100" s="4">
        <f t="shared" si="133"/>
        <v>-0.57843140238269086</v>
      </c>
      <c r="AP100" s="4">
        <f t="shared" si="133"/>
        <v>-1.9972802880289464E-2</v>
      </c>
      <c r="AQ100" s="4">
        <f t="shared" si="133"/>
        <v>1.9245762755253253</v>
      </c>
      <c r="AR100" s="4">
        <f t="shared" si="133"/>
        <v>0.21793481838466278</v>
      </c>
      <c r="AS100" s="4">
        <f t="shared" si="133"/>
        <v>-0.46233010534666619</v>
      </c>
      <c r="AT100" s="4">
        <f t="shared" si="133"/>
        <v>-1.6211531270102029</v>
      </c>
      <c r="AU100" s="4">
        <f t="shared" si="133"/>
        <v>-1.0646130230107502</v>
      </c>
      <c r="AV100" s="4">
        <f t="shared" si="133"/>
        <v>-3.9209446508275079</v>
      </c>
      <c r="AW100" s="4">
        <f t="shared" si="133"/>
        <v>-5.247579350998052</v>
      </c>
      <c r="AY100" s="2">
        <f t="shared" si="125"/>
        <v>71.334104058744941</v>
      </c>
      <c r="AZ100" s="2">
        <f t="shared" si="125"/>
        <v>74.8095949879838</v>
      </c>
      <c r="BA100" s="2">
        <f t="shared" si="125"/>
        <v>72.810050392261857</v>
      </c>
      <c r="BB100" s="2">
        <f t="shared" si="125"/>
        <v>73.304931581273721</v>
      </c>
      <c r="BC100" s="2">
        <f t="shared" si="125"/>
        <v>72.79157622371784</v>
      </c>
      <c r="BD100" s="2">
        <f t="shared" si="125"/>
        <v>73.158728022560382</v>
      </c>
      <c r="BE100" s="2">
        <f t="shared" si="125"/>
        <v>72.95179260026103</v>
      </c>
      <c r="BF100" s="2">
        <f t="shared" si="125"/>
        <v>77.817655052345174</v>
      </c>
      <c r="BG100" s="2">
        <f t="shared" si="125"/>
        <v>74.033766930783884</v>
      </c>
      <c r="BH100" s="2">
        <f t="shared" si="125"/>
        <v>73.335617309885194</v>
      </c>
      <c r="BI100" s="2">
        <f t="shared" si="125"/>
        <v>74.926641827825932</v>
      </c>
      <c r="BJ100" s="2">
        <f t="shared" si="125"/>
        <v>75.181391721805127</v>
      </c>
      <c r="BK100" s="2">
        <f t="shared" si="125"/>
        <v>76.010041363239111</v>
      </c>
      <c r="BL100" s="2">
        <f t="shared" si="125"/>
        <v>70.632382122475832</v>
      </c>
      <c r="BM100" s="2">
        <f t="shared" si="125"/>
        <v>72.000293827402444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88.760130514446786</v>
      </c>
      <c r="DL100" s="2">
        <f t="shared" si="134"/>
        <v>93.227123693379795</v>
      </c>
      <c r="DM100" s="2">
        <f t="shared" si="134"/>
        <v>93.145192528968494</v>
      </c>
      <c r="DN100" s="2">
        <f t="shared" si="134"/>
        <v>92.997932404181199</v>
      </c>
      <c r="DO100" s="2">
        <f t="shared" si="134"/>
        <v>93.92252851782365</v>
      </c>
      <c r="DP100" s="2">
        <f t="shared" si="134"/>
        <v>95.736729990939295</v>
      </c>
      <c r="DQ100" s="2">
        <f t="shared" si="134"/>
        <v>89.24714195107218</v>
      </c>
      <c r="DR100" s="2">
        <f t="shared" si="134"/>
        <v>99.955110842645752</v>
      </c>
      <c r="DS100" s="2">
        <f t="shared" si="134"/>
        <v>97.859366948555319</v>
      </c>
      <c r="DT100" s="2">
        <f t="shared" si="134"/>
        <v>93.858644820295979</v>
      </c>
      <c r="DU100" s="2">
        <f t="shared" si="134"/>
        <v>95.232999093929351</v>
      </c>
      <c r="DV100" s="2">
        <f t="shared" si="134"/>
        <v>92.338052696972142</v>
      </c>
      <c r="DW100" s="2">
        <f t="shared" si="134"/>
        <v>88.299404181184656</v>
      </c>
      <c r="DX100" s="2">
        <f t="shared" si="134"/>
        <v>86.291289024390224</v>
      </c>
      <c r="DY100" s="2">
        <f t="shared" si="134"/>
        <v>79.918273643695002</v>
      </c>
      <c r="EA100" s="2">
        <f t="shared" si="94"/>
        <v>70.153092164844722</v>
      </c>
      <c r="EB100" s="2">
        <f t="shared" si="94"/>
        <v>73.833904599531607</v>
      </c>
      <c r="EC100" s="2">
        <f t="shared" si="94"/>
        <v>71.673282911611793</v>
      </c>
      <c r="ED100" s="2">
        <f t="shared" si="94"/>
        <v>72.269630112075987</v>
      </c>
      <c r="EE100" s="2">
        <f t="shared" si="94"/>
        <v>71.737449052783788</v>
      </c>
      <c r="EF100" s="2">
        <f t="shared" si="94"/>
        <v>71.737573197969539</v>
      </c>
      <c r="EG100" s="2">
        <f t="shared" si="94"/>
        <v>71.932422777213759</v>
      </c>
      <c r="EH100" s="2">
        <f t="shared" si="94"/>
        <v>76.393698555851273</v>
      </c>
      <c r="EI100" s="2">
        <f t="shared" si="94"/>
        <v>72.440846316210994</v>
      </c>
      <c r="EJ100" s="2">
        <f t="shared" si="94"/>
        <v>71.905817453892126</v>
      </c>
      <c r="EK100" s="2">
        <f t="shared" si="94"/>
        <v>73.428617420887633</v>
      </c>
      <c r="EL100" s="2">
        <f t="shared" si="94"/>
        <v>74.171842903787692</v>
      </c>
      <c r="EM100" s="2">
        <f t="shared" si="135"/>
        <v>75.346269837798715</v>
      </c>
      <c r="EN100" s="2">
        <f t="shared" si="135"/>
        <v>69.416942459115702</v>
      </c>
      <c r="EO100" s="2">
        <f t="shared" si="135"/>
        <v>71.172059173590839</v>
      </c>
      <c r="EQ100" s="2">
        <f t="shared" si="136"/>
        <v>69.8957632854857</v>
      </c>
      <c r="ER100" s="2">
        <f t="shared" si="136"/>
        <v>73.142139785126361</v>
      </c>
      <c r="ES100" s="2">
        <f t="shared" si="136"/>
        <v>72.13550499408629</v>
      </c>
      <c r="ET100" s="2">
        <f t="shared" si="136"/>
        <v>72.300471771664391</v>
      </c>
      <c r="EU100" s="2">
        <f t="shared" si="136"/>
        <v>71.451920505345612</v>
      </c>
      <c r="EV100" s="2">
        <f t="shared" si="136"/>
        <v>71.675852133701611</v>
      </c>
      <c r="EW100" s="2">
        <f t="shared" si="136"/>
        <v>72.317977743235929</v>
      </c>
      <c r="EX100" s="2">
        <f t="shared" si="136"/>
        <v>75.391239739749167</v>
      </c>
      <c r="EY100" s="2">
        <f t="shared" si="136"/>
        <v>73.090966104626531</v>
      </c>
      <c r="EZ100" s="2">
        <f t="shared" si="136"/>
        <v>71.885849177072515</v>
      </c>
      <c r="FA100" s="2">
        <f t="shared" si="136"/>
        <v>72.585313101722775</v>
      </c>
      <c r="FB100" s="2">
        <f t="shared" si="136"/>
        <v>73.691825752056758</v>
      </c>
      <c r="FC100" s="2">
        <f t="shared" si="136"/>
        <v>74.313876097982018</v>
      </c>
      <c r="FD100" s="2">
        <f t="shared" si="136"/>
        <v>71.480325600406232</v>
      </c>
      <c r="FE100" s="2">
        <f t="shared" si="136"/>
        <v>77.52317874683348</v>
      </c>
      <c r="FG100" s="2">
        <f t="shared" si="137"/>
        <v>0.93652017743648597</v>
      </c>
      <c r="FH100" s="2">
        <f t="shared" si="137"/>
        <v>0.94966513140411901</v>
      </c>
      <c r="FI100" s="2">
        <f t="shared" si="137"/>
        <v>0.94707199463051295</v>
      </c>
      <c r="FJ100" s="2">
        <f t="shared" si="137"/>
        <v>0.95005485647478838</v>
      </c>
      <c r="FK100" s="2">
        <f t="shared" si="137"/>
        <v>0.9524759500613218</v>
      </c>
      <c r="FL100" s="2">
        <f t="shared" si="137"/>
        <v>0.94078123897954469</v>
      </c>
      <c r="FM100" s="2">
        <f t="shared" si="137"/>
        <v>0.9411453023814178</v>
      </c>
      <c r="FN100" s="2">
        <f t="shared" si="137"/>
        <v>0.93952565651675457</v>
      </c>
      <c r="FO100" s="2">
        <f t="shared" si="137"/>
        <v>0.93735570566246762</v>
      </c>
      <c r="FP100" s="2">
        <f t="shared" si="137"/>
        <v>0.93486873464855191</v>
      </c>
      <c r="FQ100" s="2">
        <f t="shared" si="137"/>
        <v>0.9312715631069477</v>
      </c>
      <c r="FR100" s="2">
        <f t="shared" si="137"/>
        <v>0.94441067273358725</v>
      </c>
      <c r="FS100" s="2">
        <f t="shared" si="137"/>
        <v>0.94870767805367628</v>
      </c>
      <c r="FT100" s="2">
        <f t="shared" si="137"/>
        <v>0.92802571162248193</v>
      </c>
      <c r="FU100" s="2">
        <f t="shared" si="137"/>
        <v>0.90562497586033974</v>
      </c>
      <c r="FW100" s="2">
        <f t="shared" si="127"/>
        <v>6.202139667650467E-4</v>
      </c>
      <c r="FX100" s="2">
        <f t="shared" si="127"/>
        <v>6.7182701129840498E-4</v>
      </c>
      <c r="FY100" s="2">
        <f t="shared" si="127"/>
        <v>6.5365360273183766E-4</v>
      </c>
      <c r="FZ100" s="2">
        <f t="shared" si="127"/>
        <v>7.5988727225797343E-4</v>
      </c>
      <c r="GA100" s="2">
        <f t="shared" si="127"/>
        <v>6.9223710841705903E-4</v>
      </c>
      <c r="GB100" s="2">
        <f t="shared" si="127"/>
        <v>7.372883960113395E-4</v>
      </c>
      <c r="GC100" s="2">
        <f t="shared" si="127"/>
        <v>8.2287027048916434E-4</v>
      </c>
      <c r="GD100" s="2">
        <f t="shared" si="127"/>
        <v>9.0222468347775527E-4</v>
      </c>
      <c r="GE100" s="2">
        <f t="shared" si="127"/>
        <v>9.1571809731692247E-4</v>
      </c>
      <c r="GF100" s="2">
        <f t="shared" si="127"/>
        <v>7.7965779679817508E-4</v>
      </c>
      <c r="GG100" s="2">
        <f t="shared" si="127"/>
        <v>6.6009725874551525E-4</v>
      </c>
      <c r="GH100" s="2">
        <f t="shared" si="127"/>
        <v>6.2198478770839841E-4</v>
      </c>
      <c r="GI100" s="2">
        <f t="shared" si="127"/>
        <v>6.0520660910885976E-4</v>
      </c>
      <c r="GJ100" s="2">
        <f t="shared" si="127"/>
        <v>4.461495640092595E-4</v>
      </c>
      <c r="GK100" s="2">
        <f t="shared" si="127"/>
        <v>4.4251285658607588E-4</v>
      </c>
      <c r="GM100" s="86">
        <f t="shared" si="128"/>
        <v>1.3688398155504664E-2</v>
      </c>
      <c r="GN100" s="86">
        <f t="shared" si="128"/>
        <v>6.0287195319632834E-4</v>
      </c>
      <c r="GO100" s="86">
        <f t="shared" si="128"/>
        <v>5.7297084955500619E-5</v>
      </c>
      <c r="GP100" s="86">
        <f t="shared" si="128"/>
        <v>1.5732869927310807E-4</v>
      </c>
      <c r="GQ100" s="86">
        <f t="shared" si="128"/>
        <v>7.5786501752114147E-4</v>
      </c>
      <c r="GR100" s="86">
        <f t="shared" si="128"/>
        <v>2.0642673359921142E-3</v>
      </c>
      <c r="GS100" s="86">
        <f t="shared" si="128"/>
        <v>6.1949926120552349E-4</v>
      </c>
      <c r="GT100" s="86">
        <f t="shared" si="128"/>
        <v>5.4238157369060271E-4</v>
      </c>
      <c r="GU100" s="86">
        <f t="shared" si="128"/>
        <v>3.9371666328083169E-4</v>
      </c>
      <c r="GV100" s="86">
        <f t="shared" si="128"/>
        <v>4.1496603477753232E-4</v>
      </c>
      <c r="GW100" s="86">
        <f t="shared" si="128"/>
        <v>1.0429312957762687E-3</v>
      </c>
      <c r="GX100" s="86">
        <f t="shared" si="128"/>
        <v>3.6173201479381968E-4</v>
      </c>
      <c r="GY100" s="86">
        <f t="shared" si="128"/>
        <v>4.0702692400182163E-5</v>
      </c>
      <c r="GZ100" s="86">
        <f t="shared" si="128"/>
        <v>1.6781045213244108E-2</v>
      </c>
      <c r="HA100" s="86">
        <f t="shared" si="128"/>
        <v>2.8638528412122211E-2</v>
      </c>
      <c r="HC100" s="86">
        <f t="shared" si="73"/>
        <v>4.331611145813543E-2</v>
      </c>
      <c r="HD100" s="86">
        <f t="shared" si="73"/>
        <v>6.9902030194015877E-2</v>
      </c>
      <c r="HE100" s="86">
        <f t="shared" si="73"/>
        <v>7.5978677385171181E-2</v>
      </c>
      <c r="HF100" s="86">
        <f t="shared" si="73"/>
        <v>7.298410891906694E-2</v>
      </c>
      <c r="HG100" s="86">
        <f t="shared" si="87"/>
        <v>9.487834157983524E-2</v>
      </c>
      <c r="HH100" s="86">
        <f t="shared" si="87"/>
        <v>7.817680893955134E-2</v>
      </c>
      <c r="HI100" s="86">
        <f t="shared" ref="HI100:HQ128" si="138" xml:space="preserve"> _xlfn.NORM.DIST($B100, I$8, ABS(I$12), TRUE) * _xlfn.NORM.DIST(($B100 - I$8)*I$16, 0, ABS(I$12), TRUE) * 2</f>
        <v>9.7253903099308911E-2</v>
      </c>
      <c r="HJ100" s="86">
        <f t="shared" si="138"/>
        <v>9.5220422152932735E-2</v>
      </c>
      <c r="HK100" s="86">
        <f t="shared" si="138"/>
        <v>9.1722105640211909E-2</v>
      </c>
      <c r="HL100" s="86">
        <f t="shared" si="138"/>
        <v>8.546668180539764E-2</v>
      </c>
      <c r="HM100" s="86">
        <f t="shared" si="138"/>
        <v>6.9237985319128226E-2</v>
      </c>
      <c r="HN100" s="86">
        <f t="shared" si="138"/>
        <v>7.1417969784332846E-2</v>
      </c>
      <c r="HO100" s="86">
        <f t="shared" si="138"/>
        <v>6.0467180703279041E-2</v>
      </c>
      <c r="HP100" s="86">
        <f t="shared" si="138"/>
        <v>4.9623683815855239E-2</v>
      </c>
      <c r="HQ100" s="86">
        <f t="shared" si="138"/>
        <v>2.1976221175058347E-2</v>
      </c>
      <c r="HS100" s="86">
        <f t="shared" si="129"/>
        <v>6.8262384024623068E-18</v>
      </c>
      <c r="HT100" s="86">
        <f t="shared" si="129"/>
        <v>5.0087254914231026E-13</v>
      </c>
      <c r="HU100" s="86">
        <f t="shared" si="129"/>
        <v>1.3057804330389449E-14</v>
      </c>
      <c r="HV100" s="86">
        <f t="shared" si="129"/>
        <v>1.194829709069012E-15</v>
      </c>
      <c r="HW100" s="86">
        <f t="shared" si="129"/>
        <v>6.3348083697758011E-14</v>
      </c>
      <c r="HX100" s="86">
        <f t="shared" si="129"/>
        <v>5.3913071432283116E-15</v>
      </c>
      <c r="HY100" s="86">
        <f t="shared" si="129"/>
        <v>1.0606117059951629E-14</v>
      </c>
      <c r="HZ100" s="86">
        <f t="shared" si="129"/>
        <v>2.2181470309687741E-15</v>
      </c>
      <c r="IA100" s="86">
        <f t="shared" si="129"/>
        <v>1.2998916450754962E-15</v>
      </c>
      <c r="IB100" s="86">
        <f t="shared" si="129"/>
        <v>4.5127248271878858E-16</v>
      </c>
      <c r="IC100" s="86">
        <f t="shared" si="129"/>
        <v>3.6101532950837888E-16</v>
      </c>
      <c r="ID100" s="86">
        <f t="shared" si="129"/>
        <v>1.0826789001381673E-14</v>
      </c>
      <c r="IE100" s="86">
        <f t="shared" si="129"/>
        <v>2.9743795053032457E-15</v>
      </c>
      <c r="IF100" s="86">
        <f t="shared" si="129"/>
        <v>9.1636277426768179E-10</v>
      </c>
      <c r="IG100" s="86">
        <f t="shared" si="129"/>
        <v>3.6526776356372799E-10</v>
      </c>
      <c r="II100" s="86">
        <f t="shared" si="130"/>
        <v>2.6991170123323619E-113</v>
      </c>
      <c r="IJ100" s="86">
        <f t="shared" si="130"/>
        <v>7.2682944800529193E-86</v>
      </c>
      <c r="IK100" s="86">
        <f t="shared" si="130"/>
        <v>2.1173037646815371E-94</v>
      </c>
      <c r="IL100" s="86">
        <f t="shared" si="130"/>
        <v>7.4151605763225202E-96</v>
      </c>
      <c r="IM100" s="86">
        <f t="shared" si="130"/>
        <v>1.4238053053102486E-88</v>
      </c>
      <c r="IN100" s="86">
        <f t="shared" si="130"/>
        <v>1.5112765788104597E-92</v>
      </c>
      <c r="IO100" s="86">
        <f t="shared" si="130"/>
        <v>2.5920606691448638E-91</v>
      </c>
      <c r="IP100" s="86">
        <f t="shared" si="130"/>
        <v>2.265805504399518E-98</v>
      </c>
      <c r="IQ100" s="86">
        <f t="shared" si="130"/>
        <v>8.4595832059215061E-99</v>
      </c>
      <c r="IR100" s="86">
        <f t="shared" si="130"/>
        <v>4.9254900629288188E-102</v>
      </c>
      <c r="IS100" s="86">
        <f t="shared" si="130"/>
        <v>6.4068520525384181E-102</v>
      </c>
      <c r="IT100" s="86">
        <f t="shared" si="130"/>
        <v>4.8509364405221199E-92</v>
      </c>
      <c r="IU100" s="86">
        <f t="shared" si="130"/>
        <v>5.1382525096736786E-95</v>
      </c>
      <c r="IV100" s="86">
        <f t="shared" si="130"/>
        <v>8.4432473860990161E-43</v>
      </c>
      <c r="IW100" s="86">
        <f t="shared" si="130"/>
        <v>4.0854916983678778E-63</v>
      </c>
      <c r="IY100" s="86">
        <f t="shared" si="131"/>
        <v>5.7004509613640099E-2</v>
      </c>
      <c r="IZ100" s="86">
        <f t="shared" si="131"/>
        <v>7.0504902147713086E-2</v>
      </c>
      <c r="JA100" s="86">
        <f t="shared" si="131"/>
        <v>7.6035974470139739E-2</v>
      </c>
      <c r="JB100" s="86">
        <f t="shared" si="131"/>
        <v>7.3141437618341243E-2</v>
      </c>
      <c r="JC100" s="86">
        <f t="shared" si="131"/>
        <v>9.563620659741974E-2</v>
      </c>
      <c r="JD100" s="86">
        <f t="shared" si="131"/>
        <v>8.0241076275548842E-2</v>
      </c>
      <c r="JE100" s="86">
        <f t="shared" si="131"/>
        <v>9.7873402360525039E-2</v>
      </c>
      <c r="JF100" s="86">
        <f t="shared" si="131"/>
        <v>9.5762803726625559E-2</v>
      </c>
      <c r="JG100" s="86">
        <f t="shared" si="131"/>
        <v>9.2115822303494049E-2</v>
      </c>
      <c r="JH100" s="86">
        <f t="shared" si="131"/>
        <v>8.5881647840175629E-2</v>
      </c>
      <c r="JI100" s="86">
        <f t="shared" si="131"/>
        <v>7.0280916614904862E-2</v>
      </c>
      <c r="JJ100" s="86">
        <f t="shared" si="131"/>
        <v>7.1779701799137494E-2</v>
      </c>
      <c r="JK100" s="86">
        <f t="shared" si="131"/>
        <v>6.0507883395682201E-2</v>
      </c>
      <c r="JL100" s="86">
        <f t="shared" si="131"/>
        <v>6.6404729945462121E-2</v>
      </c>
      <c r="JM100" s="86">
        <f t="shared" si="131"/>
        <v>5.0614749952448315E-2</v>
      </c>
    </row>
    <row r="101" spans="2:273" x14ac:dyDescent="0.25">
      <c r="B101" s="2">
        <v>74</v>
      </c>
      <c r="C101" s="37">
        <v>96.304000000000002</v>
      </c>
      <c r="D101" s="37">
        <v>108.69499999999999</v>
      </c>
      <c r="E101" s="37">
        <v>110.383</v>
      </c>
      <c r="F101" s="37">
        <v>110.55</v>
      </c>
      <c r="G101" s="37">
        <v>114.733</v>
      </c>
      <c r="H101" s="37">
        <v>112.767</v>
      </c>
      <c r="I101" s="37">
        <v>117.56699999999999</v>
      </c>
      <c r="J101" s="37">
        <v>122.754</v>
      </c>
      <c r="K101" s="37">
        <v>121.197</v>
      </c>
      <c r="L101" s="37">
        <v>115.672</v>
      </c>
      <c r="M101" s="37">
        <v>108.82</v>
      </c>
      <c r="N101" s="37">
        <v>111.441</v>
      </c>
      <c r="O101" s="37">
        <v>104.69499999999999</v>
      </c>
      <c r="P101" s="37">
        <v>97.909000000000006</v>
      </c>
      <c r="Q101" s="37">
        <v>80.567999999999998</v>
      </c>
      <c r="S101" s="4">
        <f t="shared" si="132"/>
        <v>95.636309236630041</v>
      </c>
      <c r="T101" s="4">
        <f t="shared" si="132"/>
        <v>109.91286436931213</v>
      </c>
      <c r="U101" s="4">
        <f t="shared" si="132"/>
        <v>111.36753018980129</v>
      </c>
      <c r="V101" s="4">
        <f t="shared" si="132"/>
        <v>110.67168851145938</v>
      </c>
      <c r="W101" s="4">
        <f t="shared" si="132"/>
        <v>116.05898367932629</v>
      </c>
      <c r="X101" s="4">
        <f t="shared" si="132"/>
        <v>111.39229484041806</v>
      </c>
      <c r="Y101" s="4">
        <f t="shared" si="132"/>
        <v>118.23252694803314</v>
      </c>
      <c r="Z101" s="4">
        <f t="shared" si="132"/>
        <v>122.47803886090087</v>
      </c>
      <c r="AA101" s="4">
        <f t="shared" si="132"/>
        <v>119.48266873106346</v>
      </c>
      <c r="AB101" s="4">
        <f t="shared" si="132"/>
        <v>115.86799280126188</v>
      </c>
      <c r="AC101" s="4">
        <f t="shared" si="132"/>
        <v>109.88794737627407</v>
      </c>
      <c r="AD101" s="4">
        <f t="shared" si="132"/>
        <v>112.62455069754243</v>
      </c>
      <c r="AE101" s="4">
        <f t="shared" si="132"/>
        <v>107.31580704862691</v>
      </c>
      <c r="AF101" s="4">
        <f t="shared" si="132"/>
        <v>99.15112082528924</v>
      </c>
      <c r="AG101" s="4">
        <f t="shared" si="132"/>
        <v>84.623527381303987</v>
      </c>
      <c r="AI101" s="4">
        <f t="shared" si="133"/>
        <v>0.66769076336996136</v>
      </c>
      <c r="AJ101" s="4">
        <f t="shared" si="133"/>
        <v>-1.2178643693121387</v>
      </c>
      <c r="AK101" s="4">
        <f t="shared" si="133"/>
        <v>-0.98453018980129059</v>
      </c>
      <c r="AL101" s="4">
        <f t="shared" si="133"/>
        <v>-0.1216885114593822</v>
      </c>
      <c r="AM101" s="4">
        <f t="shared" si="133"/>
        <v>-1.3259836793262849</v>
      </c>
      <c r="AN101" s="4">
        <f t="shared" si="133"/>
        <v>1.3747051595819357</v>
      </c>
      <c r="AO101" s="4">
        <f t="shared" si="133"/>
        <v>-0.66552694803314694</v>
      </c>
      <c r="AP101" s="4">
        <f t="shared" si="133"/>
        <v>0.27596113909913811</v>
      </c>
      <c r="AQ101" s="4">
        <f t="shared" si="133"/>
        <v>1.7143312689365473</v>
      </c>
      <c r="AR101" s="4">
        <f t="shared" si="133"/>
        <v>-0.19599280126188035</v>
      </c>
      <c r="AS101" s="4">
        <f t="shared" si="133"/>
        <v>-1.067947376274077</v>
      </c>
      <c r="AT101" s="4">
        <f t="shared" si="133"/>
        <v>-1.1835506975424295</v>
      </c>
      <c r="AU101" s="4">
        <f t="shared" si="133"/>
        <v>-2.620807048626915</v>
      </c>
      <c r="AV101" s="4">
        <f t="shared" si="133"/>
        <v>-1.2421208252892342</v>
      </c>
      <c r="AW101" s="4">
        <f t="shared" si="133"/>
        <v>-4.0555273813039889</v>
      </c>
      <c r="AY101" s="2">
        <f t="shared" si="125"/>
        <v>71.147713548304566</v>
      </c>
      <c r="AZ101" s="2">
        <f t="shared" si="125"/>
        <v>74.619566164972511</v>
      </c>
      <c r="BA101" s="2">
        <f t="shared" si="125"/>
        <v>72.641848699623978</v>
      </c>
      <c r="BB101" s="2">
        <f t="shared" si="125"/>
        <v>73.127145569241677</v>
      </c>
      <c r="BC101" s="2">
        <f t="shared" si="125"/>
        <v>72.604351195820854</v>
      </c>
      <c r="BD101" s="2">
        <f t="shared" si="125"/>
        <v>72.95348945580082</v>
      </c>
      <c r="BE101" s="2">
        <f t="shared" si="125"/>
        <v>72.780133522597666</v>
      </c>
      <c r="BF101" s="2">
        <f t="shared" si="125"/>
        <v>77.558949467212742</v>
      </c>
      <c r="BG101" s="2">
        <f t="shared" si="125"/>
        <v>73.827397593930613</v>
      </c>
      <c r="BH101" s="2">
        <f t="shared" si="125"/>
        <v>73.124380352996539</v>
      </c>
      <c r="BI101" s="2">
        <f t="shared" si="125"/>
        <v>74.679722178031398</v>
      </c>
      <c r="BJ101" s="2">
        <f t="shared" si="125"/>
        <v>74.968280005851483</v>
      </c>
      <c r="BK101" s="2">
        <f t="shared" si="125"/>
        <v>75.80879424723075</v>
      </c>
      <c r="BL101" s="2">
        <f t="shared" si="125"/>
        <v>70.526320945662462</v>
      </c>
      <c r="BM101" s="2">
        <f t="shared" si="125"/>
        <v>71.908558582885291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88.964843551797031</v>
      </c>
      <c r="DL101" s="2">
        <f t="shared" si="134"/>
        <v>93.436749128919871</v>
      </c>
      <c r="DM101" s="2">
        <f t="shared" si="134"/>
        <v>93.374775788023683</v>
      </c>
      <c r="DN101" s="2">
        <f t="shared" si="134"/>
        <v>93.223065505226486</v>
      </c>
      <c r="DO101" s="2">
        <f t="shared" si="134"/>
        <v>94.168371106941848</v>
      </c>
      <c r="DP101" s="2">
        <f t="shared" si="134"/>
        <v>95.987324977348237</v>
      </c>
      <c r="DQ101" s="2">
        <f t="shared" si="134"/>
        <v>89.29309906372697</v>
      </c>
      <c r="DR101" s="2">
        <f t="shared" si="134"/>
        <v>100.15464919963759</v>
      </c>
      <c r="DS101" s="2">
        <f t="shared" si="134"/>
        <v>98.093624735729392</v>
      </c>
      <c r="DT101" s="2">
        <f t="shared" si="134"/>
        <v>94.086966173361532</v>
      </c>
      <c r="DU101" s="2">
        <f t="shared" si="134"/>
        <v>95.491482331621881</v>
      </c>
      <c r="DV101" s="2">
        <f t="shared" si="134"/>
        <v>92.545337600950745</v>
      </c>
      <c r="DW101" s="2">
        <f t="shared" si="134"/>
        <v>88.492993031358878</v>
      </c>
      <c r="DX101" s="2">
        <f t="shared" si="134"/>
        <v>86.483997560975595</v>
      </c>
      <c r="DY101" s="2">
        <f t="shared" si="134"/>
        <v>80.048648460410547</v>
      </c>
      <c r="EA101" s="2">
        <f t="shared" si="94"/>
        <v>70.046466107121617</v>
      </c>
      <c r="EB101" s="2">
        <f t="shared" si="94"/>
        <v>73.710480693208424</v>
      </c>
      <c r="EC101" s="2">
        <f t="shared" si="94"/>
        <v>71.584782345465058</v>
      </c>
      <c r="ED101" s="2">
        <f t="shared" si="94"/>
        <v>72.163617754026546</v>
      </c>
      <c r="EE101" s="2">
        <f t="shared" si="94"/>
        <v>71.62329979547566</v>
      </c>
      <c r="EF101" s="2">
        <f t="shared" si="94"/>
        <v>71.63121966835871</v>
      </c>
      <c r="EG101" s="2">
        <f t="shared" si="94"/>
        <v>71.837996620417371</v>
      </c>
      <c r="EH101" s="2">
        <f t="shared" si="94"/>
        <v>76.233525612574368</v>
      </c>
      <c r="EI101" s="2">
        <f t="shared" si="94"/>
        <v>72.347687806078596</v>
      </c>
      <c r="EJ101" s="2">
        <f t="shared" si="94"/>
        <v>71.792460723752058</v>
      </c>
      <c r="EK101" s="2">
        <f t="shared" si="94"/>
        <v>73.279578845261682</v>
      </c>
      <c r="EL101" s="2">
        <f t="shared" si="94"/>
        <v>74.025039709530716</v>
      </c>
      <c r="EM101" s="2">
        <f t="shared" si="135"/>
        <v>75.184056834548656</v>
      </c>
      <c r="EN101" s="2">
        <f t="shared" si="135"/>
        <v>69.396555420957014</v>
      </c>
      <c r="EO101" s="2">
        <f t="shared" si="135"/>
        <v>71.131614866382208</v>
      </c>
      <c r="EQ101" s="2">
        <f t="shared" si="136"/>
        <v>69.795693182629705</v>
      </c>
      <c r="ER101" s="2">
        <f t="shared" si="136"/>
        <v>73.037108516396586</v>
      </c>
      <c r="ES101" s="2">
        <f t="shared" si="136"/>
        <v>72.034203643180717</v>
      </c>
      <c r="ET101" s="2">
        <f t="shared" si="136"/>
        <v>72.193555409936934</v>
      </c>
      <c r="EU101" s="2">
        <f t="shared" si="136"/>
        <v>71.346028000236515</v>
      </c>
      <c r="EV101" s="2">
        <f t="shared" si="136"/>
        <v>71.571181444203219</v>
      </c>
      <c r="EW101" s="2">
        <f t="shared" si="136"/>
        <v>72.212100215586659</v>
      </c>
      <c r="EX101" s="2">
        <f t="shared" si="136"/>
        <v>75.261178513566009</v>
      </c>
      <c r="EY101" s="2">
        <f t="shared" si="136"/>
        <v>72.978309065383655</v>
      </c>
      <c r="EZ101" s="2">
        <f t="shared" si="136"/>
        <v>71.773184456599708</v>
      </c>
      <c r="FA101" s="2">
        <f t="shared" si="136"/>
        <v>72.459514651939813</v>
      </c>
      <c r="FB101" s="2">
        <f t="shared" si="136"/>
        <v>73.558389631832853</v>
      </c>
      <c r="FC101" s="2">
        <f t="shared" si="136"/>
        <v>74.180513553184966</v>
      </c>
      <c r="FD101" s="2">
        <f t="shared" si="136"/>
        <v>71.388678526992635</v>
      </c>
      <c r="FE101" s="2">
        <f t="shared" si="136"/>
        <v>77.353281846145904</v>
      </c>
      <c r="FG101" s="2">
        <f t="shared" si="137"/>
        <v>0.94178052676023505</v>
      </c>
      <c r="FH101" s="2">
        <f t="shared" si="137"/>
        <v>0.95388983588404341</v>
      </c>
      <c r="FI101" s="2">
        <f t="shared" si="137"/>
        <v>0.95150323154493732</v>
      </c>
      <c r="FJ101" s="2">
        <f t="shared" si="137"/>
        <v>0.95424842643658014</v>
      </c>
      <c r="FK101" s="2">
        <f t="shared" si="137"/>
        <v>0.95647554942828605</v>
      </c>
      <c r="FL101" s="2">
        <f t="shared" si="137"/>
        <v>0.94570895866335225</v>
      </c>
      <c r="FM101" s="2">
        <f t="shared" si="137"/>
        <v>0.94604446501633566</v>
      </c>
      <c r="FN101" s="2">
        <f t="shared" si="137"/>
        <v>0.94455169801681937</v>
      </c>
      <c r="FO101" s="2">
        <f t="shared" si="137"/>
        <v>0.94255106492572382</v>
      </c>
      <c r="FP101" s="2">
        <f t="shared" si="137"/>
        <v>0.9402572032885913</v>
      </c>
      <c r="FQ101" s="2">
        <f t="shared" si="137"/>
        <v>0.93693755946038393</v>
      </c>
      <c r="FR101" s="2">
        <f t="shared" si="137"/>
        <v>0.94905273474921148</v>
      </c>
      <c r="FS101" s="2">
        <f t="shared" si="137"/>
        <v>0.95300876706374393</v>
      </c>
      <c r="FT101" s="2">
        <f t="shared" si="137"/>
        <v>0.93394031568992153</v>
      </c>
      <c r="FU101" s="2">
        <f t="shared" si="137"/>
        <v>0.91320823803757467</v>
      </c>
      <c r="FW101" s="2">
        <f t="shared" si="127"/>
        <v>6.8001040163412287E-4</v>
      </c>
      <c r="FX101" s="2">
        <f t="shared" si="127"/>
        <v>7.3659592578241182E-4</v>
      </c>
      <c r="FY101" s="2">
        <f t="shared" si="127"/>
        <v>7.1667172752705769E-4</v>
      </c>
      <c r="FZ101" s="2">
        <f t="shared" si="127"/>
        <v>8.3313874602886345E-4</v>
      </c>
      <c r="GA101" s="2">
        <f t="shared" si="127"/>
        <v>7.589722073839323E-4</v>
      </c>
      <c r="GB101" s="2">
        <f t="shared" si="127"/>
        <v>8.0836314980252877E-4</v>
      </c>
      <c r="GC101" s="2">
        <f t="shared" si="127"/>
        <v>9.0218768603210053E-4</v>
      </c>
      <c r="GD101" s="2">
        <f t="shared" si="127"/>
        <v>9.8918358996008776E-4</v>
      </c>
      <c r="GE101" s="2">
        <f t="shared" si="127"/>
        <v>1.0039762294042603E-3</v>
      </c>
      <c r="GF101" s="2">
        <f t="shared" si="127"/>
        <v>8.5481347559153756E-4</v>
      </c>
      <c r="GG101" s="2">
        <f t="shared" si="127"/>
        <v>7.2373616041617633E-4</v>
      </c>
      <c r="GH101" s="2">
        <f t="shared" si="127"/>
        <v>6.8195183550948395E-4</v>
      </c>
      <c r="GI101" s="2">
        <f t="shared" si="127"/>
        <v>6.6355710645318638E-4</v>
      </c>
      <c r="GJ101" s="2">
        <f t="shared" si="127"/>
        <v>4.8917221337042328E-4</v>
      </c>
      <c r="GK101" s="2">
        <f t="shared" si="127"/>
        <v>4.8518498483368568E-4</v>
      </c>
      <c r="GM101" s="86">
        <f t="shared" si="128"/>
        <v>6.0234160805318123E-3</v>
      </c>
      <c r="GN101" s="86">
        <f t="shared" si="128"/>
        <v>1.2849142548548848E-4</v>
      </c>
      <c r="GO101" s="86">
        <f t="shared" si="128"/>
        <v>8.0094415063101296E-6</v>
      </c>
      <c r="GP101" s="86">
        <f t="shared" si="128"/>
        <v>2.7633800542705485E-5</v>
      </c>
      <c r="GQ101" s="86">
        <f t="shared" si="128"/>
        <v>1.8725315045022369E-4</v>
      </c>
      <c r="GR101" s="86">
        <f t="shared" si="128"/>
        <v>6.0212190443551916E-4</v>
      </c>
      <c r="GS101" s="86">
        <f t="shared" si="128"/>
        <v>1.4624918764490554E-4</v>
      </c>
      <c r="GT101" s="86">
        <f t="shared" si="128"/>
        <v>1.233558654171788E-4</v>
      </c>
      <c r="GU101" s="86">
        <f t="shared" si="128"/>
        <v>8.4210798851433159E-5</v>
      </c>
      <c r="GV101" s="86">
        <f t="shared" si="128"/>
        <v>9.118343934578928E-5</v>
      </c>
      <c r="GW101" s="86">
        <f t="shared" si="128"/>
        <v>2.620317303328565E-4</v>
      </c>
      <c r="GX101" s="86">
        <f t="shared" si="128"/>
        <v>6.956346382812246E-5</v>
      </c>
      <c r="GY101" s="86">
        <f t="shared" si="128"/>
        <v>4.2074775243045153E-6</v>
      </c>
      <c r="GZ101" s="86">
        <f t="shared" si="128"/>
        <v>8.3277220696391548E-3</v>
      </c>
      <c r="HA101" s="86">
        <f t="shared" si="128"/>
        <v>1.6249258193794202E-2</v>
      </c>
      <c r="HC101" s="86">
        <f t="shared" si="73"/>
        <v>6.1250423894226205E-2</v>
      </c>
      <c r="HD101" s="86">
        <f t="shared" si="73"/>
        <v>9.2610705459386142E-2</v>
      </c>
      <c r="HE101" s="86">
        <f t="shared" si="73"/>
        <v>0.10146817857973442</v>
      </c>
      <c r="HF101" s="86">
        <f t="shared" si="73"/>
        <v>9.8487132977854525E-2</v>
      </c>
      <c r="HG101" s="86">
        <f t="shared" si="73"/>
        <v>0.1243404257503908</v>
      </c>
      <c r="HH101" s="86">
        <f t="shared" si="73"/>
        <v>0.10442999005532558</v>
      </c>
      <c r="HI101" s="86">
        <f t="shared" si="138"/>
        <v>0.12863099087209742</v>
      </c>
      <c r="HJ101" s="86">
        <f t="shared" si="138"/>
        <v>0.12790462424540874</v>
      </c>
      <c r="HK101" s="86">
        <f t="shared" si="138"/>
        <v>0.12363715022320264</v>
      </c>
      <c r="HL101" s="86">
        <f t="shared" si="138"/>
        <v>0.11547832932018301</v>
      </c>
      <c r="HM101" s="86">
        <f t="shared" si="138"/>
        <v>9.4034581747195131E-2</v>
      </c>
      <c r="HN101" s="86">
        <f t="shared" si="138"/>
        <v>9.516863043734472E-2</v>
      </c>
      <c r="HO101" s="86">
        <f t="shared" si="138"/>
        <v>8.1576582090364169E-2</v>
      </c>
      <c r="HP101" s="86">
        <f t="shared" si="138"/>
        <v>7.125305959678685E-2</v>
      </c>
      <c r="HQ101" s="86">
        <f t="shared" si="138"/>
        <v>3.5862712839380889E-2</v>
      </c>
      <c r="HS101" s="86">
        <f t="shared" si="129"/>
        <v>2.7735808614364946E-17</v>
      </c>
      <c r="HT101" s="86">
        <f t="shared" si="129"/>
        <v>1.412397949966221E-12</v>
      </c>
      <c r="HU101" s="86">
        <f t="shared" si="129"/>
        <v>4.1396384338304747E-14</v>
      </c>
      <c r="HV101" s="86">
        <f t="shared" si="129"/>
        <v>4.0964115143463407E-15</v>
      </c>
      <c r="HW101" s="86">
        <f t="shared" si="129"/>
        <v>1.8969347757172276E-13</v>
      </c>
      <c r="HX101" s="86">
        <f t="shared" si="129"/>
        <v>1.7505538149531587E-14</v>
      </c>
      <c r="HY101" s="86">
        <f t="shared" si="129"/>
        <v>3.4342592449952341E-14</v>
      </c>
      <c r="HZ101" s="86">
        <f t="shared" si="129"/>
        <v>7.8722275902303933E-15</v>
      </c>
      <c r="IA101" s="86">
        <f t="shared" si="129"/>
        <v>4.6869992539650744E-15</v>
      </c>
      <c r="IB101" s="86">
        <f t="shared" si="129"/>
        <v>1.6471196821214179E-15</v>
      </c>
      <c r="IC101" s="86">
        <f t="shared" si="129"/>
        <v>1.2841648789008924E-15</v>
      </c>
      <c r="ID101" s="86">
        <f t="shared" si="129"/>
        <v>3.3682684047953988E-14</v>
      </c>
      <c r="IE101" s="86">
        <f t="shared" si="129"/>
        <v>9.610556372933214E-15</v>
      </c>
      <c r="IF101" s="86">
        <f t="shared" si="129"/>
        <v>1.8260529902610059E-9</v>
      </c>
      <c r="IG101" s="86">
        <f t="shared" si="129"/>
        <v>7.409871081071475E-10</v>
      </c>
      <c r="II101" s="86">
        <f t="shared" si="130"/>
        <v>1.5524737733756648E-110</v>
      </c>
      <c r="IJ101" s="86">
        <f t="shared" si="130"/>
        <v>9.2350492376013324E-84</v>
      </c>
      <c r="IK101" s="86">
        <f t="shared" si="130"/>
        <v>4.3105944270202012E-92</v>
      </c>
      <c r="IL101" s="86">
        <f t="shared" si="130"/>
        <v>1.8366356940332288E-93</v>
      </c>
      <c r="IM101" s="86">
        <f t="shared" si="130"/>
        <v>2.1578769542729238E-86</v>
      </c>
      <c r="IN101" s="86">
        <f t="shared" si="130"/>
        <v>3.0164164179661077E-90</v>
      </c>
      <c r="IO101" s="86">
        <f t="shared" si="130"/>
        <v>5.2170598981509004E-89</v>
      </c>
      <c r="IP101" s="86">
        <f t="shared" si="130"/>
        <v>7.4632547879774986E-96</v>
      </c>
      <c r="IQ101" s="86">
        <f t="shared" si="130"/>
        <v>2.8942507116452473E-96</v>
      </c>
      <c r="IR101" s="86">
        <f t="shared" si="130"/>
        <v>1.7887410077698261E-99</v>
      </c>
      <c r="IS101" s="86">
        <f t="shared" si="130"/>
        <v>2.02310523433545E-99</v>
      </c>
      <c r="IT101" s="86">
        <f t="shared" si="130"/>
        <v>8.3319842501508133E-90</v>
      </c>
      <c r="IU101" s="86">
        <f t="shared" si="130"/>
        <v>1.0253376345542846E-92</v>
      </c>
      <c r="IV101" s="86">
        <f t="shared" si="130"/>
        <v>7.9605604523202644E-42</v>
      </c>
      <c r="IW101" s="86">
        <f t="shared" si="130"/>
        <v>1.1595907086580414E-61</v>
      </c>
      <c r="IY101" s="86">
        <f t="shared" si="131"/>
        <v>6.727383997475804E-2</v>
      </c>
      <c r="IZ101" s="86">
        <f t="shared" si="131"/>
        <v>9.2739196886284028E-2</v>
      </c>
      <c r="JA101" s="86">
        <f t="shared" si="131"/>
        <v>0.10147618802128212</v>
      </c>
      <c r="JB101" s="86">
        <f t="shared" si="131"/>
        <v>9.8514766778401319E-2</v>
      </c>
      <c r="JC101" s="86">
        <f t="shared" si="131"/>
        <v>0.12452767890103071</v>
      </c>
      <c r="JD101" s="86">
        <f t="shared" si="131"/>
        <v>0.1050321119597786</v>
      </c>
      <c r="JE101" s="86">
        <f t="shared" si="131"/>
        <v>0.12877724005977667</v>
      </c>
      <c r="JF101" s="86">
        <f t="shared" si="131"/>
        <v>0.1280279801108338</v>
      </c>
      <c r="JG101" s="86">
        <f t="shared" si="131"/>
        <v>0.12372136102205876</v>
      </c>
      <c r="JH101" s="86">
        <f t="shared" si="131"/>
        <v>0.11556951275953045</v>
      </c>
      <c r="JI101" s="86">
        <f t="shared" si="131"/>
        <v>9.4296613477529281E-2</v>
      </c>
      <c r="JJ101" s="86">
        <f t="shared" si="131"/>
        <v>9.5238193901206525E-2</v>
      </c>
      <c r="JK101" s="86">
        <f t="shared" si="131"/>
        <v>8.158078956789809E-2</v>
      </c>
      <c r="JL101" s="86">
        <f t="shared" si="131"/>
        <v>7.958078349247899E-2</v>
      </c>
      <c r="JM101" s="86">
        <f t="shared" si="131"/>
        <v>5.21119717741622E-2</v>
      </c>
    </row>
    <row r="102" spans="2:273" x14ac:dyDescent="0.25">
      <c r="B102" s="2">
        <v>75</v>
      </c>
      <c r="C102" s="37">
        <v>103.565</v>
      </c>
      <c r="D102" s="37">
        <v>117.119</v>
      </c>
      <c r="E102" s="37">
        <v>119.35</v>
      </c>
      <c r="F102" s="37">
        <v>120.167</v>
      </c>
      <c r="G102" s="37">
        <v>124.06699999999999</v>
      </c>
      <c r="H102" s="37">
        <v>121.56699999999999</v>
      </c>
      <c r="I102" s="37">
        <v>128</v>
      </c>
      <c r="J102" s="37">
        <v>133.148</v>
      </c>
      <c r="K102" s="37">
        <v>132.131</v>
      </c>
      <c r="L102" s="37">
        <v>126.34399999999999</v>
      </c>
      <c r="M102" s="37">
        <v>118.623</v>
      </c>
      <c r="N102" s="37">
        <v>119.508</v>
      </c>
      <c r="O102" s="37">
        <v>114.08499999999999</v>
      </c>
      <c r="P102" s="37">
        <v>111.886</v>
      </c>
      <c r="Q102" s="37">
        <v>87.682000000000002</v>
      </c>
      <c r="S102" s="4">
        <f t="shared" si="132"/>
        <v>102.60992742979718</v>
      </c>
      <c r="T102" s="4">
        <f t="shared" si="132"/>
        <v>118.02331634551668</v>
      </c>
      <c r="U102" s="4">
        <f t="shared" si="132"/>
        <v>120.47294684006995</v>
      </c>
      <c r="V102" s="4">
        <f t="shared" si="132"/>
        <v>119.85539645139968</v>
      </c>
      <c r="W102" s="4">
        <f t="shared" si="132"/>
        <v>125.27802789810282</v>
      </c>
      <c r="X102" s="4">
        <f t="shared" si="132"/>
        <v>120.32402452471261</v>
      </c>
      <c r="Y102" s="4">
        <f t="shared" si="132"/>
        <v>128.19042226313366</v>
      </c>
      <c r="Z102" s="4">
        <f t="shared" si="132"/>
        <v>132.80856415359835</v>
      </c>
      <c r="AA102" s="4">
        <f t="shared" si="132"/>
        <v>130.23504844549817</v>
      </c>
      <c r="AB102" s="4">
        <f t="shared" si="132"/>
        <v>126.11268226357957</v>
      </c>
      <c r="AC102" s="4">
        <f t="shared" si="132"/>
        <v>118.65836311297679</v>
      </c>
      <c r="AD102" s="4">
        <f t="shared" si="132"/>
        <v>121.42981045764182</v>
      </c>
      <c r="AE102" s="4">
        <f t="shared" si="132"/>
        <v>115.15374771769689</v>
      </c>
      <c r="AF102" s="4">
        <f t="shared" si="132"/>
        <v>107.65923730321849</v>
      </c>
      <c r="AG102" s="4">
        <f t="shared" si="132"/>
        <v>89.990691048857585</v>
      </c>
      <c r="AI102" s="4">
        <f t="shared" si="133"/>
        <v>0.955072570202816</v>
      </c>
      <c r="AJ102" s="4">
        <f t="shared" si="133"/>
        <v>-0.90431634551667628</v>
      </c>
      <c r="AK102" s="4">
        <f t="shared" si="133"/>
        <v>-1.1229468400699574</v>
      </c>
      <c r="AL102" s="4">
        <f t="shared" si="133"/>
        <v>0.31160354860031703</v>
      </c>
      <c r="AM102" s="4">
        <f t="shared" si="133"/>
        <v>-1.2110278981028273</v>
      </c>
      <c r="AN102" s="4">
        <f t="shared" si="133"/>
        <v>1.2429754752873805</v>
      </c>
      <c r="AO102" s="4">
        <f t="shared" si="133"/>
        <v>-0.19042226313365518</v>
      </c>
      <c r="AP102" s="4">
        <f t="shared" si="133"/>
        <v>0.33943584640164204</v>
      </c>
      <c r="AQ102" s="4">
        <f t="shared" si="133"/>
        <v>1.8959515545018348</v>
      </c>
      <c r="AR102" s="4">
        <f t="shared" si="133"/>
        <v>0.23131773642042219</v>
      </c>
      <c r="AS102" s="4">
        <f t="shared" si="133"/>
        <v>-3.5363112976781963E-2</v>
      </c>
      <c r="AT102" s="4">
        <f t="shared" si="133"/>
        <v>-1.9218104576418256</v>
      </c>
      <c r="AU102" s="4">
        <f t="shared" si="133"/>
        <v>-1.068747717696894</v>
      </c>
      <c r="AV102" s="4">
        <f t="shared" si="133"/>
        <v>4.2267626967815062</v>
      </c>
      <c r="AW102" s="4">
        <f t="shared" si="133"/>
        <v>-2.3086910488575825</v>
      </c>
      <c r="AY102" s="2">
        <f t="shared" si="125"/>
        <v>70.965951579013961</v>
      </c>
      <c r="AZ102" s="2">
        <f t="shared" si="125"/>
        <v>74.433518105490677</v>
      </c>
      <c r="BA102" s="2">
        <f t="shared" si="125"/>
        <v>72.478646269511032</v>
      </c>
      <c r="BB102" s="2">
        <f t="shared" si="125"/>
        <v>72.953781912684363</v>
      </c>
      <c r="BC102" s="2">
        <f t="shared" si="125"/>
        <v>72.421633285185038</v>
      </c>
      <c r="BD102" s="2">
        <f t="shared" si="125"/>
        <v>72.754330442199603</v>
      </c>
      <c r="BE102" s="2">
        <f t="shared" si="125"/>
        <v>72.613898597478737</v>
      </c>
      <c r="BF102" s="2">
        <f t="shared" si="125"/>
        <v>77.306219282257956</v>
      </c>
      <c r="BG102" s="2">
        <f t="shared" si="125"/>
        <v>73.628231091937479</v>
      </c>
      <c r="BH102" s="2">
        <f t="shared" si="125"/>
        <v>72.918961113312776</v>
      </c>
      <c r="BI102" s="2">
        <f t="shared" si="125"/>
        <v>74.438092094301624</v>
      </c>
      <c r="BJ102" s="2">
        <f t="shared" si="125"/>
        <v>74.758834786636001</v>
      </c>
      <c r="BK102" s="2">
        <f t="shared" si="125"/>
        <v>75.609189188504658</v>
      </c>
      <c r="BL102" s="2">
        <f t="shared" si="125"/>
        <v>70.425600553777912</v>
      </c>
      <c r="BM102" s="2">
        <f t="shared" si="125"/>
        <v>71.819296421027545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89.169556589147277</v>
      </c>
      <c r="DL102" s="2">
        <f t="shared" si="134"/>
        <v>93.646374564459933</v>
      </c>
      <c r="DM102" s="2">
        <f t="shared" si="134"/>
        <v>93.604359047078859</v>
      </c>
      <c r="DN102" s="2">
        <f t="shared" si="134"/>
        <v>93.448198606271788</v>
      </c>
      <c r="DO102" s="2">
        <f t="shared" si="134"/>
        <v>94.414213696060045</v>
      </c>
      <c r="DP102" s="2">
        <f t="shared" si="134"/>
        <v>96.237919963757179</v>
      </c>
      <c r="DQ102" s="2">
        <f t="shared" si="134"/>
        <v>89.339056176381746</v>
      </c>
      <c r="DR102" s="2">
        <f t="shared" si="134"/>
        <v>100.35418755662944</v>
      </c>
      <c r="DS102" s="2">
        <f t="shared" si="134"/>
        <v>98.327882522903451</v>
      </c>
      <c r="DT102" s="2">
        <f t="shared" si="134"/>
        <v>94.315287526427056</v>
      </c>
      <c r="DU102" s="2">
        <f t="shared" si="134"/>
        <v>95.749965569314426</v>
      </c>
      <c r="DV102" s="2">
        <f t="shared" si="134"/>
        <v>92.752622504929349</v>
      </c>
      <c r="DW102" s="2">
        <f t="shared" si="134"/>
        <v>88.686581881533087</v>
      </c>
      <c r="DX102" s="2">
        <f t="shared" si="134"/>
        <v>86.676706097560952</v>
      </c>
      <c r="DY102" s="2">
        <f t="shared" si="134"/>
        <v>80.179023277126078</v>
      </c>
      <c r="EA102" s="2">
        <f t="shared" si="94"/>
        <v>69.939840049398526</v>
      </c>
      <c r="EB102" s="2">
        <f t="shared" si="94"/>
        <v>73.587056786885242</v>
      </c>
      <c r="EC102" s="2">
        <f t="shared" si="94"/>
        <v>71.496281779318323</v>
      </c>
      <c r="ED102" s="2">
        <f t="shared" si="94"/>
        <v>72.05760539597712</v>
      </c>
      <c r="EE102" s="2">
        <f t="shared" si="94"/>
        <v>71.509150538167532</v>
      </c>
      <c r="EF102" s="2">
        <f t="shared" si="94"/>
        <v>71.524866138747882</v>
      </c>
      <c r="EG102" s="2">
        <f t="shared" si="94"/>
        <v>71.743570463620983</v>
      </c>
      <c r="EH102" s="2">
        <f t="shared" si="94"/>
        <v>76.073352669297449</v>
      </c>
      <c r="EI102" s="2">
        <f t="shared" si="94"/>
        <v>72.254529295946199</v>
      </c>
      <c r="EJ102" s="2">
        <f t="shared" si="94"/>
        <v>71.679103993611989</v>
      </c>
      <c r="EK102" s="2">
        <f t="shared" si="94"/>
        <v>73.130540269635745</v>
      </c>
      <c r="EL102" s="2">
        <f t="shared" si="94"/>
        <v>73.878236515273741</v>
      </c>
      <c r="EM102" s="2">
        <f t="shared" si="135"/>
        <v>75.021843831298597</v>
      </c>
      <c r="EN102" s="2">
        <f t="shared" si="135"/>
        <v>69.376168382798312</v>
      </c>
      <c r="EO102" s="2">
        <f t="shared" si="135"/>
        <v>71.091170559173591</v>
      </c>
      <c r="EQ102" s="2">
        <f t="shared" si="136"/>
        <v>69.695623079773711</v>
      </c>
      <c r="ER102" s="2">
        <f t="shared" si="136"/>
        <v>72.932077247666797</v>
      </c>
      <c r="ES102" s="2">
        <f t="shared" si="136"/>
        <v>71.932902292275145</v>
      </c>
      <c r="ET102" s="2">
        <f t="shared" si="136"/>
        <v>72.086639048209491</v>
      </c>
      <c r="EU102" s="2">
        <f t="shared" si="136"/>
        <v>71.240135495127404</v>
      </c>
      <c r="EV102" s="2">
        <f t="shared" si="136"/>
        <v>71.466510754704828</v>
      </c>
      <c r="EW102" s="2">
        <f t="shared" si="136"/>
        <v>72.10622268793739</v>
      </c>
      <c r="EX102" s="2">
        <f t="shared" si="136"/>
        <v>75.131117287382835</v>
      </c>
      <c r="EY102" s="2">
        <f t="shared" si="136"/>
        <v>72.865652026140779</v>
      </c>
      <c r="EZ102" s="2">
        <f t="shared" si="136"/>
        <v>71.660519736126901</v>
      </c>
      <c r="FA102" s="2">
        <f t="shared" si="136"/>
        <v>72.33371620215685</v>
      </c>
      <c r="FB102" s="2">
        <f t="shared" si="136"/>
        <v>73.424953511608948</v>
      </c>
      <c r="FC102" s="2">
        <f t="shared" si="136"/>
        <v>74.047151008387914</v>
      </c>
      <c r="FD102" s="2">
        <f t="shared" si="136"/>
        <v>71.297031453579052</v>
      </c>
      <c r="FE102" s="2">
        <f t="shared" si="136"/>
        <v>77.183384945458315</v>
      </c>
      <c r="FG102" s="2">
        <f t="shared" si="137"/>
        <v>0.94662981080507569</v>
      </c>
      <c r="FH102" s="2">
        <f t="shared" si="137"/>
        <v>0.95777571839284936</v>
      </c>
      <c r="FI102" s="2">
        <f t="shared" si="137"/>
        <v>0.95558087665852465</v>
      </c>
      <c r="FJ102" s="2">
        <f t="shared" si="137"/>
        <v>0.95810541637386082</v>
      </c>
      <c r="FK102" s="2">
        <f t="shared" si="137"/>
        <v>0.96015262661774037</v>
      </c>
      <c r="FL102" s="2">
        <f t="shared" si="137"/>
        <v>0.95024831687865208</v>
      </c>
      <c r="FM102" s="2">
        <f t="shared" si="137"/>
        <v>0.95055723762676403</v>
      </c>
      <c r="FN102" s="2">
        <f t="shared" si="137"/>
        <v>0.94918261720223185</v>
      </c>
      <c r="FO102" s="2">
        <f t="shared" si="137"/>
        <v>0.94733975710583529</v>
      </c>
      <c r="FP102" s="2">
        <f t="shared" si="137"/>
        <v>0.94522599027347409</v>
      </c>
      <c r="FQ102" s="2">
        <f t="shared" si="137"/>
        <v>0.94216545771500415</v>
      </c>
      <c r="FR102" s="2">
        <f t="shared" si="137"/>
        <v>0.95332631271870771</v>
      </c>
      <c r="FS102" s="2">
        <f t="shared" si="137"/>
        <v>0.95696555084668355</v>
      </c>
      <c r="FT102" s="2">
        <f t="shared" si="137"/>
        <v>0.93940061575166134</v>
      </c>
      <c r="FU102" s="2">
        <f t="shared" si="137"/>
        <v>0.92023583458667235</v>
      </c>
      <c r="FW102" s="2">
        <f t="shared" si="127"/>
        <v>7.4556766469827888E-4</v>
      </c>
      <c r="FX102" s="2">
        <f t="shared" si="127"/>
        <v>8.0760397925117467E-4</v>
      </c>
      <c r="FY102" s="2">
        <f t="shared" si="127"/>
        <v>7.8576059302738939E-4</v>
      </c>
      <c r="FZ102" s="2">
        <f t="shared" si="127"/>
        <v>9.1344504692255322E-4</v>
      </c>
      <c r="GA102" s="2">
        <f t="shared" si="127"/>
        <v>8.3213554435779247E-4</v>
      </c>
      <c r="GB102" s="2">
        <f t="shared" si="127"/>
        <v>8.862834475933765E-4</v>
      </c>
      <c r="GC102" s="2">
        <f t="shared" si="127"/>
        <v>9.8914303012883763E-4</v>
      </c>
      <c r="GD102" s="2">
        <f t="shared" si="127"/>
        <v>1.0845147380911472E-3</v>
      </c>
      <c r="GE102" s="2">
        <f t="shared" si="127"/>
        <v>1.1007314261434133E-3</v>
      </c>
      <c r="GF102" s="2">
        <f t="shared" si="127"/>
        <v>9.3720704548242914E-4</v>
      </c>
      <c r="GG102" s="2">
        <f t="shared" si="127"/>
        <v>7.9350551332530025E-4</v>
      </c>
      <c r="GH102" s="2">
        <f t="shared" si="127"/>
        <v>7.4769612492372821E-4</v>
      </c>
      <c r="GI102" s="2">
        <f t="shared" si="127"/>
        <v>7.2752932357285469E-4</v>
      </c>
      <c r="GJ102" s="2">
        <f t="shared" si="127"/>
        <v>5.3634135378309263E-4</v>
      </c>
      <c r="GK102" s="2">
        <f t="shared" si="127"/>
        <v>5.3196985557847751E-4</v>
      </c>
      <c r="GM102" s="86">
        <f t="shared" si="128"/>
        <v>2.4306381820230049E-3</v>
      </c>
      <c r="GN102" s="86">
        <f t="shared" si="128"/>
        <v>2.319411676402365E-5</v>
      </c>
      <c r="GO102" s="86">
        <f t="shared" si="128"/>
        <v>9.1654090038499062E-7</v>
      </c>
      <c r="GP102" s="86">
        <f t="shared" si="128"/>
        <v>4.0697641568288882E-6</v>
      </c>
      <c r="GQ102" s="86">
        <f t="shared" si="128"/>
        <v>4.0166577072924935E-5</v>
      </c>
      <c r="GR102" s="86">
        <f t="shared" si="128"/>
        <v>1.5437063786976921E-4</v>
      </c>
      <c r="GS102" s="86">
        <f t="shared" si="128"/>
        <v>2.9840259630234377E-5</v>
      </c>
      <c r="GT102" s="86">
        <f t="shared" si="128"/>
        <v>2.4137651179953753E-5</v>
      </c>
      <c r="GU102" s="86">
        <f t="shared" si="128"/>
        <v>1.5412871873811742E-5</v>
      </c>
      <c r="GV102" s="86">
        <f t="shared" si="128"/>
        <v>1.7219996695759582E-5</v>
      </c>
      <c r="GW102" s="86">
        <f t="shared" si="128"/>
        <v>5.7001649485125077E-5</v>
      </c>
      <c r="GX102" s="86">
        <f t="shared" si="128"/>
        <v>1.1222834623213463E-5</v>
      </c>
      <c r="GY102" s="86">
        <f t="shared" si="128"/>
        <v>3.3722119947257875E-7</v>
      </c>
      <c r="GZ102" s="86">
        <f t="shared" si="128"/>
        <v>3.8669402954381784E-3</v>
      </c>
      <c r="HA102" s="86">
        <f t="shared" si="128"/>
        <v>8.7792814034937661E-3</v>
      </c>
      <c r="HC102" s="86">
        <f t="shared" si="73"/>
        <v>8.4929934058258882E-2</v>
      </c>
      <c r="HD102" s="86">
        <f t="shared" si="73"/>
        <v>0.12089609477063093</v>
      </c>
      <c r="HE102" s="86">
        <f t="shared" si="73"/>
        <v>0.13334430702044042</v>
      </c>
      <c r="HF102" s="86">
        <f t="shared" si="73"/>
        <v>0.13065212173737911</v>
      </c>
      <c r="HG102" s="86">
        <f t="shared" si="73"/>
        <v>0.1604951653133381</v>
      </c>
      <c r="HH102" s="86">
        <f t="shared" si="73"/>
        <v>0.13724512260497779</v>
      </c>
      <c r="HI102" s="86">
        <f t="shared" si="138"/>
        <v>0.16736112060622482</v>
      </c>
      <c r="HJ102" s="86">
        <f t="shared" si="138"/>
        <v>0.16871155805793595</v>
      </c>
      <c r="HK102" s="86">
        <f t="shared" si="138"/>
        <v>0.16362268626154014</v>
      </c>
      <c r="HL102" s="86">
        <f t="shared" si="138"/>
        <v>0.15321410136814023</v>
      </c>
      <c r="HM102" s="86">
        <f t="shared" si="138"/>
        <v>0.12549431472640382</v>
      </c>
      <c r="HN102" s="86">
        <f t="shared" si="138"/>
        <v>0.1248643346294582</v>
      </c>
      <c r="HO102" s="86">
        <f t="shared" si="138"/>
        <v>0.10830690198223768</v>
      </c>
      <c r="HP102" s="86">
        <f t="shared" si="138"/>
        <v>9.9873371835306965E-2</v>
      </c>
      <c r="HQ102" s="86">
        <f t="shared" si="138"/>
        <v>5.6173829080064602E-2</v>
      </c>
      <c r="HS102" s="86">
        <f t="shared" si="129"/>
        <v>1.0980999234795165E-16</v>
      </c>
      <c r="HT102" s="86">
        <f t="shared" si="129"/>
        <v>3.9044356825397147E-12</v>
      </c>
      <c r="HU102" s="86">
        <f t="shared" si="129"/>
        <v>1.2841055397122459E-13</v>
      </c>
      <c r="HV102" s="86">
        <f t="shared" si="129"/>
        <v>1.3723983787468444E-14</v>
      </c>
      <c r="HW102" s="86">
        <f t="shared" si="129"/>
        <v>5.5639096145653131E-13</v>
      </c>
      <c r="HX102" s="86">
        <f t="shared" si="129"/>
        <v>5.5600178493443418E-14</v>
      </c>
      <c r="HY102" s="86">
        <f t="shared" si="129"/>
        <v>1.0873466284578597E-13</v>
      </c>
      <c r="HZ102" s="86">
        <f t="shared" si="129"/>
        <v>2.7252617529803411E-14</v>
      </c>
      <c r="IA102" s="86">
        <f t="shared" si="129"/>
        <v>1.6481218402613595E-14</v>
      </c>
      <c r="IB102" s="86">
        <f t="shared" si="129"/>
        <v>5.8647610880277539E-15</v>
      </c>
      <c r="IC102" s="86">
        <f t="shared" si="129"/>
        <v>4.4611777377833143E-15</v>
      </c>
      <c r="ID102" s="86">
        <f t="shared" si="129"/>
        <v>1.0261803576884436E-13</v>
      </c>
      <c r="IE102" s="86">
        <f t="shared" si="129"/>
        <v>3.0393043016743546E-14</v>
      </c>
      <c r="IF102" s="86">
        <f t="shared" si="129"/>
        <v>3.5954914741745941E-9</v>
      </c>
      <c r="IG102" s="86">
        <f t="shared" si="129"/>
        <v>1.4851532051356606E-9</v>
      </c>
      <c r="II102" s="86">
        <f t="shared" si="130"/>
        <v>8.2475932008957009E-108</v>
      </c>
      <c r="IJ102" s="86">
        <f t="shared" si="130"/>
        <v>1.103794984096058E-81</v>
      </c>
      <c r="IK102" s="86">
        <f t="shared" si="130"/>
        <v>8.2081469783232529E-90</v>
      </c>
      <c r="IL102" s="86">
        <f t="shared" si="130"/>
        <v>4.238087919375856E-91</v>
      </c>
      <c r="IM102" s="86">
        <f t="shared" si="130"/>
        <v>3.0687412633225234E-84</v>
      </c>
      <c r="IN102" s="86">
        <f t="shared" si="130"/>
        <v>5.6262263821632071E-88</v>
      </c>
      <c r="IO102" s="86">
        <f t="shared" si="130"/>
        <v>9.8012528792757367E-87</v>
      </c>
      <c r="IP102" s="86">
        <f t="shared" si="130"/>
        <v>2.2776433901523945E-93</v>
      </c>
      <c r="IQ102" s="86">
        <f t="shared" si="130"/>
        <v>9.168243691958548E-94</v>
      </c>
      <c r="IR102" s="86">
        <f t="shared" si="130"/>
        <v>6.02041482921618E-97</v>
      </c>
      <c r="IS102" s="86">
        <f t="shared" si="130"/>
        <v>5.9414780126581764E-97</v>
      </c>
      <c r="IT102" s="86">
        <f t="shared" si="130"/>
        <v>1.3419860808731329E-87</v>
      </c>
      <c r="IU102" s="86">
        <f t="shared" si="130"/>
        <v>1.9155068434770011E-90</v>
      </c>
      <c r="IV102" s="86">
        <f t="shared" si="130"/>
        <v>7.3079813851373297E-41</v>
      </c>
      <c r="IW102" s="86">
        <f t="shared" si="130"/>
        <v>3.1626801931873112E-60</v>
      </c>
      <c r="IY102" s="86">
        <f t="shared" si="131"/>
        <v>8.7360572240282E-2</v>
      </c>
      <c r="IZ102" s="86">
        <f t="shared" si="131"/>
        <v>0.12091928889129938</v>
      </c>
      <c r="JA102" s="86">
        <f t="shared" si="131"/>
        <v>0.13334522356146922</v>
      </c>
      <c r="JB102" s="86">
        <f t="shared" si="131"/>
        <v>0.13065619150154964</v>
      </c>
      <c r="JC102" s="86">
        <f t="shared" si="131"/>
        <v>0.16053533189096741</v>
      </c>
      <c r="JD102" s="86">
        <f t="shared" si="131"/>
        <v>0.13739949324290315</v>
      </c>
      <c r="JE102" s="86">
        <f t="shared" si="131"/>
        <v>0.16739096086596381</v>
      </c>
      <c r="JF102" s="86">
        <f t="shared" si="131"/>
        <v>0.16873569570914315</v>
      </c>
      <c r="JG102" s="86">
        <f t="shared" si="131"/>
        <v>0.16363809913343044</v>
      </c>
      <c r="JH102" s="86">
        <f t="shared" si="131"/>
        <v>0.15323132136484185</v>
      </c>
      <c r="JI102" s="86">
        <f t="shared" si="131"/>
        <v>0.12555131637589342</v>
      </c>
      <c r="JJ102" s="86">
        <f t="shared" si="131"/>
        <v>0.12487555746418402</v>
      </c>
      <c r="JK102" s="86">
        <f t="shared" si="131"/>
        <v>0.10830723920346755</v>
      </c>
      <c r="JL102" s="86">
        <f t="shared" si="131"/>
        <v>0.10374031572623661</v>
      </c>
      <c r="JM102" s="86">
        <f t="shared" si="131"/>
        <v>6.4953111968711577E-2</v>
      </c>
    </row>
    <row r="103" spans="2:273" x14ac:dyDescent="0.25">
      <c r="B103" s="2">
        <v>76</v>
      </c>
      <c r="C103" s="37">
        <v>113.717</v>
      </c>
      <c r="D103" s="37">
        <v>126.78</v>
      </c>
      <c r="E103" s="37">
        <v>131.21700000000001</v>
      </c>
      <c r="F103" s="37">
        <v>131.88300000000001</v>
      </c>
      <c r="G103" s="37">
        <v>136.21700000000001</v>
      </c>
      <c r="H103" s="37">
        <v>131.93299999999999</v>
      </c>
      <c r="I103" s="37">
        <v>140.233</v>
      </c>
      <c r="J103" s="37">
        <v>146</v>
      </c>
      <c r="K103" s="37">
        <v>145.16399999999999</v>
      </c>
      <c r="L103" s="37">
        <v>138.96700000000001</v>
      </c>
      <c r="M103" s="37">
        <v>129.34399999999999</v>
      </c>
      <c r="N103" s="37">
        <v>131.22</v>
      </c>
      <c r="O103" s="37">
        <v>122.76300000000001</v>
      </c>
      <c r="P103" s="37">
        <v>123.364</v>
      </c>
      <c r="Q103" s="37">
        <v>98.204999999999998</v>
      </c>
      <c r="S103" s="4">
        <f t="shared" si="132"/>
        <v>111.09856893304617</v>
      </c>
      <c r="T103" s="4">
        <f t="shared" si="132"/>
        <v>127.18583759748017</v>
      </c>
      <c r="U103" s="4">
        <f t="shared" si="132"/>
        <v>130.70035470558801</v>
      </c>
      <c r="V103" s="4">
        <f t="shared" si="132"/>
        <v>130.22904520039208</v>
      </c>
      <c r="W103" s="4">
        <f t="shared" si="132"/>
        <v>135.41458030971191</v>
      </c>
      <c r="X103" s="4">
        <f t="shared" si="132"/>
        <v>130.36654655377598</v>
      </c>
      <c r="Y103" s="4">
        <f t="shared" si="132"/>
        <v>139.11946250371844</v>
      </c>
      <c r="Z103" s="4">
        <f t="shared" si="132"/>
        <v>144.19682218957027</v>
      </c>
      <c r="AA103" s="4">
        <f t="shared" si="132"/>
        <v>142.12988140414538</v>
      </c>
      <c r="AB103" s="4">
        <f t="shared" si="132"/>
        <v>137.52935600928532</v>
      </c>
      <c r="AC103" s="4">
        <f t="shared" si="132"/>
        <v>128.64305730316369</v>
      </c>
      <c r="AD103" s="4">
        <f t="shared" si="132"/>
        <v>131.37212871344954</v>
      </c>
      <c r="AE103" s="4">
        <f t="shared" si="132"/>
        <v>124.13777458477301</v>
      </c>
      <c r="AF103" s="4">
        <f t="shared" si="132"/>
        <v>117.71381140064886</v>
      </c>
      <c r="AG103" s="4">
        <f t="shared" si="132"/>
        <v>96.811622061559049</v>
      </c>
      <c r="AI103" s="4">
        <f t="shared" si="133"/>
        <v>2.618431066953832</v>
      </c>
      <c r="AJ103" s="4">
        <f t="shared" si="133"/>
        <v>-0.40583759748017201</v>
      </c>
      <c r="AK103" s="4">
        <f t="shared" si="133"/>
        <v>0.51664529441200102</v>
      </c>
      <c r="AL103" s="4">
        <f t="shared" si="133"/>
        <v>1.6539547996079307</v>
      </c>
      <c r="AM103" s="4">
        <f t="shared" si="133"/>
        <v>0.80241969028810445</v>
      </c>
      <c r="AN103" s="4">
        <f t="shared" si="133"/>
        <v>1.5664534462240169</v>
      </c>
      <c r="AO103" s="4">
        <f t="shared" si="133"/>
        <v>1.1135374962815661</v>
      </c>
      <c r="AP103" s="4">
        <f t="shared" si="133"/>
        <v>1.8031778104297302</v>
      </c>
      <c r="AQ103" s="4">
        <f t="shared" si="133"/>
        <v>3.0341185958546077</v>
      </c>
      <c r="AR103" s="4">
        <f t="shared" si="133"/>
        <v>1.4376439907146903</v>
      </c>
      <c r="AS103" s="4">
        <f t="shared" si="133"/>
        <v>0.70094269683630728</v>
      </c>
      <c r="AT103" s="4">
        <f t="shared" si="133"/>
        <v>-0.15212871344954237</v>
      </c>
      <c r="AU103" s="4">
        <f t="shared" si="133"/>
        <v>-1.3747745847730073</v>
      </c>
      <c r="AV103" s="4">
        <f t="shared" si="133"/>
        <v>5.6501885993511394</v>
      </c>
      <c r="AW103" s="4">
        <f t="shared" si="133"/>
        <v>1.393377938440949</v>
      </c>
      <c r="AY103" s="2">
        <f t="shared" si="125"/>
        <v>70.788652442765368</v>
      </c>
      <c r="AZ103" s="2">
        <f t="shared" si="125"/>
        <v>74.251287381011636</v>
      </c>
      <c r="BA103" s="2">
        <f t="shared" si="125"/>
        <v>72.320211027196407</v>
      </c>
      <c r="BB103" s="2">
        <f t="shared" si="125"/>
        <v>72.78464297173845</v>
      </c>
      <c r="BC103" s="2">
        <f t="shared" si="125"/>
        <v>72.243219045833754</v>
      </c>
      <c r="BD103" s="2">
        <f t="shared" si="125"/>
        <v>72.560987236599004</v>
      </c>
      <c r="BE103" s="2">
        <f t="shared" si="125"/>
        <v>72.452771387278446</v>
      </c>
      <c r="BF103" s="2">
        <f t="shared" si="125"/>
        <v>77.059215249649924</v>
      </c>
      <c r="BG103" s="2">
        <f t="shared" si="125"/>
        <v>73.435929318563822</v>
      </c>
      <c r="BH103" s="2">
        <f t="shared" si="125"/>
        <v>72.719135113777767</v>
      </c>
      <c r="BI103" s="2">
        <f t="shared" si="125"/>
        <v>74.201614151257701</v>
      </c>
      <c r="BJ103" s="2">
        <f t="shared" si="125"/>
        <v>74.55294463694888</v>
      </c>
      <c r="BK103" s="2">
        <f t="shared" si="125"/>
        <v>75.411244466421692</v>
      </c>
      <c r="BL103" s="2">
        <f t="shared" si="125"/>
        <v>70.32998891967469</v>
      </c>
      <c r="BM103" s="2">
        <f t="shared" si="125"/>
        <v>71.732493946729349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89.374269626497522</v>
      </c>
      <c r="DL103" s="2">
        <f t="shared" si="134"/>
        <v>93.856000000000009</v>
      </c>
      <c r="DM103" s="2">
        <f t="shared" si="134"/>
        <v>93.833942306134048</v>
      </c>
      <c r="DN103" s="2">
        <f t="shared" si="134"/>
        <v>93.673331707317089</v>
      </c>
      <c r="DO103" s="2">
        <f t="shared" si="134"/>
        <v>94.660056285178243</v>
      </c>
      <c r="DP103" s="2">
        <f t="shared" si="134"/>
        <v>96.48851495016612</v>
      </c>
      <c r="DQ103" s="2">
        <f t="shared" si="134"/>
        <v>89.385013289036536</v>
      </c>
      <c r="DR103" s="2">
        <f t="shared" si="134"/>
        <v>100.55372591362128</v>
      </c>
      <c r="DS103" s="2">
        <f t="shared" si="134"/>
        <v>98.562140310077524</v>
      </c>
      <c r="DT103" s="2">
        <f t="shared" si="134"/>
        <v>94.543608879492609</v>
      </c>
      <c r="DU103" s="2">
        <f t="shared" si="134"/>
        <v>96.008448807006971</v>
      </c>
      <c r="DV103" s="2">
        <f t="shared" si="134"/>
        <v>92.959907408907966</v>
      </c>
      <c r="DW103" s="2">
        <f t="shared" si="134"/>
        <v>88.880170731707295</v>
      </c>
      <c r="DX103" s="2">
        <f t="shared" si="134"/>
        <v>86.869414634146324</v>
      </c>
      <c r="DY103" s="2">
        <f t="shared" si="134"/>
        <v>80.309398093841622</v>
      </c>
      <c r="EA103" s="2">
        <f t="shared" si="94"/>
        <v>69.833213991675436</v>
      </c>
      <c r="EB103" s="2">
        <f t="shared" si="94"/>
        <v>73.463632880562059</v>
      </c>
      <c r="EC103" s="2">
        <f t="shared" si="94"/>
        <v>71.407781213171589</v>
      </c>
      <c r="ED103" s="2">
        <f t="shared" si="94"/>
        <v>71.951593037927694</v>
      </c>
      <c r="EE103" s="2">
        <f t="shared" si="94"/>
        <v>71.395001280859404</v>
      </c>
      <c r="EF103" s="2">
        <f t="shared" si="94"/>
        <v>71.418512609137053</v>
      </c>
      <c r="EG103" s="2">
        <f t="shared" si="94"/>
        <v>71.649144306824596</v>
      </c>
      <c r="EH103" s="2">
        <f t="shared" si="94"/>
        <v>75.913179726020545</v>
      </c>
      <c r="EI103" s="2">
        <f t="shared" si="94"/>
        <v>72.161370785813787</v>
      </c>
      <c r="EJ103" s="2">
        <f t="shared" si="94"/>
        <v>71.56574726347192</v>
      </c>
      <c r="EK103" s="2">
        <f t="shared" si="94"/>
        <v>72.981501694009808</v>
      </c>
      <c r="EL103" s="2">
        <f t="shared" si="94"/>
        <v>73.731433321016766</v>
      </c>
      <c r="EM103" s="2">
        <f t="shared" si="135"/>
        <v>74.859630828048552</v>
      </c>
      <c r="EN103" s="2">
        <f t="shared" si="135"/>
        <v>69.355781344639624</v>
      </c>
      <c r="EO103" s="2">
        <f t="shared" si="135"/>
        <v>71.05072625196496</v>
      </c>
      <c r="EQ103" s="2">
        <f t="shared" si="136"/>
        <v>69.595552976917716</v>
      </c>
      <c r="ER103" s="2">
        <f t="shared" si="136"/>
        <v>72.827045978937022</v>
      </c>
      <c r="ES103" s="2">
        <f t="shared" si="136"/>
        <v>71.831600941369587</v>
      </c>
      <c r="ET103" s="2">
        <f t="shared" si="136"/>
        <v>71.979722686482035</v>
      </c>
      <c r="EU103" s="2">
        <f t="shared" si="136"/>
        <v>71.134242990018308</v>
      </c>
      <c r="EV103" s="2">
        <f t="shared" si="136"/>
        <v>71.361840065206422</v>
      </c>
      <c r="EW103" s="2">
        <f t="shared" si="136"/>
        <v>72.000345160288106</v>
      </c>
      <c r="EX103" s="2">
        <f t="shared" si="136"/>
        <v>75.001056061199677</v>
      </c>
      <c r="EY103" s="2">
        <f t="shared" si="136"/>
        <v>72.752994986897903</v>
      </c>
      <c r="EZ103" s="2">
        <f t="shared" si="136"/>
        <v>71.547855015654093</v>
      </c>
      <c r="FA103" s="2">
        <f t="shared" si="136"/>
        <v>72.207917752373888</v>
      </c>
      <c r="FB103" s="2">
        <f t="shared" si="136"/>
        <v>73.291517391385042</v>
      </c>
      <c r="FC103" s="2">
        <f t="shared" si="136"/>
        <v>73.913788463590876</v>
      </c>
      <c r="FD103" s="2">
        <f t="shared" si="136"/>
        <v>71.205384380165455</v>
      </c>
      <c r="FE103" s="2">
        <f t="shared" si="136"/>
        <v>77.013488044770725</v>
      </c>
      <c r="FG103" s="2">
        <f t="shared" si="137"/>
        <v>0.95109615659757452</v>
      </c>
      <c r="FH103" s="2">
        <f t="shared" si="137"/>
        <v>0.9613473922646828</v>
      </c>
      <c r="FI103" s="2">
        <f t="shared" si="137"/>
        <v>0.95933032462254397</v>
      </c>
      <c r="FJ103" s="2">
        <f t="shared" si="137"/>
        <v>0.96165031837056669</v>
      </c>
      <c r="FK103" s="2">
        <f t="shared" si="137"/>
        <v>0.96353089788951995</v>
      </c>
      <c r="FL103" s="2">
        <f t="shared" si="137"/>
        <v>0.95442642242111986</v>
      </c>
      <c r="FM103" s="2">
        <f t="shared" si="137"/>
        <v>0.95471063671175005</v>
      </c>
      <c r="FN103" s="2">
        <f t="shared" si="137"/>
        <v>0.95344583475046485</v>
      </c>
      <c r="FO103" s="2">
        <f t="shared" si="137"/>
        <v>0.95174971852309664</v>
      </c>
      <c r="FP103" s="2">
        <f t="shared" si="137"/>
        <v>0.94980358684039268</v>
      </c>
      <c r="FQ103" s="2">
        <f t="shared" si="137"/>
        <v>0.94698448451138828</v>
      </c>
      <c r="FR103" s="2">
        <f t="shared" si="137"/>
        <v>0.95725755754011321</v>
      </c>
      <c r="FS103" s="2">
        <f t="shared" si="137"/>
        <v>0.96060293636183436</v>
      </c>
      <c r="FT103" s="2">
        <f t="shared" si="137"/>
        <v>0.944436434835074</v>
      </c>
      <c r="FU103" s="2">
        <f t="shared" si="137"/>
        <v>0.92674005024077943</v>
      </c>
      <c r="FW103" s="2">
        <f t="shared" si="127"/>
        <v>8.1743988880329192E-4</v>
      </c>
      <c r="FX103" s="2">
        <f t="shared" si="127"/>
        <v>8.854511633994823E-4</v>
      </c>
      <c r="FY103" s="2">
        <f t="shared" si="127"/>
        <v>8.6150404808547465E-4</v>
      </c>
      <c r="FZ103" s="2">
        <f t="shared" si="127"/>
        <v>1.0014843189857982E-3</v>
      </c>
      <c r="GA103" s="2">
        <f t="shared" si="127"/>
        <v>9.1234523486971629E-4</v>
      </c>
      <c r="GB103" s="2">
        <f t="shared" si="127"/>
        <v>9.7170738807762173E-4</v>
      </c>
      <c r="GC103" s="2">
        <f t="shared" si="127"/>
        <v>1.0844702736076783E-3</v>
      </c>
      <c r="GD103" s="2">
        <f t="shared" si="127"/>
        <v>1.1890223538954831E-3</v>
      </c>
      <c r="GE103" s="2">
        <f t="shared" si="127"/>
        <v>1.2067998505560366E-3</v>
      </c>
      <c r="GF103" s="2">
        <f t="shared" si="127"/>
        <v>1.0275341809562113E-3</v>
      </c>
      <c r="GG103" s="2">
        <f t="shared" si="127"/>
        <v>8.6999489056867221E-4</v>
      </c>
      <c r="GH103" s="2">
        <f t="shared" si="127"/>
        <v>8.1977336284221752E-4</v>
      </c>
      <c r="GI103" s="2">
        <f t="shared" si="127"/>
        <v>7.9766405174089468E-4</v>
      </c>
      <c r="GJ103" s="2">
        <f t="shared" si="127"/>
        <v>5.8805617100165456E-4</v>
      </c>
      <c r="GK103" s="2">
        <f t="shared" si="127"/>
        <v>5.8326341253211176E-4</v>
      </c>
      <c r="GM103" s="86">
        <f t="shared" si="128"/>
        <v>8.9907109534493853E-4</v>
      </c>
      <c r="GN103" s="86">
        <f t="shared" si="128"/>
        <v>3.5426879056191871E-6</v>
      </c>
      <c r="GO103" s="86">
        <f t="shared" si="128"/>
        <v>8.5790943936276241E-8</v>
      </c>
      <c r="GP103" s="86">
        <f t="shared" si="128"/>
        <v>5.021824069278499E-7</v>
      </c>
      <c r="GQ103" s="86">
        <f t="shared" si="128"/>
        <v>7.4745929881817546E-6</v>
      </c>
      <c r="GR103" s="86">
        <f t="shared" si="128"/>
        <v>3.4763726507407943E-5</v>
      </c>
      <c r="GS103" s="86">
        <f t="shared" si="128"/>
        <v>5.2591002735698209E-6</v>
      </c>
      <c r="GT103" s="86">
        <f t="shared" si="128"/>
        <v>4.0611749412540961E-6</v>
      </c>
      <c r="GU103" s="86">
        <f t="shared" si="128"/>
        <v>2.4126056039758172E-6</v>
      </c>
      <c r="GV103" s="86">
        <f t="shared" si="128"/>
        <v>2.7935137595469411E-6</v>
      </c>
      <c r="GW103" s="86">
        <f t="shared" si="128"/>
        <v>1.0730441948236397E-5</v>
      </c>
      <c r="GX103" s="86">
        <f t="shared" si="128"/>
        <v>1.5176693186435239E-6</v>
      </c>
      <c r="GY103" s="86">
        <f t="shared" si="128"/>
        <v>2.0929810510704502E-8</v>
      </c>
      <c r="GZ103" s="86">
        <f t="shared" si="128"/>
        <v>1.68014150073189E-3</v>
      </c>
      <c r="HA103" s="86">
        <f t="shared" si="128"/>
        <v>4.5190421882319734E-3</v>
      </c>
      <c r="HC103" s="86">
        <f t="shared" si="73"/>
        <v>0.11548368158679513</v>
      </c>
      <c r="HD103" s="86">
        <f t="shared" si="73"/>
        <v>0.15553118942122329</v>
      </c>
      <c r="HE103" s="86">
        <f t="shared" si="73"/>
        <v>0.17246996627096256</v>
      </c>
      <c r="HF103" s="86">
        <f t="shared" si="73"/>
        <v>0.17042527042401873</v>
      </c>
      <c r="HG103" s="86">
        <f t="shared" si="73"/>
        <v>0.20408063085852227</v>
      </c>
      <c r="HH103" s="86">
        <f t="shared" si="73"/>
        <v>0.17749348159987474</v>
      </c>
      <c r="HI103" s="86">
        <f t="shared" si="138"/>
        <v>0.21425108319687955</v>
      </c>
      <c r="HJ103" s="86">
        <f t="shared" si="138"/>
        <v>0.21858108973982759</v>
      </c>
      <c r="HK103" s="86">
        <f t="shared" si="138"/>
        <v>0.21264742443089793</v>
      </c>
      <c r="HL103" s="86">
        <f t="shared" si="138"/>
        <v>0.19965977346771818</v>
      </c>
      <c r="HM103" s="86">
        <f t="shared" si="138"/>
        <v>0.1646076448795159</v>
      </c>
      <c r="HN103" s="86">
        <f t="shared" si="138"/>
        <v>0.16133275069638842</v>
      </c>
      <c r="HO103" s="86">
        <f t="shared" si="138"/>
        <v>0.14153765281298578</v>
      </c>
      <c r="HP103" s="86">
        <f t="shared" si="138"/>
        <v>0.13653658811476721</v>
      </c>
      <c r="HQ103" s="86">
        <f t="shared" si="138"/>
        <v>8.4430716544441578E-2</v>
      </c>
      <c r="HS103" s="86">
        <f t="shared" si="129"/>
        <v>4.2363313353146386E-16</v>
      </c>
      <c r="HT103" s="86">
        <f t="shared" si="129"/>
        <v>1.0581242074499607E-11</v>
      </c>
      <c r="HU103" s="86">
        <f t="shared" si="129"/>
        <v>3.8975411496685361E-13</v>
      </c>
      <c r="HV103" s="86">
        <f t="shared" si="129"/>
        <v>4.4930515365967467E-14</v>
      </c>
      <c r="HW103" s="86">
        <f t="shared" si="129"/>
        <v>1.5985347973959777E-12</v>
      </c>
      <c r="HX103" s="86">
        <f t="shared" si="129"/>
        <v>1.727435135794852E-13</v>
      </c>
      <c r="HY103" s="86">
        <f t="shared" si="129"/>
        <v>3.366410400796245E-13</v>
      </c>
      <c r="HZ103" s="86">
        <f t="shared" si="129"/>
        <v>9.2029793106867889E-14</v>
      </c>
      <c r="IA103" s="86">
        <f t="shared" si="129"/>
        <v>5.6519297896773135E-14</v>
      </c>
      <c r="IB103" s="86">
        <f t="shared" si="129"/>
        <v>2.037137214166796E-14</v>
      </c>
      <c r="IC103" s="86">
        <f t="shared" si="129"/>
        <v>1.5136216050650981E-14</v>
      </c>
      <c r="ID103" s="86">
        <f t="shared" si="129"/>
        <v>3.0616528143811558E-13</v>
      </c>
      <c r="IE103" s="86">
        <f t="shared" si="129"/>
        <v>9.407592492800354E-14</v>
      </c>
      <c r="IF103" s="86">
        <f t="shared" si="129"/>
        <v>6.9952989508320437E-9</v>
      </c>
      <c r="IG103" s="86">
        <f t="shared" si="129"/>
        <v>2.9410142782447881E-9</v>
      </c>
      <c r="II103" s="86">
        <f t="shared" si="130"/>
        <v>4.0469918812656719E-105</v>
      </c>
      <c r="IJ103" s="86">
        <f t="shared" si="130"/>
        <v>1.241028925385682E-79</v>
      </c>
      <c r="IK103" s="86">
        <f t="shared" si="130"/>
        <v>1.4618702400445384E-87</v>
      </c>
      <c r="IL103" s="86">
        <f t="shared" si="130"/>
        <v>9.1109418140129844E-89</v>
      </c>
      <c r="IM103" s="86">
        <f t="shared" si="130"/>
        <v>4.0949934003284361E-82</v>
      </c>
      <c r="IN103" s="86">
        <f t="shared" si="130"/>
        <v>9.8067145635885088E-86</v>
      </c>
      <c r="IO103" s="86">
        <f t="shared" si="130"/>
        <v>1.7187567929870535E-84</v>
      </c>
      <c r="IP103" s="86">
        <f t="shared" si="130"/>
        <v>6.4401656885892715E-91</v>
      </c>
      <c r="IQ103" s="86">
        <f t="shared" si="130"/>
        <v>2.6890632249263731E-91</v>
      </c>
      <c r="IR103" s="86">
        <f t="shared" si="130"/>
        <v>1.8779681367465082E-94</v>
      </c>
      <c r="IS103" s="86">
        <f t="shared" si="130"/>
        <v>1.6228356489524126E-94</v>
      </c>
      <c r="IT103" s="86">
        <f t="shared" si="130"/>
        <v>2.0268706363663652E-85</v>
      </c>
      <c r="IU103" s="86">
        <f t="shared" si="130"/>
        <v>3.3501757279472161E-88</v>
      </c>
      <c r="IV103" s="86">
        <f t="shared" si="130"/>
        <v>6.5323935547454241E-40</v>
      </c>
      <c r="IW103" s="86">
        <f t="shared" si="130"/>
        <v>8.2889110280282306E-59</v>
      </c>
      <c r="IY103" s="86">
        <f t="shared" si="131"/>
        <v>0.1163827526821405</v>
      </c>
      <c r="IZ103" s="86">
        <f t="shared" si="131"/>
        <v>0.15553473211971014</v>
      </c>
      <c r="JA103" s="86">
        <f t="shared" si="131"/>
        <v>0.17247005206229624</v>
      </c>
      <c r="JB103" s="86">
        <f t="shared" si="131"/>
        <v>0.1704257726064706</v>
      </c>
      <c r="JC103" s="86">
        <f t="shared" si="131"/>
        <v>0.20408810545310899</v>
      </c>
      <c r="JD103" s="86">
        <f t="shared" si="131"/>
        <v>0.1775282453265549</v>
      </c>
      <c r="JE103" s="86">
        <f t="shared" si="131"/>
        <v>0.21425634229748977</v>
      </c>
      <c r="JF103" s="86">
        <f t="shared" si="131"/>
        <v>0.21858515091486089</v>
      </c>
      <c r="JG103" s="86">
        <f t="shared" si="131"/>
        <v>0.2126498370365584</v>
      </c>
      <c r="JH103" s="86">
        <f t="shared" si="131"/>
        <v>0.19966256698149809</v>
      </c>
      <c r="JI103" s="86">
        <f t="shared" si="131"/>
        <v>0.16461837532147927</v>
      </c>
      <c r="JJ103" s="86">
        <f t="shared" si="131"/>
        <v>0.16133426836601322</v>
      </c>
      <c r="JK103" s="86">
        <f t="shared" si="131"/>
        <v>0.14153767374289036</v>
      </c>
      <c r="JL103" s="86">
        <f t="shared" si="131"/>
        <v>0.13821673661079806</v>
      </c>
      <c r="JM103" s="86">
        <f t="shared" si="131"/>
        <v>8.894976167368783E-2</v>
      </c>
    </row>
    <row r="104" spans="2:273" x14ac:dyDescent="0.25">
      <c r="B104" s="2">
        <v>77</v>
      </c>
      <c r="C104" s="37">
        <v>125.39100000000001</v>
      </c>
      <c r="D104" s="37">
        <v>139.78</v>
      </c>
      <c r="E104" s="37">
        <v>144.78299999999999</v>
      </c>
      <c r="F104" s="37">
        <v>143.78299999999999</v>
      </c>
      <c r="G104" s="37">
        <v>148.1</v>
      </c>
      <c r="H104" s="37">
        <v>145.11699999999999</v>
      </c>
      <c r="I104" s="37">
        <v>153.1</v>
      </c>
      <c r="J104" s="37">
        <v>159.63900000000001</v>
      </c>
      <c r="K104" s="37">
        <v>157.18</v>
      </c>
      <c r="L104" s="37">
        <v>152.34399999999999</v>
      </c>
      <c r="M104" s="37">
        <v>142.24600000000001</v>
      </c>
      <c r="N104" s="37">
        <v>145.28800000000001</v>
      </c>
      <c r="O104" s="37">
        <v>135.35599999999999</v>
      </c>
      <c r="P104" s="37">
        <v>136.364</v>
      </c>
      <c r="Q104" s="37">
        <v>106.636</v>
      </c>
      <c r="S104" s="4">
        <f t="shared" si="132"/>
        <v>120.9155663023336</v>
      </c>
      <c r="T104" s="4">
        <f t="shared" si="132"/>
        <v>137.26697063131243</v>
      </c>
      <c r="U104" s="4">
        <f t="shared" si="132"/>
        <v>141.86407154891853</v>
      </c>
      <c r="V104" s="4">
        <f t="shared" si="132"/>
        <v>141.59704915497827</v>
      </c>
      <c r="W104" s="4">
        <f t="shared" si="132"/>
        <v>146.23672053805507</v>
      </c>
      <c r="X104" s="4">
        <f t="shared" si="132"/>
        <v>141.30661698484028</v>
      </c>
      <c r="Y104" s="4">
        <f t="shared" si="132"/>
        <v>150.72984771051702</v>
      </c>
      <c r="Z104" s="4">
        <f t="shared" si="132"/>
        <v>156.30395545348168</v>
      </c>
      <c r="AA104" s="4">
        <f t="shared" si="132"/>
        <v>154.82090671269955</v>
      </c>
      <c r="AB104" s="4">
        <f t="shared" si="132"/>
        <v>149.8145060411365</v>
      </c>
      <c r="AC104" s="4">
        <f t="shared" si="132"/>
        <v>139.65208191703354</v>
      </c>
      <c r="AD104" s="4">
        <f t="shared" si="132"/>
        <v>142.29303349540876</v>
      </c>
      <c r="AE104" s="4">
        <f t="shared" si="132"/>
        <v>134.15900682429205</v>
      </c>
      <c r="AF104" s="4">
        <f t="shared" si="132"/>
        <v>128.8626749029392</v>
      </c>
      <c r="AG104" s="4">
        <f t="shared" si="132"/>
        <v>104.77278138288519</v>
      </c>
      <c r="AI104" s="4">
        <f t="shared" si="133"/>
        <v>4.4754336976664035</v>
      </c>
      <c r="AJ104" s="4">
        <f t="shared" si="133"/>
        <v>2.5130293686875689</v>
      </c>
      <c r="AK104" s="4">
        <f t="shared" si="133"/>
        <v>2.9189284510814559</v>
      </c>
      <c r="AL104" s="4">
        <f t="shared" si="133"/>
        <v>2.185950845021722</v>
      </c>
      <c r="AM104" s="4">
        <f t="shared" si="133"/>
        <v>1.8632794619449271</v>
      </c>
      <c r="AN104" s="4">
        <f t="shared" si="133"/>
        <v>3.8103830151597151</v>
      </c>
      <c r="AO104" s="4">
        <f t="shared" si="133"/>
        <v>2.3701522894829736</v>
      </c>
      <c r="AP104" s="4">
        <f t="shared" si="133"/>
        <v>3.3350445465183327</v>
      </c>
      <c r="AQ104" s="4">
        <f t="shared" si="133"/>
        <v>2.3590932873004533</v>
      </c>
      <c r="AR104" s="4">
        <f t="shared" si="133"/>
        <v>2.5294939588634975</v>
      </c>
      <c r="AS104" s="4">
        <f t="shared" si="133"/>
        <v>2.5939180829664679</v>
      </c>
      <c r="AT104" s="4">
        <f t="shared" si="133"/>
        <v>2.9949665045912468</v>
      </c>
      <c r="AU104" s="4">
        <f t="shared" si="133"/>
        <v>1.1969931757079451</v>
      </c>
      <c r="AV104" s="4">
        <f t="shared" si="133"/>
        <v>7.5013250970607999</v>
      </c>
      <c r="AW104" s="4">
        <f t="shared" si="133"/>
        <v>1.8632186171148106</v>
      </c>
      <c r="AY104" s="2">
        <f t="shared" si="125"/>
        <v>70.615640689204085</v>
      </c>
      <c r="AZ104" s="2">
        <f t="shared" si="125"/>
        <v>74.072706139394768</v>
      </c>
      <c r="BA104" s="2">
        <f t="shared" si="125"/>
        <v>72.166309558256842</v>
      </c>
      <c r="BB104" s="2">
        <f t="shared" si="125"/>
        <v>72.619528846524403</v>
      </c>
      <c r="BC104" s="2">
        <f t="shared" si="125"/>
        <v>72.06890319961245</v>
      </c>
      <c r="BD104" s="2">
        <f t="shared" si="125"/>
        <v>72.373190980174911</v>
      </c>
      <c r="BE104" s="2">
        <f t="shared" si="125"/>
        <v>72.296443949573387</v>
      </c>
      <c r="BF104" s="2">
        <f t="shared" si="125"/>
        <v>76.817681414422808</v>
      </c>
      <c r="BG104" s="2">
        <f t="shared" si="125"/>
        <v>73.250151883334894</v>
      </c>
      <c r="BH104" s="2">
        <f t="shared" si="125"/>
        <v>72.52466811299206</v>
      </c>
      <c r="BI104" s="2">
        <f t="shared" si="125"/>
        <v>73.970131282620457</v>
      </c>
      <c r="BJ104" s="2">
        <f t="shared" si="125"/>
        <v>74.350487515777274</v>
      </c>
      <c r="BK104" s="2">
        <f t="shared" si="125"/>
        <v>75.214962575380497</v>
      </c>
      <c r="BL104" s="2">
        <f t="shared" si="125"/>
        <v>70.239248659462802</v>
      </c>
      <c r="BM104" s="2">
        <f t="shared" si="125"/>
        <v>71.648120624724996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89.578982663847782</v>
      </c>
      <c r="DL104" s="2">
        <f t="shared" si="134"/>
        <v>94.065625435540085</v>
      </c>
      <c r="DM104" s="2">
        <f t="shared" si="134"/>
        <v>94.063525565189224</v>
      </c>
      <c r="DN104" s="2">
        <f t="shared" si="134"/>
        <v>93.898464808362377</v>
      </c>
      <c r="DO104" s="2">
        <f t="shared" si="134"/>
        <v>94.90589887429644</v>
      </c>
      <c r="DP104" s="2">
        <f t="shared" si="134"/>
        <v>96.739109936575062</v>
      </c>
      <c r="DQ104" s="2">
        <f t="shared" si="134"/>
        <v>89.430970401691326</v>
      </c>
      <c r="DR104" s="2">
        <f t="shared" si="134"/>
        <v>100.75326427061313</v>
      </c>
      <c r="DS104" s="2">
        <f t="shared" si="134"/>
        <v>98.796398097251597</v>
      </c>
      <c r="DT104" s="2">
        <f t="shared" si="134"/>
        <v>94.771930232558148</v>
      </c>
      <c r="DU104" s="2">
        <f t="shared" si="134"/>
        <v>96.266932044699502</v>
      </c>
      <c r="DV104" s="2">
        <f t="shared" si="134"/>
        <v>93.16719231288657</v>
      </c>
      <c r="DW104" s="2">
        <f t="shared" si="134"/>
        <v>89.073759581881518</v>
      </c>
      <c r="DX104" s="2">
        <f t="shared" si="134"/>
        <v>87.062123170731695</v>
      </c>
      <c r="DY104" s="2">
        <f t="shared" si="134"/>
        <v>80.439772910557167</v>
      </c>
      <c r="EA104" s="2">
        <f t="shared" si="94"/>
        <v>69.726587933952345</v>
      </c>
      <c r="EB104" s="2">
        <f t="shared" si="94"/>
        <v>73.340208974238877</v>
      </c>
      <c r="EC104" s="2">
        <f t="shared" si="94"/>
        <v>71.319280647024854</v>
      </c>
      <c r="ED104" s="2">
        <f t="shared" si="94"/>
        <v>71.845580679878253</v>
      </c>
      <c r="EE104" s="2">
        <f t="shared" si="94"/>
        <v>71.280852023551276</v>
      </c>
      <c r="EF104" s="2">
        <f t="shared" si="94"/>
        <v>71.312159079526225</v>
      </c>
      <c r="EG104" s="2">
        <f t="shared" si="94"/>
        <v>71.554718150028208</v>
      </c>
      <c r="EH104" s="2">
        <f t="shared" si="94"/>
        <v>75.75300678274364</v>
      </c>
      <c r="EI104" s="2">
        <f t="shared" si="94"/>
        <v>72.06821227568139</v>
      </c>
      <c r="EJ104" s="2">
        <f t="shared" si="94"/>
        <v>71.452390533331851</v>
      </c>
      <c r="EK104" s="2">
        <f t="shared" si="94"/>
        <v>72.83246311838387</v>
      </c>
      <c r="EL104" s="2">
        <f t="shared" si="94"/>
        <v>73.584630126759791</v>
      </c>
      <c r="EM104" s="2">
        <f t="shared" si="135"/>
        <v>74.697417824798492</v>
      </c>
      <c r="EN104" s="2">
        <f t="shared" si="135"/>
        <v>69.335394306480936</v>
      </c>
      <c r="EO104" s="2">
        <f t="shared" si="135"/>
        <v>71.010281944756343</v>
      </c>
      <c r="EQ104" s="2">
        <f t="shared" si="136"/>
        <v>69.495482874061722</v>
      </c>
      <c r="ER104" s="2">
        <f t="shared" si="136"/>
        <v>72.722014710207233</v>
      </c>
      <c r="ES104" s="2">
        <f t="shared" si="136"/>
        <v>71.730299590464028</v>
      </c>
      <c r="ET104" s="2">
        <f t="shared" si="136"/>
        <v>71.872806324754592</v>
      </c>
      <c r="EU104" s="2">
        <f t="shared" si="136"/>
        <v>71.028350484909197</v>
      </c>
      <c r="EV104" s="2">
        <f t="shared" si="136"/>
        <v>71.257169375708031</v>
      </c>
      <c r="EW104" s="2">
        <f t="shared" si="136"/>
        <v>71.894467632638836</v>
      </c>
      <c r="EX104" s="2">
        <f t="shared" si="136"/>
        <v>74.870994835016518</v>
      </c>
      <c r="EY104" s="2">
        <f t="shared" si="136"/>
        <v>72.640337947655027</v>
      </c>
      <c r="EZ104" s="2">
        <f t="shared" si="136"/>
        <v>71.435190295181272</v>
      </c>
      <c r="FA104" s="2">
        <f t="shared" si="136"/>
        <v>72.082119302590925</v>
      </c>
      <c r="FB104" s="2">
        <f t="shared" si="136"/>
        <v>73.158081271161137</v>
      </c>
      <c r="FC104" s="2">
        <f t="shared" si="136"/>
        <v>73.780425918793824</v>
      </c>
      <c r="FD104" s="2">
        <f t="shared" si="136"/>
        <v>71.113737306751858</v>
      </c>
      <c r="FE104" s="2">
        <f t="shared" si="136"/>
        <v>76.843591144083135</v>
      </c>
      <c r="FG104" s="2">
        <f t="shared" si="137"/>
        <v>0.95520641758135916</v>
      </c>
      <c r="FH104" s="2">
        <f t="shared" si="137"/>
        <v>0.964628102581091</v>
      </c>
      <c r="FI104" s="2">
        <f t="shared" si="137"/>
        <v>0.96277560808611451</v>
      </c>
      <c r="FJ104" s="2">
        <f t="shared" si="137"/>
        <v>0.96490625587160472</v>
      </c>
      <c r="FK104" s="2">
        <f t="shared" si="137"/>
        <v>0.96663271176011301</v>
      </c>
      <c r="FL104" s="2">
        <f t="shared" si="137"/>
        <v>0.95826906300209058</v>
      </c>
      <c r="FM104" s="2">
        <f t="shared" si="137"/>
        <v>0.95853035435280032</v>
      </c>
      <c r="FN104" s="2">
        <f t="shared" si="137"/>
        <v>0.95736746263569494</v>
      </c>
      <c r="FO104" s="2">
        <f t="shared" si="137"/>
        <v>0.95580760138463705</v>
      </c>
      <c r="FP104" s="2">
        <f t="shared" si="137"/>
        <v>0.95401723316404208</v>
      </c>
      <c r="FQ104" s="2">
        <f t="shared" si="137"/>
        <v>0.95142267215273713</v>
      </c>
      <c r="FR104" s="2">
        <f t="shared" si="137"/>
        <v>0.96087127104917602</v>
      </c>
      <c r="FS104" s="2">
        <f t="shared" si="137"/>
        <v>0.96394446388222832</v>
      </c>
      <c r="FT104" s="2">
        <f t="shared" si="137"/>
        <v>0.94907646155167824</v>
      </c>
      <c r="FU104" s="2">
        <f t="shared" si="137"/>
        <v>0.93275264982986317</v>
      </c>
      <c r="FW104" s="2">
        <f t="shared" si="127"/>
        <v>8.9623433309697956E-4</v>
      </c>
      <c r="FX104" s="2">
        <f t="shared" si="127"/>
        <v>9.7079496257700636E-4</v>
      </c>
      <c r="FY104" s="2">
        <f t="shared" si="127"/>
        <v>9.4454189773368396E-4</v>
      </c>
      <c r="FZ104" s="2">
        <f t="shared" si="127"/>
        <v>1.0979996292852371E-3</v>
      </c>
      <c r="GA104" s="2">
        <f t="shared" si="127"/>
        <v>1.0002786114434812E-3</v>
      </c>
      <c r="GB104" s="2">
        <f t="shared" si="127"/>
        <v>1.0653560884421522E-3</v>
      </c>
      <c r="GC104" s="2">
        <f t="shared" si="127"/>
        <v>1.1889736097595752E-3</v>
      </c>
      <c r="GD104" s="2">
        <f t="shared" si="127"/>
        <v>1.3035875450775295E-3</v>
      </c>
      <c r="GE104" s="2">
        <f t="shared" si="127"/>
        <v>1.323075677710836E-3</v>
      </c>
      <c r="GF104" s="2">
        <f t="shared" si="127"/>
        <v>1.1265571443685931E-3</v>
      </c>
      <c r="GG104" s="2">
        <f t="shared" si="127"/>
        <v>9.5385036632114552E-4</v>
      </c>
      <c r="GH104" s="2">
        <f t="shared" si="127"/>
        <v>8.9879253240462368E-4</v>
      </c>
      <c r="GI104" s="2">
        <f t="shared" si="127"/>
        <v>8.7455393736861104E-4</v>
      </c>
      <c r="GJ104" s="2">
        <f t="shared" si="127"/>
        <v>6.4475418974060646E-4</v>
      </c>
      <c r="GK104" s="2">
        <f t="shared" si="127"/>
        <v>6.3949962839731354E-4</v>
      </c>
      <c r="GM104" s="86">
        <f t="shared" si="128"/>
        <v>3.0474405304372395E-4</v>
      </c>
      <c r="GN104" s="86">
        <f t="shared" si="128"/>
        <v>4.5755394398182625E-7</v>
      </c>
      <c r="GO104" s="86">
        <f t="shared" si="128"/>
        <v>6.5648960867503106E-9</v>
      </c>
      <c r="GP104" s="86">
        <f t="shared" si="128"/>
        <v>5.1889119229053045E-8</v>
      </c>
      <c r="GQ104" s="86">
        <f t="shared" si="128"/>
        <v>1.2060578487832484E-6</v>
      </c>
      <c r="GR104" s="86">
        <f t="shared" si="128"/>
        <v>6.8734000417588752E-6</v>
      </c>
      <c r="GS104" s="86">
        <f t="shared" si="128"/>
        <v>8.0028058388407662E-7</v>
      </c>
      <c r="GT104" s="86">
        <f t="shared" si="128"/>
        <v>5.8728918438863504E-7</v>
      </c>
      <c r="GU104" s="86">
        <f t="shared" si="128"/>
        <v>3.2285760166979024E-7</v>
      </c>
      <c r="GV104" s="86">
        <f t="shared" si="128"/>
        <v>3.8916173700337032E-7</v>
      </c>
      <c r="GW104" s="86">
        <f t="shared" si="128"/>
        <v>1.7473815555483785E-6</v>
      </c>
      <c r="GX104" s="86">
        <f t="shared" si="128"/>
        <v>1.7192373969399316E-7</v>
      </c>
      <c r="GY104" s="86">
        <f t="shared" si="128"/>
        <v>1.005035374463902E-9</v>
      </c>
      <c r="GZ104" s="86">
        <f t="shared" si="128"/>
        <v>6.8310901357779362E-4</v>
      </c>
      <c r="HA104" s="86">
        <f t="shared" si="128"/>
        <v>2.217052510336629E-3</v>
      </c>
      <c r="HC104" s="86">
        <f t="shared" si="73"/>
        <v>0.15395905825072267</v>
      </c>
      <c r="HD104" s="86">
        <f t="shared" si="73"/>
        <v>0.19722267194343651</v>
      </c>
      <c r="HE104" s="86">
        <f t="shared" si="73"/>
        <v>0.21960453607819375</v>
      </c>
      <c r="HF104" s="86">
        <f t="shared" si="73"/>
        <v>0.21864159556767809</v>
      </c>
      <c r="HG104" s="86">
        <f t="shared" si="73"/>
        <v>0.25569135656670183</v>
      </c>
      <c r="HH104" s="86">
        <f t="shared" si="73"/>
        <v>0.2259291077932746</v>
      </c>
      <c r="HI104" s="86">
        <f t="shared" si="138"/>
        <v>0.26990151929398576</v>
      </c>
      <c r="HJ104" s="86">
        <f t="shared" si="138"/>
        <v>0.27820177341115038</v>
      </c>
      <c r="HK104" s="86">
        <f t="shared" si="138"/>
        <v>0.27142669714282247</v>
      </c>
      <c r="HL104" s="86">
        <f t="shared" si="138"/>
        <v>0.25558439396665417</v>
      </c>
      <c r="HM104" s="86">
        <f t="shared" si="138"/>
        <v>0.21225844620866571</v>
      </c>
      <c r="HN104" s="86">
        <f t="shared" si="138"/>
        <v>0.20532178143606544</v>
      </c>
      <c r="HO104" s="86">
        <f t="shared" si="138"/>
        <v>0.18209632854586075</v>
      </c>
      <c r="HP104" s="86">
        <f t="shared" si="138"/>
        <v>0.18180657534175274</v>
      </c>
      <c r="HQ104" s="86">
        <f t="shared" si="138"/>
        <v>0.12174062003816985</v>
      </c>
      <c r="HS104" s="86">
        <f t="shared" si="129"/>
        <v>1.592541215616981E-15</v>
      </c>
      <c r="HT104" s="86">
        <f t="shared" si="129"/>
        <v>2.8112428607418605E-11</v>
      </c>
      <c r="HU104" s="86">
        <f t="shared" si="129"/>
        <v>1.1575461398610223E-12</v>
      </c>
      <c r="HV104" s="86">
        <f t="shared" si="129"/>
        <v>1.4374509149950715E-13</v>
      </c>
      <c r="HW104" s="86">
        <f t="shared" si="129"/>
        <v>4.498672693274E-12</v>
      </c>
      <c r="HX104" s="86">
        <f t="shared" si="129"/>
        <v>5.249983885369889E-13</v>
      </c>
      <c r="HY104" s="86">
        <f t="shared" si="129"/>
        <v>1.0191459357043684E-12</v>
      </c>
      <c r="HZ104" s="86">
        <f t="shared" si="129"/>
        <v>3.031552223784625E-13</v>
      </c>
      <c r="IA104" s="86">
        <f t="shared" si="129"/>
        <v>1.8902702130022032E-13</v>
      </c>
      <c r="IB104" s="86">
        <f t="shared" si="129"/>
        <v>6.9030542325607236E-14</v>
      </c>
      <c r="IC104" s="86">
        <f t="shared" si="129"/>
        <v>5.015681143615384E-14</v>
      </c>
      <c r="ID104" s="86">
        <f t="shared" si="129"/>
        <v>8.9455892209626764E-13</v>
      </c>
      <c r="IE104" s="86">
        <f t="shared" si="129"/>
        <v>2.8501446014423623E-13</v>
      </c>
      <c r="IF104" s="86">
        <f t="shared" si="129"/>
        <v>1.3448127053499921E-8</v>
      </c>
      <c r="IG104" s="86">
        <f t="shared" si="129"/>
        <v>5.7542992174258517E-9</v>
      </c>
      <c r="II104" s="86">
        <f t="shared" si="130"/>
        <v>1.834177595337455E-102</v>
      </c>
      <c r="IJ104" s="86">
        <f t="shared" si="130"/>
        <v>1.3125671601788158E-77</v>
      </c>
      <c r="IK104" s="86">
        <f t="shared" si="130"/>
        <v>2.4351745957927475E-85</v>
      </c>
      <c r="IL104" s="86">
        <f t="shared" si="130"/>
        <v>1.824756488118078E-86</v>
      </c>
      <c r="IM104" s="86">
        <f t="shared" si="130"/>
        <v>5.1275199350366428E-80</v>
      </c>
      <c r="IN104" s="86">
        <f t="shared" si="130"/>
        <v>1.5973946557328149E-83</v>
      </c>
      <c r="IO104" s="86">
        <f t="shared" si="130"/>
        <v>2.8133667559844738E-82</v>
      </c>
      <c r="IP104" s="86">
        <f t="shared" si="130"/>
        <v>1.6871912897830177E-88</v>
      </c>
      <c r="IQ104" s="86">
        <f t="shared" si="130"/>
        <v>7.302690174999057E-89</v>
      </c>
      <c r="IR104" s="86">
        <f t="shared" si="130"/>
        <v>5.4291877359671479E-92</v>
      </c>
      <c r="IS104" s="86">
        <f t="shared" si="130"/>
        <v>4.1224980620302579E-92</v>
      </c>
      <c r="IT104" s="86">
        <f t="shared" si="130"/>
        <v>2.8706768009189451E-83</v>
      </c>
      <c r="IU104" s="86">
        <f t="shared" si="130"/>
        <v>5.4855517870456869E-86</v>
      </c>
      <c r="IV104" s="86">
        <f t="shared" si="130"/>
        <v>5.6855160374256293E-39</v>
      </c>
      <c r="IW104" s="86">
        <f t="shared" si="130"/>
        <v>2.0875306883966052E-57</v>
      </c>
      <c r="IY104" s="86">
        <f t="shared" si="131"/>
        <v>0.15426380230376799</v>
      </c>
      <c r="IZ104" s="86">
        <f t="shared" si="131"/>
        <v>0.19722312952549292</v>
      </c>
      <c r="JA104" s="86">
        <f t="shared" si="131"/>
        <v>0.21960454264424739</v>
      </c>
      <c r="JB104" s="86">
        <f t="shared" si="131"/>
        <v>0.21864164745694106</v>
      </c>
      <c r="JC104" s="86">
        <f t="shared" si="131"/>
        <v>0.25569256262904927</v>
      </c>
      <c r="JD104" s="86">
        <f t="shared" si="131"/>
        <v>0.22593598119384137</v>
      </c>
      <c r="JE104" s="86">
        <f t="shared" si="131"/>
        <v>0.26990231957558874</v>
      </c>
      <c r="JF104" s="86">
        <f t="shared" si="131"/>
        <v>0.27820236070063792</v>
      </c>
      <c r="JG104" s="86">
        <f t="shared" si="131"/>
        <v>0.27142702000061314</v>
      </c>
      <c r="JH104" s="86">
        <f t="shared" si="131"/>
        <v>0.25558478312846022</v>
      </c>
      <c r="JI104" s="86">
        <f t="shared" si="131"/>
        <v>0.21226019359027143</v>
      </c>
      <c r="JJ104" s="86">
        <f t="shared" si="131"/>
        <v>0.20532195336069969</v>
      </c>
      <c r="JK104" s="86">
        <f t="shared" si="131"/>
        <v>0.18209632955118116</v>
      </c>
      <c r="JL104" s="86">
        <f t="shared" si="131"/>
        <v>0.18248969780345758</v>
      </c>
      <c r="JM104" s="86">
        <f t="shared" si="131"/>
        <v>0.1239576783028057</v>
      </c>
    </row>
    <row r="105" spans="2:273" x14ac:dyDescent="0.25">
      <c r="B105" s="2">
        <v>78</v>
      </c>
      <c r="C105" s="37">
        <v>135.67400000000001</v>
      </c>
      <c r="D105" s="37">
        <v>150.96600000000001</v>
      </c>
      <c r="E105" s="37">
        <v>157.71700000000001</v>
      </c>
      <c r="F105" s="37">
        <v>158</v>
      </c>
      <c r="G105" s="37">
        <v>160.46700000000001</v>
      </c>
      <c r="H105" s="37">
        <v>156.88300000000001</v>
      </c>
      <c r="I105" s="37">
        <v>164.8</v>
      </c>
      <c r="J105" s="37">
        <v>171.62299999999999</v>
      </c>
      <c r="K105" s="37">
        <v>171.21299999999999</v>
      </c>
      <c r="L105" s="37">
        <v>165.52500000000001</v>
      </c>
      <c r="M105" s="37">
        <v>155.36099999999999</v>
      </c>
      <c r="N105" s="37">
        <v>158.50800000000001</v>
      </c>
      <c r="O105" s="37">
        <v>148.71199999999999</v>
      </c>
      <c r="P105" s="37">
        <v>147.386</v>
      </c>
      <c r="Q105" s="37">
        <v>118.295</v>
      </c>
      <c r="S105" s="4">
        <f t="shared" si="132"/>
        <v>131.76854310302036</v>
      </c>
      <c r="T105" s="4">
        <f t="shared" si="132"/>
        <v>148.05922784887653</v>
      </c>
      <c r="U105" s="4">
        <f t="shared" si="132"/>
        <v>153.68121107515378</v>
      </c>
      <c r="V105" s="4">
        <f t="shared" si="132"/>
        <v>153.65485874099792</v>
      </c>
      <c r="W105" s="4">
        <f t="shared" si="132"/>
        <v>157.42601011821495</v>
      </c>
      <c r="X105" s="4">
        <f t="shared" si="132"/>
        <v>152.84229032628542</v>
      </c>
      <c r="Y105" s="4">
        <f t="shared" si="132"/>
        <v>162.59922692875654</v>
      </c>
      <c r="Z105" s="4">
        <f t="shared" si="132"/>
        <v>168.6292026209118</v>
      </c>
      <c r="AA105" s="4">
        <f t="shared" si="132"/>
        <v>167.78071594747601</v>
      </c>
      <c r="AB105" s="4">
        <f t="shared" si="132"/>
        <v>162.49799615196451</v>
      </c>
      <c r="AC105" s="4">
        <f t="shared" si="132"/>
        <v>151.38759179373008</v>
      </c>
      <c r="AD105" s="4">
        <f t="shared" si="132"/>
        <v>153.94711976252671</v>
      </c>
      <c r="AE105" s="4">
        <f t="shared" si="132"/>
        <v>145.02215731784031</v>
      </c>
      <c r="AF105" s="4">
        <f t="shared" si="132"/>
        <v>140.40238904854641</v>
      </c>
      <c r="AG105" s="4">
        <f t="shared" si="132"/>
        <v>113.30521022086359</v>
      </c>
      <c r="AI105" s="4">
        <f t="shared" si="133"/>
        <v>3.9054568969796435</v>
      </c>
      <c r="AJ105" s="4">
        <f t="shared" si="133"/>
        <v>2.9067721511234765</v>
      </c>
      <c r="AK105" s="4">
        <f t="shared" si="133"/>
        <v>4.03578892484623</v>
      </c>
      <c r="AL105" s="4">
        <f t="shared" si="133"/>
        <v>4.3451412590020766</v>
      </c>
      <c r="AM105" s="4">
        <f t="shared" si="133"/>
        <v>3.040989881785066</v>
      </c>
      <c r="AN105" s="4">
        <f t="shared" si="133"/>
        <v>4.0407096737145878</v>
      </c>
      <c r="AO105" s="4">
        <f t="shared" si="133"/>
        <v>2.200773071243475</v>
      </c>
      <c r="AP105" s="4">
        <f t="shared" si="133"/>
        <v>2.9937973790881927</v>
      </c>
      <c r="AQ105" s="4">
        <f t="shared" si="133"/>
        <v>3.4322840525239826</v>
      </c>
      <c r="AR105" s="4">
        <f t="shared" si="133"/>
        <v>3.0270038480354913</v>
      </c>
      <c r="AS105" s="4">
        <f t="shared" si="133"/>
        <v>3.9734082062699088</v>
      </c>
      <c r="AT105" s="4">
        <f t="shared" si="133"/>
        <v>4.5608802374732988</v>
      </c>
      <c r="AU105" s="4">
        <f t="shared" si="133"/>
        <v>3.6898426821596786</v>
      </c>
      <c r="AV105" s="4">
        <f t="shared" si="133"/>
        <v>6.9836109514535849</v>
      </c>
      <c r="AW105" s="4">
        <f t="shared" si="133"/>
        <v>4.9897897791364159</v>
      </c>
      <c r="AY105" s="2">
        <f t="shared" si="125"/>
        <v>70.446734245580373</v>
      </c>
      <c r="AZ105" s="2">
        <f t="shared" si="125"/>
        <v>73.897604307542395</v>
      </c>
      <c r="BA105" s="2">
        <f t="shared" si="125"/>
        <v>72.016709429804564</v>
      </c>
      <c r="BB105" s="2">
        <f t="shared" si="125"/>
        <v>72.458239526553811</v>
      </c>
      <c r="BC105" s="2">
        <f t="shared" si="125"/>
        <v>71.898480758489427</v>
      </c>
      <c r="BD105" s="2">
        <f t="shared" si="125"/>
        <v>72.190670963587493</v>
      </c>
      <c r="BE105" s="2">
        <f t="shared" si="125"/>
        <v>72.14461836601167</v>
      </c>
      <c r="BF105" s="2">
        <f t="shared" si="125"/>
        <v>76.581358518654923</v>
      </c>
      <c r="BG105" s="2">
        <f t="shared" si="125"/>
        <v>73.070559619261104</v>
      </c>
      <c r="BH105" s="2">
        <f t="shared" si="125"/>
        <v>72.335319781114066</v>
      </c>
      <c r="BI105" s="2">
        <f t="shared" si="125"/>
        <v>73.743471233991414</v>
      </c>
      <c r="BJ105" s="2">
        <f t="shared" si="125"/>
        <v>74.151333522830711</v>
      </c>
      <c r="BK105" s="2">
        <f t="shared" si="125"/>
        <v>75.020332660571057</v>
      </c>
      <c r="BL105" s="2">
        <f t="shared" si="125"/>
        <v>70.153140081654058</v>
      </c>
      <c r="BM105" s="2">
        <f t="shared" si="125"/>
        <v>71.566131565802877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89.783695701198027</v>
      </c>
      <c r="DL105" s="2">
        <f t="shared" si="134"/>
        <v>94.275250871080146</v>
      </c>
      <c r="DM105" s="2">
        <f t="shared" si="134"/>
        <v>94.293108824244413</v>
      </c>
      <c r="DN105" s="2">
        <f t="shared" si="134"/>
        <v>94.123597909407678</v>
      </c>
      <c r="DO105" s="2">
        <f t="shared" si="134"/>
        <v>95.151741463414638</v>
      </c>
      <c r="DP105" s="2">
        <f t="shared" si="134"/>
        <v>96.989704922983989</v>
      </c>
      <c r="DQ105" s="2">
        <f t="shared" si="134"/>
        <v>89.476927514346116</v>
      </c>
      <c r="DR105" s="2">
        <f t="shared" si="134"/>
        <v>100.95280262760497</v>
      </c>
      <c r="DS105" s="2">
        <f t="shared" si="134"/>
        <v>99.030655884425656</v>
      </c>
      <c r="DT105" s="2">
        <f t="shared" si="134"/>
        <v>95.000251585623687</v>
      </c>
      <c r="DU105" s="2">
        <f t="shared" si="134"/>
        <v>96.525415282392046</v>
      </c>
      <c r="DV105" s="2">
        <f t="shared" si="134"/>
        <v>93.374477216865174</v>
      </c>
      <c r="DW105" s="2">
        <f t="shared" si="134"/>
        <v>89.267348432055741</v>
      </c>
      <c r="DX105" s="2">
        <f t="shared" si="134"/>
        <v>87.254831707317052</v>
      </c>
      <c r="DY105" s="2">
        <f t="shared" si="134"/>
        <v>80.570147727272712</v>
      </c>
      <c r="EA105" s="2">
        <f t="shared" si="94"/>
        <v>69.61996187622924</v>
      </c>
      <c r="EB105" s="2">
        <f t="shared" si="94"/>
        <v>73.21678506791568</v>
      </c>
      <c r="EC105" s="2">
        <f t="shared" si="94"/>
        <v>71.23078008087812</v>
      </c>
      <c r="ED105" s="2">
        <f t="shared" si="94"/>
        <v>71.739568321828827</v>
      </c>
      <c r="EE105" s="2">
        <f t="shared" si="94"/>
        <v>71.166702766243148</v>
      </c>
      <c r="EF105" s="2">
        <f t="shared" si="94"/>
        <v>71.205805549915397</v>
      </c>
      <c r="EG105" s="2">
        <f t="shared" si="94"/>
        <v>71.46029199323182</v>
      </c>
      <c r="EH105" s="2">
        <f t="shared" si="94"/>
        <v>75.592833839466735</v>
      </c>
      <c r="EI105" s="2">
        <f t="shared" si="94"/>
        <v>71.975053765548992</v>
      </c>
      <c r="EJ105" s="2">
        <f t="shared" si="94"/>
        <v>71.339033803191768</v>
      </c>
      <c r="EK105" s="2">
        <f t="shared" si="94"/>
        <v>72.683424542757919</v>
      </c>
      <c r="EL105" s="2">
        <f t="shared" si="94"/>
        <v>73.437826932502816</v>
      </c>
      <c r="EM105" s="2">
        <f t="shared" si="135"/>
        <v>74.535204821548433</v>
      </c>
      <c r="EN105" s="2">
        <f t="shared" si="135"/>
        <v>69.315007268322248</v>
      </c>
      <c r="EO105" s="2">
        <f t="shared" si="135"/>
        <v>70.969837637547712</v>
      </c>
      <c r="EQ105" s="2">
        <f t="shared" si="136"/>
        <v>69.395412771205727</v>
      </c>
      <c r="ER105" s="2">
        <f t="shared" si="136"/>
        <v>72.616983441477458</v>
      </c>
      <c r="ES105" s="2">
        <f t="shared" si="136"/>
        <v>71.628998239558456</v>
      </c>
      <c r="ET105" s="2">
        <f t="shared" si="136"/>
        <v>71.765889963027135</v>
      </c>
      <c r="EU105" s="2">
        <f t="shared" si="136"/>
        <v>70.9224579798001</v>
      </c>
      <c r="EV105" s="2">
        <f t="shared" si="136"/>
        <v>71.15249868620964</v>
      </c>
      <c r="EW105" s="2">
        <f t="shared" si="136"/>
        <v>71.788590104989566</v>
      </c>
      <c r="EX105" s="2">
        <f t="shared" si="136"/>
        <v>74.740933608833345</v>
      </c>
      <c r="EY105" s="2">
        <f t="shared" si="136"/>
        <v>72.527680908412151</v>
      </c>
      <c r="EZ105" s="2">
        <f t="shared" si="136"/>
        <v>71.322525574708465</v>
      </c>
      <c r="FA105" s="2">
        <f t="shared" si="136"/>
        <v>71.956320852807963</v>
      </c>
      <c r="FB105" s="2">
        <f t="shared" si="136"/>
        <v>73.024645150937232</v>
      </c>
      <c r="FC105" s="2">
        <f t="shared" si="136"/>
        <v>73.647063373996787</v>
      </c>
      <c r="FD105" s="2">
        <f t="shared" si="136"/>
        <v>71.022090233338275</v>
      </c>
      <c r="FE105" s="2">
        <f t="shared" si="136"/>
        <v>76.673694243395545</v>
      </c>
      <c r="FG105" s="2">
        <f t="shared" si="137"/>
        <v>0.95898611724533644</v>
      </c>
      <c r="FH105" s="2">
        <f t="shared" si="137"/>
        <v>0.96763972986688251</v>
      </c>
      <c r="FI105" s="2">
        <f t="shared" si="137"/>
        <v>0.96593939090854086</v>
      </c>
      <c r="FJ105" s="2">
        <f t="shared" si="137"/>
        <v>0.96789498888988879</v>
      </c>
      <c r="FK105" s="2">
        <f t="shared" si="137"/>
        <v>0.96947906320532651</v>
      </c>
      <c r="FL105" s="2">
        <f t="shared" si="137"/>
        <v>0.96180067014354942</v>
      </c>
      <c r="FM105" s="2">
        <f t="shared" si="137"/>
        <v>0.96204072485169134</v>
      </c>
      <c r="FN105" s="2">
        <f t="shared" si="137"/>
        <v>0.96097226292117155</v>
      </c>
      <c r="FO105" s="2">
        <f t="shared" si="137"/>
        <v>0.95953872170467314</v>
      </c>
      <c r="FP105" s="2">
        <f t="shared" si="137"/>
        <v>0.95789285333579299</v>
      </c>
      <c r="FQ105" s="2">
        <f t="shared" si="137"/>
        <v>0.95550677402591178</v>
      </c>
      <c r="FR105" s="2">
        <f t="shared" si="137"/>
        <v>0.96419088773013384</v>
      </c>
      <c r="FS105" s="2">
        <f t="shared" si="137"/>
        <v>0.96701230690555084</v>
      </c>
      <c r="FT105" s="2">
        <f t="shared" si="137"/>
        <v>0.95334814709417437</v>
      </c>
      <c r="FU105" s="2">
        <f t="shared" si="137"/>
        <v>0.93830463390763441</v>
      </c>
      <c r="FW105" s="2">
        <f t="shared" si="127"/>
        <v>9.8261644090943913E-4</v>
      </c>
      <c r="FX105" s="2">
        <f t="shared" si="127"/>
        <v>1.0643558212431047E-3</v>
      </c>
      <c r="FY105" s="2">
        <f t="shared" si="127"/>
        <v>1.035575226621691E-3</v>
      </c>
      <c r="FZ105" s="2">
        <f t="shared" si="127"/>
        <v>1.2038051301672993E-3</v>
      </c>
      <c r="GA105" s="2">
        <f t="shared" si="127"/>
        <v>1.0966778525365723E-3</v>
      </c>
      <c r="GB105" s="2">
        <f t="shared" si="127"/>
        <v>1.168019668799462E-3</v>
      </c>
      <c r="GC105" s="2">
        <f t="shared" si="127"/>
        <v>1.3035341104552464E-3</v>
      </c>
      <c r="GD105" s="2">
        <f t="shared" si="127"/>
        <v>1.4291755757092866E-3</v>
      </c>
      <c r="GE105" s="2">
        <f t="shared" si="127"/>
        <v>1.4505384741877892E-3</v>
      </c>
      <c r="GF105" s="2">
        <f t="shared" si="127"/>
        <v>1.2351111035054433E-3</v>
      </c>
      <c r="GG105" s="2">
        <f t="shared" si="127"/>
        <v>1.0457798903622639E-3</v>
      </c>
      <c r="GH105" s="2">
        <f t="shared" si="127"/>
        <v>9.854209649604814E-4</v>
      </c>
      <c r="GI105" s="2">
        <f t="shared" si="127"/>
        <v>9.5884842046996786E-4</v>
      </c>
      <c r="GJ105" s="2">
        <f t="shared" si="127"/>
        <v>7.069149374759557E-4</v>
      </c>
      <c r="GK105" s="2">
        <f t="shared" si="127"/>
        <v>7.0115413933209193E-4</v>
      </c>
      <c r="GM105" s="86">
        <f t="shared" si="128"/>
        <v>9.4637281143282966E-5</v>
      </c>
      <c r="GN105" s="86">
        <f t="shared" si="128"/>
        <v>4.9944682517809087E-8</v>
      </c>
      <c r="GO105" s="86">
        <f t="shared" si="128"/>
        <v>4.1052490339454151E-10</v>
      </c>
      <c r="GP105" s="86">
        <f t="shared" si="128"/>
        <v>4.4878773097831602E-9</v>
      </c>
      <c r="GQ105" s="86">
        <f t="shared" si="128"/>
        <v>1.6867087767101378E-7</v>
      </c>
      <c r="GR105" s="86">
        <f t="shared" si="128"/>
        <v>1.1927927207946693E-6</v>
      </c>
      <c r="GS105" s="86">
        <f t="shared" si="128"/>
        <v>1.0511765055978956E-7</v>
      </c>
      <c r="GT105" s="86">
        <f t="shared" si="128"/>
        <v>7.2975563327229137E-8</v>
      </c>
      <c r="GU105" s="86">
        <f t="shared" si="128"/>
        <v>3.6927535989531999E-8</v>
      </c>
      <c r="GV105" s="86">
        <f t="shared" si="128"/>
        <v>4.6546240188015006E-8</v>
      </c>
      <c r="GW105" s="86">
        <f t="shared" si="128"/>
        <v>2.4609343277827119E-7</v>
      </c>
      <c r="GX105" s="86">
        <f t="shared" si="128"/>
        <v>1.6307508117385546E-8</v>
      </c>
      <c r="GY105" s="86">
        <f t="shared" si="128"/>
        <v>3.7314538969773878E-11</v>
      </c>
      <c r="GZ105" s="86">
        <f t="shared" si="128"/>
        <v>2.599221017927106E-4</v>
      </c>
      <c r="HA105" s="86">
        <f t="shared" si="128"/>
        <v>1.0370140496311121E-3</v>
      </c>
      <c r="HC105" s="86">
        <f t="shared" si="73"/>
        <v>0.20110909430506879</v>
      </c>
      <c r="HD105" s="86">
        <f t="shared" si="73"/>
        <v>0.24655224390239122</v>
      </c>
      <c r="HE105" s="86">
        <f t="shared" si="73"/>
        <v>0.27532597782758378</v>
      </c>
      <c r="HF105" s="86">
        <f t="shared" si="73"/>
        <v>0.27593094758357833</v>
      </c>
      <c r="HG105" s="86">
        <f t="shared" si="73"/>
        <v>0.31567854785373223</v>
      </c>
      <c r="HH105" s="86">
        <f t="shared" si="73"/>
        <v>0.28309041375718708</v>
      </c>
      <c r="HI105" s="86">
        <f t="shared" si="138"/>
        <v>0.33449770075049712</v>
      </c>
      <c r="HJ105" s="86">
        <f t="shared" si="138"/>
        <v>0.34774333996039153</v>
      </c>
      <c r="HK105" s="86">
        <f t="shared" si="138"/>
        <v>0.34013192560333988</v>
      </c>
      <c r="HL105" s="86">
        <f t="shared" si="138"/>
        <v>0.3212925938234788</v>
      </c>
      <c r="HM105" s="86">
        <f t="shared" si="138"/>
        <v>0.2691180204726128</v>
      </c>
      <c r="HN105" s="86">
        <f t="shared" si="138"/>
        <v>0.25743688835384337</v>
      </c>
      <c r="HO105" s="86">
        <f t="shared" si="138"/>
        <v>0.23069593233559768</v>
      </c>
      <c r="HP105" s="86">
        <f t="shared" si="138"/>
        <v>0.23534095307679812</v>
      </c>
      <c r="HQ105" s="86">
        <f t="shared" si="138"/>
        <v>0.16836873588768381</v>
      </c>
      <c r="HS105" s="86">
        <f t="shared" si="129"/>
        <v>5.8337810964323881E-15</v>
      </c>
      <c r="HT105" s="86">
        <f t="shared" si="129"/>
        <v>7.3223404601870657E-11</v>
      </c>
      <c r="HU105" s="86">
        <f t="shared" si="129"/>
        <v>3.363951966843184E-12</v>
      </c>
      <c r="HV105" s="86">
        <f t="shared" si="129"/>
        <v>4.4940843952289721E-13</v>
      </c>
      <c r="HW105" s="86">
        <f t="shared" si="129"/>
        <v>1.2401471293666726E-11</v>
      </c>
      <c r="HX105" s="86">
        <f t="shared" si="129"/>
        <v>1.560813403186786E-12</v>
      </c>
      <c r="HY105" s="86">
        <f t="shared" si="129"/>
        <v>3.0170497136481713E-12</v>
      </c>
      <c r="HZ105" s="86">
        <f t="shared" si="129"/>
        <v>9.7414852542849188E-13</v>
      </c>
      <c r="IA105" s="86">
        <f t="shared" si="129"/>
        <v>6.1656344687099286E-13</v>
      </c>
      <c r="IB105" s="86">
        <f t="shared" si="129"/>
        <v>2.2820226193011327E-13</v>
      </c>
      <c r="IC105" s="86">
        <f t="shared" si="129"/>
        <v>1.6232798777014558E-13</v>
      </c>
      <c r="ID105" s="86">
        <f t="shared" si="129"/>
        <v>2.5596969921973866E-12</v>
      </c>
      <c r="IE105" s="86">
        <f t="shared" si="129"/>
        <v>8.4517199332005153E-13</v>
      </c>
      <c r="IF105" s="86">
        <f t="shared" si="129"/>
        <v>2.5546383528840225E-8</v>
      </c>
      <c r="IG105" s="86">
        <f t="shared" si="129"/>
        <v>1.1124014347129317E-8</v>
      </c>
      <c r="II105" s="86">
        <f t="shared" si="130"/>
        <v>7.6781441959395181E-100</v>
      </c>
      <c r="IJ105" s="86">
        <f t="shared" si="130"/>
        <v>1.3058979355278902E-75</v>
      </c>
      <c r="IK105" s="86">
        <f t="shared" si="130"/>
        <v>3.7941183556560621E-83</v>
      </c>
      <c r="IL105" s="86">
        <f t="shared" si="130"/>
        <v>3.4048417649574715E-84</v>
      </c>
      <c r="IM105" s="86">
        <f t="shared" si="130"/>
        <v>6.0245509625253429E-78</v>
      </c>
      <c r="IN105" s="86">
        <f t="shared" si="130"/>
        <v>2.4315616891952887E-81</v>
      </c>
      <c r="IO105" s="86">
        <f t="shared" si="130"/>
        <v>4.2985251935064784E-80</v>
      </c>
      <c r="IP105" s="86">
        <f t="shared" si="130"/>
        <v>4.0953383074515478E-86</v>
      </c>
      <c r="IQ105" s="86">
        <f t="shared" si="130"/>
        <v>1.8362590709133285E-86</v>
      </c>
      <c r="IR105" s="86">
        <f t="shared" si="130"/>
        <v>1.4546831390315066E-89</v>
      </c>
      <c r="IS105" s="86">
        <f t="shared" si="130"/>
        <v>9.7398928874895516E-90</v>
      </c>
      <c r="IT105" s="86">
        <f t="shared" si="130"/>
        <v>3.8126302315661927E-81</v>
      </c>
      <c r="IU105" s="86">
        <f t="shared" si="130"/>
        <v>8.4089883937986571E-84</v>
      </c>
      <c r="IV105" s="86">
        <f t="shared" si="130"/>
        <v>4.8182756917942863E-38</v>
      </c>
      <c r="IW105" s="86">
        <f t="shared" si="130"/>
        <v>5.0519966215753285E-56</v>
      </c>
      <c r="IY105" s="86">
        <f t="shared" si="131"/>
        <v>0.2012037315862179</v>
      </c>
      <c r="IZ105" s="86">
        <f t="shared" si="131"/>
        <v>0.24655229392029715</v>
      </c>
      <c r="JA105" s="86">
        <f t="shared" si="131"/>
        <v>0.27532597824147265</v>
      </c>
      <c r="JB105" s="86">
        <f t="shared" si="131"/>
        <v>0.27593095207190504</v>
      </c>
      <c r="JC105" s="86">
        <f t="shared" si="131"/>
        <v>0.31567871653701135</v>
      </c>
      <c r="JD105" s="86">
        <f t="shared" si="131"/>
        <v>0.2830916065514687</v>
      </c>
      <c r="JE105" s="86">
        <f t="shared" si="131"/>
        <v>0.33449780587116473</v>
      </c>
      <c r="JF105" s="86">
        <f t="shared" si="131"/>
        <v>0.34774341293692901</v>
      </c>
      <c r="JG105" s="86">
        <f t="shared" si="131"/>
        <v>0.34013196253149242</v>
      </c>
      <c r="JH105" s="86">
        <f t="shared" si="131"/>
        <v>0.3212926403699472</v>
      </c>
      <c r="JI105" s="86">
        <f t="shared" si="131"/>
        <v>0.26911826656620791</v>
      </c>
      <c r="JJ105" s="86">
        <f t="shared" si="131"/>
        <v>0.25743690466391117</v>
      </c>
      <c r="JK105" s="86">
        <f t="shared" si="131"/>
        <v>0.23069593237375741</v>
      </c>
      <c r="JL105" s="86">
        <f t="shared" si="131"/>
        <v>0.23560090072497436</v>
      </c>
      <c r="JM105" s="86">
        <f t="shared" si="131"/>
        <v>0.16940576106132926</v>
      </c>
    </row>
    <row r="106" spans="2:273" x14ac:dyDescent="0.25">
      <c r="B106" s="2">
        <v>79</v>
      </c>
      <c r="C106" s="37">
        <v>146.17400000000001</v>
      </c>
      <c r="D106" s="37">
        <v>164.16900000000001</v>
      </c>
      <c r="E106" s="37">
        <v>170.05</v>
      </c>
      <c r="F106" s="37">
        <v>170.4</v>
      </c>
      <c r="G106" s="37">
        <v>170.86699999999999</v>
      </c>
      <c r="H106" s="37">
        <v>168.3</v>
      </c>
      <c r="I106" s="37">
        <v>176.667</v>
      </c>
      <c r="J106" s="37">
        <v>181.49199999999999</v>
      </c>
      <c r="K106" s="37">
        <v>181.62299999999999</v>
      </c>
      <c r="L106" s="37">
        <v>176.78700000000001</v>
      </c>
      <c r="M106" s="37">
        <v>168.42599999999999</v>
      </c>
      <c r="N106" s="37">
        <v>171.37299999999999</v>
      </c>
      <c r="O106" s="37">
        <v>161.23699999999999</v>
      </c>
      <c r="P106" s="37">
        <v>156.09100000000001</v>
      </c>
      <c r="Q106" s="37">
        <v>126.318</v>
      </c>
      <c r="S106" s="4">
        <f t="shared" si="132"/>
        <v>143.16077274640512</v>
      </c>
      <c r="T106" s="4">
        <f t="shared" si="132"/>
        <v>159.26937053369795</v>
      </c>
      <c r="U106" s="4">
        <f t="shared" si="132"/>
        <v>165.75945442277271</v>
      </c>
      <c r="V106" s="4">
        <f t="shared" si="132"/>
        <v>165.96857837421402</v>
      </c>
      <c r="W106" s="4">
        <f t="shared" si="132"/>
        <v>168.53875667120946</v>
      </c>
      <c r="X106" s="4">
        <f t="shared" si="132"/>
        <v>164.54454459961227</v>
      </c>
      <c r="Y106" s="4">
        <f t="shared" si="132"/>
        <v>174.07619439640928</v>
      </c>
      <c r="Z106" s="4">
        <f t="shared" si="132"/>
        <v>180.37949728264428</v>
      </c>
      <c r="AA106" s="4">
        <f t="shared" si="132"/>
        <v>180.16147187177071</v>
      </c>
      <c r="AB106" s="4">
        <f t="shared" si="132"/>
        <v>174.83161881066346</v>
      </c>
      <c r="AC106" s="4">
        <f t="shared" si="132"/>
        <v>163.41128796665319</v>
      </c>
      <c r="AD106" s="4">
        <f t="shared" si="132"/>
        <v>165.99758118903898</v>
      </c>
      <c r="AE106" s="4">
        <f t="shared" si="132"/>
        <v>156.44202461645207</v>
      </c>
      <c r="AF106" s="4">
        <f t="shared" si="132"/>
        <v>151.33718931374585</v>
      </c>
      <c r="AG106" s="4">
        <f t="shared" si="132"/>
        <v>121.58851331145034</v>
      </c>
      <c r="AI106" s="4">
        <f t="shared" si="133"/>
        <v>3.0132272535948914</v>
      </c>
      <c r="AJ106" s="4">
        <f t="shared" si="133"/>
        <v>4.8996294663020592</v>
      </c>
      <c r="AK106" s="4">
        <f t="shared" si="133"/>
        <v>4.2905455772273058</v>
      </c>
      <c r="AL106" s="4">
        <f t="shared" si="133"/>
        <v>4.4314216257859869</v>
      </c>
      <c r="AM106" s="4">
        <f t="shared" si="133"/>
        <v>2.3282433287905349</v>
      </c>
      <c r="AN106" s="4">
        <f t="shared" si="133"/>
        <v>3.7554554003877456</v>
      </c>
      <c r="AO106" s="4">
        <f t="shared" si="133"/>
        <v>2.5908056035907236</v>
      </c>
      <c r="AP106" s="4">
        <f t="shared" si="133"/>
        <v>1.11250271735571</v>
      </c>
      <c r="AQ106" s="4">
        <f t="shared" si="133"/>
        <v>1.4615281282292756</v>
      </c>
      <c r="AR106" s="4">
        <f t="shared" si="133"/>
        <v>1.9553811893365491</v>
      </c>
      <c r="AS106" s="4">
        <f t="shared" si="133"/>
        <v>5.0147120333467967</v>
      </c>
      <c r="AT106" s="4">
        <f t="shared" si="133"/>
        <v>5.3754188109610084</v>
      </c>
      <c r="AU106" s="4">
        <f t="shared" si="133"/>
        <v>4.7949753835479214</v>
      </c>
      <c r="AV106" s="4">
        <f t="shared" si="133"/>
        <v>4.7538106862541554</v>
      </c>
      <c r="AW106" s="4">
        <f t="shared" si="133"/>
        <v>4.729486688549656</v>
      </c>
      <c r="AY106" s="2">
        <f t="shared" si="125"/>
        <v>70.281747109215345</v>
      </c>
      <c r="AZ106" s="2">
        <f t="shared" si="125"/>
        <v>73.72581145673567</v>
      </c>
      <c r="BA106" s="2">
        <f t="shared" si="125"/>
        <v>71.871181116270748</v>
      </c>
      <c r="BB106" s="2">
        <f t="shared" si="125"/>
        <v>72.300576685897511</v>
      </c>
      <c r="BC106" s="2">
        <f t="shared" si="125"/>
        <v>71.731748792384224</v>
      </c>
      <c r="BD106" s="2">
        <f t="shared" si="125"/>
        <v>72.013157376714702</v>
      </c>
      <c r="BE106" s="2">
        <f t="shared" si="125"/>
        <v>71.997007895564494</v>
      </c>
      <c r="BF106" s="2">
        <f t="shared" si="125"/>
        <v>76.3499868897498</v>
      </c>
      <c r="BG106" s="2">
        <f t="shared" si="125"/>
        <v>72.896817498711414</v>
      </c>
      <c r="BH106" s="2">
        <f t="shared" si="125"/>
        <v>72.150846851731984</v>
      </c>
      <c r="BI106" s="2">
        <f t="shared" si="125"/>
        <v>73.521450486659404</v>
      </c>
      <c r="BJ106" s="2">
        <f t="shared" si="125"/>
        <v>73.955347294927876</v>
      </c>
      <c r="BK106" s="2">
        <f t="shared" si="125"/>
        <v>74.827332710275016</v>
      </c>
      <c r="BL106" s="2">
        <f t="shared" si="125"/>
        <v>70.071423767481633</v>
      </c>
      <c r="BM106" s="2">
        <f t="shared" si="125"/>
        <v>71.48647007440762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89.988408738548273</v>
      </c>
      <c r="DL106" s="2">
        <f t="shared" si="134"/>
        <v>94.484876306620222</v>
      </c>
      <c r="DM106" s="2">
        <f t="shared" si="134"/>
        <v>94.522692083299589</v>
      </c>
      <c r="DN106" s="2">
        <f t="shared" si="134"/>
        <v>94.34873101045298</v>
      </c>
      <c r="DO106" s="2">
        <f t="shared" si="134"/>
        <v>95.397584052532835</v>
      </c>
      <c r="DP106" s="2">
        <f t="shared" si="134"/>
        <v>97.240299909392931</v>
      </c>
      <c r="DQ106" s="2">
        <f t="shared" si="134"/>
        <v>89.522884627000906</v>
      </c>
      <c r="DR106" s="2">
        <f t="shared" si="134"/>
        <v>101.15234098459682</v>
      </c>
      <c r="DS106" s="2">
        <f t="shared" si="134"/>
        <v>99.264913671599714</v>
      </c>
      <c r="DT106" s="2">
        <f t="shared" si="134"/>
        <v>95.228572938689226</v>
      </c>
      <c r="DU106" s="2">
        <f t="shared" si="134"/>
        <v>96.783898520084591</v>
      </c>
      <c r="DV106" s="2">
        <f t="shared" si="134"/>
        <v>93.581762120843791</v>
      </c>
      <c r="DW106" s="2">
        <f t="shared" si="134"/>
        <v>89.460937282229949</v>
      </c>
      <c r="DX106" s="2">
        <f t="shared" si="134"/>
        <v>87.447540243902424</v>
      </c>
      <c r="DY106" s="2">
        <f t="shared" si="134"/>
        <v>80.700522543988257</v>
      </c>
      <c r="EA106" s="2">
        <f t="shared" si="94"/>
        <v>69.51333581850615</v>
      </c>
      <c r="EB106" s="2">
        <f t="shared" si="94"/>
        <v>73.093361161592497</v>
      </c>
      <c r="EC106" s="2">
        <f t="shared" si="94"/>
        <v>71.142279514731371</v>
      </c>
      <c r="ED106" s="2">
        <f t="shared" si="94"/>
        <v>71.633555963779401</v>
      </c>
      <c r="EE106" s="2">
        <f t="shared" si="94"/>
        <v>71.05255350893502</v>
      </c>
      <c r="EF106" s="2">
        <f t="shared" si="94"/>
        <v>71.099452020304568</v>
      </c>
      <c r="EG106" s="2">
        <f t="shared" si="94"/>
        <v>71.365865836435418</v>
      </c>
      <c r="EH106" s="2">
        <f t="shared" si="94"/>
        <v>75.432660896189816</v>
      </c>
      <c r="EI106" s="2">
        <f t="shared" si="94"/>
        <v>71.881895255416595</v>
      </c>
      <c r="EJ106" s="2">
        <f t="shared" si="94"/>
        <v>71.225677073051699</v>
      </c>
      <c r="EK106" s="2">
        <f t="shared" si="94"/>
        <v>72.534385967131982</v>
      </c>
      <c r="EL106" s="2">
        <f t="shared" si="94"/>
        <v>73.291023738245855</v>
      </c>
      <c r="EM106" s="2">
        <f t="shared" si="135"/>
        <v>74.372991818298374</v>
      </c>
      <c r="EN106" s="2">
        <f t="shared" si="135"/>
        <v>69.294620230163545</v>
      </c>
      <c r="EO106" s="2">
        <f t="shared" si="135"/>
        <v>70.929393330339096</v>
      </c>
      <c r="EQ106" s="2">
        <f t="shared" si="136"/>
        <v>69.295342668349718</v>
      </c>
      <c r="ER106" s="2">
        <f t="shared" si="136"/>
        <v>72.511952172747669</v>
      </c>
      <c r="ES106" s="2">
        <f t="shared" si="136"/>
        <v>71.527696888652883</v>
      </c>
      <c r="ET106" s="2">
        <f t="shared" si="136"/>
        <v>71.658973601299692</v>
      </c>
      <c r="EU106" s="2">
        <f t="shared" si="136"/>
        <v>70.816565474691004</v>
      </c>
      <c r="EV106" s="2">
        <f t="shared" si="136"/>
        <v>71.047827996711248</v>
      </c>
      <c r="EW106" s="2">
        <f t="shared" si="136"/>
        <v>71.682712577340297</v>
      </c>
      <c r="EX106" s="2">
        <f t="shared" si="136"/>
        <v>74.610872382650186</v>
      </c>
      <c r="EY106" s="2">
        <f t="shared" si="136"/>
        <v>72.415023869169275</v>
      </c>
      <c r="EZ106" s="2">
        <f t="shared" si="136"/>
        <v>71.209860854235657</v>
      </c>
      <c r="FA106" s="2">
        <f t="shared" si="136"/>
        <v>71.830522403024986</v>
      </c>
      <c r="FB106" s="2">
        <f t="shared" si="136"/>
        <v>72.891209030713327</v>
      </c>
      <c r="FC106" s="2">
        <f t="shared" si="136"/>
        <v>73.513700829199735</v>
      </c>
      <c r="FD106" s="2">
        <f t="shared" si="136"/>
        <v>70.930443159924678</v>
      </c>
      <c r="FE106" s="2">
        <f t="shared" si="136"/>
        <v>76.503797342707969</v>
      </c>
      <c r="FG106" s="2">
        <f t="shared" si="137"/>
        <v>0.96245941877313379</v>
      </c>
      <c r="FH106" s="2">
        <f t="shared" si="137"/>
        <v>0.97040280922394984</v>
      </c>
      <c r="FI106" s="2">
        <f t="shared" si="137"/>
        <v>0.96884297883011328</v>
      </c>
      <c r="FJ106" s="2">
        <f t="shared" si="137"/>
        <v>0.97063693435191467</v>
      </c>
      <c r="FK106" s="2">
        <f t="shared" si="137"/>
        <v>0.97208962116955477</v>
      </c>
      <c r="FL106" s="2">
        <f t="shared" si="137"/>
        <v>0.96504430659086959</v>
      </c>
      <c r="FM106" s="2">
        <f t="shared" si="137"/>
        <v>0.96526471358873167</v>
      </c>
      <c r="FN106" s="2">
        <f t="shared" si="137"/>
        <v>0.96428363009760087</v>
      </c>
      <c r="FO106" s="2">
        <f t="shared" si="137"/>
        <v>0.96296703255640814</v>
      </c>
      <c r="FP106" s="2">
        <f t="shared" si="137"/>
        <v>0.9614550177288711</v>
      </c>
      <c r="FQ106" s="2">
        <f t="shared" si="137"/>
        <v>0.95926221038088544</v>
      </c>
      <c r="FR106" s="2">
        <f t="shared" si="137"/>
        <v>0.96723847600247548</v>
      </c>
      <c r="FS106" s="2">
        <f t="shared" si="137"/>
        <v>0.96982728824357056</v>
      </c>
      <c r="FT106" s="2">
        <f t="shared" si="137"/>
        <v>0.95727763525966802</v>
      </c>
      <c r="FU106" s="2">
        <f t="shared" si="137"/>
        <v>0.94342604433917787</v>
      </c>
      <c r="FW106" s="2">
        <f t="shared" si="127"/>
        <v>1.0773153719879477E-3</v>
      </c>
      <c r="FX106" s="2">
        <f t="shared" si="127"/>
        <v>1.1669231229450754E-3</v>
      </c>
      <c r="FY106" s="2">
        <f t="shared" si="127"/>
        <v>1.1353722209301058E-3</v>
      </c>
      <c r="FZ106" s="2">
        <f t="shared" si="127"/>
        <v>1.3197927956480071E-3</v>
      </c>
      <c r="GA106" s="2">
        <f t="shared" si="127"/>
        <v>1.2023561376060068E-3</v>
      </c>
      <c r="GB106" s="2">
        <f t="shared" si="127"/>
        <v>1.2805637947805419E-3</v>
      </c>
      <c r="GC106" s="2">
        <f t="shared" si="127"/>
        <v>1.4291170005453933E-3</v>
      </c>
      <c r="GD106" s="2">
        <f t="shared" si="127"/>
        <v>1.5668438140920614E-3</v>
      </c>
      <c r="GE106" s="2">
        <f t="shared" si="127"/>
        <v>1.5902612599682734E-3</v>
      </c>
      <c r="GF106" s="2">
        <f t="shared" si="127"/>
        <v>1.3541110371883089E-3</v>
      </c>
      <c r="GG106" s="2">
        <f t="shared" si="127"/>
        <v>1.1465591657090698E-3</v>
      </c>
      <c r="GH106" s="2">
        <f t="shared" si="127"/>
        <v>1.080389887666174E-3</v>
      </c>
      <c r="GI106" s="2">
        <f t="shared" si="127"/>
        <v>1.0512591366072053E-3</v>
      </c>
      <c r="GJ106" s="2">
        <f t="shared" si="127"/>
        <v>7.7506395465303565E-4</v>
      </c>
      <c r="GK106" s="2">
        <f t="shared" si="127"/>
        <v>7.687482231043208E-4</v>
      </c>
      <c r="GM106" s="86">
        <f t="shared" si="128"/>
        <v>2.6923291850605541E-5</v>
      </c>
      <c r="GN106" s="86">
        <f t="shared" si="128"/>
        <v>4.6059314002088313E-9</v>
      </c>
      <c r="GO106" s="86">
        <f t="shared" si="128"/>
        <v>2.0972852476536542E-11</v>
      </c>
      <c r="GP106" s="86">
        <f t="shared" si="128"/>
        <v>3.2481335416743185E-10</v>
      </c>
      <c r="GQ106" s="86">
        <f t="shared" si="128"/>
        <v>2.0440171601501606E-8</v>
      </c>
      <c r="GR106" s="86">
        <f t="shared" si="128"/>
        <v>1.8164216969066337E-7</v>
      </c>
      <c r="GS106" s="86">
        <f t="shared" si="128"/>
        <v>1.1916106053416397E-8</v>
      </c>
      <c r="GT106" s="86">
        <f t="shared" si="128"/>
        <v>7.7902668184993547E-9</v>
      </c>
      <c r="GU106" s="86">
        <f t="shared" si="128"/>
        <v>3.6094233227116362E-9</v>
      </c>
      <c r="GV106" s="86">
        <f t="shared" si="128"/>
        <v>4.77929775820685E-9</v>
      </c>
      <c r="GW106" s="86">
        <f t="shared" si="128"/>
        <v>2.9970748105787841E-8</v>
      </c>
      <c r="GX106" s="86">
        <f t="shared" si="128"/>
        <v>1.2947898422981819E-9</v>
      </c>
      <c r="GY106" s="86">
        <f t="shared" si="128"/>
        <v>1.0706549656138133E-12</v>
      </c>
      <c r="GZ106" s="86">
        <f t="shared" si="128"/>
        <v>9.2566659636989028E-5</v>
      </c>
      <c r="HA106" s="86">
        <f t="shared" si="128"/>
        <v>4.6255840763003835E-4</v>
      </c>
      <c r="HC106" s="86">
        <f t="shared" si="73"/>
        <v>0.25702478774587945</v>
      </c>
      <c r="HD106" s="86">
        <f t="shared" si="73"/>
        <v>0.30388972343497994</v>
      </c>
      <c r="HE106" s="86">
        <f t="shared" si="73"/>
        <v>0.33989949768113209</v>
      </c>
      <c r="HF106" s="86">
        <f t="shared" si="73"/>
        <v>0.34254407814769333</v>
      </c>
      <c r="HG106" s="86">
        <f t="shared" si="73"/>
        <v>0.38390256865228001</v>
      </c>
      <c r="HH106" s="86">
        <f t="shared" si="73"/>
        <v>0.34909156597061419</v>
      </c>
      <c r="HI106" s="86">
        <f t="shared" si="138"/>
        <v>0.40724870718942985</v>
      </c>
      <c r="HJ106" s="86">
        <f t="shared" si="138"/>
        <v>0.42608241938141828</v>
      </c>
      <c r="HK106" s="86">
        <f t="shared" si="138"/>
        <v>0.41759440759426419</v>
      </c>
      <c r="HL106" s="86">
        <f t="shared" si="138"/>
        <v>0.39598019693598374</v>
      </c>
      <c r="HM106" s="86">
        <f t="shared" si="138"/>
        <v>0.33543570611906737</v>
      </c>
      <c r="HN106" s="86">
        <f t="shared" si="138"/>
        <v>0.31806432368403276</v>
      </c>
      <c r="HO106" s="86">
        <f t="shared" si="138"/>
        <v>0.28786502848344764</v>
      </c>
      <c r="HP106" s="86">
        <f t="shared" si="138"/>
        <v>0.29541807870956599</v>
      </c>
      <c r="HQ106" s="86">
        <f t="shared" si="138"/>
        <v>0.22332710889597751</v>
      </c>
      <c r="HS106" s="86">
        <f t="shared" si="129"/>
        <v>2.0824500129708405E-14</v>
      </c>
      <c r="HT106" s="86">
        <f t="shared" si="129"/>
        <v>1.8698129967749687E-10</v>
      </c>
      <c r="HU106" s="86">
        <f t="shared" si="129"/>
        <v>9.5660301882701555E-12</v>
      </c>
      <c r="HV106" s="86">
        <f t="shared" si="129"/>
        <v>1.3730694479904023E-12</v>
      </c>
      <c r="HW106" s="86">
        <f t="shared" si="129"/>
        <v>3.348845650480611E-11</v>
      </c>
      <c r="HX106" s="86">
        <f t="shared" si="129"/>
        <v>4.5392831557079463E-12</v>
      </c>
      <c r="HY106" s="86">
        <f t="shared" si="129"/>
        <v>8.7339801966050557E-12</v>
      </c>
      <c r="HZ106" s="86">
        <f t="shared" si="129"/>
        <v>3.0536296787295623E-12</v>
      </c>
      <c r="IA106" s="86">
        <f t="shared" si="129"/>
        <v>1.9613987117414186E-12</v>
      </c>
      <c r="IB106" s="86">
        <f t="shared" si="129"/>
        <v>7.3597532428522365E-13</v>
      </c>
      <c r="IC106" s="86">
        <f t="shared" si="129"/>
        <v>5.1311438328012713E-13</v>
      </c>
      <c r="ID106" s="86">
        <f t="shared" si="129"/>
        <v>7.1730013026628852E-12</v>
      </c>
      <c r="IE106" s="86">
        <f t="shared" si="129"/>
        <v>2.4531219511128094E-12</v>
      </c>
      <c r="IF106" s="86">
        <f t="shared" si="129"/>
        <v>4.7952799877532623E-8</v>
      </c>
      <c r="IG106" s="86">
        <f t="shared" si="129"/>
        <v>2.1247556926907767E-8</v>
      </c>
      <c r="II106" s="86">
        <f t="shared" si="130"/>
        <v>2.9687862193019607E-97</v>
      </c>
      <c r="IJ106" s="86">
        <f t="shared" si="130"/>
        <v>1.2222133194543347E-73</v>
      </c>
      <c r="IK106" s="86">
        <f t="shared" si="130"/>
        <v>5.5290831627342867E-81</v>
      </c>
      <c r="IL106" s="86">
        <f t="shared" si="130"/>
        <v>5.9189060725401862E-82</v>
      </c>
      <c r="IM106" s="86">
        <f t="shared" si="130"/>
        <v>6.6421276019843541E-76</v>
      </c>
      <c r="IN106" s="86">
        <f t="shared" si="130"/>
        <v>3.4589542958114604E-79</v>
      </c>
      <c r="IO106" s="86">
        <f t="shared" si="130"/>
        <v>6.130501464008844E-78</v>
      </c>
      <c r="IP106" s="86">
        <f t="shared" si="130"/>
        <v>9.2103410948574422E-84</v>
      </c>
      <c r="IQ106" s="86">
        <f t="shared" si="130"/>
        <v>4.2752012273558203E-84</v>
      </c>
      <c r="IR106" s="86">
        <f t="shared" si="130"/>
        <v>3.6123598679676209E-87</v>
      </c>
      <c r="IS106" s="86">
        <f t="shared" si="130"/>
        <v>2.14021647031576E-87</v>
      </c>
      <c r="IT106" s="86">
        <f t="shared" si="130"/>
        <v>4.7484201312071014E-79</v>
      </c>
      <c r="IU106" s="86">
        <f t="shared" si="130"/>
        <v>1.206812532768849E-81</v>
      </c>
      <c r="IV106" s="86">
        <f t="shared" si="130"/>
        <v>3.9759346856811682E-37</v>
      </c>
      <c r="IW106" s="86">
        <f t="shared" si="130"/>
        <v>1.1748696539712622E-54</v>
      </c>
      <c r="IY106" s="86">
        <f t="shared" si="131"/>
        <v>0.25705171103775087</v>
      </c>
      <c r="IZ106" s="86">
        <f t="shared" si="131"/>
        <v>0.30388972822789267</v>
      </c>
      <c r="JA106" s="86">
        <f t="shared" si="131"/>
        <v>0.33989949771167094</v>
      </c>
      <c r="JB106" s="86">
        <f t="shared" si="131"/>
        <v>0.34254407847387974</v>
      </c>
      <c r="JC106" s="86">
        <f t="shared" si="131"/>
        <v>0.38390258912594005</v>
      </c>
      <c r="JD106" s="86">
        <f t="shared" si="131"/>
        <v>0.34909174761732314</v>
      </c>
      <c r="JE106" s="86">
        <f t="shared" si="131"/>
        <v>0.40724871911426985</v>
      </c>
      <c r="JF106" s="86">
        <f t="shared" si="131"/>
        <v>0.42608242717473871</v>
      </c>
      <c r="JG106" s="86">
        <f t="shared" si="131"/>
        <v>0.41759441120564889</v>
      </c>
      <c r="JH106" s="86">
        <f t="shared" si="131"/>
        <v>0.39598020171601744</v>
      </c>
      <c r="JI106" s="86">
        <f t="shared" si="131"/>
        <v>0.33543573609032856</v>
      </c>
      <c r="JJ106" s="86">
        <f t="shared" si="131"/>
        <v>0.31806432498599557</v>
      </c>
      <c r="JK106" s="86">
        <f t="shared" si="131"/>
        <v>0.28786502848697143</v>
      </c>
      <c r="JL106" s="86">
        <f t="shared" si="131"/>
        <v>0.29551069332200286</v>
      </c>
      <c r="JM106" s="86">
        <f t="shared" si="131"/>
        <v>0.22378968855116449</v>
      </c>
    </row>
    <row r="107" spans="2:273" x14ac:dyDescent="0.25">
      <c r="B107" s="2">
        <v>80</v>
      </c>
      <c r="C107" s="37">
        <v>156.34800000000001</v>
      </c>
      <c r="D107" s="37">
        <v>174.22</v>
      </c>
      <c r="E107" s="37">
        <v>180.333</v>
      </c>
      <c r="F107" s="37">
        <v>180.017</v>
      </c>
      <c r="G107" s="37">
        <v>180.333</v>
      </c>
      <c r="H107" s="37">
        <v>177.06700000000001</v>
      </c>
      <c r="I107" s="37">
        <v>184.3</v>
      </c>
      <c r="J107" s="37">
        <v>188.59</v>
      </c>
      <c r="K107" s="37">
        <v>188.738</v>
      </c>
      <c r="L107" s="37">
        <v>185.65600000000001</v>
      </c>
      <c r="M107" s="37">
        <v>177.77</v>
      </c>
      <c r="N107" s="37">
        <v>182.61</v>
      </c>
      <c r="O107" s="37">
        <v>172.983</v>
      </c>
      <c r="P107" s="37">
        <v>162.25</v>
      </c>
      <c r="Q107" s="37">
        <v>131.81800000000001</v>
      </c>
      <c r="S107" s="4">
        <f t="shared" si="132"/>
        <v>154.30064072344672</v>
      </c>
      <c r="T107" s="4">
        <f t="shared" si="132"/>
        <v>170.48942944408009</v>
      </c>
      <c r="U107" s="4">
        <f t="shared" si="132"/>
        <v>177.5383569334235</v>
      </c>
      <c r="V107" s="4">
        <f t="shared" si="132"/>
        <v>177.89189602821546</v>
      </c>
      <c r="W107" s="4">
        <f t="shared" si="132"/>
        <v>178.87976280058078</v>
      </c>
      <c r="X107" s="4">
        <f t="shared" si="132"/>
        <v>175.7561816800075</v>
      </c>
      <c r="Y107" s="4">
        <f t="shared" si="132"/>
        <v>184.05804908558773</v>
      </c>
      <c r="Z107" s="4">
        <f t="shared" si="132"/>
        <v>190.15223592417163</v>
      </c>
      <c r="AA107" s="4">
        <f t="shared" si="132"/>
        <v>190.48681610848055</v>
      </c>
      <c r="AB107" s="4">
        <f t="shared" si="132"/>
        <v>185.53989836231315</v>
      </c>
      <c r="AC107" s="4">
        <f t="shared" si="132"/>
        <v>175.04802567420199</v>
      </c>
      <c r="AD107" s="4">
        <f t="shared" si="132"/>
        <v>178.00111897841589</v>
      </c>
      <c r="AE107" s="4">
        <f t="shared" si="132"/>
        <v>168.04155325095795</v>
      </c>
      <c r="AF107" s="4">
        <f t="shared" si="132"/>
        <v>160.42913855436296</v>
      </c>
      <c r="AG107" s="4">
        <f t="shared" si="132"/>
        <v>128.64396861479622</v>
      </c>
      <c r="AI107" s="4">
        <f t="shared" si="133"/>
        <v>2.0473592765532942</v>
      </c>
      <c r="AJ107" s="4">
        <f t="shared" si="133"/>
        <v>3.7305705559199112</v>
      </c>
      <c r="AK107" s="4">
        <f t="shared" si="133"/>
        <v>2.7946430665764979</v>
      </c>
      <c r="AL107" s="4">
        <f t="shared" si="133"/>
        <v>2.1251039717845401</v>
      </c>
      <c r="AM107" s="4">
        <f t="shared" si="133"/>
        <v>1.4532371994192204</v>
      </c>
      <c r="AN107" s="4">
        <f t="shared" si="133"/>
        <v>1.3108183199925065</v>
      </c>
      <c r="AO107" s="4">
        <f t="shared" si="133"/>
        <v>0.24195091441228556</v>
      </c>
      <c r="AP107" s="4">
        <f t="shared" si="133"/>
        <v>-1.562235924171631</v>
      </c>
      <c r="AQ107" s="4">
        <f t="shared" si="133"/>
        <v>-1.748816108480554</v>
      </c>
      <c r="AR107" s="4">
        <f t="shared" si="133"/>
        <v>0.11610163768685311</v>
      </c>
      <c r="AS107" s="4">
        <f t="shared" si="133"/>
        <v>2.7219743257980156</v>
      </c>
      <c r="AT107" s="4">
        <f t="shared" si="133"/>
        <v>4.6088810215841249</v>
      </c>
      <c r="AU107" s="4">
        <f t="shared" si="133"/>
        <v>4.9414467490420577</v>
      </c>
      <c r="AV107" s="4">
        <f t="shared" si="133"/>
        <v>1.8208614456370356</v>
      </c>
      <c r="AW107" s="4">
        <f t="shared" si="133"/>
        <v>3.17403138520379</v>
      </c>
      <c r="AY107" s="2">
        <f t="shared" si="125"/>
        <v>70.120491645647974</v>
      </c>
      <c r="AZ107" s="2">
        <f t="shared" si="125"/>
        <v>73.557158363707842</v>
      </c>
      <c r="BA107" s="2">
        <f t="shared" si="125"/>
        <v>71.729499571934369</v>
      </c>
      <c r="BB107" s="2">
        <f t="shared" si="125"/>
        <v>72.146345161365517</v>
      </c>
      <c r="BC107" s="2">
        <f t="shared" si="125"/>
        <v>71.56850788074027</v>
      </c>
      <c r="BD107" s="2">
        <f t="shared" si="125"/>
        <v>71.840383594161892</v>
      </c>
      <c r="BE107" s="2">
        <f t="shared" si="125"/>
        <v>71.853337802550811</v>
      </c>
      <c r="BF107" s="2">
        <f t="shared" si="125"/>
        <v>76.123308860113553</v>
      </c>
      <c r="BG107" s="2">
        <f t="shared" si="125"/>
        <v>72.728597017225766</v>
      </c>
      <c r="BH107" s="2">
        <f t="shared" si="125"/>
        <v>71.971005792288622</v>
      </c>
      <c r="BI107" s="2">
        <f t="shared" si="125"/>
        <v>73.303877681319207</v>
      </c>
      <c r="BJ107" s="2">
        <f t="shared" si="125"/>
        <v>73.762390071418082</v>
      </c>
      <c r="BK107" s="2">
        <f t="shared" si="125"/>
        <v>74.635931514947472</v>
      </c>
      <c r="BL107" s="2">
        <f t="shared" si="125"/>
        <v>69.993862722496232</v>
      </c>
      <c r="BM107" s="2">
        <f t="shared" si="125"/>
        <v>71.409069950648828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90.193121775898518</v>
      </c>
      <c r="DL107" s="2">
        <f t="shared" si="134"/>
        <v>94.694501742160284</v>
      </c>
      <c r="DM107" s="2">
        <f t="shared" si="134"/>
        <v>94.752275342354778</v>
      </c>
      <c r="DN107" s="2">
        <f t="shared" si="134"/>
        <v>94.573864111498267</v>
      </c>
      <c r="DO107" s="2">
        <f t="shared" si="134"/>
        <v>95.643426641651047</v>
      </c>
      <c r="DP107" s="2">
        <f t="shared" si="134"/>
        <v>97.490894895801873</v>
      </c>
      <c r="DQ107" s="2">
        <f t="shared" si="134"/>
        <v>89.568841739655682</v>
      </c>
      <c r="DR107" s="2">
        <f t="shared" si="134"/>
        <v>101.35187934158866</v>
      </c>
      <c r="DS107" s="2">
        <f t="shared" si="134"/>
        <v>99.499171458773787</v>
      </c>
      <c r="DT107" s="2">
        <f t="shared" si="134"/>
        <v>95.456894291754764</v>
      </c>
      <c r="DU107" s="2">
        <f t="shared" si="134"/>
        <v>97.042381757777122</v>
      </c>
      <c r="DV107" s="2">
        <f t="shared" si="134"/>
        <v>93.789047024822395</v>
      </c>
      <c r="DW107" s="2">
        <f t="shared" si="134"/>
        <v>89.654526132404172</v>
      </c>
      <c r="DX107" s="2">
        <f t="shared" si="134"/>
        <v>87.640248780487795</v>
      </c>
      <c r="DY107" s="2">
        <f t="shared" si="134"/>
        <v>80.830897360703801</v>
      </c>
      <c r="EA107" s="2">
        <f t="shared" si="94"/>
        <v>69.406709760783059</v>
      </c>
      <c r="EB107" s="2">
        <f t="shared" si="94"/>
        <v>72.969937255269315</v>
      </c>
      <c r="EC107" s="2">
        <f t="shared" si="94"/>
        <v>71.053778948584636</v>
      </c>
      <c r="ED107" s="2">
        <f t="shared" si="94"/>
        <v>71.52754360572996</v>
      </c>
      <c r="EE107" s="2">
        <f t="shared" si="94"/>
        <v>70.938404251626892</v>
      </c>
      <c r="EF107" s="2">
        <f t="shared" si="94"/>
        <v>70.99309849069374</v>
      </c>
      <c r="EG107" s="2">
        <f t="shared" si="94"/>
        <v>71.27143967963903</v>
      </c>
      <c r="EH107" s="2">
        <f t="shared" si="94"/>
        <v>75.272487952912911</v>
      </c>
      <c r="EI107" s="2">
        <f t="shared" si="94"/>
        <v>71.788736745284183</v>
      </c>
      <c r="EJ107" s="2">
        <f t="shared" si="94"/>
        <v>71.11232034291163</v>
      </c>
      <c r="EK107" s="2">
        <f t="shared" si="94"/>
        <v>72.385347391506045</v>
      </c>
      <c r="EL107" s="2">
        <f t="shared" si="94"/>
        <v>73.14422054398888</v>
      </c>
      <c r="EM107" s="2">
        <f t="shared" si="135"/>
        <v>74.210778815048315</v>
      </c>
      <c r="EN107" s="2">
        <f t="shared" si="135"/>
        <v>69.274233192004857</v>
      </c>
      <c r="EO107" s="2">
        <f t="shared" si="135"/>
        <v>70.888949023130465</v>
      </c>
      <c r="EQ107" s="2">
        <f t="shared" si="136"/>
        <v>69.195272565493724</v>
      </c>
      <c r="ER107" s="2">
        <f t="shared" si="136"/>
        <v>72.406920904017895</v>
      </c>
      <c r="ES107" s="2">
        <f t="shared" si="136"/>
        <v>71.426395537747325</v>
      </c>
      <c r="ET107" s="2">
        <f t="shared" si="136"/>
        <v>71.552057239572235</v>
      </c>
      <c r="EU107" s="2">
        <f t="shared" si="136"/>
        <v>70.710672969581893</v>
      </c>
      <c r="EV107" s="2">
        <f t="shared" si="136"/>
        <v>70.943157307212857</v>
      </c>
      <c r="EW107" s="2">
        <f t="shared" si="136"/>
        <v>71.576835049691027</v>
      </c>
      <c r="EX107" s="2">
        <f t="shared" si="136"/>
        <v>74.480811156467013</v>
      </c>
      <c r="EY107" s="2">
        <f t="shared" si="136"/>
        <v>72.302366829926399</v>
      </c>
      <c r="EZ107" s="2">
        <f t="shared" si="136"/>
        <v>71.097196133762836</v>
      </c>
      <c r="FA107" s="2">
        <f t="shared" si="136"/>
        <v>71.704723953242024</v>
      </c>
      <c r="FB107" s="2">
        <f t="shared" si="136"/>
        <v>72.757772910489422</v>
      </c>
      <c r="FC107" s="2">
        <f t="shared" si="136"/>
        <v>73.380338284402683</v>
      </c>
      <c r="FD107" s="2">
        <f t="shared" si="136"/>
        <v>70.838796086511095</v>
      </c>
      <c r="FE107" s="2">
        <f t="shared" si="136"/>
        <v>76.333900442020379</v>
      </c>
      <c r="FG107" s="2">
        <f t="shared" si="137"/>
        <v>0.96564911639530815</v>
      </c>
      <c r="FH107" s="2">
        <f t="shared" si="137"/>
        <v>0.97293656172648446</v>
      </c>
      <c r="FI107" s="2">
        <f t="shared" si="137"/>
        <v>0.97150634417944792</v>
      </c>
      <c r="FJ107" s="2">
        <f t="shared" si="137"/>
        <v>0.97315119844277809</v>
      </c>
      <c r="FK107" s="2">
        <f t="shared" si="137"/>
        <v>0.97448276647826837</v>
      </c>
      <c r="FL107" s="2">
        <f t="shared" si="137"/>
        <v>0.96802167226360214</v>
      </c>
      <c r="FM107" s="2">
        <f t="shared" si="137"/>
        <v>0.96822392415232983</v>
      </c>
      <c r="FN107" s="2">
        <f t="shared" si="137"/>
        <v>0.9673235928843521</v>
      </c>
      <c r="FO107" s="2">
        <f t="shared" si="137"/>
        <v>0.96611511840067454</v>
      </c>
      <c r="FP107" s="2">
        <f t="shared" si="137"/>
        <v>0.96472692830991769</v>
      </c>
      <c r="FQ107" s="2">
        <f t="shared" si="137"/>
        <v>0.96271303978684053</v>
      </c>
      <c r="FR107" s="2">
        <f t="shared" si="137"/>
        <v>0.97003475541851991</v>
      </c>
      <c r="FS107" s="2">
        <f t="shared" si="137"/>
        <v>0.97240890902202637</v>
      </c>
      <c r="FT107" s="2">
        <f t="shared" si="137"/>
        <v>0.96088972062659994</v>
      </c>
      <c r="FU107" s="2">
        <f t="shared" si="137"/>
        <v>0.94814581452808999</v>
      </c>
      <c r="FW107" s="2">
        <f t="shared" si="127"/>
        <v>1.1811300521162966E-3</v>
      </c>
      <c r="FX107" s="2">
        <f t="shared" si="127"/>
        <v>1.2793617269664884E-3</v>
      </c>
      <c r="FY107" s="2">
        <f t="shared" si="127"/>
        <v>1.2447745338173253E-3</v>
      </c>
      <c r="FZ107" s="2">
        <f t="shared" si="127"/>
        <v>1.4469397832351566E-3</v>
      </c>
      <c r="GA107" s="2">
        <f t="shared" si="127"/>
        <v>1.3182043756587263E-3</v>
      </c>
      <c r="GB107" s="2">
        <f t="shared" si="127"/>
        <v>1.403936828286991E-3</v>
      </c>
      <c r="GC107" s="2">
        <f t="shared" si="127"/>
        <v>1.5667796054096125E-3</v>
      </c>
      <c r="GD107" s="2">
        <f t="shared" si="127"/>
        <v>1.7177504129999431E-3</v>
      </c>
      <c r="GE107" s="2">
        <f t="shared" si="127"/>
        <v>1.7434193126808159E-3</v>
      </c>
      <c r="GF107" s="2">
        <f t="shared" si="127"/>
        <v>1.4845592813577482E-3</v>
      </c>
      <c r="GG107" s="2">
        <f t="shared" si="127"/>
        <v>1.2570380748005406E-3</v>
      </c>
      <c r="GH107" s="2">
        <f t="shared" si="127"/>
        <v>1.1845004898555396E-3</v>
      </c>
      <c r="GI107" s="2">
        <f t="shared" si="127"/>
        <v>1.1525658244280427E-3</v>
      </c>
      <c r="GJ107" s="2">
        <f t="shared" si="127"/>
        <v>8.4977718329867205E-4</v>
      </c>
      <c r="GK107" s="2">
        <f t="shared" si="127"/>
        <v>8.4285315269551049E-4</v>
      </c>
      <c r="GM107" s="86">
        <f t="shared" si="128"/>
        <v>7.0163405508854374E-6</v>
      </c>
      <c r="GN107" s="86">
        <f t="shared" si="128"/>
        <v>3.5876997631397106E-10</v>
      </c>
      <c r="GO107" s="86">
        <f t="shared" si="128"/>
        <v>8.751877274064727E-13</v>
      </c>
      <c r="GP107" s="86">
        <f t="shared" si="128"/>
        <v>1.9668491830837962E-11</v>
      </c>
      <c r="GQ107" s="86">
        <f t="shared" si="128"/>
        <v>2.1459436875735399E-9</v>
      </c>
      <c r="GR107" s="86">
        <f t="shared" si="128"/>
        <v>2.4270021221121152E-8</v>
      </c>
      <c r="GS107" s="86">
        <f t="shared" si="128"/>
        <v>1.1656575665704869E-9</v>
      </c>
      <c r="GT107" s="86">
        <f t="shared" si="128"/>
        <v>7.1438235379223102E-10</v>
      </c>
      <c r="GU107" s="86">
        <f t="shared" si="128"/>
        <v>3.01463546750218E-10</v>
      </c>
      <c r="GV107" s="86">
        <f t="shared" si="128"/>
        <v>4.2125210781680748E-10</v>
      </c>
      <c r="GW107" s="86">
        <f t="shared" si="128"/>
        <v>3.1560993480729989E-9</v>
      </c>
      <c r="GX107" s="86">
        <f t="shared" si="128"/>
        <v>8.6036007586746101E-11</v>
      </c>
      <c r="GY107" s="86">
        <f t="shared" si="128"/>
        <v>2.3732761462048708E-14</v>
      </c>
      <c r="GZ107" s="86">
        <f t="shared" si="128"/>
        <v>3.085832922010194E-5</v>
      </c>
      <c r="HA107" s="86">
        <f t="shared" si="128"/>
        <v>1.9677833532461388E-4</v>
      </c>
      <c r="HC107" s="86">
        <f t="shared" si="73"/>
        <v>0.32055935758896165</v>
      </c>
      <c r="HD107" s="86">
        <f t="shared" si="73"/>
        <v>0.36919112219305028</v>
      </c>
      <c r="HE107" s="86">
        <f t="shared" si="73"/>
        <v>0.41290331804607822</v>
      </c>
      <c r="HF107" s="86">
        <f t="shared" si="73"/>
        <v>0.41784510879827824</v>
      </c>
      <c r="HG107" s="86">
        <f t="shared" si="73"/>
        <v>0.45898366450196865</v>
      </c>
      <c r="HH107" s="86">
        <f t="shared" si="73"/>
        <v>0.42303060691395372</v>
      </c>
      <c r="HI107" s="86">
        <f t="shared" si="138"/>
        <v>0.48499982855968282</v>
      </c>
      <c r="HJ107" s="86">
        <f t="shared" si="138"/>
        <v>0.50878223285033586</v>
      </c>
      <c r="HK107" s="86">
        <f t="shared" si="138"/>
        <v>0.49937292809906286</v>
      </c>
      <c r="HL107" s="86">
        <f t="shared" si="138"/>
        <v>0.47617772178426548</v>
      </c>
      <c r="HM107" s="86">
        <f t="shared" si="138"/>
        <v>0.41045496771778389</v>
      </c>
      <c r="HN107" s="86">
        <f t="shared" si="138"/>
        <v>0.38721350497107471</v>
      </c>
      <c r="HO107" s="86">
        <f t="shared" si="138"/>
        <v>0.35385115901681646</v>
      </c>
      <c r="HP107" s="86">
        <f t="shared" si="138"/>
        <v>0.35854560630727678</v>
      </c>
      <c r="HQ107" s="86">
        <f t="shared" si="138"/>
        <v>0.28411300887419649</v>
      </c>
      <c r="HS107" s="86">
        <f t="shared" si="129"/>
        <v>7.2438714144051892E-14</v>
      </c>
      <c r="HT107" s="86">
        <f t="shared" si="129"/>
        <v>4.6811266967799943E-10</v>
      </c>
      <c r="HU107" s="86">
        <f t="shared" si="129"/>
        <v>2.6618966284157357E-11</v>
      </c>
      <c r="HV107" s="86">
        <f t="shared" si="129"/>
        <v>4.0997156754740477E-12</v>
      </c>
      <c r="HW107" s="86">
        <f t="shared" si="129"/>
        <v>8.8584373608344337E-11</v>
      </c>
      <c r="HX107" s="86">
        <f t="shared" si="129"/>
        <v>1.2914383661659598E-11</v>
      </c>
      <c r="HY107" s="86">
        <f t="shared" si="129"/>
        <v>2.4724804138147541E-11</v>
      </c>
      <c r="HZ107" s="86">
        <f t="shared" si="129"/>
        <v>9.3378443761576916E-12</v>
      </c>
      <c r="IA107" s="86">
        <f t="shared" si="129"/>
        <v>6.0854984023413737E-12</v>
      </c>
      <c r="IB107" s="86">
        <f t="shared" si="129"/>
        <v>2.3156803745914959E-12</v>
      </c>
      <c r="IC107" s="86">
        <f t="shared" si="129"/>
        <v>1.5841600272374753E-12</v>
      </c>
      <c r="ID107" s="86">
        <f t="shared" si="129"/>
        <v>1.9685774187782903E-11</v>
      </c>
      <c r="IE107" s="86">
        <f t="shared" si="129"/>
        <v>6.9693999398995235E-12</v>
      </c>
      <c r="IF107" s="86">
        <f t="shared" si="129"/>
        <v>8.8944784376571132E-8</v>
      </c>
      <c r="IG107" s="86">
        <f t="shared" si="129"/>
        <v>4.0099561119697062E-8</v>
      </c>
      <c r="II107" s="86">
        <f t="shared" si="130"/>
        <v>1.0602576136819176E-94</v>
      </c>
      <c r="IJ107" s="86">
        <f t="shared" si="130"/>
        <v>1.076061147126778E-71</v>
      </c>
      <c r="IK107" s="86">
        <f t="shared" si="130"/>
        <v>7.5363127892046282E-79</v>
      </c>
      <c r="IL107" s="86">
        <f t="shared" si="130"/>
        <v>9.5860716748240212E-80</v>
      </c>
      <c r="IM107" s="86">
        <f t="shared" si="130"/>
        <v>6.8715873187705213E-74</v>
      </c>
      <c r="IN107" s="86">
        <f t="shared" si="130"/>
        <v>4.5982544575754185E-77</v>
      </c>
      <c r="IO107" s="86">
        <f t="shared" si="130"/>
        <v>8.1612787618048962E-76</v>
      </c>
      <c r="IP107" s="86">
        <f t="shared" si="130"/>
        <v>1.9192188867469385E-81</v>
      </c>
      <c r="IQ107" s="86">
        <f t="shared" si="130"/>
        <v>9.2162257955835145E-82</v>
      </c>
      <c r="IR107" s="86">
        <f t="shared" si="130"/>
        <v>8.3139022114003929E-85</v>
      </c>
      <c r="IS107" s="86">
        <f t="shared" si="130"/>
        <v>4.373942852611566E-85</v>
      </c>
      <c r="IT107" s="86">
        <f t="shared" si="130"/>
        <v>5.5457421323783183E-77</v>
      </c>
      <c r="IU107" s="86">
        <f t="shared" si="130"/>
        <v>1.6214758868233055E-79</v>
      </c>
      <c r="IV107" s="86">
        <f t="shared" si="130"/>
        <v>3.1945843909732521E-36</v>
      </c>
      <c r="IW107" s="86">
        <f t="shared" si="130"/>
        <v>2.6255149533946162E-53</v>
      </c>
      <c r="IY107" s="86">
        <f t="shared" si="131"/>
        <v>0.32056637392958498</v>
      </c>
      <c r="IZ107" s="86">
        <f t="shared" si="131"/>
        <v>0.3691911230199329</v>
      </c>
      <c r="JA107" s="86">
        <f t="shared" si="131"/>
        <v>0.41290331807357239</v>
      </c>
      <c r="JB107" s="86">
        <f t="shared" si="131"/>
        <v>0.41784510882204645</v>
      </c>
      <c r="JC107" s="86">
        <f t="shared" si="131"/>
        <v>0.45898366673649671</v>
      </c>
      <c r="JD107" s="86">
        <f t="shared" si="131"/>
        <v>0.42303063119688933</v>
      </c>
      <c r="JE107" s="86">
        <f t="shared" si="131"/>
        <v>0.48499982975006517</v>
      </c>
      <c r="JF107" s="86">
        <f t="shared" si="131"/>
        <v>0.50878223357405605</v>
      </c>
      <c r="JG107" s="86">
        <f t="shared" si="131"/>
        <v>0.4993729284066119</v>
      </c>
      <c r="JH107" s="86">
        <f t="shared" si="131"/>
        <v>0.47617772220783328</v>
      </c>
      <c r="JI107" s="86">
        <f t="shared" si="131"/>
        <v>0.4104549708754674</v>
      </c>
      <c r="JJ107" s="86">
        <f t="shared" si="131"/>
        <v>0.38721350507679647</v>
      </c>
      <c r="JK107" s="86">
        <f t="shared" si="131"/>
        <v>0.35385115902380965</v>
      </c>
      <c r="JL107" s="86">
        <f t="shared" si="131"/>
        <v>0.35857655358128127</v>
      </c>
      <c r="JM107" s="86">
        <f t="shared" si="131"/>
        <v>0.28430982730908222</v>
      </c>
    </row>
    <row r="108" spans="2:273" x14ac:dyDescent="0.25">
      <c r="B108" s="2">
        <v>81</v>
      </c>
      <c r="C108" s="37">
        <v>163.304</v>
      </c>
      <c r="D108" s="37">
        <v>182.74600000000001</v>
      </c>
      <c r="E108" s="37">
        <v>188.21700000000001</v>
      </c>
      <c r="F108" s="37">
        <v>187.483</v>
      </c>
      <c r="G108" s="37">
        <v>187.583</v>
      </c>
      <c r="H108" s="37">
        <v>183.8</v>
      </c>
      <c r="I108" s="37">
        <v>188.667</v>
      </c>
      <c r="J108" s="37">
        <v>191.131</v>
      </c>
      <c r="K108" s="37">
        <v>191.96700000000001</v>
      </c>
      <c r="L108" s="37">
        <v>189.262</v>
      </c>
      <c r="M108" s="37">
        <v>184.738</v>
      </c>
      <c r="N108" s="37">
        <v>190.81399999999999</v>
      </c>
      <c r="O108" s="37">
        <v>181.74600000000001</v>
      </c>
      <c r="P108" s="37">
        <v>163.773</v>
      </c>
      <c r="Q108" s="37">
        <v>133.70500000000001</v>
      </c>
      <c r="S108" s="4">
        <f t="shared" si="132"/>
        <v>164.04609810413521</v>
      </c>
      <c r="T108" s="4">
        <f t="shared" si="132"/>
        <v>181.09662160674671</v>
      </c>
      <c r="U108" s="4">
        <f t="shared" si="132"/>
        <v>188.0836423428504</v>
      </c>
      <c r="V108" s="4">
        <f t="shared" si="132"/>
        <v>188.31112572619728</v>
      </c>
      <c r="W108" s="4">
        <f t="shared" si="132"/>
        <v>187.20887662513397</v>
      </c>
      <c r="X108" s="4">
        <f t="shared" si="132"/>
        <v>185.34578142189613</v>
      </c>
      <c r="Y108" s="4">
        <f t="shared" si="132"/>
        <v>190.68055763812802</v>
      </c>
      <c r="Z108" s="4">
        <f t="shared" si="132"/>
        <v>195.52037413719205</v>
      </c>
      <c r="AA108" s="4">
        <f t="shared" si="132"/>
        <v>196.29286055713155</v>
      </c>
      <c r="AB108" s="4">
        <f t="shared" si="132"/>
        <v>192.49639229701617</v>
      </c>
      <c r="AC108" s="4">
        <f t="shared" si="132"/>
        <v>185.13579500035576</v>
      </c>
      <c r="AD108" s="4">
        <f t="shared" si="132"/>
        <v>189.31230427122648</v>
      </c>
      <c r="AE108" s="4">
        <f t="shared" si="132"/>
        <v>179.31829658753901</v>
      </c>
      <c r="AF108" s="4">
        <f t="shared" si="132"/>
        <v>166.36321039049574</v>
      </c>
      <c r="AG108" s="4">
        <f t="shared" si="132"/>
        <v>133.50549137410641</v>
      </c>
      <c r="AI108" s="4">
        <f t="shared" si="133"/>
        <v>-0.74209810413520927</v>
      </c>
      <c r="AJ108" s="4">
        <f t="shared" si="133"/>
        <v>1.6493783932533006</v>
      </c>
      <c r="AK108" s="4">
        <f t="shared" si="133"/>
        <v>0.13335765714961667</v>
      </c>
      <c r="AL108" s="4">
        <f t="shared" si="133"/>
        <v>-0.82812572619727121</v>
      </c>
      <c r="AM108" s="4">
        <f t="shared" si="133"/>
        <v>0.37412337486603064</v>
      </c>
      <c r="AN108" s="4">
        <f t="shared" si="133"/>
        <v>-1.5457814218961232</v>
      </c>
      <c r="AO108" s="4">
        <f t="shared" si="133"/>
        <v>-2.0135576381280202</v>
      </c>
      <c r="AP108" s="4">
        <f t="shared" si="133"/>
        <v>-4.3893741371920498</v>
      </c>
      <c r="AQ108" s="4">
        <f t="shared" si="133"/>
        <v>-4.3258605571315343</v>
      </c>
      <c r="AR108" s="4">
        <f t="shared" si="133"/>
        <v>-3.2343922970161714</v>
      </c>
      <c r="AS108" s="4">
        <f t="shared" si="133"/>
        <v>-0.39779500035575666</v>
      </c>
      <c r="AT108" s="4">
        <f t="shared" si="133"/>
        <v>1.5016957287735124</v>
      </c>
      <c r="AU108" s="4">
        <f t="shared" si="133"/>
        <v>2.4277034124609997</v>
      </c>
      <c r="AV108" s="4">
        <f t="shared" si="133"/>
        <v>-2.5902103904957414</v>
      </c>
      <c r="AW108" s="4">
        <f t="shared" si="133"/>
        <v>0.19950862589359986</v>
      </c>
      <c r="AY108" s="2">
        <f t="shared" si="125"/>
        <v>69.962780527361147</v>
      </c>
      <c r="AZ108" s="2">
        <f t="shared" si="125"/>
        <v>73.391478299877946</v>
      </c>
      <c r="BA108" s="2">
        <f t="shared" si="125"/>
        <v>71.591445490928464</v>
      </c>
      <c r="BB108" s="2">
        <f t="shared" si="125"/>
        <v>71.995354149661395</v>
      </c>
      <c r="BC108" s="2">
        <f t="shared" si="125"/>
        <v>71.408563284468144</v>
      </c>
      <c r="BD108" s="2">
        <f t="shared" si="125"/>
        <v>71.672088045504964</v>
      </c>
      <c r="BE108" s="2">
        <f t="shared" si="125"/>
        <v>71.713345906288623</v>
      </c>
      <c r="BF108" s="2">
        <f t="shared" si="125"/>
        <v>75.901070765896534</v>
      </c>
      <c r="BG108" s="2">
        <f t="shared" si="125"/>
        <v>72.565578104248587</v>
      </c>
      <c r="BH108" s="2">
        <f t="shared" si="125"/>
        <v>71.795555037498758</v>
      </c>
      <c r="BI108" s="2">
        <f t="shared" si="125"/>
        <v>73.090556575962736</v>
      </c>
      <c r="BJ108" s="2">
        <f t="shared" si="125"/>
        <v>73.572321457166808</v>
      </c>
      <c r="BK108" s="2">
        <f t="shared" si="125"/>
        <v>74.446090406034429</v>
      </c>
      <c r="BL108" s="2">
        <f t="shared" si="125"/>
        <v>69.920224141005761</v>
      </c>
      <c r="BM108" s="2">
        <f t="shared" si="125"/>
        <v>71.333857547323362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90.397834813248764</v>
      </c>
      <c r="DL108" s="2">
        <f t="shared" si="134"/>
        <v>94.90412717770036</v>
      </c>
      <c r="DM108" s="2">
        <f t="shared" si="134"/>
        <v>94.981858601409954</v>
      </c>
      <c r="DN108" s="2">
        <f t="shared" si="134"/>
        <v>94.798997212543554</v>
      </c>
      <c r="DO108" s="2">
        <f t="shared" si="134"/>
        <v>95.88926923076923</v>
      </c>
      <c r="DP108" s="2">
        <f t="shared" si="134"/>
        <v>97.741489882210814</v>
      </c>
      <c r="DQ108" s="2">
        <f t="shared" si="134"/>
        <v>89.614798852310471</v>
      </c>
      <c r="DR108" s="2">
        <f t="shared" si="134"/>
        <v>101.55141769858051</v>
      </c>
      <c r="DS108" s="2">
        <f t="shared" si="134"/>
        <v>99.73342924594786</v>
      </c>
      <c r="DT108" s="2">
        <f t="shared" si="134"/>
        <v>95.685215644820303</v>
      </c>
      <c r="DU108" s="2">
        <f t="shared" si="134"/>
        <v>97.300864995469666</v>
      </c>
      <c r="DV108" s="2">
        <f t="shared" si="134"/>
        <v>93.996331928800998</v>
      </c>
      <c r="DW108" s="2">
        <f t="shared" si="134"/>
        <v>89.84811498257838</v>
      </c>
      <c r="DX108" s="2">
        <f t="shared" si="134"/>
        <v>87.832957317073152</v>
      </c>
      <c r="DY108" s="2">
        <f t="shared" si="134"/>
        <v>80.961272177419346</v>
      </c>
      <c r="EA108" s="2">
        <f t="shared" si="94"/>
        <v>69.300083703059968</v>
      </c>
      <c r="EB108" s="2">
        <f t="shared" si="94"/>
        <v>72.846513348946132</v>
      </c>
      <c r="EC108" s="2">
        <f t="shared" si="94"/>
        <v>70.965278382437901</v>
      </c>
      <c r="ED108" s="2">
        <f t="shared" si="94"/>
        <v>71.421531247680534</v>
      </c>
      <c r="EE108" s="2">
        <f t="shared" si="94"/>
        <v>70.824254994318764</v>
      </c>
      <c r="EF108" s="2">
        <f t="shared" si="94"/>
        <v>70.886744961082911</v>
      </c>
      <c r="EG108" s="2">
        <f t="shared" si="94"/>
        <v>71.177013522842643</v>
      </c>
      <c r="EH108" s="2">
        <f t="shared" si="94"/>
        <v>75.112315009636006</v>
      </c>
      <c r="EI108" s="2">
        <f t="shared" si="94"/>
        <v>71.695578235151785</v>
      </c>
      <c r="EJ108" s="2">
        <f t="shared" si="94"/>
        <v>70.998963612771561</v>
      </c>
      <c r="EK108" s="2">
        <f t="shared" si="94"/>
        <v>72.236308815880108</v>
      </c>
      <c r="EL108" s="2">
        <f t="shared" si="94"/>
        <v>72.997417349731904</v>
      </c>
      <c r="EM108" s="2">
        <f t="shared" si="135"/>
        <v>74.048565811798255</v>
      </c>
      <c r="EN108" s="2">
        <f t="shared" si="135"/>
        <v>69.253846153846169</v>
      </c>
      <c r="EO108" s="2">
        <f t="shared" si="135"/>
        <v>70.848504715921848</v>
      </c>
      <c r="EQ108" s="2">
        <f t="shared" si="136"/>
        <v>69.095202462637729</v>
      </c>
      <c r="ER108" s="2">
        <f t="shared" si="136"/>
        <v>72.30188963528812</v>
      </c>
      <c r="ES108" s="2">
        <f t="shared" si="136"/>
        <v>71.325094186841767</v>
      </c>
      <c r="ET108" s="2">
        <f t="shared" si="136"/>
        <v>71.445140877844779</v>
      </c>
      <c r="EU108" s="2">
        <f t="shared" si="136"/>
        <v>70.604780464472782</v>
      </c>
      <c r="EV108" s="2">
        <f t="shared" si="136"/>
        <v>70.838486617714466</v>
      </c>
      <c r="EW108" s="2">
        <f t="shared" si="136"/>
        <v>71.470957522041758</v>
      </c>
      <c r="EX108" s="2">
        <f t="shared" si="136"/>
        <v>74.350749930283854</v>
      </c>
      <c r="EY108" s="2">
        <f t="shared" si="136"/>
        <v>72.189709790683537</v>
      </c>
      <c r="EZ108" s="2">
        <f t="shared" si="136"/>
        <v>70.984531413290028</v>
      </c>
      <c r="FA108" s="2">
        <f t="shared" si="136"/>
        <v>71.578925503459061</v>
      </c>
      <c r="FB108" s="2">
        <f t="shared" si="136"/>
        <v>72.624336790265531</v>
      </c>
      <c r="FC108" s="2">
        <f t="shared" si="136"/>
        <v>73.246975739605645</v>
      </c>
      <c r="FD108" s="2">
        <f t="shared" si="136"/>
        <v>70.747149013097498</v>
      </c>
      <c r="FE108" s="2">
        <f t="shared" si="136"/>
        <v>76.164003541332789</v>
      </c>
      <c r="FG108" s="2">
        <f t="shared" si="137"/>
        <v>0.96857664454903591</v>
      </c>
      <c r="FH108" s="2">
        <f t="shared" si="137"/>
        <v>0.97525893531373919</v>
      </c>
      <c r="FI108" s="2">
        <f t="shared" si="137"/>
        <v>0.97394816161872821</v>
      </c>
      <c r="FJ108" s="2">
        <f t="shared" si="137"/>
        <v>0.97545561822235405</v>
      </c>
      <c r="FK108" s="2">
        <f t="shared" si="137"/>
        <v>0.97667563764742005</v>
      </c>
      <c r="FL108" s="2">
        <f t="shared" si="137"/>
        <v>0.97075312519661194</v>
      </c>
      <c r="FM108" s="2">
        <f t="shared" si="137"/>
        <v>0.97093862022289701</v>
      </c>
      <c r="FN108" s="2">
        <f t="shared" si="137"/>
        <v>0.97011283184095631</v>
      </c>
      <c r="FO108" s="2">
        <f t="shared" si="137"/>
        <v>0.96900420666229292</v>
      </c>
      <c r="FP108" s="2">
        <f t="shared" si="137"/>
        <v>0.96773042287368238</v>
      </c>
      <c r="FQ108" s="2">
        <f t="shared" si="137"/>
        <v>0.96588195197801774</v>
      </c>
      <c r="FR108" s="2">
        <f t="shared" si="137"/>
        <v>0.97259912653664449</v>
      </c>
      <c r="FS108" s="2">
        <f t="shared" si="137"/>
        <v>0.97477538774003525</v>
      </c>
      <c r="FT108" s="2">
        <f t="shared" si="137"/>
        <v>0.96420783038032221</v>
      </c>
      <c r="FU108" s="2">
        <f t="shared" si="137"/>
        <v>0.95249165892948684</v>
      </c>
      <c r="FW108" s="2">
        <f t="shared" si="127"/>
        <v>1.2949357867528878E-3</v>
      </c>
      <c r="FX108" s="2">
        <f t="shared" si="127"/>
        <v>1.4026191126041507E-3</v>
      </c>
      <c r="FY108" s="2">
        <f t="shared" si="127"/>
        <v>1.364704243197272E-3</v>
      </c>
      <c r="FZ108" s="2">
        <f t="shared" si="127"/>
        <v>1.5863164766195691E-3</v>
      </c>
      <c r="GA108" s="2">
        <f t="shared" si="127"/>
        <v>1.4451985585365091E-3</v>
      </c>
      <c r="GB108" s="2">
        <f t="shared" si="127"/>
        <v>1.5391776404563762E-3</v>
      </c>
      <c r="GC108" s="2">
        <f t="shared" si="127"/>
        <v>1.7176800308596159E-3</v>
      </c>
      <c r="GD108" s="2">
        <f t="shared" si="127"/>
        <v>1.8831637860832918E-3</v>
      </c>
      <c r="GE108" s="2">
        <f t="shared" si="127"/>
        <v>1.9112997787388525E-3</v>
      </c>
      <c r="GF108" s="2">
        <f t="shared" si="127"/>
        <v>1.6275537722675994E-3</v>
      </c>
      <c r="GG108" s="2">
        <f t="shared" si="127"/>
        <v>1.3781477034441368E-3</v>
      </c>
      <c r="GH108" s="2">
        <f t="shared" si="127"/>
        <v>1.2986305549338387E-3</v>
      </c>
      <c r="GI108" s="2">
        <f t="shared" si="127"/>
        <v>1.2636227844463573E-3</v>
      </c>
      <c r="GJ108" s="2">
        <f t="shared" si="127"/>
        <v>9.3168576883737324E-4</v>
      </c>
      <c r="GK108" s="2">
        <f t="shared" si="127"/>
        <v>9.2409495989587132E-4</v>
      </c>
      <c r="GM108" s="86">
        <f t="shared" si="128"/>
        <v>1.6749578925856489E-6</v>
      </c>
      <c r="GN108" s="86">
        <f t="shared" si="128"/>
        <v>2.3599787865289926E-11</v>
      </c>
      <c r="GO108" s="86">
        <f t="shared" si="128"/>
        <v>2.9827529144012251E-14</v>
      </c>
      <c r="GP108" s="86">
        <f t="shared" si="128"/>
        <v>9.9631340159695373E-13</v>
      </c>
      <c r="GQ108" s="86">
        <f t="shared" si="128"/>
        <v>1.9515732618788647E-10</v>
      </c>
      <c r="GR108" s="86">
        <f t="shared" si="128"/>
        <v>2.8450635404823478E-9</v>
      </c>
      <c r="GS108" s="86">
        <f t="shared" si="128"/>
        <v>9.8391625638184845E-11</v>
      </c>
      <c r="GT108" s="86">
        <f t="shared" si="128"/>
        <v>5.6271243816104693E-11</v>
      </c>
      <c r="GU108" s="86">
        <f t="shared" si="128"/>
        <v>2.151396024197687E-11</v>
      </c>
      <c r="GV108" s="86">
        <f t="shared" si="128"/>
        <v>3.1871770947051991E-11</v>
      </c>
      <c r="GW108" s="86">
        <f t="shared" si="128"/>
        <v>2.87373041272166E-10</v>
      </c>
      <c r="GX108" s="86">
        <f t="shared" si="128"/>
        <v>4.7837718878650736E-12</v>
      </c>
      <c r="GY108" s="86">
        <f t="shared" si="128"/>
        <v>4.0632173675714477E-16</v>
      </c>
      <c r="GZ108" s="86">
        <f t="shared" si="128"/>
        <v>9.6302847892145676E-6</v>
      </c>
      <c r="HA108" s="86">
        <f t="shared" si="128"/>
        <v>7.9843529773664784E-5</v>
      </c>
      <c r="HC108" s="86">
        <f t="shared" si="73"/>
        <v>0.3885806170443547</v>
      </c>
      <c r="HD108" s="86">
        <f t="shared" si="73"/>
        <v>0.44141310246055665</v>
      </c>
      <c r="HE108" s="86">
        <f t="shared" si="73"/>
        <v>0.49205379929967302</v>
      </c>
      <c r="HF108" s="86">
        <f t="shared" si="73"/>
        <v>0.49881416128339673</v>
      </c>
      <c r="HG108" s="86">
        <f t="shared" si="73"/>
        <v>0.53641365596946478</v>
      </c>
      <c r="HH108" s="86">
        <f t="shared" si="73"/>
        <v>0.50146069050991282</v>
      </c>
      <c r="HI108" s="86">
        <f t="shared" si="138"/>
        <v>0.55972369364785124</v>
      </c>
      <c r="HJ108" s="86">
        <f t="shared" si="138"/>
        <v>0.58449007524920515</v>
      </c>
      <c r="HK108" s="86">
        <f t="shared" si="138"/>
        <v>0.57453357722606524</v>
      </c>
      <c r="HL108" s="86">
        <f t="shared" si="138"/>
        <v>0.55302361116387377</v>
      </c>
      <c r="HM108" s="86">
        <f t="shared" si="138"/>
        <v>0.49085999218398702</v>
      </c>
      <c r="HN108" s="86">
        <f t="shared" si="138"/>
        <v>0.46396292790197824</v>
      </c>
      <c r="HO108" s="86">
        <f t="shared" si="138"/>
        <v>0.42835095913910609</v>
      </c>
      <c r="HP108" s="86">
        <f t="shared" si="138"/>
        <v>0.41936398373085976</v>
      </c>
      <c r="HQ108" s="86">
        <f t="shared" si="138"/>
        <v>0.34672891328171029</v>
      </c>
      <c r="HS108" s="86">
        <f t="shared" si="129"/>
        <v>2.4555322381649518E-13</v>
      </c>
      <c r="HT108" s="86">
        <f t="shared" si="129"/>
        <v>1.14898476151706E-9</v>
      </c>
      <c r="HU108" s="86">
        <f t="shared" si="129"/>
        <v>7.2482890182446231E-11</v>
      </c>
      <c r="HV108" s="86">
        <f t="shared" si="129"/>
        <v>1.1962782382635618E-11</v>
      </c>
      <c r="HW108" s="86">
        <f t="shared" si="129"/>
        <v>2.2954431603913588E-10</v>
      </c>
      <c r="HX108" s="86">
        <f t="shared" si="129"/>
        <v>3.5943259655445847E-11</v>
      </c>
      <c r="HY108" s="86">
        <f t="shared" si="129"/>
        <v>6.8446641056720989E-11</v>
      </c>
      <c r="HZ108" s="86">
        <f t="shared" si="129"/>
        <v>2.785636632063839E-11</v>
      </c>
      <c r="IA108" s="86">
        <f t="shared" si="129"/>
        <v>1.8415223125462356E-11</v>
      </c>
      <c r="IB108" s="86">
        <f t="shared" si="129"/>
        <v>7.1084330046349559E-12</v>
      </c>
      <c r="IC108" s="86">
        <f t="shared" si="129"/>
        <v>4.7769991548143897E-12</v>
      </c>
      <c r="ID108" s="86">
        <f t="shared" si="129"/>
        <v>5.2911513893396675E-11</v>
      </c>
      <c r="IE108" s="86">
        <f t="shared" si="129"/>
        <v>1.9381195935936245E-11</v>
      </c>
      <c r="IF108" s="86">
        <f t="shared" si="129"/>
        <v>1.6302503067263034E-7</v>
      </c>
      <c r="IG108" s="86">
        <f t="shared" si="129"/>
        <v>7.4775345359658872E-8</v>
      </c>
      <c r="II108" s="86">
        <f t="shared" si="130"/>
        <v>3.4974845170503554E-92</v>
      </c>
      <c r="IJ108" s="86">
        <f t="shared" si="130"/>
        <v>8.9121240238430886E-70</v>
      </c>
      <c r="IK108" s="86">
        <f t="shared" si="130"/>
        <v>9.6079427125422391E-77</v>
      </c>
      <c r="IL108" s="86">
        <f t="shared" si="130"/>
        <v>1.4464282924117212E-77</v>
      </c>
      <c r="IM108" s="86">
        <f t="shared" si="130"/>
        <v>6.6707774175425679E-72</v>
      </c>
      <c r="IN108" s="86">
        <f t="shared" si="130"/>
        <v>5.712577335061138E-75</v>
      </c>
      <c r="IO108" s="86">
        <f t="shared" si="130"/>
        <v>1.0141647155605816E-73</v>
      </c>
      <c r="IP108" s="86">
        <f t="shared" si="130"/>
        <v>3.7054304265419743E-79</v>
      </c>
      <c r="IQ108" s="86">
        <f t="shared" si="130"/>
        <v>1.8396114456630207E-79</v>
      </c>
      <c r="IR108" s="86">
        <f t="shared" si="130"/>
        <v>1.7734234627867581E-82</v>
      </c>
      <c r="IS108" s="86">
        <f t="shared" si="130"/>
        <v>8.3138570853379373E-83</v>
      </c>
      <c r="IT108" s="86">
        <f t="shared" si="130"/>
        <v>6.0737707063735335E-75</v>
      </c>
      <c r="IU108" s="86">
        <f t="shared" si="130"/>
        <v>2.0396604820402403E-77</v>
      </c>
      <c r="IV108" s="86">
        <f t="shared" si="130"/>
        <v>2.4993021932771497E-35</v>
      </c>
      <c r="IW108" s="86">
        <f t="shared" si="130"/>
        <v>5.6381843078905837E-52</v>
      </c>
      <c r="IY108" s="86">
        <f t="shared" si="131"/>
        <v>0.38858229200249284</v>
      </c>
      <c r="IZ108" s="86">
        <f t="shared" si="131"/>
        <v>0.44141310363314118</v>
      </c>
      <c r="JA108" s="86">
        <f t="shared" si="131"/>
        <v>0.49205379937218574</v>
      </c>
      <c r="JB108" s="86">
        <f t="shared" si="131"/>
        <v>0.49881416129635581</v>
      </c>
      <c r="JC108" s="86">
        <f t="shared" si="131"/>
        <v>0.53641365639416638</v>
      </c>
      <c r="JD108" s="86">
        <f t="shared" si="131"/>
        <v>0.50146069339091959</v>
      </c>
      <c r="JE108" s="86">
        <f t="shared" si="131"/>
        <v>0.55972369381468956</v>
      </c>
      <c r="JF108" s="86">
        <f t="shared" si="131"/>
        <v>0.58449007533333275</v>
      </c>
      <c r="JG108" s="86">
        <f t="shared" si="131"/>
        <v>0.57453357726599452</v>
      </c>
      <c r="JH108" s="86">
        <f t="shared" si="131"/>
        <v>0.55302361120285393</v>
      </c>
      <c r="JI108" s="86">
        <f t="shared" si="131"/>
        <v>0.49085999247613704</v>
      </c>
      <c r="JJ108" s="86">
        <f t="shared" si="131"/>
        <v>0.46396292795967353</v>
      </c>
      <c r="JK108" s="86">
        <f t="shared" si="131"/>
        <v>0.4283509591584877</v>
      </c>
      <c r="JL108" s="86">
        <f t="shared" si="131"/>
        <v>0.41937377704067968</v>
      </c>
      <c r="JM108" s="86">
        <f t="shared" si="131"/>
        <v>0.34680883158682929</v>
      </c>
    </row>
    <row r="109" spans="2:273" x14ac:dyDescent="0.25">
      <c r="B109" s="2">
        <v>82</v>
      </c>
      <c r="C109" s="37">
        <v>166.761</v>
      </c>
      <c r="D109" s="37">
        <v>189.25399999999999</v>
      </c>
      <c r="E109" s="37">
        <v>192.767</v>
      </c>
      <c r="F109" s="37">
        <v>191.13300000000001</v>
      </c>
      <c r="G109" s="37">
        <v>187.917</v>
      </c>
      <c r="H109" s="37">
        <v>186.65</v>
      </c>
      <c r="I109" s="37">
        <v>187.3</v>
      </c>
      <c r="J109" s="37">
        <v>188.95099999999999</v>
      </c>
      <c r="K109" s="37">
        <v>189.721</v>
      </c>
      <c r="L109" s="37">
        <v>188.42599999999999</v>
      </c>
      <c r="M109" s="37">
        <v>187.16399999999999</v>
      </c>
      <c r="N109" s="37">
        <v>196.28800000000001</v>
      </c>
      <c r="O109" s="37">
        <v>189.22</v>
      </c>
      <c r="P109" s="37">
        <v>161.75</v>
      </c>
      <c r="Q109" s="37">
        <v>131.65899999999999</v>
      </c>
      <c r="S109" s="4">
        <f t="shared" si="132"/>
        <v>170.95051866285755</v>
      </c>
      <c r="T109" s="4">
        <f t="shared" si="132"/>
        <v>190.01438406539322</v>
      </c>
      <c r="U109" s="4">
        <f t="shared" si="132"/>
        <v>195.65538079925781</v>
      </c>
      <c r="V109" s="4">
        <f t="shared" si="132"/>
        <v>195.18858520291818</v>
      </c>
      <c r="W109" s="4">
        <f t="shared" si="132"/>
        <v>191.37993763102608</v>
      </c>
      <c r="X109" s="4">
        <f t="shared" si="132"/>
        <v>191.35567452865712</v>
      </c>
      <c r="Y109" s="4">
        <f t="shared" si="132"/>
        <v>191.28065260963791</v>
      </c>
      <c r="Z109" s="4">
        <f t="shared" si="132"/>
        <v>193.15857872457755</v>
      </c>
      <c r="AA109" s="4">
        <f t="shared" si="132"/>
        <v>194.31721644383103</v>
      </c>
      <c r="AB109" s="4">
        <f t="shared" si="132"/>
        <v>192.76031394561338</v>
      </c>
      <c r="AC109" s="4">
        <f t="shared" si="132"/>
        <v>191.64562063767781</v>
      </c>
      <c r="AD109" s="4">
        <f t="shared" si="132"/>
        <v>198.75624757250074</v>
      </c>
      <c r="AE109" s="4">
        <f t="shared" si="132"/>
        <v>189.46331007764448</v>
      </c>
      <c r="AF109" s="4">
        <f t="shared" si="132"/>
        <v>168.01733661280898</v>
      </c>
      <c r="AG109" s="4">
        <f t="shared" si="132"/>
        <v>135.4273182766735</v>
      </c>
      <c r="AI109" s="4">
        <f t="shared" si="133"/>
        <v>-4.1895186628575516</v>
      </c>
      <c r="AJ109" s="4">
        <f t="shared" si="133"/>
        <v>-0.76038406539322523</v>
      </c>
      <c r="AK109" s="4">
        <f t="shared" si="133"/>
        <v>-2.888380799257817</v>
      </c>
      <c r="AL109" s="4">
        <f t="shared" si="133"/>
        <v>-4.0555852029181665</v>
      </c>
      <c r="AM109" s="4">
        <f t="shared" si="133"/>
        <v>-3.4629376310260795</v>
      </c>
      <c r="AN109" s="4">
        <f t="shared" si="133"/>
        <v>-4.7056745286571129</v>
      </c>
      <c r="AO109" s="4">
        <f t="shared" si="133"/>
        <v>-3.9806526096379002</v>
      </c>
      <c r="AP109" s="4">
        <f t="shared" si="133"/>
        <v>-4.2075787245775587</v>
      </c>
      <c r="AQ109" s="4">
        <f t="shared" si="133"/>
        <v>-4.5962164438310253</v>
      </c>
      <c r="AR109" s="4">
        <f t="shared" si="133"/>
        <v>-4.3343139456133883</v>
      </c>
      <c r="AS109" s="4">
        <f t="shared" si="133"/>
        <v>-4.4816206376778212</v>
      </c>
      <c r="AT109" s="4">
        <f t="shared" si="133"/>
        <v>-2.4682475725007293</v>
      </c>
      <c r="AU109" s="4">
        <f t="shared" si="133"/>
        <v>-0.24331007764448032</v>
      </c>
      <c r="AV109" s="4">
        <f t="shared" si="133"/>
        <v>-6.2673366128089754</v>
      </c>
      <c r="AW109" s="4">
        <f t="shared" si="133"/>
        <v>-3.7683182766735115</v>
      </c>
      <c r="AY109" s="2">
        <f t="shared" si="125"/>
        <v>69.808428348433068</v>
      </c>
      <c r="AZ109" s="2">
        <f t="shared" si="125"/>
        <v>73.228608079856471</v>
      </c>
      <c r="BA109" s="2">
        <f t="shared" si="125"/>
        <v>71.456806293276898</v>
      </c>
      <c r="BB109" s="2">
        <f t="shared" si="125"/>
        <v>71.84741815757036</v>
      </c>
      <c r="BC109" s="2">
        <f t="shared" si="125"/>
        <v>71.251725872750441</v>
      </c>
      <c r="BD109" s="2">
        <f t="shared" si="125"/>
        <v>71.508015717729208</v>
      </c>
      <c r="BE109" s="2">
        <f t="shared" si="125"/>
        <v>71.576782895250645</v>
      </c>
      <c r="BF109" s="2">
        <f t="shared" si="125"/>
        <v>75.68302457147368</v>
      </c>
      <c r="BG109" s="2">
        <f t="shared" si="125"/>
        <v>72.407450617531296</v>
      </c>
      <c r="BH109" s="2">
        <f t="shared" si="125"/>
        <v>71.624256830394302</v>
      </c>
      <c r="BI109" s="2">
        <f t="shared" si="125"/>
        <v>72.881288575369069</v>
      </c>
      <c r="BJ109" s="2">
        <f t="shared" si="125"/>
        <v>73.38500091192833</v>
      </c>
      <c r="BK109" s="2">
        <f t="shared" si="125"/>
        <v>74.257764789242756</v>
      </c>
      <c r="BL109" s="2">
        <f t="shared" si="125"/>
        <v>69.850280824853428</v>
      </c>
      <c r="BM109" s="2">
        <f t="shared" si="125"/>
        <v>71.260753588377142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90.602547850599009</v>
      </c>
      <c r="DL109" s="2">
        <f t="shared" si="134"/>
        <v>95.113752613240422</v>
      </c>
      <c r="DM109" s="2">
        <f t="shared" si="134"/>
        <v>95.211441860465129</v>
      </c>
      <c r="DN109" s="2">
        <f t="shared" si="134"/>
        <v>95.024130313588856</v>
      </c>
      <c r="DO109" s="2">
        <f t="shared" si="134"/>
        <v>96.135111819887442</v>
      </c>
      <c r="DP109" s="2">
        <f t="shared" si="134"/>
        <v>97.992084868619756</v>
      </c>
      <c r="DQ109" s="2">
        <f t="shared" si="134"/>
        <v>89.660755964965261</v>
      </c>
      <c r="DR109" s="2">
        <f t="shared" si="134"/>
        <v>101.75095605557235</v>
      </c>
      <c r="DS109" s="2">
        <f t="shared" si="134"/>
        <v>99.967687033121919</v>
      </c>
      <c r="DT109" s="2">
        <f t="shared" si="134"/>
        <v>95.913536997885842</v>
      </c>
      <c r="DU109" s="2">
        <f t="shared" si="134"/>
        <v>97.559348233162211</v>
      </c>
      <c r="DV109" s="2">
        <f t="shared" si="134"/>
        <v>94.203616832779602</v>
      </c>
      <c r="DW109" s="2">
        <f t="shared" si="134"/>
        <v>90.041703832752603</v>
      </c>
      <c r="DX109" s="2">
        <f t="shared" si="134"/>
        <v>88.025665853658523</v>
      </c>
      <c r="DY109" s="2">
        <f t="shared" si="134"/>
        <v>81.091646994134877</v>
      </c>
      <c r="EA109" s="2">
        <f t="shared" si="94"/>
        <v>69.193457645336878</v>
      </c>
      <c r="EB109" s="2">
        <f t="shared" si="94"/>
        <v>72.72308944262295</v>
      </c>
      <c r="EC109" s="2">
        <f t="shared" si="94"/>
        <v>70.876777816291167</v>
      </c>
      <c r="ED109" s="2">
        <f t="shared" si="94"/>
        <v>71.315518889631093</v>
      </c>
      <c r="EE109" s="2">
        <f t="shared" si="94"/>
        <v>70.710105737010622</v>
      </c>
      <c r="EF109" s="2">
        <f t="shared" si="94"/>
        <v>70.780391431472083</v>
      </c>
      <c r="EG109" s="2">
        <f t="shared" si="94"/>
        <v>71.082587366046255</v>
      </c>
      <c r="EH109" s="2">
        <f t="shared" si="94"/>
        <v>74.952142066359102</v>
      </c>
      <c r="EI109" s="2">
        <f t="shared" si="94"/>
        <v>71.602419725019388</v>
      </c>
      <c r="EJ109" s="2">
        <f t="shared" si="94"/>
        <v>70.885606882631492</v>
      </c>
      <c r="EK109" s="2">
        <f t="shared" si="94"/>
        <v>72.087270240254156</v>
      </c>
      <c r="EL109" s="2">
        <f t="shared" si="94"/>
        <v>72.850614155474929</v>
      </c>
      <c r="EM109" s="2">
        <f t="shared" si="135"/>
        <v>73.886352808548196</v>
      </c>
      <c r="EN109" s="2">
        <f t="shared" si="135"/>
        <v>69.233459115687481</v>
      </c>
      <c r="EO109" s="2">
        <f t="shared" si="135"/>
        <v>70.808060408713217</v>
      </c>
      <c r="EQ109" s="2">
        <f t="shared" si="136"/>
        <v>68.995132359781735</v>
      </c>
      <c r="ER109" s="2">
        <f t="shared" si="136"/>
        <v>72.196858366558331</v>
      </c>
      <c r="ES109" s="2">
        <f t="shared" si="136"/>
        <v>71.223792835936194</v>
      </c>
      <c r="ET109" s="2">
        <f t="shared" si="136"/>
        <v>71.338224516117336</v>
      </c>
      <c r="EU109" s="2">
        <f t="shared" si="136"/>
        <v>70.498887959363685</v>
      </c>
      <c r="EV109" s="2">
        <f t="shared" si="136"/>
        <v>70.733815928216075</v>
      </c>
      <c r="EW109" s="2">
        <f t="shared" si="136"/>
        <v>71.365079994392488</v>
      </c>
      <c r="EX109" s="2">
        <f t="shared" si="136"/>
        <v>74.220688704100695</v>
      </c>
      <c r="EY109" s="2">
        <f t="shared" si="136"/>
        <v>72.077052751440661</v>
      </c>
      <c r="EZ109" s="2">
        <f t="shared" si="136"/>
        <v>70.871866692817221</v>
      </c>
      <c r="FA109" s="2">
        <f t="shared" si="136"/>
        <v>71.453127053676099</v>
      </c>
      <c r="FB109" s="2">
        <f t="shared" si="136"/>
        <v>72.490900670041626</v>
      </c>
      <c r="FC109" s="2">
        <f t="shared" si="136"/>
        <v>73.113613194808593</v>
      </c>
      <c r="FD109" s="2">
        <f t="shared" si="136"/>
        <v>70.655501939683901</v>
      </c>
      <c r="FE109" s="2">
        <f t="shared" si="136"/>
        <v>75.994106640645199</v>
      </c>
      <c r="FG109" s="2">
        <f t="shared" si="137"/>
        <v>0.97126210138229252</v>
      </c>
      <c r="FH109" s="2">
        <f t="shared" si="137"/>
        <v>0.97738665280416315</v>
      </c>
      <c r="FI109" s="2">
        <f t="shared" si="137"/>
        <v>0.97618585233118293</v>
      </c>
      <c r="FJ109" s="2">
        <f t="shared" si="137"/>
        <v>0.97756681016948099</v>
      </c>
      <c r="FK109" s="2">
        <f t="shared" si="137"/>
        <v>0.9786841824514636</v>
      </c>
      <c r="FL109" s="2">
        <f t="shared" si="137"/>
        <v>0.97325771435112274</v>
      </c>
      <c r="FM109" s="2">
        <f t="shared" si="137"/>
        <v>0.97342775912050772</v>
      </c>
      <c r="FN109" s="2">
        <f t="shared" si="137"/>
        <v>0.97267070956613211</v>
      </c>
      <c r="FO109" s="2">
        <f t="shared" si="137"/>
        <v>0.97165419315720358</v>
      </c>
      <c r="FP109" s="2">
        <f t="shared" si="137"/>
        <v>0.97048599460917051</v>
      </c>
      <c r="FQ109" s="2">
        <f t="shared" si="137"/>
        <v>0.96879027822700714</v>
      </c>
      <c r="FR109" s="2">
        <f t="shared" si="137"/>
        <v>0.97494971065056768</v>
      </c>
      <c r="FS109" s="2">
        <f t="shared" si="137"/>
        <v>0.97694370693173405</v>
      </c>
      <c r="FT109" s="2">
        <f t="shared" si="137"/>
        <v>0.96725402569397823</v>
      </c>
      <c r="FU109" s="2">
        <f t="shared" si="137"/>
        <v>0.95648999663876744</v>
      </c>
      <c r="FW109" s="2">
        <f t="shared" si="127"/>
        <v>1.4196914891655313E-3</v>
      </c>
      <c r="FX109" s="2">
        <f t="shared" si="127"/>
        <v>1.5377331850851851E-3</v>
      </c>
      <c r="FY109" s="2">
        <f t="shared" si="127"/>
        <v>1.4961714546267936E-3</v>
      </c>
      <c r="FZ109" s="2">
        <f t="shared" si="127"/>
        <v>1.7390952690437562E-3</v>
      </c>
      <c r="GA109" s="2">
        <f t="shared" si="127"/>
        <v>1.5844077943164253E-3</v>
      </c>
      <c r="GB109" s="2">
        <f t="shared" si="127"/>
        <v>1.6874241451893773E-3</v>
      </c>
      <c r="GC109" s="2">
        <f t="shared" si="127"/>
        <v>1.8830866391730359E-3</v>
      </c>
      <c r="GD109" s="2">
        <f t="shared" si="127"/>
        <v>2.064472948997463E-3</v>
      </c>
      <c r="GE109" s="2">
        <f t="shared" si="127"/>
        <v>2.0953121607267941E-3</v>
      </c>
      <c r="GF109" s="2">
        <f t="shared" si="127"/>
        <v>1.7842970478600319E-3</v>
      </c>
      <c r="GG109" s="2">
        <f t="shared" si="127"/>
        <v>1.5109080157417194E-3</v>
      </c>
      <c r="GH109" s="2">
        <f t="shared" si="127"/>
        <v>1.4237417083959576E-3</v>
      </c>
      <c r="GI109" s="2">
        <f t="shared" si="127"/>
        <v>1.3853659384979744E-3</v>
      </c>
      <c r="GJ109" s="2">
        <f t="shared" si="127"/>
        <v>1.0214813129261707E-3</v>
      </c>
      <c r="GK109" s="2">
        <f t="shared" si="127"/>
        <v>1.0131596464283655E-3</v>
      </c>
      <c r="GM109" s="86">
        <f t="shared" si="128"/>
        <v>3.6627888026657586E-7</v>
      </c>
      <c r="GN109" s="86">
        <f t="shared" si="128"/>
        <v>1.3108142893750232E-12</v>
      </c>
      <c r="GO109" s="86">
        <f t="shared" si="128"/>
        <v>8.3017770504953359E-16</v>
      </c>
      <c r="GP109" s="86">
        <f t="shared" si="128"/>
        <v>4.2215450736416303E-14</v>
      </c>
      <c r="GQ109" s="86">
        <f t="shared" si="128"/>
        <v>1.5372579775640394E-11</v>
      </c>
      <c r="GR109" s="86">
        <f t="shared" si="128"/>
        <v>2.9259303467993228E-10</v>
      </c>
      <c r="GS109" s="86">
        <f t="shared" si="128"/>
        <v>7.166069216443346E-12</v>
      </c>
      <c r="GT109" s="86">
        <f t="shared" si="128"/>
        <v>3.8072009853500376E-12</v>
      </c>
      <c r="GU109" s="86">
        <f t="shared" si="128"/>
        <v>1.3118488423860784E-12</v>
      </c>
      <c r="GV109" s="86">
        <f t="shared" si="128"/>
        <v>2.0699079545975014E-12</v>
      </c>
      <c r="GW109" s="86">
        <f t="shared" si="128"/>
        <v>2.2624502195533334E-11</v>
      </c>
      <c r="GX109" s="86">
        <f t="shared" si="128"/>
        <v>2.2255189455814988E-13</v>
      </c>
      <c r="GY109" s="86">
        <f t="shared" si="128"/>
        <v>5.3720769576765106E-18</v>
      </c>
      <c r="GZ109" s="86">
        <f t="shared" si="128"/>
        <v>2.8137683172290337E-6</v>
      </c>
      <c r="HA109" s="86">
        <f t="shared" si="128"/>
        <v>3.0899506226081477E-5</v>
      </c>
      <c r="HC109" s="86">
        <f t="shared" si="73"/>
        <v>0.45529747657023334</v>
      </c>
      <c r="HD109" s="86">
        <f t="shared" si="73"/>
        <v>0.51703940485742639</v>
      </c>
      <c r="HE109" s="86">
        <f t="shared" si="73"/>
        <v>0.57039764901926904</v>
      </c>
      <c r="HF109" s="86">
        <f t="shared" si="73"/>
        <v>0.57682339069808641</v>
      </c>
      <c r="HG109" s="86">
        <f t="shared" si="73"/>
        <v>0.60537436590190208</v>
      </c>
      <c r="HH109" s="86">
        <f t="shared" si="73"/>
        <v>0.57557083081443283</v>
      </c>
      <c r="HI109" s="86">
        <f t="shared" si="138"/>
        <v>0.61610353296488196</v>
      </c>
      <c r="HJ109" s="86">
        <f t="shared" si="138"/>
        <v>0.63222502646259182</v>
      </c>
      <c r="HK109" s="86">
        <f t="shared" si="138"/>
        <v>0.62344223514555397</v>
      </c>
      <c r="HL109" s="86">
        <f t="shared" si="138"/>
        <v>0.60986085331805517</v>
      </c>
      <c r="HM109" s="86">
        <f t="shared" si="138"/>
        <v>0.56778347426642239</v>
      </c>
      <c r="HN109" s="86">
        <f t="shared" si="138"/>
        <v>0.54462996513542705</v>
      </c>
      <c r="HO109" s="86">
        <f t="shared" si="138"/>
        <v>0.50945869840583835</v>
      </c>
      <c r="HP109" s="86">
        <f t="shared" si="138"/>
        <v>0.47107022142489519</v>
      </c>
      <c r="HQ109" s="86">
        <f t="shared" si="138"/>
        <v>0.40606230846347452</v>
      </c>
      <c r="HS109" s="86">
        <f t="shared" si="129"/>
        <v>8.111605033621962E-13</v>
      </c>
      <c r="HT109" s="86">
        <f t="shared" si="129"/>
        <v>2.7650178372748952E-9</v>
      </c>
      <c r="HU109" s="86">
        <f t="shared" si="129"/>
        <v>1.9314013549777281E-10</v>
      </c>
      <c r="HV109" s="86">
        <f t="shared" si="129"/>
        <v>3.4114232169886457E-11</v>
      </c>
      <c r="HW109" s="86">
        <f t="shared" si="129"/>
        <v>5.8268147156764285E-10</v>
      </c>
      <c r="HX109" s="86">
        <f t="shared" si="129"/>
        <v>9.7864746082188819E-11</v>
      </c>
      <c r="HY109" s="86">
        <f t="shared" si="129"/>
        <v>1.8530119067314872E-10</v>
      </c>
      <c r="HZ109" s="86">
        <f t="shared" si="129"/>
        <v>8.1069761026291918E-11</v>
      </c>
      <c r="IA109" s="86">
        <f t="shared" si="129"/>
        <v>5.4352223613483822E-11</v>
      </c>
      <c r="IB109" s="86">
        <f t="shared" si="129"/>
        <v>2.1289102602686835E-11</v>
      </c>
      <c r="IC109" s="86">
        <f t="shared" si="129"/>
        <v>1.4069871359638822E-11</v>
      </c>
      <c r="ID109" s="86">
        <f t="shared" si="129"/>
        <v>1.392840007928226E-10</v>
      </c>
      <c r="IE109" s="86">
        <f t="shared" si="129"/>
        <v>5.2757208622670369E-11</v>
      </c>
      <c r="IF109" s="86">
        <f t="shared" si="129"/>
        <v>2.9527111647252971E-7</v>
      </c>
      <c r="IG109" s="86">
        <f t="shared" si="129"/>
        <v>1.3777509316009486E-7</v>
      </c>
      <c r="II109" s="86">
        <f t="shared" si="130"/>
        <v>1.0656493591709897E-89</v>
      </c>
      <c r="IJ109" s="86">
        <f t="shared" si="130"/>
        <v>6.9435582839071816E-68</v>
      </c>
      <c r="IK109" s="86">
        <f t="shared" si="130"/>
        <v>1.1456971464433266E-74</v>
      </c>
      <c r="IL109" s="86">
        <f t="shared" si="130"/>
        <v>2.0333519549645936E-75</v>
      </c>
      <c r="IM109" s="86">
        <f t="shared" si="130"/>
        <v>6.0766979483770993E-70</v>
      </c>
      <c r="IN109" s="86">
        <f t="shared" si="130"/>
        <v>6.6323046069592947E-73</v>
      </c>
      <c r="IO109" s="86">
        <f t="shared" si="130"/>
        <v>1.1763846286336378E-71</v>
      </c>
      <c r="IP109" s="86">
        <f t="shared" si="130"/>
        <v>6.6285842644725121E-77</v>
      </c>
      <c r="IQ109" s="86">
        <f t="shared" si="130"/>
        <v>3.3999941810850243E-77</v>
      </c>
      <c r="IR109" s="86">
        <f t="shared" si="130"/>
        <v>3.5060334650668046E-80</v>
      </c>
      <c r="IS109" s="86">
        <f t="shared" si="130"/>
        <v>1.4697663781011012E-80</v>
      </c>
      <c r="IT109" s="86">
        <f t="shared" si="130"/>
        <v>6.2380304309034355E-73</v>
      </c>
      <c r="IU109" s="86">
        <f t="shared" si="130"/>
        <v>2.4020615821271091E-75</v>
      </c>
      <c r="IV109" s="86">
        <f t="shared" si="130"/>
        <v>1.9039444616304812E-34</v>
      </c>
      <c r="IW109" s="86">
        <f t="shared" si="130"/>
        <v>1.1634985878771468E-50</v>
      </c>
      <c r="IY109" s="86">
        <f t="shared" si="131"/>
        <v>0.45529784284992481</v>
      </c>
      <c r="IZ109" s="86">
        <f t="shared" si="131"/>
        <v>0.51703940762375511</v>
      </c>
      <c r="JA109" s="86">
        <f t="shared" si="131"/>
        <v>0.57039764921240999</v>
      </c>
      <c r="JB109" s="86">
        <f t="shared" si="131"/>
        <v>0.57682339073224287</v>
      </c>
      <c r="JC109" s="86">
        <f t="shared" si="131"/>
        <v>0.60537436649995613</v>
      </c>
      <c r="JD109" s="86">
        <f t="shared" si="131"/>
        <v>0.57557083120489061</v>
      </c>
      <c r="JE109" s="86">
        <f t="shared" si="131"/>
        <v>0.61610353315734923</v>
      </c>
      <c r="JF109" s="86">
        <f t="shared" si="131"/>
        <v>0.6322250265474687</v>
      </c>
      <c r="JG109" s="86">
        <f t="shared" si="131"/>
        <v>0.623442235201218</v>
      </c>
      <c r="JH109" s="86">
        <f t="shared" si="131"/>
        <v>0.60986085334141416</v>
      </c>
      <c r="JI109" s="86">
        <f t="shared" si="131"/>
        <v>0.56778347430311671</v>
      </c>
      <c r="JJ109" s="86">
        <f t="shared" si="131"/>
        <v>0.54462996527493368</v>
      </c>
      <c r="JK109" s="86">
        <f t="shared" si="131"/>
        <v>0.50945869845859559</v>
      </c>
      <c r="JL109" s="86">
        <f t="shared" si="131"/>
        <v>0.47107333046432887</v>
      </c>
      <c r="JM109" s="86">
        <f t="shared" si="131"/>
        <v>0.40609334574479378</v>
      </c>
    </row>
    <row r="110" spans="2:273" x14ac:dyDescent="0.25">
      <c r="B110" s="2">
        <v>83</v>
      </c>
      <c r="C110" s="37">
        <v>168.304</v>
      </c>
      <c r="D110" s="37">
        <v>190.864</v>
      </c>
      <c r="E110" s="37">
        <v>191.767</v>
      </c>
      <c r="F110" s="37">
        <v>189.61699999999999</v>
      </c>
      <c r="G110" s="37">
        <v>184.31700000000001</v>
      </c>
      <c r="H110" s="37">
        <v>184.06700000000001</v>
      </c>
      <c r="I110" s="37">
        <v>180.517</v>
      </c>
      <c r="J110" s="37">
        <v>178.459</v>
      </c>
      <c r="K110" s="37">
        <v>180.541</v>
      </c>
      <c r="L110" s="37">
        <v>181.59</v>
      </c>
      <c r="M110" s="37">
        <v>185.83600000000001</v>
      </c>
      <c r="N110" s="37">
        <v>198.25399999999999</v>
      </c>
      <c r="O110" s="37">
        <v>193.339</v>
      </c>
      <c r="P110" s="37">
        <v>155.06800000000001</v>
      </c>
      <c r="Q110" s="37">
        <v>127.455</v>
      </c>
      <c r="S110" s="4">
        <f t="shared" si="132"/>
        <v>173.49010122203114</v>
      </c>
      <c r="T110" s="4">
        <f t="shared" si="132"/>
        <v>195.38544691222953</v>
      </c>
      <c r="U110" s="4">
        <f t="shared" si="132"/>
        <v>197.338946537515</v>
      </c>
      <c r="V110" s="4">
        <f t="shared" si="132"/>
        <v>195.34425935516157</v>
      </c>
      <c r="W110" s="4">
        <f t="shared" si="132"/>
        <v>188.46470617923188</v>
      </c>
      <c r="X110" s="4">
        <f t="shared" si="132"/>
        <v>190.96603880861451</v>
      </c>
      <c r="Y110" s="4">
        <f t="shared" si="132"/>
        <v>183.2539856873519</v>
      </c>
      <c r="Z110" s="4">
        <f t="shared" si="132"/>
        <v>180.42096746775391</v>
      </c>
      <c r="AA110" s="4">
        <f t="shared" si="132"/>
        <v>182.0030778981893</v>
      </c>
      <c r="AB110" s="4">
        <f t="shared" si="132"/>
        <v>183.6471807163758</v>
      </c>
      <c r="AC110" s="4">
        <f t="shared" si="132"/>
        <v>191.61029756465842</v>
      </c>
      <c r="AD110" s="4">
        <f t="shared" si="132"/>
        <v>204.01775258471184</v>
      </c>
      <c r="AE110" s="4">
        <f t="shared" si="132"/>
        <v>196.846386157848</v>
      </c>
      <c r="AF110" s="4">
        <f t="shared" si="132"/>
        <v>164.77399939787207</v>
      </c>
      <c r="AG110" s="4">
        <f t="shared" si="132"/>
        <v>134.06626674891484</v>
      </c>
      <c r="AI110" s="4">
        <f t="shared" si="133"/>
        <v>-5.1861012220311409</v>
      </c>
      <c r="AJ110" s="4">
        <f t="shared" si="133"/>
        <v>-4.5214469122295213</v>
      </c>
      <c r="AK110" s="4">
        <f t="shared" si="133"/>
        <v>-5.5719465375150037</v>
      </c>
      <c r="AL110" s="4">
        <f t="shared" si="133"/>
        <v>-5.7272593551615785</v>
      </c>
      <c r="AM110" s="4">
        <f t="shared" si="133"/>
        <v>-4.147706179231875</v>
      </c>
      <c r="AN110" s="4">
        <f t="shared" si="133"/>
        <v>-6.899038808614506</v>
      </c>
      <c r="AO110" s="4">
        <f t="shared" si="133"/>
        <v>-2.7369856873519041</v>
      </c>
      <c r="AP110" s="4">
        <f t="shared" si="133"/>
        <v>-1.9619674677539081</v>
      </c>
      <c r="AQ110" s="4">
        <f t="shared" si="133"/>
        <v>-1.4620778981893068</v>
      </c>
      <c r="AR110" s="4">
        <f t="shared" si="133"/>
        <v>-2.0571807163757967</v>
      </c>
      <c r="AS110" s="4">
        <f t="shared" si="133"/>
        <v>-5.7742975646584114</v>
      </c>
      <c r="AT110" s="4">
        <f t="shared" si="133"/>
        <v>-5.7637525847118525</v>
      </c>
      <c r="AU110" s="4">
        <f t="shared" si="133"/>
        <v>-3.5073861578480034</v>
      </c>
      <c r="AV110" s="4">
        <f t="shared" si="133"/>
        <v>-9.7059993978720627</v>
      </c>
      <c r="AW110" s="4">
        <f t="shared" si="133"/>
        <v>-6.6112667489148436</v>
      </c>
      <c r="AY110" s="2">
        <f t="shared" ref="AY110:BM126" si="139">IF(OR($B110 &lt; C$230, $B110 &gt; C$233), #N/A, ((1-FG110)*DK110) + (FG110 - FW110)*EA110 + (FW110*EQ110))</f>
        <v>69.657252949862354</v>
      </c>
      <c r="AZ110" s="2">
        <f t="shared" si="139"/>
        <v>73.068388898559917</v>
      </c>
      <c r="BA110" s="2">
        <f t="shared" si="139"/>
        <v>71.32537687286792</v>
      </c>
      <c r="BB110" s="2">
        <f t="shared" si="139"/>
        <v>71.702357736935426</v>
      </c>
      <c r="BC110" s="2">
        <f t="shared" si="139"/>
        <v>71.09781283672001</v>
      </c>
      <c r="BD110" s="2">
        <f t="shared" si="139"/>
        <v>71.347919334938297</v>
      </c>
      <c r="BE110" s="2">
        <f t="shared" si="139"/>
        <v>71.443412444427594</v>
      </c>
      <c r="BF110" s="2">
        <f t="shared" si="139"/>
        <v>75.468929164354151</v>
      </c>
      <c r="BG110" s="2">
        <f t="shared" si="139"/>
        <v>72.253915474721126</v>
      </c>
      <c r="BH110" s="2">
        <f t="shared" si="139"/>
        <v>71.456878714582047</v>
      </c>
      <c r="BI110" s="2">
        <f t="shared" si="139"/>
        <v>72.675874871033727</v>
      </c>
      <c r="BJ110" s="2">
        <f t="shared" si="139"/>
        <v>73.200288994421399</v>
      </c>
      <c r="BK110" s="2">
        <f t="shared" si="139"/>
        <v>74.07090548797396</v>
      </c>
      <c r="BL110" s="2">
        <f t="shared" si="139"/>
        <v>69.783812296808264</v>
      </c>
      <c r="BM110" s="2">
        <f t="shared" si="139"/>
        <v>71.189674759509316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90.807260887949255</v>
      </c>
      <c r="DL110" s="2">
        <f t="shared" si="134"/>
        <v>95.323378048780498</v>
      </c>
      <c r="DM110" s="2">
        <f t="shared" si="134"/>
        <v>95.441025119520319</v>
      </c>
      <c r="DN110" s="2">
        <f t="shared" si="134"/>
        <v>95.249263414634157</v>
      </c>
      <c r="DO110" s="2">
        <f t="shared" si="134"/>
        <v>96.380954409005639</v>
      </c>
      <c r="DP110" s="2">
        <f t="shared" si="134"/>
        <v>98.242679855028683</v>
      </c>
      <c r="DQ110" s="2">
        <f t="shared" si="134"/>
        <v>89.706713077620051</v>
      </c>
      <c r="DR110" s="2">
        <f t="shared" si="134"/>
        <v>101.9504944125642</v>
      </c>
      <c r="DS110" s="2">
        <f t="shared" si="134"/>
        <v>100.20194482029598</v>
      </c>
      <c r="DT110" s="2">
        <f t="shared" si="134"/>
        <v>96.141858350951381</v>
      </c>
      <c r="DU110" s="2">
        <f t="shared" si="134"/>
        <v>97.817831470854742</v>
      </c>
      <c r="DV110" s="2">
        <f t="shared" si="134"/>
        <v>94.41090173675822</v>
      </c>
      <c r="DW110" s="2">
        <f t="shared" si="134"/>
        <v>90.235292682926811</v>
      </c>
      <c r="DX110" s="2">
        <f t="shared" si="134"/>
        <v>88.218374390243881</v>
      </c>
      <c r="DY110" s="2">
        <f t="shared" si="134"/>
        <v>81.222021810850421</v>
      </c>
      <c r="EA110" s="2">
        <f t="shared" si="94"/>
        <v>69.086831587613773</v>
      </c>
      <c r="EB110" s="2">
        <f t="shared" si="94"/>
        <v>72.599665536299767</v>
      </c>
      <c r="EC110" s="2">
        <f t="shared" si="94"/>
        <v>70.788277250144432</v>
      </c>
      <c r="ED110" s="2">
        <f t="shared" si="94"/>
        <v>71.209506531581667</v>
      </c>
      <c r="EE110" s="2">
        <f t="shared" si="94"/>
        <v>70.595956479702494</v>
      </c>
      <c r="EF110" s="2">
        <f t="shared" si="94"/>
        <v>70.674037901861254</v>
      </c>
      <c r="EG110" s="2">
        <f t="shared" si="94"/>
        <v>70.988161209249867</v>
      </c>
      <c r="EH110" s="2">
        <f t="shared" si="94"/>
        <v>74.791969123082197</v>
      </c>
      <c r="EI110" s="2">
        <f t="shared" si="94"/>
        <v>71.50926121488699</v>
      </c>
      <c r="EJ110" s="2">
        <f t="shared" si="94"/>
        <v>70.772250152491424</v>
      </c>
      <c r="EK110" s="2">
        <f t="shared" si="94"/>
        <v>71.938231664628219</v>
      </c>
      <c r="EL110" s="2">
        <f t="shared" si="94"/>
        <v>72.703810961217954</v>
      </c>
      <c r="EM110" s="2">
        <f t="shared" si="135"/>
        <v>73.724139805298137</v>
      </c>
      <c r="EN110" s="2">
        <f t="shared" si="135"/>
        <v>69.213072077528778</v>
      </c>
      <c r="EO110" s="2">
        <f t="shared" si="135"/>
        <v>70.767616101504601</v>
      </c>
      <c r="EQ110" s="2">
        <f t="shared" si="136"/>
        <v>68.89506225692574</v>
      </c>
      <c r="ER110" s="2">
        <f t="shared" si="136"/>
        <v>72.091827097828556</v>
      </c>
      <c r="ES110" s="2">
        <f t="shared" si="136"/>
        <v>71.122491485030622</v>
      </c>
      <c r="ET110" s="2">
        <f t="shared" si="136"/>
        <v>71.231308154389879</v>
      </c>
      <c r="EU110" s="2">
        <f t="shared" si="136"/>
        <v>70.392995454254589</v>
      </c>
      <c r="EV110" s="2">
        <f t="shared" si="136"/>
        <v>70.629145238717683</v>
      </c>
      <c r="EW110" s="2">
        <f t="shared" si="136"/>
        <v>71.259202466743204</v>
      </c>
      <c r="EX110" s="2">
        <f t="shared" si="136"/>
        <v>74.090627477917522</v>
      </c>
      <c r="EY110" s="2">
        <f t="shared" si="136"/>
        <v>71.964395712197785</v>
      </c>
      <c r="EZ110" s="2">
        <f t="shared" si="136"/>
        <v>70.7592019723444</v>
      </c>
      <c r="FA110" s="2">
        <f t="shared" si="136"/>
        <v>71.327328603893136</v>
      </c>
      <c r="FB110" s="2">
        <f t="shared" si="136"/>
        <v>72.35746454981772</v>
      </c>
      <c r="FC110" s="2">
        <f t="shared" si="136"/>
        <v>72.980250650011541</v>
      </c>
      <c r="FD110" s="2">
        <f t="shared" si="136"/>
        <v>70.563854866270319</v>
      </c>
      <c r="FE110" s="2">
        <f t="shared" si="136"/>
        <v>75.82420973995761</v>
      </c>
      <c r="FG110" s="2">
        <f t="shared" si="137"/>
        <v>0.97372428356423002</v>
      </c>
      <c r="FH110" s="2">
        <f t="shared" si="137"/>
        <v>0.97933526501172052</v>
      </c>
      <c r="FI110" s="2">
        <f t="shared" si="137"/>
        <v>0.97823563443028028</v>
      </c>
      <c r="FJ110" s="2">
        <f t="shared" si="137"/>
        <v>0.97950022366507827</v>
      </c>
      <c r="FK110" s="2">
        <f t="shared" si="137"/>
        <v>0.98052321344679139</v>
      </c>
      <c r="FL110" s="2">
        <f t="shared" si="137"/>
        <v>0.97555322158506097</v>
      </c>
      <c r="FM110" s="2">
        <f t="shared" si="137"/>
        <v>0.97570903433395906</v>
      </c>
      <c r="FN110" s="2">
        <f t="shared" si="137"/>
        <v>0.97501531067654779</v>
      </c>
      <c r="FO110" s="2">
        <f t="shared" si="137"/>
        <v>0.97408367839580645</v>
      </c>
      <c r="FP110" s="2">
        <f t="shared" si="137"/>
        <v>0.97301282383396748</v>
      </c>
      <c r="FQ110" s="2">
        <f t="shared" si="137"/>
        <v>0.97145801581540792</v>
      </c>
      <c r="FR110" s="2">
        <f t="shared" si="137"/>
        <v>0.97710339694662629</v>
      </c>
      <c r="FS110" s="2">
        <f t="shared" si="137"/>
        <v>0.9789296653368037</v>
      </c>
      <c r="FT110" s="2">
        <f t="shared" si="137"/>
        <v>0.97004901900182694</v>
      </c>
      <c r="FU110" s="2">
        <f t="shared" si="137"/>
        <v>0.9601659041158852</v>
      </c>
      <c r="FW110" s="2">
        <f t="shared" ref="FW110:GK126" si="141">POWER(10,($B110-C$232)/C$229)/(1+POWER(10,($B110-C$232)/C$229))</f>
        <v>1.5564475776253992E-3</v>
      </c>
      <c r="FX110" s="2">
        <f t="shared" si="141"/>
        <v>1.68584080142765E-3</v>
      </c>
      <c r="FY110" s="2">
        <f t="shared" si="141"/>
        <v>1.6402826063026544E-3</v>
      </c>
      <c r="FZ110" s="2">
        <f t="shared" si="141"/>
        <v>1.9065601517571534E-3</v>
      </c>
      <c r="GA110" s="2">
        <f t="shared" si="141"/>
        <v>1.7370030805764396E-3</v>
      </c>
      <c r="GB110" s="2">
        <f t="shared" si="141"/>
        <v>1.8499226161141076E-3</v>
      </c>
      <c r="GC110" s="2">
        <f t="shared" si="141"/>
        <v>2.0643883898207697E-3</v>
      </c>
      <c r="GD110" s="2">
        <f t="shared" si="141"/>
        <v>2.2631987988021855E-3</v>
      </c>
      <c r="GE110" s="2">
        <f t="shared" si="141"/>
        <v>2.2969997553993209E-3</v>
      </c>
      <c r="GF110" s="2">
        <f t="shared" si="141"/>
        <v>1.9561060730534951E-3</v>
      </c>
      <c r="GG110" s="2">
        <f t="shared" si="141"/>
        <v>1.6564362374586541E-3</v>
      </c>
      <c r="GH110" s="2">
        <f t="shared" si="141"/>
        <v>1.5608873366616159E-3</v>
      </c>
      <c r="GI110" s="2">
        <f t="shared" si="141"/>
        <v>1.5188205433235744E-3</v>
      </c>
      <c r="GJ110" s="2">
        <f t="shared" si="141"/>
        <v>1.119921618360423E-3</v>
      </c>
      <c r="GK110" s="2">
        <f t="shared" si="141"/>
        <v>1.1107988833569866E-3</v>
      </c>
      <c r="GM110" s="86">
        <f t="shared" ref="GM110:HA126" si="142" xml:space="preserve"> _xlfn.NORM.DIST($B110, C$7, ABS(C$11), TRUE) * _xlfn.NORM.DIST(($B110 - C$7)*C$15, 0, ABS(C$11), TRUE) * 2</f>
        <v>7.337420862034003E-8</v>
      </c>
      <c r="GN110" s="86">
        <f t="shared" si="142"/>
        <v>6.1472459959293163E-14</v>
      </c>
      <c r="GO110" s="86">
        <f t="shared" si="142"/>
        <v>1.8868625144874462E-17</v>
      </c>
      <c r="GP110" s="86">
        <f t="shared" si="142"/>
        <v>1.4961440627285205E-15</v>
      </c>
      <c r="GQ110" s="86">
        <f t="shared" si="142"/>
        <v>1.0487694949683832E-12</v>
      </c>
      <c r="GR110" s="86">
        <f t="shared" si="142"/>
        <v>2.6398382192018189E-11</v>
      </c>
      <c r="GS110" s="86">
        <f t="shared" si="142"/>
        <v>4.5033088426641812E-13</v>
      </c>
      <c r="GT110" s="86">
        <f t="shared" si="142"/>
        <v>2.2124891434442664E-13</v>
      </c>
      <c r="GU110" s="86">
        <f t="shared" si="142"/>
        <v>6.8346948438611208E-14</v>
      </c>
      <c r="GV110" s="86">
        <f t="shared" si="142"/>
        <v>1.1539134765867239E-13</v>
      </c>
      <c r="GW110" s="86">
        <f t="shared" si="142"/>
        <v>1.5400967989063057E-12</v>
      </c>
      <c r="GX110" s="86">
        <f t="shared" si="142"/>
        <v>8.6624042675128357E-15</v>
      </c>
      <c r="GY110" s="86">
        <f t="shared" si="142"/>
        <v>5.4842194240308172E-20</v>
      </c>
      <c r="GZ110" s="86">
        <f t="shared" si="142"/>
        <v>7.6973832369040048E-7</v>
      </c>
      <c r="HA110" s="86">
        <f t="shared" si="142"/>
        <v>1.1404914546900302E-5</v>
      </c>
      <c r="HC110" s="86">
        <f t="shared" si="73"/>
        <v>0.51217289616098305</v>
      </c>
      <c r="HD110" s="86">
        <f t="shared" si="73"/>
        <v>0.58746687648662921</v>
      </c>
      <c r="HE110" s="86">
        <f t="shared" si="73"/>
        <v>0.6323359299222896</v>
      </c>
      <c r="HF110" s="86">
        <f t="shared" si="73"/>
        <v>0.63388109831369754</v>
      </c>
      <c r="HG110" s="86">
        <f t="shared" si="73"/>
        <v>0.64658890866899565</v>
      </c>
      <c r="HH110" s="86">
        <f t="shared" si="73"/>
        <v>0.62854702946701202</v>
      </c>
      <c r="HI110" s="86">
        <f t="shared" si="138"/>
        <v>0.63299774467399994</v>
      </c>
      <c r="HJ110" s="86">
        <f t="shared" si="138"/>
        <v>0.62601283116319273</v>
      </c>
      <c r="HK110" s="86">
        <f t="shared" si="138"/>
        <v>0.62199954650492595</v>
      </c>
      <c r="HL110" s="86">
        <f t="shared" si="138"/>
        <v>0.6243934950339648</v>
      </c>
      <c r="HM110" s="86">
        <f t="shared" si="138"/>
        <v>0.62380893985619368</v>
      </c>
      <c r="HN110" s="86">
        <f t="shared" si="138"/>
        <v>0.61865935606863864</v>
      </c>
      <c r="HO110" s="86">
        <f t="shared" si="138"/>
        <v>0.59047437645319045</v>
      </c>
      <c r="HP110" s="86">
        <f t="shared" si="138"/>
        <v>0.50647358025992251</v>
      </c>
      <c r="HQ110" s="86">
        <f t="shared" si="138"/>
        <v>0.45660234079621553</v>
      </c>
      <c r="HS110" s="86">
        <f t="shared" ref="HS110:IG126" si="143" xml:space="preserve"> _xlfn.NORM.DIST($B110, C$9, ABS(C$13), TRUE) * _xlfn.NORM.DIST(($B110 - C$9)*C$17, 0, ABS(C$13), TRUE) * 2</f>
        <v>2.6113322813363926E-12</v>
      </c>
      <c r="HT110" s="86">
        <f t="shared" si="143"/>
        <v>6.5239411838121388E-9</v>
      </c>
      <c r="HU110" s="86">
        <f t="shared" si="143"/>
        <v>5.0362883117322739E-10</v>
      </c>
      <c r="HV110" s="86">
        <f t="shared" si="143"/>
        <v>9.5076262717256126E-11</v>
      </c>
      <c r="HW110" s="86">
        <f t="shared" si="143"/>
        <v>1.4489699692416883E-9</v>
      </c>
      <c r="HX110" s="86">
        <f t="shared" si="143"/>
        <v>2.6068032597453578E-10</v>
      </c>
      <c r="HY110" s="86">
        <f t="shared" si="143"/>
        <v>4.9059117627085167E-10</v>
      </c>
      <c r="HZ110" s="86">
        <f t="shared" si="143"/>
        <v>2.3017572150715395E-10</v>
      </c>
      <c r="IA110" s="86">
        <f t="shared" si="143"/>
        <v>1.5646840080142302E-10</v>
      </c>
      <c r="IB110" s="86">
        <f t="shared" si="143"/>
        <v>6.2206804674122926E-11</v>
      </c>
      <c r="IC110" s="86">
        <f t="shared" si="143"/>
        <v>4.0477342349919658E-11</v>
      </c>
      <c r="ID110" s="86">
        <f t="shared" si="143"/>
        <v>3.5909827470651265E-10</v>
      </c>
      <c r="IE110" s="86">
        <f t="shared" si="143"/>
        <v>1.4057452667033644E-10</v>
      </c>
      <c r="IF110" s="86">
        <f t="shared" si="143"/>
        <v>5.2847736084964629E-7</v>
      </c>
      <c r="IG110" s="86">
        <f t="shared" si="143"/>
        <v>2.5083147648770996E-7</v>
      </c>
      <c r="II110" s="86">
        <f t="shared" ref="II110:IW126" si="144" xml:space="preserve"> _xlfn.NORM.DIST($B110, C$10, ABS(C$14), TRUE) * _xlfn.NORM.DIST(($B110 - C$10)*C$18, 0, ABS(C$14), TRUE) * 2</f>
        <v>2.9990884499618392E-87</v>
      </c>
      <c r="IJ110" s="86">
        <f t="shared" si="144"/>
        <v>5.08911068887986E-66</v>
      </c>
      <c r="IK110" s="86">
        <f t="shared" si="144"/>
        <v>1.2778489738599461E-72</v>
      </c>
      <c r="IL110" s="86">
        <f t="shared" si="144"/>
        <v>2.6631162463951147E-73</v>
      </c>
      <c r="IM110" s="86">
        <f t="shared" si="144"/>
        <v>5.1943721261267199E-68</v>
      </c>
      <c r="IN110" s="86">
        <f t="shared" si="144"/>
        <v>7.1960236363347182E-71</v>
      </c>
      <c r="IO110" s="86">
        <f t="shared" si="144"/>
        <v>1.2737474873646217E-69</v>
      </c>
      <c r="IP110" s="86">
        <f t="shared" si="144"/>
        <v>1.0986859781673578E-74</v>
      </c>
      <c r="IQ110" s="86">
        <f t="shared" si="144"/>
        <v>5.8185136445528963E-75</v>
      </c>
      <c r="IR110" s="86">
        <f t="shared" si="144"/>
        <v>6.4241884558600211E-78</v>
      </c>
      <c r="IS110" s="86">
        <f t="shared" si="144"/>
        <v>2.4166442077610769E-78</v>
      </c>
      <c r="IT110" s="86">
        <f t="shared" si="144"/>
        <v>6.0079905449137127E-71</v>
      </c>
      <c r="IU110" s="86">
        <f t="shared" si="144"/>
        <v>2.648448398553933E-73</v>
      </c>
      <c r="IV110" s="86">
        <f t="shared" si="144"/>
        <v>1.4122863808801855E-33</v>
      </c>
      <c r="IW110" s="86">
        <f t="shared" si="144"/>
        <v>2.3072582174816744E-49</v>
      </c>
      <c r="IY110" s="86">
        <f t="shared" ref="IY110:JM126" si="145">GM110+HC110+HS110+II110</f>
        <v>0.512172969537803</v>
      </c>
      <c r="IZ110" s="86">
        <f t="shared" si="145"/>
        <v>0.58746688301063188</v>
      </c>
      <c r="JA110" s="86">
        <f t="shared" si="145"/>
        <v>0.6323359304259184</v>
      </c>
      <c r="JB110" s="86">
        <f t="shared" si="145"/>
        <v>0.63388109840877527</v>
      </c>
      <c r="JC110" s="86">
        <f t="shared" si="145"/>
        <v>0.64658891011901432</v>
      </c>
      <c r="JD110" s="86">
        <f t="shared" si="145"/>
        <v>0.62854702975409071</v>
      </c>
      <c r="JE110" s="86">
        <f t="shared" si="145"/>
        <v>0.63299774516504137</v>
      </c>
      <c r="JF110" s="86">
        <f t="shared" si="145"/>
        <v>0.62601283139358976</v>
      </c>
      <c r="JG110" s="86">
        <f t="shared" si="145"/>
        <v>0.62199954666146273</v>
      </c>
      <c r="JH110" s="86">
        <f t="shared" si="145"/>
        <v>0.62439349509628694</v>
      </c>
      <c r="JI110" s="86">
        <f t="shared" si="145"/>
        <v>0.62380893989821107</v>
      </c>
      <c r="JJ110" s="86">
        <f t="shared" si="145"/>
        <v>0.61865935642774561</v>
      </c>
      <c r="JK110" s="86">
        <f t="shared" si="145"/>
        <v>0.590474376593765</v>
      </c>
      <c r="JL110" s="86">
        <f t="shared" si="145"/>
        <v>0.50647487847560702</v>
      </c>
      <c r="JM110" s="86">
        <f t="shared" si="145"/>
        <v>0.45661399654223889</v>
      </c>
    </row>
    <row r="111" spans="2:273" x14ac:dyDescent="0.25">
      <c r="B111" s="2">
        <v>84</v>
      </c>
      <c r="C111" s="37">
        <v>168.02199999999999</v>
      </c>
      <c r="D111" s="37">
        <v>188.72900000000001</v>
      </c>
      <c r="E111" s="37">
        <v>184.583</v>
      </c>
      <c r="F111" s="37">
        <v>181.083</v>
      </c>
      <c r="G111" s="37">
        <v>173.8</v>
      </c>
      <c r="H111" s="37">
        <v>178.53299999999999</v>
      </c>
      <c r="I111" s="37">
        <v>166.06700000000001</v>
      </c>
      <c r="J111" s="37">
        <v>160.09800000000001</v>
      </c>
      <c r="K111" s="37">
        <v>162.262</v>
      </c>
      <c r="L111" s="37">
        <v>165.197</v>
      </c>
      <c r="M111" s="37">
        <v>179.16399999999999</v>
      </c>
      <c r="N111" s="37">
        <v>195.18600000000001</v>
      </c>
      <c r="O111" s="37">
        <v>191.81399999999999</v>
      </c>
      <c r="P111" s="37">
        <v>150.79499999999999</v>
      </c>
      <c r="Q111" s="37">
        <v>123.295</v>
      </c>
      <c r="S111" s="4">
        <f t="shared" si="132"/>
        <v>170.49311969205274</v>
      </c>
      <c r="T111" s="4">
        <f t="shared" si="132"/>
        <v>194.55358207547994</v>
      </c>
      <c r="U111" s="4">
        <f t="shared" si="132"/>
        <v>189.68539962619721</v>
      </c>
      <c r="V111" s="4">
        <f t="shared" si="132"/>
        <v>185.49602050385414</v>
      </c>
      <c r="W111" s="4">
        <f t="shared" si="132"/>
        <v>176.10417101087708</v>
      </c>
      <c r="X111" s="4">
        <f t="shared" si="132"/>
        <v>181.50117530439172</v>
      </c>
      <c r="Y111" s="4">
        <f t="shared" si="132"/>
        <v>165.8994496633149</v>
      </c>
      <c r="Z111" s="4">
        <f t="shared" si="132"/>
        <v>157.99207367835766</v>
      </c>
      <c r="AA111" s="4">
        <f t="shared" si="132"/>
        <v>159.92268526593077</v>
      </c>
      <c r="AB111" s="4">
        <f t="shared" si="132"/>
        <v>164.7910476528981</v>
      </c>
      <c r="AC111" s="4">
        <f t="shared" si="132"/>
        <v>182.17389733878937</v>
      </c>
      <c r="AD111" s="4">
        <f t="shared" si="132"/>
        <v>201.38461432911919</v>
      </c>
      <c r="AE111" s="4">
        <f t="shared" si="132"/>
        <v>198.34366752282895</v>
      </c>
      <c r="AF111" s="4">
        <f t="shared" si="132"/>
        <v>156.76275398696731</v>
      </c>
      <c r="AG111" s="4">
        <f t="shared" si="132"/>
        <v>129.57670811904129</v>
      </c>
      <c r="AI111" s="4">
        <f t="shared" si="133"/>
        <v>-2.4711196920527527</v>
      </c>
      <c r="AJ111" s="4">
        <f t="shared" si="133"/>
        <v>-5.824582075479924</v>
      </c>
      <c r="AK111" s="4">
        <f t="shared" si="133"/>
        <v>-5.1023996261972115</v>
      </c>
      <c r="AL111" s="4">
        <f t="shared" si="133"/>
        <v>-4.4130205038541419</v>
      </c>
      <c r="AM111" s="4">
        <f t="shared" si="133"/>
        <v>-2.3041710108770701</v>
      </c>
      <c r="AN111" s="4">
        <f t="shared" si="133"/>
        <v>-2.9681753043917354</v>
      </c>
      <c r="AO111" s="4">
        <f t="shared" si="133"/>
        <v>0.16755033668511032</v>
      </c>
      <c r="AP111" s="4">
        <f t="shared" si="133"/>
        <v>2.1059263216423574</v>
      </c>
      <c r="AQ111" s="4">
        <f t="shared" si="133"/>
        <v>2.3393147340692337</v>
      </c>
      <c r="AR111" s="4">
        <f t="shared" si="133"/>
        <v>0.40595234710190198</v>
      </c>
      <c r="AS111" s="4">
        <f t="shared" si="133"/>
        <v>-3.0098973387893864</v>
      </c>
      <c r="AT111" s="4">
        <f t="shared" si="133"/>
        <v>-6.1986143291191809</v>
      </c>
      <c r="AU111" s="4">
        <f t="shared" si="133"/>
        <v>-6.5296675228289587</v>
      </c>
      <c r="AV111" s="4">
        <f t="shared" si="133"/>
        <v>-5.967753986967324</v>
      </c>
      <c r="AW111" s="4">
        <f t="shared" si="133"/>
        <v>-6.2817081190412836</v>
      </c>
      <c r="AY111" s="2">
        <f t="shared" si="139"/>
        <v>69.509076488956367</v>
      </c>
      <c r="AZ111" s="2">
        <f t="shared" si="139"/>
        <v>72.910666984201825</v>
      </c>
      <c r="BA111" s="2">
        <f t="shared" si="139"/>
        <v>71.196960140352346</v>
      </c>
      <c r="BB111" s="2">
        <f t="shared" si="139"/>
        <v>71.560000033639355</v>
      </c>
      <c r="BC111" s="2">
        <f t="shared" si="139"/>
        <v>70.946648219357385</v>
      </c>
      <c r="BD111" s="2">
        <f t="shared" si="139"/>
        <v>71.191560257430908</v>
      </c>
      <c r="BE111" s="2">
        <f t="shared" si="139"/>
        <v>71.313011170409155</v>
      </c>
      <c r="BF111" s="2">
        <f t="shared" si="139"/>
        <v>75.25855136255332</v>
      </c>
      <c r="BG111" s="2">
        <f t="shared" si="139"/>
        <v>72.104685471784364</v>
      </c>
      <c r="BH111" s="2">
        <f t="shared" si="139"/>
        <v>71.293194719351789</v>
      </c>
      <c r="BI111" s="2">
        <f t="shared" si="139"/>
        <v>72.474118230432936</v>
      </c>
      <c r="BJ111" s="2">
        <f t="shared" si="139"/>
        <v>73.018048388331209</v>
      </c>
      <c r="BK111" s="2">
        <f t="shared" si="139"/>
        <v>73.885459913021819</v>
      </c>
      <c r="BL111" s="2">
        <f t="shared" si="139"/>
        <v>69.720605646804856</v>
      </c>
      <c r="BM111" s="2">
        <f t="shared" si="139"/>
        <v>71.120535084580425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91.0119739252995</v>
      </c>
      <c r="DL111" s="2">
        <f t="shared" si="134"/>
        <v>95.533003484320574</v>
      </c>
      <c r="DM111" s="2">
        <f t="shared" si="134"/>
        <v>95.670608378575508</v>
      </c>
      <c r="DN111" s="2">
        <f t="shared" si="134"/>
        <v>95.474396515679445</v>
      </c>
      <c r="DO111" s="2">
        <f t="shared" si="134"/>
        <v>96.626796998123837</v>
      </c>
      <c r="DP111" s="2">
        <f t="shared" si="134"/>
        <v>98.493274841437625</v>
      </c>
      <c r="DQ111" s="2">
        <f t="shared" si="134"/>
        <v>89.752670190274841</v>
      </c>
      <c r="DR111" s="2">
        <f t="shared" si="134"/>
        <v>102.15003276955605</v>
      </c>
      <c r="DS111" s="2">
        <f t="shared" si="134"/>
        <v>100.43620260747005</v>
      </c>
      <c r="DT111" s="2">
        <f t="shared" si="134"/>
        <v>96.37017970401692</v>
      </c>
      <c r="DU111" s="2">
        <f t="shared" si="134"/>
        <v>98.076314708547287</v>
      </c>
      <c r="DV111" s="2">
        <f t="shared" si="134"/>
        <v>94.618186640736823</v>
      </c>
      <c r="DW111" s="2">
        <f t="shared" si="134"/>
        <v>90.428881533101034</v>
      </c>
      <c r="DX111" s="2">
        <f t="shared" si="134"/>
        <v>88.411082926829252</v>
      </c>
      <c r="DY111" s="2">
        <f t="shared" si="134"/>
        <v>81.352396627565966</v>
      </c>
      <c r="EA111" s="2">
        <f t="shared" si="94"/>
        <v>68.980205529890682</v>
      </c>
      <c r="EB111" s="2">
        <f t="shared" si="94"/>
        <v>72.476241629976585</v>
      </c>
      <c r="EC111" s="2">
        <f t="shared" si="94"/>
        <v>70.699776683997698</v>
      </c>
      <c r="ED111" s="2">
        <f t="shared" si="94"/>
        <v>71.103494173532226</v>
      </c>
      <c r="EE111" s="2">
        <f t="shared" si="94"/>
        <v>70.481807222394366</v>
      </c>
      <c r="EF111" s="2">
        <f t="shared" si="94"/>
        <v>70.567684372250426</v>
      </c>
      <c r="EG111" s="2">
        <f t="shared" si="94"/>
        <v>70.893735052453479</v>
      </c>
      <c r="EH111" s="2">
        <f t="shared" si="94"/>
        <v>74.631796179805292</v>
      </c>
      <c r="EI111" s="2">
        <f t="shared" si="94"/>
        <v>71.416102704754579</v>
      </c>
      <c r="EJ111" s="2">
        <f t="shared" si="94"/>
        <v>70.658893422351355</v>
      </c>
      <c r="EK111" s="2">
        <f t="shared" si="94"/>
        <v>71.789193089002282</v>
      </c>
      <c r="EL111" s="2">
        <f t="shared" si="94"/>
        <v>72.557007766960979</v>
      </c>
      <c r="EM111" s="2">
        <f t="shared" si="135"/>
        <v>73.561926802048077</v>
      </c>
      <c r="EN111" s="2">
        <f t="shared" si="135"/>
        <v>69.19268503937009</v>
      </c>
      <c r="EO111" s="2">
        <f t="shared" si="135"/>
        <v>70.72717179429597</v>
      </c>
      <c r="EQ111" s="2">
        <f t="shared" si="136"/>
        <v>68.794992154069746</v>
      </c>
      <c r="ER111" s="2">
        <f t="shared" si="136"/>
        <v>71.986795829098767</v>
      </c>
      <c r="ES111" s="2">
        <f t="shared" si="136"/>
        <v>71.021190134125064</v>
      </c>
      <c r="ET111" s="2">
        <f t="shared" si="136"/>
        <v>71.124391792662436</v>
      </c>
      <c r="EU111" s="2">
        <f t="shared" si="136"/>
        <v>70.287102949145478</v>
      </c>
      <c r="EV111" s="2">
        <f t="shared" si="136"/>
        <v>70.524474549219292</v>
      </c>
      <c r="EW111" s="2">
        <f t="shared" si="136"/>
        <v>71.153324939093935</v>
      </c>
      <c r="EX111" s="2">
        <f t="shared" si="136"/>
        <v>73.960566251734363</v>
      </c>
      <c r="EY111" s="2">
        <f t="shared" si="136"/>
        <v>71.851738672954909</v>
      </c>
      <c r="EZ111" s="2">
        <f t="shared" si="136"/>
        <v>70.646537251871592</v>
      </c>
      <c r="FA111" s="2">
        <f t="shared" si="136"/>
        <v>71.201530154110173</v>
      </c>
      <c r="FB111" s="2">
        <f t="shared" si="136"/>
        <v>72.224028429593815</v>
      </c>
      <c r="FC111" s="2">
        <f t="shared" si="136"/>
        <v>72.846888105214504</v>
      </c>
      <c r="FD111" s="2">
        <f t="shared" si="136"/>
        <v>70.472207792856722</v>
      </c>
      <c r="FE111" s="2">
        <f t="shared" si="136"/>
        <v>75.654312839270034</v>
      </c>
      <c r="FG111" s="2">
        <f t="shared" si="137"/>
        <v>0.97598072976875216</v>
      </c>
      <c r="FH111" s="2">
        <f t="shared" si="137"/>
        <v>0.98111920726854773</v>
      </c>
      <c r="FI111" s="2">
        <f t="shared" si="137"/>
        <v>0.98011257771304428</v>
      </c>
      <c r="FJ111" s="2">
        <f t="shared" si="137"/>
        <v>0.98127019774540614</v>
      </c>
      <c r="FK111" s="2">
        <f t="shared" si="137"/>
        <v>0.98220646594805028</v>
      </c>
      <c r="FL111" s="2">
        <f t="shared" si="137"/>
        <v>0.97765621045593454</v>
      </c>
      <c r="FM111" s="2">
        <f t="shared" si="137"/>
        <v>0.97779892473063024</v>
      </c>
      <c r="FN111" s="2">
        <f t="shared" si="137"/>
        <v>0.97716348914826867</v>
      </c>
      <c r="FO111" s="2">
        <f t="shared" si="137"/>
        <v>0.97631001218946889</v>
      </c>
      <c r="FP111" s="2">
        <f t="shared" si="137"/>
        <v>0.9753288191455266</v>
      </c>
      <c r="FQ111" s="2">
        <f t="shared" si="137"/>
        <v>0.97390386359536074</v>
      </c>
      <c r="FR111" s="2">
        <f t="shared" si="137"/>
        <v>0.97907589502244985</v>
      </c>
      <c r="FS111" s="2">
        <f t="shared" si="137"/>
        <v>0.98074793381725212</v>
      </c>
      <c r="FT111" s="2">
        <f t="shared" si="137"/>
        <v>0.97261220393210746</v>
      </c>
      <c r="FU111" s="2">
        <f t="shared" si="137"/>
        <v>0.96354309245930625</v>
      </c>
      <c r="FW111" s="2">
        <f t="shared" si="141"/>
        <v>1.7063546005456709E-3</v>
      </c>
      <c r="FX111" s="2">
        <f t="shared" si="141"/>
        <v>1.8481870790728169E-3</v>
      </c>
      <c r="FY111" s="2">
        <f t="shared" si="141"/>
        <v>1.7982495376244485E-3</v>
      </c>
      <c r="FZ111" s="2">
        <f t="shared" si="141"/>
        <v>2.090117176781342E-3</v>
      </c>
      <c r="GA111" s="2">
        <f t="shared" si="141"/>
        <v>1.9042668818736433E-3</v>
      </c>
      <c r="GB111" s="2">
        <f t="shared" si="141"/>
        <v>2.0280378546095627E-3</v>
      </c>
      <c r="GC111" s="2">
        <f t="shared" si="141"/>
        <v>2.2631061184311069E-3</v>
      </c>
      <c r="GD111" s="2">
        <f t="shared" si="141"/>
        <v>2.481006410317716E-3</v>
      </c>
      <c r="GE111" s="2">
        <f t="shared" si="141"/>
        <v>2.5180521218214147E-3</v>
      </c>
      <c r="GF111" s="2">
        <f t="shared" si="141"/>
        <v>2.1444229595457458E-3</v>
      </c>
      <c r="GG111" s="2">
        <f t="shared" si="141"/>
        <v>1.8159560097808745E-3</v>
      </c>
      <c r="GH111" s="2">
        <f t="shared" si="141"/>
        <v>1.7112212357508223E-3</v>
      </c>
      <c r="GI111" s="2">
        <f t="shared" si="141"/>
        <v>1.6651096159909136E-3</v>
      </c>
      <c r="GJ111" s="2">
        <f t="shared" si="141"/>
        <v>1.2278369705710343E-3</v>
      </c>
      <c r="GK111" s="2">
        <f t="shared" si="141"/>
        <v>1.217836242981865E-3</v>
      </c>
      <c r="GM111" s="86">
        <f t="shared" si="142"/>
        <v>1.3465062339851696E-8</v>
      </c>
      <c r="GN111" s="86">
        <f t="shared" si="142"/>
        <v>2.4339057465141646E-15</v>
      </c>
      <c r="GO111" s="86">
        <f t="shared" si="142"/>
        <v>3.5019500257254254E-19</v>
      </c>
      <c r="GP111" s="86">
        <f t="shared" si="142"/>
        <v>4.4349251796090078E-17</v>
      </c>
      <c r="GQ111" s="86">
        <f t="shared" si="142"/>
        <v>6.1968315550791223E-14</v>
      </c>
      <c r="GR111" s="86">
        <f t="shared" si="142"/>
        <v>2.0894298294797778E-12</v>
      </c>
      <c r="GS111" s="86">
        <f t="shared" si="142"/>
        <v>2.4417734565082034E-14</v>
      </c>
      <c r="GT111" s="86">
        <f t="shared" si="142"/>
        <v>1.1043519097846869E-14</v>
      </c>
      <c r="GU111" s="86">
        <f t="shared" si="142"/>
        <v>3.0424346358638823E-15</v>
      </c>
      <c r="GV111" s="86">
        <f t="shared" si="142"/>
        <v>5.521641373502212E-15</v>
      </c>
      <c r="GW111" s="86">
        <f t="shared" si="142"/>
        <v>9.0646376156370135E-14</v>
      </c>
      <c r="GX111" s="86">
        <f t="shared" si="142"/>
        <v>2.8208276214218555E-16</v>
      </c>
      <c r="GY111" s="86">
        <f t="shared" si="142"/>
        <v>4.3226867293084187E-22</v>
      </c>
      <c r="GZ111" s="86">
        <f t="shared" si="142"/>
        <v>1.9715859284099297E-7</v>
      </c>
      <c r="HA111" s="86">
        <f t="shared" si="142"/>
        <v>4.0144724530844816E-6</v>
      </c>
      <c r="HC111" s="86">
        <f t="shared" si="73"/>
        <v>0.54902909685072665</v>
      </c>
      <c r="HD111" s="86">
        <f t="shared" si="73"/>
        <v>0.63669969778754454</v>
      </c>
      <c r="HE111" s="86">
        <f t="shared" si="73"/>
        <v>0.65310569003983043</v>
      </c>
      <c r="HF111" s="86">
        <f t="shared" si="73"/>
        <v>0.64399939904806625</v>
      </c>
      <c r="HG111" s="86">
        <f t="shared" si="73"/>
        <v>0.63667757400093949</v>
      </c>
      <c r="HH111" s="86">
        <f t="shared" si="73"/>
        <v>0.63766799990143164</v>
      </c>
      <c r="HI111" s="86">
        <f t="shared" si="138"/>
        <v>0.59252308037213786</v>
      </c>
      <c r="HJ111" s="86">
        <f t="shared" si="138"/>
        <v>0.55069847614723566</v>
      </c>
      <c r="HK111" s="86">
        <f t="shared" si="138"/>
        <v>0.55536733411459194</v>
      </c>
      <c r="HL111" s="86">
        <f t="shared" si="138"/>
        <v>0.57904814483622147</v>
      </c>
      <c r="HM111" s="86">
        <f t="shared" si="138"/>
        <v>0.63492216035448779</v>
      </c>
      <c r="HN111" s="86">
        <f t="shared" si="138"/>
        <v>0.66414936848429051</v>
      </c>
      <c r="HO111" s="86">
        <f t="shared" si="138"/>
        <v>0.65417133863038124</v>
      </c>
      <c r="HP111" s="86">
        <f t="shared" si="138"/>
        <v>0.51954887651786075</v>
      </c>
      <c r="HQ111" s="86">
        <f t="shared" si="138"/>
        <v>0.49335396992824387</v>
      </c>
      <c r="HS111" s="86">
        <f t="shared" si="143"/>
        <v>8.1925686268332084E-12</v>
      </c>
      <c r="HT111" s="86">
        <f t="shared" si="143"/>
        <v>1.5092449640215074E-8</v>
      </c>
      <c r="HU111" s="86">
        <f t="shared" si="143"/>
        <v>1.2851637803724437E-9</v>
      </c>
      <c r="HV111" s="86">
        <f t="shared" si="143"/>
        <v>2.5897054751949251E-10</v>
      </c>
      <c r="HW111" s="86">
        <f t="shared" si="143"/>
        <v>3.5298792283239405E-9</v>
      </c>
      <c r="HX111" s="86">
        <f t="shared" si="143"/>
        <v>6.7931629471380536E-10</v>
      </c>
      <c r="HY111" s="86">
        <f t="shared" si="143"/>
        <v>1.270240373094226E-9</v>
      </c>
      <c r="HZ111" s="86">
        <f t="shared" si="143"/>
        <v>6.3758272812348985E-10</v>
      </c>
      <c r="IA111" s="86">
        <f t="shared" si="143"/>
        <v>4.3935449919922731E-10</v>
      </c>
      <c r="IB111" s="86">
        <f t="shared" si="143"/>
        <v>1.7734742438130408E-10</v>
      </c>
      <c r="IC111" s="86">
        <f t="shared" si="143"/>
        <v>1.1374420997799406E-10</v>
      </c>
      <c r="ID111" s="86">
        <f t="shared" si="143"/>
        <v>9.067646620957917E-10</v>
      </c>
      <c r="IE111" s="86">
        <f t="shared" si="143"/>
        <v>3.6665956124327516E-10</v>
      </c>
      <c r="IF111" s="86">
        <f t="shared" si="143"/>
        <v>9.3470967435348132E-7</v>
      </c>
      <c r="IG111" s="86">
        <f t="shared" si="143"/>
        <v>4.5123028174480672E-7</v>
      </c>
      <c r="II111" s="86">
        <f t="shared" si="144"/>
        <v>7.7962010052682084E-85</v>
      </c>
      <c r="IJ111" s="86">
        <f t="shared" si="144"/>
        <v>3.5088363364694353E-64</v>
      </c>
      <c r="IK111" s="86">
        <f t="shared" si="144"/>
        <v>1.3330975464824715E-70</v>
      </c>
      <c r="IL111" s="86">
        <f t="shared" si="144"/>
        <v>3.2496173113572056E-71</v>
      </c>
      <c r="IM111" s="86">
        <f t="shared" si="144"/>
        <v>4.1665363196647456E-66</v>
      </c>
      <c r="IN111" s="86">
        <f t="shared" si="144"/>
        <v>7.2965744046299646E-69</v>
      </c>
      <c r="IO111" s="86">
        <f t="shared" si="144"/>
        <v>1.2873991056445407E-67</v>
      </c>
      <c r="IP111" s="86">
        <f t="shared" si="144"/>
        <v>1.6873295196485871E-72</v>
      </c>
      <c r="IQ111" s="86">
        <f t="shared" si="144"/>
        <v>9.2199934825025734E-73</v>
      </c>
      <c r="IR111" s="86">
        <f t="shared" si="144"/>
        <v>1.0909924538260644E-75</v>
      </c>
      <c r="IS111" s="86">
        <f t="shared" si="144"/>
        <v>3.6957129122482889E-76</v>
      </c>
      <c r="IT111" s="86">
        <f t="shared" si="144"/>
        <v>5.4263277617354096E-69</v>
      </c>
      <c r="IU111" s="86">
        <f t="shared" si="144"/>
        <v>2.733898365352987E-71</v>
      </c>
      <c r="IV111" s="86">
        <f t="shared" si="144"/>
        <v>1.0200611773869411E-32</v>
      </c>
      <c r="IW111" s="86">
        <f t="shared" si="144"/>
        <v>4.3967553098300351E-48</v>
      </c>
      <c r="IY111" s="86">
        <f t="shared" si="145"/>
        <v>0.5490291103239815</v>
      </c>
      <c r="IZ111" s="86">
        <f t="shared" si="145"/>
        <v>0.6366997128799966</v>
      </c>
      <c r="JA111" s="86">
        <f t="shared" si="145"/>
        <v>0.65310569132499419</v>
      </c>
      <c r="JB111" s="86">
        <f t="shared" si="145"/>
        <v>0.64399939930703676</v>
      </c>
      <c r="JC111" s="86">
        <f t="shared" si="145"/>
        <v>0.63667757753088072</v>
      </c>
      <c r="JD111" s="86">
        <f t="shared" si="145"/>
        <v>0.63766800058283735</v>
      </c>
      <c r="JE111" s="86">
        <f t="shared" si="145"/>
        <v>0.59252308164240264</v>
      </c>
      <c r="JF111" s="86">
        <f t="shared" si="145"/>
        <v>0.55069847678482942</v>
      </c>
      <c r="JG111" s="86">
        <f t="shared" si="145"/>
        <v>0.55536733455394949</v>
      </c>
      <c r="JH111" s="86">
        <f t="shared" si="145"/>
        <v>0.57904814501357449</v>
      </c>
      <c r="JI111" s="86">
        <f t="shared" si="145"/>
        <v>0.63492216046832262</v>
      </c>
      <c r="JJ111" s="86">
        <f t="shared" si="145"/>
        <v>0.66414936939105551</v>
      </c>
      <c r="JK111" s="86">
        <f t="shared" si="145"/>
        <v>0.65417133899704083</v>
      </c>
      <c r="JL111" s="86">
        <f t="shared" si="145"/>
        <v>0.51955000838612797</v>
      </c>
      <c r="JM111" s="86">
        <f t="shared" si="145"/>
        <v>0.4933584356309787</v>
      </c>
    </row>
    <row r="112" spans="2:273" x14ac:dyDescent="0.25">
      <c r="B112" s="2">
        <v>85</v>
      </c>
      <c r="C112" s="37">
        <v>160.935</v>
      </c>
      <c r="D112" s="37">
        <v>181.28800000000001</v>
      </c>
      <c r="E112" s="37">
        <v>171.43299999999999</v>
      </c>
      <c r="F112" s="37">
        <v>165.63300000000001</v>
      </c>
      <c r="G112" s="37">
        <v>157.733</v>
      </c>
      <c r="H112" s="37">
        <v>163.083</v>
      </c>
      <c r="I112" s="37">
        <v>146.15</v>
      </c>
      <c r="J112" s="37">
        <v>137.75399999999999</v>
      </c>
      <c r="K112" s="37">
        <v>138.03299999999999</v>
      </c>
      <c r="L112" s="37">
        <v>145.09800000000001</v>
      </c>
      <c r="M112" s="37">
        <v>165.279</v>
      </c>
      <c r="N112" s="37">
        <v>185.57599999999999</v>
      </c>
      <c r="O112" s="37">
        <v>185.81399999999999</v>
      </c>
      <c r="P112" s="37">
        <v>146.364</v>
      </c>
      <c r="Q112" s="37">
        <v>121.65900000000001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161.65148568358242</v>
      </c>
      <c r="T112" s="4">
        <f t="shared" si="146"/>
        <v>185.00121037848345</v>
      </c>
      <c r="U112" s="4">
        <f t="shared" si="146"/>
        <v>171.07681740759838</v>
      </c>
      <c r="V112" s="4">
        <f t="shared" si="146"/>
        <v>164.90123339622042</v>
      </c>
      <c r="W112" s="4">
        <f t="shared" si="146"/>
        <v>154.77566772935512</v>
      </c>
      <c r="X112" s="4">
        <f t="shared" si="146"/>
        <v>162.52467888848167</v>
      </c>
      <c r="Y112" s="4">
        <f t="shared" si="146"/>
        <v>141.95232540820922</v>
      </c>
      <c r="Z112" s="4">
        <f t="shared" si="146"/>
        <v>131.02507714499103</v>
      </c>
      <c r="AA112" s="4">
        <f t="shared" si="146"/>
        <v>132.86436131964118</v>
      </c>
      <c r="AB112" s="4">
        <f t="shared" si="146"/>
        <v>139.59731437378034</v>
      </c>
      <c r="AC112" s="4">
        <f t="shared" si="146"/>
        <v>162.8600794704025</v>
      </c>
      <c r="AD112" s="4">
        <f t="shared" si="146"/>
        <v>187.30022981306155</v>
      </c>
      <c r="AE112" s="4">
        <f t="shared" si="146"/>
        <v>189.79556577767758</v>
      </c>
      <c r="AF112" s="4">
        <f t="shared" si="146"/>
        <v>144.9187655007477</v>
      </c>
      <c r="AG112" s="4">
        <f t="shared" si="146"/>
        <v>122.58206609720074</v>
      </c>
      <c r="AI112" s="4">
        <f t="shared" ref="AI112:AW128" si="147">IF(OR($B112 &lt; C$230, $B112 &gt; C$233), 0, C112-S112)</f>
        <v>-0.7164856835824196</v>
      </c>
      <c r="AJ112" s="4">
        <f t="shared" si="147"/>
        <v>-3.7132103784834385</v>
      </c>
      <c r="AK112" s="4">
        <f t="shared" si="147"/>
        <v>0.3561825924016091</v>
      </c>
      <c r="AL112" s="4">
        <f t="shared" si="147"/>
        <v>0.73176660377959024</v>
      </c>
      <c r="AM112" s="4">
        <f t="shared" si="147"/>
        <v>2.9573322706448835</v>
      </c>
      <c r="AN112" s="4">
        <f t="shared" si="147"/>
        <v>0.55832111151832464</v>
      </c>
      <c r="AO112" s="4">
        <f t="shared" si="147"/>
        <v>4.1976745917907863</v>
      </c>
      <c r="AP112" s="4">
        <f t="shared" si="147"/>
        <v>6.7289228550089604</v>
      </c>
      <c r="AQ112" s="4">
        <f t="shared" si="147"/>
        <v>5.1686386803588107</v>
      </c>
      <c r="AR112" s="4">
        <f t="shared" si="147"/>
        <v>5.5006856262196777</v>
      </c>
      <c r="AS112" s="4">
        <f t="shared" si="147"/>
        <v>2.4189205295975</v>
      </c>
      <c r="AT112" s="4">
        <f t="shared" si="147"/>
        <v>-1.7242298130615552</v>
      </c>
      <c r="AU112" s="4">
        <f t="shared" si="147"/>
        <v>-3.9815657776775879</v>
      </c>
      <c r="AV112" s="4">
        <f t="shared" si="147"/>
        <v>1.4452344992523081</v>
      </c>
      <c r="AW112" s="4">
        <f t="shared" si="147"/>
        <v>-0.92306609720073141</v>
      </c>
      <c r="AY112" s="2">
        <f t="shared" si="139"/>
        <v>69.363726284284994</v>
      </c>
      <c r="AZ112" s="2">
        <f t="shared" si="139"/>
        <v>72.755294092199733</v>
      </c>
      <c r="BA112" s="2">
        <f t="shared" si="139"/>
        <v>71.071367390923271</v>
      </c>
      <c r="BB112" s="2">
        <f t="shared" si="139"/>
        <v>71.420179177174006</v>
      </c>
      <c r="BC112" s="2">
        <f t="shared" si="139"/>
        <v>70.79806328822859</v>
      </c>
      <c r="BD112" s="2">
        <f t="shared" si="139"/>
        <v>71.038709138912992</v>
      </c>
      <c r="BE112" s="2">
        <f t="shared" si="139"/>
        <v>71.185368454617404</v>
      </c>
      <c r="BF112" s="2">
        <f t="shared" si="139"/>
        <v>75.05166667338051</v>
      </c>
      <c r="BG112" s="2">
        <f t="shared" si="139"/>
        <v>71.959485833682649</v>
      </c>
      <c r="BH112" s="2">
        <f t="shared" si="139"/>
        <v>71.132986276715272</v>
      </c>
      <c r="BI112" s="2">
        <f t="shared" si="139"/>
        <v>72.275824473560064</v>
      </c>
      <c r="BJ112" s="2">
        <f t="shared" si="139"/>
        <v>72.838144735965969</v>
      </c>
      <c r="BK112" s="2">
        <f t="shared" si="139"/>
        <v>73.701373074560578</v>
      </c>
      <c r="BL112" s="2">
        <f t="shared" si="139"/>
        <v>69.660456146685547</v>
      </c>
      <c r="BM112" s="2">
        <f t="shared" si="139"/>
        <v>71.053247103356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91.216686962649746</v>
      </c>
      <c r="DL112" s="2">
        <f t="shared" si="148"/>
        <v>95.742628919860636</v>
      </c>
      <c r="DM112" s="2">
        <f t="shared" si="148"/>
        <v>95.900191637630684</v>
      </c>
      <c r="DN112" s="2">
        <f t="shared" si="148"/>
        <v>95.699529616724746</v>
      </c>
      <c r="DO112" s="2">
        <f t="shared" si="148"/>
        <v>96.872639587242034</v>
      </c>
      <c r="DP112" s="2">
        <f t="shared" si="148"/>
        <v>98.743869827846567</v>
      </c>
      <c r="DQ112" s="2">
        <f t="shared" si="148"/>
        <v>89.798627302929617</v>
      </c>
      <c r="DR112" s="2">
        <f t="shared" si="148"/>
        <v>102.34957112654789</v>
      </c>
      <c r="DS112" s="2">
        <f t="shared" si="148"/>
        <v>100.67046039464412</v>
      </c>
      <c r="DT112" s="2">
        <f t="shared" si="148"/>
        <v>96.598501057082458</v>
      </c>
      <c r="DU112" s="2">
        <f t="shared" si="148"/>
        <v>98.334797946239831</v>
      </c>
      <c r="DV112" s="2">
        <f t="shared" si="148"/>
        <v>94.825471544715441</v>
      </c>
      <c r="DW112" s="2">
        <f t="shared" si="148"/>
        <v>90.622470383275243</v>
      </c>
      <c r="DX112" s="2">
        <f t="shared" si="148"/>
        <v>88.603791463414623</v>
      </c>
      <c r="DY112" s="2">
        <f t="shared" si="148"/>
        <v>81.482771444281511</v>
      </c>
      <c r="EA112" s="2">
        <f t="shared" si="94"/>
        <v>68.873579472167592</v>
      </c>
      <c r="EB112" s="2">
        <f t="shared" si="94"/>
        <v>72.352817723653388</v>
      </c>
      <c r="EC112" s="2">
        <f t="shared" si="94"/>
        <v>70.611276117850963</v>
      </c>
      <c r="ED112" s="2">
        <f t="shared" si="94"/>
        <v>70.9974818154828</v>
      </c>
      <c r="EE112" s="2">
        <f t="shared" si="94"/>
        <v>70.367657965086238</v>
      </c>
      <c r="EF112" s="2">
        <f t="shared" si="94"/>
        <v>70.461330842639597</v>
      </c>
      <c r="EG112" s="2">
        <f t="shared" si="94"/>
        <v>70.799308895657077</v>
      </c>
      <c r="EH112" s="2">
        <f t="shared" si="94"/>
        <v>74.471623236528373</v>
      </c>
      <c r="EI112" s="2">
        <f t="shared" si="94"/>
        <v>71.322944194622181</v>
      </c>
      <c r="EJ112" s="2">
        <f t="shared" si="94"/>
        <v>70.545536692211286</v>
      </c>
      <c r="EK112" s="2">
        <f t="shared" si="94"/>
        <v>71.640154513376345</v>
      </c>
      <c r="EL112" s="2">
        <f t="shared" si="94"/>
        <v>72.410204572704004</v>
      </c>
      <c r="EM112" s="2">
        <f t="shared" si="135"/>
        <v>73.399713798798018</v>
      </c>
      <c r="EN112" s="2">
        <f t="shared" si="135"/>
        <v>69.172298001211402</v>
      </c>
      <c r="EO112" s="2">
        <f t="shared" si="135"/>
        <v>70.686727487087353</v>
      </c>
      <c r="EQ112" s="2">
        <f t="shared" ref="EQ112:FE128" si="149">CU$228*$B112+CU$229</f>
        <v>68.694922051213752</v>
      </c>
      <c r="ER112" s="2">
        <f t="shared" si="149"/>
        <v>71.881764560368993</v>
      </c>
      <c r="ES112" s="2">
        <f t="shared" si="149"/>
        <v>70.919888783219506</v>
      </c>
      <c r="ET112" s="2">
        <f t="shared" si="149"/>
        <v>71.017475430934979</v>
      </c>
      <c r="EU112" s="2">
        <f t="shared" si="149"/>
        <v>70.181210444036381</v>
      </c>
      <c r="EV112" s="2">
        <f t="shared" si="149"/>
        <v>70.419803859720901</v>
      </c>
      <c r="EW112" s="2">
        <f t="shared" si="149"/>
        <v>71.047447411444665</v>
      </c>
      <c r="EX112" s="2">
        <f t="shared" si="149"/>
        <v>73.83050502555119</v>
      </c>
      <c r="EY112" s="2">
        <f t="shared" si="149"/>
        <v>71.739081633712033</v>
      </c>
      <c r="EZ112" s="2">
        <f t="shared" si="149"/>
        <v>70.533872531398785</v>
      </c>
      <c r="FA112" s="2">
        <f t="shared" si="149"/>
        <v>71.075731704327211</v>
      </c>
      <c r="FB112" s="2">
        <f t="shared" si="149"/>
        <v>72.09059230936991</v>
      </c>
      <c r="FC112" s="2">
        <f t="shared" si="149"/>
        <v>72.713525560417452</v>
      </c>
      <c r="FD112" s="2">
        <f t="shared" si="149"/>
        <v>70.380560719443139</v>
      </c>
      <c r="FE112" s="2">
        <f t="shared" si="149"/>
        <v>75.484415938582444</v>
      </c>
      <c r="FG112" s="2">
        <f t="shared" ref="FG112:FU128" si="150">POWER(10,($B112-C$231)/C$229)/(1+POWER(10,($B112-C$231)/C$229))</f>
        <v>0.97804777057631909</v>
      </c>
      <c r="FH112" s="2">
        <f t="shared" si="150"/>
        <v>0.98275185794684317</v>
      </c>
      <c r="FI112" s="2">
        <f t="shared" si="150"/>
        <v>0.98183066118855677</v>
      </c>
      <c r="FJ112" s="2">
        <f t="shared" si="150"/>
        <v>0.98289001974234969</v>
      </c>
      <c r="FK112" s="2">
        <f t="shared" si="150"/>
        <v>0.98374665722104171</v>
      </c>
      <c r="FL112" s="2">
        <f t="shared" si="150"/>
        <v>0.97958207988210411</v>
      </c>
      <c r="FM112" s="2">
        <f t="shared" si="150"/>
        <v>0.97971274849681966</v>
      </c>
      <c r="FN112" s="2">
        <f t="shared" si="150"/>
        <v>0.97913092096435139</v>
      </c>
      <c r="FO112" s="2">
        <f t="shared" si="150"/>
        <v>0.97834934436053211</v>
      </c>
      <c r="FP112" s="2">
        <f t="shared" si="150"/>
        <v>0.97745066562497351</v>
      </c>
      <c r="FQ112" s="2">
        <f t="shared" si="150"/>
        <v>0.97614526603889695</v>
      </c>
      <c r="FR112" s="2">
        <f t="shared" si="150"/>
        <v>0.98088179102852402</v>
      </c>
      <c r="FS112" s="2">
        <f t="shared" si="150"/>
        <v>0.9824121135540359</v>
      </c>
      <c r="FT112" s="2">
        <f t="shared" si="150"/>
        <v>0.97496169508200581</v>
      </c>
      <c r="FU112" s="2">
        <f t="shared" si="150"/>
        <v>0.96664390504867781</v>
      </c>
      <c r="FW112" s="2">
        <f t="shared" si="141"/>
        <v>1.8706726530048757E-3</v>
      </c>
      <c r="FX112" s="2">
        <f t="shared" si="141"/>
        <v>2.0261355548614581E-3</v>
      </c>
      <c r="FY112" s="2">
        <f t="shared" si="141"/>
        <v>1.9713993874603589E-3</v>
      </c>
      <c r="FZ112" s="2">
        <f t="shared" si="141"/>
        <v>2.2913058682127872E-3</v>
      </c>
      <c r="GA112" s="2">
        <f t="shared" si="141"/>
        <v>2.0876035805942389E-3</v>
      </c>
      <c r="GB112" s="2">
        <f t="shared" si="141"/>
        <v>2.2232642814550888E-3</v>
      </c>
      <c r="GC112" s="2">
        <f t="shared" si="141"/>
        <v>2.4809048326743743E-3</v>
      </c>
      <c r="GD112" s="2">
        <f t="shared" si="141"/>
        <v>2.719718433378687E-3</v>
      </c>
      <c r="GE112" s="2">
        <f t="shared" si="141"/>
        <v>2.7603186644446775E-3</v>
      </c>
      <c r="GF112" s="2">
        <f t="shared" si="141"/>
        <v>2.3508266557854597E-3</v>
      </c>
      <c r="GG112" s="2">
        <f t="shared" si="141"/>
        <v>1.9908073801081869E-3</v>
      </c>
      <c r="GH112" s="2">
        <f t="shared" si="141"/>
        <v>1.8760070533841515E-3</v>
      </c>
      <c r="GI112" s="2">
        <f t="shared" si="141"/>
        <v>1.8254631333623685E-3</v>
      </c>
      <c r="GJ112" s="2">
        <f t="shared" si="141"/>
        <v>1.3461370039385022E-3</v>
      </c>
      <c r="GK112" s="2">
        <f t="shared" si="141"/>
        <v>1.3351740111075421E-3</v>
      </c>
      <c r="GM112" s="86">
        <f t="shared" si="142"/>
        <v>2.2636789608918071E-9</v>
      </c>
      <c r="GN112" s="86">
        <f t="shared" si="142"/>
        <v>8.135717234545804E-17</v>
      </c>
      <c r="GO112" s="86">
        <f t="shared" si="142"/>
        <v>5.307244077114432E-21</v>
      </c>
      <c r="GP112" s="86">
        <f t="shared" si="142"/>
        <v>1.099510225890164E-18</v>
      </c>
      <c r="GQ112" s="86">
        <f t="shared" si="142"/>
        <v>3.171071911266196E-15</v>
      </c>
      <c r="GR112" s="86">
        <f t="shared" si="142"/>
        <v>1.4508171641800209E-13</v>
      </c>
      <c r="GS112" s="86">
        <f t="shared" si="142"/>
        <v>1.142344194853502E-15</v>
      </c>
      <c r="GT112" s="86">
        <f t="shared" si="142"/>
        <v>4.7345569699424223E-16</v>
      </c>
      <c r="GU112" s="86">
        <f t="shared" si="142"/>
        <v>1.1571335128635475E-16</v>
      </c>
      <c r="GV112" s="86">
        <f t="shared" si="142"/>
        <v>2.267921515709129E-16</v>
      </c>
      <c r="GW112" s="86">
        <f t="shared" si="142"/>
        <v>4.6129696203627977E-15</v>
      </c>
      <c r="GX112" s="86">
        <f t="shared" si="142"/>
        <v>7.6848452820930718E-18</v>
      </c>
      <c r="GY112" s="86">
        <f t="shared" si="142"/>
        <v>2.6304837260839274E-24</v>
      </c>
      <c r="GZ112" s="86">
        <f t="shared" si="142"/>
        <v>4.7283341899810346E-8</v>
      </c>
      <c r="HA112" s="86">
        <f t="shared" si="142"/>
        <v>1.3474763848170743E-6</v>
      </c>
      <c r="HC112" s="86">
        <f t="shared" si="73"/>
        <v>0.55658309453095867</v>
      </c>
      <c r="HD112" s="86">
        <f t="shared" si="73"/>
        <v>0.64346174124430899</v>
      </c>
      <c r="HE112" s="86">
        <f t="shared" si="73"/>
        <v>0.60899710734157464</v>
      </c>
      <c r="HF112" s="86">
        <f t="shared" si="73"/>
        <v>0.586173041250039</v>
      </c>
      <c r="HG112" s="86">
        <f t="shared" si="73"/>
        <v>0.56198589829974011</v>
      </c>
      <c r="HH112" s="86">
        <f t="shared" si="73"/>
        <v>0.58526337908220105</v>
      </c>
      <c r="HI112" s="86">
        <f t="shared" si="138"/>
        <v>0.49371223795203589</v>
      </c>
      <c r="HJ112" s="86">
        <f t="shared" si="138"/>
        <v>0.41889014228637111</v>
      </c>
      <c r="HK112" s="86">
        <f t="shared" si="138"/>
        <v>0.43302165251353031</v>
      </c>
      <c r="HL112" s="86">
        <f t="shared" si="138"/>
        <v>0.47524316362127045</v>
      </c>
      <c r="HM112" s="86">
        <f t="shared" si="138"/>
        <v>0.58222283209190451</v>
      </c>
      <c r="HN112" s="86">
        <f t="shared" si="138"/>
        <v>0.65137485400950157</v>
      </c>
      <c r="HO112" s="86">
        <f t="shared" si="138"/>
        <v>0.6704463089996755</v>
      </c>
      <c r="HP112" s="86">
        <f t="shared" si="138"/>
        <v>0.50706431605619384</v>
      </c>
      <c r="HQ112" s="86">
        <f t="shared" si="138"/>
        <v>0.51272604763920104</v>
      </c>
      <c r="HS112" s="86">
        <f t="shared" si="143"/>
        <v>2.5048954022057256E-11</v>
      </c>
      <c r="HT112" s="86">
        <f t="shared" si="143"/>
        <v>3.423393119745123E-8</v>
      </c>
      <c r="HU112" s="86">
        <f t="shared" si="143"/>
        <v>3.2094127932459554E-9</v>
      </c>
      <c r="HV112" s="86">
        <f t="shared" si="143"/>
        <v>6.8941325436718742E-10</v>
      </c>
      <c r="HW112" s="86">
        <f t="shared" si="143"/>
        <v>8.4244569171478296E-9</v>
      </c>
      <c r="HX112" s="86">
        <f t="shared" si="143"/>
        <v>1.7319157644729728E-9</v>
      </c>
      <c r="HY112" s="86">
        <f t="shared" si="143"/>
        <v>3.2165220570922203E-9</v>
      </c>
      <c r="HZ112" s="86">
        <f t="shared" si="143"/>
        <v>1.723061880047494E-9</v>
      </c>
      <c r="IA112" s="86">
        <f t="shared" si="143"/>
        <v>1.2033539643071231E-9</v>
      </c>
      <c r="IB112" s="86">
        <f t="shared" si="143"/>
        <v>4.9331955101700095E-10</v>
      </c>
      <c r="IC112" s="86">
        <f t="shared" si="143"/>
        <v>3.1221310481506741E-10</v>
      </c>
      <c r="ID112" s="86">
        <f t="shared" si="143"/>
        <v>2.2426095857512439E-9</v>
      </c>
      <c r="IE112" s="86">
        <f t="shared" si="143"/>
        <v>9.3618014266860312E-10</v>
      </c>
      <c r="IF112" s="86">
        <f t="shared" si="143"/>
        <v>1.6337234003575372E-6</v>
      </c>
      <c r="IG112" s="86">
        <f t="shared" si="143"/>
        <v>8.0209438169212414E-7</v>
      </c>
      <c r="II112" s="86">
        <f t="shared" si="144"/>
        <v>1.8719665301319135E-82</v>
      </c>
      <c r="IJ112" s="86">
        <f t="shared" si="144"/>
        <v>2.2758744002404719E-62</v>
      </c>
      <c r="IK112" s="86">
        <f t="shared" si="144"/>
        <v>1.3008270835209838E-68</v>
      </c>
      <c r="IL112" s="86">
        <f t="shared" si="144"/>
        <v>3.6943800626412074E-69</v>
      </c>
      <c r="IM112" s="86">
        <f t="shared" si="144"/>
        <v>3.1361482771293653E-64</v>
      </c>
      <c r="IN112" s="86">
        <f t="shared" si="144"/>
        <v>6.9142718613133776E-67</v>
      </c>
      <c r="IO112" s="86">
        <f t="shared" si="144"/>
        <v>1.2146237226520579E-65</v>
      </c>
      <c r="IP112" s="86">
        <f t="shared" si="144"/>
        <v>2.4010583707478067E-70</v>
      </c>
      <c r="IQ112" s="86">
        <f t="shared" si="144"/>
        <v>1.3528100963637531E-70</v>
      </c>
      <c r="IR112" s="86">
        <f t="shared" si="144"/>
        <v>1.7172330831042827E-73</v>
      </c>
      <c r="IS112" s="86">
        <f t="shared" si="144"/>
        <v>5.2566298748675308E-74</v>
      </c>
      <c r="IT112" s="86">
        <f t="shared" si="144"/>
        <v>4.5960030869811335E-67</v>
      </c>
      <c r="IU112" s="86">
        <f t="shared" si="144"/>
        <v>2.6421601272514759E-69</v>
      </c>
      <c r="IV112" s="86">
        <f t="shared" si="144"/>
        <v>7.1740873406671497E-32</v>
      </c>
      <c r="IW112" s="86">
        <f t="shared" si="144"/>
        <v>8.0514895235211735E-47</v>
      </c>
      <c r="IY112" s="86">
        <f t="shared" si="145"/>
        <v>0.55658309681968654</v>
      </c>
      <c r="IZ112" s="86">
        <f t="shared" si="145"/>
        <v>0.64346177547824035</v>
      </c>
      <c r="JA112" s="86">
        <f t="shared" si="145"/>
        <v>0.60899711055098749</v>
      </c>
      <c r="JB112" s="86">
        <f t="shared" si="145"/>
        <v>0.5861730419394523</v>
      </c>
      <c r="JC112" s="86">
        <f t="shared" si="145"/>
        <v>0.56198590672420023</v>
      </c>
      <c r="JD112" s="86">
        <f t="shared" si="145"/>
        <v>0.58526338081426188</v>
      </c>
      <c r="JE112" s="86">
        <f t="shared" si="145"/>
        <v>0.49371224116855911</v>
      </c>
      <c r="JF112" s="86">
        <f t="shared" si="145"/>
        <v>0.41889014400943347</v>
      </c>
      <c r="JG112" s="86">
        <f t="shared" si="145"/>
        <v>0.43302165371688439</v>
      </c>
      <c r="JH112" s="86">
        <f t="shared" si="145"/>
        <v>0.47524316411459022</v>
      </c>
      <c r="JI112" s="86">
        <f t="shared" si="145"/>
        <v>0.58222283240412231</v>
      </c>
      <c r="JJ112" s="86">
        <f t="shared" si="145"/>
        <v>0.65137485625211111</v>
      </c>
      <c r="JK112" s="86">
        <f t="shared" si="145"/>
        <v>0.67044630993585563</v>
      </c>
      <c r="JL112" s="86">
        <f t="shared" si="145"/>
        <v>0.50706599706293609</v>
      </c>
      <c r="JM112" s="86">
        <f t="shared" si="145"/>
        <v>0.51272819720996754</v>
      </c>
    </row>
    <row r="113" spans="2:273" x14ac:dyDescent="0.25">
      <c r="B113" s="2">
        <v>86</v>
      </c>
      <c r="C113" s="37">
        <v>150.13</v>
      </c>
      <c r="D113" s="37">
        <v>168.678</v>
      </c>
      <c r="E113" s="37">
        <v>151.19999999999999</v>
      </c>
      <c r="F113" s="37">
        <v>144.35</v>
      </c>
      <c r="G113" s="37">
        <v>134.13300000000001</v>
      </c>
      <c r="H113" s="37">
        <v>144.53299999999999</v>
      </c>
      <c r="I113" s="37">
        <v>121.55</v>
      </c>
      <c r="J113" s="37">
        <v>110.869</v>
      </c>
      <c r="K113" s="37">
        <v>111.426</v>
      </c>
      <c r="L113" s="37">
        <v>118.31100000000001</v>
      </c>
      <c r="M113" s="37">
        <v>143.44300000000001</v>
      </c>
      <c r="N113" s="37">
        <v>166.93199999999999</v>
      </c>
      <c r="O113" s="37">
        <v>171.81399999999999</v>
      </c>
      <c r="P113" s="37">
        <v>138.68199999999999</v>
      </c>
      <c r="Q113" s="37">
        <v>116.955</v>
      </c>
      <c r="S113" s="4">
        <f t="shared" si="146"/>
        <v>147.85801495532959</v>
      </c>
      <c r="T113" s="4">
        <f t="shared" si="146"/>
        <v>166.27106521206798</v>
      </c>
      <c r="U113" s="4">
        <f t="shared" si="146"/>
        <v>144.34919571480677</v>
      </c>
      <c r="V113" s="4">
        <f t="shared" si="146"/>
        <v>137.52299354962369</v>
      </c>
      <c r="W113" s="4">
        <f t="shared" si="146"/>
        <v>128.88494937867881</v>
      </c>
      <c r="X113" s="4">
        <f t="shared" si="146"/>
        <v>137.39985908411668</v>
      </c>
      <c r="Y113" s="4">
        <f t="shared" si="146"/>
        <v>116.93981533474813</v>
      </c>
      <c r="Z113" s="4">
        <f t="shared" si="146"/>
        <v>106.62316447058423</v>
      </c>
      <c r="AA113" s="4">
        <f t="shared" si="146"/>
        <v>107.67750731276423</v>
      </c>
      <c r="AB113" s="4">
        <f t="shared" si="146"/>
        <v>114.1448934184578</v>
      </c>
      <c r="AC113" s="4">
        <f t="shared" si="146"/>
        <v>137.26853670518733</v>
      </c>
      <c r="AD113" s="4">
        <f t="shared" si="146"/>
        <v>161.92167060275278</v>
      </c>
      <c r="AE113" s="4">
        <f t="shared" si="146"/>
        <v>169.07841161684024</v>
      </c>
      <c r="AF113" s="4">
        <f t="shared" si="146"/>
        <v>130.80115524140513</v>
      </c>
      <c r="AG113" s="4">
        <f t="shared" si="146"/>
        <v>114.02910983833016</v>
      </c>
      <c r="AI113" s="4">
        <f t="shared" si="147"/>
        <v>2.2719850446704015</v>
      </c>
      <c r="AJ113" s="4">
        <f t="shared" si="147"/>
        <v>2.4069347879320162</v>
      </c>
      <c r="AK113" s="4">
        <f t="shared" si="147"/>
        <v>6.8508042851932203</v>
      </c>
      <c r="AL113" s="4">
        <f t="shared" si="147"/>
        <v>6.8270064503763024</v>
      </c>
      <c r="AM113" s="4">
        <f t="shared" si="147"/>
        <v>5.2480506213211982</v>
      </c>
      <c r="AN113" s="4">
        <f t="shared" si="147"/>
        <v>7.1331409158833026</v>
      </c>
      <c r="AO113" s="4">
        <f t="shared" si="147"/>
        <v>4.6101846652518645</v>
      </c>
      <c r="AP113" s="4">
        <f t="shared" si="147"/>
        <v>4.2458355294157712</v>
      </c>
      <c r="AQ113" s="4">
        <f t="shared" si="147"/>
        <v>3.7484926872357676</v>
      </c>
      <c r="AR113" s="4">
        <f t="shared" si="147"/>
        <v>4.1661065815422091</v>
      </c>
      <c r="AS113" s="4">
        <f t="shared" si="147"/>
        <v>6.1744632948126821</v>
      </c>
      <c r="AT113" s="4">
        <f t="shared" si="147"/>
        <v>5.0103293972472045</v>
      </c>
      <c r="AU113" s="4">
        <f t="shared" si="147"/>
        <v>2.7355883831597509</v>
      </c>
      <c r="AV113" s="4">
        <f t="shared" si="147"/>
        <v>7.8808447585948613</v>
      </c>
      <c r="AW113" s="4">
        <f t="shared" si="147"/>
        <v>2.9258901616698409</v>
      </c>
      <c r="AY113" s="2">
        <f t="shared" si="139"/>
        <v>69.221035465481563</v>
      </c>
      <c r="AZ113" s="2">
        <f t="shared" si="139"/>
        <v>72.602127862753775</v>
      </c>
      <c r="BA113" s="2">
        <f t="shared" si="139"/>
        <v>70.948418523900614</v>
      </c>
      <c r="BB113" s="2">
        <f t="shared" si="139"/>
        <v>71.282736534741687</v>
      </c>
      <c r="BC113" s="2">
        <f t="shared" si="139"/>
        <v>70.651896774986625</v>
      </c>
      <c r="BD113" s="2">
        <f t="shared" si="139"/>
        <v>70.889146377123865</v>
      </c>
      <c r="BE113" s="2">
        <f t="shared" si="139"/>
        <v>71.060286161256684</v>
      </c>
      <c r="BF113" s="2">
        <f t="shared" si="139"/>
        <v>74.848059839294805</v>
      </c>
      <c r="BG113" s="2">
        <f t="shared" si="139"/>
        <v>71.81805453835463</v>
      </c>
      <c r="BH113" s="2">
        <f t="shared" si="139"/>
        <v>70.976042906525791</v>
      </c>
      <c r="BI113" s="2">
        <f t="shared" si="139"/>
        <v>72.080803672984615</v>
      </c>
      <c r="BJ113" s="2">
        <f t="shared" si="139"/>
        <v>72.660447303543037</v>
      </c>
      <c r="BK113" s="2">
        <f t="shared" si="139"/>
        <v>73.518588452031537</v>
      </c>
      <c r="BL113" s="2">
        <f t="shared" si="139"/>
        <v>69.603167666190856</v>
      </c>
      <c r="BM113" s="2">
        <f t="shared" si="139"/>
        <v>70.98772286709891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91.421400000000006</v>
      </c>
      <c r="DL113" s="2">
        <f t="shared" si="148"/>
        <v>95.952254355400697</v>
      </c>
      <c r="DM113" s="2">
        <f t="shared" si="148"/>
        <v>96.129774896685859</v>
      </c>
      <c r="DN113" s="2">
        <f t="shared" si="148"/>
        <v>95.924662717770047</v>
      </c>
      <c r="DO113" s="2">
        <f t="shared" si="148"/>
        <v>97.118482176360232</v>
      </c>
      <c r="DP113" s="2">
        <f t="shared" si="148"/>
        <v>98.994464814255508</v>
      </c>
      <c r="DQ113" s="2">
        <f t="shared" si="148"/>
        <v>89.844584415584407</v>
      </c>
      <c r="DR113" s="2">
        <f t="shared" si="148"/>
        <v>102.54910948353974</v>
      </c>
      <c r="DS113" s="2">
        <f t="shared" si="148"/>
        <v>100.90471818181818</v>
      </c>
      <c r="DT113" s="2">
        <f t="shared" si="148"/>
        <v>96.826822410147997</v>
      </c>
      <c r="DU113" s="2">
        <f t="shared" si="148"/>
        <v>98.593281183932362</v>
      </c>
      <c r="DV113" s="2">
        <f t="shared" si="148"/>
        <v>95.032756448694045</v>
      </c>
      <c r="DW113" s="2">
        <f t="shared" si="148"/>
        <v>90.816059233449465</v>
      </c>
      <c r="DX113" s="2">
        <f t="shared" si="148"/>
        <v>88.79649999999998</v>
      </c>
      <c r="DY113" s="2">
        <f t="shared" si="148"/>
        <v>81.613146260997055</v>
      </c>
      <c r="EA113" s="2">
        <f t="shared" si="94"/>
        <v>68.766953414444501</v>
      </c>
      <c r="EB113" s="2">
        <f t="shared" si="94"/>
        <v>72.229393817330205</v>
      </c>
      <c r="EC113" s="2">
        <f t="shared" si="94"/>
        <v>70.522775551704228</v>
      </c>
      <c r="ED113" s="2">
        <f t="shared" si="94"/>
        <v>70.891469457433374</v>
      </c>
      <c r="EE113" s="2">
        <f t="shared" si="94"/>
        <v>70.25350870777811</v>
      </c>
      <c r="EF113" s="2">
        <f t="shared" si="94"/>
        <v>70.354977313028769</v>
      </c>
      <c r="EG113" s="2">
        <f t="shared" si="94"/>
        <v>70.70488273886069</v>
      </c>
      <c r="EH113" s="2">
        <f t="shared" si="94"/>
        <v>74.311450293251468</v>
      </c>
      <c r="EI113" s="2">
        <f t="shared" si="94"/>
        <v>71.229785684489784</v>
      </c>
      <c r="EJ113" s="2">
        <f t="shared" si="94"/>
        <v>70.432179962071217</v>
      </c>
      <c r="EK113" s="2">
        <f t="shared" si="94"/>
        <v>71.491115937750408</v>
      </c>
      <c r="EL113" s="2">
        <f t="shared" si="94"/>
        <v>72.263401378447043</v>
      </c>
      <c r="EM113" s="2">
        <f t="shared" si="135"/>
        <v>73.237500795547959</v>
      </c>
      <c r="EN113" s="2">
        <f t="shared" si="135"/>
        <v>69.1519109630527</v>
      </c>
      <c r="EO113" s="2">
        <f t="shared" si="135"/>
        <v>70.646283179878722</v>
      </c>
      <c r="EQ113" s="2">
        <f t="shared" si="149"/>
        <v>68.594851948357757</v>
      </c>
      <c r="ER113" s="2">
        <f t="shared" si="149"/>
        <v>71.776733291639204</v>
      </c>
      <c r="ES113" s="2">
        <f t="shared" si="149"/>
        <v>70.818587432313933</v>
      </c>
      <c r="ET113" s="2">
        <f t="shared" si="149"/>
        <v>70.910559069207522</v>
      </c>
      <c r="EU113" s="2">
        <f t="shared" si="149"/>
        <v>70.07531793892727</v>
      </c>
      <c r="EV113" s="2">
        <f t="shared" si="149"/>
        <v>70.315133170222509</v>
      </c>
      <c r="EW113" s="2">
        <f t="shared" si="149"/>
        <v>70.941569883795395</v>
      </c>
      <c r="EX113" s="2">
        <f t="shared" si="149"/>
        <v>73.700443799368031</v>
      </c>
      <c r="EY113" s="2">
        <f t="shared" si="149"/>
        <v>71.626424594469157</v>
      </c>
      <c r="EZ113" s="2">
        <f t="shared" si="149"/>
        <v>70.421207810925964</v>
      </c>
      <c r="FA113" s="2">
        <f t="shared" si="149"/>
        <v>70.949933254544248</v>
      </c>
      <c r="FB113" s="2">
        <f t="shared" si="149"/>
        <v>71.957156189146005</v>
      </c>
      <c r="FC113" s="2">
        <f t="shared" si="149"/>
        <v>72.580163015620414</v>
      </c>
      <c r="FD113" s="2">
        <f t="shared" si="149"/>
        <v>70.288913646029542</v>
      </c>
      <c r="FE113" s="2">
        <f t="shared" si="149"/>
        <v>75.314519037894854</v>
      </c>
      <c r="FG113" s="2">
        <f t="shared" si="150"/>
        <v>0.97994058288513231</v>
      </c>
      <c r="FH113" s="2">
        <f t="shared" si="150"/>
        <v>0.98424559782753007</v>
      </c>
      <c r="FI113" s="2">
        <f t="shared" si="150"/>
        <v>0.98340283208683821</v>
      </c>
      <c r="FJ113" s="2">
        <f t="shared" si="150"/>
        <v>0.9843719846792901</v>
      </c>
      <c r="FK113" s="2">
        <f t="shared" si="150"/>
        <v>0.98515554588896515</v>
      </c>
      <c r="FL113" s="2">
        <f t="shared" si="150"/>
        <v>0.98134512100705995</v>
      </c>
      <c r="FM113" s="2">
        <f t="shared" si="150"/>
        <v>0.98146472017453368</v>
      </c>
      <c r="FN113" s="2">
        <f t="shared" si="150"/>
        <v>0.98093216033914221</v>
      </c>
      <c r="FO113" s="2">
        <f t="shared" si="150"/>
        <v>0.98021667969711124</v>
      </c>
      <c r="FP113" s="2">
        <f t="shared" si="150"/>
        <v>0.97939387808494405</v>
      </c>
      <c r="FQ113" s="2">
        <f t="shared" si="150"/>
        <v>0.97819846354776774</v>
      </c>
      <c r="FR113" s="2">
        <f t="shared" si="150"/>
        <v>0.98253460598766007</v>
      </c>
      <c r="FS113" s="2">
        <f t="shared" si="150"/>
        <v>0.98393479531899419</v>
      </c>
      <c r="FT113" s="2">
        <f t="shared" si="150"/>
        <v>0.97711437520867361</v>
      </c>
      <c r="FU113" s="2">
        <f t="shared" si="150"/>
        <v>0.9694893318036093</v>
      </c>
      <c r="FW113" s="2">
        <f t="shared" si="141"/>
        <v>2.0507816528667201E-3</v>
      </c>
      <c r="FX113" s="2">
        <f t="shared" si="141"/>
        <v>2.2211792668697344E-3</v>
      </c>
      <c r="FY113" s="2">
        <f t="shared" si="141"/>
        <v>2.1611853931393843E-3</v>
      </c>
      <c r="FZ113" s="2">
        <f t="shared" si="141"/>
        <v>2.5118116614494422E-3</v>
      </c>
      <c r="GA113" s="2">
        <f t="shared" si="141"/>
        <v>2.2885508753361828E-3</v>
      </c>
      <c r="GB113" s="2">
        <f t="shared" si="141"/>
        <v>2.437238029785556E-3</v>
      </c>
      <c r="GC113" s="2">
        <f t="shared" si="141"/>
        <v>2.7196071090067118E-3</v>
      </c>
      <c r="GD113" s="2">
        <f t="shared" si="141"/>
        <v>2.9813296802341056E-3</v>
      </c>
      <c r="GE113" s="2">
        <f t="shared" si="141"/>
        <v>3.0258234212241788E-3</v>
      </c>
      <c r="GF113" s="2">
        <f t="shared" si="141"/>
        <v>2.5770456879601051E-3</v>
      </c>
      <c r="GG113" s="2">
        <f t="shared" si="141"/>
        <v>2.1824577014393819E-3</v>
      </c>
      <c r="GH113" s="2">
        <f t="shared" si="141"/>
        <v>2.056628592870743E-3</v>
      </c>
      <c r="GI113" s="2">
        <f t="shared" si="141"/>
        <v>2.0012280725296627E-3</v>
      </c>
      <c r="GJ113" s="2">
        <f t="shared" si="141"/>
        <v>1.4758182050943313E-3</v>
      </c>
      <c r="GK113" s="2">
        <f t="shared" si="141"/>
        <v>1.4638006314944406E-3</v>
      </c>
      <c r="GM113" s="86">
        <f t="shared" si="142"/>
        <v>3.4863226376080907E-10</v>
      </c>
      <c r="GN113" s="86">
        <f t="shared" si="142"/>
        <v>2.2958664298825842E-18</v>
      </c>
      <c r="GO113" s="86">
        <f t="shared" si="142"/>
        <v>6.5676174939190685E-23</v>
      </c>
      <c r="GP113" s="86">
        <f t="shared" si="142"/>
        <v>2.2798366243277857E-20</v>
      </c>
      <c r="GQ113" s="86">
        <f t="shared" si="142"/>
        <v>1.4053434560899682E-16</v>
      </c>
      <c r="GR113" s="86">
        <f t="shared" si="142"/>
        <v>8.8374802381369686E-15</v>
      </c>
      <c r="GS113" s="86">
        <f t="shared" si="142"/>
        <v>4.6110504483642257E-17</v>
      </c>
      <c r="GT113" s="86">
        <f t="shared" si="142"/>
        <v>1.743368195004076E-17</v>
      </c>
      <c r="GU113" s="86">
        <f t="shared" si="142"/>
        <v>3.7600711123814119E-18</v>
      </c>
      <c r="GV113" s="86">
        <f t="shared" si="142"/>
        <v>7.9954098193486768E-18</v>
      </c>
      <c r="GW113" s="86">
        <f t="shared" si="142"/>
        <v>2.0296838584837592E-16</v>
      </c>
      <c r="GX113" s="86">
        <f t="shared" si="142"/>
        <v>1.7514822054851159E-19</v>
      </c>
      <c r="GY113" s="86">
        <f t="shared" si="142"/>
        <v>1.2357871574502546E-26</v>
      </c>
      <c r="GZ113" s="86">
        <f t="shared" si="142"/>
        <v>1.0617285987882087E-8</v>
      </c>
      <c r="HA113" s="86">
        <f t="shared" si="142"/>
        <v>4.3124809364916347E-7</v>
      </c>
      <c r="HC113" s="86">
        <f t="shared" si="73"/>
        <v>0.52978758870157994</v>
      </c>
      <c r="HD113" s="86">
        <f t="shared" si="73"/>
        <v>0.59126583480970762</v>
      </c>
      <c r="HE113" s="86">
        <f t="shared" si="73"/>
        <v>0.49693534388160931</v>
      </c>
      <c r="HF113" s="86">
        <f t="shared" si="73"/>
        <v>0.46391365702307957</v>
      </c>
      <c r="HG113" s="86">
        <f t="shared" si="73"/>
        <v>0.43342015080578805</v>
      </c>
      <c r="HH113" s="86">
        <f t="shared" si="73"/>
        <v>0.47391764398008351</v>
      </c>
      <c r="HI113" s="86">
        <f t="shared" si="138"/>
        <v>0.35899137938916725</v>
      </c>
      <c r="HJ113" s="86">
        <f t="shared" si="138"/>
        <v>0.26954677896691176</v>
      </c>
      <c r="HK113" s="86">
        <f t="shared" si="138"/>
        <v>0.28898399580220507</v>
      </c>
      <c r="HL113" s="86">
        <f t="shared" si="138"/>
        <v>0.33851319131537971</v>
      </c>
      <c r="HM113" s="86">
        <f t="shared" si="138"/>
        <v>0.46851426660239792</v>
      </c>
      <c r="HN113" s="86">
        <f t="shared" si="138"/>
        <v>0.56196894937662889</v>
      </c>
      <c r="HO113" s="86">
        <f t="shared" si="138"/>
        <v>0.60984497101250212</v>
      </c>
      <c r="HP113" s="86">
        <f t="shared" si="138"/>
        <v>0.46969359226536372</v>
      </c>
      <c r="HQ113" s="86">
        <f t="shared" si="138"/>
        <v>0.51315810544986784</v>
      </c>
      <c r="HS113" s="86">
        <f t="shared" si="143"/>
        <v>7.4641468638115967E-11</v>
      </c>
      <c r="HT113" s="86">
        <f t="shared" si="143"/>
        <v>7.613976161639416E-8</v>
      </c>
      <c r="HU113" s="86">
        <f t="shared" si="143"/>
        <v>7.8437158610849285E-9</v>
      </c>
      <c r="HV113" s="86">
        <f t="shared" si="143"/>
        <v>1.7937819788565491E-9</v>
      </c>
      <c r="HW113" s="86">
        <f t="shared" si="143"/>
        <v>1.9697698814401617E-8</v>
      </c>
      <c r="HX113" s="86">
        <f t="shared" si="143"/>
        <v>4.3199845635160162E-9</v>
      </c>
      <c r="HY113" s="86">
        <f t="shared" si="143"/>
        <v>7.9658479840846955E-9</v>
      </c>
      <c r="HZ113" s="86">
        <f t="shared" si="143"/>
        <v>4.5432237488526566E-9</v>
      </c>
      <c r="IA113" s="86">
        <f t="shared" si="143"/>
        <v>3.2149415608598865E-9</v>
      </c>
      <c r="IB113" s="86">
        <f t="shared" si="143"/>
        <v>1.3389330772775072E-9</v>
      </c>
      <c r="IC113" s="86">
        <f t="shared" si="143"/>
        <v>8.3711886386208393E-10</v>
      </c>
      <c r="ID113" s="86">
        <f t="shared" si="143"/>
        <v>5.4325002029162295E-9</v>
      </c>
      <c r="IE113" s="86">
        <f t="shared" si="143"/>
        <v>2.3399406653741686E-9</v>
      </c>
      <c r="IF113" s="86">
        <f t="shared" si="143"/>
        <v>2.8218805655306252E-6</v>
      </c>
      <c r="IG113" s="86">
        <f t="shared" si="143"/>
        <v>1.4088677481386454E-6</v>
      </c>
      <c r="II113" s="86">
        <f t="shared" si="144"/>
        <v>4.1518057734670032E-80</v>
      </c>
      <c r="IJ113" s="86">
        <f t="shared" si="144"/>
        <v>1.3886733681094993E-60</v>
      </c>
      <c r="IK113" s="86">
        <f t="shared" si="144"/>
        <v>1.1872853266704495E-66</v>
      </c>
      <c r="IL113" s="86">
        <f t="shared" si="144"/>
        <v>3.9131007512146319E-67</v>
      </c>
      <c r="IM113" s="86">
        <f t="shared" si="144"/>
        <v>2.215134098351833E-62</v>
      </c>
      <c r="IN113" s="86">
        <f t="shared" si="144"/>
        <v>6.1231894038890072E-65</v>
      </c>
      <c r="IO113" s="86">
        <f t="shared" si="144"/>
        <v>1.0697245567591391E-63</v>
      </c>
      <c r="IP113" s="86">
        <f t="shared" si="144"/>
        <v>3.1658120512498572E-68</v>
      </c>
      <c r="IQ113" s="86">
        <f t="shared" si="144"/>
        <v>1.8379506733343308E-68</v>
      </c>
      <c r="IR113" s="86">
        <f t="shared" si="144"/>
        <v>2.5052072779799063E-71</v>
      </c>
      <c r="IS113" s="86">
        <f t="shared" si="144"/>
        <v>6.954131495996546E-72</v>
      </c>
      <c r="IT113" s="86">
        <f t="shared" si="144"/>
        <v>3.6505196609475335E-65</v>
      </c>
      <c r="IU113" s="86">
        <f t="shared" si="144"/>
        <v>2.3906961186722788E-67</v>
      </c>
      <c r="IV113" s="86">
        <f t="shared" si="144"/>
        <v>4.9129937824509062E-31</v>
      </c>
      <c r="IW113" s="86">
        <f t="shared" si="144"/>
        <v>1.4168705646200463E-45</v>
      </c>
      <c r="IY113" s="86">
        <f t="shared" si="145"/>
        <v>0.52978758912485369</v>
      </c>
      <c r="IZ113" s="86">
        <f t="shared" si="145"/>
        <v>0.59126591094946923</v>
      </c>
      <c r="JA113" s="86">
        <f t="shared" si="145"/>
        <v>0.49693535172532516</v>
      </c>
      <c r="JB113" s="86">
        <f t="shared" si="145"/>
        <v>0.46391365881686153</v>
      </c>
      <c r="JC113" s="86">
        <f t="shared" si="145"/>
        <v>0.43342017050348702</v>
      </c>
      <c r="JD113" s="86">
        <f t="shared" si="145"/>
        <v>0.47391764830007688</v>
      </c>
      <c r="JE113" s="86">
        <f t="shared" si="145"/>
        <v>0.35899138735501529</v>
      </c>
      <c r="JF113" s="86">
        <f t="shared" si="145"/>
        <v>0.2695467835101355</v>
      </c>
      <c r="JG113" s="86">
        <f t="shared" si="145"/>
        <v>0.28898399901714661</v>
      </c>
      <c r="JH113" s="86">
        <f t="shared" si="145"/>
        <v>0.33851319265431279</v>
      </c>
      <c r="JI113" s="86">
        <f t="shared" si="145"/>
        <v>0.46851426743951702</v>
      </c>
      <c r="JJ113" s="86">
        <f t="shared" si="145"/>
        <v>0.56196895480912912</v>
      </c>
      <c r="JK113" s="86">
        <f t="shared" si="145"/>
        <v>0.60984497335244281</v>
      </c>
      <c r="JL113" s="86">
        <f t="shared" si="145"/>
        <v>0.46969642476321527</v>
      </c>
      <c r="JM113" s="86">
        <f t="shared" si="145"/>
        <v>0.51315994556570965</v>
      </c>
    </row>
    <row r="114" spans="2:273" x14ac:dyDescent="0.25">
      <c r="B114" s="2">
        <v>87</v>
      </c>
      <c r="C114" s="37">
        <v>136.39099999999999</v>
      </c>
      <c r="D114" s="37">
        <v>148.42400000000001</v>
      </c>
      <c r="E114" s="37">
        <v>123.1</v>
      </c>
      <c r="F114" s="37">
        <v>115.75</v>
      </c>
      <c r="G114" s="37">
        <v>106.45</v>
      </c>
      <c r="H114" s="37">
        <v>118.43300000000001</v>
      </c>
      <c r="I114" s="37">
        <v>95.316999999999993</v>
      </c>
      <c r="J114" s="37">
        <v>86</v>
      </c>
      <c r="K114" s="37">
        <v>86.688999999999993</v>
      </c>
      <c r="L114" s="37">
        <v>91.426000000000002</v>
      </c>
      <c r="M114" s="37">
        <v>116.279</v>
      </c>
      <c r="N114" s="37">
        <v>138.339</v>
      </c>
      <c r="O114" s="37">
        <v>146.49199999999999</v>
      </c>
      <c r="P114" s="37">
        <v>129</v>
      </c>
      <c r="Q114" s="37">
        <v>113.25</v>
      </c>
      <c r="S114" s="4">
        <f t="shared" si="146"/>
        <v>131.11611003401825</v>
      </c>
      <c r="T114" s="4">
        <f t="shared" si="146"/>
        <v>141.43285467754765</v>
      </c>
      <c r="U114" s="4">
        <f t="shared" si="146"/>
        <v>116.41805536624743</v>
      </c>
      <c r="V114" s="4">
        <f t="shared" si="146"/>
        <v>110.66275006418455</v>
      </c>
      <c r="W114" s="4">
        <f t="shared" si="146"/>
        <v>104.82501196633496</v>
      </c>
      <c r="X114" s="4">
        <f t="shared" si="146"/>
        <v>112.21942509115009</v>
      </c>
      <c r="Y114" s="4">
        <f t="shared" si="146"/>
        <v>96.295923280212776</v>
      </c>
      <c r="Z114" s="4">
        <f t="shared" si="146"/>
        <v>89.525028744804374</v>
      </c>
      <c r="AA114" s="4">
        <f t="shared" si="146"/>
        <v>89.319868358069115</v>
      </c>
      <c r="AB114" s="4">
        <f t="shared" si="146"/>
        <v>93.889214812839683</v>
      </c>
      <c r="AC114" s="4">
        <f t="shared" si="146"/>
        <v>111.85612095966027</v>
      </c>
      <c r="AD114" s="4">
        <f t="shared" si="146"/>
        <v>131.25023101269306</v>
      </c>
      <c r="AE114" s="4">
        <f t="shared" si="146"/>
        <v>139.9003694306671</v>
      </c>
      <c r="AF114" s="4">
        <f t="shared" si="146"/>
        <v>116.21698935622503</v>
      </c>
      <c r="AG114" s="4">
        <f t="shared" si="146"/>
        <v>104.97237612183122</v>
      </c>
      <c r="AI114" s="4">
        <f t="shared" si="147"/>
        <v>5.2748899659817425</v>
      </c>
      <c r="AJ114" s="4">
        <f t="shared" si="147"/>
        <v>6.9911453224523541</v>
      </c>
      <c r="AK114" s="4">
        <f t="shared" si="147"/>
        <v>6.6819446337525648</v>
      </c>
      <c r="AL114" s="4">
        <f t="shared" si="147"/>
        <v>5.0872499358154499</v>
      </c>
      <c r="AM114" s="4">
        <f t="shared" si="147"/>
        <v>1.6249880336650477</v>
      </c>
      <c r="AN114" s="4">
        <f t="shared" si="147"/>
        <v>6.213574908849921</v>
      </c>
      <c r="AO114" s="4">
        <f t="shared" si="147"/>
        <v>-0.97892328021278274</v>
      </c>
      <c r="AP114" s="4">
        <f t="shared" si="147"/>
        <v>-3.5250287448043736</v>
      </c>
      <c r="AQ114" s="4">
        <f t="shared" si="147"/>
        <v>-2.6308683580691223</v>
      </c>
      <c r="AR114" s="4">
        <f t="shared" si="147"/>
        <v>-2.4632148128396807</v>
      </c>
      <c r="AS114" s="4">
        <f t="shared" si="147"/>
        <v>4.4228790403397227</v>
      </c>
      <c r="AT114" s="4">
        <f t="shared" si="147"/>
        <v>7.0887689873069348</v>
      </c>
      <c r="AU114" s="4">
        <f t="shared" si="147"/>
        <v>6.5916305693328923</v>
      </c>
      <c r="AV114" s="4">
        <f t="shared" si="147"/>
        <v>12.783010643774972</v>
      </c>
      <c r="AW114" s="4">
        <f t="shared" si="147"/>
        <v>8.2776238781687823</v>
      </c>
      <c r="AY114" s="2">
        <f t="shared" si="139"/>
        <v>69.080843454763553</v>
      </c>
      <c r="AZ114" s="2">
        <f t="shared" si="139"/>
        <v>72.451032062589078</v>
      </c>
      <c r="BA114" s="2">
        <f t="shared" si="139"/>
        <v>70.827942138096262</v>
      </c>
      <c r="BB114" s="2">
        <f t="shared" si="139"/>
        <v>71.147520851269306</v>
      </c>
      <c r="BC114" s="2">
        <f t="shared" si="139"/>
        <v>70.507995002958324</v>
      </c>
      <c r="BD114" s="2">
        <f t="shared" si="139"/>
        <v>70.742662389642874</v>
      </c>
      <c r="BE114" s="2">
        <f t="shared" si="139"/>
        <v>70.937578272942218</v>
      </c>
      <c r="BF114" s="2">
        <f t="shared" si="139"/>
        <v>74.647525203110803</v>
      </c>
      <c r="BG114" s="2">
        <f t="shared" si="139"/>
        <v>71.680142450710861</v>
      </c>
      <c r="BH114" s="2">
        <f t="shared" si="139"/>
        <v>70.822162702702016</v>
      </c>
      <c r="BI114" s="2">
        <f t="shared" si="139"/>
        <v>71.888871111504713</v>
      </c>
      <c r="BJ114" s="2">
        <f t="shared" si="139"/>
        <v>72.484829500182542</v>
      </c>
      <c r="BK114" s="2">
        <f t="shared" si="139"/>
        <v>73.337048736871537</v>
      </c>
      <c r="BL114" s="2">
        <f t="shared" si="139"/>
        <v>69.548552919879185</v>
      </c>
      <c r="BM114" s="2">
        <f t="shared" si="139"/>
        <v>70.923874768815182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91.626113037350251</v>
      </c>
      <c r="DL114" s="2">
        <f t="shared" si="148"/>
        <v>96.161879790940773</v>
      </c>
      <c r="DM114" s="2">
        <f t="shared" si="148"/>
        <v>96.359358155741049</v>
      </c>
      <c r="DN114" s="2">
        <f t="shared" si="148"/>
        <v>96.149795818815335</v>
      </c>
      <c r="DO114" s="2">
        <f t="shared" si="148"/>
        <v>97.364324765478429</v>
      </c>
      <c r="DP114" s="2">
        <f t="shared" si="148"/>
        <v>99.24505980066445</v>
      </c>
      <c r="DQ114" s="2">
        <f t="shared" si="148"/>
        <v>89.890541528239197</v>
      </c>
      <c r="DR114" s="2">
        <f t="shared" si="148"/>
        <v>102.74864784053158</v>
      </c>
      <c r="DS114" s="2">
        <f t="shared" si="148"/>
        <v>101.13897596899226</v>
      </c>
      <c r="DT114" s="2">
        <f t="shared" si="148"/>
        <v>97.055143763213536</v>
      </c>
      <c r="DU114" s="2">
        <f t="shared" si="148"/>
        <v>98.851764421624907</v>
      </c>
      <c r="DV114" s="2">
        <f t="shared" si="148"/>
        <v>95.240041352672648</v>
      </c>
      <c r="DW114" s="2">
        <f t="shared" si="148"/>
        <v>91.009648083623688</v>
      </c>
      <c r="DX114" s="2">
        <f t="shared" si="148"/>
        <v>88.989208536585352</v>
      </c>
      <c r="DY114" s="2">
        <f t="shared" si="148"/>
        <v>81.7435210777126</v>
      </c>
      <c r="EA114" s="2">
        <f t="shared" si="94"/>
        <v>68.660327356721396</v>
      </c>
      <c r="EB114" s="2">
        <f t="shared" si="94"/>
        <v>72.105969911007023</v>
      </c>
      <c r="EC114" s="2">
        <f t="shared" si="94"/>
        <v>70.434274985557494</v>
      </c>
      <c r="ED114" s="2">
        <f t="shared" si="94"/>
        <v>70.785457099383933</v>
      </c>
      <c r="EE114" s="2">
        <f t="shared" si="94"/>
        <v>70.139359450469982</v>
      </c>
      <c r="EF114" s="2">
        <f t="shared" si="94"/>
        <v>70.248623783417941</v>
      </c>
      <c r="EG114" s="2">
        <f t="shared" si="94"/>
        <v>70.610456582064302</v>
      </c>
      <c r="EH114" s="2">
        <f t="shared" si="94"/>
        <v>74.151277349974563</v>
      </c>
      <c r="EI114" s="2">
        <f t="shared" si="94"/>
        <v>71.136627174357386</v>
      </c>
      <c r="EJ114" s="2">
        <f t="shared" si="94"/>
        <v>70.318823231931134</v>
      </c>
      <c r="EK114" s="2">
        <f t="shared" si="94"/>
        <v>71.342077362124456</v>
      </c>
      <c r="EL114" s="2">
        <f t="shared" si="94"/>
        <v>72.116598184190067</v>
      </c>
      <c r="EM114" s="2">
        <f t="shared" si="135"/>
        <v>73.0752877922979</v>
      </c>
      <c r="EN114" s="2">
        <f t="shared" si="135"/>
        <v>69.131523924894012</v>
      </c>
      <c r="EO114" s="2">
        <f t="shared" si="135"/>
        <v>70.605838872670105</v>
      </c>
      <c r="EQ114" s="2">
        <f t="shared" si="149"/>
        <v>68.494781845501763</v>
      </c>
      <c r="ER114" s="2">
        <f t="shared" si="149"/>
        <v>71.671702022909429</v>
      </c>
      <c r="ES114" s="2">
        <f t="shared" si="149"/>
        <v>70.717286081408361</v>
      </c>
      <c r="ET114" s="2">
        <f t="shared" si="149"/>
        <v>70.80364270748008</v>
      </c>
      <c r="EU114" s="2">
        <f t="shared" si="149"/>
        <v>69.969425433818174</v>
      </c>
      <c r="EV114" s="2">
        <f t="shared" si="149"/>
        <v>70.210462480724118</v>
      </c>
      <c r="EW114" s="2">
        <f t="shared" si="149"/>
        <v>70.835692356146126</v>
      </c>
      <c r="EX114" s="2">
        <f t="shared" si="149"/>
        <v>73.570382573184872</v>
      </c>
      <c r="EY114" s="2">
        <f t="shared" si="149"/>
        <v>71.513767555226281</v>
      </c>
      <c r="EZ114" s="2">
        <f t="shared" si="149"/>
        <v>70.308543090453156</v>
      </c>
      <c r="FA114" s="2">
        <f t="shared" si="149"/>
        <v>70.824134804761286</v>
      </c>
      <c r="FB114" s="2">
        <f t="shared" si="149"/>
        <v>71.8237200689221</v>
      </c>
      <c r="FC114" s="2">
        <f t="shared" si="149"/>
        <v>72.446800470823362</v>
      </c>
      <c r="FD114" s="2">
        <f t="shared" si="149"/>
        <v>70.197266572615945</v>
      </c>
      <c r="FE114" s="2">
        <f t="shared" si="149"/>
        <v>75.144622137207264</v>
      </c>
      <c r="FG114" s="2">
        <f t="shared" si="150"/>
        <v>0.98167324723481542</v>
      </c>
      <c r="FH114" s="2">
        <f t="shared" si="150"/>
        <v>0.98561186938529444</v>
      </c>
      <c r="FI114" s="2">
        <f t="shared" si="150"/>
        <v>0.9848410652938645</v>
      </c>
      <c r="FJ114" s="2">
        <f t="shared" si="150"/>
        <v>0.98572745451038479</v>
      </c>
      <c r="FK114" s="2">
        <f t="shared" si="150"/>
        <v>0.98644399075059885</v>
      </c>
      <c r="FL114" s="2">
        <f t="shared" si="150"/>
        <v>0.98295857589545965</v>
      </c>
      <c r="FM114" s="2">
        <f t="shared" si="150"/>
        <v>0.98306800944239159</v>
      </c>
      <c r="FN114" s="2">
        <f t="shared" si="150"/>
        <v>0.98258069808234716</v>
      </c>
      <c r="FO114" s="2">
        <f t="shared" si="150"/>
        <v>0.98192593560063346</v>
      </c>
      <c r="FP114" s="2">
        <f t="shared" si="150"/>
        <v>0.98117285767523033</v>
      </c>
      <c r="FQ114" s="2">
        <f t="shared" si="150"/>
        <v>0.98007854713997922</v>
      </c>
      <c r="FR114" s="2">
        <f t="shared" si="150"/>
        <v>0.98404685510667766</v>
      </c>
      <c r="FS114" s="2">
        <f t="shared" si="150"/>
        <v>0.9853276188464859</v>
      </c>
      <c r="FT114" s="2">
        <f t="shared" si="150"/>
        <v>0.97908594777154068</v>
      </c>
      <c r="FU114" s="2">
        <f t="shared" si="150"/>
        <v>0.97209903673733766</v>
      </c>
      <c r="FW114" s="2">
        <f t="shared" si="141"/>
        <v>2.2481925496754731E-3</v>
      </c>
      <c r="FX114" s="2">
        <f t="shared" si="141"/>
        <v>2.4349528367313758E-3</v>
      </c>
      <c r="FY114" s="2">
        <f t="shared" si="141"/>
        <v>2.3691986662586024E-3</v>
      </c>
      <c r="FZ114" s="2">
        <f t="shared" si="141"/>
        <v>2.7534794549936665E-3</v>
      </c>
      <c r="GA114" s="2">
        <f t="shared" si="141"/>
        <v>2.5087922061424951E-3</v>
      </c>
      <c r="GB114" s="2">
        <f t="shared" si="141"/>
        <v>2.6717501222689199E-3</v>
      </c>
      <c r="GC114" s="2">
        <f t="shared" si="141"/>
        <v>2.9812076795190205E-3</v>
      </c>
      <c r="GD114" s="2">
        <f t="shared" si="141"/>
        <v>3.2680229976203884E-3</v>
      </c>
      <c r="GE114" s="2">
        <f t="shared" si="141"/>
        <v>3.3167811521450713E-3</v>
      </c>
      <c r="GF114" s="2">
        <f t="shared" si="141"/>
        <v>2.8249720381330217E-3</v>
      </c>
      <c r="GG114" s="2">
        <f t="shared" si="141"/>
        <v>2.3925135169865254E-3</v>
      </c>
      <c r="GH114" s="2">
        <f t="shared" si="141"/>
        <v>2.2546010521197423E-3</v>
      </c>
      <c r="GI114" s="2">
        <f t="shared" si="141"/>
        <v>2.1938793640555241E-3</v>
      </c>
      <c r="GJ114" s="2">
        <f t="shared" si="141"/>
        <v>1.6179721095660362E-3</v>
      </c>
      <c r="GK114" s="2">
        <f t="shared" si="141"/>
        <v>1.6047988384679589E-3</v>
      </c>
      <c r="GM114" s="86">
        <f t="shared" si="142"/>
        <v>4.9188889754803574E-11</v>
      </c>
      <c r="GN114" s="86">
        <f t="shared" si="142"/>
        <v>5.4695047505652835E-20</v>
      </c>
      <c r="GO114" s="86">
        <f t="shared" si="142"/>
        <v>6.6361499487895413E-25</v>
      </c>
      <c r="GP114" s="86">
        <f t="shared" si="142"/>
        <v>3.9535880187598928E-22</v>
      </c>
      <c r="GQ114" s="86">
        <f t="shared" si="142"/>
        <v>5.3937772240648154E-18</v>
      </c>
      <c r="GR114" s="86">
        <f t="shared" si="142"/>
        <v>4.7224717668313409E-16</v>
      </c>
      <c r="GS114" s="86">
        <f t="shared" si="142"/>
        <v>1.6058486389550766E-18</v>
      </c>
      <c r="GT114" s="86">
        <f t="shared" si="142"/>
        <v>5.5134845470485715E-19</v>
      </c>
      <c r="GU114" s="86">
        <f t="shared" si="142"/>
        <v>1.0438683052484012E-19</v>
      </c>
      <c r="GV114" s="86">
        <f t="shared" si="142"/>
        <v>2.4193019270474174E-19</v>
      </c>
      <c r="GW114" s="86">
        <f t="shared" si="142"/>
        <v>7.721099897145047E-18</v>
      </c>
      <c r="GX114" s="86">
        <f t="shared" si="142"/>
        <v>3.3394881737875245E-21</v>
      </c>
      <c r="GY114" s="86">
        <f t="shared" si="142"/>
        <v>4.4819294041150088E-29</v>
      </c>
      <c r="GZ114" s="86">
        <f t="shared" si="142"/>
        <v>2.2321193955496977E-9</v>
      </c>
      <c r="HA114" s="86">
        <f t="shared" si="142"/>
        <v>1.3158401947025502E-7</v>
      </c>
      <c r="HC114" s="86">
        <f t="shared" si="73"/>
        <v>0.4704739256455972</v>
      </c>
      <c r="HD114" s="86">
        <f t="shared" si="73"/>
        <v>0.48225802502975434</v>
      </c>
      <c r="HE114" s="86">
        <f t="shared" si="73"/>
        <v>0.34548952420276452</v>
      </c>
      <c r="HF114" s="86">
        <f t="shared" si="73"/>
        <v>0.31137705538309274</v>
      </c>
      <c r="HG114" s="86">
        <f t="shared" si="73"/>
        <v>0.28598678960864188</v>
      </c>
      <c r="HH114" s="86">
        <f t="shared" si="73"/>
        <v>0.33149027658945268</v>
      </c>
      <c r="HI114" s="86">
        <f t="shared" si="138"/>
        <v>0.22424648863283667</v>
      </c>
      <c r="HJ114" s="86">
        <f t="shared" si="138"/>
        <v>0.14433375450112548</v>
      </c>
      <c r="HK114" s="86">
        <f t="shared" si="138"/>
        <v>0.16257289940382502</v>
      </c>
      <c r="HL114" s="86">
        <f t="shared" si="138"/>
        <v>0.20609849777530684</v>
      </c>
      <c r="HM114" s="86">
        <f t="shared" si="138"/>
        <v>0.32362955943468258</v>
      </c>
      <c r="HN114" s="86">
        <f t="shared" si="138"/>
        <v>0.41189730840860261</v>
      </c>
      <c r="HO114" s="86">
        <f t="shared" si="138"/>
        <v>0.47237759265383344</v>
      </c>
      <c r="HP114" s="86">
        <f t="shared" si="138"/>
        <v>0.4121186037225672</v>
      </c>
      <c r="HQ114" s="86">
        <f t="shared" si="138"/>
        <v>0.49532282128409388</v>
      </c>
      <c r="HS114" s="86">
        <f t="shared" si="143"/>
        <v>2.1677138867425357E-10</v>
      </c>
      <c r="HT114" s="86">
        <f t="shared" si="143"/>
        <v>1.6604851121175864E-7</v>
      </c>
      <c r="HU114" s="86">
        <f t="shared" si="143"/>
        <v>1.8761082971700108E-8</v>
      </c>
      <c r="HV114" s="86">
        <f t="shared" si="143"/>
        <v>4.5617437385005764E-9</v>
      </c>
      <c r="HW114" s="86">
        <f t="shared" si="143"/>
        <v>4.5122289436130556E-8</v>
      </c>
      <c r="HX114" s="86">
        <f t="shared" si="143"/>
        <v>1.0542623248021886E-8</v>
      </c>
      <c r="HY114" s="86">
        <f t="shared" si="143"/>
        <v>1.9294496649989205E-8</v>
      </c>
      <c r="HZ114" s="86">
        <f t="shared" si="143"/>
        <v>1.1687959881187526E-8</v>
      </c>
      <c r="IA114" s="86">
        <f t="shared" si="143"/>
        <v>8.3785029337311735E-9</v>
      </c>
      <c r="IB114" s="86">
        <f t="shared" si="143"/>
        <v>3.545911357939152E-9</v>
      </c>
      <c r="IC114" s="86">
        <f t="shared" si="143"/>
        <v>2.1925402340884539E-9</v>
      </c>
      <c r="ID114" s="86">
        <f t="shared" si="143"/>
        <v>1.2889692734237075E-8</v>
      </c>
      <c r="IE114" s="86">
        <f t="shared" si="143"/>
        <v>5.7254393695395085E-9</v>
      </c>
      <c r="IF114" s="86">
        <f t="shared" si="143"/>
        <v>4.8168627993790462E-6</v>
      </c>
      <c r="IG114" s="86">
        <f t="shared" si="143"/>
        <v>2.4453404278454197E-6</v>
      </c>
      <c r="II114" s="86">
        <f t="shared" si="144"/>
        <v>8.5055536490451592E-78</v>
      </c>
      <c r="IJ114" s="86">
        <f t="shared" si="144"/>
        <v>7.9711567750966158E-59</v>
      </c>
      <c r="IK114" s="86">
        <f t="shared" si="144"/>
        <v>1.0136109284479839E-64</v>
      </c>
      <c r="IL114" s="86">
        <f t="shared" si="144"/>
        <v>3.8616558978352525E-65</v>
      </c>
      <c r="IM114" s="86">
        <f t="shared" si="144"/>
        <v>1.4682104511483871E-60</v>
      </c>
      <c r="IN114" s="86">
        <f t="shared" si="144"/>
        <v>5.0677557048254361E-63</v>
      </c>
      <c r="IO114" s="86">
        <f t="shared" si="144"/>
        <v>8.7944142021128532E-62</v>
      </c>
      <c r="IP114" s="86">
        <f t="shared" si="144"/>
        <v>3.8676786646217876E-66</v>
      </c>
      <c r="IQ114" s="86">
        <f t="shared" si="144"/>
        <v>2.3121975533876219E-66</v>
      </c>
      <c r="IR114" s="86">
        <f t="shared" si="144"/>
        <v>3.387412021780748E-69</v>
      </c>
      <c r="IS114" s="86">
        <f t="shared" si="144"/>
        <v>8.5567237704293672E-70</v>
      </c>
      <c r="IT114" s="86">
        <f t="shared" si="144"/>
        <v>2.7191418227955942E-63</v>
      </c>
      <c r="IU114" s="86">
        <f t="shared" si="144"/>
        <v>2.025259867638961E-65</v>
      </c>
      <c r="IV114" s="86">
        <f t="shared" si="144"/>
        <v>3.276174990604513E-30</v>
      </c>
      <c r="IW114" s="86">
        <f t="shared" si="144"/>
        <v>2.3960528518829088E-44</v>
      </c>
      <c r="IY114" s="86">
        <f t="shared" si="145"/>
        <v>0.47047392591155746</v>
      </c>
      <c r="IZ114" s="86">
        <f t="shared" si="145"/>
        <v>0.48225819107826556</v>
      </c>
      <c r="JA114" s="86">
        <f t="shared" si="145"/>
        <v>0.34548954296384748</v>
      </c>
      <c r="JB114" s="86">
        <f t="shared" si="145"/>
        <v>0.3113770599448365</v>
      </c>
      <c r="JC114" s="86">
        <f t="shared" si="145"/>
        <v>0.28598683473093134</v>
      </c>
      <c r="JD114" s="86">
        <f t="shared" si="145"/>
        <v>0.33149028713207646</v>
      </c>
      <c r="JE114" s="86">
        <f t="shared" si="145"/>
        <v>0.22424650792733331</v>
      </c>
      <c r="JF114" s="86">
        <f t="shared" si="145"/>
        <v>0.14433376618908536</v>
      </c>
      <c r="JG114" s="86">
        <f t="shared" si="145"/>
        <v>0.16257290778232797</v>
      </c>
      <c r="JH114" s="86">
        <f t="shared" si="145"/>
        <v>0.20609850132121821</v>
      </c>
      <c r="JI114" s="86">
        <f t="shared" si="145"/>
        <v>0.32362956162722284</v>
      </c>
      <c r="JJ114" s="86">
        <f t="shared" si="145"/>
        <v>0.41189732129829537</v>
      </c>
      <c r="JK114" s="86">
        <f t="shared" si="145"/>
        <v>0.47237759837927279</v>
      </c>
      <c r="JL114" s="86">
        <f t="shared" si="145"/>
        <v>0.41212342281748598</v>
      </c>
      <c r="JM114" s="86">
        <f t="shared" si="145"/>
        <v>0.49532539820854121</v>
      </c>
    </row>
    <row r="115" spans="2:273" x14ac:dyDescent="0.25">
      <c r="B115" s="2">
        <v>88</v>
      </c>
      <c r="C115" s="37">
        <v>119.152</v>
      </c>
      <c r="D115" s="37">
        <v>120.881</v>
      </c>
      <c r="E115" s="37">
        <v>89.25</v>
      </c>
      <c r="F115" s="37">
        <v>88.066999999999993</v>
      </c>
      <c r="G115" s="37">
        <v>82.5</v>
      </c>
      <c r="H115" s="37">
        <v>90.716999999999999</v>
      </c>
      <c r="I115" s="37">
        <v>76.5</v>
      </c>
      <c r="J115" s="37">
        <v>74.147999999999996</v>
      </c>
      <c r="K115" s="37">
        <v>72.147999999999996</v>
      </c>
      <c r="L115" s="37">
        <v>74.147999999999996</v>
      </c>
      <c r="M115" s="37">
        <v>87.507999999999996</v>
      </c>
      <c r="N115" s="37">
        <v>102.96599999999999</v>
      </c>
      <c r="O115" s="37">
        <v>112.57599999999999</v>
      </c>
      <c r="P115" s="37">
        <v>112.932</v>
      </c>
      <c r="Q115" s="37">
        <v>104.773</v>
      </c>
      <c r="S115" s="4">
        <f t="shared" si="146"/>
        <v>113.97442685326712</v>
      </c>
      <c r="T115" s="4">
        <f t="shared" si="146"/>
        <v>116.20848198278865</v>
      </c>
      <c r="U115" s="4">
        <f t="shared" si="146"/>
        <v>94.166264966618243</v>
      </c>
      <c r="V115" s="4">
        <f t="shared" si="146"/>
        <v>90.471981577066089</v>
      </c>
      <c r="W115" s="4">
        <f t="shared" si="146"/>
        <v>87.269913671654464</v>
      </c>
      <c r="X115" s="4">
        <f t="shared" si="146"/>
        <v>92.411043488883323</v>
      </c>
      <c r="Y115" s="4">
        <f t="shared" si="146"/>
        <v>82.618668428304616</v>
      </c>
      <c r="Z115" s="4">
        <f t="shared" si="146"/>
        <v>80.122958675039811</v>
      </c>
      <c r="AA115" s="4">
        <f t="shared" si="146"/>
        <v>78.709292161817586</v>
      </c>
      <c r="AB115" s="4">
        <f t="shared" si="146"/>
        <v>80.991118428894254</v>
      </c>
      <c r="AC115" s="4">
        <f t="shared" si="146"/>
        <v>92.210814172723317</v>
      </c>
      <c r="AD115" s="4">
        <f t="shared" si="146"/>
        <v>104.05472266904189</v>
      </c>
      <c r="AE115" s="4">
        <f t="shared" si="146"/>
        <v>111.03292314605308</v>
      </c>
      <c r="AF115" s="4">
        <f t="shared" si="146"/>
        <v>102.78705927402002</v>
      </c>
      <c r="AG115" s="4">
        <f t="shared" si="146"/>
        <v>96.357413040059257</v>
      </c>
      <c r="AI115" s="4">
        <f t="shared" si="147"/>
        <v>5.1775731467328825</v>
      </c>
      <c r="AJ115" s="4">
        <f t="shared" si="147"/>
        <v>4.6725180172113454</v>
      </c>
      <c r="AK115" s="4">
        <f t="shared" si="147"/>
        <v>-4.9162649666182432</v>
      </c>
      <c r="AL115" s="4">
        <f t="shared" si="147"/>
        <v>-2.4049815770660956</v>
      </c>
      <c r="AM115" s="4">
        <f t="shared" si="147"/>
        <v>-4.7699136716544643</v>
      </c>
      <c r="AN115" s="4">
        <f t="shared" si="147"/>
        <v>-1.6940434888833238</v>
      </c>
      <c r="AO115" s="4">
        <f t="shared" si="147"/>
        <v>-6.1186684283046162</v>
      </c>
      <c r="AP115" s="4">
        <f t="shared" si="147"/>
        <v>-5.9749586750398151</v>
      </c>
      <c r="AQ115" s="4">
        <f t="shared" si="147"/>
        <v>-6.5612921618175903</v>
      </c>
      <c r="AR115" s="4">
        <f t="shared" si="147"/>
        <v>-6.8431184288942575</v>
      </c>
      <c r="AS115" s="4">
        <f t="shared" si="147"/>
        <v>-4.7028141727233219</v>
      </c>
      <c r="AT115" s="4">
        <f t="shared" si="147"/>
        <v>-1.0887226690418998</v>
      </c>
      <c r="AU115" s="4">
        <f t="shared" si="147"/>
        <v>1.5430768539469142</v>
      </c>
      <c r="AV115" s="4">
        <f t="shared" si="147"/>
        <v>10.144940725979978</v>
      </c>
      <c r="AW115" s="4">
        <f t="shared" si="147"/>
        <v>8.4155869599407396</v>
      </c>
      <c r="AY115" s="2">
        <f t="shared" si="139"/>
        <v>68.942996304570215</v>
      </c>
      <c r="AZ115" s="2">
        <f t="shared" si="139"/>
        <v>72.301876729168796</v>
      </c>
      <c r="BA115" s="2">
        <f t="shared" si="139"/>
        <v>70.709775524131743</v>
      </c>
      <c r="BB115" s="2">
        <f t="shared" si="139"/>
        <v>71.014388294273161</v>
      </c>
      <c r="BC115" s="2">
        <f t="shared" si="139"/>
        <v>70.366211921677305</v>
      </c>
      <c r="BD115" s="2">
        <f t="shared" si="139"/>
        <v>70.599057743215525</v>
      </c>
      <c r="BE115" s="2">
        <f t="shared" si="139"/>
        <v>70.817070463668429</v>
      </c>
      <c r="BF115" s="2">
        <f t="shared" si="139"/>
        <v>74.449866921512623</v>
      </c>
      <c r="BG115" s="2">
        <f t="shared" si="139"/>
        <v>71.545513299148737</v>
      </c>
      <c r="BH115" s="2">
        <f t="shared" si="139"/>
        <v>70.671152650399705</v>
      </c>
      <c r="BI115" s="2">
        <f t="shared" si="139"/>
        <v>71.699848028982174</v>
      </c>
      <c r="BJ115" s="2">
        <f t="shared" si="139"/>
        <v>72.311169270736215</v>
      </c>
      <c r="BK115" s="2">
        <f t="shared" si="139"/>
        <v>73.15669646219564</v>
      </c>
      <c r="BL115" s="2">
        <f t="shared" si="139"/>
        <v>69.496433571567934</v>
      </c>
      <c r="BM115" s="2">
        <f t="shared" si="139"/>
        <v>70.861616224713444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91.830826074700497</v>
      </c>
      <c r="DL115" s="2">
        <f t="shared" si="148"/>
        <v>96.371505226480849</v>
      </c>
      <c r="DM115" s="2">
        <f t="shared" si="148"/>
        <v>96.588941414796224</v>
      </c>
      <c r="DN115" s="2">
        <f t="shared" si="148"/>
        <v>96.374928919860636</v>
      </c>
      <c r="DO115" s="2">
        <f t="shared" si="148"/>
        <v>97.610167354596626</v>
      </c>
      <c r="DP115" s="2">
        <f t="shared" si="148"/>
        <v>99.495654787073391</v>
      </c>
      <c r="DQ115" s="2">
        <f t="shared" si="148"/>
        <v>89.936498640893987</v>
      </c>
      <c r="DR115" s="2">
        <f t="shared" si="148"/>
        <v>102.94818619752343</v>
      </c>
      <c r="DS115" s="2">
        <f t="shared" si="148"/>
        <v>101.37323375616631</v>
      </c>
      <c r="DT115" s="2">
        <f t="shared" si="148"/>
        <v>97.283465116279075</v>
      </c>
      <c r="DU115" s="2">
        <f t="shared" si="148"/>
        <v>99.110247659317452</v>
      </c>
      <c r="DV115" s="2">
        <f t="shared" si="148"/>
        <v>95.447326256651252</v>
      </c>
      <c r="DW115" s="2">
        <f t="shared" si="148"/>
        <v>91.203236933797896</v>
      </c>
      <c r="DX115" s="2">
        <f t="shared" si="148"/>
        <v>89.181917073170723</v>
      </c>
      <c r="DY115" s="2">
        <f t="shared" si="148"/>
        <v>81.873895894428131</v>
      </c>
      <c r="EA115" s="2">
        <f t="shared" si="94"/>
        <v>68.553701298998305</v>
      </c>
      <c r="EB115" s="2">
        <f t="shared" si="94"/>
        <v>71.98254600468384</v>
      </c>
      <c r="EC115" s="2">
        <f t="shared" si="94"/>
        <v>70.345774419410759</v>
      </c>
      <c r="ED115" s="2">
        <f t="shared" si="94"/>
        <v>70.679444741334507</v>
      </c>
      <c r="EE115" s="2">
        <f t="shared" si="94"/>
        <v>70.025210193161854</v>
      </c>
      <c r="EF115" s="2">
        <f t="shared" si="94"/>
        <v>70.142270253807112</v>
      </c>
      <c r="EG115" s="2">
        <f t="shared" si="94"/>
        <v>70.516030425267914</v>
      </c>
      <c r="EH115" s="2">
        <f t="shared" si="94"/>
        <v>73.991104406697659</v>
      </c>
      <c r="EI115" s="2">
        <f t="shared" si="94"/>
        <v>71.043468664224974</v>
      </c>
      <c r="EJ115" s="2">
        <f t="shared" si="94"/>
        <v>70.205466501791065</v>
      </c>
      <c r="EK115" s="2">
        <f t="shared" si="94"/>
        <v>71.193038786498519</v>
      </c>
      <c r="EL115" s="2">
        <f t="shared" si="94"/>
        <v>71.969794989933092</v>
      </c>
      <c r="EM115" s="2">
        <f t="shared" si="135"/>
        <v>72.91307478904784</v>
      </c>
      <c r="EN115" s="2">
        <f t="shared" si="135"/>
        <v>69.111136886735324</v>
      </c>
      <c r="EO115" s="2">
        <f t="shared" si="135"/>
        <v>70.565394565461474</v>
      </c>
      <c r="EQ115" s="2">
        <f t="shared" si="149"/>
        <v>68.394711742645768</v>
      </c>
      <c r="ER115" s="2">
        <f t="shared" si="149"/>
        <v>71.56667075417964</v>
      </c>
      <c r="ES115" s="2">
        <f t="shared" si="149"/>
        <v>70.615984730502802</v>
      </c>
      <c r="ET115" s="2">
        <f t="shared" si="149"/>
        <v>70.696726345752623</v>
      </c>
      <c r="EU115" s="2">
        <f t="shared" si="149"/>
        <v>69.863532928709063</v>
      </c>
      <c r="EV115" s="2">
        <f t="shared" si="149"/>
        <v>70.105791791225727</v>
      </c>
      <c r="EW115" s="2">
        <f t="shared" si="149"/>
        <v>70.729814828496842</v>
      </c>
      <c r="EX115" s="2">
        <f t="shared" si="149"/>
        <v>73.440321347001699</v>
      </c>
      <c r="EY115" s="2">
        <f t="shared" si="149"/>
        <v>71.401110515983405</v>
      </c>
      <c r="EZ115" s="2">
        <f t="shared" si="149"/>
        <v>70.195878369980349</v>
      </c>
      <c r="FA115" s="2">
        <f t="shared" si="149"/>
        <v>70.698336354978323</v>
      </c>
      <c r="FB115" s="2">
        <f t="shared" si="149"/>
        <v>71.690283948698195</v>
      </c>
      <c r="FC115" s="2">
        <f t="shared" si="149"/>
        <v>72.31343792602631</v>
      </c>
      <c r="FD115" s="2">
        <f t="shared" si="149"/>
        <v>70.105619499202362</v>
      </c>
      <c r="FE115" s="2">
        <f t="shared" si="149"/>
        <v>74.974725236519674</v>
      </c>
      <c r="FG115" s="2">
        <f t="shared" si="150"/>
        <v>0.98325880672310129</v>
      </c>
      <c r="FH115" s="2">
        <f t="shared" si="150"/>
        <v>0.98686123525124403</v>
      </c>
      <c r="FI115" s="2">
        <f t="shared" si="150"/>
        <v>0.98615642236732681</v>
      </c>
      <c r="FJ115" s="2">
        <f t="shared" si="150"/>
        <v>0.98696691648014467</v>
      </c>
      <c r="FK115" s="2">
        <f t="shared" si="150"/>
        <v>0.98762200838207981</v>
      </c>
      <c r="FL115" s="2">
        <f t="shared" si="150"/>
        <v>0.9844346969398835</v>
      </c>
      <c r="FM115" s="2">
        <f t="shared" si="150"/>
        <v>0.98453480053615228</v>
      </c>
      <c r="FN115" s="2">
        <f t="shared" si="150"/>
        <v>0.98408902092425055</v>
      </c>
      <c r="FO115" s="2">
        <f t="shared" si="150"/>
        <v>0.98349000114619345</v>
      </c>
      <c r="FP115" s="2">
        <f t="shared" si="150"/>
        <v>0.98280095044766214</v>
      </c>
      <c r="FQ115" s="2">
        <f t="shared" si="150"/>
        <v>0.98179951593857506</v>
      </c>
      <c r="FR115" s="2">
        <f t="shared" si="150"/>
        <v>0.98543010712105528</v>
      </c>
      <c r="FS115" s="2">
        <f t="shared" si="150"/>
        <v>0.98660133152711782</v>
      </c>
      <c r="FT115" s="2">
        <f t="shared" si="150"/>
        <v>0.98089099308906902</v>
      </c>
      <c r="FU115" s="2">
        <f t="shared" si="150"/>
        <v>0.97449139590344036</v>
      </c>
      <c r="FW115" s="2">
        <f t="shared" si="141"/>
        <v>2.4645595446363918E-3</v>
      </c>
      <c r="FX115" s="2">
        <f t="shared" si="141"/>
        <v>2.6692456353089884E-3</v>
      </c>
      <c r="FY115" s="2">
        <f t="shared" si="141"/>
        <v>2.5971810265983494E-3</v>
      </c>
      <c r="FZ115" s="2">
        <f t="shared" si="141"/>
        <v>3.0183283647924656E-3</v>
      </c>
      <c r="GA115" s="2">
        <f t="shared" si="141"/>
        <v>2.7501702911682906E-3</v>
      </c>
      <c r="GB115" s="2">
        <f t="shared" si="141"/>
        <v>2.9287608207258283E-3</v>
      </c>
      <c r="GC115" s="2">
        <f t="shared" si="141"/>
        <v>3.2678893034156836E-3</v>
      </c>
      <c r="GD115" s="2">
        <f t="shared" si="141"/>
        <v>3.5821865231795971E-3</v>
      </c>
      <c r="GE115" s="2">
        <f t="shared" si="141"/>
        <v>3.6356148286399753E-3</v>
      </c>
      <c r="GF115" s="2">
        <f t="shared" si="141"/>
        <v>3.0966762509690464E-3</v>
      </c>
      <c r="GG115" s="2">
        <f t="shared" si="141"/>
        <v>2.6227335118721123E-3</v>
      </c>
      <c r="GH115" s="2">
        <f t="shared" si="141"/>
        <v>2.4715832762457319E-3</v>
      </c>
      <c r="GI115" s="2">
        <f t="shared" si="141"/>
        <v>2.4050318349528683E-3</v>
      </c>
      <c r="GJ115" s="2">
        <f t="shared" si="141"/>
        <v>1.7737942525437493E-3</v>
      </c>
      <c r="GK115" s="2">
        <f t="shared" si="141"/>
        <v>1.7593545380607573E-3</v>
      </c>
      <c r="GM115" s="86">
        <f t="shared" si="142"/>
        <v>6.3578309214256592E-12</v>
      </c>
      <c r="GN115" s="86">
        <f t="shared" si="142"/>
        <v>1.0999993286816464E-21</v>
      </c>
      <c r="GO115" s="86">
        <f t="shared" si="142"/>
        <v>5.4749805589392962E-27</v>
      </c>
      <c r="GP115" s="86">
        <f t="shared" si="142"/>
        <v>5.7339416159759278E-24</v>
      </c>
      <c r="GQ115" s="86">
        <f t="shared" si="142"/>
        <v>1.7927984191457581E-19</v>
      </c>
      <c r="GR115" s="86">
        <f t="shared" si="142"/>
        <v>2.2137409144078959E-17</v>
      </c>
      <c r="GS115" s="86">
        <f t="shared" si="142"/>
        <v>4.8250143859047158E-20</v>
      </c>
      <c r="GT115" s="86">
        <f t="shared" si="142"/>
        <v>1.4975334641253362E-20</v>
      </c>
      <c r="GU115" s="86">
        <f t="shared" si="142"/>
        <v>2.4757999324612621E-21</v>
      </c>
      <c r="GV115" s="86">
        <f t="shared" si="142"/>
        <v>6.2828390011362776E-21</v>
      </c>
      <c r="GW115" s="86">
        <f t="shared" si="142"/>
        <v>2.5392995163348902E-19</v>
      </c>
      <c r="GX115" s="86">
        <f t="shared" si="142"/>
        <v>5.3265744263193889E-23</v>
      </c>
      <c r="GY115" s="86">
        <f t="shared" si="142"/>
        <v>1.254840090641079E-31</v>
      </c>
      <c r="GZ115" s="86">
        <f t="shared" si="142"/>
        <v>4.3933911381711838E-10</v>
      </c>
      <c r="HA115" s="86">
        <f t="shared" si="142"/>
        <v>3.8274260623665567E-8</v>
      </c>
      <c r="HC115" s="86">
        <f t="shared" si="73"/>
        <v>0.38768507916396966</v>
      </c>
      <c r="HD115" s="86">
        <f t="shared" si="73"/>
        <v>0.34210644162094367</v>
      </c>
      <c r="HE115" s="86">
        <f t="shared" si="73"/>
        <v>0.20044747422830689</v>
      </c>
      <c r="HF115" s="86">
        <f t="shared" si="73"/>
        <v>0.1738963902261296</v>
      </c>
      <c r="HG115" s="86">
        <f t="shared" si="73"/>
        <v>0.1588819058406935</v>
      </c>
      <c r="HH115" s="86">
        <f t="shared" si="73"/>
        <v>0.19702223142413833</v>
      </c>
      <c r="HI115" s="86">
        <f t="shared" si="138"/>
        <v>0.11892808251593451</v>
      </c>
      <c r="HJ115" s="86">
        <f t="shared" si="138"/>
        <v>6.3555138441657888E-2</v>
      </c>
      <c r="HK115" s="86">
        <f t="shared" si="138"/>
        <v>7.6243333562238447E-2</v>
      </c>
      <c r="HL115" s="86">
        <f t="shared" si="138"/>
        <v>0.10604574807453904</v>
      </c>
      <c r="HM115" s="86">
        <f t="shared" si="138"/>
        <v>0.18865651037406003</v>
      </c>
      <c r="HN115" s="86">
        <f t="shared" si="138"/>
        <v>0.24940613589614852</v>
      </c>
      <c r="HO115" s="86">
        <f t="shared" si="138"/>
        <v>0.30094155085878382</v>
      </c>
      <c r="HP115" s="86">
        <f t="shared" si="138"/>
        <v>0.34199438880673022</v>
      </c>
      <c r="HQ115" s="86">
        <f t="shared" si="138"/>
        <v>0.46187074949623025</v>
      </c>
      <c r="HS115" s="86">
        <f t="shared" si="143"/>
        <v>6.1357229966495441E-10</v>
      </c>
      <c r="HT115" s="86">
        <f t="shared" si="143"/>
        <v>3.5509041871440042E-7</v>
      </c>
      <c r="HU115" s="86">
        <f t="shared" si="143"/>
        <v>4.3918251062214901E-8</v>
      </c>
      <c r="HV115" s="86">
        <f t="shared" si="143"/>
        <v>1.1338991369621476E-8</v>
      </c>
      <c r="HW115" s="86">
        <f t="shared" si="143"/>
        <v>1.0126982262340943E-7</v>
      </c>
      <c r="HX115" s="86">
        <f t="shared" si="143"/>
        <v>2.5173133842285605E-8</v>
      </c>
      <c r="HY115" s="86">
        <f t="shared" si="143"/>
        <v>4.570910234459467E-8</v>
      </c>
      <c r="HZ115" s="86">
        <f t="shared" si="143"/>
        <v>2.933850046153011E-8</v>
      </c>
      <c r="IA115" s="86">
        <f t="shared" si="143"/>
        <v>2.1300340862953211E-8</v>
      </c>
      <c r="IB115" s="86">
        <f t="shared" si="143"/>
        <v>9.1632064395722166E-9</v>
      </c>
      <c r="IC115" s="86">
        <f t="shared" si="143"/>
        <v>5.6097486584704242E-9</v>
      </c>
      <c r="ID115" s="86">
        <f t="shared" si="143"/>
        <v>2.9956597563063453E-8</v>
      </c>
      <c r="IE115" s="86">
        <f t="shared" si="143"/>
        <v>1.371454817062469E-8</v>
      </c>
      <c r="IF115" s="86">
        <f t="shared" si="143"/>
        <v>8.1257436613877453E-6</v>
      </c>
      <c r="IG115" s="86">
        <f t="shared" si="143"/>
        <v>4.1941115999578228E-6</v>
      </c>
      <c r="II115" s="86">
        <f t="shared" si="144"/>
        <v>1.6095245060191973E-75</v>
      </c>
      <c r="IJ115" s="86">
        <f t="shared" si="144"/>
        <v>4.3044229653722387E-57</v>
      </c>
      <c r="IK115" s="86">
        <f t="shared" si="144"/>
        <v>8.0941455752269606E-63</v>
      </c>
      <c r="IL115" s="86">
        <f t="shared" si="144"/>
        <v>3.5506046269218721E-63</v>
      </c>
      <c r="IM115" s="86">
        <f t="shared" si="144"/>
        <v>9.1319687881262218E-59</v>
      </c>
      <c r="IN115" s="86">
        <f t="shared" si="144"/>
        <v>3.9197958563035131E-61</v>
      </c>
      <c r="IO115" s="86">
        <f t="shared" si="144"/>
        <v>6.7491619350407789E-60</v>
      </c>
      <c r="IP115" s="86">
        <f t="shared" si="144"/>
        <v>4.3782634760668516E-64</v>
      </c>
      <c r="IQ115" s="86">
        <f t="shared" si="144"/>
        <v>2.6934785690996755E-64</v>
      </c>
      <c r="IR115" s="86">
        <f t="shared" si="144"/>
        <v>4.2452716932216872E-67</v>
      </c>
      <c r="IS115" s="86">
        <f t="shared" si="144"/>
        <v>9.7927383712743175E-68</v>
      </c>
      <c r="IT115" s="86">
        <f t="shared" si="144"/>
        <v>1.8993921224755036E-61</v>
      </c>
      <c r="IU115" s="86">
        <f t="shared" si="144"/>
        <v>1.606316272108003E-63</v>
      </c>
      <c r="IV115" s="86">
        <f t="shared" si="144"/>
        <v>2.1273139386602132E-29</v>
      </c>
      <c r="IW115" s="86">
        <f t="shared" si="144"/>
        <v>3.8938321981791179E-43</v>
      </c>
      <c r="IY115" s="86">
        <f t="shared" si="145"/>
        <v>0.38768507978389977</v>
      </c>
      <c r="IZ115" s="86">
        <f t="shared" si="145"/>
        <v>0.3421067967113624</v>
      </c>
      <c r="JA115" s="86">
        <f t="shared" si="145"/>
        <v>0.20044751814655795</v>
      </c>
      <c r="JB115" s="86">
        <f t="shared" si="145"/>
        <v>0.17389640156512096</v>
      </c>
      <c r="JC115" s="86">
        <f t="shared" si="145"/>
        <v>0.15888200711051612</v>
      </c>
      <c r="JD115" s="86">
        <f t="shared" si="145"/>
        <v>0.19702225659727221</v>
      </c>
      <c r="JE115" s="86">
        <f t="shared" si="145"/>
        <v>0.11892812822503686</v>
      </c>
      <c r="JF115" s="86">
        <f t="shared" si="145"/>
        <v>6.355516778015835E-2</v>
      </c>
      <c r="JG115" s="86">
        <f t="shared" si="145"/>
        <v>7.6243354862579313E-2</v>
      </c>
      <c r="JH115" s="86">
        <f t="shared" si="145"/>
        <v>0.10604575723774548</v>
      </c>
      <c r="JI115" s="86">
        <f t="shared" si="145"/>
        <v>0.1886565159838087</v>
      </c>
      <c r="JJ115" s="86">
        <f t="shared" si="145"/>
        <v>0.24940616585274608</v>
      </c>
      <c r="JK115" s="86">
        <f t="shared" si="145"/>
        <v>0.30094156457333199</v>
      </c>
      <c r="JL115" s="86">
        <f t="shared" si="145"/>
        <v>0.34200251498973072</v>
      </c>
      <c r="JM115" s="86">
        <f t="shared" si="145"/>
        <v>0.46187498188209086</v>
      </c>
    </row>
    <row r="116" spans="2:273" x14ac:dyDescent="0.25">
      <c r="B116" s="2">
        <v>89</v>
      </c>
      <c r="C116" s="37">
        <v>99.477999999999994</v>
      </c>
      <c r="D116" s="37">
        <v>91.153000000000006</v>
      </c>
      <c r="E116" s="37">
        <v>71.266999999999996</v>
      </c>
      <c r="F116" s="37">
        <v>73.283000000000001</v>
      </c>
      <c r="G116" s="37">
        <v>71.832999999999998</v>
      </c>
      <c r="H116" s="37">
        <v>73.867000000000004</v>
      </c>
      <c r="I116" s="37">
        <v>69.783000000000001</v>
      </c>
      <c r="J116" s="37">
        <v>73.262</v>
      </c>
      <c r="K116" s="37">
        <v>69.442999999999998</v>
      </c>
      <c r="L116" s="37">
        <v>69.114999999999995</v>
      </c>
      <c r="M116" s="37">
        <v>72.180000000000007</v>
      </c>
      <c r="N116" s="37">
        <v>77.728999999999999</v>
      </c>
      <c r="O116" s="37">
        <v>84.593000000000004</v>
      </c>
      <c r="P116" s="37">
        <v>89.727000000000004</v>
      </c>
      <c r="Q116" s="37">
        <v>92.659000000000006</v>
      </c>
      <c r="S116" s="4">
        <f t="shared" si="146"/>
        <v>98.73042657465983</v>
      </c>
      <c r="T116" s="4">
        <f t="shared" si="146"/>
        <v>95.912706671832211</v>
      </c>
      <c r="U116" s="4">
        <f t="shared" si="146"/>
        <v>80.433759378247032</v>
      </c>
      <c r="V116" s="4">
        <f t="shared" si="146"/>
        <v>78.677546857945387</v>
      </c>
      <c r="W116" s="4">
        <f t="shared" si="146"/>
        <v>77.10085273411849</v>
      </c>
      <c r="X116" s="4">
        <f t="shared" si="146"/>
        <v>80.007938598084408</v>
      </c>
      <c r="Y116" s="4">
        <f t="shared" si="146"/>
        <v>75.280573351522165</v>
      </c>
      <c r="Z116" s="4">
        <f t="shared" si="146"/>
        <v>76.000604523257138</v>
      </c>
      <c r="AA116" s="4">
        <f t="shared" si="146"/>
        <v>73.794921394522035</v>
      </c>
      <c r="AB116" s="4">
        <f t="shared" si="146"/>
        <v>74.353944764930631</v>
      </c>
      <c r="AC116" s="4">
        <f t="shared" si="146"/>
        <v>80.208508912026517</v>
      </c>
      <c r="AD116" s="4">
        <f t="shared" si="146"/>
        <v>85.912423831502963</v>
      </c>
      <c r="AE116" s="4">
        <f t="shared" si="146"/>
        <v>90.119985561535998</v>
      </c>
      <c r="AF116" s="4">
        <f t="shared" si="146"/>
        <v>91.613445338523874</v>
      </c>
      <c r="AG116" s="4">
        <f t="shared" si="146"/>
        <v>88.864749586158638</v>
      </c>
      <c r="AI116" s="4">
        <f t="shared" si="147"/>
        <v>0.74757342534016402</v>
      </c>
      <c r="AJ116" s="4">
        <f t="shared" si="147"/>
        <v>-4.7597066718322054</v>
      </c>
      <c r="AK116" s="4">
        <f t="shared" si="147"/>
        <v>-9.1667593782470362</v>
      </c>
      <c r="AL116" s="4">
        <f t="shared" si="147"/>
        <v>-5.3945468579453859</v>
      </c>
      <c r="AM116" s="4">
        <f t="shared" si="147"/>
        <v>-5.2678527341184918</v>
      </c>
      <c r="AN116" s="4">
        <f t="shared" si="147"/>
        <v>-6.1409385980844036</v>
      </c>
      <c r="AO116" s="4">
        <f t="shared" si="147"/>
        <v>-5.4975733515221634</v>
      </c>
      <c r="AP116" s="4">
        <f t="shared" si="147"/>
        <v>-2.7386045232571377</v>
      </c>
      <c r="AQ116" s="4">
        <f t="shared" si="147"/>
        <v>-4.3519213945220372</v>
      </c>
      <c r="AR116" s="4">
        <f t="shared" si="147"/>
        <v>-5.2389447649306362</v>
      </c>
      <c r="AS116" s="4">
        <f t="shared" si="147"/>
        <v>-8.0285089120265098</v>
      </c>
      <c r="AT116" s="4">
        <f t="shared" si="147"/>
        <v>-8.1834238315029637</v>
      </c>
      <c r="AU116" s="4">
        <f t="shared" si="147"/>
        <v>-5.5269855615359944</v>
      </c>
      <c r="AV116" s="4">
        <f t="shared" si="147"/>
        <v>-1.8864453385238704</v>
      </c>
      <c r="AW116" s="4">
        <f t="shared" si="147"/>
        <v>3.7942504138413682</v>
      </c>
      <c r="AY116" s="2">
        <f t="shared" si="139"/>
        <v>68.807346913255472</v>
      </c>
      <c r="AZ116" s="2">
        <f t="shared" si="139"/>
        <v>72.154538233614261</v>
      </c>
      <c r="BA116" s="2">
        <f t="shared" si="139"/>
        <v>70.593764572256234</v>
      </c>
      <c r="BB116" s="2">
        <f t="shared" si="139"/>
        <v>70.883202420226041</v>
      </c>
      <c r="BC116" s="2">
        <f t="shared" si="139"/>
        <v>70.22640906492984</v>
      </c>
      <c r="BD116" s="2">
        <f t="shared" si="139"/>
        <v>70.458143161667337</v>
      </c>
      <c r="BE116" s="2">
        <f t="shared" si="139"/>
        <v>70.698599625791815</v>
      </c>
      <c r="BF116" s="2">
        <f t="shared" si="139"/>
        <v>74.254899052634542</v>
      </c>
      <c r="BG116" s="2">
        <f t="shared" si="139"/>
        <v>71.413943523115449</v>
      </c>
      <c r="BH116" s="2">
        <f t="shared" si="139"/>
        <v>70.522828800845915</v>
      </c>
      <c r="BI116" s="2">
        <f t="shared" si="139"/>
        <v>71.513562187312303</v>
      </c>
      <c r="BJ116" s="2">
        <f t="shared" si="139"/>
        <v>72.139349380637483</v>
      </c>
      <c r="BK116" s="2">
        <f t="shared" si="139"/>
        <v>72.97747453261357</v>
      </c>
      <c r="BL116" s="2">
        <f t="shared" si="139"/>
        <v>69.446640219869039</v>
      </c>
      <c r="BM116" s="2">
        <f t="shared" si="139"/>
        <v>70.800862222804867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92.035539112050742</v>
      </c>
      <c r="DL116" s="2">
        <f t="shared" si="148"/>
        <v>96.581130662020911</v>
      </c>
      <c r="DM116" s="2">
        <f t="shared" si="148"/>
        <v>96.818524673851414</v>
      </c>
      <c r="DN116" s="2">
        <f t="shared" si="148"/>
        <v>96.600062020905938</v>
      </c>
      <c r="DO116" s="2">
        <f t="shared" si="148"/>
        <v>97.856009943714838</v>
      </c>
      <c r="DP116" s="2">
        <f t="shared" si="148"/>
        <v>99.746249773482333</v>
      </c>
      <c r="DQ116" s="2">
        <f t="shared" si="148"/>
        <v>89.982455753548777</v>
      </c>
      <c r="DR116" s="2">
        <f t="shared" si="148"/>
        <v>103.14772455451526</v>
      </c>
      <c r="DS116" s="2">
        <f t="shared" si="148"/>
        <v>101.60749154334039</v>
      </c>
      <c r="DT116" s="2">
        <f t="shared" si="148"/>
        <v>97.511786469344614</v>
      </c>
      <c r="DU116" s="2">
        <f t="shared" si="148"/>
        <v>99.368730897009982</v>
      </c>
      <c r="DV116" s="2">
        <f t="shared" si="148"/>
        <v>95.654611160629855</v>
      </c>
      <c r="DW116" s="2">
        <f t="shared" si="148"/>
        <v>91.396825783972105</v>
      </c>
      <c r="DX116" s="2">
        <f t="shared" si="148"/>
        <v>89.37462560975608</v>
      </c>
      <c r="DY116" s="2">
        <f t="shared" si="148"/>
        <v>82.004270711143675</v>
      </c>
      <c r="EA116" s="2">
        <f t="shared" si="94"/>
        <v>68.447075241275215</v>
      </c>
      <c r="EB116" s="2">
        <f t="shared" si="94"/>
        <v>71.859122098360658</v>
      </c>
      <c r="EC116" s="2">
        <f t="shared" si="94"/>
        <v>70.257273853264024</v>
      </c>
      <c r="ED116" s="2">
        <f t="shared" si="94"/>
        <v>70.573432383285066</v>
      </c>
      <c r="EE116" s="2">
        <f t="shared" ref="EE116:EL147" si="151">CI$228*$B116+CI$229</f>
        <v>69.911060935853726</v>
      </c>
      <c r="EF116" s="2">
        <f t="shared" si="151"/>
        <v>70.035916724196269</v>
      </c>
      <c r="EG116" s="2">
        <f t="shared" si="151"/>
        <v>70.421604268471526</v>
      </c>
      <c r="EH116" s="2">
        <f t="shared" si="151"/>
        <v>73.83093146342074</v>
      </c>
      <c r="EI116" s="2">
        <f t="shared" si="151"/>
        <v>70.950310154092577</v>
      </c>
      <c r="EJ116" s="2">
        <f t="shared" si="151"/>
        <v>70.092109771650996</v>
      </c>
      <c r="EK116" s="2">
        <f t="shared" si="151"/>
        <v>71.044000210872582</v>
      </c>
      <c r="EL116" s="2">
        <f t="shared" si="151"/>
        <v>71.822991795676117</v>
      </c>
      <c r="EM116" s="2">
        <f t="shared" si="135"/>
        <v>72.750861785797781</v>
      </c>
      <c r="EN116" s="2">
        <f t="shared" si="135"/>
        <v>69.090749848576635</v>
      </c>
      <c r="EO116" s="2">
        <f t="shared" si="135"/>
        <v>70.524950258252858</v>
      </c>
      <c r="EQ116" s="2">
        <f t="shared" si="149"/>
        <v>68.294641639789774</v>
      </c>
      <c r="ER116" s="2">
        <f t="shared" si="149"/>
        <v>71.461639485449865</v>
      </c>
      <c r="ES116" s="2">
        <f t="shared" si="149"/>
        <v>70.514683379597244</v>
      </c>
      <c r="ET116" s="2">
        <f t="shared" si="149"/>
        <v>70.58980998402518</v>
      </c>
      <c r="EU116" s="2">
        <f t="shared" si="149"/>
        <v>69.757640423599966</v>
      </c>
      <c r="EV116" s="2">
        <f t="shared" si="149"/>
        <v>70.001121101727335</v>
      </c>
      <c r="EW116" s="2">
        <f t="shared" si="149"/>
        <v>70.623937300847572</v>
      </c>
      <c r="EX116" s="2">
        <f t="shared" si="149"/>
        <v>73.31026012081854</v>
      </c>
      <c r="EY116" s="2">
        <f t="shared" si="149"/>
        <v>71.288453476740528</v>
      </c>
      <c r="EZ116" s="2">
        <f t="shared" si="149"/>
        <v>70.083213649507528</v>
      </c>
      <c r="FA116" s="2">
        <f t="shared" si="149"/>
        <v>70.572537905195361</v>
      </c>
      <c r="FB116" s="2">
        <f t="shared" si="149"/>
        <v>71.556847828474289</v>
      </c>
      <c r="FC116" s="2">
        <f t="shared" si="149"/>
        <v>72.180075381229273</v>
      </c>
      <c r="FD116" s="2">
        <f t="shared" si="149"/>
        <v>70.013972425788765</v>
      </c>
      <c r="FE116" s="2">
        <f t="shared" si="149"/>
        <v>74.804828335832099</v>
      </c>
      <c r="FG116" s="2">
        <f t="shared" si="150"/>
        <v>0.9847093264397353</v>
      </c>
      <c r="FH116" s="2">
        <f t="shared" si="150"/>
        <v>0.98800343527821977</v>
      </c>
      <c r="FI116" s="2">
        <f t="shared" si="150"/>
        <v>0.98735910946722127</v>
      </c>
      <c r="FJ116" s="2">
        <f t="shared" si="150"/>
        <v>0.98810004004163332</v>
      </c>
      <c r="FK116" s="2">
        <f t="shared" si="150"/>
        <v>0.98869882904092454</v>
      </c>
      <c r="FL116" s="2">
        <f t="shared" si="150"/>
        <v>0.9857848060751393</v>
      </c>
      <c r="FM116" s="2">
        <f t="shared" si="150"/>
        <v>0.98587635142002117</v>
      </c>
      <c r="FN116" s="2">
        <f t="shared" si="150"/>
        <v>0.98546867084897594</v>
      </c>
      <c r="FO116" s="2">
        <f t="shared" si="150"/>
        <v>0.98492079651447606</v>
      </c>
      <c r="FP116" s="2">
        <f t="shared" si="150"/>
        <v>0.98429050673524321</v>
      </c>
      <c r="FQ116" s="2">
        <f t="shared" si="150"/>
        <v>0.98337433616298076</v>
      </c>
      <c r="FR116" s="2">
        <f t="shared" si="150"/>
        <v>0.986695042909014</v>
      </c>
      <c r="FS116" s="2">
        <f t="shared" si="150"/>
        <v>0.98776584581551241</v>
      </c>
      <c r="FT116" s="2">
        <f t="shared" si="150"/>
        <v>0.98254302666643645</v>
      </c>
      <c r="FU116" s="2">
        <f t="shared" si="150"/>
        <v>0.97668354323073547</v>
      </c>
      <c r="FW116" s="2">
        <f t="shared" si="141"/>
        <v>2.7016934052391008E-3</v>
      </c>
      <c r="FX116" s="2">
        <f t="shared" si="141"/>
        <v>2.9260161198798344E-3</v>
      </c>
      <c r="FY116" s="2">
        <f t="shared" si="141"/>
        <v>2.8470389807279954E-3</v>
      </c>
      <c r="FZ116" s="2">
        <f t="shared" si="141"/>
        <v>3.3085677763435321E-3</v>
      </c>
      <c r="GA116" s="2">
        <f t="shared" si="141"/>
        <v>3.0147018646731008E-3</v>
      </c>
      <c r="GB116" s="2">
        <f t="shared" si="141"/>
        <v>3.2104152417023976E-3</v>
      </c>
      <c r="GC116" s="2">
        <f t="shared" si="141"/>
        <v>3.5820400227929402E-3</v>
      </c>
      <c r="GD116" s="2">
        <f t="shared" si="141"/>
        <v>3.9264324307732041E-3</v>
      </c>
      <c r="GE116" s="2">
        <f t="shared" si="141"/>
        <v>3.9849746291988298E-3</v>
      </c>
      <c r="GF116" s="2">
        <f t="shared" si="141"/>
        <v>3.3944238657258622E-3</v>
      </c>
      <c r="GG116" s="2">
        <f t="shared" si="141"/>
        <v>2.8750426190578371E-3</v>
      </c>
      <c r="GH116" s="2">
        <f t="shared" si="141"/>
        <v>2.7093911074899187E-3</v>
      </c>
      <c r="GI116" s="2">
        <f t="shared" si="141"/>
        <v>2.6364532235543126E-3</v>
      </c>
      <c r="GJ116" s="2">
        <f t="shared" si="141"/>
        <v>1.9445939391947195E-3</v>
      </c>
      <c r="GK116" s="2">
        <f t="shared" si="141"/>
        <v>1.9287665026924586E-3</v>
      </c>
      <c r="GM116" s="86">
        <f t="shared" si="142"/>
        <v>7.5280897781105165E-13</v>
      </c>
      <c r="GN116" s="86">
        <f t="shared" si="142"/>
        <v>1.8675474553588322E-23</v>
      </c>
      <c r="GO116" s="86">
        <f t="shared" si="142"/>
        <v>3.6880233069049867E-29</v>
      </c>
      <c r="GP116" s="86">
        <f t="shared" si="142"/>
        <v>6.9547052115961779E-26</v>
      </c>
      <c r="GQ116" s="86">
        <f t="shared" si="142"/>
        <v>5.1604838477922859E-21</v>
      </c>
      <c r="GR116" s="86">
        <f t="shared" si="142"/>
        <v>9.1030929971251664E-19</v>
      </c>
      <c r="GS116" s="86">
        <f t="shared" si="142"/>
        <v>1.2507377809622798E-21</v>
      </c>
      <c r="GT116" s="86">
        <f t="shared" si="142"/>
        <v>3.4931977743034199E-22</v>
      </c>
      <c r="GU116" s="86">
        <f t="shared" si="142"/>
        <v>5.0163231726430104E-23</v>
      </c>
      <c r="GV116" s="86">
        <f t="shared" si="142"/>
        <v>1.4002804401022557E-22</v>
      </c>
      <c r="GW116" s="86">
        <f t="shared" si="142"/>
        <v>7.2195492153896678E-21</v>
      </c>
      <c r="GX116" s="86">
        <f t="shared" si="142"/>
        <v>7.1071981883003829E-25</v>
      </c>
      <c r="GY116" s="86">
        <f t="shared" si="142"/>
        <v>2.7120820278970288E-34</v>
      </c>
      <c r="GZ116" s="86">
        <f t="shared" si="142"/>
        <v>8.0953726354621474E-11</v>
      </c>
      <c r="HA116" s="86">
        <f t="shared" si="142"/>
        <v>1.0612020824082344E-8</v>
      </c>
      <c r="HC116" s="86">
        <f t="shared" si="73"/>
        <v>0.29513208760524789</v>
      </c>
      <c r="HD116" s="86">
        <f t="shared" si="73"/>
        <v>0.2077211456644949</v>
      </c>
      <c r="HE116" s="86">
        <f t="shared" si="73"/>
        <v>9.5583326936041602E-2</v>
      </c>
      <c r="HF116" s="86">
        <f t="shared" si="73"/>
        <v>7.9694786712738039E-2</v>
      </c>
      <c r="HG116" s="86">
        <f t="shared" si="73"/>
        <v>7.3451436995651431E-2</v>
      </c>
      <c r="HH116" s="86">
        <f t="shared" si="73"/>
        <v>9.8297842920983605E-2</v>
      </c>
      <c r="HI116" s="86">
        <f t="shared" si="138"/>
        <v>5.3092352595675581E-2</v>
      </c>
      <c r="HJ116" s="86">
        <f t="shared" si="138"/>
        <v>2.2822121765264752E-2</v>
      </c>
      <c r="HK116" s="86">
        <f t="shared" si="138"/>
        <v>2.9573223578627007E-2</v>
      </c>
      <c r="HL116" s="86">
        <f t="shared" si="138"/>
        <v>4.5738077581457766E-2</v>
      </c>
      <c r="HM116" s="86">
        <f t="shared" si="138"/>
        <v>9.1655197761421142E-2</v>
      </c>
      <c r="HN116" s="86">
        <f t="shared" si="138"/>
        <v>0.12220195528851324</v>
      </c>
      <c r="HO116" s="86">
        <f t="shared" si="138"/>
        <v>0.15362082023169008</v>
      </c>
      <c r="HP116" s="86">
        <f t="shared" si="138"/>
        <v>0.26811364205675875</v>
      </c>
      <c r="HQ116" s="86">
        <f t="shared" si="138"/>
        <v>0.41681880157944062</v>
      </c>
      <c r="HS116" s="86">
        <f t="shared" si="143"/>
        <v>1.6927119216270387E-9</v>
      </c>
      <c r="HT116" s="86">
        <f t="shared" si="143"/>
        <v>7.4462217745960867E-7</v>
      </c>
      <c r="HU116" s="86">
        <f t="shared" si="143"/>
        <v>1.0062254858903146E-7</v>
      </c>
      <c r="HV116" s="86">
        <f t="shared" si="143"/>
        <v>2.7549399293629138E-8</v>
      </c>
      <c r="HW116" s="86">
        <f t="shared" si="143"/>
        <v>2.2268667966820321E-7</v>
      </c>
      <c r="HX116" s="86">
        <f t="shared" si="143"/>
        <v>5.8811163189815046E-8</v>
      </c>
      <c r="HY116" s="86">
        <f t="shared" si="143"/>
        <v>1.0591375848501599E-7</v>
      </c>
      <c r="HZ116" s="86">
        <f t="shared" si="143"/>
        <v>7.1858136274187673E-8</v>
      </c>
      <c r="IA116" s="86">
        <f t="shared" si="143"/>
        <v>5.2825975596983773E-8</v>
      </c>
      <c r="IB116" s="86">
        <f t="shared" si="143"/>
        <v>2.3106311792431912E-8</v>
      </c>
      <c r="IC116" s="86">
        <f t="shared" si="143"/>
        <v>1.4021236082062363E-8</v>
      </c>
      <c r="ID116" s="86">
        <f t="shared" si="143"/>
        <v>6.8196260080150096E-8</v>
      </c>
      <c r="IE116" s="86">
        <f t="shared" si="143"/>
        <v>3.2161308560096141E-8</v>
      </c>
      <c r="IF116" s="86">
        <f t="shared" si="143"/>
        <v>1.3547003066557366E-5</v>
      </c>
      <c r="IG116" s="86">
        <f t="shared" si="143"/>
        <v>7.1085299485206758E-6</v>
      </c>
      <c r="II116" s="86">
        <f t="shared" si="144"/>
        <v>2.8133580499972868E-73</v>
      </c>
      <c r="IJ116" s="86">
        <f t="shared" si="144"/>
        <v>2.1866734073039824E-55</v>
      </c>
      <c r="IK116" s="86">
        <f t="shared" si="144"/>
        <v>6.0458490708289747E-61</v>
      </c>
      <c r="IL116" s="86">
        <f t="shared" si="144"/>
        <v>3.0416589610783053E-61</v>
      </c>
      <c r="IM116" s="86">
        <f t="shared" si="144"/>
        <v>5.3300519799848444E-57</v>
      </c>
      <c r="IN116" s="86">
        <f t="shared" si="144"/>
        <v>2.8335066407302037E-59</v>
      </c>
      <c r="IO116" s="86">
        <f t="shared" si="144"/>
        <v>4.8350854387156512E-58</v>
      </c>
      <c r="IP116" s="86">
        <f t="shared" si="144"/>
        <v>4.5924371528650182E-62</v>
      </c>
      <c r="IQ116" s="86">
        <f t="shared" si="144"/>
        <v>2.9053817911890267E-62</v>
      </c>
      <c r="IR116" s="86">
        <f t="shared" si="144"/>
        <v>4.9312767171685936E-65</v>
      </c>
      <c r="IS116" s="86">
        <f t="shared" si="144"/>
        <v>1.0424035022389515E-65</v>
      </c>
      <c r="IT116" s="86">
        <f t="shared" si="144"/>
        <v>1.2442451425913945E-59</v>
      </c>
      <c r="IU116" s="86">
        <f t="shared" si="144"/>
        <v>1.19282900452264E-61</v>
      </c>
      <c r="IV116" s="86">
        <f t="shared" si="144"/>
        <v>1.3450613457474839E-28</v>
      </c>
      <c r="IW116" s="86">
        <f t="shared" si="144"/>
        <v>6.0810019987418683E-42</v>
      </c>
      <c r="IY116" s="86">
        <f t="shared" si="145"/>
        <v>0.2951320892987126</v>
      </c>
      <c r="IZ116" s="86">
        <f t="shared" si="145"/>
        <v>0.20772189028667237</v>
      </c>
      <c r="JA116" s="86">
        <f t="shared" si="145"/>
        <v>9.5583427558590187E-2</v>
      </c>
      <c r="JB116" s="86">
        <f t="shared" si="145"/>
        <v>7.9694814262137328E-2</v>
      </c>
      <c r="JC116" s="86">
        <f t="shared" si="145"/>
        <v>7.3451659682331097E-2</v>
      </c>
      <c r="JD116" s="86">
        <f t="shared" si="145"/>
        <v>9.8297901732146795E-2</v>
      </c>
      <c r="JE116" s="86">
        <f t="shared" si="145"/>
        <v>5.3092458509434066E-2</v>
      </c>
      <c r="JF116" s="86">
        <f t="shared" si="145"/>
        <v>2.2822193623401026E-2</v>
      </c>
      <c r="JG116" s="86">
        <f t="shared" si="145"/>
        <v>2.9573276404602604E-2</v>
      </c>
      <c r="JH116" s="86">
        <f t="shared" si="145"/>
        <v>4.573810068776956E-2</v>
      </c>
      <c r="JI116" s="86">
        <f t="shared" si="145"/>
        <v>9.1655211782657231E-2</v>
      </c>
      <c r="JJ116" s="86">
        <f t="shared" si="145"/>
        <v>0.12220202348477333</v>
      </c>
      <c r="JK116" s="86">
        <f t="shared" si="145"/>
        <v>0.15362085239299864</v>
      </c>
      <c r="JL116" s="86">
        <f t="shared" si="145"/>
        <v>0.26812718914077904</v>
      </c>
      <c r="JM116" s="86">
        <f t="shared" si="145"/>
        <v>0.41682592072140995</v>
      </c>
    </row>
    <row r="117" spans="2:273" x14ac:dyDescent="0.25">
      <c r="B117" s="2">
        <v>90</v>
      </c>
      <c r="C117" s="37">
        <v>82.847999999999999</v>
      </c>
      <c r="D117" s="37">
        <v>75.745999999999995</v>
      </c>
      <c r="E117" s="37">
        <v>68.150000000000006</v>
      </c>
      <c r="F117" s="37">
        <v>69.132999999999996</v>
      </c>
      <c r="G117" s="37">
        <v>67.900000000000006</v>
      </c>
      <c r="H117" s="37">
        <v>69.066999999999993</v>
      </c>
      <c r="I117" s="37">
        <v>68.45</v>
      </c>
      <c r="J117" s="37">
        <v>72.442999999999998</v>
      </c>
      <c r="K117" s="37">
        <v>69.557000000000002</v>
      </c>
      <c r="L117" s="37">
        <v>67.787000000000006</v>
      </c>
      <c r="M117" s="37">
        <v>69.295000000000002</v>
      </c>
      <c r="N117" s="37">
        <v>70.626999999999995</v>
      </c>
      <c r="O117" s="37">
        <v>72.424000000000007</v>
      </c>
      <c r="P117" s="37">
        <v>74.204999999999998</v>
      </c>
      <c r="Q117" s="37">
        <v>80.114000000000004</v>
      </c>
      <c r="S117" s="4">
        <f t="shared" si="146"/>
        <v>86.797292696391779</v>
      </c>
      <c r="T117" s="4">
        <f t="shared" si="146"/>
        <v>82.802127813758574</v>
      </c>
      <c r="U117" s="4">
        <f t="shared" si="146"/>
        <v>73.806973195819694</v>
      </c>
      <c r="V117" s="4">
        <f t="shared" si="146"/>
        <v>73.267253111526159</v>
      </c>
      <c r="W117" s="4">
        <f t="shared" si="146"/>
        <v>72.375974363778568</v>
      </c>
      <c r="X117" s="4">
        <f t="shared" si="146"/>
        <v>73.767940123251464</v>
      </c>
      <c r="Y117" s="4">
        <f t="shared" si="146"/>
        <v>72.055937828634924</v>
      </c>
      <c r="Z117" s="4">
        <f t="shared" si="146"/>
        <v>74.49307124640238</v>
      </c>
      <c r="AA117" s="4">
        <f t="shared" si="146"/>
        <v>71.928723919069569</v>
      </c>
      <c r="AB117" s="4">
        <f t="shared" si="146"/>
        <v>71.549336851043421</v>
      </c>
      <c r="AC117" s="4">
        <f t="shared" si="146"/>
        <v>74.345161646059566</v>
      </c>
      <c r="AD117" s="4">
        <f t="shared" si="146"/>
        <v>76.696755598036845</v>
      </c>
      <c r="AE117" s="4">
        <f t="shared" si="146"/>
        <v>78.853691295749812</v>
      </c>
      <c r="AF117" s="4">
        <f t="shared" si="146"/>
        <v>83.152176927468133</v>
      </c>
      <c r="AG117" s="4">
        <f t="shared" si="146"/>
        <v>82.847167854230861</v>
      </c>
      <c r="AI117" s="4">
        <f t="shared" si="147"/>
        <v>-3.9492926963917796</v>
      </c>
      <c r="AJ117" s="4">
        <f t="shared" si="147"/>
        <v>-7.0561278137585788</v>
      </c>
      <c r="AK117" s="4">
        <f t="shared" si="147"/>
        <v>-5.6569731958196883</v>
      </c>
      <c r="AL117" s="4">
        <f t="shared" si="147"/>
        <v>-4.1342531115261636</v>
      </c>
      <c r="AM117" s="4">
        <f t="shared" si="147"/>
        <v>-4.4759743637785618</v>
      </c>
      <c r="AN117" s="4">
        <f t="shared" si="147"/>
        <v>-4.7009401232514705</v>
      </c>
      <c r="AO117" s="4">
        <f t="shared" si="147"/>
        <v>-3.6059378286349215</v>
      </c>
      <c r="AP117" s="4">
        <f t="shared" si="147"/>
        <v>-2.050071246402382</v>
      </c>
      <c r="AQ117" s="4">
        <f t="shared" si="147"/>
        <v>-2.3717239190695665</v>
      </c>
      <c r="AR117" s="4">
        <f t="shared" si="147"/>
        <v>-3.7623368510434148</v>
      </c>
      <c r="AS117" s="4">
        <f t="shared" si="147"/>
        <v>-5.0501616460595642</v>
      </c>
      <c r="AT117" s="4">
        <f t="shared" si="147"/>
        <v>-6.0697555980368492</v>
      </c>
      <c r="AU117" s="4">
        <f t="shared" si="147"/>
        <v>-6.4296912957498051</v>
      </c>
      <c r="AV117" s="4">
        <f t="shared" si="147"/>
        <v>-8.947176927468135</v>
      </c>
      <c r="AW117" s="4">
        <f t="shared" si="147"/>
        <v>-2.7331678542308566</v>
      </c>
      <c r="AY117" s="2">
        <f t="shared" si="139"/>
        <v>68.67375513839535</v>
      </c>
      <c r="AZ117" s="2">
        <f t="shared" si="139"/>
        <v>72.008899276636797</v>
      </c>
      <c r="BA117" s="2">
        <f t="shared" si="139"/>
        <v>70.479763611794695</v>
      </c>
      <c r="BB117" s="2">
        <f t="shared" si="139"/>
        <v>70.753834076966712</v>
      </c>
      <c r="BC117" s="2">
        <f t="shared" si="139"/>
        <v>70.088455446772045</v>
      </c>
      <c r="BD117" s="2">
        <f t="shared" si="139"/>
        <v>70.319739434407779</v>
      </c>
      <c r="BE117" s="2">
        <f t="shared" si="139"/>
        <v>70.582013365034456</v>
      </c>
      <c r="BF117" s="2">
        <f t="shared" si="139"/>
        <v>74.06244554045152</v>
      </c>
      <c r="BG117" s="2">
        <f t="shared" si="139"/>
        <v>71.285222016543301</v>
      </c>
      <c r="BH117" s="2">
        <f t="shared" si="139"/>
        <v>70.377016327542634</v>
      </c>
      <c r="BI117" s="2">
        <f t="shared" si="139"/>
        <v>71.329848279801041</v>
      </c>
      <c r="BJ117" s="2">
        <f t="shared" si="139"/>
        <v>71.969257609081069</v>
      </c>
      <c r="BK117" s="2">
        <f t="shared" si="139"/>
        <v>72.79932666637238</v>
      </c>
      <c r="BL117" s="2">
        <f t="shared" si="139"/>
        <v>69.399012285507879</v>
      </c>
      <c r="BM117" s="2">
        <f t="shared" si="139"/>
        <v>70.741529753660387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>
        <f t="shared" si="140"/>
        <v>72.442999999999998</v>
      </c>
      <c r="CM117" s="2">
        <f t="shared" si="140"/>
        <v>69.557000000000002</v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>
        <f t="shared" si="117"/>
        <v>72.442999999999998</v>
      </c>
      <c r="DC117" s="2">
        <f t="shared" si="118"/>
        <v>69.557000000000002</v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92.240252149400987</v>
      </c>
      <c r="DL117" s="2">
        <f t="shared" si="148"/>
        <v>96.790756097560987</v>
      </c>
      <c r="DM117" s="2">
        <f t="shared" si="148"/>
        <v>97.048107932906589</v>
      </c>
      <c r="DN117" s="2">
        <f t="shared" si="148"/>
        <v>96.825195121951225</v>
      </c>
      <c r="DO117" s="2">
        <f t="shared" si="148"/>
        <v>98.101852532833021</v>
      </c>
      <c r="DP117" s="2">
        <f t="shared" si="148"/>
        <v>99.996844759891275</v>
      </c>
      <c r="DQ117" s="2">
        <f t="shared" si="148"/>
        <v>90.028412866203553</v>
      </c>
      <c r="DR117" s="2">
        <f t="shared" si="148"/>
        <v>103.34726291150712</v>
      </c>
      <c r="DS117" s="2">
        <f t="shared" si="148"/>
        <v>101.84174933051445</v>
      </c>
      <c r="DT117" s="2">
        <f t="shared" si="148"/>
        <v>97.740107822410152</v>
      </c>
      <c r="DU117" s="2">
        <f t="shared" si="148"/>
        <v>99.627214134702527</v>
      </c>
      <c r="DV117" s="2">
        <f t="shared" si="148"/>
        <v>95.861896064608473</v>
      </c>
      <c r="DW117" s="2">
        <f t="shared" si="148"/>
        <v>91.590414634146327</v>
      </c>
      <c r="DX117" s="2">
        <f t="shared" si="148"/>
        <v>89.567334146341452</v>
      </c>
      <c r="DY117" s="2">
        <f t="shared" si="148"/>
        <v>82.13464552785922</v>
      </c>
      <c r="EA117" s="2">
        <f t="shared" ref="EA117:EK159" si="152">CE$228*$B117+CE$229</f>
        <v>68.340449183552124</v>
      </c>
      <c r="EB117" s="2">
        <f t="shared" si="152"/>
        <v>71.735698192037461</v>
      </c>
      <c r="EC117" s="2">
        <f t="shared" si="152"/>
        <v>70.168773287117276</v>
      </c>
      <c r="ED117" s="2">
        <f t="shared" si="152"/>
        <v>70.46742002523564</v>
      </c>
      <c r="EE117" s="2">
        <f t="shared" si="151"/>
        <v>69.796911678545598</v>
      </c>
      <c r="EF117" s="2">
        <f t="shared" si="151"/>
        <v>69.929563194585441</v>
      </c>
      <c r="EG117" s="2">
        <f t="shared" si="151"/>
        <v>70.327178111675124</v>
      </c>
      <c r="EH117" s="2">
        <f t="shared" si="151"/>
        <v>73.670758520143835</v>
      </c>
      <c r="EI117" s="2">
        <f t="shared" si="151"/>
        <v>70.857151643960179</v>
      </c>
      <c r="EJ117" s="2">
        <f t="shared" si="151"/>
        <v>69.978753041510927</v>
      </c>
      <c r="EK117" s="2">
        <f t="shared" si="151"/>
        <v>70.894961635246645</v>
      </c>
      <c r="EL117" s="2">
        <f t="shared" si="151"/>
        <v>71.676188601419142</v>
      </c>
      <c r="EM117" s="2">
        <f t="shared" si="135"/>
        <v>72.588648782547722</v>
      </c>
      <c r="EN117" s="2">
        <f t="shared" si="135"/>
        <v>69.070362810417933</v>
      </c>
      <c r="EO117" s="2">
        <f t="shared" si="135"/>
        <v>70.484505951044241</v>
      </c>
      <c r="EQ117" s="2">
        <f t="shared" si="149"/>
        <v>68.194571536933779</v>
      </c>
      <c r="ER117" s="2">
        <f t="shared" si="149"/>
        <v>71.356608216720076</v>
      </c>
      <c r="ES117" s="2">
        <f t="shared" si="149"/>
        <v>70.413382028691672</v>
      </c>
      <c r="ET117" s="2">
        <f t="shared" si="149"/>
        <v>70.482893622297723</v>
      </c>
      <c r="EU117" s="2">
        <f t="shared" si="149"/>
        <v>69.651747918490855</v>
      </c>
      <c r="EV117" s="2">
        <f t="shared" si="149"/>
        <v>69.896450412228944</v>
      </c>
      <c r="EW117" s="2">
        <f t="shared" si="149"/>
        <v>70.518059773198303</v>
      </c>
      <c r="EX117" s="2">
        <f t="shared" si="149"/>
        <v>73.180198894635367</v>
      </c>
      <c r="EY117" s="2">
        <f t="shared" si="149"/>
        <v>71.175796437497652</v>
      </c>
      <c r="EZ117" s="2">
        <f t="shared" si="149"/>
        <v>69.97054892903472</v>
      </c>
      <c r="FA117" s="2">
        <f t="shared" si="149"/>
        <v>70.446739455412398</v>
      </c>
      <c r="FB117" s="2">
        <f t="shared" si="149"/>
        <v>71.423411708250384</v>
      </c>
      <c r="FC117" s="2">
        <f t="shared" si="149"/>
        <v>72.046712836432221</v>
      </c>
      <c r="FD117" s="2">
        <f t="shared" si="149"/>
        <v>69.922325352375168</v>
      </c>
      <c r="FE117" s="2">
        <f t="shared" si="149"/>
        <v>74.634931435144509</v>
      </c>
      <c r="FG117" s="2">
        <f t="shared" si="150"/>
        <v>0.98603595255358645</v>
      </c>
      <c r="FH117" s="2">
        <f t="shared" si="150"/>
        <v>0.9890474417724372</v>
      </c>
      <c r="FI117" s="2">
        <f t="shared" si="150"/>
        <v>0.98845853368811898</v>
      </c>
      <c r="FJ117" s="2">
        <f t="shared" si="150"/>
        <v>0.98913573190816373</v>
      </c>
      <c r="FK117" s="2">
        <f t="shared" si="150"/>
        <v>0.98968295051459843</v>
      </c>
      <c r="FL117" s="2">
        <f t="shared" si="150"/>
        <v>0.98701935308472588</v>
      </c>
      <c r="FM117" s="2">
        <f t="shared" si="150"/>
        <v>0.98710305200562765</v>
      </c>
      <c r="FN117" s="2">
        <f t="shared" si="150"/>
        <v>0.98673030367753112</v>
      </c>
      <c r="FO117" s="2">
        <f t="shared" si="150"/>
        <v>0.98622933196106544</v>
      </c>
      <c r="FP117" s="2">
        <f t="shared" si="150"/>
        <v>0.98565294042162999</v>
      </c>
      <c r="FQ117" s="2">
        <f t="shared" si="150"/>
        <v>0.98481500056441584</v>
      </c>
      <c r="FR117" s="2">
        <f t="shared" si="150"/>
        <v>0.98785151277897065</v>
      </c>
      <c r="FS117" s="2">
        <f t="shared" si="150"/>
        <v>0.9888302948878952</v>
      </c>
      <c r="FT117" s="2">
        <f t="shared" si="150"/>
        <v>0.98405455850975077</v>
      </c>
      <c r="FU117" s="2">
        <f t="shared" si="150"/>
        <v>0.97869142210939097</v>
      </c>
      <c r="FW117" s="2">
        <f t="shared" si="141"/>
        <v>2.9615759633879932E-3</v>
      </c>
      <c r="FX117" s="2">
        <f t="shared" si="141"/>
        <v>3.207407436293652E-3</v>
      </c>
      <c r="FY117" s="2">
        <f t="shared" si="141"/>
        <v>3.1208589371896612E-3</v>
      </c>
      <c r="FZ117" s="2">
        <f t="shared" si="141"/>
        <v>3.6266147949131403E-3</v>
      </c>
      <c r="GA117" s="2">
        <f t="shared" si="141"/>
        <v>3.3045937114987156E-3</v>
      </c>
      <c r="GB117" s="2">
        <f t="shared" si="141"/>
        <v>3.5190603366878244E-3</v>
      </c>
      <c r="GC117" s="2">
        <f t="shared" si="141"/>
        <v>3.9262719072651877E-3</v>
      </c>
      <c r="GD117" s="2">
        <f t="shared" si="141"/>
        <v>4.3036172736860877E-3</v>
      </c>
      <c r="GE117" s="2">
        <f t="shared" si="141"/>
        <v>4.3677585508286798E-3</v>
      </c>
      <c r="GF117" s="2">
        <f t="shared" si="141"/>
        <v>3.7206932752408025E-3</v>
      </c>
      <c r="GG117" s="2">
        <f t="shared" si="141"/>
        <v>3.1515473719549215E-3</v>
      </c>
      <c r="GH117" s="2">
        <f t="shared" si="141"/>
        <v>2.9700119214855986E-3</v>
      </c>
      <c r="GI117" s="2">
        <f t="shared" si="141"/>
        <v>2.8900783537226088E-3</v>
      </c>
      <c r="GJ117" s="2">
        <f t="shared" si="141"/>
        <v>2.13180490480937E-3</v>
      </c>
      <c r="GK117" s="2">
        <f t="shared" si="141"/>
        <v>2.1144569492307272E-3</v>
      </c>
      <c r="GM117" s="86">
        <f t="shared" si="142"/>
        <v>8.1654823801618636E-14</v>
      </c>
      <c r="GN117" s="86">
        <f t="shared" si="142"/>
        <v>2.6765549243910381E-25</v>
      </c>
      <c r="GO117" s="86">
        <f t="shared" si="142"/>
        <v>2.028308778558787E-31</v>
      </c>
      <c r="GP117" s="86">
        <f t="shared" si="142"/>
        <v>7.0543245065173598E-28</v>
      </c>
      <c r="GQ117" s="86">
        <f t="shared" si="142"/>
        <v>1.2863549761485993E-22</v>
      </c>
      <c r="GR117" s="86">
        <f t="shared" si="142"/>
        <v>3.2835319928024474E-20</v>
      </c>
      <c r="GS117" s="86">
        <f t="shared" si="142"/>
        <v>2.7969794614758034E-23</v>
      </c>
      <c r="GT117" s="86">
        <f t="shared" si="142"/>
        <v>6.9975552473822629E-24</v>
      </c>
      <c r="GU117" s="86">
        <f t="shared" si="142"/>
        <v>8.6822641424018821E-25</v>
      </c>
      <c r="GV117" s="86">
        <f t="shared" si="142"/>
        <v>2.6781921383672996E-24</v>
      </c>
      <c r="GW117" s="86">
        <f t="shared" si="142"/>
        <v>1.7743623076379166E-22</v>
      </c>
      <c r="GX117" s="86">
        <f t="shared" si="142"/>
        <v>7.9326350413449164E-27</v>
      </c>
      <c r="GY117" s="86">
        <f t="shared" si="142"/>
        <v>4.5247719083804441E-37</v>
      </c>
      <c r="GZ117" s="86">
        <f t="shared" si="142"/>
        <v>1.3963741741721136E-11</v>
      </c>
      <c r="HA117" s="86">
        <f t="shared" si="142"/>
        <v>2.8043973814265469E-9</v>
      </c>
      <c r="HC117" s="86">
        <f t="shared" si="73"/>
        <v>0.20684236642025597</v>
      </c>
      <c r="HD117" s="86">
        <f t="shared" si="73"/>
        <v>0.10666934438255847</v>
      </c>
      <c r="HE117" s="86">
        <f t="shared" si="73"/>
        <v>3.7057564848593315E-2</v>
      </c>
      <c r="HF117" s="86">
        <f t="shared" si="73"/>
        <v>2.9678912080586664E-2</v>
      </c>
      <c r="HG117" s="86">
        <f t="shared" si="73"/>
        <v>2.8020580747460413E-2</v>
      </c>
      <c r="HH117" s="86">
        <f t="shared" si="73"/>
        <v>4.0807508472486181E-2</v>
      </c>
      <c r="HI117" s="86">
        <f t="shared" si="138"/>
        <v>1.9828814307393017E-2</v>
      </c>
      <c r="HJ117" s="86">
        <f t="shared" si="138"/>
        <v>6.6445228931826415E-3</v>
      </c>
      <c r="HK117" s="86">
        <f t="shared" si="138"/>
        <v>9.4347600064338885E-3</v>
      </c>
      <c r="HL117" s="86">
        <f t="shared" si="138"/>
        <v>1.6440263343536914E-2</v>
      </c>
      <c r="HM117" s="86">
        <f t="shared" si="138"/>
        <v>3.678035059990202E-2</v>
      </c>
      <c r="HN117" s="86">
        <f t="shared" si="138"/>
        <v>4.7746820840521044E-2</v>
      </c>
      <c r="HO117" s="86">
        <f t="shared" si="138"/>
        <v>6.168329010794333E-2</v>
      </c>
      <c r="HP117" s="86">
        <f t="shared" si="138"/>
        <v>0.19842616767866289</v>
      </c>
      <c r="HQ117" s="86">
        <f t="shared" si="138"/>
        <v>0.36477221857433817</v>
      </c>
      <c r="HS117" s="86">
        <f t="shared" si="143"/>
        <v>4.551622068959066E-9</v>
      </c>
      <c r="HT117" s="86">
        <f t="shared" si="143"/>
        <v>1.5312264865982581E-6</v>
      </c>
      <c r="HU117" s="86">
        <f t="shared" si="143"/>
        <v>2.2564287073374529E-7</v>
      </c>
      <c r="HV117" s="86">
        <f t="shared" si="143"/>
        <v>6.5426950317645982E-8</v>
      </c>
      <c r="HW117" s="86">
        <f t="shared" si="143"/>
        <v>4.7978480631019108E-7</v>
      </c>
      <c r="HX117" s="86">
        <f t="shared" si="143"/>
        <v>1.3444006657180648E-7</v>
      </c>
      <c r="HY117" s="86">
        <f t="shared" si="143"/>
        <v>2.4004686599232979E-7</v>
      </c>
      <c r="HZ117" s="86">
        <f t="shared" si="143"/>
        <v>1.717386615156954E-7</v>
      </c>
      <c r="IA117" s="86">
        <f t="shared" si="143"/>
        <v>1.2780987865122486E-7</v>
      </c>
      <c r="IB117" s="86">
        <f t="shared" si="143"/>
        <v>5.6857954866635391E-8</v>
      </c>
      <c r="IC117" s="86">
        <f t="shared" si="143"/>
        <v>3.4236451124204608E-8</v>
      </c>
      <c r="ID117" s="86">
        <f t="shared" si="143"/>
        <v>1.5207525826136366E-7</v>
      </c>
      <c r="IE117" s="86">
        <f t="shared" si="143"/>
        <v>7.3837497123650205E-8</v>
      </c>
      <c r="IF117" s="86">
        <f t="shared" si="143"/>
        <v>2.2320974380826861E-5</v>
      </c>
      <c r="IG117" s="86">
        <f t="shared" si="143"/>
        <v>1.190602553035672E-5</v>
      </c>
      <c r="II117" s="86">
        <f t="shared" si="144"/>
        <v>4.5424267174266288E-71</v>
      </c>
      <c r="IJ117" s="86">
        <f t="shared" si="144"/>
        <v>1.0450365799435771E-53</v>
      </c>
      <c r="IK117" s="86">
        <f t="shared" si="144"/>
        <v>4.224091480839281E-59</v>
      </c>
      <c r="IL117" s="86">
        <f t="shared" si="144"/>
        <v>2.4277367847787948E-59</v>
      </c>
      <c r="IM117" s="86">
        <f t="shared" si="144"/>
        <v>2.9193934786433226E-55</v>
      </c>
      <c r="IN117" s="86">
        <f t="shared" si="144"/>
        <v>1.9142620301642095E-57</v>
      </c>
      <c r="IO117" s="86">
        <f t="shared" si="144"/>
        <v>3.2335038521819177E-56</v>
      </c>
      <c r="IP117" s="86">
        <f t="shared" si="144"/>
        <v>4.463526465391228E-60</v>
      </c>
      <c r="IQ117" s="86">
        <f t="shared" si="144"/>
        <v>2.9020024132147685E-60</v>
      </c>
      <c r="IR117" s="86">
        <f t="shared" si="144"/>
        <v>5.3092496383741991E-63</v>
      </c>
      <c r="IS117" s="86">
        <f t="shared" si="144"/>
        <v>1.032062096223115E-63</v>
      </c>
      <c r="IT117" s="86">
        <f t="shared" si="144"/>
        <v>7.6437927456477136E-58</v>
      </c>
      <c r="IU117" s="86">
        <f t="shared" si="144"/>
        <v>8.2932583336161383E-60</v>
      </c>
      <c r="IV117" s="86">
        <f t="shared" si="144"/>
        <v>8.2813493004968149E-28</v>
      </c>
      <c r="IW117" s="86">
        <f t="shared" si="144"/>
        <v>9.1262569748137341E-41</v>
      </c>
      <c r="IY117" s="86">
        <f t="shared" si="145"/>
        <v>0.2068423709719597</v>
      </c>
      <c r="IZ117" s="86">
        <f t="shared" si="145"/>
        <v>0.10667087560904506</v>
      </c>
      <c r="JA117" s="86">
        <f t="shared" si="145"/>
        <v>3.705779049146405E-2</v>
      </c>
      <c r="JB117" s="86">
        <f t="shared" si="145"/>
        <v>2.9678977507536983E-2</v>
      </c>
      <c r="JC117" s="86">
        <f t="shared" si="145"/>
        <v>2.8021060532266724E-2</v>
      </c>
      <c r="JD117" s="86">
        <f t="shared" si="145"/>
        <v>4.0807642912552754E-2</v>
      </c>
      <c r="JE117" s="86">
        <f t="shared" si="145"/>
        <v>1.982905435425901E-2</v>
      </c>
      <c r="JF117" s="86">
        <f t="shared" si="145"/>
        <v>6.6446946318441573E-3</v>
      </c>
      <c r="JG117" s="86">
        <f t="shared" si="145"/>
        <v>9.4348878163125396E-3</v>
      </c>
      <c r="JH117" s="86">
        <f t="shared" si="145"/>
        <v>1.6440320201491779E-2</v>
      </c>
      <c r="JI117" s="86">
        <f t="shared" si="145"/>
        <v>3.6780384836353146E-2</v>
      </c>
      <c r="JJ117" s="86">
        <f t="shared" si="145"/>
        <v>4.7746972915779305E-2</v>
      </c>
      <c r="JK117" s="86">
        <f t="shared" si="145"/>
        <v>6.1683363945440453E-2</v>
      </c>
      <c r="JL117" s="86">
        <f t="shared" si="145"/>
        <v>0.19844848866700746</v>
      </c>
      <c r="JM117" s="86">
        <f t="shared" si="145"/>
        <v>0.36478412740426591</v>
      </c>
    </row>
    <row r="118" spans="2:273" x14ac:dyDescent="0.25">
      <c r="B118" s="2">
        <v>91</v>
      </c>
      <c r="C118" s="37">
        <v>70.956999999999994</v>
      </c>
      <c r="D118" s="37">
        <v>70.355999999999995</v>
      </c>
      <c r="E118" s="37">
        <v>67.283000000000001</v>
      </c>
      <c r="F118" s="37">
        <v>68.05</v>
      </c>
      <c r="G118" s="37">
        <v>67.882999999999996</v>
      </c>
      <c r="H118" s="37">
        <v>67.983000000000004</v>
      </c>
      <c r="I118" s="37">
        <v>68.716999999999999</v>
      </c>
      <c r="J118" s="37">
        <v>72.278999999999996</v>
      </c>
      <c r="K118" s="37">
        <v>70</v>
      </c>
      <c r="L118" s="37">
        <v>68.245999999999995</v>
      </c>
      <c r="M118" s="37">
        <v>68.721000000000004</v>
      </c>
      <c r="N118" s="37">
        <v>70.034000000000006</v>
      </c>
      <c r="O118" s="37">
        <v>70.338999999999999</v>
      </c>
      <c r="P118" s="37">
        <v>68.5</v>
      </c>
      <c r="Q118" s="37">
        <v>73.182000000000002</v>
      </c>
      <c r="S118" s="4">
        <f t="shared" si="146"/>
        <v>78.512091830135816</v>
      </c>
      <c r="T118" s="4">
        <f t="shared" si="146"/>
        <v>75.943484517230814</v>
      </c>
      <c r="U118" s="4">
        <f t="shared" si="146"/>
        <v>71.266992026676562</v>
      </c>
      <c r="V118" s="4">
        <f t="shared" si="146"/>
        <v>71.273674019320396</v>
      </c>
      <c r="W118" s="4">
        <f t="shared" si="146"/>
        <v>70.570997801347275</v>
      </c>
      <c r="X118" s="4">
        <f t="shared" si="146"/>
        <v>71.203389058449332</v>
      </c>
      <c r="Y118" s="4">
        <f t="shared" si="146"/>
        <v>70.858033235641969</v>
      </c>
      <c r="Z118" s="4">
        <f t="shared" si="146"/>
        <v>73.957111041604449</v>
      </c>
      <c r="AA118" s="4">
        <f t="shared" si="146"/>
        <v>71.299930548379919</v>
      </c>
      <c r="AB118" s="4">
        <f t="shared" si="146"/>
        <v>70.527797160036812</v>
      </c>
      <c r="AC118" s="4">
        <f t="shared" si="146"/>
        <v>71.997934448707213</v>
      </c>
      <c r="AD118" s="4">
        <f t="shared" si="146"/>
        <v>73.070737619633718</v>
      </c>
      <c r="AE118" s="4">
        <f t="shared" si="146"/>
        <v>74.268676899270901</v>
      </c>
      <c r="AF118" s="4">
        <f t="shared" si="146"/>
        <v>77.294296245106338</v>
      </c>
      <c r="AG118" s="4">
        <f t="shared" si="146"/>
        <v>78.356513002445809</v>
      </c>
      <c r="AI118" s="4">
        <f t="shared" si="147"/>
        <v>-7.5550918301358223</v>
      </c>
      <c r="AJ118" s="4">
        <f t="shared" si="147"/>
        <v>-5.5874845172308198</v>
      </c>
      <c r="AK118" s="4">
        <f t="shared" si="147"/>
        <v>-3.9839920266765603</v>
      </c>
      <c r="AL118" s="4">
        <f t="shared" si="147"/>
        <v>-3.2236740193203985</v>
      </c>
      <c r="AM118" s="4">
        <f t="shared" si="147"/>
        <v>-2.6879978013472794</v>
      </c>
      <c r="AN118" s="4">
        <f t="shared" si="147"/>
        <v>-3.220389058449328</v>
      </c>
      <c r="AO118" s="4">
        <f t="shared" si="147"/>
        <v>-2.1410332356419701</v>
      </c>
      <c r="AP118" s="4">
        <f t="shared" si="147"/>
        <v>-1.6781110416044527</v>
      </c>
      <c r="AQ118" s="4">
        <f t="shared" si="147"/>
        <v>-1.2999305483799191</v>
      </c>
      <c r="AR118" s="4">
        <f t="shared" si="147"/>
        <v>-2.2817971600368168</v>
      </c>
      <c r="AS118" s="4">
        <f t="shared" si="147"/>
        <v>-3.276934448707209</v>
      </c>
      <c r="AT118" s="4">
        <f t="shared" si="147"/>
        <v>-3.0367376196337119</v>
      </c>
      <c r="AU118" s="4">
        <f t="shared" si="147"/>
        <v>-3.9296768992709019</v>
      </c>
      <c r="AV118" s="4">
        <f t="shared" si="147"/>
        <v>-8.794296245106338</v>
      </c>
      <c r="AW118" s="4">
        <f t="shared" si="147"/>
        <v>-5.1745130024458064</v>
      </c>
      <c r="AY118" s="2">
        <f t="shared" si="139"/>
        <v>68.542087825015571</v>
      </c>
      <c r="AZ118" s="2">
        <f t="shared" si="139"/>
        <v>71.864848830009393</v>
      </c>
      <c r="BA118" s="2">
        <f t="shared" si="139"/>
        <v>70.367635196149521</v>
      </c>
      <c r="BB118" s="2">
        <f t="shared" si="139"/>
        <v>70.626161254763232</v>
      </c>
      <c r="BC118" s="2">
        <f t="shared" si="139"/>
        <v>69.952227408058903</v>
      </c>
      <c r="BD118" s="2">
        <f t="shared" si="139"/>
        <v>70.183677244693996</v>
      </c>
      <c r="BE118" s="2">
        <f t="shared" si="139"/>
        <v>70.467169475151678</v>
      </c>
      <c r="BF118" s="2">
        <f t="shared" si="139"/>
        <v>73.872340115921475</v>
      </c>
      <c r="BG118" s="2">
        <f t="shared" si="139"/>
        <v>71.159149788582553</v>
      </c>
      <c r="BH118" s="2">
        <f t="shared" si="139"/>
        <v>70.233549484713066</v>
      </c>
      <c r="BI118" s="2">
        <f t="shared" si="139"/>
        <v>71.148548208585993</v>
      </c>
      <c r="BJ118" s="2">
        <f t="shared" si="139"/>
        <v>71.800786865051379</v>
      </c>
      <c r="BK118" s="2">
        <f t="shared" si="139"/>
        <v>72.622197761017603</v>
      </c>
      <c r="BL118" s="2">
        <f t="shared" si="139"/>
        <v>69.353397818412233</v>
      </c>
      <c r="BM118" s="2">
        <f t="shared" si="139"/>
        <v>70.683538137249968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>
        <f t="shared" si="140"/>
        <v>68.05</v>
      </c>
      <c r="CI118" s="2">
        <f t="shared" si="140"/>
        <v>67.882999999999996</v>
      </c>
      <c r="CJ118" s="2" t="str">
        <f t="shared" si="140"/>
        <v/>
      </c>
      <c r="CK118" s="2">
        <f t="shared" si="140"/>
        <v>68.716999999999999</v>
      </c>
      <c r="CL118" s="2">
        <f t="shared" si="140"/>
        <v>72.278999999999996</v>
      </c>
      <c r="CM118" s="2">
        <f t="shared" si="140"/>
        <v>70</v>
      </c>
      <c r="CN118" s="2">
        <f t="shared" si="140"/>
        <v>68.245999999999995</v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>
        <f t="shared" si="113"/>
        <v>68.05</v>
      </c>
      <c r="CY118" s="2">
        <f t="shared" si="114"/>
        <v>67.882999999999996</v>
      </c>
      <c r="CZ118" s="2" t="str">
        <f t="shared" si="115"/>
        <v/>
      </c>
      <c r="DA118" s="2">
        <f t="shared" si="116"/>
        <v>68.716999999999999</v>
      </c>
      <c r="DB118" s="2">
        <f t="shared" si="117"/>
        <v>72.278999999999996</v>
      </c>
      <c r="DC118" s="2">
        <f t="shared" si="118"/>
        <v>70</v>
      </c>
      <c r="DD118" s="2">
        <f t="shared" si="119"/>
        <v>68.245999999999995</v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92.444965186751233</v>
      </c>
      <c r="DL118" s="2">
        <f t="shared" si="148"/>
        <v>97.000381533101049</v>
      </c>
      <c r="DM118" s="2">
        <f t="shared" si="148"/>
        <v>97.277691191961765</v>
      </c>
      <c r="DN118" s="2">
        <f t="shared" si="148"/>
        <v>97.050328222996527</v>
      </c>
      <c r="DO118" s="2">
        <f t="shared" si="148"/>
        <v>98.347695121951233</v>
      </c>
      <c r="DP118" s="2">
        <f t="shared" si="148"/>
        <v>100.24743974630022</v>
      </c>
      <c r="DQ118" s="2">
        <f t="shared" si="148"/>
        <v>90.074369978858343</v>
      </c>
      <c r="DR118" s="2">
        <f t="shared" si="148"/>
        <v>103.54680126849897</v>
      </c>
      <c r="DS118" s="2">
        <f t="shared" si="148"/>
        <v>102.07600711768852</v>
      </c>
      <c r="DT118" s="2">
        <f t="shared" si="148"/>
        <v>97.968429175475691</v>
      </c>
      <c r="DU118" s="2">
        <f t="shared" si="148"/>
        <v>99.885697372395072</v>
      </c>
      <c r="DV118" s="2">
        <f t="shared" si="148"/>
        <v>96.069180968587077</v>
      </c>
      <c r="DW118" s="2">
        <f t="shared" si="148"/>
        <v>91.78400348432055</v>
      </c>
      <c r="DX118" s="2">
        <f t="shared" si="148"/>
        <v>89.760042682926809</v>
      </c>
      <c r="DY118" s="2">
        <f t="shared" si="148"/>
        <v>82.265020344574765</v>
      </c>
      <c r="EA118" s="2">
        <f t="shared" si="152"/>
        <v>68.233823125829019</v>
      </c>
      <c r="EB118" s="2">
        <f t="shared" si="152"/>
        <v>71.612274285714278</v>
      </c>
      <c r="EC118" s="2">
        <f t="shared" si="152"/>
        <v>70.080272720970541</v>
      </c>
      <c r="ED118" s="2">
        <f t="shared" si="152"/>
        <v>70.361407667186199</v>
      </c>
      <c r="EE118" s="2">
        <f t="shared" si="151"/>
        <v>69.68276242123747</v>
      </c>
      <c r="EF118" s="2">
        <f t="shared" si="151"/>
        <v>69.823209664974613</v>
      </c>
      <c r="EG118" s="2">
        <f t="shared" si="151"/>
        <v>70.232751954878736</v>
      </c>
      <c r="EH118" s="2">
        <f t="shared" si="151"/>
        <v>73.51058557686693</v>
      </c>
      <c r="EI118" s="2">
        <f t="shared" si="151"/>
        <v>70.763993133827768</v>
      </c>
      <c r="EJ118" s="2">
        <f t="shared" si="151"/>
        <v>69.865396311370858</v>
      </c>
      <c r="EK118" s="2">
        <f t="shared" si="151"/>
        <v>70.745923059620708</v>
      </c>
      <c r="EL118" s="2">
        <f t="shared" si="151"/>
        <v>71.529385407162167</v>
      </c>
      <c r="EM118" s="2">
        <f t="shared" si="135"/>
        <v>72.426435779297663</v>
      </c>
      <c r="EN118" s="2">
        <f t="shared" si="135"/>
        <v>69.049975772259245</v>
      </c>
      <c r="EO118" s="2">
        <f t="shared" si="135"/>
        <v>70.44406164383561</v>
      </c>
      <c r="EQ118" s="2">
        <f t="shared" si="149"/>
        <v>68.09450143407777</v>
      </c>
      <c r="ER118" s="2">
        <f t="shared" si="149"/>
        <v>71.251576947990301</v>
      </c>
      <c r="ES118" s="2">
        <f t="shared" si="149"/>
        <v>70.312080677786099</v>
      </c>
      <c r="ET118" s="2">
        <f t="shared" si="149"/>
        <v>70.375977260570281</v>
      </c>
      <c r="EU118" s="2">
        <f t="shared" si="149"/>
        <v>69.545855413381759</v>
      </c>
      <c r="EV118" s="2">
        <f t="shared" si="149"/>
        <v>69.791779722730553</v>
      </c>
      <c r="EW118" s="2">
        <f t="shared" si="149"/>
        <v>70.412182245549033</v>
      </c>
      <c r="EX118" s="2">
        <f t="shared" si="149"/>
        <v>73.050137668452209</v>
      </c>
      <c r="EY118" s="2">
        <f t="shared" si="149"/>
        <v>71.063139398254776</v>
      </c>
      <c r="EZ118" s="2">
        <f t="shared" si="149"/>
        <v>69.857884208561913</v>
      </c>
      <c r="FA118" s="2">
        <f t="shared" si="149"/>
        <v>70.320941005629436</v>
      </c>
      <c r="FB118" s="2">
        <f t="shared" si="149"/>
        <v>71.289975588026493</v>
      </c>
      <c r="FC118" s="2">
        <f t="shared" si="149"/>
        <v>71.913350291635169</v>
      </c>
      <c r="FD118" s="2">
        <f t="shared" si="149"/>
        <v>69.830678278961585</v>
      </c>
      <c r="FE118" s="2">
        <f t="shared" si="149"/>
        <v>74.465034534456919</v>
      </c>
      <c r="FG118" s="2">
        <f t="shared" si="150"/>
        <v>0.98724897037112269</v>
      </c>
      <c r="FH118" s="2">
        <f t="shared" si="150"/>
        <v>0.99000151257140723</v>
      </c>
      <c r="FI118" s="2">
        <f t="shared" si="150"/>
        <v>0.98946335740877456</v>
      </c>
      <c r="FJ118" s="2">
        <f t="shared" si="150"/>
        <v>0.99008218892777788</v>
      </c>
      <c r="FK118" s="2">
        <f t="shared" si="150"/>
        <v>0.99058218965898859</v>
      </c>
      <c r="FL118" s="2">
        <f t="shared" si="150"/>
        <v>0.98814797244434649</v>
      </c>
      <c r="FM118" s="2">
        <f t="shared" si="150"/>
        <v>0.98822448087399284</v>
      </c>
      <c r="FN118" s="2">
        <f t="shared" si="150"/>
        <v>0.98788374630906806</v>
      </c>
      <c r="FO118" s="2">
        <f t="shared" si="150"/>
        <v>0.9874257656668125</v>
      </c>
      <c r="FP118" s="2">
        <f t="shared" si="150"/>
        <v>0.9868987873677687</v>
      </c>
      <c r="FQ118" s="2">
        <f t="shared" si="150"/>
        <v>0.98613258745630405</v>
      </c>
      <c r="FR118" s="2">
        <f t="shared" si="150"/>
        <v>0.98890859197626046</v>
      </c>
      <c r="FS118" s="2">
        <f t="shared" si="150"/>
        <v>0.98980308620614466</v>
      </c>
      <c r="FT118" s="2">
        <f t="shared" si="150"/>
        <v>0.98543715246867003</v>
      </c>
      <c r="FU118" s="2">
        <f t="shared" si="150"/>
        <v>0.98052984092624951</v>
      </c>
      <c r="FW118" s="2">
        <f t="shared" si="141"/>
        <v>3.2463758911875176E-3</v>
      </c>
      <c r="FX118" s="2">
        <f t="shared" si="141"/>
        <v>3.5157643847421715E-3</v>
      </c>
      <c r="FY118" s="2">
        <f t="shared" si="141"/>
        <v>3.4209237553739628E-3</v>
      </c>
      <c r="FZ118" s="2">
        <f t="shared" si="141"/>
        <v>3.9751131990426814E-3</v>
      </c>
      <c r="GA118" s="2">
        <f t="shared" si="141"/>
        <v>3.6222600983130929E-3</v>
      </c>
      <c r="GB118" s="2">
        <f t="shared" si="141"/>
        <v>3.8572633406102883E-3</v>
      </c>
      <c r="GC118" s="2">
        <f t="shared" si="141"/>
        <v>4.3034413964320216E-3</v>
      </c>
      <c r="GD118" s="2">
        <f t="shared" si="141"/>
        <v>4.7168640385171177E-3</v>
      </c>
      <c r="GE118" s="2">
        <f t="shared" si="141"/>
        <v>4.7871347496963937E-3</v>
      </c>
      <c r="GF118" s="2">
        <f t="shared" si="141"/>
        <v>4.0781951183644161E-3</v>
      </c>
      <c r="GG118" s="2">
        <f t="shared" si="141"/>
        <v>3.4545526013779618E-3</v>
      </c>
      <c r="GH118" s="2">
        <f t="shared" si="141"/>
        <v>3.2556204441780796E-3</v>
      </c>
      <c r="GI118" s="2">
        <f t="shared" si="141"/>
        <v>3.168024561151245E-3</v>
      </c>
      <c r="GJ118" s="2">
        <f t="shared" si="141"/>
        <v>2.3369969401033017E-3</v>
      </c>
      <c r="GK118" s="2">
        <f t="shared" si="141"/>
        <v>2.317983075303435E-3</v>
      </c>
      <c r="GM118" s="86">
        <f t="shared" si="142"/>
        <v>8.1130512710443928E-15</v>
      </c>
      <c r="GN118" s="86">
        <f t="shared" si="142"/>
        <v>3.2381340418296274E-27</v>
      </c>
      <c r="GO118" s="86">
        <f t="shared" si="142"/>
        <v>9.107237051376492E-34</v>
      </c>
      <c r="GP118" s="86">
        <f t="shared" si="142"/>
        <v>5.9836919367682036E-30</v>
      </c>
      <c r="GQ118" s="86">
        <f t="shared" si="142"/>
        <v>2.7767183494445063E-24</v>
      </c>
      <c r="GR118" s="86">
        <f t="shared" si="142"/>
        <v>1.0388823984821624E-21</v>
      </c>
      <c r="GS118" s="86">
        <f t="shared" si="142"/>
        <v>5.3956925528932065E-25</v>
      </c>
      <c r="GT118" s="86">
        <f t="shared" si="142"/>
        <v>1.203716473955032E-25</v>
      </c>
      <c r="GU118" s="86">
        <f t="shared" si="142"/>
        <v>1.2836114657288916E-26</v>
      </c>
      <c r="GV118" s="86">
        <f t="shared" si="142"/>
        <v>4.3955069330858044E-26</v>
      </c>
      <c r="GW118" s="86">
        <f t="shared" si="142"/>
        <v>3.7694975129522198E-24</v>
      </c>
      <c r="GX118" s="86">
        <f t="shared" si="142"/>
        <v>7.4060962854805485E-29</v>
      </c>
      <c r="GY118" s="86">
        <f t="shared" si="142"/>
        <v>5.8271638282224544E-40</v>
      </c>
      <c r="GZ118" s="86">
        <f t="shared" si="142"/>
        <v>2.2545867281861205E-12</v>
      </c>
      <c r="HA118" s="86">
        <f t="shared" si="142"/>
        <v>7.0631190035572788E-10</v>
      </c>
      <c r="HC118" s="86">
        <f t="shared" si="73"/>
        <v>0.13310625889601072</v>
      </c>
      <c r="HD118" s="86">
        <f t="shared" si="73"/>
        <v>4.5925306052428255E-2</v>
      </c>
      <c r="HE118" s="86">
        <f t="shared" si="73"/>
        <v>1.1592845205931466E-2</v>
      </c>
      <c r="HF118" s="86">
        <f t="shared" si="73"/>
        <v>8.9201909016436171E-3</v>
      </c>
      <c r="HG118" s="86">
        <f t="shared" si="73"/>
        <v>8.7684449309241019E-3</v>
      </c>
      <c r="HH118" s="86">
        <f t="shared" si="73"/>
        <v>1.4008474978226501E-2</v>
      </c>
      <c r="HI118" s="86">
        <f t="shared" si="138"/>
        <v>6.1685818040486578E-3</v>
      </c>
      <c r="HJ118" s="86">
        <f t="shared" si="138"/>
        <v>1.562209440640109E-3</v>
      </c>
      <c r="HK118" s="86">
        <f t="shared" si="138"/>
        <v>2.466216548081658E-3</v>
      </c>
      <c r="HL118" s="86">
        <f t="shared" si="138"/>
        <v>4.9048085638253294E-3</v>
      </c>
      <c r="HM118" s="86">
        <f t="shared" si="138"/>
        <v>1.2114609926065542E-2</v>
      </c>
      <c r="HN118" s="86">
        <f t="shared" si="138"/>
        <v>1.472644727996769E-2</v>
      </c>
      <c r="HO118" s="86">
        <f t="shared" si="138"/>
        <v>1.923608751601576E-2</v>
      </c>
      <c r="HP118" s="86">
        <f t="shared" si="138"/>
        <v>0.13857256378553628</v>
      </c>
      <c r="HQ118" s="86">
        <f t="shared" si="138"/>
        <v>0.31018429796121871</v>
      </c>
      <c r="HS118" s="86">
        <f t="shared" si="143"/>
        <v>1.1929667459437049E-8</v>
      </c>
      <c r="HT118" s="86">
        <f t="shared" si="143"/>
        <v>3.0879033102568717E-6</v>
      </c>
      <c r="HU118" s="86">
        <f t="shared" si="143"/>
        <v>4.9526510180895085E-7</v>
      </c>
      <c r="HV118" s="86">
        <f t="shared" si="143"/>
        <v>1.5188734948887278E-7</v>
      </c>
      <c r="HW118" s="86">
        <f t="shared" si="143"/>
        <v>1.0128624644239983E-6</v>
      </c>
      <c r="HX118" s="86">
        <f t="shared" si="143"/>
        <v>3.0071672509719321E-7</v>
      </c>
      <c r="HY118" s="86">
        <f t="shared" si="143"/>
        <v>5.3216726314468615E-7</v>
      </c>
      <c r="HZ118" s="86">
        <f t="shared" si="143"/>
        <v>4.0052595580787773E-7</v>
      </c>
      <c r="IA118" s="86">
        <f t="shared" si="143"/>
        <v>3.0168480052627653E-7</v>
      </c>
      <c r="IB118" s="86">
        <f t="shared" si="143"/>
        <v>1.3653505485377992E-7</v>
      </c>
      <c r="IC118" s="86">
        <f t="shared" si="143"/>
        <v>8.1670282617456995E-8</v>
      </c>
      <c r="ID118" s="86">
        <f t="shared" si="143"/>
        <v>3.3219957431339437E-7</v>
      </c>
      <c r="IE118" s="86">
        <f t="shared" si="143"/>
        <v>1.6596770007244071E-7</v>
      </c>
      <c r="IF118" s="86">
        <f t="shared" si="143"/>
        <v>3.634811653817299E-5</v>
      </c>
      <c r="IG118" s="86">
        <f t="shared" si="143"/>
        <v>1.970650075384276E-5</v>
      </c>
      <c r="II118" s="86">
        <f t="shared" si="144"/>
        <v>6.7746927632206595E-69</v>
      </c>
      <c r="IJ118" s="86">
        <f t="shared" si="144"/>
        <v>4.6985190076204061E-52</v>
      </c>
      <c r="IK118" s="86">
        <f t="shared" si="144"/>
        <v>2.7605928651965973E-57</v>
      </c>
      <c r="IL118" s="86">
        <f t="shared" si="144"/>
        <v>1.8054236903782627E-57</v>
      </c>
      <c r="IM118" s="86">
        <f t="shared" si="144"/>
        <v>1.500553153815923E-53</v>
      </c>
      <c r="IN118" s="86">
        <f t="shared" si="144"/>
        <v>1.2086440515889346E-55</v>
      </c>
      <c r="IO118" s="86">
        <f t="shared" si="144"/>
        <v>2.0186511119057014E-54</v>
      </c>
      <c r="IP118" s="86">
        <f t="shared" si="144"/>
        <v>4.0198560373715816E-58</v>
      </c>
      <c r="IQ118" s="86">
        <f t="shared" si="144"/>
        <v>2.6841152734514126E-58</v>
      </c>
      <c r="IR118" s="86">
        <f t="shared" si="144"/>
        <v>5.2982256006716464E-61</v>
      </c>
      <c r="IS118" s="86">
        <f t="shared" si="144"/>
        <v>9.5042398404845098E-62</v>
      </c>
      <c r="IT118" s="86">
        <f t="shared" si="144"/>
        <v>4.4037910207912377E-56</v>
      </c>
      <c r="IU118" s="86">
        <f t="shared" si="144"/>
        <v>5.398526652415535E-58</v>
      </c>
      <c r="IV118" s="86">
        <f t="shared" si="144"/>
        <v>4.9649081452930357E-27</v>
      </c>
      <c r="IW118" s="86">
        <f t="shared" si="144"/>
        <v>1.3162322931398101E-39</v>
      </c>
      <c r="IY118" s="86">
        <f t="shared" si="145"/>
        <v>0.13310627082568627</v>
      </c>
      <c r="IZ118" s="86">
        <f t="shared" si="145"/>
        <v>4.5928393955738514E-2</v>
      </c>
      <c r="JA118" s="86">
        <f t="shared" si="145"/>
        <v>1.1593340471033274E-2</v>
      </c>
      <c r="JB118" s="86">
        <f t="shared" si="145"/>
        <v>8.9203427889931065E-3</v>
      </c>
      <c r="JC118" s="86">
        <f t="shared" si="145"/>
        <v>8.7694577933885264E-3</v>
      </c>
      <c r="JD118" s="86">
        <f t="shared" si="145"/>
        <v>1.4008775694951599E-2</v>
      </c>
      <c r="JE118" s="86">
        <f t="shared" si="145"/>
        <v>6.1691139713118022E-3</v>
      </c>
      <c r="JF118" s="86">
        <f t="shared" si="145"/>
        <v>1.5626099665959168E-3</v>
      </c>
      <c r="JG118" s="86">
        <f t="shared" si="145"/>
        <v>2.4665182328821845E-3</v>
      </c>
      <c r="JH118" s="86">
        <f t="shared" si="145"/>
        <v>4.9049450988801835E-3</v>
      </c>
      <c r="JI118" s="86">
        <f t="shared" si="145"/>
        <v>1.2114691596348159E-2</v>
      </c>
      <c r="JJ118" s="86">
        <f t="shared" si="145"/>
        <v>1.4726779479542004E-2</v>
      </c>
      <c r="JK118" s="86">
        <f t="shared" si="145"/>
        <v>1.9236253483715833E-2</v>
      </c>
      <c r="JL118" s="86">
        <f t="shared" si="145"/>
        <v>0.13860891190432903</v>
      </c>
      <c r="JM118" s="86">
        <f t="shared" si="145"/>
        <v>0.31020400516828445</v>
      </c>
    </row>
    <row r="119" spans="2:273" x14ac:dyDescent="0.25">
      <c r="B119" s="2">
        <v>92</v>
      </c>
      <c r="C119" s="37">
        <v>67.543000000000006</v>
      </c>
      <c r="D119" s="37">
        <v>69.915000000000006</v>
      </c>
      <c r="E119" s="37">
        <v>69.2</v>
      </c>
      <c r="F119" s="37">
        <v>68.667000000000002</v>
      </c>
      <c r="G119" s="37">
        <v>68.132999999999996</v>
      </c>
      <c r="H119" s="37">
        <v>67.382999999999996</v>
      </c>
      <c r="I119" s="37">
        <v>69.066999999999993</v>
      </c>
      <c r="J119" s="37">
        <v>71.540999999999997</v>
      </c>
      <c r="K119" s="37">
        <v>69.23</v>
      </c>
      <c r="L119" s="37">
        <v>67.852000000000004</v>
      </c>
      <c r="M119" s="37">
        <v>69.016000000000005</v>
      </c>
      <c r="N119" s="37">
        <v>70.203000000000003</v>
      </c>
      <c r="O119" s="37">
        <v>70.254000000000005</v>
      </c>
      <c r="P119" s="37">
        <v>66.772999999999996</v>
      </c>
      <c r="Q119" s="37">
        <v>69.477000000000004</v>
      </c>
      <c r="S119" s="4">
        <f t="shared" si="146"/>
        <v>73.379474134769424</v>
      </c>
      <c r="T119" s="4">
        <f t="shared" si="146"/>
        <v>72.995647933715119</v>
      </c>
      <c r="U119" s="4">
        <f t="shared" si="146"/>
        <v>70.450453603014637</v>
      </c>
      <c r="V119" s="4">
        <f t="shared" si="146"/>
        <v>70.63261838038423</v>
      </c>
      <c r="W119" s="4">
        <f t="shared" si="146"/>
        <v>69.953103324565149</v>
      </c>
      <c r="X119" s="4">
        <f t="shared" si="146"/>
        <v>70.295541220349961</v>
      </c>
      <c r="Y119" s="4">
        <f t="shared" si="146"/>
        <v>70.439130579851152</v>
      </c>
      <c r="Z119" s="4">
        <f t="shared" si="146"/>
        <v>73.697769619108357</v>
      </c>
      <c r="AA119" s="4">
        <f t="shared" si="146"/>
        <v>71.060442430047857</v>
      </c>
      <c r="AB119" s="4">
        <f t="shared" si="146"/>
        <v>70.152656642704187</v>
      </c>
      <c r="AC119" s="4">
        <f t="shared" si="146"/>
        <v>71.162868735655181</v>
      </c>
      <c r="AD119" s="4">
        <f t="shared" si="146"/>
        <v>71.898874272407568</v>
      </c>
      <c r="AE119" s="4">
        <f t="shared" si="146"/>
        <v>72.787652290296009</v>
      </c>
      <c r="AF119" s="4">
        <f t="shared" si="146"/>
        <v>73.575083444033908</v>
      </c>
      <c r="AG119" s="4">
        <f t="shared" si="146"/>
        <v>75.229130040804534</v>
      </c>
      <c r="AI119" s="4">
        <f t="shared" si="147"/>
        <v>-5.8364741347694178</v>
      </c>
      <c r="AJ119" s="4">
        <f t="shared" si="147"/>
        <v>-3.0806479337151131</v>
      </c>
      <c r="AK119" s="4">
        <f t="shared" si="147"/>
        <v>-1.250453603014634</v>
      </c>
      <c r="AL119" s="4">
        <f t="shared" si="147"/>
        <v>-1.9656183803842282</v>
      </c>
      <c r="AM119" s="4">
        <f t="shared" si="147"/>
        <v>-1.820103324565153</v>
      </c>
      <c r="AN119" s="4">
        <f t="shared" si="147"/>
        <v>-2.912541220349965</v>
      </c>
      <c r="AO119" s="4">
        <f t="shared" si="147"/>
        <v>-1.3721305798511594</v>
      </c>
      <c r="AP119" s="4">
        <f t="shared" si="147"/>
        <v>-2.1567696191083598</v>
      </c>
      <c r="AQ119" s="4">
        <f t="shared" si="147"/>
        <v>-1.830442430047853</v>
      </c>
      <c r="AR119" s="4">
        <f t="shared" si="147"/>
        <v>-2.3006566427041832</v>
      </c>
      <c r="AS119" s="4">
        <f t="shared" si="147"/>
        <v>-2.1468687356551754</v>
      </c>
      <c r="AT119" s="4">
        <f t="shared" si="147"/>
        <v>-1.6958742724075648</v>
      </c>
      <c r="AU119" s="4">
        <f t="shared" si="147"/>
        <v>-2.5336522902960041</v>
      </c>
      <c r="AV119" s="4">
        <f t="shared" si="147"/>
        <v>-6.8020834440339115</v>
      </c>
      <c r="AW119" s="4">
        <f t="shared" si="147"/>
        <v>-5.7521300408045306</v>
      </c>
      <c r="AY119" s="2">
        <f t="shared" si="139"/>
        <v>68.412218763940871</v>
      </c>
      <c r="AZ119" s="2">
        <f t="shared" si="139"/>
        <v>71.722282034487165</v>
      </c>
      <c r="BA119" s="2">
        <f t="shared" si="139"/>
        <v>70.257249845288356</v>
      </c>
      <c r="BB119" s="2">
        <f t="shared" si="139"/>
        <v>70.500068896899506</v>
      </c>
      <c r="BC119" s="2">
        <f t="shared" si="139"/>
        <v>69.817608424296154</v>
      </c>
      <c r="BD119" s="2">
        <f t="shared" si="139"/>
        <v>70.049796934240334</v>
      </c>
      <c r="BE119" s="2">
        <f t="shared" si="139"/>
        <v>70.35393540183496</v>
      </c>
      <c r="BF119" s="2">
        <f t="shared" si="139"/>
        <v>73.684426132256561</v>
      </c>
      <c r="BG119" s="2">
        <f t="shared" si="139"/>
        <v>71.035539559970999</v>
      </c>
      <c r="BH119" s="2">
        <f t="shared" si="139"/>
        <v>70.092271486233031</v>
      </c>
      <c r="BI119" s="2">
        <f t="shared" si="139"/>
        <v>70.969511251202761</v>
      </c>
      <c r="BJ119" s="2">
        <f t="shared" si="139"/>
        <v>71.633835239048338</v>
      </c>
      <c r="BK119" s="2">
        <f t="shared" si="139"/>
        <v>72.44603419277837</v>
      </c>
      <c r="BL119" s="2">
        <f t="shared" si="139"/>
        <v>69.309653240059404</v>
      </c>
      <c r="BM119" s="2">
        <f t="shared" si="139"/>
        <v>70.626809258590157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>
        <f t="shared" si="140"/>
        <v>69.2</v>
      </c>
      <c r="CH119" s="2">
        <f t="shared" si="140"/>
        <v>68.667000000000002</v>
      </c>
      <c r="CI119" s="2">
        <f t="shared" si="140"/>
        <v>68.132999999999996</v>
      </c>
      <c r="CJ119" s="2">
        <f t="shared" si="140"/>
        <v>67.382999999999996</v>
      </c>
      <c r="CK119" s="2">
        <f t="shared" si="140"/>
        <v>69.066999999999993</v>
      </c>
      <c r="CL119" s="2">
        <f t="shared" si="140"/>
        <v>71.540999999999997</v>
      </c>
      <c r="CM119" s="2">
        <f t="shared" si="140"/>
        <v>69.23</v>
      </c>
      <c r="CN119" s="2">
        <f t="shared" si="140"/>
        <v>67.852000000000004</v>
      </c>
      <c r="CO119" s="2">
        <f t="shared" si="140"/>
        <v>69.016000000000005</v>
      </c>
      <c r="CP119" s="2">
        <f t="shared" si="140"/>
        <v>70.203000000000003</v>
      </c>
      <c r="CQ119" s="2">
        <f t="shared" si="140"/>
        <v>70.254000000000005</v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>
        <f t="shared" si="112"/>
        <v>69.2</v>
      </c>
      <c r="CX119" s="2">
        <f t="shared" si="113"/>
        <v>68.667000000000002</v>
      </c>
      <c r="CY119" s="2">
        <f t="shared" si="114"/>
        <v>68.132999999999996</v>
      </c>
      <c r="CZ119" s="2">
        <f t="shared" si="115"/>
        <v>67.382999999999996</v>
      </c>
      <c r="DA119" s="2">
        <f t="shared" si="116"/>
        <v>69.066999999999993</v>
      </c>
      <c r="DB119" s="2">
        <f t="shared" si="117"/>
        <v>71.540999999999997</v>
      </c>
      <c r="DC119" s="2">
        <f t="shared" si="118"/>
        <v>69.23</v>
      </c>
      <c r="DD119" s="2">
        <f t="shared" si="119"/>
        <v>67.852000000000004</v>
      </c>
      <c r="DE119" s="2">
        <f t="shared" si="120"/>
        <v>69.016000000000005</v>
      </c>
      <c r="DF119" s="2">
        <f t="shared" si="121"/>
        <v>70.203000000000003</v>
      </c>
      <c r="DG119" s="2">
        <f t="shared" si="122"/>
        <v>70.254000000000005</v>
      </c>
      <c r="DH119" s="2" t="str">
        <f t="shared" si="123"/>
        <v/>
      </c>
      <c r="DI119" s="2" t="str">
        <f t="shared" si="124"/>
        <v/>
      </c>
      <c r="DK119" s="2">
        <f t="shared" si="148"/>
        <v>92.649678224101478</v>
      </c>
      <c r="DL119" s="2">
        <f t="shared" si="148"/>
        <v>97.210006968641125</v>
      </c>
      <c r="DM119" s="2">
        <f t="shared" si="148"/>
        <v>97.507274451016954</v>
      </c>
      <c r="DN119" s="2">
        <f t="shared" si="148"/>
        <v>97.275461324041828</v>
      </c>
      <c r="DO119" s="2">
        <f t="shared" si="148"/>
        <v>98.59353771106943</v>
      </c>
      <c r="DP119" s="2">
        <f t="shared" si="148"/>
        <v>100.49803473270916</v>
      </c>
      <c r="DQ119" s="2">
        <f t="shared" si="148"/>
        <v>90.120327091513133</v>
      </c>
      <c r="DR119" s="2">
        <f t="shared" si="148"/>
        <v>103.7463396254908</v>
      </c>
      <c r="DS119" s="2">
        <f t="shared" si="148"/>
        <v>102.31026490486258</v>
      </c>
      <c r="DT119" s="2">
        <f t="shared" si="148"/>
        <v>98.19675052854123</v>
      </c>
      <c r="DU119" s="2">
        <f t="shared" si="148"/>
        <v>100.1441806100876</v>
      </c>
      <c r="DV119" s="2">
        <f t="shared" si="148"/>
        <v>96.276465872565694</v>
      </c>
      <c r="DW119" s="2">
        <f t="shared" si="148"/>
        <v>91.977592334494759</v>
      </c>
      <c r="DX119" s="2">
        <f t="shared" si="148"/>
        <v>89.95275121951218</v>
      </c>
      <c r="DY119" s="2">
        <f t="shared" si="148"/>
        <v>82.39539516129031</v>
      </c>
      <c r="EA119" s="2">
        <f t="shared" si="152"/>
        <v>68.127197068105929</v>
      </c>
      <c r="EB119" s="2">
        <f t="shared" si="152"/>
        <v>71.488850379391096</v>
      </c>
      <c r="EC119" s="2">
        <f t="shared" si="152"/>
        <v>69.991772154823806</v>
      </c>
      <c r="ED119" s="2">
        <f t="shared" si="152"/>
        <v>70.255395309136773</v>
      </c>
      <c r="EE119" s="2">
        <f t="shared" si="151"/>
        <v>69.568613163929342</v>
      </c>
      <c r="EF119" s="2">
        <f t="shared" si="151"/>
        <v>69.716856135363784</v>
      </c>
      <c r="EG119" s="2">
        <f t="shared" si="151"/>
        <v>70.138325798082349</v>
      </c>
      <c r="EH119" s="2">
        <f t="shared" si="151"/>
        <v>73.350412633590025</v>
      </c>
      <c r="EI119" s="2">
        <f t="shared" si="151"/>
        <v>70.67083462369537</v>
      </c>
      <c r="EJ119" s="2">
        <f t="shared" si="151"/>
        <v>69.75203958123079</v>
      </c>
      <c r="EK119" s="2">
        <f t="shared" si="151"/>
        <v>70.596884483994756</v>
      </c>
      <c r="EL119" s="2">
        <f t="shared" si="151"/>
        <v>71.382582212905191</v>
      </c>
      <c r="EM119" s="2">
        <f t="shared" si="135"/>
        <v>72.264222776047603</v>
      </c>
      <c r="EN119" s="2">
        <f t="shared" si="135"/>
        <v>69.029588734100557</v>
      </c>
      <c r="EO119" s="2">
        <f t="shared" si="135"/>
        <v>70.403617336626994</v>
      </c>
      <c r="EQ119" s="2">
        <f t="shared" si="149"/>
        <v>67.994431331221776</v>
      </c>
      <c r="ER119" s="2">
        <f t="shared" si="149"/>
        <v>71.146545679260527</v>
      </c>
      <c r="ES119" s="2">
        <f t="shared" si="149"/>
        <v>70.210779326880541</v>
      </c>
      <c r="ET119" s="2">
        <f t="shared" si="149"/>
        <v>70.269060898842824</v>
      </c>
      <c r="EU119" s="2">
        <f t="shared" si="149"/>
        <v>69.439962908272648</v>
      </c>
      <c r="EV119" s="2">
        <f t="shared" si="149"/>
        <v>69.687109033232161</v>
      </c>
      <c r="EW119" s="2">
        <f t="shared" si="149"/>
        <v>70.306304717899764</v>
      </c>
      <c r="EX119" s="2">
        <f t="shared" si="149"/>
        <v>72.92007644226905</v>
      </c>
      <c r="EY119" s="2">
        <f t="shared" si="149"/>
        <v>70.950482359011914</v>
      </c>
      <c r="EZ119" s="2">
        <f t="shared" si="149"/>
        <v>69.745219488089106</v>
      </c>
      <c r="FA119" s="2">
        <f t="shared" si="149"/>
        <v>70.195142555846473</v>
      </c>
      <c r="FB119" s="2">
        <f t="shared" si="149"/>
        <v>71.156539467802588</v>
      </c>
      <c r="FC119" s="2">
        <f t="shared" si="149"/>
        <v>71.779987746838131</v>
      </c>
      <c r="FD119" s="2">
        <f t="shared" si="149"/>
        <v>69.739031205547988</v>
      </c>
      <c r="FE119" s="2">
        <f t="shared" si="149"/>
        <v>74.295137633769329</v>
      </c>
      <c r="FG119" s="2">
        <f t="shared" si="150"/>
        <v>0.98835786083960864</v>
      </c>
      <c r="FH119" s="2">
        <f t="shared" si="150"/>
        <v>0.99087324174465596</v>
      </c>
      <c r="FI119" s="2">
        <f t="shared" si="150"/>
        <v>0.9903815503823109</v>
      </c>
      <c r="FJ119" s="2">
        <f t="shared" si="150"/>
        <v>0.99094694856474563</v>
      </c>
      <c r="FK119" s="2">
        <f t="shared" si="150"/>
        <v>0.99140373145717586</v>
      </c>
      <c r="FL119" s="2">
        <f t="shared" si="150"/>
        <v>0.98917953828286742</v>
      </c>
      <c r="FM119" s="2">
        <f t="shared" si="150"/>
        <v>0.98924946008965431</v>
      </c>
      <c r="FN119" s="2">
        <f t="shared" si="150"/>
        <v>0.98893805217004838</v>
      </c>
      <c r="FO119" s="2">
        <f t="shared" si="150"/>
        <v>0.98851945996423041</v>
      </c>
      <c r="FP119" s="2">
        <f t="shared" si="150"/>
        <v>0.98803776242545449</v>
      </c>
      <c r="FQ119" s="2">
        <f t="shared" si="150"/>
        <v>0.98733731867062569</v>
      </c>
      <c r="FR119" s="2">
        <f t="shared" si="150"/>
        <v>0.98987463407423082</v>
      </c>
      <c r="FS119" s="2">
        <f t="shared" si="150"/>
        <v>0.99069195274554678</v>
      </c>
      <c r="FT119" s="2">
        <f t="shared" si="150"/>
        <v>0.98670148484485876</v>
      </c>
      <c r="FU119" s="2">
        <f t="shared" si="150"/>
        <v>0.98221253104789252</v>
      </c>
      <c r="FW119" s="2">
        <f t="shared" si="141"/>
        <v>3.5584658536891838E-3</v>
      </c>
      <c r="FX119" s="2">
        <f t="shared" si="141"/>
        <v>3.8536518527250755E-3</v>
      </c>
      <c r="FY119" s="2">
        <f t="shared" si="141"/>
        <v>3.7497307302328526E-3</v>
      </c>
      <c r="FZ119" s="2">
        <f t="shared" si="141"/>
        <v>4.3569540068914749E-3</v>
      </c>
      <c r="GA119" s="2">
        <f t="shared" si="141"/>
        <v>3.9703417067364459E-3</v>
      </c>
      <c r="GB119" s="2">
        <f t="shared" si="141"/>
        <v>4.2278317967879599E-3</v>
      </c>
      <c r="GC119" s="2">
        <f t="shared" si="141"/>
        <v>4.7166713529808646E-3</v>
      </c>
      <c r="GD119" s="2">
        <f t="shared" si="141"/>
        <v>5.1695860254549744E-3</v>
      </c>
      <c r="GE119" s="2">
        <f t="shared" si="141"/>
        <v>5.2465657270165398E-3</v>
      </c>
      <c r="GF119" s="2">
        <f t="shared" si="141"/>
        <v>4.4698933164983431E-3</v>
      </c>
      <c r="GG119" s="2">
        <f t="shared" si="141"/>
        <v>3.7865795795060707E-3</v>
      </c>
      <c r="GH119" s="2">
        <f t="shared" si="141"/>
        <v>3.568595948862266E-3</v>
      </c>
      <c r="GI119" s="2">
        <f t="shared" si="141"/>
        <v>3.4726084697082869E-3</v>
      </c>
      <c r="GJ119" s="2">
        <f t="shared" si="141"/>
        <v>2.5618885621860291E-3</v>
      </c>
      <c r="GK119" s="2">
        <f t="shared" si="141"/>
        <v>2.541049633906927E-3</v>
      </c>
      <c r="GM119" s="86">
        <f t="shared" si="142"/>
        <v>7.3836897794528919E-16</v>
      </c>
      <c r="GN119" s="86">
        <f t="shared" si="142"/>
        <v>3.3068525306442686E-29</v>
      </c>
      <c r="GO119" s="86">
        <f t="shared" si="142"/>
        <v>3.3383561384246858E-36</v>
      </c>
      <c r="GP119" s="86">
        <f t="shared" si="142"/>
        <v>4.2442828276789249E-32</v>
      </c>
      <c r="GQ119" s="86">
        <f t="shared" si="142"/>
        <v>5.1902805953544276E-26</v>
      </c>
      <c r="GR119" s="86">
        <f t="shared" si="142"/>
        <v>2.8830034065626882E-23</v>
      </c>
      <c r="GS119" s="86">
        <f t="shared" si="142"/>
        <v>8.9787947427690953E-27</v>
      </c>
      <c r="GT119" s="86">
        <f t="shared" si="142"/>
        <v>1.7780073102428105E-27</v>
      </c>
      <c r="GU119" s="86">
        <f t="shared" si="142"/>
        <v>1.6209207231262453E-28</v>
      </c>
      <c r="GV119" s="86">
        <f t="shared" si="142"/>
        <v>6.1899760420827976E-28</v>
      </c>
      <c r="GW119" s="86">
        <f t="shared" si="142"/>
        <v>6.921583597576121E-26</v>
      </c>
      <c r="GX119" s="86">
        <f t="shared" si="142"/>
        <v>5.7835763530640585E-31</v>
      </c>
      <c r="GY119" s="86">
        <f t="shared" si="142"/>
        <v>5.7925571802065877E-43</v>
      </c>
      <c r="GZ119" s="86">
        <f t="shared" si="142"/>
        <v>3.40725117048957E-13</v>
      </c>
      <c r="HA119" s="86">
        <f t="shared" si="142"/>
        <v>1.6952629846044221E-10</v>
      </c>
      <c r="HC119" s="86">
        <f t="shared" si="73"/>
        <v>7.8495632059531265E-2</v>
      </c>
      <c r="HD119" s="86">
        <f t="shared" si="73"/>
        <v>1.6473999017687417E-2</v>
      </c>
      <c r="HE119" s="86">
        <f t="shared" si="73"/>
        <v>2.9109036353282746E-3</v>
      </c>
      <c r="HF119" s="86">
        <f t="shared" si="73"/>
        <v>2.1535243005983669E-3</v>
      </c>
      <c r="HG119" s="86">
        <f t="shared" si="73"/>
        <v>2.2413921037348059E-3</v>
      </c>
      <c r="HH119" s="86">
        <f t="shared" si="73"/>
        <v>3.9589977777417431E-3</v>
      </c>
      <c r="HI119" s="86">
        <f t="shared" si="138"/>
        <v>1.5935601553779925E-3</v>
      </c>
      <c r="HJ119" s="86">
        <f t="shared" si="138"/>
        <v>2.9580200873412032E-4</v>
      </c>
      <c r="HK119" s="86">
        <f t="shared" si="138"/>
        <v>5.2681750951562149E-4</v>
      </c>
      <c r="HL119" s="86">
        <f t="shared" si="138"/>
        <v>1.2111549925511731E-3</v>
      </c>
      <c r="HM119" s="86">
        <f t="shared" si="138"/>
        <v>3.2608251327684019E-3</v>
      </c>
      <c r="HN119" s="86">
        <f t="shared" si="138"/>
        <v>3.5604221311657832E-3</v>
      </c>
      <c r="HO119" s="86">
        <f t="shared" si="138"/>
        <v>4.6189047345330551E-3</v>
      </c>
      <c r="HP119" s="86">
        <f t="shared" si="138"/>
        <v>9.1303959207895191E-2</v>
      </c>
      <c r="HQ119" s="86">
        <f t="shared" si="138"/>
        <v>0.25680618788896753</v>
      </c>
      <c r="HS119" s="86">
        <f t="shared" si="143"/>
        <v>3.0477798101583184E-8</v>
      </c>
      <c r="HT119" s="86">
        <f t="shared" si="143"/>
        <v>6.1069463639157744E-6</v>
      </c>
      <c r="HU119" s="86">
        <f t="shared" si="143"/>
        <v>1.0640410939780543E-6</v>
      </c>
      <c r="HV119" s="86">
        <f t="shared" si="143"/>
        <v>3.4468423465987392E-7</v>
      </c>
      <c r="HW119" s="86">
        <f t="shared" si="143"/>
        <v>2.09517756362461E-6</v>
      </c>
      <c r="HX119" s="86">
        <f t="shared" si="143"/>
        <v>6.5820436550162631E-7</v>
      </c>
      <c r="HY119" s="86">
        <f t="shared" si="143"/>
        <v>1.154048997128611E-6</v>
      </c>
      <c r="HZ119" s="86">
        <f t="shared" si="143"/>
        <v>9.1155176657770086E-7</v>
      </c>
      <c r="IA119" s="86">
        <f t="shared" si="143"/>
        <v>6.9475543784396513E-7</v>
      </c>
      <c r="IB119" s="86">
        <f t="shared" si="143"/>
        <v>3.1996716087751596E-7</v>
      </c>
      <c r="IC119" s="86">
        <f t="shared" si="143"/>
        <v>1.9033845493549085E-7</v>
      </c>
      <c r="ID119" s="86">
        <f t="shared" si="143"/>
        <v>7.1087873524624348E-7</v>
      </c>
      <c r="IE119" s="86">
        <f t="shared" si="143"/>
        <v>3.652470214127031E-7</v>
      </c>
      <c r="IF119" s="86">
        <f t="shared" si="143"/>
        <v>5.8500433468310093E-5</v>
      </c>
      <c r="IG119" s="86">
        <f t="shared" si="143"/>
        <v>3.2234200343878209E-5</v>
      </c>
      <c r="II119" s="86">
        <f t="shared" si="144"/>
        <v>9.3332614170688453E-67</v>
      </c>
      <c r="IJ119" s="86">
        <f t="shared" si="144"/>
        <v>1.9873570989239283E-50</v>
      </c>
      <c r="IK119" s="86">
        <f t="shared" si="144"/>
        <v>1.6875937393986639E-55</v>
      </c>
      <c r="IL119" s="86">
        <f t="shared" si="144"/>
        <v>1.2509699814208636E-55</v>
      </c>
      <c r="IM119" s="86">
        <f t="shared" si="144"/>
        <v>7.2378779726794156E-52</v>
      </c>
      <c r="IN119" s="86">
        <f t="shared" si="144"/>
        <v>7.1321263154539304E-54</v>
      </c>
      <c r="IO119" s="86">
        <f t="shared" si="144"/>
        <v>1.1764452281238892E-52</v>
      </c>
      <c r="IP119" s="86">
        <f t="shared" si="144"/>
        <v>3.3546290820448598E-56</v>
      </c>
      <c r="IQ119" s="86">
        <f t="shared" si="144"/>
        <v>2.2988866371004097E-56</v>
      </c>
      <c r="IR119" s="86">
        <f t="shared" si="144"/>
        <v>4.9006658785212767E-59</v>
      </c>
      <c r="IS119" s="86">
        <f t="shared" si="144"/>
        <v>8.1409302550324416E-60</v>
      </c>
      <c r="IT119" s="86">
        <f t="shared" si="144"/>
        <v>2.3793740655719174E-54</v>
      </c>
      <c r="IU119" s="86">
        <f t="shared" si="144"/>
        <v>3.2902711565564575E-56</v>
      </c>
      <c r="IV119" s="86">
        <f t="shared" si="144"/>
        <v>2.8985123036460174E-26</v>
      </c>
      <c r="IW119" s="86">
        <f t="shared" si="144"/>
        <v>1.8243051196324279E-38</v>
      </c>
      <c r="IY119" s="86">
        <f t="shared" si="145"/>
        <v>7.8495662537330105E-2</v>
      </c>
      <c r="IZ119" s="86">
        <f t="shared" si="145"/>
        <v>1.6480105964051334E-2</v>
      </c>
      <c r="JA119" s="86">
        <f t="shared" si="145"/>
        <v>2.9119676764222525E-3</v>
      </c>
      <c r="JB119" s="86">
        <f t="shared" si="145"/>
        <v>2.1538689848330269E-3</v>
      </c>
      <c r="JC119" s="86">
        <f t="shared" si="145"/>
        <v>2.2434872812984305E-3</v>
      </c>
      <c r="JD119" s="86">
        <f t="shared" si="145"/>
        <v>3.9596559821072448E-3</v>
      </c>
      <c r="JE119" s="86">
        <f t="shared" si="145"/>
        <v>1.5947142043751211E-3</v>
      </c>
      <c r="JF119" s="86">
        <f t="shared" si="145"/>
        <v>2.9671356050069804E-4</v>
      </c>
      <c r="JG119" s="86">
        <f t="shared" si="145"/>
        <v>5.2751226495346547E-4</v>
      </c>
      <c r="JH119" s="86">
        <f t="shared" si="145"/>
        <v>1.2114749597120506E-3</v>
      </c>
      <c r="JI119" s="86">
        <f t="shared" si="145"/>
        <v>3.2610154712233376E-3</v>
      </c>
      <c r="JJ119" s="86">
        <f t="shared" si="145"/>
        <v>3.5611330099010294E-3</v>
      </c>
      <c r="JK119" s="86">
        <f t="shared" si="145"/>
        <v>4.6192699815544675E-3</v>
      </c>
      <c r="JL119" s="86">
        <f t="shared" si="145"/>
        <v>9.1362459641704225E-2</v>
      </c>
      <c r="JM119" s="86">
        <f t="shared" si="145"/>
        <v>0.25683842225883768</v>
      </c>
    </row>
    <row r="120" spans="2:273" x14ac:dyDescent="0.25">
      <c r="B120" s="2">
        <v>93</v>
      </c>
      <c r="C120" s="37">
        <v>66.174000000000007</v>
      </c>
      <c r="D120" s="37">
        <v>70.254000000000005</v>
      </c>
      <c r="E120" s="37">
        <v>68</v>
      </c>
      <c r="F120" s="37">
        <v>69.533000000000001</v>
      </c>
      <c r="G120" s="37">
        <v>68.283000000000001</v>
      </c>
      <c r="H120" s="37">
        <v>68.849999999999994</v>
      </c>
      <c r="I120" s="37">
        <v>68.95</v>
      </c>
      <c r="J120" s="37">
        <v>72.328000000000003</v>
      </c>
      <c r="K120" s="37">
        <v>70.164000000000001</v>
      </c>
      <c r="L120" s="37">
        <v>68.918000000000006</v>
      </c>
      <c r="M120" s="37">
        <v>69.638999999999996</v>
      </c>
      <c r="N120" s="37">
        <v>69.965999999999994</v>
      </c>
      <c r="O120" s="37">
        <v>69.831000000000003</v>
      </c>
      <c r="P120" s="37">
        <v>67</v>
      </c>
      <c r="Q120" s="37">
        <v>68.385999999999996</v>
      </c>
      <c r="S120" s="4">
        <f t="shared" si="146"/>
        <v>70.520134778143841</v>
      </c>
      <c r="T120" s="4">
        <f t="shared" si="146"/>
        <v>71.908057847400357</v>
      </c>
      <c r="U120" s="4">
        <f t="shared" si="146"/>
        <v>70.181394653437295</v>
      </c>
      <c r="V120" s="4">
        <f t="shared" si="146"/>
        <v>70.396955992589682</v>
      </c>
      <c r="W120" s="4">
        <f t="shared" si="146"/>
        <v>69.708617487994076</v>
      </c>
      <c r="X120" s="4">
        <f t="shared" si="146"/>
        <v>69.966107742873419</v>
      </c>
      <c r="Y120" s="4">
        <f t="shared" si="146"/>
        <v>70.257567185593345</v>
      </c>
      <c r="Z120" s="4">
        <f t="shared" si="146"/>
        <v>73.500398566025567</v>
      </c>
      <c r="AA120" s="4">
        <f t="shared" si="146"/>
        <v>70.917905029908837</v>
      </c>
      <c r="AB120" s="4">
        <f t="shared" si="146"/>
        <v>69.96320764081382</v>
      </c>
      <c r="AC120" s="4">
        <f t="shared" si="146"/>
        <v>70.828071497743267</v>
      </c>
      <c r="AD120" s="4">
        <f t="shared" si="146"/>
        <v>71.511225523922036</v>
      </c>
      <c r="AE120" s="4">
        <f t="shared" si="146"/>
        <v>72.32460590815802</v>
      </c>
      <c r="AF120" s="4">
        <f t="shared" si="146"/>
        <v>71.404053262416895</v>
      </c>
      <c r="AG120" s="4">
        <f t="shared" si="146"/>
        <v>73.189782923223689</v>
      </c>
      <c r="AI120" s="4">
        <f t="shared" si="147"/>
        <v>-4.3461347781438349</v>
      </c>
      <c r="AJ120" s="4">
        <f t="shared" si="147"/>
        <v>-1.6540578474003524</v>
      </c>
      <c r="AK120" s="4">
        <f t="shared" si="147"/>
        <v>-2.1813946534372946</v>
      </c>
      <c r="AL120" s="4">
        <f t="shared" si="147"/>
        <v>-0.86395599258968048</v>
      </c>
      <c r="AM120" s="4">
        <f t="shared" si="147"/>
        <v>-1.4256174879940744</v>
      </c>
      <c r="AN120" s="4">
        <f t="shared" si="147"/>
        <v>-1.1161077428734245</v>
      </c>
      <c r="AO120" s="4">
        <f t="shared" si="147"/>
        <v>-1.3075671855933422</v>
      </c>
      <c r="AP120" s="4">
        <f t="shared" si="147"/>
        <v>-1.1723985660255636</v>
      </c>
      <c r="AQ120" s="4">
        <f t="shared" si="147"/>
        <v>-0.7539050299088359</v>
      </c>
      <c r="AR120" s="4">
        <f t="shared" si="147"/>
        <v>-1.045207640813814</v>
      </c>
      <c r="AS120" s="4">
        <f t="shared" si="147"/>
        <v>-1.1890714977432708</v>
      </c>
      <c r="AT120" s="4">
        <f t="shared" si="147"/>
        <v>-1.545225523922042</v>
      </c>
      <c r="AU120" s="4">
        <f t="shared" si="147"/>
        <v>-2.4936059081580169</v>
      </c>
      <c r="AV120" s="4">
        <f t="shared" si="147"/>
        <v>-4.4040532624168947</v>
      </c>
      <c r="AW120" s="4">
        <f t="shared" si="147"/>
        <v>-4.803782923223693</v>
      </c>
      <c r="AY120" s="2">
        <f t="shared" si="139"/>
        <v>68.284028593531588</v>
      </c>
      <c r="AZ120" s="2">
        <f t="shared" si="139"/>
        <v>71.581100063626877</v>
      </c>
      <c r="BA120" s="2">
        <f t="shared" si="139"/>
        <v>70.148485755869004</v>
      </c>
      <c r="BB120" s="2">
        <f t="shared" si="139"/>
        <v>70.37544867909088</v>
      </c>
      <c r="BC120" s="2">
        <f t="shared" si="139"/>
        <v>69.684488884080878</v>
      </c>
      <c r="BD120" s="2">
        <f t="shared" si="139"/>
        <v>69.917948218423632</v>
      </c>
      <c r="BE120" s="2">
        <f t="shared" si="139"/>
        <v>70.24218770361847</v>
      </c>
      <c r="BF120" s="2">
        <f t="shared" si="139"/>
        <v>73.4985563493765</v>
      </c>
      <c r="BG120" s="2">
        <f t="shared" si="139"/>
        <v>70.914215310609819</v>
      </c>
      <c r="BH120" s="2">
        <f t="shared" si="139"/>
        <v>69.953034320880036</v>
      </c>
      <c r="BI120" s="2">
        <f t="shared" si="139"/>
        <v>70.792594135006397</v>
      </c>
      <c r="BJ120" s="2">
        <f t="shared" si="139"/>
        <v>71.468306001813588</v>
      </c>
      <c r="BK120" s="2">
        <f t="shared" si="139"/>
        <v>72.270784058928754</v>
      </c>
      <c r="BL120" s="2">
        <f t="shared" si="139"/>
        <v>69.267643034291467</v>
      </c>
      <c r="BM120" s="2">
        <f t="shared" si="139"/>
        <v>70.571267723678588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>
        <f t="shared" si="140"/>
        <v>70.254000000000005</v>
      </c>
      <c r="CG120" s="2">
        <f t="shared" si="140"/>
        <v>68</v>
      </c>
      <c r="CH120" s="2">
        <f t="shared" si="140"/>
        <v>69.533000000000001</v>
      </c>
      <c r="CI120" s="2">
        <f t="shared" si="140"/>
        <v>68.283000000000001</v>
      </c>
      <c r="CJ120" s="2">
        <f t="shared" si="140"/>
        <v>68.849999999999994</v>
      </c>
      <c r="CK120" s="2">
        <f t="shared" si="140"/>
        <v>68.95</v>
      </c>
      <c r="CL120" s="2">
        <f t="shared" si="140"/>
        <v>72.328000000000003</v>
      </c>
      <c r="CM120" s="2">
        <f t="shared" si="140"/>
        <v>70.164000000000001</v>
      </c>
      <c r="CN120" s="2">
        <f t="shared" si="140"/>
        <v>68.918000000000006</v>
      </c>
      <c r="CO120" s="2">
        <f t="shared" si="140"/>
        <v>69.638999999999996</v>
      </c>
      <c r="CP120" s="2">
        <f t="shared" si="140"/>
        <v>69.965999999999994</v>
      </c>
      <c r="CQ120" s="2">
        <f t="shared" si="140"/>
        <v>69.831000000000003</v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>
        <f t="shared" si="111"/>
        <v>70.254000000000005</v>
      </c>
      <c r="CW120" s="2">
        <f t="shared" si="112"/>
        <v>68</v>
      </c>
      <c r="CX120" s="2">
        <f t="shared" si="113"/>
        <v>69.533000000000001</v>
      </c>
      <c r="CY120" s="2">
        <f t="shared" si="114"/>
        <v>68.283000000000001</v>
      </c>
      <c r="CZ120" s="2">
        <f t="shared" si="115"/>
        <v>68.849999999999994</v>
      </c>
      <c r="DA120" s="2">
        <f t="shared" si="116"/>
        <v>68.95</v>
      </c>
      <c r="DB120" s="2">
        <f t="shared" si="117"/>
        <v>72.328000000000003</v>
      </c>
      <c r="DC120" s="2">
        <f t="shared" si="118"/>
        <v>70.164000000000001</v>
      </c>
      <c r="DD120" s="2">
        <f t="shared" si="119"/>
        <v>68.918000000000006</v>
      </c>
      <c r="DE120" s="2">
        <f t="shared" si="120"/>
        <v>69.638999999999996</v>
      </c>
      <c r="DF120" s="2">
        <f t="shared" si="121"/>
        <v>69.965999999999994</v>
      </c>
      <c r="DG120" s="2">
        <f t="shared" si="122"/>
        <v>69.831000000000003</v>
      </c>
      <c r="DH120" s="2" t="str">
        <f t="shared" si="123"/>
        <v/>
      </c>
      <c r="DI120" s="2" t="str">
        <f t="shared" si="124"/>
        <v/>
      </c>
      <c r="DK120" s="2">
        <f t="shared" si="148"/>
        <v>92.854391261451724</v>
      </c>
      <c r="DL120" s="2">
        <f t="shared" si="148"/>
        <v>97.419632404181186</v>
      </c>
      <c r="DM120" s="2">
        <f t="shared" si="148"/>
        <v>97.736857710072144</v>
      </c>
      <c r="DN120" s="2">
        <f t="shared" si="148"/>
        <v>97.500594425087115</v>
      </c>
      <c r="DO120" s="2">
        <f t="shared" si="148"/>
        <v>98.839380300187628</v>
      </c>
      <c r="DP120" s="2">
        <f t="shared" si="148"/>
        <v>100.7486297191181</v>
      </c>
      <c r="DQ120" s="2">
        <f t="shared" si="148"/>
        <v>90.166284204167923</v>
      </c>
      <c r="DR120" s="2">
        <f t="shared" si="148"/>
        <v>103.94587798248264</v>
      </c>
      <c r="DS120" s="2">
        <f t="shared" si="148"/>
        <v>102.54452269203665</v>
      </c>
      <c r="DT120" s="2">
        <f t="shared" si="148"/>
        <v>98.425071881606769</v>
      </c>
      <c r="DU120" s="2">
        <f t="shared" si="148"/>
        <v>100.40266384778015</v>
      </c>
      <c r="DV120" s="2">
        <f t="shared" si="148"/>
        <v>96.483750776544298</v>
      </c>
      <c r="DW120" s="2">
        <f t="shared" si="148"/>
        <v>92.171181184668967</v>
      </c>
      <c r="DX120" s="2">
        <f t="shared" si="148"/>
        <v>90.145459756097551</v>
      </c>
      <c r="DY120" s="2">
        <f t="shared" si="148"/>
        <v>82.525769978005854</v>
      </c>
      <c r="EA120" s="2">
        <f t="shared" si="152"/>
        <v>68.020571010382838</v>
      </c>
      <c r="EB120" s="2">
        <f t="shared" si="152"/>
        <v>71.365426473067913</v>
      </c>
      <c r="EC120" s="2">
        <f t="shared" si="152"/>
        <v>69.903271588677072</v>
      </c>
      <c r="ED120" s="2">
        <f t="shared" si="152"/>
        <v>70.149382951087347</v>
      </c>
      <c r="EE120" s="2">
        <f t="shared" si="151"/>
        <v>69.454463906621214</v>
      </c>
      <c r="EF120" s="2">
        <f t="shared" si="151"/>
        <v>69.610502605752956</v>
      </c>
      <c r="EG120" s="2">
        <f t="shared" si="151"/>
        <v>70.043899641285961</v>
      </c>
      <c r="EH120" s="2">
        <f t="shared" si="151"/>
        <v>73.19023969031312</v>
      </c>
      <c r="EI120" s="2">
        <f t="shared" si="151"/>
        <v>70.577676113562973</v>
      </c>
      <c r="EJ120" s="2">
        <f t="shared" si="151"/>
        <v>69.638682851090721</v>
      </c>
      <c r="EK120" s="2">
        <f t="shared" si="151"/>
        <v>70.447845908368819</v>
      </c>
      <c r="EL120" s="2">
        <f t="shared" si="151"/>
        <v>71.23577901864823</v>
      </c>
      <c r="EM120" s="2">
        <f t="shared" si="135"/>
        <v>72.102009772797544</v>
      </c>
      <c r="EN120" s="2">
        <f t="shared" si="135"/>
        <v>69.009201695941869</v>
      </c>
      <c r="EO120" s="2">
        <f t="shared" si="135"/>
        <v>70.363173029418363</v>
      </c>
      <c r="EQ120" s="2">
        <f t="shared" si="149"/>
        <v>67.894361228365781</v>
      </c>
      <c r="ER120" s="2">
        <f t="shared" si="149"/>
        <v>71.041514410530738</v>
      </c>
      <c r="ES120" s="2">
        <f t="shared" si="149"/>
        <v>70.109477975974983</v>
      </c>
      <c r="ET120" s="2">
        <f t="shared" si="149"/>
        <v>70.162144537115367</v>
      </c>
      <c r="EU120" s="2">
        <f t="shared" si="149"/>
        <v>69.334070403163551</v>
      </c>
      <c r="EV120" s="2">
        <f t="shared" si="149"/>
        <v>69.58243834373377</v>
      </c>
      <c r="EW120" s="2">
        <f t="shared" si="149"/>
        <v>70.200427190250494</v>
      </c>
      <c r="EX120" s="2">
        <f t="shared" si="149"/>
        <v>72.790015216085877</v>
      </c>
      <c r="EY120" s="2">
        <f t="shared" si="149"/>
        <v>70.837825319769038</v>
      </c>
      <c r="EZ120" s="2">
        <f t="shared" si="149"/>
        <v>69.632554767616284</v>
      </c>
      <c r="FA120" s="2">
        <f t="shared" si="149"/>
        <v>70.069344106063511</v>
      </c>
      <c r="FB120" s="2">
        <f t="shared" si="149"/>
        <v>71.023103347578683</v>
      </c>
      <c r="FC120" s="2">
        <f t="shared" si="149"/>
        <v>71.646625202041079</v>
      </c>
      <c r="FD120" s="2">
        <f t="shared" si="149"/>
        <v>69.647384132134405</v>
      </c>
      <c r="FE120" s="2">
        <f t="shared" si="149"/>
        <v>74.125240733081739</v>
      </c>
      <c r="FG120" s="2">
        <f t="shared" si="150"/>
        <v>0.98937135509935115</v>
      </c>
      <c r="FH120" s="2">
        <f t="shared" si="150"/>
        <v>0.99166960777316537</v>
      </c>
      <c r="FI120" s="2">
        <f t="shared" si="150"/>
        <v>0.9912204393791948</v>
      </c>
      <c r="FJ120" s="2">
        <f t="shared" si="150"/>
        <v>0.99173693685030739</v>
      </c>
      <c r="FK120" s="2">
        <f t="shared" si="150"/>
        <v>0.99215417549832519</v>
      </c>
      <c r="FL120" s="2">
        <f t="shared" si="150"/>
        <v>0.99012221715461401</v>
      </c>
      <c r="FM120" s="2">
        <f t="shared" si="150"/>
        <v>0.99018610780814653</v>
      </c>
      <c r="FN120" s="2">
        <f t="shared" si="150"/>
        <v>0.98990155453957995</v>
      </c>
      <c r="FO120" s="2">
        <f t="shared" si="150"/>
        <v>0.98951903556238541</v>
      </c>
      <c r="FP120" s="2">
        <f t="shared" si="150"/>
        <v>0.98907881460547997</v>
      </c>
      <c r="FQ120" s="2">
        <f t="shared" si="150"/>
        <v>0.98843861592440196</v>
      </c>
      <c r="FR120" s="2">
        <f t="shared" si="150"/>
        <v>0.99075732201394673</v>
      </c>
      <c r="FS120" s="2">
        <f t="shared" si="150"/>
        <v>0.99150400172639086</v>
      </c>
      <c r="FT120" s="2">
        <f t="shared" si="150"/>
        <v>0.9878574016710403</v>
      </c>
      <c r="FU120" s="2">
        <f t="shared" si="150"/>
        <v>0.98375220601609181</v>
      </c>
      <c r="FW120" s="2">
        <f t="shared" si="141"/>
        <v>3.9004411428098249E-3</v>
      </c>
      <c r="FX120" s="2">
        <f t="shared" si="141"/>
        <v>4.2238748233454576E-3</v>
      </c>
      <c r="FY120" s="2">
        <f t="shared" si="141"/>
        <v>4.110011119659902E-3</v>
      </c>
      <c r="FZ120" s="2">
        <f t="shared" si="141"/>
        <v>4.7752977686607275E-3</v>
      </c>
      <c r="GA120" s="2">
        <f t="shared" si="141"/>
        <v>4.3517261778437512E-3</v>
      </c>
      <c r="GB120" s="2">
        <f t="shared" si="141"/>
        <v>4.6338352704564734E-3</v>
      </c>
      <c r="GC120" s="2">
        <f t="shared" si="141"/>
        <v>5.1693749421228502E-3</v>
      </c>
      <c r="GD120" s="2">
        <f t="shared" si="141"/>
        <v>5.6655126723261845E-3</v>
      </c>
      <c r="GE120" s="2">
        <f t="shared" si="141"/>
        <v>5.7498344777052856E-3</v>
      </c>
      <c r="GF120" s="2">
        <f t="shared" si="141"/>
        <v>4.899027868359448E-3</v>
      </c>
      <c r="GG120" s="2">
        <f t="shared" si="141"/>
        <v>4.1503857181533245E-3</v>
      </c>
      <c r="GH120" s="2">
        <f t="shared" si="141"/>
        <v>3.9115409376936717E-3</v>
      </c>
      <c r="GI120" s="2">
        <f t="shared" si="141"/>
        <v>3.8063642207619682E-3</v>
      </c>
      <c r="GJ120" s="2">
        <f t="shared" si="141"/>
        <v>2.8083608169885061E-3</v>
      </c>
      <c r="GK120" s="2">
        <f t="shared" si="141"/>
        <v>2.7855226316306513E-3</v>
      </c>
      <c r="GM120" s="86">
        <f t="shared" si="142"/>
        <v>6.1550167987334679E-17</v>
      </c>
      <c r="GN120" s="86">
        <f t="shared" si="142"/>
        <v>2.8505051730650917E-31</v>
      </c>
      <c r="GO120" s="86">
        <f t="shared" si="142"/>
        <v>9.9896969488659776E-39</v>
      </c>
      <c r="GP120" s="86">
        <f t="shared" si="142"/>
        <v>2.5173499306532745E-34</v>
      </c>
      <c r="GQ120" s="86">
        <f t="shared" si="142"/>
        <v>8.4008598982715514E-28</v>
      </c>
      <c r="GR120" s="86">
        <f t="shared" si="142"/>
        <v>7.0170874399635954E-25</v>
      </c>
      <c r="GS120" s="86">
        <f t="shared" si="142"/>
        <v>1.288780352514178E-28</v>
      </c>
      <c r="GT120" s="86">
        <f t="shared" si="142"/>
        <v>2.2550195934494668E-29</v>
      </c>
      <c r="GU120" s="86">
        <f t="shared" si="142"/>
        <v>1.7482019731282186E-30</v>
      </c>
      <c r="GV120" s="86">
        <f t="shared" si="142"/>
        <v>7.4791793460928388E-30</v>
      </c>
      <c r="GW120" s="86">
        <f t="shared" si="142"/>
        <v>1.0984493422885185E-27</v>
      </c>
      <c r="GX120" s="86">
        <f t="shared" si="142"/>
        <v>3.7776335170474599E-33</v>
      </c>
      <c r="GY120" s="86">
        <f t="shared" si="142"/>
        <v>4.4444762621231044E-46</v>
      </c>
      <c r="GZ120" s="86">
        <f t="shared" si="142"/>
        <v>4.8193197510690362E-14</v>
      </c>
      <c r="HA120" s="86">
        <f t="shared" si="142"/>
        <v>3.8773221357647917E-11</v>
      </c>
      <c r="HC120" s="86">
        <f t="shared" si="73"/>
        <v>4.2362302732753668E-2</v>
      </c>
      <c r="HD120" s="86">
        <f t="shared" si="73"/>
        <v>4.9016471521078292E-3</v>
      </c>
      <c r="HE120" s="86">
        <f t="shared" si="73"/>
        <v>5.8452001937097774E-4</v>
      </c>
      <c r="HF120" s="86">
        <f t="shared" si="73"/>
        <v>4.162524650110765E-4</v>
      </c>
      <c r="HG120" s="86">
        <f t="shared" si="73"/>
        <v>4.6664635517588071E-4</v>
      </c>
      <c r="HH120" s="86">
        <f t="shared" si="73"/>
        <v>9.1830497137773812E-4</v>
      </c>
      <c r="HI120" s="86">
        <f t="shared" si="138"/>
        <v>3.4113290708141493E-4</v>
      </c>
      <c r="HJ120" s="86">
        <f t="shared" si="138"/>
        <v>4.5025396267142191E-5</v>
      </c>
      <c r="HK120" s="86">
        <f t="shared" si="138"/>
        <v>9.1802170219672152E-5</v>
      </c>
      <c r="HL120" s="86">
        <f t="shared" si="138"/>
        <v>2.4706716990724047E-4</v>
      </c>
      <c r="HM120" s="86">
        <f t="shared" si="138"/>
        <v>7.1507196865303697E-4</v>
      </c>
      <c r="HN120" s="86">
        <f t="shared" si="138"/>
        <v>6.715267883898613E-4</v>
      </c>
      <c r="HO120" s="86">
        <f t="shared" si="138"/>
        <v>8.4893587579585141E-4</v>
      </c>
      <c r="HP120" s="86">
        <f t="shared" si="138"/>
        <v>5.6762961827861183E-2</v>
      </c>
      <c r="HQ120" s="86">
        <f t="shared" si="138"/>
        <v>0.20739313123953443</v>
      </c>
      <c r="HS120" s="86">
        <f t="shared" si="143"/>
        <v>7.5900925570958855E-8</v>
      </c>
      <c r="HT120" s="86">
        <f t="shared" si="143"/>
        <v>1.1845056516482072E-5</v>
      </c>
      <c r="HU120" s="86">
        <f t="shared" si="143"/>
        <v>2.2376876195633937E-6</v>
      </c>
      <c r="HV120" s="86">
        <f t="shared" si="143"/>
        <v>7.6466582912638726E-7</v>
      </c>
      <c r="HW120" s="86">
        <f t="shared" si="143"/>
        <v>4.2469118669133671E-6</v>
      </c>
      <c r="HX120" s="86">
        <f t="shared" si="143"/>
        <v>1.4097875618140293E-6</v>
      </c>
      <c r="HY120" s="86">
        <f t="shared" si="143"/>
        <v>2.44816668259419E-6</v>
      </c>
      <c r="HZ120" s="86">
        <f t="shared" si="143"/>
        <v>2.0245991756172487E-6</v>
      </c>
      <c r="IA120" s="86">
        <f t="shared" si="143"/>
        <v>1.5610569128277551E-6</v>
      </c>
      <c r="IB120" s="86">
        <f t="shared" si="143"/>
        <v>7.3179951848297678E-7</v>
      </c>
      <c r="IC120" s="86">
        <f t="shared" si="143"/>
        <v>4.3340258538217471E-7</v>
      </c>
      <c r="ID120" s="86">
        <f t="shared" si="143"/>
        <v>1.4902608648484565E-6</v>
      </c>
      <c r="IE120" s="86">
        <f t="shared" si="143"/>
        <v>7.8701018379048083E-7</v>
      </c>
      <c r="IF120" s="86">
        <f t="shared" si="143"/>
        <v>9.3058233452346365E-5</v>
      </c>
      <c r="IG120" s="86">
        <f t="shared" si="143"/>
        <v>5.2107290062078761E-5</v>
      </c>
      <c r="II120" s="86">
        <f t="shared" si="144"/>
        <v>1.1877443384139499E-64</v>
      </c>
      <c r="IJ120" s="86">
        <f t="shared" si="144"/>
        <v>7.9082416167089867E-49</v>
      </c>
      <c r="IK120" s="86">
        <f t="shared" si="144"/>
        <v>9.6501392900588638E-54</v>
      </c>
      <c r="IL120" s="86">
        <f t="shared" si="144"/>
        <v>8.0762321815582562E-54</v>
      </c>
      <c r="IM120" s="86">
        <f t="shared" si="144"/>
        <v>3.2762421025133016E-50</v>
      </c>
      <c r="IN120" s="86">
        <f t="shared" si="144"/>
        <v>3.9333906314452998E-52</v>
      </c>
      <c r="IO120" s="86">
        <f t="shared" si="144"/>
        <v>6.4004252989281319E-51</v>
      </c>
      <c r="IP120" s="86">
        <f t="shared" si="144"/>
        <v>2.5940866433068488E-54</v>
      </c>
      <c r="IQ120" s="86">
        <f t="shared" si="144"/>
        <v>1.8232714204290691E-54</v>
      </c>
      <c r="IR120" s="86">
        <f t="shared" si="144"/>
        <v>4.20156509849476E-57</v>
      </c>
      <c r="IS120" s="86">
        <f t="shared" si="144"/>
        <v>6.4860371841534343E-58</v>
      </c>
      <c r="IT120" s="86">
        <f t="shared" si="144"/>
        <v>1.2056479295037485E-52</v>
      </c>
      <c r="IU120" s="86">
        <f t="shared" si="144"/>
        <v>1.8775780777544546E-54</v>
      </c>
      <c r="IV120" s="86">
        <f t="shared" si="144"/>
        <v>1.6477667056978288E-25</v>
      </c>
      <c r="IW120" s="86">
        <f t="shared" si="144"/>
        <v>2.4299112302050662E-37</v>
      </c>
      <c r="IY120" s="86">
        <f t="shared" si="145"/>
        <v>4.2362378633679303E-2</v>
      </c>
      <c r="IZ120" s="86">
        <f t="shared" si="145"/>
        <v>4.9134922086243116E-3</v>
      </c>
      <c r="JA120" s="86">
        <f t="shared" si="145"/>
        <v>5.8675770699054112E-4</v>
      </c>
      <c r="JB120" s="86">
        <f t="shared" si="145"/>
        <v>4.1701713084020287E-4</v>
      </c>
      <c r="JC120" s="86">
        <f t="shared" si="145"/>
        <v>4.7089326704279408E-4</v>
      </c>
      <c r="JD120" s="86">
        <f t="shared" si="145"/>
        <v>9.1971475893955212E-4</v>
      </c>
      <c r="JE120" s="86">
        <f t="shared" si="145"/>
        <v>3.4358107376400914E-4</v>
      </c>
      <c r="JF120" s="86">
        <f t="shared" si="145"/>
        <v>4.7049995442759441E-5</v>
      </c>
      <c r="JG120" s="86">
        <f t="shared" si="145"/>
        <v>9.3363227132499908E-5</v>
      </c>
      <c r="JH120" s="86">
        <f t="shared" si="145"/>
        <v>2.4779896942572343E-4</v>
      </c>
      <c r="JI120" s="86">
        <f t="shared" si="145"/>
        <v>7.155053712384192E-4</v>
      </c>
      <c r="JJ120" s="86">
        <f t="shared" si="145"/>
        <v>6.7301704925470972E-4</v>
      </c>
      <c r="JK120" s="86">
        <f t="shared" si="145"/>
        <v>8.4972288597964189E-4</v>
      </c>
      <c r="JL120" s="86">
        <f t="shared" si="145"/>
        <v>5.6856020061361721E-2</v>
      </c>
      <c r="JM120" s="86">
        <f t="shared" si="145"/>
        <v>0.20744523856836974</v>
      </c>
    </row>
    <row r="121" spans="2:273" x14ac:dyDescent="0.25">
      <c r="B121" s="2">
        <v>94</v>
      </c>
      <c r="C121" s="37">
        <v>67.716999999999999</v>
      </c>
      <c r="D121" s="37">
        <v>69.728999999999999</v>
      </c>
      <c r="E121" s="37">
        <v>68.867000000000004</v>
      </c>
      <c r="F121" s="37">
        <v>69.099999999999994</v>
      </c>
      <c r="G121" s="37">
        <v>69.183000000000007</v>
      </c>
      <c r="H121" s="37">
        <v>67.599999999999994</v>
      </c>
      <c r="I121" s="37">
        <v>69.332999999999998</v>
      </c>
      <c r="J121" s="37">
        <v>73.671999999999997</v>
      </c>
      <c r="K121" s="37">
        <v>70.393000000000001</v>
      </c>
      <c r="L121" s="37">
        <v>69.623000000000005</v>
      </c>
      <c r="M121" s="37">
        <v>69.245999999999995</v>
      </c>
      <c r="N121" s="37">
        <v>70.22</v>
      </c>
      <c r="O121" s="37">
        <v>71.474999999999994</v>
      </c>
      <c r="P121" s="37">
        <v>68.432000000000002</v>
      </c>
      <c r="Q121" s="37">
        <v>69.5</v>
      </c>
      <c r="S121" s="4">
        <f t="shared" si="146"/>
        <v>69.065220467418669</v>
      </c>
      <c r="T121" s="4">
        <f t="shared" si="146"/>
        <v>71.510343359412744</v>
      </c>
      <c r="U121" s="4">
        <f t="shared" si="146"/>
        <v>70.045800628221613</v>
      </c>
      <c r="V121" s="4">
        <f t="shared" si="146"/>
        <v>70.255033018245953</v>
      </c>
      <c r="W121" s="4">
        <f t="shared" si="146"/>
        <v>69.556649462641005</v>
      </c>
      <c r="X121" s="4">
        <f t="shared" si="146"/>
        <v>69.795817294825142</v>
      </c>
      <c r="Y121" s="4">
        <f t="shared" si="146"/>
        <v>70.134443277713117</v>
      </c>
      <c r="Z121" s="4">
        <f t="shared" si="146"/>
        <v>73.315173116458794</v>
      </c>
      <c r="AA121" s="4">
        <f t="shared" si="146"/>
        <v>70.795769468447887</v>
      </c>
      <c r="AB121" s="4">
        <f t="shared" si="146"/>
        <v>69.817259410907184</v>
      </c>
      <c r="AC121" s="4">
        <f t="shared" si="146"/>
        <v>70.622991509330419</v>
      </c>
      <c r="AD121" s="4">
        <f t="shared" si="146"/>
        <v>71.309860963544708</v>
      </c>
      <c r="AE121" s="4">
        <f t="shared" si="146"/>
        <v>72.10302025032469</v>
      </c>
      <c r="AF121" s="4">
        <f t="shared" si="146"/>
        <v>70.236204769866575</v>
      </c>
      <c r="AG121" s="4">
        <f t="shared" si="146"/>
        <v>71.941279153709971</v>
      </c>
      <c r="AI121" s="4">
        <f t="shared" si="147"/>
        <v>-1.3482204674186704</v>
      </c>
      <c r="AJ121" s="4">
        <f t="shared" si="147"/>
        <v>-1.7813433594127446</v>
      </c>
      <c r="AK121" s="4">
        <f t="shared" si="147"/>
        <v>-1.1788006282216088</v>
      </c>
      <c r="AL121" s="4">
        <f t="shared" si="147"/>
        <v>-1.1550330182459589</v>
      </c>
      <c r="AM121" s="4">
        <f t="shared" si="147"/>
        <v>-0.37364946264099785</v>
      </c>
      <c r="AN121" s="4">
        <f t="shared" si="147"/>
        <v>-2.1958172948251473</v>
      </c>
      <c r="AO121" s="4">
        <f t="shared" si="147"/>
        <v>-0.80144327771311907</v>
      </c>
      <c r="AP121" s="4">
        <f t="shared" si="147"/>
        <v>0.35682688354120273</v>
      </c>
      <c r="AQ121" s="4">
        <f t="shared" si="147"/>
        <v>-0.40276946844788597</v>
      </c>
      <c r="AR121" s="4">
        <f t="shared" si="147"/>
        <v>-0.19425941090717913</v>
      </c>
      <c r="AS121" s="4">
        <f t="shared" si="147"/>
        <v>-1.3769915093304235</v>
      </c>
      <c r="AT121" s="4">
        <f t="shared" si="147"/>
        <v>-1.0898609635447087</v>
      </c>
      <c r="AU121" s="4">
        <f t="shared" si="147"/>
        <v>-0.62802025032469544</v>
      </c>
      <c r="AV121" s="4">
        <f t="shared" si="147"/>
        <v>-1.8042047698665726</v>
      </c>
      <c r="AW121" s="4">
        <f t="shared" si="147"/>
        <v>-2.4412791537099707</v>
      </c>
      <c r="AY121" s="2">
        <f t="shared" si="139"/>
        <v>68.157404656310916</v>
      </c>
      <c r="AZ121" s="2">
        <f t="shared" si="139"/>
        <v>71.441209961649292</v>
      </c>
      <c r="BA121" s="2">
        <f t="shared" si="139"/>
        <v>70.041228487569981</v>
      </c>
      <c r="BB121" s="2">
        <f t="shared" si="139"/>
        <v>70.252198765645886</v>
      </c>
      <c r="BC121" s="2">
        <f t="shared" si="139"/>
        <v>69.552765846026603</v>
      </c>
      <c r="BD121" s="2">
        <f t="shared" si="139"/>
        <v>69.78798986424664</v>
      </c>
      <c r="BE121" s="2">
        <f t="shared" si="139"/>
        <v>70.13181151600125</v>
      </c>
      <c r="BF121" s="2">
        <f t="shared" si="139"/>
        <v>73.314592680512206</v>
      </c>
      <c r="BG121" s="2">
        <f t="shared" si="139"/>
        <v>70.795011791448573</v>
      </c>
      <c r="BH121" s="2">
        <f t="shared" si="139"/>
        <v>69.815698517547105</v>
      </c>
      <c r="BI121" s="2">
        <f t="shared" si="139"/>
        <v>70.617661035933565</v>
      </c>
      <c r="BJ121" s="2">
        <f t="shared" si="139"/>
        <v>71.304107559948235</v>
      </c>
      <c r="BK121" s="2">
        <f t="shared" si="139"/>
        <v>72.096397371475376</v>
      </c>
      <c r="BL121" s="2">
        <f t="shared" si="139"/>
        <v>69.227239397748448</v>
      </c>
      <c r="BM121" s="2">
        <f t="shared" si="139"/>
        <v>70.516840945939791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69.728999999999999</v>
      </c>
      <c r="CG121" s="2">
        <f t="shared" si="140"/>
        <v>68.867000000000004</v>
      </c>
      <c r="CH121" s="2">
        <f t="shared" si="140"/>
        <v>69.099999999999994</v>
      </c>
      <c r="CI121" s="2">
        <f t="shared" si="140"/>
        <v>69.183000000000007</v>
      </c>
      <c r="CJ121" s="2">
        <f t="shared" si="140"/>
        <v>67.599999999999994</v>
      </c>
      <c r="CK121" s="2">
        <f t="shared" si="140"/>
        <v>69.332999999999998</v>
      </c>
      <c r="CL121" s="2">
        <f t="shared" si="140"/>
        <v>73.671999999999997</v>
      </c>
      <c r="CM121" s="2">
        <f t="shared" si="140"/>
        <v>70.393000000000001</v>
      </c>
      <c r="CN121" s="2">
        <f t="shared" si="140"/>
        <v>69.623000000000005</v>
      </c>
      <c r="CO121" s="2">
        <f t="shared" si="140"/>
        <v>69.245999999999995</v>
      </c>
      <c r="CP121" s="2">
        <f t="shared" si="140"/>
        <v>70.22</v>
      </c>
      <c r="CQ121" s="2">
        <f t="shared" si="140"/>
        <v>71.474999999999994</v>
      </c>
      <c r="CR121" s="2" t="str">
        <f t="shared" si="140"/>
        <v/>
      </c>
      <c r="CS121" s="2" t="str">
        <f t="shared" si="140"/>
        <v/>
      </c>
      <c r="CU121" s="2" t="str">
        <f t="shared" si="110"/>
        <v/>
      </c>
      <c r="CV121" s="2">
        <f t="shared" si="111"/>
        <v>69.728999999999999</v>
      </c>
      <c r="CW121" s="2">
        <f t="shared" si="112"/>
        <v>68.867000000000004</v>
      </c>
      <c r="CX121" s="2">
        <f t="shared" si="113"/>
        <v>69.099999999999994</v>
      </c>
      <c r="CY121" s="2">
        <f t="shared" si="114"/>
        <v>69.183000000000007</v>
      </c>
      <c r="CZ121" s="2">
        <f t="shared" si="115"/>
        <v>67.599999999999994</v>
      </c>
      <c r="DA121" s="2">
        <f t="shared" si="116"/>
        <v>69.332999999999998</v>
      </c>
      <c r="DB121" s="2">
        <f t="shared" si="117"/>
        <v>73.671999999999997</v>
      </c>
      <c r="DC121" s="2">
        <f t="shared" si="118"/>
        <v>70.393000000000001</v>
      </c>
      <c r="DD121" s="2">
        <f t="shared" si="119"/>
        <v>69.623000000000005</v>
      </c>
      <c r="DE121" s="2">
        <f t="shared" si="120"/>
        <v>69.245999999999995</v>
      </c>
      <c r="DF121" s="2">
        <f t="shared" si="121"/>
        <v>70.22</v>
      </c>
      <c r="DG121" s="2">
        <f t="shared" si="122"/>
        <v>71.474999999999994</v>
      </c>
      <c r="DH121" s="2" t="str">
        <f t="shared" si="123"/>
        <v/>
      </c>
      <c r="DI121" s="2" t="str">
        <f t="shared" si="124"/>
        <v/>
      </c>
      <c r="DK121" s="2">
        <f t="shared" si="148"/>
        <v>93.059104298801969</v>
      </c>
      <c r="DL121" s="2">
        <f t="shared" si="148"/>
        <v>97.629257839721262</v>
      </c>
      <c r="DM121" s="2">
        <f t="shared" si="148"/>
        <v>97.966440969127319</v>
      </c>
      <c r="DN121" s="2">
        <f t="shared" si="148"/>
        <v>97.725727526132417</v>
      </c>
      <c r="DO121" s="2">
        <f t="shared" si="148"/>
        <v>99.085222889305825</v>
      </c>
      <c r="DP121" s="2">
        <f t="shared" si="148"/>
        <v>100.99922470552703</v>
      </c>
      <c r="DQ121" s="2">
        <f t="shared" si="148"/>
        <v>90.212241316822713</v>
      </c>
      <c r="DR121" s="2">
        <f t="shared" si="148"/>
        <v>104.14541633947449</v>
      </c>
      <c r="DS121" s="2">
        <f t="shared" si="148"/>
        <v>102.77878047921072</v>
      </c>
      <c r="DT121" s="2">
        <f t="shared" si="148"/>
        <v>98.653393234672308</v>
      </c>
      <c r="DU121" s="2">
        <f t="shared" si="148"/>
        <v>100.66114708547269</v>
      </c>
      <c r="DV121" s="2">
        <f t="shared" si="148"/>
        <v>96.691035680522901</v>
      </c>
      <c r="DW121" s="2">
        <f t="shared" si="148"/>
        <v>92.36477003484319</v>
      </c>
      <c r="DX121" s="2">
        <f t="shared" si="148"/>
        <v>90.338168292682909</v>
      </c>
      <c r="DY121" s="2">
        <f t="shared" si="148"/>
        <v>82.656144794721399</v>
      </c>
      <c r="EA121" s="2">
        <f t="shared" si="152"/>
        <v>67.913944952659747</v>
      </c>
      <c r="EB121" s="2">
        <f t="shared" si="152"/>
        <v>71.242002566744731</v>
      </c>
      <c r="EC121" s="2">
        <f t="shared" si="152"/>
        <v>69.814771022530337</v>
      </c>
      <c r="ED121" s="2">
        <f t="shared" si="152"/>
        <v>70.043370593037906</v>
      </c>
      <c r="EE121" s="2">
        <f t="shared" si="151"/>
        <v>69.340314649313086</v>
      </c>
      <c r="EF121" s="2">
        <f t="shared" si="151"/>
        <v>69.504149076142127</v>
      </c>
      <c r="EG121" s="2">
        <f t="shared" si="151"/>
        <v>69.949473484489573</v>
      </c>
      <c r="EH121" s="2">
        <f t="shared" si="151"/>
        <v>73.030066747036201</v>
      </c>
      <c r="EI121" s="2">
        <f t="shared" si="151"/>
        <v>70.484517603430575</v>
      </c>
      <c r="EJ121" s="2">
        <f t="shared" si="151"/>
        <v>69.525326120950652</v>
      </c>
      <c r="EK121" s="2">
        <f t="shared" si="151"/>
        <v>70.298807332742882</v>
      </c>
      <c r="EL121" s="2">
        <f t="shared" si="151"/>
        <v>71.088975824391255</v>
      </c>
      <c r="EM121" s="2">
        <f t="shared" si="135"/>
        <v>71.939796769547485</v>
      </c>
      <c r="EN121" s="2">
        <f t="shared" si="135"/>
        <v>68.988814657783166</v>
      </c>
      <c r="EO121" s="2">
        <f t="shared" si="135"/>
        <v>70.322728722209746</v>
      </c>
      <c r="EQ121" s="2">
        <f t="shared" si="149"/>
        <v>67.794291125509787</v>
      </c>
      <c r="ER121" s="2">
        <f t="shared" si="149"/>
        <v>70.936483141800963</v>
      </c>
      <c r="ES121" s="2">
        <f t="shared" si="149"/>
        <v>70.00817662506941</v>
      </c>
      <c r="ET121" s="2">
        <f t="shared" si="149"/>
        <v>70.055228175387924</v>
      </c>
      <c r="EU121" s="2">
        <f t="shared" si="149"/>
        <v>69.22817789805444</v>
      </c>
      <c r="EV121" s="2">
        <f t="shared" si="149"/>
        <v>69.477767654235379</v>
      </c>
      <c r="EW121" s="2">
        <f t="shared" si="149"/>
        <v>70.094549662601224</v>
      </c>
      <c r="EX121" s="2">
        <f t="shared" si="149"/>
        <v>72.659953989902718</v>
      </c>
      <c r="EY121" s="2">
        <f t="shared" si="149"/>
        <v>70.725168280526162</v>
      </c>
      <c r="EZ121" s="2">
        <f t="shared" si="149"/>
        <v>69.519890047143477</v>
      </c>
      <c r="FA121" s="2">
        <f t="shared" si="149"/>
        <v>69.943545656280548</v>
      </c>
      <c r="FB121" s="2">
        <f t="shared" si="149"/>
        <v>70.889667227354778</v>
      </c>
      <c r="FC121" s="2">
        <f t="shared" si="149"/>
        <v>71.513262657244042</v>
      </c>
      <c r="FD121" s="2">
        <f t="shared" si="149"/>
        <v>69.555737058720808</v>
      </c>
      <c r="FE121" s="2">
        <f t="shared" si="149"/>
        <v>73.955343832394163</v>
      </c>
      <c r="FG121" s="2">
        <f t="shared" si="150"/>
        <v>0.9902974867988108</v>
      </c>
      <c r="FH121" s="2">
        <f t="shared" si="150"/>
        <v>0.99239701912803746</v>
      </c>
      <c r="FI121" s="2">
        <f t="shared" si="150"/>
        <v>0.99198675526804747</v>
      </c>
      <c r="FJ121" s="2">
        <f t="shared" si="150"/>
        <v>0.992458513728258</v>
      </c>
      <c r="FK121" s="2">
        <f t="shared" si="150"/>
        <v>0.99283957983253757</v>
      </c>
      <c r="FL121" s="2">
        <f t="shared" si="150"/>
        <v>0.99098351841103749</v>
      </c>
      <c r="FM121" s="2">
        <f t="shared" si="150"/>
        <v>0.99104188847090036</v>
      </c>
      <c r="FN121" s="2">
        <f t="shared" si="150"/>
        <v>0.99078191751778844</v>
      </c>
      <c r="FO121" s="2">
        <f t="shared" si="150"/>
        <v>0.99043242349917715</v>
      </c>
      <c r="FP121" s="2">
        <f t="shared" si="150"/>
        <v>0.99003018008365007</v>
      </c>
      <c r="FQ121" s="2">
        <f t="shared" si="150"/>
        <v>0.98944515520973531</v>
      </c>
      <c r="FR121" s="2">
        <f t="shared" si="150"/>
        <v>0.9915637166383845</v>
      </c>
      <c r="FS121" s="2">
        <f t="shared" si="150"/>
        <v>0.99224576075713278</v>
      </c>
      <c r="FT121" s="2">
        <f t="shared" si="150"/>
        <v>0.98891397420723637</v>
      </c>
      <c r="FU121" s="2">
        <f t="shared" si="150"/>
        <v>0.98516062095322365</v>
      </c>
      <c r="FW121" s="2">
        <f t="shared" si="141"/>
        <v>4.2751399011129116E-3</v>
      </c>
      <c r="FX121" s="2">
        <f t="shared" si="141"/>
        <v>4.6295000710197256E-3</v>
      </c>
      <c r="FY121" s="2">
        <f t="shared" si="141"/>
        <v>4.504751325521545E-3</v>
      </c>
      <c r="FZ121" s="2">
        <f t="shared" si="141"/>
        <v>5.2335987011022664E-3</v>
      </c>
      <c r="GA121" s="2">
        <f t="shared" si="141"/>
        <v>4.7695703812455732E-3</v>
      </c>
      <c r="GB121" s="2">
        <f t="shared" si="141"/>
        <v>5.07862886609344E-3</v>
      </c>
      <c r="GC121" s="2">
        <f t="shared" si="141"/>
        <v>5.6652814547483556E-3</v>
      </c>
      <c r="GD121" s="2">
        <f t="shared" si="141"/>
        <v>6.2087174398938114E-3</v>
      </c>
      <c r="GE121" s="2">
        <f t="shared" si="141"/>
        <v>6.3010727191140405E-3</v>
      </c>
      <c r="GF121" s="2">
        <f t="shared" si="141"/>
        <v>5.3691395195340531E-3</v>
      </c>
      <c r="GG121" s="2">
        <f t="shared" si="141"/>
        <v>4.5489859327341583E-3</v>
      </c>
      <c r="GH121" s="2">
        <f t="shared" si="141"/>
        <v>4.2873014164944998E-3</v>
      </c>
      <c r="GI121" s="2">
        <f t="shared" si="141"/>
        <v>4.1720632630388868E-3</v>
      </c>
      <c r="GJ121" s="2">
        <f t="shared" si="141"/>
        <v>3.0784723042490917E-3</v>
      </c>
      <c r="GK121" s="2">
        <f t="shared" si="141"/>
        <v>3.0534442411270742E-3</v>
      </c>
      <c r="GM121" s="86">
        <f t="shared" si="142"/>
        <v>4.6992684696186301E-18</v>
      </c>
      <c r="GN121" s="86">
        <f t="shared" si="142"/>
        <v>2.0739591819042936E-33</v>
      </c>
      <c r="GO121" s="86">
        <f t="shared" si="142"/>
        <v>2.440197878029281E-41</v>
      </c>
      <c r="GP121" s="86">
        <f t="shared" si="142"/>
        <v>1.248443697103159E-36</v>
      </c>
      <c r="GQ121" s="86">
        <f t="shared" si="142"/>
        <v>1.1773760532749972E-29</v>
      </c>
      <c r="GR121" s="86">
        <f t="shared" si="142"/>
        <v>1.4978904420648113E-26</v>
      </c>
      <c r="GS121" s="86">
        <f t="shared" si="142"/>
        <v>1.5955355483197088E-30</v>
      </c>
      <c r="GT121" s="86">
        <f t="shared" si="142"/>
        <v>2.4555584419960801E-31</v>
      </c>
      <c r="GU121" s="86">
        <f t="shared" si="142"/>
        <v>1.6102646357431811E-32</v>
      </c>
      <c r="GV121" s="86">
        <f t="shared" si="142"/>
        <v>7.7531226481449785E-32</v>
      </c>
      <c r="GW121" s="86">
        <f t="shared" si="142"/>
        <v>1.5065351082652924E-29</v>
      </c>
      <c r="GX121" s="86">
        <f t="shared" si="142"/>
        <v>2.0636660049628374E-35</v>
      </c>
      <c r="GY121" s="86">
        <f t="shared" si="142"/>
        <v>2.6320339003166742E-49</v>
      </c>
      <c r="GZ121" s="86">
        <f t="shared" si="142"/>
        <v>6.3794756906849341E-15</v>
      </c>
      <c r="HA121" s="86">
        <f t="shared" si="142"/>
        <v>8.4499472284284665E-12</v>
      </c>
      <c r="HC121" s="86">
        <f t="shared" si="73"/>
        <v>2.0902420583962644E-2</v>
      </c>
      <c r="HD121" s="86">
        <f t="shared" si="73"/>
        <v>1.2058853524911535E-3</v>
      </c>
      <c r="HE121" s="86">
        <f t="shared" si="73"/>
        <v>9.3628288756735501E-5</v>
      </c>
      <c r="HF121" s="86">
        <f t="shared" si="73"/>
        <v>6.4272774144260507E-5</v>
      </c>
      <c r="HG121" s="86">
        <f t="shared" si="73"/>
        <v>7.8966883652545371E-5</v>
      </c>
      <c r="HH121" s="86">
        <f t="shared" si="73"/>
        <v>1.7444975788943049E-4</v>
      </c>
      <c r="HI121" s="86">
        <f t="shared" si="138"/>
        <v>6.0425583867743133E-5</v>
      </c>
      <c r="HJ121" s="86">
        <f t="shared" si="138"/>
        <v>5.502880570580846E-6</v>
      </c>
      <c r="HK121" s="86">
        <f t="shared" si="138"/>
        <v>1.3034949310995182E-5</v>
      </c>
      <c r="HL121" s="86">
        <f t="shared" si="138"/>
        <v>4.1583451989872645E-5</v>
      </c>
      <c r="HM121" s="86">
        <f t="shared" si="138"/>
        <v>1.2748958463581627E-4</v>
      </c>
      <c r="HN121" s="86">
        <f t="shared" si="138"/>
        <v>9.8478848227604219E-5</v>
      </c>
      <c r="HO121" s="86">
        <f t="shared" si="138"/>
        <v>1.1895383108773682E-4</v>
      </c>
      <c r="HP121" s="86">
        <f t="shared" si="138"/>
        <v>3.3304407576012954E-2</v>
      </c>
      <c r="HQ121" s="86">
        <f t="shared" si="138"/>
        <v>0.16365166058953906</v>
      </c>
      <c r="HS121" s="86">
        <f t="shared" si="143"/>
        <v>1.8426168452104441E-7</v>
      </c>
      <c r="HT121" s="86">
        <f t="shared" si="143"/>
        <v>2.2533075140891589E-5</v>
      </c>
      <c r="HU121" s="86">
        <f t="shared" si="143"/>
        <v>4.6065722354176434E-6</v>
      </c>
      <c r="HV121" s="86">
        <f t="shared" si="143"/>
        <v>1.6583992640373334E-6</v>
      </c>
      <c r="HW121" s="86">
        <f t="shared" si="143"/>
        <v>8.4357664329566542E-6</v>
      </c>
      <c r="HX121" s="86">
        <f t="shared" si="143"/>
        <v>2.9549687368708754E-6</v>
      </c>
      <c r="HY121" s="86">
        <f t="shared" si="143"/>
        <v>5.0806148395524326E-6</v>
      </c>
      <c r="HZ121" s="86">
        <f t="shared" si="143"/>
        <v>4.388582598051738E-6</v>
      </c>
      <c r="IA121" s="86">
        <f t="shared" si="143"/>
        <v>3.4224253509176737E-6</v>
      </c>
      <c r="IB121" s="86">
        <f t="shared" si="143"/>
        <v>1.6335137084704432E-6</v>
      </c>
      <c r="IC121" s="86">
        <f t="shared" si="143"/>
        <v>9.6421830724113317E-7</v>
      </c>
      <c r="ID121" s="86">
        <f t="shared" si="143"/>
        <v>3.0606579533688249E-6</v>
      </c>
      <c r="IE121" s="86">
        <f t="shared" si="143"/>
        <v>1.660426464464118E-6</v>
      </c>
      <c r="IF121" s="86">
        <f t="shared" si="143"/>
        <v>1.4631195863349519E-4</v>
      </c>
      <c r="IG121" s="86">
        <f t="shared" si="143"/>
        <v>8.3246189044161275E-5</v>
      </c>
      <c r="II121" s="86">
        <f t="shared" si="144"/>
        <v>1.3962460483230664E-62</v>
      </c>
      <c r="IJ121" s="86">
        <f t="shared" si="144"/>
        <v>2.9605806500717805E-47</v>
      </c>
      <c r="IK121" s="86">
        <f t="shared" si="144"/>
        <v>5.1618241223280623E-52</v>
      </c>
      <c r="IL121" s="86">
        <f t="shared" si="144"/>
        <v>4.8581285374137418E-52</v>
      </c>
      <c r="IM121" s="86">
        <f t="shared" si="144"/>
        <v>1.3917123935409548E-48</v>
      </c>
      <c r="IN121" s="86">
        <f t="shared" si="144"/>
        <v>2.0274336197947869E-50</v>
      </c>
      <c r="IO121" s="86">
        <f t="shared" si="144"/>
        <v>3.2507004163136376E-49</v>
      </c>
      <c r="IP121" s="86">
        <f t="shared" si="144"/>
        <v>1.8588099010747713E-52</v>
      </c>
      <c r="IQ121" s="86">
        <f t="shared" si="144"/>
        <v>1.3390817051983065E-52</v>
      </c>
      <c r="IR121" s="86">
        <f t="shared" si="144"/>
        <v>3.3388942893540608E-55</v>
      </c>
      <c r="IS121" s="86">
        <f t="shared" si="144"/>
        <v>4.8065939296714348E-56</v>
      </c>
      <c r="IT121" s="86">
        <f t="shared" si="144"/>
        <v>5.7293288769621262E-51</v>
      </c>
      <c r="IU121" s="86">
        <f t="shared" si="144"/>
        <v>1.0031776693357491E-52</v>
      </c>
      <c r="IV121" s="86">
        <f t="shared" si="144"/>
        <v>9.1217023976003881E-25</v>
      </c>
      <c r="IW121" s="86">
        <f t="shared" si="144"/>
        <v>3.110386630946694E-36</v>
      </c>
      <c r="IY121" s="86">
        <f t="shared" si="145"/>
        <v>2.0902604845647169E-2</v>
      </c>
      <c r="IZ121" s="86">
        <f t="shared" si="145"/>
        <v>1.228418427632045E-3</v>
      </c>
      <c r="JA121" s="86">
        <f t="shared" si="145"/>
        <v>9.8234860992153138E-5</v>
      </c>
      <c r="JB121" s="86">
        <f t="shared" si="145"/>
        <v>6.5931173408297842E-5</v>
      </c>
      <c r="JC121" s="86">
        <f t="shared" si="145"/>
        <v>8.7402650085502019E-5</v>
      </c>
      <c r="JD121" s="86">
        <f t="shared" si="145"/>
        <v>1.7740472662630138E-4</v>
      </c>
      <c r="JE121" s="86">
        <f t="shared" si="145"/>
        <v>6.5506198707295565E-5</v>
      </c>
      <c r="JF121" s="86">
        <f t="shared" si="145"/>
        <v>9.8914631686325848E-6</v>
      </c>
      <c r="JG121" s="86">
        <f t="shared" si="145"/>
        <v>1.6457374661912855E-5</v>
      </c>
      <c r="JH121" s="86">
        <f t="shared" si="145"/>
        <v>4.321696569834309E-5</v>
      </c>
      <c r="JI121" s="86">
        <f t="shared" si="145"/>
        <v>1.2845380294305739E-4</v>
      </c>
      <c r="JJ121" s="86">
        <f t="shared" si="145"/>
        <v>1.0153950618097305E-4</v>
      </c>
      <c r="JK121" s="86">
        <f t="shared" si="145"/>
        <v>1.2061425755220094E-4</v>
      </c>
      <c r="JL121" s="86">
        <f t="shared" si="145"/>
        <v>3.3450719534652826E-2</v>
      </c>
      <c r="JM121" s="86">
        <f t="shared" si="145"/>
        <v>0.16373490678703315</v>
      </c>
    </row>
    <row r="122" spans="2:273" x14ac:dyDescent="0.25">
      <c r="B122" s="2">
        <v>95</v>
      </c>
      <c r="C122" s="37">
        <v>66.652000000000001</v>
      </c>
      <c r="D122" s="37">
        <v>70.406999999999996</v>
      </c>
      <c r="E122" s="37">
        <v>68.2</v>
      </c>
      <c r="F122" s="37">
        <v>68.966999999999999</v>
      </c>
      <c r="G122" s="37">
        <v>68.316999999999993</v>
      </c>
      <c r="H122" s="37">
        <v>68.882999999999996</v>
      </c>
      <c r="I122" s="37">
        <v>68.533000000000001</v>
      </c>
      <c r="J122" s="37">
        <v>73.147999999999996</v>
      </c>
      <c r="K122" s="37">
        <v>70.131</v>
      </c>
      <c r="L122" s="37">
        <v>68.966999999999999</v>
      </c>
      <c r="M122" s="37">
        <v>69.474999999999994</v>
      </c>
      <c r="N122" s="37">
        <v>69.694999999999993</v>
      </c>
      <c r="O122" s="37">
        <v>70.644000000000005</v>
      </c>
      <c r="P122" s="37">
        <v>66.477000000000004</v>
      </c>
      <c r="Q122" s="37">
        <v>69.432000000000002</v>
      </c>
      <c r="S122" s="4">
        <f t="shared" si="146"/>
        <v>68.364104892010943</v>
      </c>
      <c r="T122" s="4">
        <f t="shared" si="146"/>
        <v>71.315201310085229</v>
      </c>
      <c r="U122" s="4">
        <f t="shared" si="146"/>
        <v>69.936175277981491</v>
      </c>
      <c r="V122" s="4">
        <f t="shared" si="146"/>
        <v>70.130688802531012</v>
      </c>
      <c r="W122" s="4">
        <f t="shared" si="146"/>
        <v>69.423672831993429</v>
      </c>
      <c r="X122" s="4">
        <f t="shared" si="146"/>
        <v>69.661203166842554</v>
      </c>
      <c r="Y122" s="4">
        <f t="shared" si="146"/>
        <v>70.023794131989618</v>
      </c>
      <c r="Z122" s="4">
        <f t="shared" si="146"/>
        <v>73.133277365559294</v>
      </c>
      <c r="AA122" s="4">
        <f t="shared" si="146"/>
        <v>70.678549444267134</v>
      </c>
      <c r="AB122" s="4">
        <f t="shared" si="146"/>
        <v>69.680686067091543</v>
      </c>
      <c r="AC122" s="4">
        <f t="shared" si="146"/>
        <v>70.445454612398521</v>
      </c>
      <c r="AD122" s="4">
        <f t="shared" si="146"/>
        <v>71.142559216141777</v>
      </c>
      <c r="AE122" s="4">
        <f t="shared" si="146"/>
        <v>71.923906827603858</v>
      </c>
      <c r="AF122" s="4">
        <f t="shared" si="146"/>
        <v>69.656699725068066</v>
      </c>
      <c r="AG122" s="4">
        <f t="shared" si="146"/>
        <v>71.222961809060266</v>
      </c>
      <c r="AI122" s="4">
        <f t="shared" si="147"/>
        <v>-1.7121048920109416</v>
      </c>
      <c r="AJ122" s="4">
        <f t="shared" si="147"/>
        <v>-0.90820131008523219</v>
      </c>
      <c r="AK122" s="4">
        <f t="shared" si="147"/>
        <v>-1.7361752779814879</v>
      </c>
      <c r="AL122" s="4">
        <f t="shared" si="147"/>
        <v>-1.1636888025310128</v>
      </c>
      <c r="AM122" s="4">
        <f t="shared" si="147"/>
        <v>-1.1066728319934356</v>
      </c>
      <c r="AN122" s="4">
        <f t="shared" si="147"/>
        <v>-0.77820316684255886</v>
      </c>
      <c r="AO122" s="4">
        <f t="shared" si="147"/>
        <v>-1.4907941319896167</v>
      </c>
      <c r="AP122" s="4">
        <f t="shared" si="147"/>
        <v>1.4722634440701654E-2</v>
      </c>
      <c r="AQ122" s="4">
        <f t="shared" si="147"/>
        <v>-0.54754944426713337</v>
      </c>
      <c r="AR122" s="4">
        <f t="shared" si="147"/>
        <v>-0.71368606709154392</v>
      </c>
      <c r="AS122" s="4">
        <f t="shared" si="147"/>
        <v>-0.97045461239852671</v>
      </c>
      <c r="AT122" s="4">
        <f t="shared" si="147"/>
        <v>-1.4475592161417836</v>
      </c>
      <c r="AU122" s="4">
        <f t="shared" si="147"/>
        <v>-1.2799068276038525</v>
      </c>
      <c r="AV122" s="4">
        <f t="shared" si="147"/>
        <v>-3.1796997250680619</v>
      </c>
      <c r="AW122" s="4">
        <f t="shared" si="147"/>
        <v>-1.7909618090602635</v>
      </c>
      <c r="AY122" s="2">
        <f t="shared" si="139"/>
        <v>68.032240820395828</v>
      </c>
      <c r="AZ122" s="2">
        <f t="shared" si="139"/>
        <v>71.30252446233014</v>
      </c>
      <c r="BA122" s="2">
        <f t="shared" si="139"/>
        <v>69.935370632798552</v>
      </c>
      <c r="BB122" s="2">
        <f t="shared" si="139"/>
        <v>70.130223549061895</v>
      </c>
      <c r="BC122" s="2">
        <f t="shared" si="139"/>
        <v>69.422342780858386</v>
      </c>
      <c r="BD122" s="2">
        <f t="shared" si="139"/>
        <v>69.659789341365027</v>
      </c>
      <c r="BE122" s="2">
        <f t="shared" si="139"/>
        <v>70.022700023662935</v>
      </c>
      <c r="BF122" s="2">
        <f t="shared" si="139"/>
        <v>73.132405912073068</v>
      </c>
      <c r="BG122" s="2">
        <f t="shared" si="139"/>
        <v>70.677774011603162</v>
      </c>
      <c r="BH122" s="2">
        <f t="shared" si="139"/>
        <v>69.680132872106014</v>
      </c>
      <c r="BI122" s="2">
        <f t="shared" si="139"/>
        <v>70.444583516050329</v>
      </c>
      <c r="BJ122" s="2">
        <f t="shared" si="139"/>
        <v>71.14115337703528</v>
      </c>
      <c r="BK122" s="2">
        <f t="shared" si="139"/>
        <v>71.922826209674142</v>
      </c>
      <c r="BL122" s="2">
        <f t="shared" si="139"/>
        <v>69.188321859225923</v>
      </c>
      <c r="BM122" s="2">
        <f t="shared" si="139"/>
        <v>70.463459172178844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66.652000000000001</v>
      </c>
      <c r="CF122" s="2">
        <f t="shared" si="140"/>
        <v>70.406999999999996</v>
      </c>
      <c r="CG122" s="2">
        <f t="shared" si="140"/>
        <v>68.2</v>
      </c>
      <c r="CH122" s="2">
        <f t="shared" si="140"/>
        <v>68.966999999999999</v>
      </c>
      <c r="CI122" s="2">
        <f t="shared" si="140"/>
        <v>68.316999999999993</v>
      </c>
      <c r="CJ122" s="2">
        <f t="shared" si="140"/>
        <v>68.882999999999996</v>
      </c>
      <c r="CK122" s="2">
        <f t="shared" si="140"/>
        <v>68.533000000000001</v>
      </c>
      <c r="CL122" s="2">
        <f t="shared" si="140"/>
        <v>73.147999999999996</v>
      </c>
      <c r="CM122" s="2">
        <f t="shared" si="140"/>
        <v>70.131</v>
      </c>
      <c r="CN122" s="2">
        <f t="shared" si="140"/>
        <v>68.966999999999999</v>
      </c>
      <c r="CO122" s="2">
        <f t="shared" si="140"/>
        <v>69.474999999999994</v>
      </c>
      <c r="CP122" s="2">
        <f t="shared" si="140"/>
        <v>69.694999999999993</v>
      </c>
      <c r="CQ122" s="2">
        <f t="shared" si="140"/>
        <v>70.644000000000005</v>
      </c>
      <c r="CR122" s="2" t="str">
        <f t="shared" si="140"/>
        <v/>
      </c>
      <c r="CS122" s="2" t="str">
        <f t="shared" si="140"/>
        <v/>
      </c>
      <c r="CU122" s="2">
        <f t="shared" si="110"/>
        <v>66.652000000000001</v>
      </c>
      <c r="CV122" s="2">
        <f t="shared" si="111"/>
        <v>70.406999999999996</v>
      </c>
      <c r="CW122" s="2">
        <f t="shared" si="112"/>
        <v>68.2</v>
      </c>
      <c r="CX122" s="2">
        <f t="shared" si="113"/>
        <v>68.966999999999999</v>
      </c>
      <c r="CY122" s="2">
        <f t="shared" si="114"/>
        <v>68.316999999999993</v>
      </c>
      <c r="CZ122" s="2">
        <f t="shared" si="115"/>
        <v>68.882999999999996</v>
      </c>
      <c r="DA122" s="2">
        <f t="shared" si="116"/>
        <v>68.533000000000001</v>
      </c>
      <c r="DB122" s="2">
        <f t="shared" si="117"/>
        <v>73.147999999999996</v>
      </c>
      <c r="DC122" s="2">
        <f t="shared" si="118"/>
        <v>70.131</v>
      </c>
      <c r="DD122" s="2">
        <f t="shared" si="119"/>
        <v>68.966999999999999</v>
      </c>
      <c r="DE122" s="2">
        <f t="shared" si="120"/>
        <v>69.474999999999994</v>
      </c>
      <c r="DF122" s="2">
        <f t="shared" si="121"/>
        <v>69.694999999999993</v>
      </c>
      <c r="DG122" s="2">
        <f t="shared" si="122"/>
        <v>70.644000000000005</v>
      </c>
      <c r="DH122" s="2" t="str">
        <f t="shared" si="123"/>
        <v/>
      </c>
      <c r="DI122" s="2" t="str">
        <f t="shared" si="124"/>
        <v/>
      </c>
      <c r="DK122" s="2">
        <f t="shared" si="148"/>
        <v>93.263817336152215</v>
      </c>
      <c r="DL122" s="2">
        <f t="shared" si="148"/>
        <v>97.838883275261338</v>
      </c>
      <c r="DM122" s="2">
        <f t="shared" si="148"/>
        <v>98.196024228182495</v>
      </c>
      <c r="DN122" s="2">
        <f t="shared" si="148"/>
        <v>97.950860627177718</v>
      </c>
      <c r="DO122" s="2">
        <f t="shared" si="148"/>
        <v>99.331065478424023</v>
      </c>
      <c r="DP122" s="2">
        <f t="shared" si="148"/>
        <v>101.24981969193597</v>
      </c>
      <c r="DQ122" s="2">
        <f t="shared" si="148"/>
        <v>90.258198429477488</v>
      </c>
      <c r="DR122" s="2">
        <f t="shared" si="148"/>
        <v>104.34495469646635</v>
      </c>
      <c r="DS122" s="2">
        <f t="shared" si="148"/>
        <v>103.01303826638478</v>
      </c>
      <c r="DT122" s="2">
        <f t="shared" si="148"/>
        <v>98.881714587737847</v>
      </c>
      <c r="DU122" s="2">
        <f t="shared" si="148"/>
        <v>100.91963032316522</v>
      </c>
      <c r="DV122" s="2">
        <f t="shared" si="148"/>
        <v>96.898320584501505</v>
      </c>
      <c r="DW122" s="2">
        <f t="shared" si="148"/>
        <v>92.558358885017412</v>
      </c>
      <c r="DX122" s="2">
        <f t="shared" si="148"/>
        <v>90.53087682926828</v>
      </c>
      <c r="DY122" s="2">
        <f t="shared" si="148"/>
        <v>82.78651961143693</v>
      </c>
      <c r="EA122" s="2">
        <f t="shared" si="152"/>
        <v>67.807318894936657</v>
      </c>
      <c r="EB122" s="2">
        <f t="shared" si="152"/>
        <v>71.118578660421548</v>
      </c>
      <c r="EC122" s="2">
        <f t="shared" si="152"/>
        <v>69.726270456383602</v>
      </c>
      <c r="ED122" s="2">
        <f t="shared" si="152"/>
        <v>69.93735823498848</v>
      </c>
      <c r="EE122" s="2">
        <f t="shared" si="151"/>
        <v>69.226165392004944</v>
      </c>
      <c r="EF122" s="2">
        <f t="shared" si="151"/>
        <v>69.397795546531299</v>
      </c>
      <c r="EG122" s="2">
        <f t="shared" si="151"/>
        <v>69.855047327693185</v>
      </c>
      <c r="EH122" s="2">
        <f t="shared" si="151"/>
        <v>72.869893803759297</v>
      </c>
      <c r="EI122" s="2">
        <f t="shared" si="151"/>
        <v>70.391359093298178</v>
      </c>
      <c r="EJ122" s="2">
        <f t="shared" si="151"/>
        <v>69.411969390810583</v>
      </c>
      <c r="EK122" s="2">
        <f t="shared" si="151"/>
        <v>70.149768757116945</v>
      </c>
      <c r="EL122" s="2">
        <f t="shared" si="151"/>
        <v>70.94217263013428</v>
      </c>
      <c r="EM122" s="2">
        <f t="shared" si="135"/>
        <v>71.77758376629744</v>
      </c>
      <c r="EN122" s="2">
        <f t="shared" si="135"/>
        <v>68.968427619624478</v>
      </c>
      <c r="EO122" s="2">
        <f t="shared" si="135"/>
        <v>70.282284415001115</v>
      </c>
      <c r="EQ122" s="2">
        <f t="shared" si="149"/>
        <v>67.694221022653792</v>
      </c>
      <c r="ER122" s="2">
        <f t="shared" si="149"/>
        <v>70.831451873071174</v>
      </c>
      <c r="ES122" s="2">
        <f t="shared" si="149"/>
        <v>69.906875274163838</v>
      </c>
      <c r="ET122" s="2">
        <f t="shared" si="149"/>
        <v>69.948311813660467</v>
      </c>
      <c r="EU122" s="2">
        <f t="shared" si="149"/>
        <v>69.122285392945344</v>
      </c>
      <c r="EV122" s="2">
        <f t="shared" si="149"/>
        <v>69.373096964736988</v>
      </c>
      <c r="EW122" s="2">
        <f t="shared" si="149"/>
        <v>69.988672134951941</v>
      </c>
      <c r="EX122" s="2">
        <f t="shared" si="149"/>
        <v>72.529892763719545</v>
      </c>
      <c r="EY122" s="2">
        <f t="shared" si="149"/>
        <v>70.612511241283286</v>
      </c>
      <c r="EZ122" s="2">
        <f t="shared" si="149"/>
        <v>69.40722532667067</v>
      </c>
      <c r="FA122" s="2">
        <f t="shared" si="149"/>
        <v>69.817747206497586</v>
      </c>
      <c r="FB122" s="2">
        <f t="shared" si="149"/>
        <v>70.756231107130873</v>
      </c>
      <c r="FC122" s="2">
        <f t="shared" si="149"/>
        <v>71.37990011244699</v>
      </c>
      <c r="FD122" s="2">
        <f t="shared" si="149"/>
        <v>69.464089985307211</v>
      </c>
      <c r="FE122" s="2">
        <f t="shared" si="149"/>
        <v>73.785446931706574</v>
      </c>
      <c r="FG122" s="2">
        <f t="shared" si="150"/>
        <v>0.9911436419770403</v>
      </c>
      <c r="FH122" s="2">
        <f t="shared" si="150"/>
        <v>0.99306135722076505</v>
      </c>
      <c r="FI122" s="2">
        <f t="shared" si="150"/>
        <v>0.99268667747827222</v>
      </c>
      <c r="FJ122" s="2">
        <f t="shared" si="150"/>
        <v>0.99311751577181673</v>
      </c>
      <c r="FK122" s="2">
        <f t="shared" si="150"/>
        <v>0.9934655022021186</v>
      </c>
      <c r="FL122" s="2">
        <f t="shared" si="150"/>
        <v>0.99177034203708458</v>
      </c>
      <c r="FM122" s="2">
        <f t="shared" si="150"/>
        <v>0.99182366045781223</v>
      </c>
      <c r="FN122" s="2">
        <f t="shared" si="150"/>
        <v>0.99158618448524283</v>
      </c>
      <c r="FO122" s="2">
        <f t="shared" si="150"/>
        <v>0.99126691463787775</v>
      </c>
      <c r="FP122" s="2">
        <f t="shared" si="150"/>
        <v>0.99089943282393056</v>
      </c>
      <c r="FQ122" s="2">
        <f t="shared" si="150"/>
        <v>0.99036491892878509</v>
      </c>
      <c r="FR122" s="2">
        <f t="shared" si="150"/>
        <v>0.99230030263348612</v>
      </c>
      <c r="FS122" s="2">
        <f t="shared" si="150"/>
        <v>0.99292322135130162</v>
      </c>
      <c r="FT122" s="2">
        <f t="shared" si="150"/>
        <v>0.98987955231987435</v>
      </c>
      <c r="FU122" s="2">
        <f t="shared" si="150"/>
        <v>0.9864486313769445</v>
      </c>
      <c r="FW122" s="2">
        <f t="shared" si="141"/>
        <v>4.6856650480007773E-3</v>
      </c>
      <c r="FX122" s="2">
        <f t="shared" si="141"/>
        <v>5.0738796597960467E-3</v>
      </c>
      <c r="FY122" s="2">
        <f t="shared" si="141"/>
        <v>4.9372158427119818E-3</v>
      </c>
      <c r="FZ122" s="2">
        <f t="shared" si="141"/>
        <v>5.7356307816133429E-3</v>
      </c>
      <c r="GA122" s="2">
        <f t="shared" si="141"/>
        <v>5.227324524722036E-3</v>
      </c>
      <c r="GB122" s="2">
        <f t="shared" si="141"/>
        <v>5.5658786657116809E-3</v>
      </c>
      <c r="GC122" s="2">
        <f t="shared" si="141"/>
        <v>6.2084641917812206E-3</v>
      </c>
      <c r="GD122" s="2">
        <f t="shared" si="141"/>
        <v>6.8036478739187008E-3</v>
      </c>
      <c r="GE122" s="2">
        <f t="shared" si="141"/>
        <v>6.9047913148086665E-3</v>
      </c>
      <c r="GF122" s="2">
        <f t="shared" si="141"/>
        <v>5.8840964244652226E-3</v>
      </c>
      <c r="GG122" s="2">
        <f t="shared" si="141"/>
        <v>4.9856757866012296E-3</v>
      </c>
      <c r="GH122" s="2">
        <f t="shared" si="141"/>
        <v>4.6989888755097232E-3</v>
      </c>
      <c r="GI122" s="2">
        <f t="shared" si="141"/>
        <v>4.5727358146110007E-3</v>
      </c>
      <c r="GJ122" s="2">
        <f t="shared" si="141"/>
        <v>3.3744755214028849E-3</v>
      </c>
      <c r="GK122" s="2">
        <f t="shared" si="141"/>
        <v>3.3470490237106861E-3</v>
      </c>
      <c r="GM122" s="86">
        <f t="shared" si="142"/>
        <v>3.2859021543675929E-19</v>
      </c>
      <c r="GN122" s="86">
        <f t="shared" si="142"/>
        <v>1.2736008028318649E-35</v>
      </c>
      <c r="GO122" s="86">
        <f t="shared" si="142"/>
        <v>4.8655284393618562E-44</v>
      </c>
      <c r="GP122" s="86">
        <f t="shared" si="142"/>
        <v>5.1768042086256472E-39</v>
      </c>
      <c r="GQ122" s="86">
        <f t="shared" si="142"/>
        <v>1.428726010026642E-31</v>
      </c>
      <c r="GR122" s="86">
        <f t="shared" si="142"/>
        <v>2.8040951129557833E-28</v>
      </c>
      <c r="GS122" s="86">
        <f t="shared" si="142"/>
        <v>1.7036389528469071E-32</v>
      </c>
      <c r="GT122" s="86">
        <f t="shared" si="142"/>
        <v>2.2956695881664755E-33</v>
      </c>
      <c r="GU122" s="86">
        <f t="shared" si="142"/>
        <v>1.2666407603371424E-34</v>
      </c>
      <c r="GV122" s="86">
        <f t="shared" si="142"/>
        <v>6.8949442502843646E-34</v>
      </c>
      <c r="GW122" s="86">
        <f t="shared" si="142"/>
        <v>1.7855667465093665E-31</v>
      </c>
      <c r="GX122" s="86">
        <f t="shared" si="142"/>
        <v>9.4283281349521044E-38</v>
      </c>
      <c r="GY122" s="86">
        <f t="shared" si="142"/>
        <v>1.2029998857794185E-52</v>
      </c>
      <c r="GZ122" s="86">
        <f t="shared" si="142"/>
        <v>7.9027166425446887E-16</v>
      </c>
      <c r="HA122" s="86">
        <f t="shared" si="142"/>
        <v>1.7546021545734184E-12</v>
      </c>
      <c r="HC122" s="86">
        <f t="shared" si="73"/>
        <v>9.4242218139648191E-3</v>
      </c>
      <c r="HD122" s="86">
        <f t="shared" si="73"/>
        <v>2.4474930205679483E-4</v>
      </c>
      <c r="HE122" s="86">
        <f t="shared" si="73"/>
        <v>1.1942645953715739E-5</v>
      </c>
      <c r="HF122" s="86">
        <f t="shared" si="73"/>
        <v>7.9160527905176307E-6</v>
      </c>
      <c r="HG122" s="86">
        <f t="shared" si="73"/>
        <v>1.0846212306803122E-5</v>
      </c>
      <c r="HH122" s="86">
        <f t="shared" si="73"/>
        <v>2.7102147046089364E-5</v>
      </c>
      <c r="HI122" s="86">
        <f t="shared" si="138"/>
        <v>8.8478967714170619E-6</v>
      </c>
      <c r="HJ122" s="86">
        <f t="shared" si="138"/>
        <v>5.3959858191652737E-7</v>
      </c>
      <c r="HK122" s="86">
        <f t="shared" si="138"/>
        <v>1.5070048471169044E-6</v>
      </c>
      <c r="HL122" s="86">
        <f t="shared" si="138"/>
        <v>5.7698734671569019E-6</v>
      </c>
      <c r="HM122" s="86">
        <f t="shared" si="138"/>
        <v>1.8454317474399684E-5</v>
      </c>
      <c r="HN122" s="86">
        <f t="shared" si="138"/>
        <v>1.1203421506028671E-5</v>
      </c>
      <c r="HO122" s="86">
        <f t="shared" si="138"/>
        <v>1.267239498660801E-5</v>
      </c>
      <c r="HP122" s="86">
        <f t="shared" si="138"/>
        <v>1.8447764870820588E-2</v>
      </c>
      <c r="HQ122" s="86">
        <f t="shared" si="138"/>
        <v>0.12636029607195295</v>
      </c>
      <c r="HS122" s="86">
        <f t="shared" si="143"/>
        <v>4.3607878296549442E-7</v>
      </c>
      <c r="HT122" s="86">
        <f t="shared" si="143"/>
        <v>4.2042941172333213E-5</v>
      </c>
      <c r="HU122" s="86">
        <f t="shared" si="143"/>
        <v>9.2835042124029672E-6</v>
      </c>
      <c r="HV122" s="86">
        <f t="shared" si="143"/>
        <v>3.5163461255278532E-6</v>
      </c>
      <c r="HW122" s="86">
        <f t="shared" si="143"/>
        <v>1.6420743168802903E-5</v>
      </c>
      <c r="HX122" s="86">
        <f t="shared" si="143"/>
        <v>6.0614454318777847E-6</v>
      </c>
      <c r="HY122" s="86">
        <f t="shared" si="143"/>
        <v>1.0315003833085019E-5</v>
      </c>
      <c r="HZ122" s="86">
        <f t="shared" si="143"/>
        <v>9.284512249175072E-6</v>
      </c>
      <c r="IA122" s="86">
        <f t="shared" si="143"/>
        <v>7.3214907693783103E-6</v>
      </c>
      <c r="IB122" s="86">
        <f t="shared" si="143"/>
        <v>3.5589125637170903E-6</v>
      </c>
      <c r="IC122" s="86">
        <f t="shared" si="143"/>
        <v>2.0960220118940719E-6</v>
      </c>
      <c r="ID122" s="86">
        <f t="shared" si="143"/>
        <v>6.1584234831732817E-6</v>
      </c>
      <c r="IE122" s="86">
        <f t="shared" si="143"/>
        <v>3.4302101036555985E-6</v>
      </c>
      <c r="IF122" s="86">
        <f t="shared" si="143"/>
        <v>2.2737649016467241E-4</v>
      </c>
      <c r="IG122" s="86">
        <f t="shared" si="143"/>
        <v>1.3143929446277048E-4</v>
      </c>
      <c r="II122" s="86">
        <f t="shared" si="144"/>
        <v>1.5161924038594329E-60</v>
      </c>
      <c r="IJ122" s="86">
        <f t="shared" si="144"/>
        <v>1.042727563665936E-45</v>
      </c>
      <c r="IK122" s="86">
        <f t="shared" si="144"/>
        <v>2.5827404889213039E-50</v>
      </c>
      <c r="IL122" s="86">
        <f t="shared" si="144"/>
        <v>2.722901049911391E-50</v>
      </c>
      <c r="IM122" s="86">
        <f t="shared" si="144"/>
        <v>5.5479929092907578E-47</v>
      </c>
      <c r="IN122" s="86">
        <f t="shared" si="144"/>
        <v>9.7670181522701199E-49</v>
      </c>
      <c r="IO122" s="86">
        <f t="shared" si="144"/>
        <v>1.541276646810891E-47</v>
      </c>
      <c r="IP122" s="86">
        <f t="shared" si="144"/>
        <v>1.2342434083514891E-50</v>
      </c>
      <c r="IQ122" s="86">
        <f t="shared" si="144"/>
        <v>9.1073004725498749E-51</v>
      </c>
      <c r="IR122" s="86">
        <f t="shared" si="144"/>
        <v>2.4594287359510664E-53</v>
      </c>
      <c r="IS122" s="86">
        <f t="shared" si="144"/>
        <v>3.3132337126235073E-54</v>
      </c>
      <c r="IT122" s="86">
        <f t="shared" si="144"/>
        <v>2.5533853257483388E-49</v>
      </c>
      <c r="IU122" s="86">
        <f t="shared" si="144"/>
        <v>5.0185133228417983E-51</v>
      </c>
      <c r="IV122" s="86">
        <f t="shared" si="144"/>
        <v>4.9172100783728589E-24</v>
      </c>
      <c r="IW122" s="86">
        <f t="shared" si="144"/>
        <v>3.8262431250373761E-35</v>
      </c>
      <c r="IY122" s="86">
        <f t="shared" si="145"/>
        <v>9.4246578927477849E-3</v>
      </c>
      <c r="IZ122" s="86">
        <f t="shared" si="145"/>
        <v>2.8679224322912804E-4</v>
      </c>
      <c r="JA122" s="86">
        <f t="shared" si="145"/>
        <v>2.1226150166118706E-5</v>
      </c>
      <c r="JB122" s="86">
        <f t="shared" si="145"/>
        <v>1.1432398916045484E-5</v>
      </c>
      <c r="JC122" s="86">
        <f t="shared" si="145"/>
        <v>2.7266955475606024E-5</v>
      </c>
      <c r="JD122" s="86">
        <f t="shared" si="145"/>
        <v>3.3163592477967147E-5</v>
      </c>
      <c r="JE122" s="86">
        <f t="shared" si="145"/>
        <v>1.916290060450208E-5</v>
      </c>
      <c r="JF122" s="86">
        <f t="shared" si="145"/>
        <v>9.8241108310915995E-6</v>
      </c>
      <c r="JG122" s="86">
        <f t="shared" si="145"/>
        <v>8.828495616495214E-6</v>
      </c>
      <c r="JH122" s="86">
        <f t="shared" si="145"/>
        <v>9.3287860308739913E-6</v>
      </c>
      <c r="JI122" s="86">
        <f t="shared" si="145"/>
        <v>2.0550339486293757E-5</v>
      </c>
      <c r="JJ122" s="86">
        <f t="shared" si="145"/>
        <v>1.7361844989201953E-5</v>
      </c>
      <c r="JK122" s="86">
        <f t="shared" si="145"/>
        <v>1.610260509026361E-5</v>
      </c>
      <c r="JL122" s="86">
        <f t="shared" si="145"/>
        <v>1.8675141360986053E-2</v>
      </c>
      <c r="JM122" s="86">
        <f t="shared" si="145"/>
        <v>0.12649173536817032</v>
      </c>
    </row>
    <row r="123" spans="2:273" x14ac:dyDescent="0.25">
      <c r="B123" s="2">
        <v>96</v>
      </c>
      <c r="C123" s="37">
        <v>68.13</v>
      </c>
      <c r="D123" s="37">
        <v>70.542000000000002</v>
      </c>
      <c r="E123" s="37">
        <v>68.5</v>
      </c>
      <c r="F123" s="37">
        <v>69.900000000000006</v>
      </c>
      <c r="G123" s="37">
        <v>69.332999999999998</v>
      </c>
      <c r="H123" s="37">
        <v>68.783000000000001</v>
      </c>
      <c r="I123" s="37">
        <v>69.316999999999993</v>
      </c>
      <c r="J123" s="37">
        <v>72.787000000000006</v>
      </c>
      <c r="K123" s="37">
        <v>69.197000000000003</v>
      </c>
      <c r="L123" s="37">
        <v>69.212999999999994</v>
      </c>
      <c r="M123" s="37">
        <v>69.966999999999999</v>
      </c>
      <c r="N123" s="37">
        <v>70.067999999999998</v>
      </c>
      <c r="O123" s="37">
        <v>71.558999999999997</v>
      </c>
      <c r="P123" s="37">
        <v>67.454999999999998</v>
      </c>
      <c r="Q123" s="37">
        <v>69.954999999999998</v>
      </c>
      <c r="S123" s="4">
        <f t="shared" si="146"/>
        <v>68.017542026655747</v>
      </c>
      <c r="T123" s="4">
        <f t="shared" si="146"/>
        <v>71.168210207535822</v>
      </c>
      <c r="U123" s="4">
        <f t="shared" si="146"/>
        <v>69.831502246816257</v>
      </c>
      <c r="V123" s="4">
        <f t="shared" si="146"/>
        <v>70.009836113982161</v>
      </c>
      <c r="W123" s="4">
        <f t="shared" si="146"/>
        <v>69.294912580692923</v>
      </c>
      <c r="X123" s="4">
        <f t="shared" si="146"/>
        <v>69.53418239661552</v>
      </c>
      <c r="Y123" s="4">
        <f t="shared" si="146"/>
        <v>69.916379628958794</v>
      </c>
      <c r="Z123" s="4">
        <f t="shared" si="146"/>
        <v>72.953591674380235</v>
      </c>
      <c r="AA123" s="4">
        <f t="shared" si="146"/>
        <v>70.563851392165191</v>
      </c>
      <c r="AB123" s="4">
        <f t="shared" si="146"/>
        <v>69.547055602230799</v>
      </c>
      <c r="AC123" s="4">
        <f t="shared" si="146"/>
        <v>70.273829290094099</v>
      </c>
      <c r="AD123" s="4">
        <f t="shared" si="146"/>
        <v>70.98112544374402</v>
      </c>
      <c r="AE123" s="4">
        <f t="shared" si="146"/>
        <v>71.751070357885652</v>
      </c>
      <c r="AF123" s="4">
        <f t="shared" si="146"/>
        <v>69.393519401853013</v>
      </c>
      <c r="AG123" s="4">
        <f t="shared" si="146"/>
        <v>70.83677718879467</v>
      </c>
      <c r="AI123" s="4">
        <f t="shared" si="147"/>
        <v>0.11245797334424878</v>
      </c>
      <c r="AJ123" s="4">
        <f t="shared" si="147"/>
        <v>-0.62621020753582002</v>
      </c>
      <c r="AK123" s="4">
        <f t="shared" si="147"/>
        <v>-1.3315022468162567</v>
      </c>
      <c r="AL123" s="4">
        <f t="shared" si="147"/>
        <v>-0.10983611398215487</v>
      </c>
      <c r="AM123" s="4">
        <f t="shared" si="147"/>
        <v>3.8087419307075265E-2</v>
      </c>
      <c r="AN123" s="4">
        <f t="shared" si="147"/>
        <v>-0.75118239661551911</v>
      </c>
      <c r="AO123" s="4">
        <f t="shared" si="147"/>
        <v>-0.59937962895880048</v>
      </c>
      <c r="AP123" s="4">
        <f t="shared" si="147"/>
        <v>-0.16659167438022848</v>
      </c>
      <c r="AQ123" s="4">
        <f t="shared" si="147"/>
        <v>-1.3668513921651879</v>
      </c>
      <c r="AR123" s="4">
        <f t="shared" si="147"/>
        <v>-0.33405560223080499</v>
      </c>
      <c r="AS123" s="4">
        <f t="shared" si="147"/>
        <v>-0.30682929009410032</v>
      </c>
      <c r="AT123" s="4">
        <f t="shared" si="147"/>
        <v>-0.91312544374402194</v>
      </c>
      <c r="AU123" s="4">
        <f t="shared" si="147"/>
        <v>-0.19207035788565463</v>
      </c>
      <c r="AV123" s="4">
        <f t="shared" si="147"/>
        <v>-1.9385194018530143</v>
      </c>
      <c r="AW123" s="4">
        <f t="shared" si="147"/>
        <v>-0.88177718879467193</v>
      </c>
      <c r="AY123" s="2">
        <f t="shared" si="139"/>
        <v>67.908437274224212</v>
      </c>
      <c r="AZ123" s="2">
        <f t="shared" si="139"/>
        <v>71.16496179488297</v>
      </c>
      <c r="BA123" s="2">
        <f t="shared" si="139"/>
        <v>69.830811475724687</v>
      </c>
      <c r="BB123" s="2">
        <f t="shared" si="139"/>
        <v>70.009433378664539</v>
      </c>
      <c r="BC123" s="2">
        <f t="shared" si="139"/>
        <v>69.293129304306348</v>
      </c>
      <c r="BD123" s="2">
        <f t="shared" si="139"/>
        <v>69.533222454848726</v>
      </c>
      <c r="BE123" s="2">
        <f t="shared" si="139"/>
        <v>69.914753944515766</v>
      </c>
      <c r="BF123" s="2">
        <f t="shared" si="139"/>
        <v>72.951875406254246</v>
      </c>
      <c r="BG123" s="2">
        <f t="shared" si="139"/>
        <v>70.562356709721158</v>
      </c>
      <c r="BH123" s="2">
        <f t="shared" si="139"/>
        <v>69.546214145856652</v>
      </c>
      <c r="BI123" s="2">
        <f t="shared" si="139"/>
        <v>70.273240412473328</v>
      </c>
      <c r="BJ123" s="2">
        <f t="shared" si="139"/>
        <v>70.979361867731015</v>
      </c>
      <c r="BK123" s="2">
        <f t="shared" si="139"/>
        <v>71.75002483809763</v>
      </c>
      <c r="BL123" s="2">
        <f t="shared" si="139"/>
        <v>69.150776875623123</v>
      </c>
      <c r="BM123" s="2">
        <f t="shared" si="139"/>
        <v>70.411055455860179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68.13</v>
      </c>
      <c r="CF123" s="2">
        <f t="shared" si="140"/>
        <v>70.542000000000002</v>
      </c>
      <c r="CG123" s="2">
        <f t="shared" si="140"/>
        <v>68.5</v>
      </c>
      <c r="CH123" s="2">
        <f t="shared" si="140"/>
        <v>69.900000000000006</v>
      </c>
      <c r="CI123" s="2">
        <f t="shared" si="140"/>
        <v>69.332999999999998</v>
      </c>
      <c r="CJ123" s="2">
        <f t="shared" si="140"/>
        <v>68.783000000000001</v>
      </c>
      <c r="CK123" s="2">
        <f t="shared" si="140"/>
        <v>69.316999999999993</v>
      </c>
      <c r="CL123" s="2">
        <f t="shared" si="140"/>
        <v>72.787000000000006</v>
      </c>
      <c r="CM123" s="2">
        <f t="shared" si="140"/>
        <v>69.197000000000003</v>
      </c>
      <c r="CN123" s="2">
        <f t="shared" si="140"/>
        <v>69.212999999999994</v>
      </c>
      <c r="CO123" s="2">
        <f t="shared" si="140"/>
        <v>69.966999999999999</v>
      </c>
      <c r="CP123" s="2">
        <f t="shared" si="140"/>
        <v>70.067999999999998</v>
      </c>
      <c r="CQ123" s="2">
        <f t="shared" si="140"/>
        <v>71.558999999999997</v>
      </c>
      <c r="CR123" s="2">
        <f t="shared" si="140"/>
        <v>67.454999999999998</v>
      </c>
      <c r="CS123" s="2" t="str">
        <f t="shared" si="140"/>
        <v/>
      </c>
      <c r="CU123" s="2">
        <f t="shared" si="110"/>
        <v>68.13</v>
      </c>
      <c r="CV123" s="2">
        <f t="shared" si="111"/>
        <v>70.542000000000002</v>
      </c>
      <c r="CW123" s="2">
        <f t="shared" si="112"/>
        <v>68.5</v>
      </c>
      <c r="CX123" s="2">
        <f t="shared" si="113"/>
        <v>69.900000000000006</v>
      </c>
      <c r="CY123" s="2">
        <f t="shared" si="114"/>
        <v>69.332999999999998</v>
      </c>
      <c r="CZ123" s="2">
        <f t="shared" si="115"/>
        <v>68.783000000000001</v>
      </c>
      <c r="DA123" s="2">
        <f t="shared" si="116"/>
        <v>69.316999999999993</v>
      </c>
      <c r="DB123" s="2">
        <f t="shared" si="117"/>
        <v>72.787000000000006</v>
      </c>
      <c r="DC123" s="2">
        <f t="shared" si="118"/>
        <v>69.197000000000003</v>
      </c>
      <c r="DD123" s="2">
        <f t="shared" si="119"/>
        <v>69.212999999999994</v>
      </c>
      <c r="DE123" s="2">
        <f t="shared" si="120"/>
        <v>69.966999999999999</v>
      </c>
      <c r="DF123" s="2">
        <f t="shared" si="121"/>
        <v>70.067999999999998</v>
      </c>
      <c r="DG123" s="2">
        <f t="shared" si="122"/>
        <v>71.558999999999997</v>
      </c>
      <c r="DH123" s="2">
        <f t="shared" si="123"/>
        <v>67.454999999999998</v>
      </c>
      <c r="DI123" s="2" t="str">
        <f t="shared" si="124"/>
        <v/>
      </c>
      <c r="DK123" s="2">
        <f t="shared" si="148"/>
        <v>93.46853037350246</v>
      </c>
      <c r="DL123" s="2">
        <f t="shared" si="148"/>
        <v>98.0485087108014</v>
      </c>
      <c r="DM123" s="2">
        <f t="shared" si="148"/>
        <v>98.425607487237684</v>
      </c>
      <c r="DN123" s="2">
        <f t="shared" si="148"/>
        <v>98.175993728223006</v>
      </c>
      <c r="DO123" s="2">
        <f t="shared" si="148"/>
        <v>99.57690806754222</v>
      </c>
      <c r="DP123" s="2">
        <f t="shared" si="148"/>
        <v>101.50041467834491</v>
      </c>
      <c r="DQ123" s="2">
        <f t="shared" si="148"/>
        <v>90.304155542132278</v>
      </c>
      <c r="DR123" s="2">
        <f t="shared" si="148"/>
        <v>104.54449305345818</v>
      </c>
      <c r="DS123" s="2">
        <f t="shared" si="148"/>
        <v>103.24729605355884</v>
      </c>
      <c r="DT123" s="2">
        <f t="shared" si="148"/>
        <v>99.110035940803385</v>
      </c>
      <c r="DU123" s="2">
        <f t="shared" si="148"/>
        <v>101.17811356085777</v>
      </c>
      <c r="DV123" s="2">
        <f t="shared" si="148"/>
        <v>97.105605488480123</v>
      </c>
      <c r="DW123" s="2">
        <f t="shared" si="148"/>
        <v>92.751947735191621</v>
      </c>
      <c r="DX123" s="2">
        <f t="shared" si="148"/>
        <v>90.723585365853637</v>
      </c>
      <c r="DY123" s="2">
        <f t="shared" si="148"/>
        <v>82.916894428152474</v>
      </c>
      <c r="EA123" s="2">
        <f t="shared" si="152"/>
        <v>67.700692837213552</v>
      </c>
      <c r="EB123" s="2">
        <f t="shared" si="152"/>
        <v>70.995154754098351</v>
      </c>
      <c r="EC123" s="2">
        <f t="shared" si="152"/>
        <v>69.637769890236868</v>
      </c>
      <c r="ED123" s="2">
        <f t="shared" si="152"/>
        <v>69.831345876939054</v>
      </c>
      <c r="EE123" s="2">
        <f t="shared" si="151"/>
        <v>69.112016134696816</v>
      </c>
      <c r="EF123" s="2">
        <f t="shared" si="151"/>
        <v>69.29144201692047</v>
      </c>
      <c r="EG123" s="2">
        <f t="shared" si="151"/>
        <v>69.760621170896798</v>
      </c>
      <c r="EH123" s="2">
        <f t="shared" si="151"/>
        <v>72.709720860482392</v>
      </c>
      <c r="EI123" s="2">
        <f t="shared" si="151"/>
        <v>70.298200583165766</v>
      </c>
      <c r="EJ123" s="2">
        <f t="shared" si="151"/>
        <v>69.298612660670514</v>
      </c>
      <c r="EK123" s="2">
        <f t="shared" si="151"/>
        <v>70.000730181491008</v>
      </c>
      <c r="EL123" s="2">
        <f t="shared" si="151"/>
        <v>70.795369435877305</v>
      </c>
      <c r="EM123" s="2">
        <f t="shared" si="135"/>
        <v>71.61537076304738</v>
      </c>
      <c r="EN123" s="2">
        <f t="shared" si="135"/>
        <v>68.94804058146579</v>
      </c>
      <c r="EO123" s="2">
        <f t="shared" si="135"/>
        <v>70.241840107792498</v>
      </c>
      <c r="EQ123" s="2">
        <f t="shared" si="149"/>
        <v>67.594150919797798</v>
      </c>
      <c r="ER123" s="2">
        <f t="shared" si="149"/>
        <v>70.726420604341399</v>
      </c>
      <c r="ES123" s="2">
        <f t="shared" si="149"/>
        <v>69.805573923258279</v>
      </c>
      <c r="ET123" s="2">
        <f t="shared" si="149"/>
        <v>69.841395451933025</v>
      </c>
      <c r="EU123" s="2">
        <f t="shared" si="149"/>
        <v>69.016392887836233</v>
      </c>
      <c r="EV123" s="2">
        <f t="shared" si="149"/>
        <v>69.268426275238596</v>
      </c>
      <c r="EW123" s="2">
        <f t="shared" si="149"/>
        <v>69.882794607302671</v>
      </c>
      <c r="EX123" s="2">
        <f t="shared" si="149"/>
        <v>72.399831537536386</v>
      </c>
      <c r="EY123" s="2">
        <f t="shared" si="149"/>
        <v>70.49985420204041</v>
      </c>
      <c r="EZ123" s="2">
        <f t="shared" si="149"/>
        <v>69.294560606197848</v>
      </c>
      <c r="FA123" s="2">
        <f t="shared" si="149"/>
        <v>69.691948756714623</v>
      </c>
      <c r="FB123" s="2">
        <f t="shared" si="149"/>
        <v>70.622794986906968</v>
      </c>
      <c r="FC123" s="2">
        <f t="shared" si="149"/>
        <v>71.246537567649938</v>
      </c>
      <c r="FD123" s="2">
        <f t="shared" si="149"/>
        <v>69.372442911893629</v>
      </c>
      <c r="FE123" s="2">
        <f t="shared" si="149"/>
        <v>73.615550031018984</v>
      </c>
      <c r="FG123" s="2">
        <f t="shared" si="150"/>
        <v>0.99191660639217816</v>
      </c>
      <c r="FH123" s="2">
        <f t="shared" si="150"/>
        <v>0.99366801673859595</v>
      </c>
      <c r="FI123" s="2">
        <f t="shared" si="150"/>
        <v>0.99332587583556209</v>
      </c>
      <c r="FJ123" s="2">
        <f t="shared" si="150"/>
        <v>0.99371929628845912</v>
      </c>
      <c r="FK123" s="2">
        <f t="shared" si="150"/>
        <v>0.99403703868467241</v>
      </c>
      <c r="FL123" s="2">
        <f t="shared" si="150"/>
        <v>0.99248902388037008</v>
      </c>
      <c r="FM123" s="2">
        <f t="shared" si="150"/>
        <v>0.99253772112955352</v>
      </c>
      <c r="FN123" s="2">
        <f t="shared" si="150"/>
        <v>0.99232082396754506</v>
      </c>
      <c r="FO123" s="2">
        <f t="shared" si="150"/>
        <v>0.99202920659675842</v>
      </c>
      <c r="FP123" s="2">
        <f t="shared" si="150"/>
        <v>0.99169353267690308</v>
      </c>
      <c r="FQ123" s="2">
        <f t="shared" si="150"/>
        <v>0.99120524558436818</v>
      </c>
      <c r="FR123" s="2">
        <f t="shared" si="150"/>
        <v>0.99297303184196484</v>
      </c>
      <c r="FS123" s="2">
        <f t="shared" si="150"/>
        <v>0.99354187982359843</v>
      </c>
      <c r="FT123" s="2">
        <f t="shared" si="150"/>
        <v>0.99076181550848497</v>
      </c>
      <c r="FU123" s="2">
        <f t="shared" si="150"/>
        <v>0.9876262507963921</v>
      </c>
      <c r="FW123" s="2">
        <f t="shared" si="141"/>
        <v>5.1354080238430935E-3</v>
      </c>
      <c r="FX123" s="2">
        <f t="shared" si="141"/>
        <v>5.5606763614400954E-3</v>
      </c>
      <c r="FY123" s="2">
        <f t="shared" si="141"/>
        <v>5.4109720929452357E-3</v>
      </c>
      <c r="FZ123" s="2">
        <f t="shared" si="141"/>
        <v>6.2855159192628188E-3</v>
      </c>
      <c r="GA123" s="2">
        <f t="shared" si="141"/>
        <v>5.7287582219015263E-3</v>
      </c>
      <c r="GB123" s="2">
        <f t="shared" si="141"/>
        <v>6.0995892057270394E-3</v>
      </c>
      <c r="GC123" s="2">
        <f t="shared" si="141"/>
        <v>6.8033705252447214E-3</v>
      </c>
      <c r="GD123" s="2">
        <f t="shared" si="141"/>
        <v>7.455157954915412E-3</v>
      </c>
      <c r="GE123" s="2">
        <f t="shared" si="141"/>
        <v>7.5659130032999077E-3</v>
      </c>
      <c r="GF123" s="2">
        <f t="shared" si="141"/>
        <v>6.4481229178175404E-3</v>
      </c>
      <c r="GG123" s="2">
        <f t="shared" si="141"/>
        <v>5.4640565326433427E-3</v>
      </c>
      <c r="GH123" s="2">
        <f t="shared" si="141"/>
        <v>5.1500040917132244E-3</v>
      </c>
      <c r="GI123" s="2">
        <f t="shared" si="141"/>
        <v>5.0116941118466714E-3</v>
      </c>
      <c r="GJ123" s="2">
        <f t="shared" si="141"/>
        <v>3.6988346277880371E-3</v>
      </c>
      <c r="GK123" s="2">
        <f t="shared" si="141"/>
        <v>3.6687815630598005E-3</v>
      </c>
      <c r="GM123" s="86">
        <f t="shared" si="142"/>
        <v>2.1041684360523529E-20</v>
      </c>
      <c r="GN123" s="86">
        <f t="shared" si="142"/>
        <v>6.6009116452845252E-38</v>
      </c>
      <c r="GO123" s="86">
        <f t="shared" si="142"/>
        <v>7.9185639999689723E-47</v>
      </c>
      <c r="GP123" s="86">
        <f t="shared" si="142"/>
        <v>1.7947459411558474E-41</v>
      </c>
      <c r="GQ123" s="86">
        <f t="shared" si="142"/>
        <v>1.5010949622634614E-33</v>
      </c>
      <c r="GR123" s="86">
        <f t="shared" si="142"/>
        <v>4.6033408441357144E-30</v>
      </c>
      <c r="GS123" s="86">
        <f t="shared" si="142"/>
        <v>1.5688065013639343E-34</v>
      </c>
      <c r="GT123" s="86">
        <f t="shared" si="142"/>
        <v>1.8424860731771338E-35</v>
      </c>
      <c r="GU123" s="86">
        <f t="shared" si="142"/>
        <v>8.5081639057944885E-37</v>
      </c>
      <c r="GV123" s="86">
        <f t="shared" si="142"/>
        <v>5.2600652031239136E-36</v>
      </c>
      <c r="GW123" s="86">
        <f t="shared" si="142"/>
        <v>1.8287091652788291E-33</v>
      </c>
      <c r="GX123" s="86">
        <f t="shared" si="142"/>
        <v>3.6023421210986393E-40</v>
      </c>
      <c r="GY123" s="86">
        <f t="shared" si="142"/>
        <v>4.243507053595644E-56</v>
      </c>
      <c r="GZ123" s="86">
        <f t="shared" si="142"/>
        <v>9.1608543387773046E-17</v>
      </c>
      <c r="HA123" s="86">
        <f t="shared" si="142"/>
        <v>3.4712276147789316E-13</v>
      </c>
      <c r="HC123" s="86">
        <f t="shared" ref="HC123:HK153" si="153" xml:space="preserve"> _xlfn.NORM.DIST($B123, C$8, ABS(C$12), TRUE) * _xlfn.NORM.DIST(($B123 - C$8)*C$16, 0, ABS(C$12), TRUE) * 2</f>
        <v>3.8814195592328307E-3</v>
      </c>
      <c r="HD123" s="86">
        <f t="shared" si="153"/>
        <v>4.0917696634414212E-5</v>
      </c>
      <c r="HE123" s="86">
        <f t="shared" si="153"/>
        <v>1.2116428908016099E-6</v>
      </c>
      <c r="HF123" s="86">
        <f t="shared" si="153"/>
        <v>7.769131088799777E-7</v>
      </c>
      <c r="HG123" s="86">
        <f t="shared" si="153"/>
        <v>1.2080190189015025E-6</v>
      </c>
      <c r="HH123" s="86">
        <f t="shared" si="153"/>
        <v>3.440048903333931E-6</v>
      </c>
      <c r="HI123" s="86">
        <f t="shared" si="138"/>
        <v>1.0703115689199263E-6</v>
      </c>
      <c r="HJ123" s="86">
        <f t="shared" si="138"/>
        <v>4.2432848300719041E-8</v>
      </c>
      <c r="HK123" s="86">
        <f t="shared" si="138"/>
        <v>1.418016722590489E-7</v>
      </c>
      <c r="HL123" s="86">
        <f t="shared" si="138"/>
        <v>6.5968981637289844E-7</v>
      </c>
      <c r="HM123" s="86">
        <f t="shared" si="138"/>
        <v>2.1668312930658607E-6</v>
      </c>
      <c r="HN123" s="86">
        <f t="shared" si="138"/>
        <v>9.8721444799159357E-7</v>
      </c>
      <c r="HO123" s="86">
        <f t="shared" si="138"/>
        <v>1.0244882379766009E-6</v>
      </c>
      <c r="HP123" s="86">
        <f t="shared" si="138"/>
        <v>9.6507277088298225E-3</v>
      </c>
      <c r="HQ123" s="86">
        <f t="shared" si="138"/>
        <v>9.5580884181279593E-2</v>
      </c>
      <c r="HS123" s="86">
        <f t="shared" si="143"/>
        <v>1.0061335964921974E-6</v>
      </c>
      <c r="HT123" s="86">
        <f t="shared" si="143"/>
        <v>7.6944124698366705E-5</v>
      </c>
      <c r="HU123" s="86">
        <f t="shared" si="143"/>
        <v>1.8315605116957467E-5</v>
      </c>
      <c r="HV123" s="86">
        <f t="shared" si="143"/>
        <v>7.2895141095896066E-6</v>
      </c>
      <c r="HW123" s="86">
        <f t="shared" si="143"/>
        <v>3.1325461850158699E-5</v>
      </c>
      <c r="HX123" s="86">
        <f t="shared" si="143"/>
        <v>1.2168659782922247E-5</v>
      </c>
      <c r="HY123" s="86">
        <f t="shared" si="143"/>
        <v>2.0489017154283538E-5</v>
      </c>
      <c r="HZ123" s="86">
        <f t="shared" si="143"/>
        <v>1.9171999354983891E-5</v>
      </c>
      <c r="IA123" s="86">
        <f t="shared" si="143"/>
        <v>1.5284067397151551E-5</v>
      </c>
      <c r="IB123" s="86">
        <f t="shared" si="143"/>
        <v>7.5682805959451863E-6</v>
      </c>
      <c r="IC123" s="86">
        <f t="shared" si="143"/>
        <v>4.452171878177296E-6</v>
      </c>
      <c r="ID123" s="86">
        <f t="shared" si="143"/>
        <v>1.2140716080606357E-5</v>
      </c>
      <c r="IE123" s="86">
        <f t="shared" si="143"/>
        <v>6.9390645171209691E-6</v>
      </c>
      <c r="IF123" s="86">
        <f t="shared" si="143"/>
        <v>3.4927229045429714E-4</v>
      </c>
      <c r="IG123" s="86">
        <f t="shared" si="143"/>
        <v>2.0511263695121226E-4</v>
      </c>
      <c r="II123" s="86">
        <f t="shared" si="144"/>
        <v>1.520912285288947E-58</v>
      </c>
      <c r="IJ123" s="86">
        <f t="shared" si="144"/>
        <v>3.4551431980538931E-44</v>
      </c>
      <c r="IK123" s="86">
        <f t="shared" si="144"/>
        <v>1.2088446483095911E-48</v>
      </c>
      <c r="IL123" s="86">
        <f t="shared" si="144"/>
        <v>1.4220077147628592E-48</v>
      </c>
      <c r="IM123" s="86">
        <f t="shared" si="144"/>
        <v>2.0755802192018191E-45</v>
      </c>
      <c r="IN123" s="86">
        <f t="shared" si="144"/>
        <v>4.3976192791329312E-47</v>
      </c>
      <c r="IO123" s="86">
        <f t="shared" si="144"/>
        <v>6.8222019642979977E-46</v>
      </c>
      <c r="IP123" s="86">
        <f t="shared" si="144"/>
        <v>7.5942880540052745E-49</v>
      </c>
      <c r="IQ123" s="86">
        <f t="shared" si="144"/>
        <v>5.7359348069031665E-49</v>
      </c>
      <c r="IR123" s="86">
        <f t="shared" si="144"/>
        <v>1.6792311532641211E-51</v>
      </c>
      <c r="IS123" s="86">
        <f t="shared" si="144"/>
        <v>2.1243574466167262E-52</v>
      </c>
      <c r="IT123" s="86">
        <f t="shared" si="144"/>
        <v>1.0672407719300128E-47</v>
      </c>
      <c r="IU123" s="86">
        <f t="shared" si="144"/>
        <v>2.3506810902647971E-49</v>
      </c>
      <c r="IV123" s="86">
        <f t="shared" si="144"/>
        <v>2.5812349968519292E-23</v>
      </c>
      <c r="IW123" s="86">
        <f t="shared" si="144"/>
        <v>4.5234343668181877E-34</v>
      </c>
      <c r="IY123" s="86">
        <f t="shared" si="145"/>
        <v>3.8824256928293231E-3</v>
      </c>
      <c r="IZ123" s="86">
        <f t="shared" si="145"/>
        <v>1.1786182133278092E-4</v>
      </c>
      <c r="JA123" s="86">
        <f t="shared" si="145"/>
        <v>1.9527248007759076E-5</v>
      </c>
      <c r="JB123" s="86">
        <f t="shared" si="145"/>
        <v>8.0664272184695839E-6</v>
      </c>
      <c r="JC123" s="86">
        <f t="shared" si="145"/>
        <v>3.2533480869060203E-5</v>
      </c>
      <c r="JD123" s="86">
        <f t="shared" si="145"/>
        <v>1.5608708686256177E-5</v>
      </c>
      <c r="JE123" s="86">
        <f t="shared" si="145"/>
        <v>2.1559328723203465E-5</v>
      </c>
      <c r="JF123" s="86">
        <f t="shared" si="145"/>
        <v>1.9214432203284608E-5</v>
      </c>
      <c r="JG123" s="86">
        <f t="shared" si="145"/>
        <v>1.5425869069410599E-5</v>
      </c>
      <c r="JH123" s="86">
        <f t="shared" si="145"/>
        <v>8.2279704123180842E-6</v>
      </c>
      <c r="JI123" s="86">
        <f t="shared" si="145"/>
        <v>6.6190031712431571E-6</v>
      </c>
      <c r="JJ123" s="86">
        <f t="shared" si="145"/>
        <v>1.312793052859795E-5</v>
      </c>
      <c r="JK123" s="86">
        <f t="shared" si="145"/>
        <v>7.9635527550975698E-6</v>
      </c>
      <c r="JL123" s="86">
        <f t="shared" si="145"/>
        <v>9.9999999992842117E-3</v>
      </c>
      <c r="JM123" s="86">
        <f t="shared" si="145"/>
        <v>9.5785996818577926E-2</v>
      </c>
    </row>
    <row r="124" spans="2:273" x14ac:dyDescent="0.25">
      <c r="B124" s="2">
        <v>97</v>
      </c>
      <c r="C124" s="37">
        <v>67.477999999999994</v>
      </c>
      <c r="D124" s="37">
        <v>71.525000000000006</v>
      </c>
      <c r="E124" s="37">
        <v>69.5</v>
      </c>
      <c r="F124" s="37">
        <v>69.382999999999996</v>
      </c>
      <c r="G124" s="37">
        <v>67.733000000000004</v>
      </c>
      <c r="H124" s="37">
        <v>69.599999999999994</v>
      </c>
      <c r="I124" s="37">
        <v>69.849999999999994</v>
      </c>
      <c r="J124" s="37">
        <v>71.738</v>
      </c>
      <c r="K124" s="37">
        <v>69.933999999999997</v>
      </c>
      <c r="L124" s="37">
        <v>68.426000000000002</v>
      </c>
      <c r="M124" s="37">
        <v>69.671999999999997</v>
      </c>
      <c r="N124" s="37">
        <v>70.338999999999999</v>
      </c>
      <c r="O124" s="37">
        <v>70.677999999999997</v>
      </c>
      <c r="P124" s="37">
        <v>67.159000000000006</v>
      </c>
      <c r="Q124" s="37">
        <v>71.795000000000002</v>
      </c>
      <c r="S124" s="4">
        <f t="shared" si="146"/>
        <v>67.818135186386925</v>
      </c>
      <c r="T124" s="4">
        <f t="shared" si="146"/>
        <v>71.031417876251098</v>
      </c>
      <c r="U124" s="4">
        <f t="shared" si="146"/>
        <v>69.728679446203159</v>
      </c>
      <c r="V124" s="4">
        <f t="shared" si="146"/>
        <v>69.890493605624499</v>
      </c>
      <c r="W124" s="4">
        <f t="shared" si="146"/>
        <v>69.168208761995643</v>
      </c>
      <c r="X124" s="4">
        <f t="shared" si="146"/>
        <v>69.40981774549428</v>
      </c>
      <c r="Y124" s="4">
        <f t="shared" si="146"/>
        <v>69.810892751712629</v>
      </c>
      <c r="Z124" s="4">
        <f t="shared" si="146"/>
        <v>72.776229528731136</v>
      </c>
      <c r="AA124" s="4">
        <f t="shared" si="146"/>
        <v>70.451561159606499</v>
      </c>
      <c r="AB124" s="4">
        <f t="shared" si="146"/>
        <v>69.415490510502977</v>
      </c>
      <c r="AC124" s="4">
        <f t="shared" si="146"/>
        <v>70.104590250983264</v>
      </c>
      <c r="AD124" s="4">
        <f t="shared" si="146"/>
        <v>70.821892418523163</v>
      </c>
      <c r="AE124" s="4">
        <f t="shared" si="146"/>
        <v>71.579887517894946</v>
      </c>
      <c r="AF124" s="4">
        <f t="shared" si="146"/>
        <v>69.290349982863361</v>
      </c>
      <c r="AG124" s="4">
        <f t="shared" si="146"/>
        <v>70.649260785948954</v>
      </c>
      <c r="AI124" s="4">
        <f t="shared" si="147"/>
        <v>-0.34013518638693085</v>
      </c>
      <c r="AJ124" s="4">
        <f t="shared" si="147"/>
        <v>0.49358212374890797</v>
      </c>
      <c r="AK124" s="4">
        <f t="shared" si="147"/>
        <v>-0.22867944620315939</v>
      </c>
      <c r="AL124" s="4">
        <f t="shared" si="147"/>
        <v>-0.50749360562450363</v>
      </c>
      <c r="AM124" s="4">
        <f t="shared" si="147"/>
        <v>-1.4352087619956393</v>
      </c>
      <c r="AN124" s="4">
        <f t="shared" si="147"/>
        <v>0.19018225450571435</v>
      </c>
      <c r="AO124" s="4">
        <f t="shared" si="147"/>
        <v>3.9107248287365337E-2</v>
      </c>
      <c r="AP124" s="4">
        <f t="shared" si="147"/>
        <v>-1.0382295287311365</v>
      </c>
      <c r="AQ124" s="4">
        <f t="shared" si="147"/>
        <v>-0.51756115960650106</v>
      </c>
      <c r="AR124" s="4">
        <f t="shared" si="147"/>
        <v>-0.98949051050297498</v>
      </c>
      <c r="AS124" s="4">
        <f t="shared" si="147"/>
        <v>-0.43259025098326731</v>
      </c>
      <c r="AT124" s="4">
        <f t="shared" si="147"/>
        <v>-0.48289241852316422</v>
      </c>
      <c r="AU124" s="4">
        <f t="shared" si="147"/>
        <v>-0.90188751789494859</v>
      </c>
      <c r="AV124" s="4">
        <f t="shared" si="147"/>
        <v>-2.1313499828633553</v>
      </c>
      <c r="AW124" s="4">
        <f t="shared" si="147"/>
        <v>1.1457392140510478</v>
      </c>
      <c r="AY124" s="2">
        <f t="shared" si="139"/>
        <v>67.785900301809789</v>
      </c>
      <c r="AZ124" s="2">
        <f t="shared" si="139"/>
        <v>71.028445481901912</v>
      </c>
      <c r="BA124" s="2">
        <f t="shared" si="139"/>
        <v>69.727456645521343</v>
      </c>
      <c r="BB124" s="2">
        <f t="shared" si="139"/>
        <v>69.889744282958461</v>
      </c>
      <c r="BC124" s="2">
        <f t="shared" si="139"/>
        <v>69.165040905502238</v>
      </c>
      <c r="BD124" s="2">
        <f t="shared" si="139"/>
        <v>69.408172966915743</v>
      </c>
      <c r="BE124" s="2">
        <f t="shared" si="139"/>
        <v>69.807881028376229</v>
      </c>
      <c r="BF124" s="2">
        <f t="shared" si="139"/>
        <v>72.772888794424375</v>
      </c>
      <c r="BG124" s="2">
        <f t="shared" si="139"/>
        <v>70.448623816943751</v>
      </c>
      <c r="BH124" s="2">
        <f t="shared" si="139"/>
        <v>69.413826743952626</v>
      </c>
      <c r="BI124" s="2">
        <f t="shared" si="139"/>
        <v>70.103517688583196</v>
      </c>
      <c r="BJ124" s="2">
        <f t="shared" si="139"/>
        <v>70.818656271265567</v>
      </c>
      <c r="BK124" s="2">
        <f t="shared" si="139"/>
        <v>71.577949796257172</v>
      </c>
      <c r="BL124" s="2">
        <f t="shared" si="139"/>
        <v>69.114497410700167</v>
      </c>
      <c r="BM124" s="2">
        <f t="shared" si="139"/>
        <v>70.359565584408529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67.477999999999994</v>
      </c>
      <c r="CF124" s="2">
        <f t="shared" si="140"/>
        <v>71.525000000000006</v>
      </c>
      <c r="CG124" s="2">
        <f t="shared" si="140"/>
        <v>69.5</v>
      </c>
      <c r="CH124" s="2">
        <f t="shared" si="140"/>
        <v>69.382999999999996</v>
      </c>
      <c r="CI124" s="2">
        <f t="shared" si="140"/>
        <v>67.733000000000004</v>
      </c>
      <c r="CJ124" s="2">
        <f t="shared" si="140"/>
        <v>69.599999999999994</v>
      </c>
      <c r="CK124" s="2">
        <f t="shared" si="140"/>
        <v>69.849999999999994</v>
      </c>
      <c r="CL124" s="2">
        <f t="shared" si="140"/>
        <v>71.738</v>
      </c>
      <c r="CM124" s="2">
        <f t="shared" si="140"/>
        <v>69.933999999999997</v>
      </c>
      <c r="CN124" s="2">
        <f t="shared" si="140"/>
        <v>68.426000000000002</v>
      </c>
      <c r="CO124" s="2">
        <f t="shared" si="140"/>
        <v>69.671999999999997</v>
      </c>
      <c r="CP124" s="2">
        <f t="shared" si="140"/>
        <v>70.338999999999999</v>
      </c>
      <c r="CQ124" s="2">
        <f t="shared" si="140"/>
        <v>70.677999999999997</v>
      </c>
      <c r="CR124" s="2">
        <f t="shared" si="140"/>
        <v>67.159000000000006</v>
      </c>
      <c r="CS124" s="2" t="str">
        <f t="shared" si="140"/>
        <v/>
      </c>
      <c r="CU124" s="2">
        <f t="shared" si="110"/>
        <v>67.477999999999994</v>
      </c>
      <c r="CV124" s="2">
        <f t="shared" si="111"/>
        <v>71.525000000000006</v>
      </c>
      <c r="CW124" s="2">
        <f t="shared" si="112"/>
        <v>69.5</v>
      </c>
      <c r="CX124" s="2">
        <f t="shared" si="113"/>
        <v>69.382999999999996</v>
      </c>
      <c r="CY124" s="2">
        <f t="shared" si="114"/>
        <v>67.733000000000004</v>
      </c>
      <c r="CZ124" s="2">
        <f t="shared" si="115"/>
        <v>69.599999999999994</v>
      </c>
      <c r="DA124" s="2">
        <f t="shared" si="116"/>
        <v>69.849999999999994</v>
      </c>
      <c r="DB124" s="2">
        <f t="shared" si="117"/>
        <v>71.738</v>
      </c>
      <c r="DC124" s="2">
        <f t="shared" si="118"/>
        <v>69.933999999999997</v>
      </c>
      <c r="DD124" s="2">
        <f t="shared" si="119"/>
        <v>68.426000000000002</v>
      </c>
      <c r="DE124" s="2">
        <f t="shared" si="120"/>
        <v>69.671999999999997</v>
      </c>
      <c r="DF124" s="2">
        <f t="shared" si="121"/>
        <v>70.338999999999999</v>
      </c>
      <c r="DG124" s="2">
        <f t="shared" si="122"/>
        <v>70.677999999999997</v>
      </c>
      <c r="DH124" s="2">
        <f t="shared" si="123"/>
        <v>67.159000000000006</v>
      </c>
      <c r="DI124" s="2" t="str">
        <f t="shared" si="124"/>
        <v/>
      </c>
      <c r="DK124" s="2">
        <f t="shared" si="148"/>
        <v>93.673243410852706</v>
      </c>
      <c r="DL124" s="2">
        <f t="shared" si="148"/>
        <v>98.258134146341462</v>
      </c>
      <c r="DM124" s="2">
        <f t="shared" si="148"/>
        <v>98.65519074629286</v>
      </c>
      <c r="DN124" s="2">
        <f t="shared" si="148"/>
        <v>98.401126829268293</v>
      </c>
      <c r="DO124" s="2">
        <f t="shared" si="148"/>
        <v>99.822750656660418</v>
      </c>
      <c r="DP124" s="2">
        <f t="shared" si="148"/>
        <v>101.75100966475385</v>
      </c>
      <c r="DQ124" s="2">
        <f t="shared" si="148"/>
        <v>90.350112654787068</v>
      </c>
      <c r="DR124" s="2">
        <f t="shared" si="148"/>
        <v>104.74403141045003</v>
      </c>
      <c r="DS124" s="2">
        <f t="shared" si="148"/>
        <v>103.48155384073291</v>
      </c>
      <c r="DT124" s="2">
        <f t="shared" si="148"/>
        <v>99.338357293868924</v>
      </c>
      <c r="DU124" s="2">
        <f t="shared" si="148"/>
        <v>101.43659679855031</v>
      </c>
      <c r="DV124" s="2">
        <f t="shared" si="148"/>
        <v>97.312890392458726</v>
      </c>
      <c r="DW124" s="2">
        <f t="shared" si="148"/>
        <v>92.945536585365844</v>
      </c>
      <c r="DX124" s="2">
        <f t="shared" si="148"/>
        <v>90.916293902439008</v>
      </c>
      <c r="DY124" s="2">
        <f t="shared" si="148"/>
        <v>83.047269244868019</v>
      </c>
      <c r="EA124" s="2">
        <f t="shared" si="152"/>
        <v>67.594066779490461</v>
      </c>
      <c r="EB124" s="2">
        <f t="shared" si="152"/>
        <v>70.871730847775169</v>
      </c>
      <c r="EC124" s="2">
        <f t="shared" si="152"/>
        <v>69.549269324090133</v>
      </c>
      <c r="ED124" s="2">
        <f t="shared" si="152"/>
        <v>69.725333518889613</v>
      </c>
      <c r="EE124" s="2">
        <f t="shared" si="151"/>
        <v>68.997866877388688</v>
      </c>
      <c r="EF124" s="2">
        <f t="shared" si="151"/>
        <v>69.185088487309642</v>
      </c>
      <c r="EG124" s="2">
        <f t="shared" si="151"/>
        <v>69.666195014100396</v>
      </c>
      <c r="EH124" s="2">
        <f t="shared" si="151"/>
        <v>72.549547917205487</v>
      </c>
      <c r="EI124" s="2">
        <f t="shared" si="151"/>
        <v>70.205042073033368</v>
      </c>
      <c r="EJ124" s="2">
        <f t="shared" si="151"/>
        <v>69.185255930530445</v>
      </c>
      <c r="EK124" s="2">
        <f t="shared" si="151"/>
        <v>69.851691605865057</v>
      </c>
      <c r="EL124" s="2">
        <f t="shared" si="151"/>
        <v>70.64856624162033</v>
      </c>
      <c r="EM124" s="2">
        <f t="shared" si="135"/>
        <v>71.453157759797321</v>
      </c>
      <c r="EN124" s="2">
        <f t="shared" si="135"/>
        <v>68.927653543307102</v>
      </c>
      <c r="EO124" s="2">
        <f t="shared" si="135"/>
        <v>70.201395800583867</v>
      </c>
      <c r="EQ124" s="2">
        <f t="shared" si="149"/>
        <v>67.494080816941803</v>
      </c>
      <c r="ER124" s="2">
        <f t="shared" si="149"/>
        <v>70.62138933561161</v>
      </c>
      <c r="ES124" s="2">
        <f t="shared" si="149"/>
        <v>69.704272572352721</v>
      </c>
      <c r="ET124" s="2">
        <f t="shared" si="149"/>
        <v>69.734479090205568</v>
      </c>
      <c r="EU124" s="2">
        <f t="shared" si="149"/>
        <v>68.910500382727136</v>
      </c>
      <c r="EV124" s="2">
        <f t="shared" si="149"/>
        <v>69.163755585740205</v>
      </c>
      <c r="EW124" s="2">
        <f t="shared" si="149"/>
        <v>69.776917079653401</v>
      </c>
      <c r="EX124" s="2">
        <f t="shared" si="149"/>
        <v>72.269770311353227</v>
      </c>
      <c r="EY124" s="2">
        <f t="shared" si="149"/>
        <v>70.387197162797534</v>
      </c>
      <c r="EZ124" s="2">
        <f t="shared" si="149"/>
        <v>69.181895885725041</v>
      </c>
      <c r="FA124" s="2">
        <f t="shared" si="149"/>
        <v>69.566150306931661</v>
      </c>
      <c r="FB124" s="2">
        <f t="shared" si="149"/>
        <v>70.489358866683062</v>
      </c>
      <c r="FC124" s="2">
        <f t="shared" si="149"/>
        <v>71.1131750228529</v>
      </c>
      <c r="FD124" s="2">
        <f t="shared" si="149"/>
        <v>69.280795838480032</v>
      </c>
      <c r="FE124" s="2">
        <f t="shared" si="149"/>
        <v>73.445653130331394</v>
      </c>
      <c r="FG124" s="2">
        <f t="shared" si="150"/>
        <v>0.99262261023490039</v>
      </c>
      <c r="FH124" s="2">
        <f t="shared" si="150"/>
        <v>0.99422194341048453</v>
      </c>
      <c r="FI124" s="2">
        <f t="shared" si="150"/>
        <v>0.99390954979839219</v>
      </c>
      <c r="FJ124" s="2">
        <f t="shared" si="150"/>
        <v>0.99426876286065868</v>
      </c>
      <c r="FK124" s="2">
        <f t="shared" si="150"/>
        <v>0.9945588598103029</v>
      </c>
      <c r="FL124" s="2">
        <f t="shared" si="150"/>
        <v>0.99314537825159421</v>
      </c>
      <c r="FM124" s="2">
        <f t="shared" si="150"/>
        <v>0.99318984924122233</v>
      </c>
      <c r="FN124" s="2">
        <f t="shared" si="150"/>
        <v>0.99299177287236362</v>
      </c>
      <c r="FO124" s="2">
        <f t="shared" si="150"/>
        <v>0.99272544805883078</v>
      </c>
      <c r="FP124" s="2">
        <f t="shared" si="150"/>
        <v>0.99241887087584213</v>
      </c>
      <c r="FQ124" s="2">
        <f t="shared" si="150"/>
        <v>0.99197287690998281</v>
      </c>
      <c r="FR124" s="2">
        <f t="shared" si="150"/>
        <v>0.99358736395824332</v>
      </c>
      <c r="FS124" s="2">
        <f t="shared" si="150"/>
        <v>0.99410677560447458</v>
      </c>
      <c r="FT124" s="2">
        <f t="shared" si="150"/>
        <v>0.99156782142625599</v>
      </c>
      <c r="FU124" s="2">
        <f t="shared" si="150"/>
        <v>0.98870270660906157</v>
      </c>
      <c r="FW124" s="2">
        <f t="shared" si="141"/>
        <v>5.6280744693546735E-3</v>
      </c>
      <c r="FX124" s="2">
        <f t="shared" si="141"/>
        <v>6.093891110898704E-3</v>
      </c>
      <c r="FY124" s="2">
        <f t="shared" si="141"/>
        <v>5.9299172609433076E-3</v>
      </c>
      <c r="FZ124" s="2">
        <f t="shared" si="141"/>
        <v>6.8877543178105741E-3</v>
      </c>
      <c r="GA124" s="2">
        <f t="shared" si="141"/>
        <v>6.2779886353438235E-3</v>
      </c>
      <c r="GB124" s="2">
        <f t="shared" si="141"/>
        <v>6.6841331084791771E-3</v>
      </c>
      <c r="GC124" s="2">
        <f t="shared" si="141"/>
        <v>7.4548542469744178E-3</v>
      </c>
      <c r="GD124" s="2">
        <f t="shared" si="141"/>
        <v>8.1685428386821315E-3</v>
      </c>
      <c r="GE124" s="2">
        <f t="shared" si="141"/>
        <v>8.2898075331797622E-3</v>
      </c>
      <c r="GF124" s="2">
        <f t="shared" si="141"/>
        <v>7.0658305091898842E-3</v>
      </c>
      <c r="GG124" s="2">
        <f t="shared" si="141"/>
        <v>5.9880621698040299E-3</v>
      </c>
      <c r="GH124" s="2">
        <f t="shared" si="141"/>
        <v>5.6440628700098992E-3</v>
      </c>
      <c r="GI124" s="2">
        <f t="shared" si="141"/>
        <v>5.4925575622992145E-3</v>
      </c>
      <c r="GJ124" s="2">
        <f t="shared" si="141"/>
        <v>4.0542447353303975E-3</v>
      </c>
      <c r="GK124" s="2">
        <f t="shared" si="141"/>
        <v>4.0213156157776729E-3</v>
      </c>
      <c r="GM124" s="86">
        <f t="shared" si="142"/>
        <v>1.2339183549055568E-21</v>
      </c>
      <c r="GN124" s="86">
        <f t="shared" si="142"/>
        <v>2.8873164302373046E-40</v>
      </c>
      <c r="GO124" s="86">
        <f t="shared" si="142"/>
        <v>1.0518500949070862E-49</v>
      </c>
      <c r="GP124" s="86">
        <f t="shared" si="142"/>
        <v>5.2020411824602654E-44</v>
      </c>
      <c r="GQ124" s="86">
        <f t="shared" si="142"/>
        <v>1.3654498302854599E-35</v>
      </c>
      <c r="GR124" s="86">
        <f t="shared" si="142"/>
        <v>6.6267381961570821E-32</v>
      </c>
      <c r="GS124" s="86">
        <f t="shared" si="142"/>
        <v>1.245833279135922E-36</v>
      </c>
      <c r="GT124" s="86">
        <f t="shared" si="142"/>
        <v>1.2694401152890964E-37</v>
      </c>
      <c r="GU124" s="86">
        <f t="shared" si="142"/>
        <v>4.8800150644880052E-39</v>
      </c>
      <c r="GV124" s="86">
        <f t="shared" si="142"/>
        <v>3.4421832377489745E-38</v>
      </c>
      <c r="GW124" s="86">
        <f t="shared" si="142"/>
        <v>1.6183050285291989E-35</v>
      </c>
      <c r="GX124" s="86">
        <f t="shared" si="142"/>
        <v>1.150985067864151E-42</v>
      </c>
      <c r="GY124" s="86">
        <f t="shared" si="142"/>
        <v>1.1551841950134996E-59</v>
      </c>
      <c r="GZ124" s="86">
        <f t="shared" si="142"/>
        <v>9.9366768957265006E-18</v>
      </c>
      <c r="HA124" s="86">
        <f t="shared" si="142"/>
        <v>6.5425388546458529E-14</v>
      </c>
      <c r="HC124" s="86">
        <f t="shared" si="153"/>
        <v>1.4600892947207477E-3</v>
      </c>
      <c r="HD124" s="86">
        <f t="shared" si="153"/>
        <v>5.6287106364513458E-6</v>
      </c>
      <c r="HE124" s="86">
        <f t="shared" si="153"/>
        <v>9.7700545239153281E-8</v>
      </c>
      <c r="HF124" s="86">
        <f t="shared" si="153"/>
        <v>6.0721769530153715E-8</v>
      </c>
      <c r="HG124" s="86">
        <f t="shared" si="153"/>
        <v>1.0903333912317885E-7</v>
      </c>
      <c r="HH124" s="86">
        <f t="shared" si="153"/>
        <v>3.5651629297784672E-7</v>
      </c>
      <c r="HI124" s="86">
        <f t="shared" si="138"/>
        <v>1.0692140708131669E-7</v>
      </c>
      <c r="HJ124" s="86">
        <f t="shared" si="138"/>
        <v>2.67530471509809E-9</v>
      </c>
      <c r="HK124" s="86">
        <f t="shared" si="138"/>
        <v>1.0856911902223515E-8</v>
      </c>
      <c r="HL124" s="86">
        <f t="shared" si="138"/>
        <v>6.2132849164864851E-8</v>
      </c>
      <c r="HM124" s="86">
        <f t="shared" si="138"/>
        <v>2.0625677515652324E-7</v>
      </c>
      <c r="HN124" s="86">
        <f t="shared" si="138"/>
        <v>6.7308704533969433E-8</v>
      </c>
      <c r="HO124" s="86">
        <f t="shared" si="138"/>
        <v>6.2774009751722322E-8</v>
      </c>
      <c r="HP124" s="86">
        <f t="shared" si="138"/>
        <v>4.7700800152102197E-3</v>
      </c>
      <c r="HQ124" s="86">
        <f t="shared" si="138"/>
        <v>7.0890007350259812E-2</v>
      </c>
      <c r="HS124" s="86">
        <f t="shared" si="143"/>
        <v>2.2632233719885298E-6</v>
      </c>
      <c r="HT124" s="86">
        <f t="shared" si="143"/>
        <v>1.3813051329391359E-4</v>
      </c>
      <c r="HU124" s="86">
        <f t="shared" si="143"/>
        <v>3.5377494207427406E-5</v>
      </c>
      <c r="HV124" s="86">
        <f t="shared" si="143"/>
        <v>1.4775113705170593E-5</v>
      </c>
      <c r="HW124" s="86">
        <f t="shared" si="143"/>
        <v>5.8567882042431488E-5</v>
      </c>
      <c r="HX124" s="86">
        <f t="shared" si="143"/>
        <v>2.3909647260908182E-5</v>
      </c>
      <c r="HY124" s="86">
        <f t="shared" si="143"/>
        <v>3.9819325336797208E-5</v>
      </c>
      <c r="HZ124" s="86">
        <f t="shared" si="143"/>
        <v>3.8643380134692972E-5</v>
      </c>
      <c r="IA124" s="86">
        <f t="shared" si="143"/>
        <v>3.1137076005119391E-5</v>
      </c>
      <c r="IB124" s="86">
        <f t="shared" si="143"/>
        <v>1.5710345998743047E-5</v>
      </c>
      <c r="IC124" s="86">
        <f t="shared" si="143"/>
        <v>9.2411098488450048E-6</v>
      </c>
      <c r="ID124" s="86">
        <f t="shared" si="143"/>
        <v>2.3450826043046692E-5</v>
      </c>
      <c r="IE124" s="86">
        <f t="shared" si="143"/>
        <v>1.3746081396412758E-5</v>
      </c>
      <c r="IF124" s="86">
        <f t="shared" si="143"/>
        <v>5.3033273929698854E-4</v>
      </c>
      <c r="IG124" s="86">
        <f t="shared" si="143"/>
        <v>3.1635741693304621E-4</v>
      </c>
      <c r="II124" s="86">
        <f t="shared" si="144"/>
        <v>1.4093402120127679E-56</v>
      </c>
      <c r="IJ124" s="86">
        <f t="shared" si="144"/>
        <v>1.0771271113844969E-42</v>
      </c>
      <c r="IK124" s="86">
        <f t="shared" si="144"/>
        <v>5.2926940472485828E-47</v>
      </c>
      <c r="IL124" s="86">
        <f t="shared" si="144"/>
        <v>6.9196496587791828E-47</v>
      </c>
      <c r="IM124" s="86">
        <f t="shared" si="144"/>
        <v>7.2872710865262758E-44</v>
      </c>
      <c r="IN124" s="86">
        <f t="shared" si="144"/>
        <v>1.850624366859663E-45</v>
      </c>
      <c r="IO124" s="86">
        <f t="shared" si="144"/>
        <v>2.8191222681842155E-44</v>
      </c>
      <c r="IP124" s="86">
        <f t="shared" si="144"/>
        <v>4.3301114577759077E-47</v>
      </c>
      <c r="IQ124" s="86">
        <f t="shared" si="144"/>
        <v>3.3454619867826949E-47</v>
      </c>
      <c r="IR124" s="86">
        <f t="shared" si="144"/>
        <v>1.0627626989077991E-49</v>
      </c>
      <c r="IS124" s="86">
        <f t="shared" si="144"/>
        <v>1.2669762204333606E-50</v>
      </c>
      <c r="IT124" s="86">
        <f t="shared" si="144"/>
        <v>4.1835618902027015E-46</v>
      </c>
      <c r="IU124" s="86">
        <f t="shared" si="144"/>
        <v>1.0309509198704389E-47</v>
      </c>
      <c r="IV124" s="86">
        <f t="shared" si="144"/>
        <v>1.3194885383321215E-22</v>
      </c>
      <c r="IW124" s="86">
        <f t="shared" si="144"/>
        <v>5.1393128332423519E-33</v>
      </c>
      <c r="IY124" s="86">
        <f t="shared" si="145"/>
        <v>1.4623525180927363E-3</v>
      </c>
      <c r="IZ124" s="86">
        <f t="shared" si="145"/>
        <v>1.4375922393036495E-4</v>
      </c>
      <c r="JA124" s="86">
        <f t="shared" si="145"/>
        <v>3.5475194752666557E-5</v>
      </c>
      <c r="JB124" s="86">
        <f t="shared" si="145"/>
        <v>1.4835835474700747E-5</v>
      </c>
      <c r="JC124" s="86">
        <f t="shared" si="145"/>
        <v>5.8676915381554666E-5</v>
      </c>
      <c r="JD124" s="86">
        <f t="shared" si="145"/>
        <v>2.4266163553886029E-5</v>
      </c>
      <c r="JE124" s="86">
        <f t="shared" si="145"/>
        <v>3.9926246743878527E-5</v>
      </c>
      <c r="JF124" s="86">
        <f t="shared" si="145"/>
        <v>3.8646055439408072E-5</v>
      </c>
      <c r="JG124" s="86">
        <f t="shared" si="145"/>
        <v>3.1147932917021614E-5</v>
      </c>
      <c r="JH124" s="86">
        <f t="shared" si="145"/>
        <v>1.5772478847907914E-5</v>
      </c>
      <c r="JI124" s="86">
        <f t="shared" si="145"/>
        <v>9.4473666240015276E-6</v>
      </c>
      <c r="JJ124" s="86">
        <f t="shared" si="145"/>
        <v>2.3518134747580662E-5</v>
      </c>
      <c r="JK124" s="86">
        <f t="shared" si="145"/>
        <v>1.380885540616448E-5</v>
      </c>
      <c r="JL124" s="86">
        <f t="shared" si="145"/>
        <v>5.300412754507218E-3</v>
      </c>
      <c r="JM124" s="86">
        <f t="shared" si="145"/>
        <v>7.1206364767258279E-2</v>
      </c>
    </row>
    <row r="125" spans="2:273" x14ac:dyDescent="0.25">
      <c r="B125" s="2">
        <v>98</v>
      </c>
      <c r="C125" s="37">
        <v>66.739000000000004</v>
      </c>
      <c r="D125" s="37">
        <v>70.677999999999997</v>
      </c>
      <c r="E125" s="37">
        <v>71.167000000000002</v>
      </c>
      <c r="F125" s="37">
        <v>68.766999999999996</v>
      </c>
      <c r="G125" s="37">
        <v>68.900000000000006</v>
      </c>
      <c r="H125" s="37">
        <v>68.216999999999999</v>
      </c>
      <c r="I125" s="37">
        <v>69.582999999999998</v>
      </c>
      <c r="J125" s="37">
        <v>71.525000000000006</v>
      </c>
      <c r="K125" s="37">
        <v>70.966999999999999</v>
      </c>
      <c r="L125" s="37">
        <v>69.311000000000007</v>
      </c>
      <c r="M125" s="37">
        <v>70.131</v>
      </c>
      <c r="N125" s="37">
        <v>69.575999999999993</v>
      </c>
      <c r="O125" s="37">
        <v>70.881</v>
      </c>
      <c r="P125" s="37">
        <v>68.182000000000002</v>
      </c>
      <c r="Q125" s="37">
        <v>70.340999999999994</v>
      </c>
      <c r="S125" s="4">
        <f t="shared" si="146"/>
        <v>67.673115362776443</v>
      </c>
      <c r="T125" s="4">
        <f t="shared" si="146"/>
        <v>70.897663213098596</v>
      </c>
      <c r="U125" s="4">
        <f t="shared" si="146"/>
        <v>69.627450468884632</v>
      </c>
      <c r="V125" s="4">
        <f t="shared" si="146"/>
        <v>69.772512337714744</v>
      </c>
      <c r="W125" s="4">
        <f t="shared" si="146"/>
        <v>69.043610326599037</v>
      </c>
      <c r="X125" s="4">
        <f t="shared" si="146"/>
        <v>69.287578553383213</v>
      </c>
      <c r="Y125" s="4">
        <f t="shared" si="146"/>
        <v>69.707528597075267</v>
      </c>
      <c r="Z125" s="4">
        <f t="shared" si="146"/>
        <v>72.601685031232066</v>
      </c>
      <c r="AA125" s="4">
        <f t="shared" si="146"/>
        <v>70.342084731196522</v>
      </c>
      <c r="AB125" s="4">
        <f t="shared" si="146"/>
        <v>69.286118984385126</v>
      </c>
      <c r="AC125" s="4">
        <f t="shared" si="146"/>
        <v>69.937405943778444</v>
      </c>
      <c r="AD125" s="4">
        <f t="shared" si="146"/>
        <v>70.664893683995587</v>
      </c>
      <c r="AE125" s="4">
        <f t="shared" si="146"/>
        <v>71.410198950414596</v>
      </c>
      <c r="AF125" s="4">
        <f t="shared" si="146"/>
        <v>69.26860401379912</v>
      </c>
      <c r="AG125" s="4">
        <f t="shared" si="146"/>
        <v>70.580558347523692</v>
      </c>
      <c r="AI125" s="4">
        <f t="shared" si="147"/>
        <v>-0.93411536277643847</v>
      </c>
      <c r="AJ125" s="4">
        <f t="shared" si="147"/>
        <v>-0.21966321309859893</v>
      </c>
      <c r="AK125" s="4">
        <f t="shared" si="147"/>
        <v>1.5395495311153695</v>
      </c>
      <c r="AL125" s="4">
        <f t="shared" si="147"/>
        <v>-1.0055123377147481</v>
      </c>
      <c r="AM125" s="4">
        <f t="shared" si="147"/>
        <v>-0.14361032659903117</v>
      </c>
      <c r="AN125" s="4">
        <f t="shared" si="147"/>
        <v>-1.0705785533832142</v>
      </c>
      <c r="AO125" s="4">
        <f t="shared" si="147"/>
        <v>-0.12452859707526898</v>
      </c>
      <c r="AP125" s="4">
        <f t="shared" si="147"/>
        <v>-1.0766850312320599</v>
      </c>
      <c r="AQ125" s="4">
        <f t="shared" si="147"/>
        <v>0.62491526880347692</v>
      </c>
      <c r="AR125" s="4">
        <f t="shared" si="147"/>
        <v>2.4881015614880653E-2</v>
      </c>
      <c r="AS125" s="4">
        <f t="shared" si="147"/>
        <v>0.19359405622155634</v>
      </c>
      <c r="AT125" s="4">
        <f t="shared" si="147"/>
        <v>-1.0888936839955932</v>
      </c>
      <c r="AU125" s="4">
        <f t="shared" si="147"/>
        <v>-0.52919895041459597</v>
      </c>
      <c r="AV125" s="4">
        <f t="shared" si="147"/>
        <v>-1.0866040137991178</v>
      </c>
      <c r="AW125" s="4">
        <f t="shared" si="147"/>
        <v>-0.23955834752369753</v>
      </c>
      <c r="AY125" s="2">
        <f t="shared" si="139"/>
        <v>67.664542044643184</v>
      </c>
      <c r="AZ125" s="2">
        <f t="shared" si="139"/>
        <v>70.892904133652394</v>
      </c>
      <c r="BA125" s="2">
        <f t="shared" si="139"/>
        <v>69.625217767766841</v>
      </c>
      <c r="BB125" s="2">
        <f t="shared" si="139"/>
        <v>69.77107768953887</v>
      </c>
      <c r="BC125" s="2">
        <f t="shared" si="139"/>
        <v>69.037998674785371</v>
      </c>
      <c r="BD125" s="2">
        <f t="shared" si="139"/>
        <v>69.284532213629276</v>
      </c>
      <c r="BE125" s="2">
        <f t="shared" si="139"/>
        <v>69.70199557223512</v>
      </c>
      <c r="BF125" s="2">
        <f t="shared" si="139"/>
        <v>72.595341668082909</v>
      </c>
      <c r="BG125" s="2">
        <f t="shared" si="139"/>
        <v>70.336447917374599</v>
      </c>
      <c r="BH125" s="2">
        <f t="shared" si="139"/>
        <v>69.282862380836633</v>
      </c>
      <c r="BI125" s="2">
        <f t="shared" si="139"/>
        <v>69.93530825695575</v>
      </c>
      <c r="BJ125" s="2">
        <f t="shared" si="139"/>
        <v>70.658964509885578</v>
      </c>
      <c r="BK125" s="2">
        <f t="shared" si="139"/>
        <v>71.406559965132487</v>
      </c>
      <c r="BL125" s="2">
        <f t="shared" si="139"/>
        <v>69.079382501590942</v>
      </c>
      <c r="BM125" s="2">
        <f t="shared" si="139"/>
        <v>70.308927966183774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66.739000000000004</v>
      </c>
      <c r="CF125" s="2">
        <f t="shared" si="140"/>
        <v>70.677999999999997</v>
      </c>
      <c r="CG125" s="2">
        <f t="shared" si="140"/>
        <v>71.167000000000002</v>
      </c>
      <c r="CH125" s="2">
        <f t="shared" si="140"/>
        <v>68.766999999999996</v>
      </c>
      <c r="CI125" s="2">
        <f t="shared" si="140"/>
        <v>68.900000000000006</v>
      </c>
      <c r="CJ125" s="2">
        <f t="shared" si="140"/>
        <v>68.216999999999999</v>
      </c>
      <c r="CK125" s="2">
        <f t="shared" si="140"/>
        <v>69.582999999999998</v>
      </c>
      <c r="CL125" s="2">
        <f t="shared" si="140"/>
        <v>71.525000000000006</v>
      </c>
      <c r="CM125" s="2">
        <f t="shared" si="140"/>
        <v>70.966999999999999</v>
      </c>
      <c r="CN125" s="2">
        <f t="shared" si="140"/>
        <v>69.311000000000007</v>
      </c>
      <c r="CO125" s="2">
        <f t="shared" si="140"/>
        <v>70.131</v>
      </c>
      <c r="CP125" s="2">
        <f t="shared" si="140"/>
        <v>69.575999999999993</v>
      </c>
      <c r="CQ125" s="2">
        <f t="shared" si="140"/>
        <v>70.881</v>
      </c>
      <c r="CR125" s="2">
        <f t="shared" si="140"/>
        <v>68.182000000000002</v>
      </c>
      <c r="CS125" s="2" t="str">
        <f t="shared" si="140"/>
        <v/>
      </c>
      <c r="CU125" s="2">
        <f t="shared" si="110"/>
        <v>66.739000000000004</v>
      </c>
      <c r="CV125" s="2">
        <f t="shared" si="111"/>
        <v>70.677999999999997</v>
      </c>
      <c r="CW125" s="2">
        <f t="shared" si="112"/>
        <v>71.167000000000002</v>
      </c>
      <c r="CX125" s="2">
        <f t="shared" si="113"/>
        <v>68.766999999999996</v>
      </c>
      <c r="CY125" s="2">
        <f t="shared" si="114"/>
        <v>68.900000000000006</v>
      </c>
      <c r="CZ125" s="2">
        <f t="shared" si="115"/>
        <v>68.216999999999999</v>
      </c>
      <c r="DA125" s="2">
        <f t="shared" si="116"/>
        <v>69.582999999999998</v>
      </c>
      <c r="DB125" s="2">
        <f t="shared" si="117"/>
        <v>71.525000000000006</v>
      </c>
      <c r="DC125" s="2">
        <f t="shared" si="118"/>
        <v>70.966999999999999</v>
      </c>
      <c r="DD125" s="2">
        <f t="shared" si="119"/>
        <v>69.311000000000007</v>
      </c>
      <c r="DE125" s="2">
        <f t="shared" si="120"/>
        <v>70.131</v>
      </c>
      <c r="DF125" s="2">
        <f t="shared" si="121"/>
        <v>69.575999999999993</v>
      </c>
      <c r="DG125" s="2">
        <f t="shared" si="122"/>
        <v>70.881</v>
      </c>
      <c r="DH125" s="2">
        <f t="shared" si="123"/>
        <v>68.182000000000002</v>
      </c>
      <c r="DI125" s="2" t="str">
        <f t="shared" si="124"/>
        <v/>
      </c>
      <c r="DK125" s="2">
        <f t="shared" si="148"/>
        <v>93.877956448202951</v>
      </c>
      <c r="DL125" s="2">
        <f t="shared" si="148"/>
        <v>98.467759581881538</v>
      </c>
      <c r="DM125" s="2">
        <f t="shared" si="148"/>
        <v>98.884774005348049</v>
      </c>
      <c r="DN125" s="2">
        <f t="shared" si="148"/>
        <v>98.626259930313594</v>
      </c>
      <c r="DO125" s="2">
        <f t="shared" si="148"/>
        <v>100.06859324577862</v>
      </c>
      <c r="DP125" s="2">
        <f t="shared" si="148"/>
        <v>102.00160465116279</v>
      </c>
      <c r="DQ125" s="2">
        <f t="shared" si="148"/>
        <v>90.396069767441858</v>
      </c>
      <c r="DR125" s="2">
        <f t="shared" si="148"/>
        <v>104.94356976744187</v>
      </c>
      <c r="DS125" s="2">
        <f t="shared" si="148"/>
        <v>103.71581162790699</v>
      </c>
      <c r="DT125" s="2">
        <f t="shared" si="148"/>
        <v>99.566678646934463</v>
      </c>
      <c r="DU125" s="2">
        <f t="shared" si="148"/>
        <v>101.69508003624284</v>
      </c>
      <c r="DV125" s="2">
        <f t="shared" si="148"/>
        <v>97.52017529643733</v>
      </c>
      <c r="DW125" s="2">
        <f t="shared" si="148"/>
        <v>93.139125435540052</v>
      </c>
      <c r="DX125" s="2">
        <f t="shared" si="148"/>
        <v>91.10900243902438</v>
      </c>
      <c r="DY125" s="2">
        <f t="shared" si="148"/>
        <v>83.177644061583564</v>
      </c>
      <c r="EA125" s="2">
        <f t="shared" si="152"/>
        <v>67.487440721767371</v>
      </c>
      <c r="EB125" s="2">
        <f t="shared" si="152"/>
        <v>70.748306941451986</v>
      </c>
      <c r="EC125" s="2">
        <f t="shared" si="152"/>
        <v>69.460768757943399</v>
      </c>
      <c r="ED125" s="2">
        <f t="shared" si="152"/>
        <v>69.619321160840187</v>
      </c>
      <c r="EE125" s="2">
        <f t="shared" si="151"/>
        <v>68.88371762008056</v>
      </c>
      <c r="EF125" s="2">
        <f t="shared" si="151"/>
        <v>69.078734957698813</v>
      </c>
      <c r="EG125" s="2">
        <f t="shared" si="151"/>
        <v>69.571768857304008</v>
      </c>
      <c r="EH125" s="2">
        <f t="shared" si="151"/>
        <v>72.389374973928568</v>
      </c>
      <c r="EI125" s="2">
        <f t="shared" si="151"/>
        <v>70.111883562900971</v>
      </c>
      <c r="EJ125" s="2">
        <f t="shared" si="151"/>
        <v>69.071899200390362</v>
      </c>
      <c r="EK125" s="2">
        <f t="shared" si="151"/>
        <v>69.702653030239119</v>
      </c>
      <c r="EL125" s="2">
        <f t="shared" si="151"/>
        <v>70.501763047363355</v>
      </c>
      <c r="EM125" s="2">
        <f t="shared" si="135"/>
        <v>71.290944756547262</v>
      </c>
      <c r="EN125" s="2">
        <f t="shared" si="135"/>
        <v>68.907266505148399</v>
      </c>
      <c r="EO125" s="2">
        <f t="shared" si="135"/>
        <v>70.160951493375251</v>
      </c>
      <c r="EQ125" s="2">
        <f t="shared" si="149"/>
        <v>67.394010714085809</v>
      </c>
      <c r="ER125" s="2">
        <f t="shared" si="149"/>
        <v>70.516358066881835</v>
      </c>
      <c r="ES125" s="2">
        <f t="shared" si="149"/>
        <v>69.602971221447149</v>
      </c>
      <c r="ET125" s="2">
        <f t="shared" si="149"/>
        <v>69.627562728478125</v>
      </c>
      <c r="EU125" s="2">
        <f t="shared" si="149"/>
        <v>68.804607877618025</v>
      </c>
      <c r="EV125" s="2">
        <f t="shared" si="149"/>
        <v>69.059084896241814</v>
      </c>
      <c r="EW125" s="2">
        <f t="shared" si="149"/>
        <v>69.671039552004132</v>
      </c>
      <c r="EX125" s="2">
        <f t="shared" si="149"/>
        <v>72.139709085170054</v>
      </c>
      <c r="EY125" s="2">
        <f t="shared" si="149"/>
        <v>70.274540123554658</v>
      </c>
      <c r="EZ125" s="2">
        <f t="shared" si="149"/>
        <v>69.069231165252233</v>
      </c>
      <c r="FA125" s="2">
        <f t="shared" si="149"/>
        <v>69.440351857148698</v>
      </c>
      <c r="FB125" s="2">
        <f t="shared" si="149"/>
        <v>70.355922746459157</v>
      </c>
      <c r="FC125" s="2">
        <f t="shared" si="149"/>
        <v>70.979812478055848</v>
      </c>
      <c r="FD125" s="2">
        <f t="shared" si="149"/>
        <v>69.189148765066449</v>
      </c>
      <c r="FE125" s="2">
        <f t="shared" si="149"/>
        <v>73.275756229643804</v>
      </c>
      <c r="FG125" s="2">
        <f t="shared" si="150"/>
        <v>0.99326737021385958</v>
      </c>
      <c r="FH125" s="2">
        <f t="shared" si="150"/>
        <v>0.99472766927353218</v>
      </c>
      <c r="FI125" s="2">
        <f t="shared" si="150"/>
        <v>0.99444246515221302</v>
      </c>
      <c r="FJ125" s="2">
        <f t="shared" si="150"/>
        <v>0.99477041239428843</v>
      </c>
      <c r="FK125" s="2">
        <f t="shared" si="150"/>
        <v>0.99503524423532796</v>
      </c>
      <c r="FL125" s="2">
        <f t="shared" si="150"/>
        <v>0.99374473791444617</v>
      </c>
      <c r="FM125" s="2">
        <f t="shared" si="150"/>
        <v>0.99378534474805025</v>
      </c>
      <c r="FN125" s="2">
        <f t="shared" si="150"/>
        <v>0.99360447710838318</v>
      </c>
      <c r="FO125" s="2">
        <f t="shared" si="150"/>
        <v>0.99336128045517547</v>
      </c>
      <c r="FP125" s="2">
        <f t="shared" si="150"/>
        <v>0.99308131290424995</v>
      </c>
      <c r="FQ125" s="2">
        <f t="shared" si="150"/>
        <v>0.99267400238223891</v>
      </c>
      <c r="FR125" s="2">
        <f t="shared" si="150"/>
        <v>0.99414830464607529</v>
      </c>
      <c r="FS125" s="2">
        <f t="shared" si="150"/>
        <v>0.99462252703840415</v>
      </c>
      <c r="FT125" s="2">
        <f t="shared" si="150"/>
        <v>0.99230405180713355</v>
      </c>
      <c r="FU125" s="2">
        <f t="shared" si="150"/>
        <v>0.98968649394108699</v>
      </c>
      <c r="FW125" s="2">
        <f t="shared" si="141"/>
        <v>6.1677119577578021E-3</v>
      </c>
      <c r="FX125" s="2">
        <f t="shared" si="141"/>
        <v>6.6778926152467966E-3</v>
      </c>
      <c r="FY125" s="2">
        <f t="shared" si="141"/>
        <v>6.498307249808914E-3</v>
      </c>
      <c r="FZ125" s="2">
        <f t="shared" si="141"/>
        <v>7.5472571408039413E-3</v>
      </c>
      <c r="GA125" s="2">
        <f t="shared" si="141"/>
        <v>6.8795108101358006E-3</v>
      </c>
      <c r="GB125" s="2">
        <f t="shared" si="141"/>
        <v>7.3242829804580417E-3</v>
      </c>
      <c r="GC125" s="2">
        <f t="shared" si="141"/>
        <v>8.1682103080611829E-3</v>
      </c>
      <c r="GD125" s="2">
        <f t="shared" si="141"/>
        <v>8.9495760787731745E-3</v>
      </c>
      <c r="GE125" s="2">
        <f t="shared" si="141"/>
        <v>9.0823292934708189E-3</v>
      </c>
      <c r="GF125" s="2">
        <f t="shared" si="141"/>
        <v>7.7422512093008374E-3</v>
      </c>
      <c r="GG125" s="2">
        <f t="shared" si="141"/>
        <v>6.5619886310894424E-3</v>
      </c>
      <c r="GH125" s="2">
        <f t="shared" si="141"/>
        <v>6.1852238408457898E-3</v>
      </c>
      <c r="GI125" s="2">
        <f t="shared" si="141"/>
        <v>6.0192799191860899E-3</v>
      </c>
      <c r="GJ125" s="2">
        <f t="shared" si="141"/>
        <v>4.443652836113629E-3</v>
      </c>
      <c r="GK125" s="2">
        <f t="shared" si="141"/>
        <v>4.4075748888685465E-3</v>
      </c>
      <c r="GM125" s="86">
        <f t="shared" si="142"/>
        <v>6.626002890035505E-23</v>
      </c>
      <c r="GN125" s="86">
        <f t="shared" si="142"/>
        <v>1.0658278256690493E-42</v>
      </c>
      <c r="GO125" s="86">
        <f t="shared" si="142"/>
        <v>1.1403349037531729E-52</v>
      </c>
      <c r="GP125" s="86">
        <f t="shared" si="142"/>
        <v>1.2605369251877974E-46</v>
      </c>
      <c r="GQ125" s="86">
        <f t="shared" si="142"/>
        <v>1.0753122677066885E-37</v>
      </c>
      <c r="GR125" s="86">
        <f t="shared" si="142"/>
        <v>8.3647323230073728E-34</v>
      </c>
      <c r="GS125" s="86">
        <f t="shared" si="142"/>
        <v>8.5315537092831335E-39</v>
      </c>
      <c r="GT125" s="86">
        <f t="shared" si="142"/>
        <v>7.5077860470111412E-40</v>
      </c>
      <c r="GU125" s="86">
        <f t="shared" si="142"/>
        <v>2.3899421786380813E-41</v>
      </c>
      <c r="GV125" s="86">
        <f t="shared" si="142"/>
        <v>1.9321329002466144E-40</v>
      </c>
      <c r="GW125" s="86">
        <f t="shared" si="142"/>
        <v>1.2373718880771778E-37</v>
      </c>
      <c r="GX125" s="86">
        <f t="shared" si="142"/>
        <v>3.075167818305765E-45</v>
      </c>
      <c r="GY125" s="86">
        <f t="shared" si="142"/>
        <v>2.4267567233155241E-63</v>
      </c>
      <c r="GZ125" s="86">
        <f t="shared" si="142"/>
        <v>1.008488555923458E-18</v>
      </c>
      <c r="HA125" s="86">
        <f t="shared" si="142"/>
        <v>1.1747594372748467E-14</v>
      </c>
      <c r="HC125" s="86">
        <f t="shared" si="153"/>
        <v>5.0166744090187319E-4</v>
      </c>
      <c r="HD125" s="86">
        <f t="shared" si="153"/>
        <v>6.3664948886793255E-7</v>
      </c>
      <c r="HE125" s="86">
        <f t="shared" si="153"/>
        <v>6.2582938704954783E-9</v>
      </c>
      <c r="HF125" s="86">
        <f t="shared" si="153"/>
        <v>3.7779594711787555E-9</v>
      </c>
      <c r="HG125" s="86">
        <f t="shared" si="153"/>
        <v>7.9718844882807067E-9</v>
      </c>
      <c r="HH125" s="86">
        <f t="shared" si="153"/>
        <v>3.0156291736638262E-8</v>
      </c>
      <c r="HI125" s="86">
        <f t="shared" si="138"/>
        <v>8.8187573711505656E-9</v>
      </c>
      <c r="HJ125" s="86">
        <f t="shared" si="138"/>
        <v>1.3521575567918268E-10</v>
      </c>
      <c r="HK125" s="86">
        <f t="shared" si="138"/>
        <v>6.7629955159111561E-10</v>
      </c>
      <c r="HL125" s="86">
        <f t="shared" si="138"/>
        <v>4.8200389821914354E-9</v>
      </c>
      <c r="HM125" s="86">
        <f t="shared" si="138"/>
        <v>1.5911086951142445E-8</v>
      </c>
      <c r="HN125" s="86">
        <f t="shared" si="138"/>
        <v>3.5483830366732016E-9</v>
      </c>
      <c r="HO125" s="86">
        <f t="shared" si="138"/>
        <v>2.9128538248946096E-9</v>
      </c>
      <c r="HP125" s="86">
        <f t="shared" si="138"/>
        <v>2.2284687292276569E-3</v>
      </c>
      <c r="HQ125" s="86">
        <f t="shared" si="138"/>
        <v>5.1584906907264631E-2</v>
      </c>
      <c r="HS125" s="86">
        <f t="shared" si="143"/>
        <v>4.9636618993331961E-6</v>
      </c>
      <c r="HT125" s="86">
        <f t="shared" si="143"/>
        <v>2.4325364780418659E-4</v>
      </c>
      <c r="HU125" s="86">
        <f t="shared" si="143"/>
        <v>6.6904017418294504E-5</v>
      </c>
      <c r="HV125" s="86">
        <f t="shared" si="143"/>
        <v>2.9282683755716822E-5</v>
      </c>
      <c r="HW125" s="86">
        <f t="shared" si="143"/>
        <v>1.0732515271034984E-4</v>
      </c>
      <c r="HX125" s="86">
        <f t="shared" si="143"/>
        <v>4.5982197337007955E-5</v>
      </c>
      <c r="HY125" s="86">
        <f t="shared" si="143"/>
        <v>7.5720234672719449E-5</v>
      </c>
      <c r="HZ125" s="86">
        <f t="shared" si="143"/>
        <v>7.603443056884273E-5</v>
      </c>
      <c r="IA125" s="86">
        <f t="shared" si="143"/>
        <v>6.1907591598811825E-5</v>
      </c>
      <c r="IB125" s="86">
        <f t="shared" si="143"/>
        <v>3.1835235169724381E-5</v>
      </c>
      <c r="IC125" s="86">
        <f t="shared" si="143"/>
        <v>1.8744532578135471E-5</v>
      </c>
      <c r="ID125" s="86">
        <f t="shared" si="143"/>
        <v>4.4384530766312385E-5</v>
      </c>
      <c r="IE125" s="86">
        <f t="shared" si="143"/>
        <v>2.6667037020261833E-5</v>
      </c>
      <c r="IF125" s="86">
        <f t="shared" si="143"/>
        <v>7.9599840403053344E-4</v>
      </c>
      <c r="IG125" s="86">
        <f t="shared" si="143"/>
        <v>4.8227511640749936E-4</v>
      </c>
      <c r="II125" s="86">
        <f t="shared" si="144"/>
        <v>1.2064071490739028E-54</v>
      </c>
      <c r="IJ125" s="86">
        <f t="shared" si="144"/>
        <v>3.1592083962513941E-41</v>
      </c>
      <c r="IK125" s="86">
        <f t="shared" si="144"/>
        <v>2.1677256594235267E-45</v>
      </c>
      <c r="IL125" s="86">
        <f t="shared" si="144"/>
        <v>3.1374976468250288E-45</v>
      </c>
      <c r="IM125" s="86">
        <f t="shared" si="144"/>
        <v>2.4011367749942199E-42</v>
      </c>
      <c r="IN125" s="86">
        <f t="shared" si="144"/>
        <v>7.2789531956862523E-44</v>
      </c>
      <c r="IO125" s="86">
        <f t="shared" si="144"/>
        <v>1.0875617821911793E-42</v>
      </c>
      <c r="IP125" s="86">
        <f t="shared" si="144"/>
        <v>2.2879287386678641E-45</v>
      </c>
      <c r="IQ125" s="86">
        <f t="shared" si="144"/>
        <v>1.8069704328982501E-45</v>
      </c>
      <c r="IR125" s="86">
        <f t="shared" si="144"/>
        <v>6.2347190252917802E-48</v>
      </c>
      <c r="IS125" s="86">
        <f t="shared" si="144"/>
        <v>7.0287708267074348E-49</v>
      </c>
      <c r="IT125" s="86">
        <f t="shared" si="144"/>
        <v>1.5380563468167854E-44</v>
      </c>
      <c r="IU125" s="86">
        <f t="shared" si="144"/>
        <v>4.2336248161141658E-46</v>
      </c>
      <c r="IV125" s="86">
        <f t="shared" si="144"/>
        <v>6.5683537126820876E-22</v>
      </c>
      <c r="IW125" s="86">
        <f t="shared" si="144"/>
        <v>5.6115972848564453E-32</v>
      </c>
      <c r="IY125" s="86">
        <f t="shared" si="145"/>
        <v>5.0663110280120636E-4</v>
      </c>
      <c r="IZ125" s="86">
        <f t="shared" si="145"/>
        <v>2.4389029729305451E-4</v>
      </c>
      <c r="JA125" s="86">
        <f t="shared" si="145"/>
        <v>6.6910275712164994E-5</v>
      </c>
      <c r="JB125" s="86">
        <f t="shared" si="145"/>
        <v>2.9286461715188002E-5</v>
      </c>
      <c r="JC125" s="86">
        <f t="shared" si="145"/>
        <v>1.0733312459483812E-4</v>
      </c>
      <c r="JD125" s="86">
        <f t="shared" si="145"/>
        <v>4.6012353628744593E-5</v>
      </c>
      <c r="JE125" s="86">
        <f t="shared" si="145"/>
        <v>7.5729053430090599E-5</v>
      </c>
      <c r="JF125" s="86">
        <f t="shared" si="145"/>
        <v>7.6034565784598409E-5</v>
      </c>
      <c r="JG125" s="86">
        <f t="shared" si="145"/>
        <v>6.1908267898363409E-5</v>
      </c>
      <c r="JH125" s="86">
        <f t="shared" si="145"/>
        <v>3.1840055208706571E-5</v>
      </c>
      <c r="JI125" s="86">
        <f t="shared" si="145"/>
        <v>1.8760443665086613E-5</v>
      </c>
      <c r="JJ125" s="86">
        <f t="shared" si="145"/>
        <v>4.4388079149349058E-5</v>
      </c>
      <c r="JK125" s="86">
        <f t="shared" si="145"/>
        <v>2.6669949874086727E-5</v>
      </c>
      <c r="JL125" s="86">
        <f t="shared" si="145"/>
        <v>3.0244671332581912E-3</v>
      </c>
      <c r="JM125" s="86">
        <f t="shared" si="145"/>
        <v>5.2067182023683878E-2</v>
      </c>
    </row>
    <row r="126" spans="2:273" x14ac:dyDescent="0.25">
      <c r="B126" s="2">
        <v>99</v>
      </c>
      <c r="C126" s="37">
        <v>66.5</v>
      </c>
      <c r="D126" s="37">
        <v>70.796999999999997</v>
      </c>
      <c r="E126" s="37">
        <v>69.582999999999998</v>
      </c>
      <c r="F126" s="37">
        <v>71.099999999999994</v>
      </c>
      <c r="G126" s="37">
        <v>69.466999999999999</v>
      </c>
      <c r="H126" s="37">
        <v>68.783000000000001</v>
      </c>
      <c r="I126" s="37">
        <v>69.2</v>
      </c>
      <c r="J126" s="37">
        <v>73.131</v>
      </c>
      <c r="K126" s="37">
        <v>70.885000000000005</v>
      </c>
      <c r="L126" s="37">
        <v>69.081999999999994</v>
      </c>
      <c r="M126" s="37">
        <v>69.41</v>
      </c>
      <c r="N126" s="37">
        <v>69.168999999999997</v>
      </c>
      <c r="O126" s="37">
        <v>71.763000000000005</v>
      </c>
      <c r="P126" s="37">
        <v>69.067999999999998</v>
      </c>
      <c r="Q126" s="37">
        <v>69.454999999999998</v>
      </c>
      <c r="S126" s="4">
        <f t="shared" si="146"/>
        <v>67.546378593793236</v>
      </c>
      <c r="T126" s="4">
        <f t="shared" si="146"/>
        <v>70.766183065273651</v>
      </c>
      <c r="U126" s="4">
        <f t="shared" si="146"/>
        <v>69.528007279588067</v>
      </c>
      <c r="V126" s="4">
        <f t="shared" si="146"/>
        <v>69.656047926654622</v>
      </c>
      <c r="W126" s="4">
        <f t="shared" si="146"/>
        <v>68.92166992836448</v>
      </c>
      <c r="X126" s="4">
        <f t="shared" si="146"/>
        <v>69.167741934671412</v>
      </c>
      <c r="Y126" s="4">
        <f t="shared" si="146"/>
        <v>69.6069601011842</v>
      </c>
      <c r="Z126" s="4">
        <f t="shared" si="146"/>
        <v>72.430881903229803</v>
      </c>
      <c r="AA126" s="4">
        <f t="shared" si="146"/>
        <v>70.236255444562076</v>
      </c>
      <c r="AB126" s="4">
        <f t="shared" si="146"/>
        <v>69.159439290051083</v>
      </c>
      <c r="AC126" s="4">
        <f t="shared" si="146"/>
        <v>69.772532432591888</v>
      </c>
      <c r="AD126" s="4">
        <f t="shared" si="146"/>
        <v>70.510860092693164</v>
      </c>
      <c r="AE126" s="4">
        <f t="shared" si="146"/>
        <v>71.242509401244533</v>
      </c>
      <c r="AF126" s="4">
        <f t="shared" si="146"/>
        <v>69.295115773239601</v>
      </c>
      <c r="AG126" s="4">
        <f t="shared" si="146"/>
        <v>70.589648250684135</v>
      </c>
      <c r="AI126" s="4">
        <f t="shared" si="147"/>
        <v>-1.0463785937932357</v>
      </c>
      <c r="AJ126" s="4">
        <f t="shared" si="147"/>
        <v>3.0816934726345835E-2</v>
      </c>
      <c r="AK126" s="4">
        <f t="shared" si="147"/>
        <v>5.4992720411931373E-2</v>
      </c>
      <c r="AL126" s="4">
        <f t="shared" si="147"/>
        <v>1.4439520733453719</v>
      </c>
      <c r="AM126" s="4">
        <f t="shared" si="147"/>
        <v>0.54533007163551872</v>
      </c>
      <c r="AN126" s="4">
        <f t="shared" si="147"/>
        <v>-0.38474193467141049</v>
      </c>
      <c r="AO126" s="4">
        <f t="shared" si="147"/>
        <v>-0.40696010118419679</v>
      </c>
      <c r="AP126" s="4">
        <f t="shared" si="147"/>
        <v>0.70011809677019698</v>
      </c>
      <c r="AQ126" s="4">
        <f t="shared" si="147"/>
        <v>0.64874455543792919</v>
      </c>
      <c r="AR126" s="4">
        <f t="shared" si="147"/>
        <v>-7.743929005108896E-2</v>
      </c>
      <c r="AS126" s="4">
        <f t="shared" si="147"/>
        <v>-0.36253243259189105</v>
      </c>
      <c r="AT126" s="4">
        <f t="shared" si="147"/>
        <v>-1.3418600926931674</v>
      </c>
      <c r="AU126" s="4">
        <f t="shared" si="147"/>
        <v>0.52049059875547243</v>
      </c>
      <c r="AV126" s="4">
        <f t="shared" si="147"/>
        <v>-0.22711577323960341</v>
      </c>
      <c r="AW126" s="4">
        <f t="shared" si="147"/>
        <v>-1.1346482506841369</v>
      </c>
      <c r="AY126" s="2">
        <f t="shared" si="139"/>
        <v>67.544280255385118</v>
      </c>
      <c r="AZ126" s="2">
        <f t="shared" si="139"/>
        <v>70.758271242321726</v>
      </c>
      <c r="BA126" s="2">
        <f t="shared" si="139"/>
        <v>69.524012117165896</v>
      </c>
      <c r="BB126" s="2">
        <f t="shared" si="139"/>
        <v>69.653360145706372</v>
      </c>
      <c r="BC126" s="2">
        <f t="shared" si="139"/>
        <v>68.911929034135056</v>
      </c>
      <c r="BD126" s="2">
        <f t="shared" si="139"/>
        <v>69.162198721469906</v>
      </c>
      <c r="BE126" s="2">
        <f t="shared" si="139"/>
        <v>69.597017953434488</v>
      </c>
      <c r="BF126" s="2">
        <f t="shared" si="139"/>
        <v>72.419137273090527</v>
      </c>
      <c r="BG126" s="2">
        <f t="shared" si="139"/>
        <v>70.22570971072696</v>
      </c>
      <c r="BH126" s="2">
        <f t="shared" si="139"/>
        <v>69.153219738531504</v>
      </c>
      <c r="BI126" s="2">
        <f t="shared" si="139"/>
        <v>69.768511782112881</v>
      </c>
      <c r="BJ126" s="2">
        <f t="shared" si="139"/>
        <v>70.500219036972126</v>
      </c>
      <c r="BK126" s="2">
        <f t="shared" si="139"/>
        <v>71.235816615372968</v>
      </c>
      <c r="BL126" s="2">
        <f t="shared" si="139"/>
        <v>69.045336816906328</v>
      </c>
      <c r="BM126" s="2">
        <f t="shared" si="139"/>
        <v>70.259083481806798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66.5</v>
      </c>
      <c r="CF126" s="2">
        <f t="shared" si="140"/>
        <v>70.796999999999997</v>
      </c>
      <c r="CG126" s="2">
        <f t="shared" si="140"/>
        <v>69.582999999999998</v>
      </c>
      <c r="CH126" s="2">
        <f t="shared" si="140"/>
        <v>71.099999999999994</v>
      </c>
      <c r="CI126" s="2">
        <f t="shared" si="140"/>
        <v>69.466999999999999</v>
      </c>
      <c r="CJ126" s="2">
        <f t="shared" si="140"/>
        <v>68.783000000000001</v>
      </c>
      <c r="CK126" s="2">
        <f t="shared" si="140"/>
        <v>69.2</v>
      </c>
      <c r="CL126" s="2">
        <f t="shared" si="140"/>
        <v>73.131</v>
      </c>
      <c r="CM126" s="2">
        <f t="shared" si="140"/>
        <v>70.885000000000005</v>
      </c>
      <c r="CN126" s="2">
        <f t="shared" si="140"/>
        <v>69.081999999999994</v>
      </c>
      <c r="CO126" s="2">
        <f t="shared" si="140"/>
        <v>69.41</v>
      </c>
      <c r="CP126" s="2">
        <f t="shared" si="140"/>
        <v>69.168999999999997</v>
      </c>
      <c r="CQ126" s="2">
        <f t="shared" si="140"/>
        <v>71.763000000000005</v>
      </c>
      <c r="CR126" s="2">
        <f t="shared" si="140"/>
        <v>69.067999999999998</v>
      </c>
      <c r="CS126" s="2" t="str">
        <f t="shared" si="140"/>
        <v/>
      </c>
      <c r="CU126" s="2">
        <f t="shared" si="110"/>
        <v>66.5</v>
      </c>
      <c r="CV126" s="2">
        <f t="shared" si="111"/>
        <v>70.796999999999997</v>
      </c>
      <c r="CW126" s="2">
        <f t="shared" si="112"/>
        <v>69.582999999999998</v>
      </c>
      <c r="CX126" s="2">
        <f t="shared" si="113"/>
        <v>71.099999999999994</v>
      </c>
      <c r="CY126" s="2">
        <f t="shared" si="114"/>
        <v>69.466999999999999</v>
      </c>
      <c r="CZ126" s="2">
        <f t="shared" si="115"/>
        <v>68.783000000000001</v>
      </c>
      <c r="DA126" s="2">
        <f t="shared" si="116"/>
        <v>69.2</v>
      </c>
      <c r="DB126" s="2">
        <f t="shared" si="117"/>
        <v>73.131</v>
      </c>
      <c r="DC126" s="2">
        <f t="shared" si="118"/>
        <v>70.885000000000005</v>
      </c>
      <c r="DD126" s="2">
        <f t="shared" si="119"/>
        <v>69.081999999999994</v>
      </c>
      <c r="DE126" s="2">
        <f t="shared" si="120"/>
        <v>69.41</v>
      </c>
      <c r="DF126" s="2">
        <f t="shared" si="121"/>
        <v>69.168999999999997</v>
      </c>
      <c r="DG126" s="2">
        <f t="shared" si="122"/>
        <v>71.763000000000005</v>
      </c>
      <c r="DH126" s="2">
        <f t="shared" si="123"/>
        <v>69.067999999999998</v>
      </c>
      <c r="DI126" s="2" t="str">
        <f t="shared" si="124"/>
        <v/>
      </c>
      <c r="DK126" s="2">
        <f t="shared" si="148"/>
        <v>94.082669485553197</v>
      </c>
      <c r="DL126" s="2">
        <f t="shared" si="148"/>
        <v>98.677385017421614</v>
      </c>
      <c r="DM126" s="2">
        <f t="shared" si="148"/>
        <v>99.114357264403225</v>
      </c>
      <c r="DN126" s="2">
        <f t="shared" si="148"/>
        <v>98.851393031358896</v>
      </c>
      <c r="DO126" s="2">
        <f t="shared" si="148"/>
        <v>100.31443583489681</v>
      </c>
      <c r="DP126" s="2">
        <f t="shared" si="148"/>
        <v>102.25219963757172</v>
      </c>
      <c r="DQ126" s="2">
        <f t="shared" si="148"/>
        <v>90.442026880096648</v>
      </c>
      <c r="DR126" s="2">
        <f t="shared" si="148"/>
        <v>105.14310812443372</v>
      </c>
      <c r="DS126" s="2">
        <f t="shared" si="148"/>
        <v>103.95006941508105</v>
      </c>
      <c r="DT126" s="2">
        <f t="shared" si="148"/>
        <v>99.795000000000002</v>
      </c>
      <c r="DU126" s="2">
        <f t="shared" si="148"/>
        <v>101.95356327393539</v>
      </c>
      <c r="DV126" s="2">
        <f t="shared" si="148"/>
        <v>97.727460200415948</v>
      </c>
      <c r="DW126" s="2">
        <f t="shared" si="148"/>
        <v>93.332714285714275</v>
      </c>
      <c r="DX126" s="2">
        <f t="shared" si="148"/>
        <v>91.301710975609737</v>
      </c>
      <c r="DY126" s="2">
        <f t="shared" si="148"/>
        <v>83.308018878299109</v>
      </c>
      <c r="EA126" s="2">
        <f t="shared" si="152"/>
        <v>67.38081466404428</v>
      </c>
      <c r="EB126" s="2">
        <f t="shared" si="152"/>
        <v>70.624883035128803</v>
      </c>
      <c r="EC126" s="2">
        <f t="shared" si="152"/>
        <v>69.37226819179665</v>
      </c>
      <c r="ED126" s="2">
        <f t="shared" si="152"/>
        <v>69.513308802790746</v>
      </c>
      <c r="EE126" s="2">
        <f t="shared" si="151"/>
        <v>68.769568362772432</v>
      </c>
      <c r="EF126" s="2">
        <f t="shared" si="151"/>
        <v>68.972381428087985</v>
      </c>
      <c r="EG126" s="2">
        <f t="shared" si="151"/>
        <v>69.47734270050762</v>
      </c>
      <c r="EH126" s="2">
        <f t="shared" si="151"/>
        <v>72.229202030651663</v>
      </c>
      <c r="EI126" s="2">
        <f t="shared" si="151"/>
        <v>70.018725052768559</v>
      </c>
      <c r="EJ126" s="2">
        <f t="shared" si="151"/>
        <v>68.958542470250293</v>
      </c>
      <c r="EK126" s="2">
        <f t="shared" si="151"/>
        <v>69.553614454613182</v>
      </c>
      <c r="EL126" s="2">
        <f t="shared" si="151"/>
        <v>70.354959853106379</v>
      </c>
      <c r="EM126" s="2">
        <f t="shared" si="135"/>
        <v>71.128731753297203</v>
      </c>
      <c r="EN126" s="2">
        <f t="shared" si="135"/>
        <v>68.886879466989711</v>
      </c>
      <c r="EO126" s="2">
        <f t="shared" si="135"/>
        <v>70.12050718616662</v>
      </c>
      <c r="EQ126" s="2">
        <f t="shared" si="149"/>
        <v>67.293940611229814</v>
      </c>
      <c r="ER126" s="2">
        <f t="shared" si="149"/>
        <v>70.411326798152047</v>
      </c>
      <c r="ES126" s="2">
        <f t="shared" si="149"/>
        <v>69.501669870541576</v>
      </c>
      <c r="ET126" s="2">
        <f t="shared" si="149"/>
        <v>69.520646366750668</v>
      </c>
      <c r="EU126" s="2">
        <f t="shared" si="149"/>
        <v>68.698715372508929</v>
      </c>
      <c r="EV126" s="2">
        <f t="shared" si="149"/>
        <v>68.954414206743422</v>
      </c>
      <c r="EW126" s="2">
        <f t="shared" si="149"/>
        <v>69.565162024354862</v>
      </c>
      <c r="EX126" s="2">
        <f t="shared" si="149"/>
        <v>72.009647858986895</v>
      </c>
      <c r="EY126" s="2">
        <f t="shared" si="149"/>
        <v>70.161883084311782</v>
      </c>
      <c r="EZ126" s="2">
        <f t="shared" si="149"/>
        <v>68.956566444779412</v>
      </c>
      <c r="FA126" s="2">
        <f t="shared" si="149"/>
        <v>69.314553407365722</v>
      </c>
      <c r="FB126" s="2">
        <f t="shared" si="149"/>
        <v>70.222486626235252</v>
      </c>
      <c r="FC126" s="2">
        <f t="shared" si="149"/>
        <v>70.84644993325881</v>
      </c>
      <c r="FD126" s="2">
        <f t="shared" si="149"/>
        <v>69.097501691652852</v>
      </c>
      <c r="FE126" s="2">
        <f t="shared" si="149"/>
        <v>73.105859328956214</v>
      </c>
      <c r="FG126" s="2">
        <f t="shared" si="150"/>
        <v>0.99385612903807263</v>
      </c>
      <c r="FH126" s="2">
        <f t="shared" si="150"/>
        <v>0.99518934552791249</v>
      </c>
      <c r="FI126" s="2">
        <f t="shared" si="150"/>
        <v>0.99492898823963605</v>
      </c>
      <c r="FJ126" s="2">
        <f t="shared" si="150"/>
        <v>0.99522836376401635</v>
      </c>
      <c r="FK126" s="2">
        <f t="shared" si="150"/>
        <v>0.99547011006949038</v>
      </c>
      <c r="FL126" s="2">
        <f t="shared" si="150"/>
        <v>0.99429199151414527</v>
      </c>
      <c r="FM126" s="2">
        <f t="shared" si="150"/>
        <v>0.99432906605422222</v>
      </c>
      <c r="FN126" s="2">
        <f t="shared" si="150"/>
        <v>0.99416392962856659</v>
      </c>
      <c r="FO126" s="2">
        <f t="shared" si="150"/>
        <v>0.99394187705184389</v>
      </c>
      <c r="FP126" s="2">
        <f t="shared" si="150"/>
        <v>0.99368623874947193</v>
      </c>
      <c r="FQ126" s="2">
        <f t="shared" si="150"/>
        <v>0.99331430110596464</v>
      </c>
      <c r="FR126" s="2">
        <f t="shared" si="150"/>
        <v>0.99466044114577978</v>
      </c>
      <c r="FS126" s="2">
        <f t="shared" si="150"/>
        <v>0.99509336475042287</v>
      </c>
      <c r="FT126" s="2">
        <f t="shared" si="150"/>
        <v>0.99297645576561711</v>
      </c>
      <c r="FU126" s="2">
        <f t="shared" si="150"/>
        <v>0.99058542717664089</v>
      </c>
      <c r="FW126" s="2">
        <f t="shared" si="141"/>
        <v>6.7587398954635381E-3</v>
      </c>
      <c r="FX126" s="2">
        <f t="shared" si="141"/>
        <v>7.3174492282264371E-3</v>
      </c>
      <c r="FY126" s="2">
        <f t="shared" si="141"/>
        <v>7.1207878691785555E-3</v>
      </c>
      <c r="FZ126" s="2">
        <f t="shared" si="141"/>
        <v>8.269381580485043E-3</v>
      </c>
      <c r="GA126" s="2">
        <f t="shared" si="141"/>
        <v>7.5382303081684941E-3</v>
      </c>
      <c r="GB126" s="2">
        <f t="shared" si="141"/>
        <v>8.0252456821273948E-3</v>
      </c>
      <c r="GC126" s="2">
        <f t="shared" si="141"/>
        <v>8.9492120401997791E-3</v>
      </c>
      <c r="GD126" s="2">
        <f t="shared" si="141"/>
        <v>9.8045494051937458E-3</v>
      </c>
      <c r="GE126" s="2">
        <f t="shared" si="141"/>
        <v>9.9498575102067409E-3</v>
      </c>
      <c r="GF126" s="2">
        <f t="shared" si="141"/>
        <v>8.4828732863432635E-3</v>
      </c>
      <c r="GG126" s="2">
        <f t="shared" si="141"/>
        <v>7.1905252161598909E-3</v>
      </c>
      <c r="GH126" s="2">
        <f t="shared" si="141"/>
        <v>6.7779184298672069E-3</v>
      </c>
      <c r="GI126" s="2">
        <f t="shared" si="141"/>
        <v>6.5961785938991194E-3</v>
      </c>
      <c r="GJ126" s="2">
        <f t="shared" si="141"/>
        <v>4.8702804807616547E-3</v>
      </c>
      <c r="GK126" s="2">
        <f t="shared" si="141"/>
        <v>4.8307555577785342E-3</v>
      </c>
      <c r="GM126" s="86">
        <f t="shared" si="142"/>
        <v>3.2580383481881689E-24</v>
      </c>
      <c r="GN126" s="86">
        <f t="shared" si="142"/>
        <v>3.3202017632943271E-45</v>
      </c>
      <c r="GO126" s="86">
        <f t="shared" si="142"/>
        <v>1.008934646047631E-55</v>
      </c>
      <c r="GP126" s="86">
        <f t="shared" si="142"/>
        <v>2.5534670818607715E-49</v>
      </c>
      <c r="GQ126" s="86">
        <f t="shared" si="142"/>
        <v>7.3310785272489346E-40</v>
      </c>
      <c r="GR126" s="86">
        <f t="shared" si="142"/>
        <v>9.2578462059236391E-36</v>
      </c>
      <c r="GS126" s="86">
        <f t="shared" si="142"/>
        <v>5.0379514061738621E-41</v>
      </c>
      <c r="GT126" s="86">
        <f t="shared" si="142"/>
        <v>3.8113854395915708E-42</v>
      </c>
      <c r="GU126" s="86">
        <f t="shared" si="142"/>
        <v>9.9934131291376906E-44</v>
      </c>
      <c r="GV126" s="86">
        <f t="shared" si="142"/>
        <v>9.3020629617175197E-43</v>
      </c>
      <c r="GW126" s="86">
        <f t="shared" si="142"/>
        <v>8.174150771240942E-40</v>
      </c>
      <c r="GX126" s="86">
        <f t="shared" si="142"/>
        <v>6.8700982398957689E-48</v>
      </c>
      <c r="GY126" s="86">
        <f t="shared" si="142"/>
        <v>3.9339777159010156E-67</v>
      </c>
      <c r="GZ126" s="86">
        <f t="shared" si="142"/>
        <v>9.5764788170061466E-20</v>
      </c>
      <c r="HA126" s="86">
        <f t="shared" si="142"/>
        <v>2.0094309093902455E-15</v>
      </c>
      <c r="HC126" s="86">
        <f t="shared" si="153"/>
        <v>1.5744839472831706E-4</v>
      </c>
      <c r="HD126" s="86">
        <f t="shared" si="153"/>
        <v>5.9180670123861687E-8</v>
      </c>
      <c r="HE126" s="86">
        <f t="shared" si="153"/>
        <v>3.1836291243803541E-10</v>
      </c>
      <c r="HF126" s="86">
        <f t="shared" si="153"/>
        <v>1.8707454341142459E-10</v>
      </c>
      <c r="HG126" s="86">
        <f t="shared" si="153"/>
        <v>4.7203383778952702E-10</v>
      </c>
      <c r="HH126" s="86">
        <f t="shared" si="153"/>
        <v>2.0814241710347254E-9</v>
      </c>
      <c r="HI126" s="86">
        <f t="shared" si="138"/>
        <v>6.0046547583252575E-10</v>
      </c>
      <c r="HJ126" s="86">
        <f t="shared" si="138"/>
        <v>5.4782079044796171E-12</v>
      </c>
      <c r="HK126" s="86">
        <f t="shared" si="138"/>
        <v>3.4273537546245269E-11</v>
      </c>
      <c r="HL126" s="86">
        <f t="shared" si="138"/>
        <v>3.0796576501838929E-10</v>
      </c>
      <c r="HM126" s="86">
        <f t="shared" si="138"/>
        <v>9.9453137479007655E-10</v>
      </c>
      <c r="HN126" s="86">
        <f t="shared" si="138"/>
        <v>1.445764593519285E-10</v>
      </c>
      <c r="HO126" s="86">
        <f t="shared" si="138"/>
        <v>1.0230401350588244E-10</v>
      </c>
      <c r="HP126" s="86">
        <f t="shared" si="138"/>
        <v>9.8434741078077268E-4</v>
      </c>
      <c r="HQ126" s="86">
        <f t="shared" si="138"/>
        <v>3.6843236663629896E-2</v>
      </c>
      <c r="HS126" s="86">
        <f t="shared" si="143"/>
        <v>1.0614601549235002E-5</v>
      </c>
      <c r="HT126" s="86">
        <f t="shared" si="143"/>
        <v>4.2025256702657882E-4</v>
      </c>
      <c r="HU126" s="86">
        <f t="shared" si="143"/>
        <v>1.2388575612158197E-4</v>
      </c>
      <c r="HV126" s="86">
        <f t="shared" si="143"/>
        <v>5.6749632696251335E-5</v>
      </c>
      <c r="HW126" s="86">
        <f t="shared" si="143"/>
        <v>1.9277374271371413E-4</v>
      </c>
      <c r="HX126" s="86">
        <f t="shared" si="143"/>
        <v>8.6559843031315122E-5</v>
      </c>
      <c r="HY126" s="86">
        <f t="shared" si="143"/>
        <v>1.408969306001738E-4</v>
      </c>
      <c r="HZ126" s="86">
        <f t="shared" si="143"/>
        <v>1.4605065940504936E-4</v>
      </c>
      <c r="IA126" s="86">
        <f t="shared" si="143"/>
        <v>1.2013438809517661E-4</v>
      </c>
      <c r="IB126" s="86">
        <f t="shared" si="143"/>
        <v>6.2978376479066203E-5</v>
      </c>
      <c r="IC126" s="86">
        <f t="shared" si="143"/>
        <v>3.7157570690012469E-5</v>
      </c>
      <c r="ID126" s="86">
        <f t="shared" si="143"/>
        <v>8.2316507152165643E-5</v>
      </c>
      <c r="IE126" s="86">
        <f t="shared" si="143"/>
        <v>5.0665243998897323E-5</v>
      </c>
      <c r="IF126" s="86">
        <f t="shared" si="143"/>
        <v>1.181054722277128E-3</v>
      </c>
      <c r="IG126" s="86">
        <f t="shared" si="143"/>
        <v>7.2670235671743009E-4</v>
      </c>
      <c r="II126" s="86">
        <f t="shared" si="144"/>
        <v>9.53988511054886E-53</v>
      </c>
      <c r="IJ126" s="86">
        <f t="shared" si="144"/>
        <v>8.7177610129990772E-40</v>
      </c>
      <c r="IK126" s="86">
        <f t="shared" si="144"/>
        <v>8.3053508230078643E-44</v>
      </c>
      <c r="IL126" s="86">
        <f t="shared" si="144"/>
        <v>1.325577810122572E-43</v>
      </c>
      <c r="IM126" s="86">
        <f t="shared" si="144"/>
        <v>7.4250690523820218E-41</v>
      </c>
      <c r="IN126" s="86">
        <f t="shared" si="144"/>
        <v>2.6759305613060613E-42</v>
      </c>
      <c r="IO126" s="86">
        <f t="shared" si="144"/>
        <v>3.9169701837980329E-41</v>
      </c>
      <c r="IP126" s="86">
        <f t="shared" si="144"/>
        <v>1.1202715122885369E-43</v>
      </c>
      <c r="IQ126" s="86">
        <f t="shared" si="144"/>
        <v>9.0384732266700623E-44</v>
      </c>
      <c r="IR126" s="86">
        <f t="shared" si="144"/>
        <v>3.3904527950436838E-46</v>
      </c>
      <c r="IS126" s="86">
        <f t="shared" si="144"/>
        <v>3.6271482340699003E-47</v>
      </c>
      <c r="IT126" s="86">
        <f t="shared" si="144"/>
        <v>5.3032891806958184E-43</v>
      </c>
      <c r="IU126" s="86">
        <f t="shared" si="144"/>
        <v>1.627876815158477E-44</v>
      </c>
      <c r="IV126" s="86">
        <f t="shared" si="144"/>
        <v>3.18408006252037E-21</v>
      </c>
      <c r="IW126" s="86">
        <f t="shared" si="144"/>
        <v>5.8886595635974157E-31</v>
      </c>
      <c r="IY126" s="86">
        <f t="shared" si="145"/>
        <v>1.6806299627755207E-4</v>
      </c>
      <c r="IZ126" s="86">
        <f t="shared" si="145"/>
        <v>4.2031174769670271E-4</v>
      </c>
      <c r="JA126" s="86">
        <f t="shared" si="145"/>
        <v>1.2388607448449442E-4</v>
      </c>
      <c r="JB126" s="86">
        <f t="shared" si="145"/>
        <v>5.6749819770794746E-5</v>
      </c>
      <c r="JC126" s="86">
        <f t="shared" si="145"/>
        <v>1.9277421474755193E-4</v>
      </c>
      <c r="JD126" s="86">
        <f t="shared" si="145"/>
        <v>8.6561924455486161E-5</v>
      </c>
      <c r="JE126" s="86">
        <f t="shared" si="145"/>
        <v>1.4089753106564964E-4</v>
      </c>
      <c r="JF126" s="86">
        <f t="shared" si="145"/>
        <v>1.4605066488325726E-4</v>
      </c>
      <c r="JG126" s="86">
        <f t="shared" si="145"/>
        <v>1.2013442236871415E-4</v>
      </c>
      <c r="JH126" s="86">
        <f t="shared" si="145"/>
        <v>6.2978684444831221E-5</v>
      </c>
      <c r="JI126" s="86">
        <f t="shared" si="145"/>
        <v>3.7158565221387258E-5</v>
      </c>
      <c r="JJ126" s="86">
        <f t="shared" si="145"/>
        <v>8.2316651728624995E-5</v>
      </c>
      <c r="JK126" s="86">
        <f t="shared" si="145"/>
        <v>5.066534630291083E-5</v>
      </c>
      <c r="JL126" s="86">
        <f t="shared" si="145"/>
        <v>2.1654021330579009E-3</v>
      </c>
      <c r="JM126" s="86">
        <f t="shared" si="145"/>
        <v>3.7569939020349337E-2</v>
      </c>
    </row>
    <row r="127" spans="2:273" x14ac:dyDescent="0.25">
      <c r="B127" s="2">
        <v>100</v>
      </c>
      <c r="C127" s="37">
        <v>67.412999999999997</v>
      </c>
      <c r="D127" s="37">
        <v>70.948999999999998</v>
      </c>
      <c r="E127" s="37">
        <v>69.917000000000002</v>
      </c>
      <c r="F127" s="37">
        <v>68.582999999999998</v>
      </c>
      <c r="G127" s="37">
        <v>69.566999999999993</v>
      </c>
      <c r="H127" s="37">
        <v>68.966999999999999</v>
      </c>
      <c r="I127" s="37">
        <v>69.367000000000004</v>
      </c>
      <c r="J127" s="37">
        <v>72.393000000000001</v>
      </c>
      <c r="K127" s="37">
        <v>70.573999999999998</v>
      </c>
      <c r="L127" s="37">
        <v>70.197000000000003</v>
      </c>
      <c r="M127" s="37">
        <v>68.852000000000004</v>
      </c>
      <c r="N127" s="37">
        <v>69.373000000000005</v>
      </c>
      <c r="O127" s="37">
        <v>71.084999999999994</v>
      </c>
      <c r="P127" s="37">
        <v>68.795000000000002</v>
      </c>
      <c r="Q127" s="37">
        <v>71.295000000000002</v>
      </c>
      <c r="S127" s="4">
        <f t="shared" si="146"/>
        <v>67.425607514907568</v>
      </c>
      <c r="T127" s="4">
        <f t="shared" si="146"/>
        <v>70.637417467694846</v>
      </c>
      <c r="U127" s="4">
        <f t="shared" si="146"/>
        <v>69.430755137623507</v>
      </c>
      <c r="V127" s="4">
        <f t="shared" si="146"/>
        <v>69.541442187173587</v>
      </c>
      <c r="W127" s="4">
        <f t="shared" si="146"/>
        <v>68.803320175240884</v>
      </c>
      <c r="X127" s="4">
        <f t="shared" si="146"/>
        <v>69.050942618680537</v>
      </c>
      <c r="Y127" s="4">
        <f t="shared" si="146"/>
        <v>69.510336786638234</v>
      </c>
      <c r="Z127" s="4">
        <f t="shared" si="146"/>
        <v>72.265389185154746</v>
      </c>
      <c r="AA127" s="4">
        <f t="shared" si="146"/>
        <v>70.135531168059188</v>
      </c>
      <c r="AB127" s="4">
        <f t="shared" si="146"/>
        <v>69.036387673099284</v>
      </c>
      <c r="AC127" s="4">
        <f t="shared" si="146"/>
        <v>69.610559138516209</v>
      </c>
      <c r="AD127" s="4">
        <f t="shared" si="146"/>
        <v>70.361052535634684</v>
      </c>
      <c r="AE127" s="4">
        <f t="shared" si="146"/>
        <v>71.077727455252599</v>
      </c>
      <c r="AF127" s="4">
        <f t="shared" si="146"/>
        <v>69.360643035762806</v>
      </c>
      <c r="AG127" s="4">
        <f t="shared" si="146"/>
        <v>70.661197394209196</v>
      </c>
      <c r="AI127" s="4">
        <f t="shared" si="147"/>
        <v>-1.2607514907571726E-2</v>
      </c>
      <c r="AJ127" s="4">
        <f t="shared" si="147"/>
        <v>0.31158253230515243</v>
      </c>
      <c r="AK127" s="4">
        <f t="shared" si="147"/>
        <v>0.48624486237649478</v>
      </c>
      <c r="AL127" s="4">
        <f t="shared" si="147"/>
        <v>-0.95844218717358842</v>
      </c>
      <c r="AM127" s="4">
        <f t="shared" si="147"/>
        <v>0.76367982475910878</v>
      </c>
      <c r="AN127" s="4">
        <f t="shared" si="147"/>
        <v>-8.3942618680538317E-2</v>
      </c>
      <c r="AO127" s="4">
        <f t="shared" si="147"/>
        <v>-0.1433367866382298</v>
      </c>
      <c r="AP127" s="4">
        <f t="shared" si="147"/>
        <v>0.12761081484525505</v>
      </c>
      <c r="AQ127" s="4">
        <f t="shared" si="147"/>
        <v>0.43846883194080988</v>
      </c>
      <c r="AR127" s="4">
        <f t="shared" si="147"/>
        <v>1.1606123269007185</v>
      </c>
      <c r="AS127" s="4">
        <f t="shared" si="147"/>
        <v>-0.75855913851620471</v>
      </c>
      <c r="AT127" s="4">
        <f t="shared" si="147"/>
        <v>-0.98805253563467943</v>
      </c>
      <c r="AU127" s="4">
        <f t="shared" si="147"/>
        <v>7.2725447473942495E-3</v>
      </c>
      <c r="AV127" s="4">
        <f t="shared" si="147"/>
        <v>-0.56564303576280395</v>
      </c>
      <c r="AW127" s="4">
        <f t="shared" si="147"/>
        <v>0.63380260579080527</v>
      </c>
      <c r="AY127" s="2">
        <f t="shared" ref="AY127:BM143" si="154">IF(OR($B127 &lt; C$230, $B127 &gt; C$233), #N/A, ((1-FG127)*DK127) + (FG127 - FW127)*EA127 + (FW127*EQ127))</f>
        <v>67.425038047647575</v>
      </c>
      <c r="AZ127" s="2">
        <f t="shared" si="154"/>
        <v>70.624484979259151</v>
      </c>
      <c r="BA127" s="2">
        <f t="shared" si="154"/>
        <v>69.423762274061048</v>
      </c>
      <c r="BB127" s="2">
        <f t="shared" si="154"/>
        <v>69.536523042319871</v>
      </c>
      <c r="BC127" s="2">
        <f t="shared" si="154"/>
        <v>68.786763472855156</v>
      </c>
      <c r="BD127" s="2">
        <f t="shared" si="154"/>
        <v>69.04107782776552</v>
      </c>
      <c r="BE127" s="2">
        <f t="shared" si="154"/>
        <v>69.492874181508029</v>
      </c>
      <c r="BF127" s="2">
        <f t="shared" si="154"/>
        <v>72.244186211938825</v>
      </c>
      <c r="BG127" s="2">
        <f t="shared" si="154"/>
        <v>70.116297480763635</v>
      </c>
      <c r="BH127" s="2">
        <f t="shared" si="154"/>
        <v>69.024804122605431</v>
      </c>
      <c r="BI127" s="2">
        <f t="shared" si="154"/>
        <v>69.603034470028732</v>
      </c>
      <c r="BJ127" s="2">
        <f t="shared" si="154"/>
        <v>70.342356678866594</v>
      </c>
      <c r="BK127" s="2">
        <f t="shared" si="154"/>
        <v>71.065683441409163</v>
      </c>
      <c r="BL127" s="2">
        <f t="shared" si="154"/>
        <v>69.012270209295622</v>
      </c>
      <c r="BM127" s="2">
        <f t="shared" si="154"/>
        <v>70.209975303616275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67.412999999999997</v>
      </c>
      <c r="CF127" s="2">
        <f t="shared" si="155"/>
        <v>70.948999999999998</v>
      </c>
      <c r="CG127" s="2">
        <f t="shared" si="155"/>
        <v>69.917000000000002</v>
      </c>
      <c r="CH127" s="2">
        <f t="shared" si="155"/>
        <v>68.582999999999998</v>
      </c>
      <c r="CI127" s="2">
        <f t="shared" si="155"/>
        <v>69.566999999999993</v>
      </c>
      <c r="CJ127" s="2">
        <f t="shared" si="155"/>
        <v>68.966999999999999</v>
      </c>
      <c r="CK127" s="2">
        <f t="shared" si="155"/>
        <v>69.367000000000004</v>
      </c>
      <c r="CL127" s="2">
        <f t="shared" si="155"/>
        <v>72.393000000000001</v>
      </c>
      <c r="CM127" s="2">
        <f t="shared" si="155"/>
        <v>70.573999999999998</v>
      </c>
      <c r="CN127" s="2">
        <f t="shared" si="155"/>
        <v>70.197000000000003</v>
      </c>
      <c r="CO127" s="2">
        <f t="shared" si="155"/>
        <v>68.852000000000004</v>
      </c>
      <c r="CP127" s="2">
        <f t="shared" si="155"/>
        <v>69.373000000000005</v>
      </c>
      <c r="CQ127" s="2">
        <f t="shared" si="155"/>
        <v>71.084999999999994</v>
      </c>
      <c r="CR127" s="2">
        <f t="shared" si="155"/>
        <v>68.795000000000002</v>
      </c>
      <c r="CS127" s="2" t="str">
        <f t="shared" si="155"/>
        <v/>
      </c>
      <c r="CU127" s="2">
        <f t="shared" si="110"/>
        <v>67.412999999999997</v>
      </c>
      <c r="CV127" s="2">
        <f t="shared" si="111"/>
        <v>70.948999999999998</v>
      </c>
      <c r="CW127" s="2">
        <f t="shared" si="112"/>
        <v>69.917000000000002</v>
      </c>
      <c r="CX127" s="2">
        <f t="shared" si="113"/>
        <v>68.582999999999998</v>
      </c>
      <c r="CY127" s="2">
        <f t="shared" si="114"/>
        <v>69.566999999999993</v>
      </c>
      <c r="CZ127" s="2">
        <f t="shared" si="115"/>
        <v>68.966999999999999</v>
      </c>
      <c r="DA127" s="2">
        <f t="shared" si="116"/>
        <v>69.367000000000004</v>
      </c>
      <c r="DB127" s="2">
        <f t="shared" si="117"/>
        <v>72.393000000000001</v>
      </c>
      <c r="DC127" s="2">
        <f t="shared" si="118"/>
        <v>70.573999999999998</v>
      </c>
      <c r="DD127" s="2">
        <f t="shared" si="119"/>
        <v>70.197000000000003</v>
      </c>
      <c r="DE127" s="2">
        <f t="shared" si="120"/>
        <v>68.852000000000004</v>
      </c>
      <c r="DF127" s="2">
        <f t="shared" si="121"/>
        <v>69.373000000000005</v>
      </c>
      <c r="DG127" s="2">
        <f t="shared" si="122"/>
        <v>71.084999999999994</v>
      </c>
      <c r="DH127" s="2">
        <f t="shared" si="123"/>
        <v>68.795000000000002</v>
      </c>
      <c r="DI127" s="2" t="str">
        <f t="shared" si="124"/>
        <v/>
      </c>
      <c r="DK127" s="2">
        <f t="shared" si="148"/>
        <v>94.287382522903442</v>
      </c>
      <c r="DL127" s="2">
        <f t="shared" si="148"/>
        <v>98.887010452961675</v>
      </c>
      <c r="DM127" s="2">
        <f t="shared" si="148"/>
        <v>99.343940523458414</v>
      </c>
      <c r="DN127" s="2">
        <f t="shared" si="148"/>
        <v>99.076526132404183</v>
      </c>
      <c r="DO127" s="2">
        <f t="shared" si="148"/>
        <v>100.56027842401502</v>
      </c>
      <c r="DP127" s="2">
        <f t="shared" si="148"/>
        <v>102.50279462398066</v>
      </c>
      <c r="DQ127" s="2">
        <f t="shared" si="148"/>
        <v>90.487983992751424</v>
      </c>
      <c r="DR127" s="2">
        <f t="shared" si="148"/>
        <v>105.34264648142556</v>
      </c>
      <c r="DS127" s="2">
        <f t="shared" si="148"/>
        <v>104.1843272022551</v>
      </c>
      <c r="DT127" s="2">
        <f t="shared" si="148"/>
        <v>100.02332135306554</v>
      </c>
      <c r="DU127" s="2">
        <f t="shared" si="148"/>
        <v>102.21204651162793</v>
      </c>
      <c r="DV127" s="2">
        <f t="shared" si="148"/>
        <v>97.934745104394551</v>
      </c>
      <c r="DW127" s="2">
        <f t="shared" si="148"/>
        <v>93.526303135888483</v>
      </c>
      <c r="DX127" s="2">
        <f t="shared" si="148"/>
        <v>91.494419512195108</v>
      </c>
      <c r="DY127" s="2">
        <f t="shared" si="148"/>
        <v>83.438393695014653</v>
      </c>
      <c r="EA127" s="2">
        <f t="shared" si="152"/>
        <v>67.274188606321189</v>
      </c>
      <c r="EB127" s="2">
        <f t="shared" si="152"/>
        <v>70.501459128805621</v>
      </c>
      <c r="EC127" s="2">
        <f t="shared" si="152"/>
        <v>69.283767625649915</v>
      </c>
      <c r="ED127" s="2">
        <f t="shared" si="152"/>
        <v>69.40729644474132</v>
      </c>
      <c r="EE127" s="2">
        <f t="shared" si="151"/>
        <v>68.655419105464304</v>
      </c>
      <c r="EF127" s="2">
        <f t="shared" si="151"/>
        <v>68.866027898477157</v>
      </c>
      <c r="EG127" s="2">
        <f t="shared" si="151"/>
        <v>69.382916543711232</v>
      </c>
      <c r="EH127" s="2">
        <f t="shared" si="151"/>
        <v>72.069029087374759</v>
      </c>
      <c r="EI127" s="2">
        <f t="shared" si="151"/>
        <v>69.925566542636162</v>
      </c>
      <c r="EJ127" s="2">
        <f t="shared" si="151"/>
        <v>68.845185740110225</v>
      </c>
      <c r="EK127" s="2">
        <f t="shared" si="151"/>
        <v>69.404575878987245</v>
      </c>
      <c r="EL127" s="2">
        <f t="shared" si="151"/>
        <v>70.208156658849418</v>
      </c>
      <c r="EM127" s="2">
        <f t="shared" si="135"/>
        <v>70.966518750047143</v>
      </c>
      <c r="EN127" s="2">
        <f t="shared" si="135"/>
        <v>68.866492428831023</v>
      </c>
      <c r="EO127" s="2">
        <f t="shared" si="135"/>
        <v>70.080062878958003</v>
      </c>
      <c r="EQ127" s="2">
        <f t="shared" si="149"/>
        <v>67.193870508373806</v>
      </c>
      <c r="ER127" s="2">
        <f t="shared" si="149"/>
        <v>70.306295529422272</v>
      </c>
      <c r="ES127" s="2">
        <f t="shared" si="149"/>
        <v>69.400368519636018</v>
      </c>
      <c r="ET127" s="2">
        <f t="shared" si="149"/>
        <v>69.413730005023211</v>
      </c>
      <c r="EU127" s="2">
        <f t="shared" si="149"/>
        <v>68.592822867399818</v>
      </c>
      <c r="EV127" s="2">
        <f t="shared" si="149"/>
        <v>68.849743517245031</v>
      </c>
      <c r="EW127" s="2">
        <f t="shared" si="149"/>
        <v>69.459284496705592</v>
      </c>
      <c r="EX127" s="2">
        <f t="shared" si="149"/>
        <v>71.879586632803722</v>
      </c>
      <c r="EY127" s="2">
        <f t="shared" si="149"/>
        <v>70.049226045068906</v>
      </c>
      <c r="EZ127" s="2">
        <f t="shared" si="149"/>
        <v>68.843901724306605</v>
      </c>
      <c r="FA127" s="2">
        <f t="shared" si="149"/>
        <v>69.188754957582759</v>
      </c>
      <c r="FB127" s="2">
        <f t="shared" si="149"/>
        <v>70.089050506011347</v>
      </c>
      <c r="FC127" s="2">
        <f t="shared" si="149"/>
        <v>70.713087388461759</v>
      </c>
      <c r="FD127" s="2">
        <f t="shared" si="149"/>
        <v>69.005854618239255</v>
      </c>
      <c r="FE127" s="2">
        <f t="shared" si="149"/>
        <v>72.935962428268624</v>
      </c>
      <c r="FG127" s="2">
        <f t="shared" si="150"/>
        <v>0.99439369235056585</v>
      </c>
      <c r="FH127" s="2">
        <f t="shared" si="150"/>
        <v>0.99561077308117252</v>
      </c>
      <c r="FI127" s="2">
        <f t="shared" si="150"/>
        <v>0.99537311782066307</v>
      </c>
      <c r="FJ127" s="2">
        <f t="shared" si="150"/>
        <v>0.99564638815751649</v>
      </c>
      <c r="FK127" s="2">
        <f t="shared" si="150"/>
        <v>0.99586704396365666</v>
      </c>
      <c r="FL127" s="2">
        <f t="shared" si="150"/>
        <v>0.99479161851727183</v>
      </c>
      <c r="FM127" s="2">
        <f t="shared" si="150"/>
        <v>0.99482546477887956</v>
      </c>
      <c r="FN127" s="2">
        <f t="shared" si="150"/>
        <v>0.99467470596529828</v>
      </c>
      <c r="FO127" s="2">
        <f t="shared" si="150"/>
        <v>0.99447197949848309</v>
      </c>
      <c r="FP127" s="2">
        <f t="shared" si="150"/>
        <v>0.9942385805887648</v>
      </c>
      <c r="FQ127" s="2">
        <f t="shared" si="150"/>
        <v>0.99389898109947483</v>
      </c>
      <c r="FR127" s="2">
        <f t="shared" si="150"/>
        <v>0.99512797545691511</v>
      </c>
      <c r="FS127" s="2">
        <f t="shared" si="150"/>
        <v>0.99552316267943264</v>
      </c>
      <c r="FT127" s="2">
        <f t="shared" si="150"/>
        <v>0.99359049047782633</v>
      </c>
      <c r="FU127" s="2">
        <f t="shared" si="150"/>
        <v>0.99140668900713225</v>
      </c>
      <c r="FW127" s="2">
        <f t="shared" ref="FW127:GK143" si="156">POWER(10,($B127-C$232)/C$229)/(1+POWER(10,($B127-C$232)/C$229))</f>
        <v>7.4059817026372893E-3</v>
      </c>
      <c r="FX127" s="2">
        <f t="shared" si="156"/>
        <v>8.0177631953603484E-3</v>
      </c>
      <c r="FY127" s="2">
        <f t="shared" si="156"/>
        <v>7.8024283636313483E-3</v>
      </c>
      <c r="FZ127" s="2">
        <f t="shared" si="156"/>
        <v>9.0599684197211119E-3</v>
      </c>
      <c r="GA127" s="2">
        <f t="shared" si="156"/>
        <v>8.2594982449641693E-3</v>
      </c>
      <c r="GB127" s="2">
        <f t="shared" si="156"/>
        <v>8.7926990631794748E-3</v>
      </c>
      <c r="GC127" s="2">
        <f t="shared" si="156"/>
        <v>9.8041509332309502E-3</v>
      </c>
      <c r="GD127" s="2">
        <f t="shared" si="156"/>
        <v>1.0740315110648305E-2</v>
      </c>
      <c r="GE127" s="2">
        <f t="shared" si="156"/>
        <v>1.0899339056223735E-2</v>
      </c>
      <c r="GF127" s="2">
        <f t="shared" si="156"/>
        <v>9.2936795373564952E-3</v>
      </c>
      <c r="GG127" s="2">
        <f t="shared" si="156"/>
        <v>7.878788375127125E-3</v>
      </c>
      <c r="GH127" s="2">
        <f t="shared" si="156"/>
        <v>7.4269831108108404E-3</v>
      </c>
      <c r="GI127" s="2">
        <f t="shared" si="156"/>
        <v>7.2279662193591495E-3</v>
      </c>
      <c r="GJ127" s="2">
        <f t="shared" si="156"/>
        <v>5.337648324077543E-3</v>
      </c>
      <c r="GK127" s="2">
        <f t="shared" si="156"/>
        <v>5.2943506412706093E-3</v>
      </c>
      <c r="GM127" s="86">
        <f t="shared" ref="GM127:HA143" si="157" xml:space="preserve"> _xlfn.NORM.DIST($B127, C$7, ABS(C$11), TRUE) * _xlfn.NORM.DIST(($B127 - C$7)*C$15, 0, ABS(C$11), TRUE) * 2</f>
        <v>1.4668348964326255E-25</v>
      </c>
      <c r="GN127" s="86">
        <f t="shared" si="157"/>
        <v>8.7278964459530311E-48</v>
      </c>
      <c r="GO127" s="86">
        <f t="shared" si="157"/>
        <v>7.2849652306396555E-59</v>
      </c>
      <c r="GP127" s="86">
        <f t="shared" si="157"/>
        <v>4.3239478552725225E-52</v>
      </c>
      <c r="GQ127" s="86">
        <f t="shared" si="157"/>
        <v>4.3267233532550097E-42</v>
      </c>
      <c r="GR127" s="86">
        <f t="shared" si="157"/>
        <v>8.9836879301126861E-38</v>
      </c>
      <c r="GS127" s="86">
        <f t="shared" si="157"/>
        <v>2.5651843365155233E-43</v>
      </c>
      <c r="GT127" s="86">
        <f t="shared" si="157"/>
        <v>1.6607567072303262E-44</v>
      </c>
      <c r="GU127" s="86">
        <f t="shared" si="157"/>
        <v>3.5676408258200974E-46</v>
      </c>
      <c r="GV127" s="86">
        <f t="shared" si="157"/>
        <v>3.8409739387850625E-45</v>
      </c>
      <c r="GW127" s="86">
        <f t="shared" si="157"/>
        <v>4.665169894062189E-42</v>
      </c>
      <c r="GX127" s="86">
        <f t="shared" si="157"/>
        <v>1.2833156043636925E-50</v>
      </c>
      <c r="GY127" s="86">
        <f t="shared" si="157"/>
        <v>4.9209685150382156E-71</v>
      </c>
      <c r="GZ127" s="86">
        <f t="shared" si="157"/>
        <v>8.5080032559530927E-21</v>
      </c>
      <c r="HA127" s="86">
        <f t="shared" si="157"/>
        <v>3.2741768256668411E-16</v>
      </c>
      <c r="HC127" s="86">
        <f t="shared" si="153"/>
        <v>4.5144107045454993E-5</v>
      </c>
      <c r="HD127" s="86">
        <f t="shared" si="153"/>
        <v>4.5197871085236504E-9</v>
      </c>
      <c r="HE127" s="86">
        <f t="shared" si="153"/>
        <v>1.2859438056307661E-11</v>
      </c>
      <c r="HF127" s="86">
        <f t="shared" si="153"/>
        <v>7.3716536329858699E-12</v>
      </c>
      <c r="HG127" s="86">
        <f t="shared" si="153"/>
        <v>2.2632628796068797E-11</v>
      </c>
      <c r="HH127" s="86">
        <f t="shared" si="153"/>
        <v>1.1721231338825497E-10</v>
      </c>
      <c r="HI127" s="86">
        <f t="shared" si="138"/>
        <v>3.3750739314262594E-11</v>
      </c>
      <c r="HJ127" s="86">
        <f t="shared" si="138"/>
        <v>1.7790801582924789E-13</v>
      </c>
      <c r="HK127" s="86">
        <f t="shared" si="138"/>
        <v>1.4130529022482801E-12</v>
      </c>
      <c r="HL127" s="86">
        <f t="shared" si="138"/>
        <v>1.6205750467782091E-11</v>
      </c>
      <c r="HM127" s="86">
        <f t="shared" si="138"/>
        <v>5.0364368961514843E-11</v>
      </c>
      <c r="HN127" s="86">
        <f t="shared" si="138"/>
        <v>4.5514961468161696E-12</v>
      </c>
      <c r="HO127" s="86">
        <f t="shared" si="138"/>
        <v>2.7186809981967152E-12</v>
      </c>
      <c r="HP127" s="86">
        <f t="shared" si="138"/>
        <v>4.1121557437478746E-4</v>
      </c>
      <c r="HQ127" s="86">
        <f t="shared" si="138"/>
        <v>2.5833823687597558E-2</v>
      </c>
      <c r="HS127" s="86">
        <f t="shared" ref="HS127:IG143" si="158" xml:space="preserve"> _xlfn.NORM.DIST($B127, C$9, ABS(C$13), TRUE) * _xlfn.NORM.DIST(($B127 - C$9)*C$17, 0, ABS(C$13), TRUE) * 2</f>
        <v>2.2133884912672428E-5</v>
      </c>
      <c r="HT127" s="86">
        <f t="shared" si="158"/>
        <v>7.1231236027599024E-4</v>
      </c>
      <c r="HU127" s="86">
        <f t="shared" si="158"/>
        <v>2.2462669437774347E-4</v>
      </c>
      <c r="HV127" s="86">
        <f t="shared" si="158"/>
        <v>1.0755081894348852E-4</v>
      </c>
      <c r="HW127" s="86">
        <f t="shared" si="158"/>
        <v>3.394102973636E-4</v>
      </c>
      <c r="HX127" s="86">
        <f t="shared" si="158"/>
        <v>1.595068796438395E-4</v>
      </c>
      <c r="HY127" s="86">
        <f t="shared" si="158"/>
        <v>2.5656126885932915E-4</v>
      </c>
      <c r="HZ127" s="86">
        <f t="shared" si="158"/>
        <v>2.7389748036022327E-4</v>
      </c>
      <c r="IA127" s="86">
        <f t="shared" si="158"/>
        <v>2.2755215084036863E-4</v>
      </c>
      <c r="IB127" s="86">
        <f t="shared" si="158"/>
        <v>1.2163697157480676E-4</v>
      </c>
      <c r="IC127" s="86">
        <f t="shared" si="158"/>
        <v>7.1989333654333984E-5</v>
      </c>
      <c r="ID127" s="86">
        <f t="shared" si="158"/>
        <v>1.4960564750177185E-4</v>
      </c>
      <c r="IE127" s="86">
        <f t="shared" si="158"/>
        <v>9.4277577992301975E-5</v>
      </c>
      <c r="IF127" s="86">
        <f t="shared" si="158"/>
        <v>1.732357360334065E-3</v>
      </c>
      <c r="IG127" s="86">
        <f t="shared" si="158"/>
        <v>1.0823748710783291E-3</v>
      </c>
      <c r="II127" s="86">
        <f t="shared" ref="II127:IW143" si="159" xml:space="preserve"> _xlfn.NORM.DIST($B127, C$10, ABS(C$14), TRUE) * _xlfn.NORM.DIST(($B127 - C$10)*C$18, 0, ABS(C$14), TRUE) * 2</f>
        <v>6.9689705850343053E-51</v>
      </c>
      <c r="IJ127" s="86">
        <f t="shared" si="159"/>
        <v>2.2633526907410686E-38</v>
      </c>
      <c r="IK127" s="86">
        <f t="shared" si="159"/>
        <v>2.9767540305828742E-42</v>
      </c>
      <c r="IL127" s="86">
        <f t="shared" si="159"/>
        <v>5.2186145920247632E-42</v>
      </c>
      <c r="IM127" s="86">
        <f t="shared" si="159"/>
        <v>2.1548698646329572E-39</v>
      </c>
      <c r="IN127" s="86">
        <f t="shared" si="159"/>
        <v>9.1947847385383893E-41</v>
      </c>
      <c r="IO127" s="86">
        <f t="shared" si="159"/>
        <v>1.3170699215164651E-39</v>
      </c>
      <c r="IP127" s="86">
        <f t="shared" si="159"/>
        <v>5.0833239869136007E-42</v>
      </c>
      <c r="IQ127" s="86">
        <f t="shared" si="159"/>
        <v>4.1869190918494602E-42</v>
      </c>
      <c r="IR127" s="86">
        <f t="shared" si="159"/>
        <v>1.7090884096105504E-44</v>
      </c>
      <c r="IS127" s="86">
        <f t="shared" si="159"/>
        <v>1.7411310100433023E-45</v>
      </c>
      <c r="IT127" s="86">
        <f t="shared" si="159"/>
        <v>1.7150247810796676E-41</v>
      </c>
      <c r="IU127" s="86">
        <f t="shared" si="159"/>
        <v>5.8609827224499812E-43</v>
      </c>
      <c r="IV127" s="86">
        <f t="shared" si="159"/>
        <v>1.5031137530339973E-20</v>
      </c>
      <c r="IW127" s="86">
        <f t="shared" si="159"/>
        <v>5.9388030518206354E-30</v>
      </c>
      <c r="IY127" s="86">
        <f t="shared" ref="IY127:JM143" si="160">GM127+HC127+HS127+II127</f>
        <v>6.7277991958127428E-5</v>
      </c>
      <c r="IZ127" s="86">
        <f t="shared" si="160"/>
        <v>7.1231688006309873E-4</v>
      </c>
      <c r="JA127" s="86">
        <f t="shared" si="160"/>
        <v>2.2462670723718154E-4</v>
      </c>
      <c r="JB127" s="86">
        <f t="shared" si="160"/>
        <v>1.0755082631514215E-4</v>
      </c>
      <c r="JC127" s="86">
        <f t="shared" si="160"/>
        <v>3.3941031999622879E-4</v>
      </c>
      <c r="JD127" s="86">
        <f t="shared" si="160"/>
        <v>1.595069968561529E-4</v>
      </c>
      <c r="JE127" s="86">
        <f t="shared" si="160"/>
        <v>2.5656130261006844E-4</v>
      </c>
      <c r="JF127" s="86">
        <f t="shared" si="160"/>
        <v>2.7389748053813131E-4</v>
      </c>
      <c r="JG127" s="86">
        <f t="shared" si="160"/>
        <v>2.2755215225342155E-4</v>
      </c>
      <c r="JH127" s="86">
        <f t="shared" si="160"/>
        <v>1.2163698778055723E-4</v>
      </c>
      <c r="JI127" s="86">
        <f t="shared" si="160"/>
        <v>7.198938401870295E-5</v>
      </c>
      <c r="JJ127" s="86">
        <f t="shared" si="160"/>
        <v>1.4960565205326799E-4</v>
      </c>
      <c r="JK127" s="86">
        <f t="shared" si="160"/>
        <v>9.4277580710982968E-5</v>
      </c>
      <c r="JL127" s="86">
        <f t="shared" si="160"/>
        <v>2.1435729347088527E-3</v>
      </c>
      <c r="JM127" s="86">
        <f t="shared" si="160"/>
        <v>2.6916198558676212E-2</v>
      </c>
    </row>
    <row r="128" spans="2:273" x14ac:dyDescent="0.25">
      <c r="B128" s="2">
        <v>101</v>
      </c>
      <c r="C128" s="37">
        <v>66.087000000000003</v>
      </c>
      <c r="D128" s="37">
        <v>70.186000000000007</v>
      </c>
      <c r="E128" s="37">
        <v>69.632999999999996</v>
      </c>
      <c r="F128" s="37">
        <v>69.650000000000006</v>
      </c>
      <c r="G128" s="37">
        <v>68.533000000000001</v>
      </c>
      <c r="H128" s="37">
        <v>69.016999999999996</v>
      </c>
      <c r="I128" s="37">
        <v>69.766999999999996</v>
      </c>
      <c r="J128" s="37">
        <v>72.852000000000004</v>
      </c>
      <c r="K128" s="37">
        <v>70.869</v>
      </c>
      <c r="L128" s="37">
        <v>68.950999999999993</v>
      </c>
      <c r="M128" s="37">
        <v>69.688999999999993</v>
      </c>
      <c r="N128" s="37">
        <v>70.305000000000007</v>
      </c>
      <c r="O128" s="37">
        <v>71.626999999999995</v>
      </c>
      <c r="P128" s="37">
        <v>70.067999999999998</v>
      </c>
      <c r="Q128" s="37">
        <v>70.795000000000002</v>
      </c>
      <c r="S128" s="4">
        <f t="shared" si="146"/>
        <v>67.30709469996745</v>
      </c>
      <c r="T128" s="4">
        <f t="shared" si="146"/>
        <v>70.512206939625344</v>
      </c>
      <c r="U128" s="4">
        <f t="shared" si="146"/>
        <v>69.3363678628061</v>
      </c>
      <c r="V128" s="4">
        <f t="shared" si="146"/>
        <v>69.429296900095025</v>
      </c>
      <c r="W128" s="4">
        <f t="shared" si="146"/>
        <v>68.689993593678849</v>
      </c>
      <c r="X128" s="4">
        <f t="shared" si="146"/>
        <v>68.938247937855834</v>
      </c>
      <c r="Y128" s="4">
        <f t="shared" si="146"/>
        <v>69.419476040571368</v>
      </c>
      <c r="Z128" s="4">
        <f t="shared" si="146"/>
        <v>72.107730464333841</v>
      </c>
      <c r="AA128" s="4">
        <f t="shared" si="146"/>
        <v>70.042303760450224</v>
      </c>
      <c r="AB128" s="4">
        <f t="shared" si="146"/>
        <v>68.918565179300373</v>
      </c>
      <c r="AC128" s="4">
        <f t="shared" si="146"/>
        <v>69.452537623231137</v>
      </c>
      <c r="AD128" s="4">
        <f t="shared" si="146"/>
        <v>70.217475078591534</v>
      </c>
      <c r="AE128" s="4">
        <f t="shared" si="146"/>
        <v>70.917332898782021</v>
      </c>
      <c r="AF128" s="4">
        <f t="shared" si="146"/>
        <v>69.467880435585329</v>
      </c>
      <c r="AG128" s="4">
        <f t="shared" si="146"/>
        <v>70.796115352339186</v>
      </c>
      <c r="AI128" s="4">
        <f t="shared" si="147"/>
        <v>-1.2200946999674471</v>
      </c>
      <c r="AJ128" s="4">
        <f t="shared" si="147"/>
        <v>-0.32620693962533664</v>
      </c>
      <c r="AK128" s="4">
        <f t="shared" si="147"/>
        <v>0.29663213719389603</v>
      </c>
      <c r="AL128" s="4">
        <f t="shared" si="147"/>
        <v>0.2207030999049806</v>
      </c>
      <c r="AM128" s="4">
        <f t="shared" si="147"/>
        <v>-0.15699359367884824</v>
      </c>
      <c r="AN128" s="4">
        <f t="shared" si="147"/>
        <v>7.8752062144161528E-2</v>
      </c>
      <c r="AO128" s="4">
        <f t="shared" si="147"/>
        <v>0.3475239594286279</v>
      </c>
      <c r="AP128" s="4">
        <f t="shared" si="147"/>
        <v>0.74426953566616305</v>
      </c>
      <c r="AQ128" s="4">
        <f t="shared" si="147"/>
        <v>0.82669623954977567</v>
      </c>
      <c r="AR128" s="4">
        <f t="shared" si="147"/>
        <v>3.2434820699620559E-2</v>
      </c>
      <c r="AS128" s="4">
        <f t="shared" si="147"/>
        <v>0.23646237676885562</v>
      </c>
      <c r="AT128" s="4">
        <f t="shared" si="147"/>
        <v>8.7524921408473233E-2</v>
      </c>
      <c r="AU128" s="4">
        <f t="shared" si="147"/>
        <v>0.70966710121797405</v>
      </c>
      <c r="AV128" s="4">
        <f t="shared" si="147"/>
        <v>0.60011956441466907</v>
      </c>
      <c r="AW128" s="4">
        <f t="shared" si="147"/>
        <v>-1.1153523391840281E-3</v>
      </c>
      <c r="AY128" s="2">
        <f t="shared" si="154"/>
        <v>67.30674364542476</v>
      </c>
      <c r="AZ128" s="2">
        <f t="shared" si="154"/>
        <v>70.491487997734637</v>
      </c>
      <c r="BA128" s="2">
        <f t="shared" si="154"/>
        <v>69.324395786620883</v>
      </c>
      <c r="BB128" s="2">
        <f t="shared" si="154"/>
        <v>69.420502342901855</v>
      </c>
      <c r="BC128" s="2">
        <f t="shared" si="154"/>
        <v>68.662438290632707</v>
      </c>
      <c r="BD128" s="2">
        <f t="shared" si="154"/>
        <v>68.921081308166023</v>
      </c>
      <c r="BE128" s="2">
        <f t="shared" si="154"/>
        <v>69.389495468988741</v>
      </c>
      <c r="BF128" s="2">
        <f t="shared" si="154"/>
        <v>72.070406158019253</v>
      </c>
      <c r="BG128" s="2">
        <f t="shared" si="154"/>
        <v>70.008106572246973</v>
      </c>
      <c r="BH128" s="2">
        <f t="shared" si="154"/>
        <v>68.897527119740062</v>
      </c>
      <c r="BI128" s="2">
        <f t="shared" si="154"/>
        <v>69.438788850302998</v>
      </c>
      <c r="BJ128" s="2">
        <f t="shared" si="154"/>
        <v>70.185318473825944</v>
      </c>
      <c r="BK128" s="2">
        <f t="shared" si="154"/>
        <v>70.896126585240452</v>
      </c>
      <c r="BL128" s="2">
        <f t="shared" si="154"/>
        <v>68.980097264496578</v>
      </c>
      <c r="BM128" s="2">
        <f t="shared" si="154"/>
        <v>70.161548686212086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66.087000000000003</v>
      </c>
      <c r="CF128" s="2">
        <f t="shared" si="155"/>
        <v>70.186000000000007</v>
      </c>
      <c r="CG128" s="2">
        <f t="shared" si="155"/>
        <v>69.632999999999996</v>
      </c>
      <c r="CH128" s="2">
        <f t="shared" si="155"/>
        <v>69.650000000000006</v>
      </c>
      <c r="CI128" s="2">
        <f t="shared" si="155"/>
        <v>68.533000000000001</v>
      </c>
      <c r="CJ128" s="2">
        <f t="shared" si="155"/>
        <v>69.016999999999996</v>
      </c>
      <c r="CK128" s="2">
        <f t="shared" si="155"/>
        <v>69.766999999999996</v>
      </c>
      <c r="CL128" s="2">
        <f t="shared" si="155"/>
        <v>72.852000000000004</v>
      </c>
      <c r="CM128" s="2">
        <f t="shared" si="155"/>
        <v>70.869</v>
      </c>
      <c r="CN128" s="2">
        <f t="shared" si="155"/>
        <v>68.950999999999993</v>
      </c>
      <c r="CO128" s="2">
        <f t="shared" si="155"/>
        <v>69.688999999999993</v>
      </c>
      <c r="CP128" s="2">
        <f t="shared" si="155"/>
        <v>70.305000000000007</v>
      </c>
      <c r="CQ128" s="2">
        <f t="shared" si="155"/>
        <v>71.626999999999995</v>
      </c>
      <c r="CR128" s="2">
        <f t="shared" si="155"/>
        <v>70.067999999999998</v>
      </c>
      <c r="CS128" s="2" t="str">
        <f t="shared" si="155"/>
        <v/>
      </c>
      <c r="CU128" s="2">
        <f t="shared" si="110"/>
        <v>66.087000000000003</v>
      </c>
      <c r="CV128" s="2">
        <f t="shared" si="111"/>
        <v>70.186000000000007</v>
      </c>
      <c r="CW128" s="2">
        <f t="shared" si="112"/>
        <v>69.632999999999996</v>
      </c>
      <c r="CX128" s="2">
        <f t="shared" si="113"/>
        <v>69.650000000000006</v>
      </c>
      <c r="CY128" s="2">
        <f t="shared" si="114"/>
        <v>68.533000000000001</v>
      </c>
      <c r="CZ128" s="2">
        <f t="shared" si="115"/>
        <v>69.016999999999996</v>
      </c>
      <c r="DA128" s="2">
        <f t="shared" si="116"/>
        <v>69.766999999999996</v>
      </c>
      <c r="DB128" s="2">
        <f t="shared" si="117"/>
        <v>72.852000000000004</v>
      </c>
      <c r="DC128" s="2">
        <f t="shared" si="118"/>
        <v>70.869</v>
      </c>
      <c r="DD128" s="2">
        <f t="shared" si="119"/>
        <v>68.950999999999993</v>
      </c>
      <c r="DE128" s="2">
        <f t="shared" si="120"/>
        <v>69.688999999999993</v>
      </c>
      <c r="DF128" s="2">
        <f t="shared" si="121"/>
        <v>70.305000000000007</v>
      </c>
      <c r="DG128" s="2">
        <f t="shared" si="122"/>
        <v>71.626999999999995</v>
      </c>
      <c r="DH128" s="2">
        <f t="shared" si="123"/>
        <v>70.067999999999998</v>
      </c>
      <c r="DI128" s="2" t="str">
        <f t="shared" si="124"/>
        <v/>
      </c>
      <c r="DK128" s="2">
        <f t="shared" si="148"/>
        <v>94.492095560253702</v>
      </c>
      <c r="DL128" s="2">
        <f t="shared" si="148"/>
        <v>99.096635888501751</v>
      </c>
      <c r="DM128" s="2">
        <f t="shared" si="148"/>
        <v>99.57352378251359</v>
      </c>
      <c r="DN128" s="2">
        <f t="shared" si="148"/>
        <v>99.301659233449485</v>
      </c>
      <c r="DO128" s="2">
        <f t="shared" si="148"/>
        <v>100.80612101313322</v>
      </c>
      <c r="DP128" s="2">
        <f t="shared" si="148"/>
        <v>102.7533896103896</v>
      </c>
      <c r="DQ128" s="2">
        <f t="shared" si="148"/>
        <v>90.533941105406214</v>
      </c>
      <c r="DR128" s="2">
        <f t="shared" si="148"/>
        <v>105.54218483841741</v>
      </c>
      <c r="DS128" s="2">
        <f t="shared" si="148"/>
        <v>104.41858498942918</v>
      </c>
      <c r="DT128" s="2">
        <f t="shared" si="148"/>
        <v>100.25164270613108</v>
      </c>
      <c r="DU128" s="2">
        <f t="shared" si="148"/>
        <v>102.47052974932046</v>
      </c>
      <c r="DV128" s="2">
        <f t="shared" si="148"/>
        <v>98.142030008373155</v>
      </c>
      <c r="DW128" s="2">
        <f t="shared" si="148"/>
        <v>93.719891986062706</v>
      </c>
      <c r="DX128" s="2">
        <f t="shared" si="148"/>
        <v>91.687128048780465</v>
      </c>
      <c r="DY128" s="2">
        <f t="shared" si="148"/>
        <v>83.568768511730184</v>
      </c>
      <c r="EA128" s="2">
        <f t="shared" si="152"/>
        <v>67.167562548598085</v>
      </c>
      <c r="EB128" s="2">
        <f t="shared" si="152"/>
        <v>70.378035222482424</v>
      </c>
      <c r="EC128" s="2">
        <f t="shared" si="152"/>
        <v>69.19526705950318</v>
      </c>
      <c r="ED128" s="2">
        <f t="shared" si="152"/>
        <v>69.301284086691879</v>
      </c>
      <c r="EE128" s="2">
        <f t="shared" si="151"/>
        <v>68.541269848156176</v>
      </c>
      <c r="EF128" s="2">
        <f t="shared" si="151"/>
        <v>68.759674368866328</v>
      </c>
      <c r="EG128" s="2">
        <f t="shared" si="151"/>
        <v>69.288490386914845</v>
      </c>
      <c r="EH128" s="2">
        <f t="shared" si="151"/>
        <v>71.908856144097854</v>
      </c>
      <c r="EI128" s="2">
        <f t="shared" si="151"/>
        <v>69.832408032503764</v>
      </c>
      <c r="EJ128" s="2">
        <f t="shared" si="151"/>
        <v>68.731829009970156</v>
      </c>
      <c r="EK128" s="2">
        <f t="shared" si="151"/>
        <v>69.255537303361308</v>
      </c>
      <c r="EL128" s="2">
        <f t="shared" si="151"/>
        <v>70.061353464592443</v>
      </c>
      <c r="EM128" s="2">
        <f t="shared" si="135"/>
        <v>70.804305746797084</v>
      </c>
      <c r="EN128" s="2">
        <f t="shared" si="135"/>
        <v>68.846105390672335</v>
      </c>
      <c r="EO128" s="2">
        <f t="shared" si="135"/>
        <v>70.039618571749372</v>
      </c>
      <c r="EQ128" s="2">
        <f t="shared" si="149"/>
        <v>67.093800405517811</v>
      </c>
      <c r="ER128" s="2">
        <f t="shared" si="149"/>
        <v>70.201264260692483</v>
      </c>
      <c r="ES128" s="2">
        <f t="shared" si="149"/>
        <v>69.29906716873046</v>
      </c>
      <c r="ET128" s="2">
        <f t="shared" si="149"/>
        <v>69.306813643295769</v>
      </c>
      <c r="EU128" s="2">
        <f t="shared" si="149"/>
        <v>68.486930362290721</v>
      </c>
      <c r="EV128" s="2">
        <f t="shared" si="149"/>
        <v>68.74507282774664</v>
      </c>
      <c r="EW128" s="2">
        <f t="shared" si="149"/>
        <v>69.353406969056309</v>
      </c>
      <c r="EX128" s="2">
        <f t="shared" si="149"/>
        <v>71.749525406620563</v>
      </c>
      <c r="EY128" s="2">
        <f t="shared" si="149"/>
        <v>69.936569005826044</v>
      </c>
      <c r="EZ128" s="2">
        <f t="shared" si="149"/>
        <v>68.731237003833797</v>
      </c>
      <c r="FA128" s="2">
        <f t="shared" si="149"/>
        <v>69.062956507799797</v>
      </c>
      <c r="FB128" s="2">
        <f t="shared" si="149"/>
        <v>69.955614385787442</v>
      </c>
      <c r="FC128" s="2">
        <f t="shared" si="149"/>
        <v>70.579724843664707</v>
      </c>
      <c r="FD128" s="2">
        <f t="shared" si="149"/>
        <v>68.914207544825672</v>
      </c>
      <c r="FE128" s="2">
        <f t="shared" si="149"/>
        <v>72.766065527581048</v>
      </c>
      <c r="FG128" s="2">
        <f t="shared" si="150"/>
        <v>0.99488446318977974</v>
      </c>
      <c r="FH128" s="2">
        <f t="shared" si="150"/>
        <v>0.99599543089145692</v>
      </c>
      <c r="FI128" s="2">
        <f t="shared" si="150"/>
        <v>0.99577851466799749</v>
      </c>
      <c r="FJ128" s="2">
        <f t="shared" si="150"/>
        <v>0.99602793722863203</v>
      </c>
      <c r="FK128" s="2">
        <f t="shared" si="150"/>
        <v>0.99622932807131903</v>
      </c>
      <c r="FL128" s="2">
        <f t="shared" si="150"/>
        <v>0.99524772175287746</v>
      </c>
      <c r="FM128" s="2">
        <f t="shared" si="150"/>
        <v>0.9952786181303287</v>
      </c>
      <c r="FN128" s="2">
        <f t="shared" si="150"/>
        <v>0.99514099734369799</v>
      </c>
      <c r="FO128" s="2">
        <f t="shared" si="150"/>
        <v>0.99495593191804077</v>
      </c>
      <c r="FP128" s="2">
        <f t="shared" si="150"/>
        <v>0.9947428579783788</v>
      </c>
      <c r="FQ128" s="2">
        <f t="shared" si="150"/>
        <v>0.99443281603624634</v>
      </c>
      <c r="FR128" s="2">
        <f t="shared" si="150"/>
        <v>0.99555475519577297</v>
      </c>
      <c r="FS128" s="2">
        <f t="shared" si="150"/>
        <v>0.99591546688627108</v>
      </c>
      <c r="FT128" s="2">
        <f t="shared" si="150"/>
        <v>0.99415115928554831</v>
      </c>
      <c r="FU128" s="2">
        <f t="shared" si="150"/>
        <v>0.99215687690025989</v>
      </c>
      <c r="FW128" s="2">
        <f t="shared" si="156"/>
        <v>8.1146993774221521E-3</v>
      </c>
      <c r="FX128" s="2">
        <f t="shared" si="156"/>
        <v>8.7845073636098302E-3</v>
      </c>
      <c r="FY128" s="2">
        <f t="shared" si="156"/>
        <v>8.5487573790612916E-3</v>
      </c>
      <c r="FZ128" s="2">
        <f t="shared" si="156"/>
        <v>9.9253821585325776E-3</v>
      </c>
      <c r="GA128" s="2">
        <f t="shared" si="156"/>
        <v>9.0491488184598276E-3</v>
      </c>
      <c r="GB128" s="2">
        <f t="shared" si="156"/>
        <v>9.632831241209526E-3</v>
      </c>
      <c r="GC128" s="2">
        <f t="shared" si="156"/>
        <v>1.0739879020220635E-2</v>
      </c>
      <c r="GD128" s="2">
        <f t="shared" si="156"/>
        <v>1.1764331065416168E-2</v>
      </c>
      <c r="GE128" s="2">
        <f t="shared" si="156"/>
        <v>1.1938333889575917E-2</v>
      </c>
      <c r="GF128" s="2">
        <f t="shared" si="156"/>
        <v>1.01811881402108E-2</v>
      </c>
      <c r="GG128" s="2">
        <f t="shared" si="156"/>
        <v>8.6323579399746834E-3</v>
      </c>
      <c r="GH128" s="2">
        <f t="shared" si="156"/>
        <v>8.1376940451039544E-3</v>
      </c>
      <c r="GI128" s="2">
        <f t="shared" si="156"/>
        <v>7.9197845703651362E-3</v>
      </c>
      <c r="GJ128" s="2">
        <f t="shared" si="156"/>
        <v>5.8496026555609551E-3</v>
      </c>
      <c r="GK128" s="2">
        <f t="shared" si="156"/>
        <v>5.8021763507152381E-3</v>
      </c>
      <c r="GM128" s="86">
        <f t="shared" si="157"/>
        <v>6.0465673949868207E-27</v>
      </c>
      <c r="GN128" s="86">
        <f t="shared" si="157"/>
        <v>1.936002300678865E-50</v>
      </c>
      <c r="GO128" s="86">
        <f t="shared" si="157"/>
        <v>4.2924820043175705E-62</v>
      </c>
      <c r="GP128" s="86">
        <f t="shared" si="157"/>
        <v>6.1205363034244494E-55</v>
      </c>
      <c r="GQ128" s="86">
        <f t="shared" si="157"/>
        <v>2.2105100526849752E-44</v>
      </c>
      <c r="GR128" s="86">
        <f t="shared" si="157"/>
        <v>7.6430776797521311E-40</v>
      </c>
      <c r="GS128" s="86">
        <f t="shared" si="157"/>
        <v>1.12617065378423E-45</v>
      </c>
      <c r="GT128" s="86">
        <f t="shared" si="157"/>
        <v>6.2110263717978193E-47</v>
      </c>
      <c r="GU128" s="86">
        <f t="shared" si="157"/>
        <v>1.0873544954541042E-48</v>
      </c>
      <c r="GV128" s="86">
        <f t="shared" si="157"/>
        <v>1.3602074581959848E-47</v>
      </c>
      <c r="GW128" s="86">
        <f t="shared" si="157"/>
        <v>2.3001491521612295E-44</v>
      </c>
      <c r="GX128" s="86">
        <f t="shared" si="157"/>
        <v>2.0042999515211668E-53</v>
      </c>
      <c r="GY128" s="86">
        <f t="shared" si="157"/>
        <v>4.7496901636355649E-75</v>
      </c>
      <c r="GZ128" s="86">
        <f t="shared" si="157"/>
        <v>7.0716295396992039E-22</v>
      </c>
      <c r="HA128" s="86">
        <f t="shared" si="157"/>
        <v>5.0818367479006634E-17</v>
      </c>
      <c r="HC128" s="86">
        <f t="shared" si="153"/>
        <v>1.1826662048241111E-5</v>
      </c>
      <c r="HD128" s="86">
        <f t="shared" si="153"/>
        <v>2.8355506661403637E-10</v>
      </c>
      <c r="HE128" s="86">
        <f t="shared" si="153"/>
        <v>4.1239543756579835E-13</v>
      </c>
      <c r="HF128" s="86">
        <f t="shared" si="153"/>
        <v>2.3114362802344908E-13</v>
      </c>
      <c r="HG128" s="86">
        <f t="shared" si="153"/>
        <v>8.7864564885310046E-13</v>
      </c>
      <c r="HH128" s="86">
        <f t="shared" si="153"/>
        <v>5.3850408834602017E-12</v>
      </c>
      <c r="HI128" s="86">
        <f t="shared" si="138"/>
        <v>1.5659699958695591E-12</v>
      </c>
      <c r="HJ128" s="86">
        <f t="shared" si="138"/>
        <v>4.6311664730944912E-15</v>
      </c>
      <c r="HK128" s="86">
        <f t="shared" si="138"/>
        <v>4.7395019611481264E-14</v>
      </c>
      <c r="HL128" s="86">
        <f t="shared" ref="HL128:HQ170" si="161" xml:space="preserve"> _xlfn.NORM.DIST($B128, L$8, ABS(L$12), TRUE) * _xlfn.NORM.DIST(($B128 - L$8)*L$16, 0, ABS(L$12), TRUE) * 2</f>
        <v>7.0234123966830284E-13</v>
      </c>
      <c r="HM128" s="86">
        <f t="shared" si="161"/>
        <v>2.0663136010586793E-12</v>
      </c>
      <c r="HN128" s="86">
        <f t="shared" si="161"/>
        <v>1.1069556397168537E-13</v>
      </c>
      <c r="HO128" s="86">
        <f t="shared" si="161"/>
        <v>5.4654952601166313E-14</v>
      </c>
      <c r="HP128" s="86">
        <f t="shared" si="161"/>
        <v>1.6250164383459432E-4</v>
      </c>
      <c r="HQ128" s="86">
        <f t="shared" si="161"/>
        <v>1.7785201342044761E-2</v>
      </c>
      <c r="HS128" s="86">
        <f t="shared" si="158"/>
        <v>4.5008232577119734E-5</v>
      </c>
      <c r="HT128" s="86">
        <f t="shared" si="158"/>
        <v>1.1845947949981827E-3</v>
      </c>
      <c r="HU128" s="86">
        <f t="shared" si="158"/>
        <v>3.9884227151668771E-4</v>
      </c>
      <c r="HV128" s="86">
        <f t="shared" si="158"/>
        <v>1.9933862810111788E-4</v>
      </c>
      <c r="HW128" s="86">
        <f t="shared" si="158"/>
        <v>5.8581639232083605E-4</v>
      </c>
      <c r="HX128" s="86">
        <f t="shared" si="158"/>
        <v>2.8774435470982931E-4</v>
      </c>
      <c r="HY128" s="86">
        <f t="shared" si="158"/>
        <v>4.5720559529531112E-4</v>
      </c>
      <c r="HZ128" s="86">
        <f t="shared" si="158"/>
        <v>5.0153369431683653E-4</v>
      </c>
      <c r="IA128" s="86">
        <f t="shared" si="158"/>
        <v>4.2074650325649805E-4</v>
      </c>
      <c r="IB128" s="86">
        <f t="shared" si="158"/>
        <v>2.2938380019122513E-4</v>
      </c>
      <c r="IC128" s="86">
        <f t="shared" si="158"/>
        <v>1.3632178367322826E-4</v>
      </c>
      <c r="ID128" s="86">
        <f t="shared" si="158"/>
        <v>2.6646531302764153E-4</v>
      </c>
      <c r="IE128" s="86">
        <f t="shared" si="158"/>
        <v>1.718283741383442E-4</v>
      </c>
      <c r="IF128" s="86">
        <f t="shared" si="158"/>
        <v>2.5120669599219356E-3</v>
      </c>
      <c r="IG128" s="86">
        <f t="shared" si="158"/>
        <v>1.593579552034736E-3</v>
      </c>
      <c r="II128" s="86">
        <f t="shared" si="159"/>
        <v>4.7030078347257757E-49</v>
      </c>
      <c r="IJ128" s="86">
        <f t="shared" si="159"/>
        <v>5.5287329340812544E-37</v>
      </c>
      <c r="IK128" s="86">
        <f t="shared" si="159"/>
        <v>9.9807845025386888E-41</v>
      </c>
      <c r="IL128" s="86">
        <f t="shared" si="159"/>
        <v>1.9144295791124777E-40</v>
      </c>
      <c r="IM128" s="86">
        <f t="shared" si="159"/>
        <v>5.8692712074804918E-38</v>
      </c>
      <c r="IN128" s="86">
        <f t="shared" si="159"/>
        <v>2.9530783731782347E-39</v>
      </c>
      <c r="IO128" s="86">
        <f t="shared" si="159"/>
        <v>4.1346229870166962E-38</v>
      </c>
      <c r="IP128" s="86">
        <f t="shared" si="159"/>
        <v>2.1375814935487513E-40</v>
      </c>
      <c r="IQ128" s="86">
        <f t="shared" si="159"/>
        <v>1.7962065845532304E-40</v>
      </c>
      <c r="IR128" s="86">
        <f t="shared" si="159"/>
        <v>7.986260598010766E-43</v>
      </c>
      <c r="IS128" s="86">
        <f t="shared" si="159"/>
        <v>7.7746945165852625E-44</v>
      </c>
      <c r="IT128" s="86">
        <f t="shared" si="159"/>
        <v>5.2017898622947685E-40</v>
      </c>
      <c r="IU128" s="86">
        <f t="shared" si="159"/>
        <v>1.9758969408459124E-41</v>
      </c>
      <c r="IV128" s="86">
        <f t="shared" si="159"/>
        <v>6.9100981147881086E-20</v>
      </c>
      <c r="IW128" s="86">
        <f t="shared" si="159"/>
        <v>5.7562299871743376E-29</v>
      </c>
      <c r="IY128" s="86">
        <f t="shared" si="160"/>
        <v>5.6834894625360844E-5</v>
      </c>
      <c r="IZ128" s="86">
        <f t="shared" si="160"/>
        <v>1.1845950785532493E-3</v>
      </c>
      <c r="JA128" s="86">
        <f t="shared" si="160"/>
        <v>3.9884227192908315E-4</v>
      </c>
      <c r="JB128" s="86">
        <f t="shared" si="160"/>
        <v>1.9933862833226151E-4</v>
      </c>
      <c r="JC128" s="86">
        <f t="shared" si="160"/>
        <v>5.8581639319948173E-4</v>
      </c>
      <c r="JD128" s="86">
        <f t="shared" si="160"/>
        <v>2.877443600948702E-4</v>
      </c>
      <c r="JE128" s="86">
        <f t="shared" si="160"/>
        <v>4.5720559686128113E-4</v>
      </c>
      <c r="JF128" s="86">
        <f t="shared" si="160"/>
        <v>5.0153369432146769E-4</v>
      </c>
      <c r="JG128" s="86">
        <f t="shared" si="160"/>
        <v>4.2074650330389308E-4</v>
      </c>
      <c r="JH128" s="86">
        <f t="shared" si="160"/>
        <v>2.2938380089356636E-4</v>
      </c>
      <c r="JI128" s="86">
        <f t="shared" si="160"/>
        <v>1.3632178573954186E-4</v>
      </c>
      <c r="JJ128" s="86">
        <f t="shared" si="160"/>
        <v>2.6646531313833711E-4</v>
      </c>
      <c r="JK128" s="86">
        <f t="shared" si="160"/>
        <v>1.7182837419299916E-4</v>
      </c>
      <c r="JL128" s="86">
        <f t="shared" si="160"/>
        <v>2.67456860375653E-3</v>
      </c>
      <c r="JM128" s="86">
        <f t="shared" si="160"/>
        <v>1.9378780894079548E-2</v>
      </c>
    </row>
    <row r="129" spans="2:273" x14ac:dyDescent="0.25">
      <c r="B129" s="2">
        <v>102</v>
      </c>
      <c r="C129" s="37">
        <v>66.391000000000005</v>
      </c>
      <c r="D129" s="37">
        <v>71.016999999999996</v>
      </c>
      <c r="E129" s="37">
        <v>69.683000000000007</v>
      </c>
      <c r="F129" s="37">
        <v>70.233000000000004</v>
      </c>
      <c r="G129" s="37">
        <v>68.516999999999996</v>
      </c>
      <c r="H129" s="37">
        <v>68.867000000000004</v>
      </c>
      <c r="I129" s="37">
        <v>70.316999999999993</v>
      </c>
      <c r="J129" s="37">
        <v>72.819999999999993</v>
      </c>
      <c r="K129" s="37">
        <v>70.147999999999996</v>
      </c>
      <c r="L129" s="37">
        <v>69.754000000000005</v>
      </c>
      <c r="M129" s="37">
        <v>69.623000000000005</v>
      </c>
      <c r="N129" s="37">
        <v>70.644000000000005</v>
      </c>
      <c r="O129" s="37">
        <v>72.186000000000007</v>
      </c>
      <c r="P129" s="37">
        <v>69</v>
      </c>
      <c r="Q129" s="37">
        <v>70.840999999999994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67.189857495733563</v>
      </c>
      <c r="T129" s="4">
        <f t="shared" si="162"/>
        <v>70.391756171534823</v>
      </c>
      <c r="U129" s="4">
        <f t="shared" si="162"/>
        <v>69.245893122643935</v>
      </c>
      <c r="V129" s="4">
        <f t="shared" si="162"/>
        <v>69.320597448514405</v>
      </c>
      <c r="W129" s="4">
        <f t="shared" si="162"/>
        <v>68.583799131307273</v>
      </c>
      <c r="X129" s="4">
        <f t="shared" si="162"/>
        <v>68.831338313551996</v>
      </c>
      <c r="Y129" s="4">
        <f t="shared" si="162"/>
        <v>69.337129935368623</v>
      </c>
      <c r="Z129" s="4">
        <f t="shared" si="162"/>
        <v>71.961787094568294</v>
      </c>
      <c r="AA129" s="4">
        <f t="shared" si="162"/>
        <v>69.960312346385962</v>
      </c>
      <c r="AB129" s="4">
        <f t="shared" si="162"/>
        <v>68.808566945857976</v>
      </c>
      <c r="AC129" s="4">
        <f t="shared" si="162"/>
        <v>69.300219445456733</v>
      </c>
      <c r="AD129" s="4">
        <f t="shared" si="162"/>
        <v>70.083194597907379</v>
      </c>
      <c r="AE129" s="4">
        <f t="shared" si="162"/>
        <v>70.763647928054468</v>
      </c>
      <c r="AF129" s="4">
        <f t="shared" si="162"/>
        <v>69.625714248981069</v>
      </c>
      <c r="AG129" s="4">
        <f t="shared" si="162"/>
        <v>71.005763912313583</v>
      </c>
      <c r="AI129" s="4">
        <f t="shared" ref="AI129:AW145" si="163">IF(OR($B129 &lt; C$230, $B129 &gt; C$233), 0, C129-S129)</f>
        <v>-0.79885749573355724</v>
      </c>
      <c r="AJ129" s="4">
        <f t="shared" si="163"/>
        <v>0.62524382846517312</v>
      </c>
      <c r="AK129" s="4">
        <f t="shared" si="163"/>
        <v>0.43710687735607223</v>
      </c>
      <c r="AL129" s="4">
        <f t="shared" si="163"/>
        <v>0.91240255148559868</v>
      </c>
      <c r="AM129" s="4">
        <f t="shared" si="163"/>
        <v>-6.6799131307277548E-2</v>
      </c>
      <c r="AN129" s="4">
        <f t="shared" si="163"/>
        <v>3.5661686448008822E-2</v>
      </c>
      <c r="AO129" s="4">
        <f t="shared" si="163"/>
        <v>0.9798700646313705</v>
      </c>
      <c r="AP129" s="4">
        <f t="shared" si="163"/>
        <v>0.85821290543169937</v>
      </c>
      <c r="AQ129" s="4">
        <f t="shared" si="163"/>
        <v>0.18768765361403439</v>
      </c>
      <c r="AR129" s="4">
        <f t="shared" si="163"/>
        <v>0.94543305414202905</v>
      </c>
      <c r="AS129" s="4">
        <f t="shared" si="163"/>
        <v>0.32278055454327159</v>
      </c>
      <c r="AT129" s="4">
        <f t="shared" si="163"/>
        <v>0.56080540209262608</v>
      </c>
      <c r="AU129" s="4">
        <f t="shared" si="163"/>
        <v>1.4223520719455394</v>
      </c>
      <c r="AV129" s="4">
        <f t="shared" si="163"/>
        <v>-0.62571424898106898</v>
      </c>
      <c r="AW129" s="4">
        <f t="shared" si="163"/>
        <v>-0.16476391231358889</v>
      </c>
      <c r="AY129" s="2">
        <f t="shared" si="154"/>
        <v>67.189330135100619</v>
      </c>
      <c r="AZ129" s="2">
        <f t="shared" si="154"/>
        <v>70.359227243318514</v>
      </c>
      <c r="BA129" s="2">
        <f t="shared" si="154"/>
        <v>69.225844840095093</v>
      </c>
      <c r="BB129" s="2">
        <f t="shared" si="154"/>
        <v>69.305238319568517</v>
      </c>
      <c r="BC129" s="2">
        <f t="shared" si="154"/>
        <v>68.538894349662314</v>
      </c>
      <c r="BD129" s="2">
        <f t="shared" si="154"/>
        <v>68.802127013672774</v>
      </c>
      <c r="BE129" s="2">
        <f t="shared" si="154"/>
        <v>69.2868178211246</v>
      </c>
      <c r="BF129" s="2">
        <f t="shared" si="154"/>
        <v>71.897721585155878</v>
      </c>
      <c r="BG129" s="2">
        <f t="shared" si="154"/>
        <v>69.901038878364133</v>
      </c>
      <c r="BH129" s="2">
        <f t="shared" si="154"/>
        <v>68.771306260067107</v>
      </c>
      <c r="BI129" s="2">
        <f t="shared" si="154"/>
        <v>69.275693556021423</v>
      </c>
      <c r="BJ129" s="2">
        <f t="shared" si="154"/>
        <v>70.029049510998334</v>
      </c>
      <c r="BK129" s="2">
        <f t="shared" si="154"/>
        <v>70.727114653248663</v>
      </c>
      <c r="BL129" s="2">
        <f t="shared" si="154"/>
        <v>68.948736848181696</v>
      </c>
      <c r="BM129" s="2">
        <f t="shared" si="154"/>
        <v>70.113750730288345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66.391000000000005</v>
      </c>
      <c r="CF129" s="2">
        <f t="shared" si="155"/>
        <v>71.016999999999996</v>
      </c>
      <c r="CG129" s="2">
        <f t="shared" si="155"/>
        <v>69.683000000000007</v>
      </c>
      <c r="CH129" s="2">
        <f t="shared" si="155"/>
        <v>70.233000000000004</v>
      </c>
      <c r="CI129" s="2">
        <f t="shared" si="155"/>
        <v>68.516999999999996</v>
      </c>
      <c r="CJ129" s="2">
        <f t="shared" si="155"/>
        <v>68.867000000000004</v>
      </c>
      <c r="CK129" s="2">
        <f t="shared" si="155"/>
        <v>70.316999999999993</v>
      </c>
      <c r="CL129" s="2">
        <f t="shared" si="155"/>
        <v>72.819999999999993</v>
      </c>
      <c r="CM129" s="2">
        <f t="shared" si="155"/>
        <v>70.147999999999996</v>
      </c>
      <c r="CN129" s="2">
        <f t="shared" si="155"/>
        <v>69.754000000000005</v>
      </c>
      <c r="CO129" s="2">
        <f t="shared" si="155"/>
        <v>69.623000000000005</v>
      </c>
      <c r="CP129" s="2">
        <f t="shared" si="155"/>
        <v>70.644000000000005</v>
      </c>
      <c r="CQ129" s="2">
        <f t="shared" si="155"/>
        <v>72.186000000000007</v>
      </c>
      <c r="CR129" s="2">
        <f t="shared" si="155"/>
        <v>69</v>
      </c>
      <c r="CS129" s="2" t="str">
        <f t="shared" si="155"/>
        <v/>
      </c>
      <c r="CU129" s="2">
        <f t="shared" si="110"/>
        <v>66.391000000000005</v>
      </c>
      <c r="CV129" s="2">
        <f t="shared" si="111"/>
        <v>71.016999999999996</v>
      </c>
      <c r="CW129" s="2">
        <f t="shared" si="112"/>
        <v>69.683000000000007</v>
      </c>
      <c r="CX129" s="2">
        <f t="shared" si="113"/>
        <v>70.233000000000004</v>
      </c>
      <c r="CY129" s="2">
        <f t="shared" si="114"/>
        <v>68.516999999999996</v>
      </c>
      <c r="CZ129" s="2">
        <f t="shared" si="115"/>
        <v>68.867000000000004</v>
      </c>
      <c r="DA129" s="2">
        <f t="shared" si="116"/>
        <v>70.316999999999993</v>
      </c>
      <c r="DB129" s="2">
        <f t="shared" si="117"/>
        <v>72.819999999999993</v>
      </c>
      <c r="DC129" s="2">
        <f t="shared" si="118"/>
        <v>70.147999999999996</v>
      </c>
      <c r="DD129" s="2">
        <f t="shared" si="119"/>
        <v>69.754000000000005</v>
      </c>
      <c r="DE129" s="2">
        <f t="shared" si="120"/>
        <v>69.623000000000005</v>
      </c>
      <c r="DF129" s="2">
        <f t="shared" si="121"/>
        <v>70.644000000000005</v>
      </c>
      <c r="DG129" s="2">
        <f t="shared" si="122"/>
        <v>72.186000000000007</v>
      </c>
      <c r="DH129" s="2">
        <f t="shared" si="123"/>
        <v>69</v>
      </c>
      <c r="DI129" s="2" t="str">
        <f t="shared" si="124"/>
        <v/>
      </c>
      <c r="DK129" s="2">
        <f t="shared" ref="DK129:DY145" si="164">BO$228*$B129+BO$229</f>
        <v>94.696808597603948</v>
      </c>
      <c r="DL129" s="2">
        <f t="shared" si="164"/>
        <v>99.306261324041827</v>
      </c>
      <c r="DM129" s="2">
        <f t="shared" si="164"/>
        <v>99.803107041568779</v>
      </c>
      <c r="DN129" s="2">
        <f t="shared" si="164"/>
        <v>99.526792334494786</v>
      </c>
      <c r="DO129" s="2">
        <f t="shared" si="164"/>
        <v>101.05196360225142</v>
      </c>
      <c r="DP129" s="2">
        <f t="shared" si="164"/>
        <v>103.00398459679855</v>
      </c>
      <c r="DQ129" s="2">
        <f t="shared" si="164"/>
        <v>90.579898218061004</v>
      </c>
      <c r="DR129" s="2">
        <f t="shared" si="164"/>
        <v>105.74172319540926</v>
      </c>
      <c r="DS129" s="2">
        <f t="shared" si="164"/>
        <v>104.65284277660325</v>
      </c>
      <c r="DT129" s="2">
        <f t="shared" si="164"/>
        <v>100.47996405919662</v>
      </c>
      <c r="DU129" s="2">
        <f t="shared" si="164"/>
        <v>102.72901298701301</v>
      </c>
      <c r="DV129" s="2">
        <f t="shared" si="164"/>
        <v>98.349314912351758</v>
      </c>
      <c r="DW129" s="2">
        <f t="shared" si="164"/>
        <v>93.913480836236914</v>
      </c>
      <c r="DX129" s="2">
        <f t="shared" si="164"/>
        <v>91.879836585365837</v>
      </c>
      <c r="DY129" s="2">
        <f t="shared" si="164"/>
        <v>83.699143328445729</v>
      </c>
      <c r="EA129" s="2">
        <f t="shared" si="152"/>
        <v>67.060936490874994</v>
      </c>
      <c r="EB129" s="2">
        <f t="shared" si="152"/>
        <v>70.254611316159242</v>
      </c>
      <c r="EC129" s="2">
        <f t="shared" si="152"/>
        <v>69.106766493356446</v>
      </c>
      <c r="ED129" s="2">
        <f t="shared" si="152"/>
        <v>69.195271728642453</v>
      </c>
      <c r="EE129" s="2">
        <f t="shared" si="151"/>
        <v>68.427120590848048</v>
      </c>
      <c r="EF129" s="2">
        <f t="shared" si="151"/>
        <v>68.6533208392555</v>
      </c>
      <c r="EG129" s="2">
        <f t="shared" si="151"/>
        <v>69.194064230118443</v>
      </c>
      <c r="EH129" s="2">
        <f t="shared" si="151"/>
        <v>71.748683200820949</v>
      </c>
      <c r="EI129" s="2">
        <f t="shared" si="151"/>
        <v>69.739249522371367</v>
      </c>
      <c r="EJ129" s="2">
        <f t="shared" si="151"/>
        <v>68.618472279830087</v>
      </c>
      <c r="EK129" s="2">
        <f t="shared" si="151"/>
        <v>69.106498727735357</v>
      </c>
      <c r="EL129" s="2">
        <f t="shared" si="151"/>
        <v>69.914550270335468</v>
      </c>
      <c r="EM129" s="2">
        <f t="shared" si="135"/>
        <v>70.642092743547025</v>
      </c>
      <c r="EN129" s="2">
        <f t="shared" si="135"/>
        <v>68.825718352513633</v>
      </c>
      <c r="EO129" s="2">
        <f t="shared" si="135"/>
        <v>69.999174264540756</v>
      </c>
      <c r="EQ129" s="2">
        <f t="shared" ref="EQ129:FE145" si="165">CU$228*$B129+CU$229</f>
        <v>66.993730302661817</v>
      </c>
      <c r="ER129" s="2">
        <f t="shared" si="165"/>
        <v>70.096232991962708</v>
      </c>
      <c r="ES129" s="2">
        <f t="shared" si="165"/>
        <v>69.197765817824887</v>
      </c>
      <c r="ET129" s="2">
        <f t="shared" si="165"/>
        <v>69.199897281568312</v>
      </c>
      <c r="EU129" s="2">
        <f t="shared" si="165"/>
        <v>68.38103785718161</v>
      </c>
      <c r="EV129" s="2">
        <f t="shared" si="165"/>
        <v>68.640402138248248</v>
      </c>
      <c r="EW129" s="2">
        <f t="shared" si="165"/>
        <v>69.247529441407039</v>
      </c>
      <c r="EX129" s="2">
        <f t="shared" si="165"/>
        <v>71.619464180437404</v>
      </c>
      <c r="EY129" s="2">
        <f t="shared" si="165"/>
        <v>69.823911966583168</v>
      </c>
      <c r="EZ129" s="2">
        <f t="shared" si="165"/>
        <v>68.618572283360976</v>
      </c>
      <c r="FA129" s="2">
        <f t="shared" si="165"/>
        <v>68.937158058016834</v>
      </c>
      <c r="FB129" s="2">
        <f t="shared" si="165"/>
        <v>69.822178265563537</v>
      </c>
      <c r="FC129" s="2">
        <f t="shared" si="165"/>
        <v>70.446362298867669</v>
      </c>
      <c r="FD129" s="2">
        <f t="shared" si="165"/>
        <v>68.822560471412075</v>
      </c>
      <c r="FE129" s="2">
        <f t="shared" si="165"/>
        <v>72.596168626893459</v>
      </c>
      <c r="FG129" s="2">
        <f t="shared" ref="FG129:FU145" si="166">POWER(10,($B129-C$231)/C$229)/(1+POWER(10,($B129-C$231)/C$229))</f>
        <v>0.9953324740715036</v>
      </c>
      <c r="FH129" s="2">
        <f t="shared" si="166"/>
        <v>0.996346502224425</v>
      </c>
      <c r="FI129" s="2">
        <f t="shared" si="166"/>
        <v>0.99614852900957829</v>
      </c>
      <c r="FJ129" s="2">
        <f t="shared" si="166"/>
        <v>0.99637616917458394</v>
      </c>
      <c r="FK129" s="2">
        <f t="shared" si="166"/>
        <v>0.99655996500056809</v>
      </c>
      <c r="FL129" s="2">
        <f t="shared" si="166"/>
        <v>0.9956640576571465</v>
      </c>
      <c r="FM129" s="2">
        <f t="shared" si="166"/>
        <v>0.99569225899143132</v>
      </c>
      <c r="FN129" s="2">
        <f t="shared" si="166"/>
        <v>0.99556664147281593</v>
      </c>
      <c r="FO129" s="2">
        <f t="shared" si="166"/>
        <v>0.99539771263235977</v>
      </c>
      <c r="FP129" s="2">
        <f t="shared" si="166"/>
        <v>0.99520321063412942</v>
      </c>
      <c r="FQ129" s="2">
        <f t="shared" si="166"/>
        <v>0.99492017952093881</v>
      </c>
      <c r="FR129" s="2">
        <f t="shared" si="166"/>
        <v>0.99594430223626429</v>
      </c>
      <c r="FS129" s="2">
        <f t="shared" si="166"/>
        <v>0.99627352225044064</v>
      </c>
      <c r="FT129" s="2">
        <f t="shared" si="166"/>
        <v>0.99466304729030997</v>
      </c>
      <c r="FU129" s="2">
        <f t="shared" si="166"/>
        <v>0.99284204694495148</v>
      </c>
      <c r="FW129" s="2">
        <f t="shared" si="156"/>
        <v>8.8906305360065534E-3</v>
      </c>
      <c r="FX129" s="2">
        <f t="shared" si="156"/>
        <v>9.6238644337547485E-3</v>
      </c>
      <c r="FY129" s="2">
        <f t="shared" si="156"/>
        <v>9.3658014504545556E-3</v>
      </c>
      <c r="FZ129" s="2">
        <f t="shared" si="156"/>
        <v>1.0872553752941352E-2</v>
      </c>
      <c r="GA129" s="2">
        <f t="shared" si="156"/>
        <v>9.9135394015907909E-3</v>
      </c>
      <c r="GB129" s="2">
        <f t="shared" si="156"/>
        <v>1.0552382480116659E-2</v>
      </c>
      <c r="GC129" s="2">
        <f t="shared" si="156"/>
        <v>1.1763853891164801E-2</v>
      </c>
      <c r="GD129" s="2">
        <f t="shared" si="156"/>
        <v>1.2884708342915271E-2</v>
      </c>
      <c r="GE129" s="2">
        <f t="shared" si="156"/>
        <v>1.3075063095413678E-2</v>
      </c>
      <c r="GF129" s="2">
        <f t="shared" si="156"/>
        <v>1.1152496125991423E-2</v>
      </c>
      <c r="GG129" s="2">
        <f t="shared" si="156"/>
        <v>9.4573158852176899E-3</v>
      </c>
      <c r="GH129" s="2">
        <f t="shared" si="156"/>
        <v>8.9158041999287396E-3</v>
      </c>
      <c r="GI129" s="2">
        <f t="shared" si="156"/>
        <v>8.6772409366463518E-3</v>
      </c>
      <c r="GJ129" s="2">
        <f t="shared" si="156"/>
        <v>6.4103440318561038E-3</v>
      </c>
      <c r="GK129" s="2">
        <f t="shared" si="156"/>
        <v>6.3584005309822549E-3</v>
      </c>
      <c r="GM129" s="86">
        <f t="shared" si="157"/>
        <v>2.2820355638039015E-28</v>
      </c>
      <c r="GN129" s="86">
        <f t="shared" si="157"/>
        <v>3.6235768499126138E-53</v>
      </c>
      <c r="GO129" s="86">
        <f t="shared" si="157"/>
        <v>2.0639051312926182E-65</v>
      </c>
      <c r="GP129" s="86">
        <f t="shared" si="157"/>
        <v>7.241716763895949E-58</v>
      </c>
      <c r="GQ129" s="86">
        <f t="shared" si="157"/>
        <v>9.7758099772434998E-47</v>
      </c>
      <c r="GR129" s="86">
        <f t="shared" si="157"/>
        <v>5.7007763970556509E-42</v>
      </c>
      <c r="GS129" s="86">
        <f t="shared" si="157"/>
        <v>4.2627930022936808E-48</v>
      </c>
      <c r="GT129" s="86">
        <f t="shared" si="157"/>
        <v>1.993600667852552E-49</v>
      </c>
      <c r="GU129" s="86">
        <f t="shared" si="157"/>
        <v>2.8292223189444569E-51</v>
      </c>
      <c r="GV129" s="86">
        <f t="shared" si="157"/>
        <v>4.1309870169179801E-50</v>
      </c>
      <c r="GW129" s="86">
        <f t="shared" si="157"/>
        <v>9.7969495045169666E-47</v>
      </c>
      <c r="GX129" s="86">
        <f t="shared" si="157"/>
        <v>2.6171820700672221E-56</v>
      </c>
      <c r="GY129" s="86">
        <f t="shared" si="157"/>
        <v>3.5372001340776653E-79</v>
      </c>
      <c r="GZ129" s="86">
        <f t="shared" si="157"/>
        <v>5.4987725486241919E-23</v>
      </c>
      <c r="HA129" s="86">
        <f t="shared" si="157"/>
        <v>7.5130194903537847E-18</v>
      </c>
      <c r="HC129" s="86">
        <f t="shared" si="153"/>
        <v>2.8312159515888192E-6</v>
      </c>
      <c r="HD129" s="86">
        <f t="shared" si="153"/>
        <v>1.4611500743982113E-11</v>
      </c>
      <c r="HE129" s="86">
        <f t="shared" si="153"/>
        <v>1.0499686328462664E-14</v>
      </c>
      <c r="HF129" s="86">
        <f t="shared" si="153"/>
        <v>5.7670254146582309E-15</v>
      </c>
      <c r="HG129" s="86">
        <f t="shared" si="153"/>
        <v>2.7617985427992647E-14</v>
      </c>
      <c r="HH129" s="86">
        <f t="shared" si="153"/>
        <v>2.0183434678905975E-13</v>
      </c>
      <c r="HI129" s="86">
        <f t="shared" si="153"/>
        <v>5.9976776655572102E-14</v>
      </c>
      <c r="HJ129" s="86">
        <f t="shared" si="153"/>
        <v>9.6629998341973694E-17</v>
      </c>
      <c r="HK129" s="86">
        <f t="shared" si="153"/>
        <v>1.293221446495567E-15</v>
      </c>
      <c r="HL129" s="86">
        <f t="shared" si="161"/>
        <v>2.5068862914146832E-14</v>
      </c>
      <c r="HM129" s="86">
        <f t="shared" si="161"/>
        <v>6.867967270003942E-14</v>
      </c>
      <c r="HN129" s="86">
        <f t="shared" si="161"/>
        <v>2.0796274175671395E-15</v>
      </c>
      <c r="HO129" s="86">
        <f t="shared" si="161"/>
        <v>8.3110662302675716E-16</v>
      </c>
      <c r="HP129" s="86">
        <f t="shared" si="161"/>
        <v>6.0753376587357089E-5</v>
      </c>
      <c r="HQ129" s="86">
        <f t="shared" si="161"/>
        <v>1.2021940138802497E-2</v>
      </c>
      <c r="HS129" s="86">
        <f t="shared" si="158"/>
        <v>8.9255910110231182E-5</v>
      </c>
      <c r="HT129" s="86">
        <f t="shared" si="158"/>
        <v>1.9330411690383887E-3</v>
      </c>
      <c r="HU129" s="86">
        <f t="shared" si="158"/>
        <v>6.9354129426160173E-4</v>
      </c>
      <c r="HV129" s="86">
        <f t="shared" si="158"/>
        <v>3.6134940267193482E-4</v>
      </c>
      <c r="HW129" s="86">
        <f t="shared" si="158"/>
        <v>9.9126191819076713E-4</v>
      </c>
      <c r="HX129" s="86">
        <f t="shared" si="158"/>
        <v>5.0819368389985113E-4</v>
      </c>
      <c r="HY129" s="86">
        <f t="shared" si="158"/>
        <v>7.9743714439054196E-4</v>
      </c>
      <c r="HZ129" s="86">
        <f t="shared" si="158"/>
        <v>8.9676652207845231E-4</v>
      </c>
      <c r="IA129" s="86">
        <f t="shared" si="158"/>
        <v>7.5949541025037578E-4</v>
      </c>
      <c r="IB129" s="86">
        <f t="shared" si="158"/>
        <v>4.2239431413617007E-4</v>
      </c>
      <c r="IC129" s="86">
        <f t="shared" si="158"/>
        <v>2.523301702633827E-4</v>
      </c>
      <c r="ID129" s="86">
        <f t="shared" si="158"/>
        <v>4.6515003229272454E-4</v>
      </c>
      <c r="IE129" s="86">
        <f t="shared" si="158"/>
        <v>3.0675871259781574E-4</v>
      </c>
      <c r="IF129" s="86">
        <f t="shared" si="158"/>
        <v>3.6013799629942204E-3</v>
      </c>
      <c r="IG129" s="86">
        <f t="shared" si="158"/>
        <v>2.3193230555338959E-3</v>
      </c>
      <c r="II129" s="86">
        <f t="shared" si="159"/>
        <v>2.9320407064939275E-47</v>
      </c>
      <c r="IJ129" s="86">
        <f t="shared" si="159"/>
        <v>1.2706645550565345E-35</v>
      </c>
      <c r="IK129" s="86">
        <f t="shared" si="159"/>
        <v>3.1306097204175236E-39</v>
      </c>
      <c r="IL129" s="86">
        <f t="shared" si="159"/>
        <v>6.5443132393250894E-39</v>
      </c>
      <c r="IM129" s="86">
        <f t="shared" si="159"/>
        <v>1.500361227676611E-36</v>
      </c>
      <c r="IN129" s="86">
        <f t="shared" si="159"/>
        <v>8.865051515729974E-38</v>
      </c>
      <c r="IO129" s="86">
        <f t="shared" si="159"/>
        <v>1.2118201341113058E-36</v>
      </c>
      <c r="IP129" s="86">
        <f t="shared" si="159"/>
        <v>8.3301929359343184E-39</v>
      </c>
      <c r="IQ129" s="86">
        <f t="shared" si="159"/>
        <v>7.1365348525765824E-39</v>
      </c>
      <c r="IR129" s="86">
        <f t="shared" si="159"/>
        <v>3.4594018718504672E-41</v>
      </c>
      <c r="IS129" s="86">
        <f t="shared" si="159"/>
        <v>3.2294367189762367E-42</v>
      </c>
      <c r="IT129" s="86">
        <f t="shared" si="159"/>
        <v>1.4797832323727218E-38</v>
      </c>
      <c r="IU129" s="86">
        <f t="shared" si="159"/>
        <v>6.2374715849474873E-40</v>
      </c>
      <c r="IV129" s="86">
        <f t="shared" si="159"/>
        <v>3.0936085047162547E-19</v>
      </c>
      <c r="IW129" s="86">
        <f t="shared" si="159"/>
        <v>5.3621445511204088E-28</v>
      </c>
      <c r="IY129" s="86">
        <f t="shared" si="160"/>
        <v>9.2087126061820001E-5</v>
      </c>
      <c r="IZ129" s="86">
        <f t="shared" si="160"/>
        <v>1.9330411836498895E-3</v>
      </c>
      <c r="JA129" s="86">
        <f t="shared" si="160"/>
        <v>6.9354129427210147E-4</v>
      </c>
      <c r="JB129" s="86">
        <f t="shared" si="160"/>
        <v>3.6134940267770185E-4</v>
      </c>
      <c r="JC129" s="86">
        <f t="shared" si="160"/>
        <v>9.9126191821838502E-4</v>
      </c>
      <c r="JD129" s="86">
        <f t="shared" si="160"/>
        <v>5.0819368410168545E-4</v>
      </c>
      <c r="JE129" s="86">
        <f t="shared" si="160"/>
        <v>7.9743714445051873E-4</v>
      </c>
      <c r="JF129" s="86">
        <f t="shared" si="160"/>
        <v>8.9676652207854892E-4</v>
      </c>
      <c r="JG129" s="86">
        <f t="shared" si="160"/>
        <v>7.5949541025166901E-4</v>
      </c>
      <c r="JH129" s="86">
        <f t="shared" si="160"/>
        <v>4.2239431416123894E-4</v>
      </c>
      <c r="JI129" s="86">
        <f t="shared" si="160"/>
        <v>2.5233017033206236E-4</v>
      </c>
      <c r="JJ129" s="86">
        <f t="shared" si="160"/>
        <v>4.6515003229480415E-4</v>
      </c>
      <c r="JK129" s="86">
        <f t="shared" si="160"/>
        <v>3.0675871259864683E-4</v>
      </c>
      <c r="JL129" s="86">
        <f t="shared" si="160"/>
        <v>3.6621333395815778E-3</v>
      </c>
      <c r="JM129" s="86">
        <f t="shared" si="160"/>
        <v>1.4341263194336401E-2</v>
      </c>
    </row>
    <row r="130" spans="2:273" x14ac:dyDescent="0.25">
      <c r="B130" s="2">
        <v>103</v>
      </c>
      <c r="C130" s="37">
        <v>67.412999999999997</v>
      </c>
      <c r="D130" s="37">
        <v>70.644000000000005</v>
      </c>
      <c r="E130" s="37">
        <v>69.55</v>
      </c>
      <c r="F130" s="37">
        <v>70.382999999999996</v>
      </c>
      <c r="G130" s="37">
        <v>69.266999999999996</v>
      </c>
      <c r="H130" s="37">
        <v>69.3</v>
      </c>
      <c r="I130" s="37">
        <v>69.867000000000004</v>
      </c>
      <c r="J130" s="37">
        <v>72.787000000000006</v>
      </c>
      <c r="K130" s="37">
        <v>70.081999999999994</v>
      </c>
      <c r="L130" s="37">
        <v>69.147999999999996</v>
      </c>
      <c r="M130" s="37">
        <v>68.802999999999997</v>
      </c>
      <c r="N130" s="37">
        <v>71.067999999999998</v>
      </c>
      <c r="O130" s="37">
        <v>71.474999999999994</v>
      </c>
      <c r="P130" s="37">
        <v>68.932000000000002</v>
      </c>
      <c r="Q130" s="37">
        <v>69.25</v>
      </c>
      <c r="S130" s="4">
        <f t="shared" si="162"/>
        <v>67.073693200844602</v>
      </c>
      <c r="T130" s="4">
        <f t="shared" si="162"/>
        <v>70.277701718554951</v>
      </c>
      <c r="U130" s="4">
        <f t="shared" si="162"/>
        <v>69.160884044096932</v>
      </c>
      <c r="V130" s="4">
        <f t="shared" si="162"/>
        <v>69.216878080680942</v>
      </c>
      <c r="W130" s="4">
        <f t="shared" si="162"/>
        <v>68.487730109288378</v>
      </c>
      <c r="X130" s="4">
        <f t="shared" si="162"/>
        <v>68.732744013526911</v>
      </c>
      <c r="Y130" s="4">
        <f t="shared" si="162"/>
        <v>69.267310724461581</v>
      </c>
      <c r="Z130" s="4">
        <f t="shared" si="162"/>
        <v>71.833288101821239</v>
      </c>
      <c r="AA130" s="4">
        <f t="shared" si="162"/>
        <v>69.895157278640895</v>
      </c>
      <c r="AB130" s="4">
        <f t="shared" si="162"/>
        <v>68.710418929377909</v>
      </c>
      <c r="AC130" s="4">
        <f t="shared" si="162"/>
        <v>69.156387064461356</v>
      </c>
      <c r="AD130" s="4">
        <f t="shared" si="162"/>
        <v>69.962749542073169</v>
      </c>
      <c r="AE130" s="4">
        <f t="shared" si="162"/>
        <v>70.620198989372255</v>
      </c>
      <c r="AF130" s="4">
        <f t="shared" si="162"/>
        <v>69.846833429372595</v>
      </c>
      <c r="AG130" s="4">
        <f t="shared" si="162"/>
        <v>71.308886227372653</v>
      </c>
      <c r="AI130" s="4">
        <f t="shared" si="163"/>
        <v>0.33930679915539486</v>
      </c>
      <c r="AJ130" s="4">
        <f t="shared" si="163"/>
        <v>0.36629828144505439</v>
      </c>
      <c r="AK130" s="4">
        <f t="shared" si="163"/>
        <v>0.38911595590306547</v>
      </c>
      <c r="AL130" s="4">
        <f t="shared" si="163"/>
        <v>1.1661219193190533</v>
      </c>
      <c r="AM130" s="4">
        <f t="shared" si="163"/>
        <v>0.77926989071161756</v>
      </c>
      <c r="AN130" s="4">
        <f t="shared" si="163"/>
        <v>0.56725598647308573</v>
      </c>
      <c r="AO130" s="4">
        <f t="shared" si="163"/>
        <v>0.59968927553842377</v>
      </c>
      <c r="AP130" s="4">
        <f t="shared" si="163"/>
        <v>0.95371189817876711</v>
      </c>
      <c r="AQ130" s="4">
        <f t="shared" si="163"/>
        <v>0.18684272135909907</v>
      </c>
      <c r="AR130" s="4">
        <f t="shared" si="163"/>
        <v>0.43758107062208751</v>
      </c>
      <c r="AS130" s="4">
        <f t="shared" si="163"/>
        <v>-0.35338706446135859</v>
      </c>
      <c r="AT130" s="4">
        <f t="shared" si="163"/>
        <v>1.1052504579268287</v>
      </c>
      <c r="AU130" s="4">
        <f t="shared" si="163"/>
        <v>0.85480101062773883</v>
      </c>
      <c r="AV130" s="4">
        <f t="shared" si="163"/>
        <v>-0.91483342937259238</v>
      </c>
      <c r="AW130" s="4">
        <f t="shared" si="163"/>
        <v>-2.0588862273726534</v>
      </c>
      <c r="AY130" s="2">
        <f t="shared" si="154"/>
        <v>67.072735222417009</v>
      </c>
      <c r="AZ130" s="2">
        <f t="shared" si="154"/>
        <v>70.227653773620261</v>
      </c>
      <c r="BA130" s="2">
        <f t="shared" si="154"/>
        <v>69.128045934106936</v>
      </c>
      <c r="BB130" s="2">
        <f t="shared" si="154"/>
        <v>69.190675296981439</v>
      </c>
      <c r="BC130" s="2">
        <f t="shared" si="154"/>
        <v>68.416076837166102</v>
      </c>
      <c r="BD130" s="2">
        <f t="shared" si="154"/>
        <v>68.684138519158182</v>
      </c>
      <c r="BE130" s="2">
        <f t="shared" si="154"/>
        <v>69.184781644153361</v>
      </c>
      <c r="BF130" s="2">
        <f t="shared" si="154"/>
        <v>71.726063515069185</v>
      </c>
      <c r="BG130" s="2">
        <f t="shared" si="154"/>
        <v>69.795002339965393</v>
      </c>
      <c r="BH130" s="2">
        <f t="shared" si="154"/>
        <v>68.646064686787156</v>
      </c>
      <c r="BI130" s="2">
        <f t="shared" si="154"/>
        <v>69.113673105547562</v>
      </c>
      <c r="BJ130" s="2">
        <f t="shared" si="154"/>
        <v>69.873498771851004</v>
      </c>
      <c r="BK130" s="2">
        <f t="shared" si="154"/>
        <v>70.55861872901535</v>
      </c>
      <c r="BL130" s="2">
        <f t="shared" si="154"/>
        <v>68.918111651289266</v>
      </c>
      <c r="BM130" s="2">
        <f t="shared" si="154"/>
        <v>70.06653012127245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67.412999999999997</v>
      </c>
      <c r="CF130" s="2">
        <f t="shared" si="155"/>
        <v>70.644000000000005</v>
      </c>
      <c r="CG130" s="2">
        <f t="shared" si="155"/>
        <v>69.55</v>
      </c>
      <c r="CH130" s="2">
        <f t="shared" si="155"/>
        <v>70.382999999999996</v>
      </c>
      <c r="CI130" s="2">
        <f t="shared" si="155"/>
        <v>69.266999999999996</v>
      </c>
      <c r="CJ130" s="2">
        <f t="shared" si="155"/>
        <v>69.3</v>
      </c>
      <c r="CK130" s="2">
        <f t="shared" si="155"/>
        <v>69.867000000000004</v>
      </c>
      <c r="CL130" s="2">
        <f t="shared" si="155"/>
        <v>72.787000000000006</v>
      </c>
      <c r="CM130" s="2">
        <f t="shared" si="155"/>
        <v>70.081999999999994</v>
      </c>
      <c r="CN130" s="2">
        <f t="shared" si="155"/>
        <v>69.147999999999996</v>
      </c>
      <c r="CO130" s="2">
        <f t="shared" si="155"/>
        <v>68.802999999999997</v>
      </c>
      <c r="CP130" s="2">
        <f t="shared" si="155"/>
        <v>71.067999999999998</v>
      </c>
      <c r="CQ130" s="2">
        <f t="shared" si="155"/>
        <v>71.474999999999994</v>
      </c>
      <c r="CR130" s="2">
        <f t="shared" si="155"/>
        <v>68.932000000000002</v>
      </c>
      <c r="CS130" s="2" t="str">
        <f t="shared" si="155"/>
        <v/>
      </c>
      <c r="CU130" s="2">
        <f t="shared" si="110"/>
        <v>67.412999999999997</v>
      </c>
      <c r="CV130" s="2">
        <f t="shared" si="111"/>
        <v>70.644000000000005</v>
      </c>
      <c r="CW130" s="2">
        <f t="shared" si="112"/>
        <v>69.55</v>
      </c>
      <c r="CX130" s="2">
        <f t="shared" si="113"/>
        <v>70.382999999999996</v>
      </c>
      <c r="CY130" s="2">
        <f t="shared" si="114"/>
        <v>69.266999999999996</v>
      </c>
      <c r="CZ130" s="2">
        <f t="shared" si="115"/>
        <v>69.3</v>
      </c>
      <c r="DA130" s="2">
        <f t="shared" si="116"/>
        <v>69.867000000000004</v>
      </c>
      <c r="DB130" s="2">
        <f t="shared" si="117"/>
        <v>72.787000000000006</v>
      </c>
      <c r="DC130" s="2">
        <f t="shared" si="118"/>
        <v>70.081999999999994</v>
      </c>
      <c r="DD130" s="2">
        <f t="shared" si="119"/>
        <v>69.147999999999996</v>
      </c>
      <c r="DE130" s="2">
        <f t="shared" si="120"/>
        <v>68.802999999999997</v>
      </c>
      <c r="DF130" s="2">
        <f t="shared" si="121"/>
        <v>71.067999999999998</v>
      </c>
      <c r="DG130" s="2">
        <f t="shared" si="122"/>
        <v>71.474999999999994</v>
      </c>
      <c r="DH130" s="2">
        <f t="shared" si="123"/>
        <v>68.932000000000002</v>
      </c>
      <c r="DI130" s="2" t="str">
        <f t="shared" si="124"/>
        <v/>
      </c>
      <c r="DK130" s="2">
        <f t="shared" si="164"/>
        <v>94.901521634954193</v>
      </c>
      <c r="DL130" s="2">
        <f t="shared" si="164"/>
        <v>99.515886759581889</v>
      </c>
      <c r="DM130" s="2">
        <f t="shared" si="164"/>
        <v>100.03269030062395</v>
      </c>
      <c r="DN130" s="2">
        <f t="shared" si="164"/>
        <v>99.751925435540073</v>
      </c>
      <c r="DO130" s="2">
        <f t="shared" si="164"/>
        <v>101.29780619136962</v>
      </c>
      <c r="DP130" s="2">
        <f t="shared" si="164"/>
        <v>103.25457958320749</v>
      </c>
      <c r="DQ130" s="2">
        <f t="shared" si="164"/>
        <v>90.625855330715794</v>
      </c>
      <c r="DR130" s="2">
        <f t="shared" si="164"/>
        <v>105.9412615524011</v>
      </c>
      <c r="DS130" s="2">
        <f t="shared" si="164"/>
        <v>104.88710056377731</v>
      </c>
      <c r="DT130" s="2">
        <f t="shared" si="164"/>
        <v>100.70828541226216</v>
      </c>
      <c r="DU130" s="2">
        <f t="shared" si="164"/>
        <v>102.98749622470555</v>
      </c>
      <c r="DV130" s="2">
        <f t="shared" si="164"/>
        <v>98.556599816330376</v>
      </c>
      <c r="DW130" s="2">
        <f t="shared" si="164"/>
        <v>94.107069686411137</v>
      </c>
      <c r="DX130" s="2">
        <f t="shared" si="164"/>
        <v>92.072545121951208</v>
      </c>
      <c r="DY130" s="2">
        <f t="shared" si="164"/>
        <v>83.829518145161273</v>
      </c>
      <c r="EA130" s="2">
        <f t="shared" si="152"/>
        <v>66.954310433151903</v>
      </c>
      <c r="EB130" s="2">
        <f t="shared" si="152"/>
        <v>70.131187409836059</v>
      </c>
      <c r="EC130" s="2">
        <f t="shared" si="152"/>
        <v>69.018265927209711</v>
      </c>
      <c r="ED130" s="2">
        <f t="shared" si="152"/>
        <v>69.089259370593027</v>
      </c>
      <c r="EE130" s="2">
        <f t="shared" si="151"/>
        <v>68.31297133353992</v>
      </c>
      <c r="EF130" s="2">
        <f t="shared" si="151"/>
        <v>68.546967309644671</v>
      </c>
      <c r="EG130" s="2">
        <f t="shared" si="151"/>
        <v>69.099638073322055</v>
      </c>
      <c r="EH130" s="2">
        <f t="shared" si="151"/>
        <v>71.588510257544044</v>
      </c>
      <c r="EI130" s="2">
        <f t="shared" si="151"/>
        <v>69.646091012238969</v>
      </c>
      <c r="EJ130" s="2">
        <f t="shared" si="151"/>
        <v>68.505115549690018</v>
      </c>
      <c r="EK130" s="2">
        <f t="shared" si="151"/>
        <v>68.957460152109419</v>
      </c>
      <c r="EL130" s="2">
        <f t="shared" si="151"/>
        <v>69.767747076078493</v>
      </c>
      <c r="EM130" s="2">
        <f t="shared" si="135"/>
        <v>70.479879740296965</v>
      </c>
      <c r="EN130" s="2">
        <f t="shared" si="135"/>
        <v>68.805331314354945</v>
      </c>
      <c r="EO130" s="2">
        <f t="shared" si="135"/>
        <v>69.958729957332125</v>
      </c>
      <c r="EQ130" s="2">
        <f t="shared" si="165"/>
        <v>66.893660199805822</v>
      </c>
      <c r="ER130" s="2">
        <f t="shared" si="165"/>
        <v>69.991201723232933</v>
      </c>
      <c r="ES130" s="2">
        <f t="shared" si="165"/>
        <v>69.096464466919315</v>
      </c>
      <c r="ET130" s="2">
        <f t="shared" si="165"/>
        <v>69.092980919840869</v>
      </c>
      <c r="EU130" s="2">
        <f t="shared" si="165"/>
        <v>68.275145352072514</v>
      </c>
      <c r="EV130" s="2">
        <f t="shared" si="165"/>
        <v>68.535731448749857</v>
      </c>
      <c r="EW130" s="2">
        <f t="shared" si="165"/>
        <v>69.141651913757769</v>
      </c>
      <c r="EX130" s="2">
        <f t="shared" si="165"/>
        <v>71.489402954254231</v>
      </c>
      <c r="EY130" s="2">
        <f t="shared" si="165"/>
        <v>69.711254927340292</v>
      </c>
      <c r="EZ130" s="2">
        <f t="shared" si="165"/>
        <v>68.505907562888169</v>
      </c>
      <c r="FA130" s="2">
        <f t="shared" si="165"/>
        <v>68.811359608233872</v>
      </c>
      <c r="FB130" s="2">
        <f t="shared" si="165"/>
        <v>69.688742145339631</v>
      </c>
      <c r="FC130" s="2">
        <f t="shared" si="165"/>
        <v>70.312999754070617</v>
      </c>
      <c r="FD130" s="2">
        <f t="shared" si="165"/>
        <v>68.730913397998478</v>
      </c>
      <c r="FE130" s="2">
        <f t="shared" si="165"/>
        <v>72.426271726205869</v>
      </c>
      <c r="FG130" s="2">
        <f t="shared" si="166"/>
        <v>0.99574141679550865</v>
      </c>
      <c r="FH130" s="2">
        <f t="shared" si="166"/>
        <v>0.99666689894110616</v>
      </c>
      <c r="FI130" s="2">
        <f t="shared" si="166"/>
        <v>0.99648622593446023</v>
      </c>
      <c r="FJ130" s="2">
        <f t="shared" si="166"/>
        <v>0.99669397285457817</v>
      </c>
      <c r="FK130" s="2">
        <f t="shared" si="166"/>
        <v>0.99686170087419734</v>
      </c>
      <c r="FL130" s="2">
        <f t="shared" si="166"/>
        <v>0.99604406433203041</v>
      </c>
      <c r="FM130" s="2">
        <f t="shared" si="166"/>
        <v>0.99606980382704469</v>
      </c>
      <c r="FN130" s="2">
        <f t="shared" si="166"/>
        <v>0.99595515112348865</v>
      </c>
      <c r="FO130" s="2">
        <f t="shared" si="166"/>
        <v>0.99580096362921378</v>
      </c>
      <c r="FP130" s="2">
        <f t="shared" si="166"/>
        <v>0.99562342890468214</v>
      </c>
      <c r="FQ130" s="2">
        <f t="shared" si="166"/>
        <v>0.99536507699356302</v>
      </c>
      <c r="FR130" s="2">
        <f t="shared" si="166"/>
        <v>0.99629983924842047</v>
      </c>
      <c r="FS130" s="2">
        <f t="shared" si="166"/>
        <v>0.99660029717241527</v>
      </c>
      <c r="FT130" s="2">
        <f t="shared" si="166"/>
        <v>0.99513035452338683</v>
      </c>
      <c r="FU130" s="2">
        <f t="shared" si="166"/>
        <v>0.99346775507279328</v>
      </c>
      <c r="FW130" s="2">
        <f t="shared" si="156"/>
        <v>9.7400280042275432E-3</v>
      </c>
      <c r="FX130" s="2">
        <f t="shared" si="156"/>
        <v>1.0542568812057326E-2</v>
      </c>
      <c r="FY130" s="2">
        <f t="shared" si="156"/>
        <v>1.0260126074751661E-2</v>
      </c>
      <c r="FZ130" s="2">
        <f t="shared" si="156"/>
        <v>1.1909025982515566E-2</v>
      </c>
      <c r="GA130" s="2">
        <f t="shared" si="156"/>
        <v>1.0859593246754283E-2</v>
      </c>
      <c r="GB130" s="2">
        <f t="shared" si="156"/>
        <v>1.1558689695802401E-2</v>
      </c>
      <c r="GC130" s="2">
        <f t="shared" si="156"/>
        <v>1.2884186317400735E-2</v>
      </c>
      <c r="GD130" s="2">
        <f t="shared" si="156"/>
        <v>1.4110261388601698E-2</v>
      </c>
      <c r="GE130" s="2">
        <f t="shared" si="156"/>
        <v>1.4318459454903971E-2</v>
      </c>
      <c r="GF130" s="2">
        <f t="shared" si="156"/>
        <v>1.2215325477878488E-2</v>
      </c>
      <c r="GG130" s="2">
        <f t="shared" si="156"/>
        <v>1.0360287679005009E-2</v>
      </c>
      <c r="GH130" s="2">
        <f t="shared" si="156"/>
        <v>9.7675830198421174E-3</v>
      </c>
      <c r="GI130" s="2">
        <f t="shared" si="156"/>
        <v>9.5064470292353081E-3</v>
      </c>
      <c r="GJ130" s="2">
        <f t="shared" si="156"/>
        <v>7.0244581253710667E-3</v>
      </c>
      <c r="GK130" s="2">
        <f t="shared" si="156"/>
        <v>6.96757330752985E-3</v>
      </c>
      <c r="GM130" s="86">
        <f t="shared" si="157"/>
        <v>7.8850788753146771E-30</v>
      </c>
      <c r="GN130" s="86">
        <f t="shared" si="157"/>
        <v>5.7225459101352699E-56</v>
      </c>
      <c r="GO130" s="86">
        <f t="shared" si="157"/>
        <v>8.0975920777606676E-69</v>
      </c>
      <c r="GP130" s="86">
        <f t="shared" si="157"/>
        <v>7.1617911857437992E-61</v>
      </c>
      <c r="GQ130" s="86">
        <f t="shared" si="157"/>
        <v>3.7421862053431773E-49</v>
      </c>
      <c r="GR130" s="86">
        <f t="shared" si="157"/>
        <v>3.7276583222113959E-44</v>
      </c>
      <c r="GS130" s="86">
        <f t="shared" si="157"/>
        <v>1.3911474754639155E-50</v>
      </c>
      <c r="GT130" s="86">
        <f t="shared" si="157"/>
        <v>5.4918005417158482E-52</v>
      </c>
      <c r="GU130" s="86">
        <f t="shared" si="157"/>
        <v>6.2842463461289666E-54</v>
      </c>
      <c r="GV130" s="86">
        <f t="shared" si="157"/>
        <v>1.0758996628787256E-52</v>
      </c>
      <c r="GW130" s="86">
        <f t="shared" si="157"/>
        <v>3.6045905671161983E-49</v>
      </c>
      <c r="GX130" s="86">
        <f t="shared" si="157"/>
        <v>2.8571390165693517E-59</v>
      </c>
      <c r="GY130" s="86">
        <f t="shared" si="157"/>
        <v>2.0324415315183082E-83</v>
      </c>
      <c r="GZ130" s="86">
        <f t="shared" si="157"/>
        <v>3.9999250858824224E-24</v>
      </c>
      <c r="HA130" s="86">
        <f t="shared" si="157"/>
        <v>1.0579624144070767E-18</v>
      </c>
      <c r="HC130" s="86">
        <f t="shared" si="153"/>
        <v>6.1940199914148087E-7</v>
      </c>
      <c r="HD130" s="86">
        <f t="shared" si="153"/>
        <v>6.1839687269250303E-13</v>
      </c>
      <c r="HE130" s="86">
        <f t="shared" si="153"/>
        <v>2.1222480733091341E-16</v>
      </c>
      <c r="HF130" s="86">
        <f t="shared" si="153"/>
        <v>1.144890881884544E-16</v>
      </c>
      <c r="HG130" s="86">
        <f t="shared" si="153"/>
        <v>7.0284396460637288E-16</v>
      </c>
      <c r="HH130" s="86">
        <f t="shared" si="153"/>
        <v>6.1713975890598242E-15</v>
      </c>
      <c r="HI130" s="86">
        <f t="shared" si="153"/>
        <v>1.8961617590524527E-15</v>
      </c>
      <c r="HJ130" s="86">
        <f t="shared" si="153"/>
        <v>1.6160040270441684E-18</v>
      </c>
      <c r="HK130" s="86">
        <f t="shared" si="153"/>
        <v>2.8705345944959236E-17</v>
      </c>
      <c r="HL130" s="86">
        <f t="shared" si="161"/>
        <v>7.3691450293096266E-16</v>
      </c>
      <c r="HM130" s="86">
        <f t="shared" si="161"/>
        <v>1.8493181873285929E-15</v>
      </c>
      <c r="HN130" s="86">
        <f t="shared" si="161"/>
        <v>3.0178430251546034E-17</v>
      </c>
      <c r="HO130" s="86">
        <f t="shared" si="161"/>
        <v>9.5589657928862913E-18</v>
      </c>
      <c r="HP130" s="86">
        <f t="shared" si="161"/>
        <v>2.1490045174586971E-5</v>
      </c>
      <c r="HQ130" s="86">
        <f t="shared" si="161"/>
        <v>7.978473177363039E-3</v>
      </c>
      <c r="HS130" s="86">
        <f t="shared" si="158"/>
        <v>1.7263377926330314E-4</v>
      </c>
      <c r="HT130" s="86">
        <f t="shared" si="158"/>
        <v>3.0954220895846474E-3</v>
      </c>
      <c r="HU130" s="86">
        <f t="shared" si="158"/>
        <v>1.1811608860892286E-3</v>
      </c>
      <c r="HV130" s="86">
        <f t="shared" si="158"/>
        <v>6.4070061624833948E-4</v>
      </c>
      <c r="HW130" s="86">
        <f t="shared" si="158"/>
        <v>1.6445210104838936E-3</v>
      </c>
      <c r="HX130" s="86">
        <f t="shared" si="158"/>
        <v>8.7877980054241567E-4</v>
      </c>
      <c r="HY130" s="86">
        <f t="shared" si="158"/>
        <v>1.361389734700419E-3</v>
      </c>
      <c r="HZ130" s="86">
        <f t="shared" si="158"/>
        <v>1.5659187557953897E-3</v>
      </c>
      <c r="IA130" s="86">
        <f t="shared" si="158"/>
        <v>1.3385594065948676E-3</v>
      </c>
      <c r="IB130" s="86">
        <f t="shared" si="158"/>
        <v>7.5957376798488146E-4</v>
      </c>
      <c r="IC130" s="86">
        <f t="shared" si="158"/>
        <v>4.5657608162488842E-4</v>
      </c>
      <c r="ID130" s="86">
        <f t="shared" si="158"/>
        <v>7.9585786592081516E-4</v>
      </c>
      <c r="IE130" s="86">
        <f t="shared" si="158"/>
        <v>5.3646844548078498E-4</v>
      </c>
      <c r="IF130" s="86">
        <f t="shared" si="158"/>
        <v>5.104693238027167E-3</v>
      </c>
      <c r="IG130" s="86">
        <f t="shared" si="158"/>
        <v>3.3370125973544826E-3</v>
      </c>
      <c r="II130" s="86">
        <f t="shared" si="159"/>
        <v>1.6887193179901341E-45</v>
      </c>
      <c r="IJ130" s="86">
        <f t="shared" si="159"/>
        <v>2.747731550343967E-34</v>
      </c>
      <c r="IK130" s="86">
        <f t="shared" si="159"/>
        <v>9.1863247478213308E-38</v>
      </c>
      <c r="IL130" s="86">
        <f t="shared" si="159"/>
        <v>2.0846636099669643E-37</v>
      </c>
      <c r="IM130" s="86">
        <f t="shared" si="159"/>
        <v>3.5996667773627875E-35</v>
      </c>
      <c r="IN130" s="86">
        <f t="shared" si="159"/>
        <v>2.4875224310220568E-36</v>
      </c>
      <c r="IO130" s="86">
        <f t="shared" si="159"/>
        <v>3.3160618823770025E-35</v>
      </c>
      <c r="IP130" s="86">
        <f t="shared" si="159"/>
        <v>3.0085169442126211E-37</v>
      </c>
      <c r="IQ130" s="86">
        <f t="shared" si="159"/>
        <v>2.6260047111659125E-37</v>
      </c>
      <c r="IR130" s="86">
        <f t="shared" si="159"/>
        <v>1.3891335461665787E-39</v>
      </c>
      <c r="IS130" s="86">
        <f t="shared" si="159"/>
        <v>1.24786598324385E-40</v>
      </c>
      <c r="IT130" s="86">
        <f t="shared" si="159"/>
        <v>3.9483185977237411E-37</v>
      </c>
      <c r="IU130" s="86">
        <f t="shared" si="159"/>
        <v>1.8437801041388655E-38</v>
      </c>
      <c r="IV130" s="86">
        <f t="shared" si="159"/>
        <v>1.3487757829793491E-18</v>
      </c>
      <c r="IW130" s="86">
        <f t="shared" si="159"/>
        <v>4.8007016056049761E-27</v>
      </c>
      <c r="IY130" s="86">
        <f t="shared" si="160"/>
        <v>1.7325318126244462E-4</v>
      </c>
      <c r="IZ130" s="86">
        <f t="shared" si="160"/>
        <v>3.0954220902030443E-3</v>
      </c>
      <c r="JA130" s="86">
        <f t="shared" si="160"/>
        <v>1.1811608860894409E-3</v>
      </c>
      <c r="JB130" s="86">
        <f t="shared" si="160"/>
        <v>6.4070061624845397E-4</v>
      </c>
      <c r="JC130" s="86">
        <f t="shared" si="160"/>
        <v>1.6445210104845964E-3</v>
      </c>
      <c r="JD130" s="86">
        <f t="shared" si="160"/>
        <v>8.7877980054858705E-4</v>
      </c>
      <c r="JE130" s="86">
        <f t="shared" si="160"/>
        <v>1.3613897347023152E-3</v>
      </c>
      <c r="JF130" s="86">
        <f t="shared" si="160"/>
        <v>1.5659187557953912E-3</v>
      </c>
      <c r="JG130" s="86">
        <f t="shared" si="160"/>
        <v>1.3385594065948962E-3</v>
      </c>
      <c r="JH130" s="86">
        <f t="shared" si="160"/>
        <v>7.5957376798561839E-4</v>
      </c>
      <c r="JI130" s="86">
        <f t="shared" si="160"/>
        <v>4.5657608162673775E-4</v>
      </c>
      <c r="JJ130" s="86">
        <f t="shared" si="160"/>
        <v>7.958578659208453E-4</v>
      </c>
      <c r="JK130" s="86">
        <f t="shared" si="160"/>
        <v>5.3646844548079452E-4</v>
      </c>
      <c r="JL130" s="86">
        <f t="shared" si="160"/>
        <v>5.1261832832017558E-3</v>
      </c>
      <c r="JM130" s="86">
        <f t="shared" si="160"/>
        <v>1.1315485774717523E-2</v>
      </c>
    </row>
    <row r="131" spans="2:273" x14ac:dyDescent="0.25">
      <c r="B131" s="2">
        <v>104</v>
      </c>
      <c r="C131" s="37">
        <v>67.608999999999995</v>
      </c>
      <c r="D131" s="37">
        <v>71.236999999999995</v>
      </c>
      <c r="E131" s="37">
        <v>70</v>
      </c>
      <c r="F131" s="37">
        <v>70.132999999999996</v>
      </c>
      <c r="G131" s="37">
        <v>70.033000000000001</v>
      </c>
      <c r="H131" s="37">
        <v>70</v>
      </c>
      <c r="I131" s="37">
        <v>70.316999999999993</v>
      </c>
      <c r="J131" s="37">
        <v>72.540999999999997</v>
      </c>
      <c r="K131" s="37">
        <v>70.525000000000006</v>
      </c>
      <c r="L131" s="37">
        <v>68.376999999999995</v>
      </c>
      <c r="M131" s="37">
        <v>69.540999999999997</v>
      </c>
      <c r="N131" s="37">
        <v>71.763000000000005</v>
      </c>
      <c r="O131" s="37">
        <v>71.153000000000006</v>
      </c>
      <c r="P131" s="37">
        <v>70.204999999999998</v>
      </c>
      <c r="Q131" s="37">
        <v>70.114000000000004</v>
      </c>
      <c r="S131" s="4">
        <f t="shared" si="162"/>
        <v>66.958635197171091</v>
      </c>
      <c r="T131" s="4">
        <f t="shared" si="162"/>
        <v>70.172182620459409</v>
      </c>
      <c r="U131" s="4">
        <f t="shared" si="162"/>
        <v>69.083550066038896</v>
      </c>
      <c r="V131" s="4">
        <f t="shared" si="162"/>
        <v>69.120428722666915</v>
      </c>
      <c r="W131" s="4">
        <f t="shared" si="162"/>
        <v>68.405887980567002</v>
      </c>
      <c r="X131" s="4">
        <f t="shared" si="162"/>
        <v>68.646128758431018</v>
      </c>
      <c r="Y131" s="4">
        <f t="shared" si="162"/>
        <v>69.21565677323693</v>
      </c>
      <c r="Z131" s="4">
        <f t="shared" si="162"/>
        <v>71.73035477454961</v>
      </c>
      <c r="AA131" s="4">
        <f t="shared" si="162"/>
        <v>69.854888631446769</v>
      </c>
      <c r="AB131" s="4">
        <f t="shared" si="162"/>
        <v>68.63011970746912</v>
      </c>
      <c r="AC131" s="4">
        <f t="shared" si="162"/>
        <v>69.025284859081864</v>
      </c>
      <c r="AD131" s="4">
        <f t="shared" si="162"/>
        <v>69.862641010204953</v>
      </c>
      <c r="AE131" s="4">
        <f t="shared" si="162"/>
        <v>70.492172674126437</v>
      </c>
      <c r="AF131" s="4">
        <f t="shared" si="162"/>
        <v>70.146846945525809</v>
      </c>
      <c r="AG131" s="4">
        <f t="shared" si="162"/>
        <v>71.730200243697453</v>
      </c>
      <c r="AI131" s="4">
        <f t="shared" si="163"/>
        <v>0.65036480282890352</v>
      </c>
      <c r="AJ131" s="4">
        <f t="shared" si="163"/>
        <v>1.0648173795405853</v>
      </c>
      <c r="AK131" s="4">
        <f t="shared" si="163"/>
        <v>0.91644993396110408</v>
      </c>
      <c r="AL131" s="4">
        <f t="shared" si="163"/>
        <v>1.0125712773330804</v>
      </c>
      <c r="AM131" s="4">
        <f t="shared" si="163"/>
        <v>1.6271120194329995</v>
      </c>
      <c r="AN131" s="4">
        <f t="shared" si="163"/>
        <v>1.3538712415689815</v>
      </c>
      <c r="AO131" s="4">
        <f t="shared" si="163"/>
        <v>1.1013432267630634</v>
      </c>
      <c r="AP131" s="4">
        <f t="shared" si="163"/>
        <v>0.81064522545038642</v>
      </c>
      <c r="AQ131" s="4">
        <f t="shared" si="163"/>
        <v>0.67011136855323628</v>
      </c>
      <c r="AR131" s="4">
        <f t="shared" si="163"/>
        <v>-0.25311970746912493</v>
      </c>
      <c r="AS131" s="4">
        <f t="shared" si="163"/>
        <v>0.51571514091813242</v>
      </c>
      <c r="AT131" s="4">
        <f t="shared" si="163"/>
        <v>1.9003589897950519</v>
      </c>
      <c r="AU131" s="4">
        <f t="shared" si="163"/>
        <v>0.66082732587356929</v>
      </c>
      <c r="AV131" s="4">
        <f t="shared" si="163"/>
        <v>5.8153054474189503E-2</v>
      </c>
      <c r="AW131" s="4">
        <f t="shared" si="163"/>
        <v>-1.616200243697449</v>
      </c>
      <c r="AY131" s="2">
        <f t="shared" si="154"/>
        <v>66.95690099632111</v>
      </c>
      <c r="AZ131" s="2">
        <f t="shared" si="154"/>
        <v>70.096722588814629</v>
      </c>
      <c r="BA131" s="2">
        <f t="shared" si="154"/>
        <v>69.030939568603984</v>
      </c>
      <c r="BB131" s="2">
        <f t="shared" si="154"/>
        <v>69.076761405202973</v>
      </c>
      <c r="BC131" s="2">
        <f t="shared" si="154"/>
        <v>68.293935039331572</v>
      </c>
      <c r="BD131" s="2">
        <f t="shared" si="154"/>
        <v>68.567044784827829</v>
      </c>
      <c r="BE131" s="2">
        <f t="shared" si="154"/>
        <v>69.083331371562764</v>
      </c>
      <c r="BF131" s="2">
        <f t="shared" si="154"/>
        <v>71.555369284920076</v>
      </c>
      <c r="BG131" s="2">
        <f t="shared" si="154"/>
        <v>69.689910457441229</v>
      </c>
      <c r="BH131" s="2">
        <f t="shared" si="154"/>
        <v>68.521730835029416</v>
      </c>
      <c r="BI131" s="2">
        <f t="shared" si="154"/>
        <v>68.95265768981757</v>
      </c>
      <c r="BJ131" s="2">
        <f t="shared" si="154"/>
        <v>69.718618976085295</v>
      </c>
      <c r="BK131" s="2">
        <f t="shared" si="154"/>
        <v>70.390612384791723</v>
      </c>
      <c r="BL131" s="2">
        <f t="shared" si="154"/>
        <v>68.888147733998395</v>
      </c>
      <c r="BM131" s="2">
        <f t="shared" si="154"/>
        <v>70.01983684366499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67.608999999999995</v>
      </c>
      <c r="CF131" s="2">
        <f t="shared" si="155"/>
        <v>71.236999999999995</v>
      </c>
      <c r="CG131" s="2">
        <f t="shared" si="155"/>
        <v>70</v>
      </c>
      <c r="CH131" s="2">
        <f t="shared" si="155"/>
        <v>70.132999999999996</v>
      </c>
      <c r="CI131" s="2">
        <f t="shared" si="155"/>
        <v>70.033000000000001</v>
      </c>
      <c r="CJ131" s="2">
        <f t="shared" si="155"/>
        <v>70</v>
      </c>
      <c r="CK131" s="2">
        <f t="shared" si="155"/>
        <v>70.316999999999993</v>
      </c>
      <c r="CL131" s="2">
        <f t="shared" si="155"/>
        <v>72.540999999999997</v>
      </c>
      <c r="CM131" s="2">
        <f t="shared" si="155"/>
        <v>70.525000000000006</v>
      </c>
      <c r="CN131" s="2">
        <f t="shared" si="155"/>
        <v>68.376999999999995</v>
      </c>
      <c r="CO131" s="2">
        <f t="shared" si="155"/>
        <v>69.540999999999997</v>
      </c>
      <c r="CP131" s="2">
        <f t="shared" si="155"/>
        <v>71.763000000000005</v>
      </c>
      <c r="CQ131" s="2">
        <f t="shared" si="155"/>
        <v>71.153000000000006</v>
      </c>
      <c r="CR131" s="2">
        <f t="shared" si="155"/>
        <v>70.204999999999998</v>
      </c>
      <c r="CS131" s="2">
        <f t="shared" si="155"/>
        <v>70.114000000000004</v>
      </c>
      <c r="CU131" s="2">
        <f t="shared" si="110"/>
        <v>67.608999999999995</v>
      </c>
      <c r="CV131" s="2">
        <f t="shared" si="111"/>
        <v>71.236999999999995</v>
      </c>
      <c r="CW131" s="2">
        <f t="shared" si="112"/>
        <v>70</v>
      </c>
      <c r="CX131" s="2">
        <f t="shared" si="113"/>
        <v>70.132999999999996</v>
      </c>
      <c r="CY131" s="2">
        <f t="shared" si="114"/>
        <v>70.033000000000001</v>
      </c>
      <c r="CZ131" s="2">
        <f t="shared" si="115"/>
        <v>70</v>
      </c>
      <c r="DA131" s="2">
        <f t="shared" si="116"/>
        <v>70.316999999999993</v>
      </c>
      <c r="DB131" s="2">
        <f t="shared" si="117"/>
        <v>72.540999999999997</v>
      </c>
      <c r="DC131" s="2">
        <f t="shared" si="118"/>
        <v>70.525000000000006</v>
      </c>
      <c r="DD131" s="2">
        <f t="shared" si="119"/>
        <v>68.376999999999995</v>
      </c>
      <c r="DE131" s="2">
        <f t="shared" si="120"/>
        <v>69.540999999999997</v>
      </c>
      <c r="DF131" s="2">
        <f t="shared" si="121"/>
        <v>71.763000000000005</v>
      </c>
      <c r="DG131" s="2">
        <f t="shared" si="122"/>
        <v>71.153000000000006</v>
      </c>
      <c r="DH131" s="2">
        <f t="shared" si="123"/>
        <v>70.204999999999998</v>
      </c>
      <c r="DI131" s="2">
        <f t="shared" si="124"/>
        <v>70.114000000000004</v>
      </c>
      <c r="DK131" s="2">
        <f t="shared" si="164"/>
        <v>95.106234672304439</v>
      </c>
      <c r="DL131" s="2">
        <f t="shared" si="164"/>
        <v>99.725512195121951</v>
      </c>
      <c r="DM131" s="2">
        <f t="shared" si="164"/>
        <v>100.26227355967913</v>
      </c>
      <c r="DN131" s="2">
        <f t="shared" si="164"/>
        <v>99.977058536585375</v>
      </c>
      <c r="DO131" s="2">
        <f t="shared" si="164"/>
        <v>101.54364878048781</v>
      </c>
      <c r="DP131" s="2">
        <f t="shared" si="164"/>
        <v>103.50517456961643</v>
      </c>
      <c r="DQ131" s="2">
        <f t="shared" si="164"/>
        <v>90.671812443370584</v>
      </c>
      <c r="DR131" s="2">
        <f t="shared" si="164"/>
        <v>106.14079990939295</v>
      </c>
      <c r="DS131" s="2">
        <f t="shared" si="164"/>
        <v>105.12135835095138</v>
      </c>
      <c r="DT131" s="2">
        <f t="shared" si="164"/>
        <v>100.9366067653277</v>
      </c>
      <c r="DU131" s="2">
        <f t="shared" si="164"/>
        <v>103.24597946239808</v>
      </c>
      <c r="DV131" s="2">
        <f t="shared" si="164"/>
        <v>98.76388472030898</v>
      </c>
      <c r="DW131" s="2">
        <f t="shared" si="164"/>
        <v>94.30065853658536</v>
      </c>
      <c r="DX131" s="2">
        <f t="shared" si="164"/>
        <v>92.265253658536565</v>
      </c>
      <c r="DY131" s="2">
        <f t="shared" si="164"/>
        <v>83.959892961876818</v>
      </c>
      <c r="EA131" s="2">
        <f t="shared" si="152"/>
        <v>66.847684375428798</v>
      </c>
      <c r="EB131" s="2">
        <f t="shared" si="152"/>
        <v>70.007763503512876</v>
      </c>
      <c r="EC131" s="2">
        <f t="shared" si="152"/>
        <v>68.929765361062977</v>
      </c>
      <c r="ED131" s="2">
        <f t="shared" si="152"/>
        <v>68.983247012543586</v>
      </c>
      <c r="EE131" s="2">
        <f t="shared" si="151"/>
        <v>68.198822076231778</v>
      </c>
      <c r="EF131" s="2">
        <f t="shared" si="151"/>
        <v>68.440613780033843</v>
      </c>
      <c r="EG131" s="2">
        <f t="shared" si="151"/>
        <v>69.005211916525667</v>
      </c>
      <c r="EH131" s="2">
        <f t="shared" si="151"/>
        <v>71.428337314267125</v>
      </c>
      <c r="EI131" s="2">
        <f t="shared" si="151"/>
        <v>69.552932502106557</v>
      </c>
      <c r="EJ131" s="2">
        <f t="shared" si="151"/>
        <v>68.391758819549949</v>
      </c>
      <c r="EK131" s="2">
        <f t="shared" si="151"/>
        <v>68.808421576483482</v>
      </c>
      <c r="EL131" s="2">
        <f t="shared" si="151"/>
        <v>69.620943881821518</v>
      </c>
      <c r="EM131" s="2">
        <f t="shared" si="135"/>
        <v>70.317666737046906</v>
      </c>
      <c r="EN131" s="2">
        <f t="shared" si="135"/>
        <v>68.784944276196256</v>
      </c>
      <c r="EO131" s="2">
        <f t="shared" si="135"/>
        <v>69.918285650123508</v>
      </c>
      <c r="EQ131" s="2">
        <f t="shared" si="165"/>
        <v>66.793590096949828</v>
      </c>
      <c r="ER131" s="2">
        <f t="shared" si="165"/>
        <v>69.886170454503144</v>
      </c>
      <c r="ES131" s="2">
        <f t="shared" si="165"/>
        <v>68.995163116013757</v>
      </c>
      <c r="ET131" s="2">
        <f t="shared" si="165"/>
        <v>68.986064558113412</v>
      </c>
      <c r="EU131" s="2">
        <f t="shared" si="165"/>
        <v>68.169252846963403</v>
      </c>
      <c r="EV131" s="2">
        <f t="shared" si="165"/>
        <v>68.431060759251466</v>
      </c>
      <c r="EW131" s="2">
        <f t="shared" si="165"/>
        <v>69.0357743861085</v>
      </c>
      <c r="EX131" s="2">
        <f t="shared" si="165"/>
        <v>71.359341728071072</v>
      </c>
      <c r="EY131" s="2">
        <f t="shared" si="165"/>
        <v>69.598597888097416</v>
      </c>
      <c r="EZ131" s="2">
        <f t="shared" si="165"/>
        <v>68.393242842415361</v>
      </c>
      <c r="FA131" s="2">
        <f t="shared" si="165"/>
        <v>68.685561158450909</v>
      </c>
      <c r="FB131" s="2">
        <f t="shared" si="165"/>
        <v>69.555306025115726</v>
      </c>
      <c r="FC131" s="2">
        <f t="shared" si="165"/>
        <v>70.179637209273579</v>
      </c>
      <c r="FD131" s="2">
        <f t="shared" si="165"/>
        <v>68.639266324584895</v>
      </c>
      <c r="FE131" s="2">
        <f t="shared" si="165"/>
        <v>72.256374825518279</v>
      </c>
      <c r="FG131" s="2">
        <f t="shared" si="166"/>
        <v>0.99611467008849086</v>
      </c>
      <c r="FH131" s="2">
        <f t="shared" si="166"/>
        <v>0.9969592839342506</v>
      </c>
      <c r="FI131" s="2">
        <f t="shared" si="166"/>
        <v>0.99679440887965254</v>
      </c>
      <c r="FJ131" s="2">
        <f t="shared" si="166"/>
        <v>0.99698399006730742</v>
      </c>
      <c r="FK131" s="2">
        <f t="shared" si="166"/>
        <v>0.997137046614755</v>
      </c>
      <c r="FL131" s="2">
        <f t="shared" si="166"/>
        <v>0.99639088753310223</v>
      </c>
      <c r="FM131" s="2">
        <f t="shared" si="166"/>
        <v>0.99641437852899106</v>
      </c>
      <c r="FN131" s="2">
        <f t="shared" si="166"/>
        <v>0.99630974060720201</v>
      </c>
      <c r="FO131" s="2">
        <f t="shared" si="166"/>
        <v>0.99616901788323442</v>
      </c>
      <c r="FP131" s="2">
        <f t="shared" si="166"/>
        <v>0.99600698204731197</v>
      </c>
      <c r="FQ131" s="2">
        <f t="shared" si="166"/>
        <v>0.99577117536666448</v>
      </c>
      <c r="FR131" s="2">
        <f t="shared" si="166"/>
        <v>0.9966243142515574</v>
      </c>
      <c r="FS131" s="2">
        <f t="shared" si="166"/>
        <v>0.99689850639916799</v>
      </c>
      <c r="FT131" s="2">
        <f t="shared" si="166"/>
        <v>0.99555692679119157</v>
      </c>
      <c r="FU131" s="2">
        <f t="shared" si="166"/>
        <v>0.99403909569147375</v>
      </c>
      <c r="FW131" s="2">
        <f t="shared" si="156"/>
        <v>1.0669702013932211E-2</v>
      </c>
      <c r="FX131" s="2">
        <f t="shared" si="156"/>
        <v>1.1547951089114035E-2</v>
      </c>
      <c r="FY131" s="2">
        <f t="shared" si="156"/>
        <v>1.1238879406052915E-2</v>
      </c>
      <c r="FZ131" s="2">
        <f t="shared" si="156"/>
        <v>1.3043001422678573E-2</v>
      </c>
      <c r="GA131" s="2">
        <f t="shared" si="156"/>
        <v>1.1894844818994173E-2</v>
      </c>
      <c r="GB131" s="2">
        <f t="shared" si="156"/>
        <v>1.2659733579543642E-2</v>
      </c>
      <c r="GC131" s="2">
        <f t="shared" si="156"/>
        <v>1.4109690419396805E-2</v>
      </c>
      <c r="GD131" s="2">
        <f t="shared" si="156"/>
        <v>1.5450560603172599E-2</v>
      </c>
      <c r="GE131" s="2">
        <f t="shared" si="156"/>
        <v>1.5678220400923246E-2</v>
      </c>
      <c r="GF131" s="2">
        <f t="shared" si="156"/>
        <v>1.3378071819519114E-2</v>
      </c>
      <c r="GG131" s="2">
        <f t="shared" si="156"/>
        <v>1.1348486258659606E-2</v>
      </c>
      <c r="GH131" s="2">
        <f t="shared" si="156"/>
        <v>1.0699858704368828E-2</v>
      </c>
      <c r="GI131" s="2">
        <f t="shared" si="156"/>
        <v>1.0414060480012911E-2</v>
      </c>
      <c r="GJ131" s="2">
        <f t="shared" si="156"/>
        <v>7.6969488976678596E-3</v>
      </c>
      <c r="GK131" s="2">
        <f t="shared" si="156"/>
        <v>7.6346600489236695E-3</v>
      </c>
      <c r="GM131" s="86">
        <f t="shared" si="157"/>
        <v>2.4942793561063073E-31</v>
      </c>
      <c r="GN131" s="86">
        <f t="shared" si="157"/>
        <v>7.6251246122767362E-59</v>
      </c>
      <c r="GO131" s="86">
        <f t="shared" si="157"/>
        <v>2.5923437849262469E-72</v>
      </c>
      <c r="GP131" s="86">
        <f t="shared" si="157"/>
        <v>5.9199185672305011E-64</v>
      </c>
      <c r="GQ131" s="86">
        <f t="shared" si="157"/>
        <v>1.2399285594796709E-51</v>
      </c>
      <c r="GR131" s="86">
        <f t="shared" si="157"/>
        <v>2.1367799396090814E-46</v>
      </c>
      <c r="GS131" s="86">
        <f t="shared" si="157"/>
        <v>3.9140511983170173E-53</v>
      </c>
      <c r="GT131" s="86">
        <f t="shared" si="157"/>
        <v>1.2983104059480329E-54</v>
      </c>
      <c r="GU131" s="86">
        <f t="shared" si="157"/>
        <v>1.1915573066792679E-56</v>
      </c>
      <c r="GV131" s="86">
        <f t="shared" si="157"/>
        <v>2.4029484677139533E-55</v>
      </c>
      <c r="GW131" s="86">
        <f t="shared" si="157"/>
        <v>1.1456085036999133E-51</v>
      </c>
      <c r="GX131" s="86">
        <f t="shared" si="157"/>
        <v>2.6075954602512687E-62</v>
      </c>
      <c r="GY131" s="86">
        <f t="shared" si="157"/>
        <v>9.0100205489692463E-88</v>
      </c>
      <c r="GZ131" s="86">
        <f t="shared" si="157"/>
        <v>2.7218504862172811E-25</v>
      </c>
      <c r="HA131" s="86">
        <f t="shared" si="157"/>
        <v>1.418977384277349E-19</v>
      </c>
      <c r="HC131" s="86">
        <f t="shared" si="153"/>
        <v>1.2384684430271449E-7</v>
      </c>
      <c r="HD131" s="86">
        <f t="shared" si="153"/>
        <v>2.1495248176465111E-14</v>
      </c>
      <c r="HE131" s="86">
        <f t="shared" si="153"/>
        <v>3.4053486723984547E-18</v>
      </c>
      <c r="HF131" s="86">
        <f t="shared" si="153"/>
        <v>1.8084463949917281E-18</v>
      </c>
      <c r="HG131" s="86">
        <f t="shared" si="153"/>
        <v>1.4481200308151216E-17</v>
      </c>
      <c r="HH131" s="86">
        <f t="shared" si="153"/>
        <v>1.5393786832405005E-16</v>
      </c>
      <c r="HI131" s="86">
        <f t="shared" si="153"/>
        <v>4.9482122786021741E-17</v>
      </c>
      <c r="HJ131" s="86">
        <f t="shared" si="153"/>
        <v>2.1659892155539368E-20</v>
      </c>
      <c r="HK131" s="86">
        <f t="shared" si="153"/>
        <v>5.1829608498482955E-19</v>
      </c>
      <c r="HL131" s="86">
        <f t="shared" si="161"/>
        <v>1.7839223699975793E-17</v>
      </c>
      <c r="HM131" s="86">
        <f t="shared" si="161"/>
        <v>4.03399029023481E-17</v>
      </c>
      <c r="HN131" s="86">
        <f t="shared" si="161"/>
        <v>3.3825758008320371E-19</v>
      </c>
      <c r="HO131" s="86">
        <f t="shared" si="161"/>
        <v>8.3152048955935302E-20</v>
      </c>
      <c r="HP131" s="86">
        <f t="shared" si="161"/>
        <v>7.1922535491192721E-6</v>
      </c>
      <c r="HQ131" s="86">
        <f t="shared" si="161"/>
        <v>5.198351940475872E-3</v>
      </c>
      <c r="HS131" s="86">
        <f t="shared" si="158"/>
        <v>3.2568249587621194E-4</v>
      </c>
      <c r="HT131" s="86">
        <f t="shared" si="158"/>
        <v>4.8645741340073954E-3</v>
      </c>
      <c r="HU131" s="86">
        <f t="shared" si="158"/>
        <v>1.9703741144836522E-3</v>
      </c>
      <c r="HV131" s="86">
        <f t="shared" si="158"/>
        <v>1.1112497960837624E-3</v>
      </c>
      <c r="HW131" s="86">
        <f t="shared" si="158"/>
        <v>2.6751688906010043E-3</v>
      </c>
      <c r="HX131" s="86">
        <f t="shared" si="158"/>
        <v>1.4879744352682316E-3</v>
      </c>
      <c r="HY131" s="86">
        <f t="shared" si="158"/>
        <v>2.2751472139186085E-3</v>
      </c>
      <c r="HZ131" s="86">
        <f t="shared" si="158"/>
        <v>2.6706513076754333E-3</v>
      </c>
      <c r="IA131" s="86">
        <f t="shared" si="158"/>
        <v>2.3035885742972483E-3</v>
      </c>
      <c r="IB131" s="86">
        <f t="shared" si="158"/>
        <v>1.334014113242339E-3</v>
      </c>
      <c r="IC131" s="86">
        <f t="shared" si="158"/>
        <v>8.0766900253570234E-4</v>
      </c>
      <c r="ID131" s="86">
        <f t="shared" si="158"/>
        <v>1.3347535461271998E-3</v>
      </c>
      <c r="IE131" s="86">
        <f t="shared" si="158"/>
        <v>9.1911309178097002E-4</v>
      </c>
      <c r="IF131" s="86">
        <f t="shared" si="158"/>
        <v>7.1540770263416858E-3</v>
      </c>
      <c r="IG131" s="86">
        <f t="shared" si="158"/>
        <v>4.7465976450692515E-3</v>
      </c>
      <c r="II131" s="86">
        <f t="shared" si="159"/>
        <v>8.9855452836914531E-44</v>
      </c>
      <c r="IJ131" s="86">
        <f t="shared" si="159"/>
        <v>5.5906496837586359E-33</v>
      </c>
      <c r="IK131" s="86">
        <f t="shared" si="159"/>
        <v>2.5217946556428219E-36</v>
      </c>
      <c r="IL131" s="86">
        <f t="shared" si="159"/>
        <v>6.1881699761229053E-36</v>
      </c>
      <c r="IM131" s="86">
        <f t="shared" si="159"/>
        <v>8.1056945927946039E-34</v>
      </c>
      <c r="IN131" s="86">
        <f t="shared" si="159"/>
        <v>6.5243786580105698E-35</v>
      </c>
      <c r="IO131" s="86">
        <f t="shared" si="159"/>
        <v>8.4722113288895331E-34</v>
      </c>
      <c r="IP131" s="86">
        <f t="shared" si="159"/>
        <v>1.0069847437817282E-35</v>
      </c>
      <c r="IQ131" s="86">
        <f t="shared" si="159"/>
        <v>8.9492925141002734E-36</v>
      </c>
      <c r="IR131" s="86">
        <f t="shared" si="159"/>
        <v>5.1710614420528391E-38</v>
      </c>
      <c r="IS131" s="86">
        <f t="shared" si="159"/>
        <v>4.4855257705798728E-39</v>
      </c>
      <c r="IT131" s="86">
        <f t="shared" si="159"/>
        <v>9.8810091520487326E-36</v>
      </c>
      <c r="IU131" s="86">
        <f t="shared" si="159"/>
        <v>5.1035463499630512E-37</v>
      </c>
      <c r="IV131" s="86">
        <f t="shared" si="159"/>
        <v>5.7268018747755951E-18</v>
      </c>
      <c r="IW131" s="86">
        <f t="shared" si="159"/>
        <v>4.1308707914334811E-26</v>
      </c>
      <c r="IY131" s="86">
        <f t="shared" si="160"/>
        <v>3.2580634272051466E-4</v>
      </c>
      <c r="IZ131" s="86">
        <f t="shared" si="160"/>
        <v>4.8645741340288904E-3</v>
      </c>
      <c r="JA131" s="86">
        <f t="shared" si="160"/>
        <v>1.9703741144836556E-3</v>
      </c>
      <c r="JB131" s="86">
        <f t="shared" si="160"/>
        <v>1.1112497960837641E-3</v>
      </c>
      <c r="JC131" s="86">
        <f t="shared" si="160"/>
        <v>2.6751688906010186E-3</v>
      </c>
      <c r="JD131" s="86">
        <f t="shared" si="160"/>
        <v>1.4879744352683856E-3</v>
      </c>
      <c r="JE131" s="86">
        <f t="shared" si="160"/>
        <v>2.2751472139186579E-3</v>
      </c>
      <c r="JF131" s="86">
        <f t="shared" si="160"/>
        <v>2.6706513076754333E-3</v>
      </c>
      <c r="JG131" s="86">
        <f t="shared" si="160"/>
        <v>2.3035885742972487E-3</v>
      </c>
      <c r="JH131" s="86">
        <f t="shared" si="160"/>
        <v>1.3340141132423568E-3</v>
      </c>
      <c r="JI131" s="86">
        <f t="shared" si="160"/>
        <v>8.0766900253574267E-4</v>
      </c>
      <c r="JJ131" s="86">
        <f t="shared" si="160"/>
        <v>1.3347535461272003E-3</v>
      </c>
      <c r="JK131" s="86">
        <f t="shared" si="160"/>
        <v>9.1911309178097013E-4</v>
      </c>
      <c r="JL131" s="86">
        <f t="shared" si="160"/>
        <v>7.1612692798908115E-3</v>
      </c>
      <c r="JM131" s="86">
        <f t="shared" si="160"/>
        <v>9.9449495855451243E-3</v>
      </c>
    </row>
    <row r="132" spans="2:273" x14ac:dyDescent="0.25">
      <c r="B132" s="2">
        <v>105</v>
      </c>
      <c r="C132" s="37">
        <v>66.543000000000006</v>
      </c>
      <c r="D132" s="37">
        <v>70.897999999999996</v>
      </c>
      <c r="E132" s="37">
        <v>68.882999999999996</v>
      </c>
      <c r="F132" s="37">
        <v>69.566999999999993</v>
      </c>
      <c r="G132" s="37">
        <v>70.400000000000006</v>
      </c>
      <c r="H132" s="37">
        <v>69.316999999999993</v>
      </c>
      <c r="I132" s="37">
        <v>70.8</v>
      </c>
      <c r="J132" s="37">
        <v>72.59</v>
      </c>
      <c r="K132" s="37">
        <v>70.656000000000006</v>
      </c>
      <c r="L132" s="37">
        <v>69.721000000000004</v>
      </c>
      <c r="M132" s="37">
        <v>68.869</v>
      </c>
      <c r="N132" s="37">
        <v>71.322000000000003</v>
      </c>
      <c r="O132" s="37">
        <v>70.932000000000002</v>
      </c>
      <c r="P132" s="37">
        <v>70.409000000000006</v>
      </c>
      <c r="Q132" s="37">
        <v>69.772999999999996</v>
      </c>
      <c r="S132" s="4">
        <f t="shared" si="162"/>
        <v>66.844837604181436</v>
      </c>
      <c r="T132" s="4">
        <f t="shared" si="162"/>
        <v>70.077889158685863</v>
      </c>
      <c r="U132" s="4">
        <f t="shared" si="162"/>
        <v>69.016914106704974</v>
      </c>
      <c r="V132" s="4">
        <f t="shared" si="162"/>
        <v>69.034535938692855</v>
      </c>
      <c r="W132" s="4">
        <f t="shared" si="162"/>
        <v>68.343695965314652</v>
      </c>
      <c r="X132" s="4">
        <f t="shared" si="162"/>
        <v>68.576602889774279</v>
      </c>
      <c r="Y132" s="4">
        <f t="shared" si="162"/>
        <v>69.18980195728831</v>
      </c>
      <c r="Z132" s="4">
        <f t="shared" si="162"/>
        <v>71.664032355432127</v>
      </c>
      <c r="AA132" s="4">
        <f t="shared" si="162"/>
        <v>69.850606671912189</v>
      </c>
      <c r="AB132" s="4">
        <f t="shared" si="162"/>
        <v>68.576260003931736</v>
      </c>
      <c r="AC132" s="4">
        <f t="shared" si="162"/>
        <v>68.913145578148274</v>
      </c>
      <c r="AD132" s="4">
        <f t="shared" si="162"/>
        <v>69.791881393689636</v>
      </c>
      <c r="AE132" s="4">
        <f t="shared" si="162"/>
        <v>70.386955420167624</v>
      </c>
      <c r="AF132" s="4">
        <f t="shared" si="162"/>
        <v>70.543925433721284</v>
      </c>
      <c r="AG132" s="4">
        <f t="shared" si="162"/>
        <v>72.299814814600381</v>
      </c>
      <c r="AI132" s="4">
        <f t="shared" si="163"/>
        <v>-0.30183760418142924</v>
      </c>
      <c r="AJ132" s="4">
        <f t="shared" si="163"/>
        <v>0.8201108413141327</v>
      </c>
      <c r="AK132" s="4">
        <f t="shared" si="163"/>
        <v>-0.13391410670497805</v>
      </c>
      <c r="AL132" s="4">
        <f t="shared" si="163"/>
        <v>0.53246406130713808</v>
      </c>
      <c r="AM132" s="4">
        <f t="shared" si="163"/>
        <v>2.0563040346853541</v>
      </c>
      <c r="AN132" s="4">
        <f t="shared" si="163"/>
        <v>0.74039711022571453</v>
      </c>
      <c r="AO132" s="4">
        <f t="shared" si="163"/>
        <v>1.6101980427116871</v>
      </c>
      <c r="AP132" s="4">
        <f t="shared" si="163"/>
        <v>0.92596764456787639</v>
      </c>
      <c r="AQ132" s="4">
        <f t="shared" si="163"/>
        <v>0.80539332808781694</v>
      </c>
      <c r="AR132" s="4">
        <f t="shared" si="163"/>
        <v>1.1447399960682674</v>
      </c>
      <c r="AS132" s="4">
        <f t="shared" si="163"/>
        <v>-4.4145578148274467E-2</v>
      </c>
      <c r="AT132" s="4">
        <f t="shared" si="163"/>
        <v>1.5301186063103671</v>
      </c>
      <c r="AU132" s="4">
        <f t="shared" si="163"/>
        <v>0.54504457983237842</v>
      </c>
      <c r="AV132" s="4">
        <f t="shared" si="163"/>
        <v>-0.13492543372127841</v>
      </c>
      <c r="AW132" s="4">
        <f t="shared" si="163"/>
        <v>-2.5268148146003853</v>
      </c>
      <c r="AY132" s="2">
        <f t="shared" si="154"/>
        <v>66.841773701216169</v>
      </c>
      <c r="AZ132" s="2">
        <f t="shared" si="154"/>
        <v>69.966392474119573</v>
      </c>
      <c r="BA132" s="2">
        <f t="shared" si="154"/>
        <v>68.934469938797022</v>
      </c>
      <c r="BB132" s="2">
        <f t="shared" si="154"/>
        <v>68.963448342073008</v>
      </c>
      <c r="BC132" s="2">
        <f t="shared" si="154"/>
        <v>68.172422127432228</v>
      </c>
      <c r="BD132" s="2">
        <f t="shared" si="154"/>
        <v>68.450779831672165</v>
      </c>
      <c r="BE132" s="2">
        <f t="shared" si="154"/>
        <v>68.98241510759587</v>
      </c>
      <c r="BF132" s="2">
        <f t="shared" si="154"/>
        <v>71.385582336629156</v>
      </c>
      <c r="BG132" s="2">
        <f t="shared" si="154"/>
        <v>69.585681815651469</v>
      </c>
      <c r="BH132" s="2">
        <f t="shared" si="154"/>
        <v>68.398238121442802</v>
      </c>
      <c r="BI132" s="2">
        <f t="shared" si="154"/>
        <v>68.792582968128286</v>
      </c>
      <c r="BJ132" s="2">
        <f t="shared" si="154"/>
        <v>69.564366433733497</v>
      </c>
      <c r="BK132" s="2">
        <f t="shared" si="154"/>
        <v>70.223071693978397</v>
      </c>
      <c r="BL132" s="2">
        <f t="shared" si="154"/>
        <v>68.858774068061393</v>
      </c>
      <c r="BM132" s="2">
        <f t="shared" si="154"/>
        <v>69.973621871411737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66.543000000000006</v>
      </c>
      <c r="CF132" s="2">
        <f t="shared" si="155"/>
        <v>70.897999999999996</v>
      </c>
      <c r="CG132" s="2">
        <f t="shared" si="155"/>
        <v>68.882999999999996</v>
      </c>
      <c r="CH132" s="2">
        <f t="shared" si="155"/>
        <v>69.566999999999993</v>
      </c>
      <c r="CI132" s="2">
        <f t="shared" si="155"/>
        <v>70.400000000000006</v>
      </c>
      <c r="CJ132" s="2">
        <f t="shared" si="155"/>
        <v>69.316999999999993</v>
      </c>
      <c r="CK132" s="2">
        <f t="shared" si="155"/>
        <v>70.8</v>
      </c>
      <c r="CL132" s="2">
        <f t="shared" si="155"/>
        <v>72.59</v>
      </c>
      <c r="CM132" s="2">
        <f t="shared" si="155"/>
        <v>70.656000000000006</v>
      </c>
      <c r="CN132" s="2">
        <f t="shared" si="155"/>
        <v>69.721000000000004</v>
      </c>
      <c r="CO132" s="2">
        <f t="shared" si="155"/>
        <v>68.869</v>
      </c>
      <c r="CP132" s="2">
        <f t="shared" si="155"/>
        <v>71.322000000000003</v>
      </c>
      <c r="CQ132" s="2">
        <f t="shared" si="155"/>
        <v>70.932000000000002</v>
      </c>
      <c r="CR132" s="2">
        <f t="shared" si="155"/>
        <v>70.409000000000006</v>
      </c>
      <c r="CS132" s="2">
        <f t="shared" si="155"/>
        <v>69.772999999999996</v>
      </c>
      <c r="CU132" s="2">
        <f t="shared" si="110"/>
        <v>66.543000000000006</v>
      </c>
      <c r="CV132" s="2">
        <f t="shared" si="111"/>
        <v>70.897999999999996</v>
      </c>
      <c r="CW132" s="2">
        <f t="shared" si="112"/>
        <v>68.882999999999996</v>
      </c>
      <c r="CX132" s="2">
        <f t="shared" si="113"/>
        <v>69.566999999999993</v>
      </c>
      <c r="CY132" s="2">
        <f t="shared" si="114"/>
        <v>70.400000000000006</v>
      </c>
      <c r="CZ132" s="2">
        <f t="shared" si="115"/>
        <v>69.316999999999993</v>
      </c>
      <c r="DA132" s="2">
        <f t="shared" si="116"/>
        <v>70.8</v>
      </c>
      <c r="DB132" s="2">
        <f t="shared" si="117"/>
        <v>72.59</v>
      </c>
      <c r="DC132" s="2">
        <f t="shared" si="118"/>
        <v>70.656000000000006</v>
      </c>
      <c r="DD132" s="2">
        <f t="shared" si="119"/>
        <v>69.721000000000004</v>
      </c>
      <c r="DE132" s="2">
        <f t="shared" si="120"/>
        <v>68.869</v>
      </c>
      <c r="DF132" s="2">
        <f t="shared" si="121"/>
        <v>71.322000000000003</v>
      </c>
      <c r="DG132" s="2">
        <f t="shared" si="122"/>
        <v>70.932000000000002</v>
      </c>
      <c r="DH132" s="2">
        <f t="shared" si="123"/>
        <v>70.409000000000006</v>
      </c>
      <c r="DI132" s="2">
        <f t="shared" si="124"/>
        <v>69.772999999999996</v>
      </c>
      <c r="DK132" s="2">
        <f t="shared" si="164"/>
        <v>95.310947709654684</v>
      </c>
      <c r="DL132" s="2">
        <f t="shared" si="164"/>
        <v>99.935137630662027</v>
      </c>
      <c r="DM132" s="2">
        <f t="shared" si="164"/>
        <v>100.49185681873432</v>
      </c>
      <c r="DN132" s="2">
        <f t="shared" si="164"/>
        <v>100.20219163763068</v>
      </c>
      <c r="DO132" s="2">
        <f t="shared" si="164"/>
        <v>101.78949136960601</v>
      </c>
      <c r="DP132" s="2">
        <f t="shared" si="164"/>
        <v>103.75576955602537</v>
      </c>
      <c r="DQ132" s="2">
        <f t="shared" si="164"/>
        <v>90.71776955602536</v>
      </c>
      <c r="DR132" s="2">
        <f t="shared" si="164"/>
        <v>106.34033826638479</v>
      </c>
      <c r="DS132" s="2">
        <f t="shared" si="164"/>
        <v>105.35561613812544</v>
      </c>
      <c r="DT132" s="2">
        <f t="shared" si="164"/>
        <v>101.16492811839323</v>
      </c>
      <c r="DU132" s="2">
        <f t="shared" si="164"/>
        <v>103.50446270009063</v>
      </c>
      <c r="DV132" s="2">
        <f t="shared" si="164"/>
        <v>98.971169624287597</v>
      </c>
      <c r="DW132" s="2">
        <f t="shared" si="164"/>
        <v>94.494247386759568</v>
      </c>
      <c r="DX132" s="2">
        <f t="shared" si="164"/>
        <v>92.457962195121937</v>
      </c>
      <c r="DY132" s="2">
        <f t="shared" si="164"/>
        <v>84.090267778592363</v>
      </c>
      <c r="EA132" s="2">
        <f t="shared" si="152"/>
        <v>66.741058317705708</v>
      </c>
      <c r="EB132" s="2">
        <f t="shared" si="152"/>
        <v>69.884339597189694</v>
      </c>
      <c r="EC132" s="2">
        <f t="shared" si="152"/>
        <v>68.841264794916242</v>
      </c>
      <c r="ED132" s="2">
        <f t="shared" si="152"/>
        <v>68.87723465449416</v>
      </c>
      <c r="EE132" s="2">
        <f t="shared" si="151"/>
        <v>68.08467281892365</v>
      </c>
      <c r="EF132" s="2">
        <f t="shared" si="151"/>
        <v>68.334260250423014</v>
      </c>
      <c r="EG132" s="2">
        <f t="shared" si="151"/>
        <v>68.910785759729279</v>
      </c>
      <c r="EH132" s="2">
        <f t="shared" si="151"/>
        <v>71.26816437099022</v>
      </c>
      <c r="EI132" s="2">
        <f t="shared" si="151"/>
        <v>69.45977399197416</v>
      </c>
      <c r="EJ132" s="2">
        <f t="shared" si="151"/>
        <v>68.27840208940988</v>
      </c>
      <c r="EK132" s="2">
        <f t="shared" si="151"/>
        <v>68.659383000857545</v>
      </c>
      <c r="EL132" s="2">
        <f t="shared" si="151"/>
        <v>69.474140687564542</v>
      </c>
      <c r="EM132" s="2">
        <f t="shared" si="135"/>
        <v>70.155453733796847</v>
      </c>
      <c r="EN132" s="2">
        <f t="shared" si="135"/>
        <v>68.764557238037554</v>
      </c>
      <c r="EO132" s="2">
        <f t="shared" si="135"/>
        <v>69.877841342914877</v>
      </c>
      <c r="EQ132" s="2">
        <f t="shared" si="165"/>
        <v>66.693519994093833</v>
      </c>
      <c r="ER132" s="2">
        <f t="shared" si="165"/>
        <v>69.78113918577337</v>
      </c>
      <c r="ES132" s="2">
        <f t="shared" si="165"/>
        <v>68.893861765108198</v>
      </c>
      <c r="ET132" s="2">
        <f t="shared" si="165"/>
        <v>68.879148196385955</v>
      </c>
      <c r="EU132" s="2">
        <f t="shared" si="165"/>
        <v>68.063360341854306</v>
      </c>
      <c r="EV132" s="2">
        <f t="shared" si="165"/>
        <v>68.326390069753074</v>
      </c>
      <c r="EW132" s="2">
        <f t="shared" si="165"/>
        <v>68.92989685845923</v>
      </c>
      <c r="EX132" s="2">
        <f t="shared" si="165"/>
        <v>71.229280501887899</v>
      </c>
      <c r="EY132" s="2">
        <f t="shared" si="165"/>
        <v>69.48594084885454</v>
      </c>
      <c r="EZ132" s="2">
        <f t="shared" si="165"/>
        <v>68.28057812194254</v>
      </c>
      <c r="FA132" s="2">
        <f t="shared" si="165"/>
        <v>68.559762708667947</v>
      </c>
      <c r="FB132" s="2">
        <f t="shared" si="165"/>
        <v>69.421869904891835</v>
      </c>
      <c r="FC132" s="2">
        <f t="shared" si="165"/>
        <v>70.046274664476528</v>
      </c>
      <c r="FD132" s="2">
        <f t="shared" si="165"/>
        <v>68.547619251171298</v>
      </c>
      <c r="FE132" s="2">
        <f t="shared" si="165"/>
        <v>72.086477924830689</v>
      </c>
      <c r="FG132" s="2">
        <f t="shared" si="166"/>
        <v>0.99645532519918134</v>
      </c>
      <c r="FH132" s="2">
        <f t="shared" si="166"/>
        <v>0.99722609182935096</v>
      </c>
      <c r="FI132" s="2">
        <f t="shared" si="166"/>
        <v>0.99707564131506687</v>
      </c>
      <c r="FJ132" s="2">
        <f t="shared" si="166"/>
        <v>0.99724863610333181</v>
      </c>
      <c r="FK132" s="2">
        <f t="shared" si="166"/>
        <v>0.99738829756908987</v>
      </c>
      <c r="FL132" s="2">
        <f t="shared" si="166"/>
        <v>0.99670740470403019</v>
      </c>
      <c r="FM132" s="2">
        <f t="shared" si="166"/>
        <v>0.99672884231602488</v>
      </c>
      <c r="FN132" s="2">
        <f t="shared" si="166"/>
        <v>0.996633350273051</v>
      </c>
      <c r="FO132" s="2">
        <f t="shared" si="166"/>
        <v>0.99650492464700213</v>
      </c>
      <c r="FP132" s="2">
        <f t="shared" si="166"/>
        <v>0.9963570444210208</v>
      </c>
      <c r="FQ132" s="2">
        <f t="shared" si="166"/>
        <v>0.99614183050755978</v>
      </c>
      <c r="FR132" s="2">
        <f t="shared" si="166"/>
        <v>0.99692042329972397</v>
      </c>
      <c r="FS132" s="2">
        <f t="shared" si="166"/>
        <v>0.99717063208951717</v>
      </c>
      <c r="FT132" s="2">
        <f t="shared" si="166"/>
        <v>0.99594628430464904</v>
      </c>
      <c r="FU132" s="2">
        <f t="shared" si="166"/>
        <v>0.99456073779260989</v>
      </c>
      <c r="FW132" s="2">
        <f t="shared" si="156"/>
        <v>1.1687065027636351E-2</v>
      </c>
      <c r="FX132" s="2">
        <f t="shared" si="156"/>
        <v>1.2647985136700663E-2</v>
      </c>
      <c r="FY132" s="2">
        <f t="shared" si="156"/>
        <v>1.2309838575999979E-2</v>
      </c>
      <c r="FZ132" s="2">
        <f t="shared" si="156"/>
        <v>1.4283392946901501E-2</v>
      </c>
      <c r="GA132" s="2">
        <f t="shared" si="156"/>
        <v>1.302748773456733E-2</v>
      </c>
      <c r="GB132" s="2">
        <f t="shared" si="156"/>
        <v>1.3864188282157281E-2</v>
      </c>
      <c r="GC132" s="2">
        <f t="shared" si="156"/>
        <v>1.5449936248918961E-2</v>
      </c>
      <c r="GD132" s="2">
        <f t="shared" si="156"/>
        <v>1.6915987135012196E-2</v>
      </c>
      <c r="GE132" s="2">
        <f t="shared" si="156"/>
        <v>1.7164863141701275E-2</v>
      </c>
      <c r="GF132" s="2">
        <f t="shared" si="156"/>
        <v>1.4649855601641773E-2</v>
      </c>
      <c r="GG132" s="2">
        <f t="shared" si="156"/>
        <v>1.2429758629287059E-2</v>
      </c>
      <c r="GH132" s="2">
        <f t="shared" si="156"/>
        <v>1.1720063114057747E-2</v>
      </c>
      <c r="GI132" s="2">
        <f t="shared" si="156"/>
        <v>1.1407328966645744E-2</v>
      </c>
      <c r="GJ132" s="2">
        <f t="shared" si="156"/>
        <v>8.4332741970483457E-3</v>
      </c>
      <c r="GK132" s="2">
        <f t="shared" si="156"/>
        <v>8.3650767451900979E-3</v>
      </c>
      <c r="GM132" s="86">
        <f t="shared" si="157"/>
        <v>7.2231364138661058E-33</v>
      </c>
      <c r="GN132" s="86">
        <f t="shared" si="157"/>
        <v>8.5722906683575023E-62</v>
      </c>
      <c r="GO132" s="86">
        <f t="shared" si="157"/>
        <v>6.771523086660272E-76</v>
      </c>
      <c r="GP132" s="86">
        <f t="shared" si="157"/>
        <v>4.0898794700913234E-67</v>
      </c>
      <c r="GQ132" s="86">
        <f t="shared" si="157"/>
        <v>3.5559328981902871E-54</v>
      </c>
      <c r="GR132" s="86">
        <f t="shared" si="157"/>
        <v>1.0737206848212195E-48</v>
      </c>
      <c r="GS132" s="86">
        <f t="shared" si="157"/>
        <v>9.4938140069438915E-56</v>
      </c>
      <c r="GT132" s="86">
        <f t="shared" si="157"/>
        <v>2.6340008958599775E-57</v>
      </c>
      <c r="GU132" s="86">
        <f t="shared" si="157"/>
        <v>1.9285845619354647E-59</v>
      </c>
      <c r="GV132" s="86">
        <f t="shared" si="157"/>
        <v>4.6021247378831217E-58</v>
      </c>
      <c r="GW132" s="86">
        <f t="shared" si="157"/>
        <v>3.1449793701055882E-54</v>
      </c>
      <c r="GX132" s="86">
        <f t="shared" si="157"/>
        <v>1.989512130522917E-65</v>
      </c>
      <c r="GY132" s="86">
        <f t="shared" si="157"/>
        <v>3.081547210392867E-92</v>
      </c>
      <c r="GZ132" s="86">
        <f t="shared" si="157"/>
        <v>1.7325683050584525E-26</v>
      </c>
      <c r="HA132" s="86">
        <f t="shared" si="157"/>
        <v>1.8126695442651842E-20</v>
      </c>
      <c r="HC132" s="86">
        <f t="shared" si="153"/>
        <v>2.2631759786758804E-8</v>
      </c>
      <c r="HD132" s="86">
        <f t="shared" si="153"/>
        <v>6.136373638540565E-16</v>
      </c>
      <c r="HE132" s="86">
        <f t="shared" si="153"/>
        <v>4.3376874322378312E-20</v>
      </c>
      <c r="HF132" s="86">
        <f t="shared" si="153"/>
        <v>2.272784700288067E-20</v>
      </c>
      <c r="HG132" s="86">
        <f t="shared" si="153"/>
        <v>2.4155511360542199E-19</v>
      </c>
      <c r="HH132" s="86">
        <f t="shared" si="153"/>
        <v>3.1323312438970108E-18</v>
      </c>
      <c r="HI132" s="86">
        <f t="shared" si="153"/>
        <v>1.0658196493526652E-18</v>
      </c>
      <c r="HJ132" s="86">
        <f t="shared" si="153"/>
        <v>2.326595402884101E-22</v>
      </c>
      <c r="HK132" s="86">
        <f t="shared" si="153"/>
        <v>7.6117813882887939E-21</v>
      </c>
      <c r="HL132" s="86">
        <f t="shared" si="161"/>
        <v>3.5561783853232988E-19</v>
      </c>
      <c r="HM132" s="86">
        <f t="shared" si="161"/>
        <v>7.128198796271217E-19</v>
      </c>
      <c r="HN132" s="86">
        <f t="shared" si="161"/>
        <v>2.9283541944761642E-21</v>
      </c>
      <c r="HO132" s="86">
        <f t="shared" si="161"/>
        <v>5.4704948755166391E-22</v>
      </c>
      <c r="HP132" s="86">
        <f t="shared" si="161"/>
        <v>2.2774123618338521E-6</v>
      </c>
      <c r="HQ132" s="86">
        <f t="shared" si="161"/>
        <v>3.3248923310691333E-3</v>
      </c>
      <c r="HS132" s="86">
        <f t="shared" si="158"/>
        <v>5.9935251339080983E-4</v>
      </c>
      <c r="HT132" s="86">
        <f t="shared" si="158"/>
        <v>7.5034001594396207E-3</v>
      </c>
      <c r="HU132" s="86">
        <f t="shared" si="158"/>
        <v>3.2198225643950691E-3</v>
      </c>
      <c r="HV132" s="86">
        <f t="shared" si="158"/>
        <v>1.8855462980625218E-3</v>
      </c>
      <c r="HW132" s="86">
        <f t="shared" si="158"/>
        <v>4.2674035785183681E-3</v>
      </c>
      <c r="HX132" s="86">
        <f t="shared" si="158"/>
        <v>2.4672605015066268E-3</v>
      </c>
      <c r="HY132" s="86">
        <f t="shared" si="158"/>
        <v>3.7223841891701913E-3</v>
      </c>
      <c r="HZ132" s="86">
        <f t="shared" si="158"/>
        <v>4.4491342135613314E-3</v>
      </c>
      <c r="IA132" s="86">
        <f t="shared" si="158"/>
        <v>3.8714929155012731E-3</v>
      </c>
      <c r="IB132" s="86">
        <f t="shared" si="158"/>
        <v>2.2884186436004333E-3</v>
      </c>
      <c r="IC132" s="86">
        <f t="shared" si="158"/>
        <v>1.3969134751753559E-3</v>
      </c>
      <c r="ID132" s="86">
        <f t="shared" si="158"/>
        <v>2.1944500161777993E-3</v>
      </c>
      <c r="IE132" s="86">
        <f t="shared" si="158"/>
        <v>1.5427881298019264E-3</v>
      </c>
      <c r="IF132" s="86">
        <f t="shared" si="158"/>
        <v>9.9138547015253427E-3</v>
      </c>
      <c r="IG132" s="86">
        <f t="shared" si="158"/>
        <v>6.6750595512140246E-3</v>
      </c>
      <c r="II132" s="86">
        <f t="shared" si="159"/>
        <v>4.4171034745460354E-42</v>
      </c>
      <c r="IJ132" s="86">
        <f t="shared" si="159"/>
        <v>1.0702906977687327E-31</v>
      </c>
      <c r="IK132" s="86">
        <f t="shared" si="159"/>
        <v>6.4764875626045936E-35</v>
      </c>
      <c r="IL132" s="86">
        <f t="shared" si="159"/>
        <v>1.7117895835946614E-34</v>
      </c>
      <c r="IM132" s="86">
        <f t="shared" si="159"/>
        <v>1.7131157025236735E-32</v>
      </c>
      <c r="IN132" s="86">
        <f t="shared" si="159"/>
        <v>1.5995768275488065E-33</v>
      </c>
      <c r="IO132" s="86">
        <f t="shared" si="159"/>
        <v>2.0210104860263785E-32</v>
      </c>
      <c r="IP132" s="86">
        <f t="shared" si="159"/>
        <v>3.123739892622452E-34</v>
      </c>
      <c r="IQ132" s="86">
        <f t="shared" si="159"/>
        <v>2.8247213185657372E-34</v>
      </c>
      <c r="IR132" s="86">
        <f t="shared" si="159"/>
        <v>1.7844970497808396E-36</v>
      </c>
      <c r="IS132" s="86">
        <f t="shared" si="159"/>
        <v>1.4999262991762098E-37</v>
      </c>
      <c r="IT132" s="86">
        <f t="shared" si="159"/>
        <v>2.3193806954511186E-34</v>
      </c>
      <c r="IU132" s="86">
        <f t="shared" si="159"/>
        <v>1.3228295813380874E-35</v>
      </c>
      <c r="IV132" s="86">
        <f t="shared" si="159"/>
        <v>2.3680317468952128E-17</v>
      </c>
      <c r="IW132" s="86">
        <f t="shared" si="159"/>
        <v>3.416287021069269E-25</v>
      </c>
      <c r="IY132" s="86">
        <f t="shared" si="160"/>
        <v>5.9937514515059659E-4</v>
      </c>
      <c r="IZ132" s="86">
        <f t="shared" si="160"/>
        <v>7.5034001594402339E-3</v>
      </c>
      <c r="JA132" s="86">
        <f t="shared" si="160"/>
        <v>3.2198225643950691E-3</v>
      </c>
      <c r="JB132" s="86">
        <f t="shared" si="160"/>
        <v>1.8855462980625218E-3</v>
      </c>
      <c r="JC132" s="86">
        <f t="shared" si="160"/>
        <v>4.2674035785183681E-3</v>
      </c>
      <c r="JD132" s="86">
        <f t="shared" si="160"/>
        <v>2.4672605015066298E-3</v>
      </c>
      <c r="JE132" s="86">
        <f t="shared" si="160"/>
        <v>3.7223841891701921E-3</v>
      </c>
      <c r="JF132" s="86">
        <f t="shared" si="160"/>
        <v>4.4491342135613314E-3</v>
      </c>
      <c r="JG132" s="86">
        <f t="shared" si="160"/>
        <v>3.8714929155012731E-3</v>
      </c>
      <c r="JH132" s="86">
        <f t="shared" si="160"/>
        <v>2.2884186436004338E-3</v>
      </c>
      <c r="JI132" s="86">
        <f t="shared" si="160"/>
        <v>1.3969134751753566E-3</v>
      </c>
      <c r="JJ132" s="86">
        <f t="shared" si="160"/>
        <v>2.1944500161777993E-3</v>
      </c>
      <c r="JK132" s="86">
        <f t="shared" si="160"/>
        <v>1.5427881298019264E-3</v>
      </c>
      <c r="JL132" s="86">
        <f t="shared" si="160"/>
        <v>9.9161321138872011E-3</v>
      </c>
      <c r="JM132" s="86">
        <f t="shared" si="160"/>
        <v>9.999951882283158E-3</v>
      </c>
    </row>
    <row r="133" spans="2:273" x14ac:dyDescent="0.25">
      <c r="B133" s="2">
        <v>106</v>
      </c>
      <c r="C133" s="37">
        <v>67.37</v>
      </c>
      <c r="D133" s="37">
        <v>70.644000000000005</v>
      </c>
      <c r="E133" s="37">
        <v>70.183000000000007</v>
      </c>
      <c r="F133" s="37">
        <v>70.483000000000004</v>
      </c>
      <c r="G133" s="37">
        <v>69.849999999999994</v>
      </c>
      <c r="H133" s="37">
        <v>70.632999999999996</v>
      </c>
      <c r="I133" s="37">
        <v>69.882999999999996</v>
      </c>
      <c r="J133" s="37">
        <v>72.295000000000002</v>
      </c>
      <c r="K133" s="37">
        <v>70.819999999999993</v>
      </c>
      <c r="L133" s="37">
        <v>69.311000000000007</v>
      </c>
      <c r="M133" s="37">
        <v>70.016000000000005</v>
      </c>
      <c r="N133" s="37">
        <v>70.712000000000003</v>
      </c>
      <c r="O133" s="37">
        <v>71.355999999999995</v>
      </c>
      <c r="P133" s="37">
        <v>69.932000000000002</v>
      </c>
      <c r="Q133" s="37">
        <v>71.522999999999996</v>
      </c>
      <c r="S133" s="4">
        <f t="shared" si="162"/>
        <v>66.732577139851841</v>
      </c>
      <c r="T133" s="4">
        <f t="shared" si="162"/>
        <v>69.998069576883111</v>
      </c>
      <c r="U133" s="4">
        <f t="shared" si="162"/>
        <v>68.964953696640421</v>
      </c>
      <c r="V133" s="4">
        <f t="shared" si="162"/>
        <v>68.963738235109531</v>
      </c>
      <c r="W133" s="4">
        <f t="shared" si="162"/>
        <v>68.308063017895563</v>
      </c>
      <c r="X133" s="4">
        <f t="shared" si="162"/>
        <v>68.531031915887638</v>
      </c>
      <c r="Y133" s="4">
        <f t="shared" si="162"/>
        <v>69.199687045911759</v>
      </c>
      <c r="Z133" s="4">
        <f t="shared" si="162"/>
        <v>71.64869806500873</v>
      </c>
      <c r="AA133" s="4">
        <f t="shared" si="162"/>
        <v>69.896965384260781</v>
      </c>
      <c r="AB133" s="4">
        <f t="shared" si="162"/>
        <v>68.560654869862418</v>
      </c>
      <c r="AC133" s="4">
        <f t="shared" si="162"/>
        <v>68.828783503242875</v>
      </c>
      <c r="AD133" s="4">
        <f t="shared" si="162"/>
        <v>69.762548856095179</v>
      </c>
      <c r="AE133" s="4">
        <f t="shared" si="162"/>
        <v>70.31472337797554</v>
      </c>
      <c r="AF133" s="4">
        <f t="shared" si="162"/>
        <v>71.058505414547582</v>
      </c>
      <c r="AG133" s="4">
        <f t="shared" si="162"/>
        <v>73.052897262173047</v>
      </c>
      <c r="AI133" s="4">
        <f t="shared" si="163"/>
        <v>0.63742286014816329</v>
      </c>
      <c r="AJ133" s="4">
        <f t="shared" si="163"/>
        <v>0.6459304231168943</v>
      </c>
      <c r="AK133" s="4">
        <f t="shared" si="163"/>
        <v>1.2180463033595856</v>
      </c>
      <c r="AL133" s="4">
        <f t="shared" si="163"/>
        <v>1.5192617648904729</v>
      </c>
      <c r="AM133" s="4">
        <f t="shared" si="163"/>
        <v>1.5419369821044313</v>
      </c>
      <c r="AN133" s="4">
        <f t="shared" si="163"/>
        <v>2.1019680841123574</v>
      </c>
      <c r="AO133" s="4">
        <f t="shared" si="163"/>
        <v>0.68331295408823678</v>
      </c>
      <c r="AP133" s="4">
        <f t="shared" si="163"/>
        <v>0.64630193499127131</v>
      </c>
      <c r="AQ133" s="4">
        <f t="shared" si="163"/>
        <v>0.92303461573921197</v>
      </c>
      <c r="AR133" s="4">
        <f t="shared" si="163"/>
        <v>0.75034513013758897</v>
      </c>
      <c r="AS133" s="4">
        <f t="shared" si="163"/>
        <v>1.1872164967571308</v>
      </c>
      <c r="AT133" s="4">
        <f t="shared" si="163"/>
        <v>0.94945114390482388</v>
      </c>
      <c r="AU133" s="4">
        <f t="shared" si="163"/>
        <v>1.0412766220244549</v>
      </c>
      <c r="AV133" s="4">
        <f t="shared" si="163"/>
        <v>-1.1265054145475801</v>
      </c>
      <c r="AW133" s="4">
        <f t="shared" si="163"/>
        <v>-1.5298972621730513</v>
      </c>
      <c r="AY133" s="2">
        <f t="shared" si="154"/>
        <v>66.727303518804291</v>
      </c>
      <c r="AZ133" s="2">
        <f t="shared" si="154"/>
        <v>69.836625855165011</v>
      </c>
      <c r="BA133" s="2">
        <f t="shared" si="154"/>
        <v>68.838584639180326</v>
      </c>
      <c r="BB133" s="2">
        <f t="shared" si="154"/>
        <v>68.850691145505664</v>
      </c>
      <c r="BC133" s="2">
        <f t="shared" si="154"/>
        <v>68.051494956678155</v>
      </c>
      <c r="BD133" s="2">
        <f t="shared" si="154"/>
        <v>68.335282431616292</v>
      </c>
      <c r="BE133" s="2">
        <f t="shared" si="154"/>
        <v>68.881984287140369</v>
      </c>
      <c r="BF133" s="2">
        <f t="shared" si="154"/>
        <v>71.216652029263102</v>
      </c>
      <c r="BG133" s="2">
        <f t="shared" si="154"/>
        <v>69.482239621999682</v>
      </c>
      <c r="BH133" s="2">
        <f t="shared" si="154"/>
        <v>68.275524645613643</v>
      </c>
      <c r="BI133" s="2">
        <f t="shared" si="154"/>
        <v>68.633389874904012</v>
      </c>
      <c r="BJ133" s="2">
        <f t="shared" si="154"/>
        <v>69.410700904836773</v>
      </c>
      <c r="BK133" s="2">
        <f t="shared" si="154"/>
        <v>70.055975246709536</v>
      </c>
      <c r="BL133" s="2">
        <f t="shared" si="154"/>
        <v>68.829922076833867</v>
      </c>
      <c r="BM133" s="2">
        <f t="shared" si="154"/>
        <v>69.927836834134411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67.37</v>
      </c>
      <c r="CF133" s="2" t="str">
        <f t="shared" si="155"/>
        <v/>
      </c>
      <c r="CG133" s="2">
        <f t="shared" si="155"/>
        <v>70.183000000000007</v>
      </c>
      <c r="CH133" s="2">
        <f t="shared" si="155"/>
        <v>70.483000000000004</v>
      </c>
      <c r="CI133" s="2">
        <f t="shared" si="155"/>
        <v>69.849999999999994</v>
      </c>
      <c r="CJ133" s="2">
        <f t="shared" si="155"/>
        <v>70.632999999999996</v>
      </c>
      <c r="CK133" s="2">
        <f t="shared" si="155"/>
        <v>69.882999999999996</v>
      </c>
      <c r="CL133" s="2">
        <f t="shared" si="155"/>
        <v>72.295000000000002</v>
      </c>
      <c r="CM133" s="2">
        <f t="shared" si="155"/>
        <v>70.819999999999993</v>
      </c>
      <c r="CN133" s="2">
        <f t="shared" si="155"/>
        <v>69.311000000000007</v>
      </c>
      <c r="CO133" s="2">
        <f t="shared" si="155"/>
        <v>70.016000000000005</v>
      </c>
      <c r="CP133" s="2">
        <f t="shared" si="155"/>
        <v>70.712000000000003</v>
      </c>
      <c r="CQ133" s="2">
        <f t="shared" si="155"/>
        <v>71.355999999999995</v>
      </c>
      <c r="CR133" s="2" t="str">
        <f t="shared" si="155"/>
        <v/>
      </c>
      <c r="CS133" s="2" t="str">
        <f t="shared" si="155"/>
        <v/>
      </c>
      <c r="CU133" s="2">
        <f t="shared" si="110"/>
        <v>67.37</v>
      </c>
      <c r="CV133" s="2" t="str">
        <f t="shared" si="111"/>
        <v/>
      </c>
      <c r="CW133" s="2">
        <f t="shared" si="112"/>
        <v>70.183000000000007</v>
      </c>
      <c r="CX133" s="2">
        <f t="shared" si="113"/>
        <v>70.483000000000004</v>
      </c>
      <c r="CY133" s="2">
        <f t="shared" si="114"/>
        <v>69.849999999999994</v>
      </c>
      <c r="CZ133" s="2">
        <f t="shared" si="115"/>
        <v>70.632999999999996</v>
      </c>
      <c r="DA133" s="2">
        <f t="shared" si="116"/>
        <v>69.882999999999996</v>
      </c>
      <c r="DB133" s="2">
        <f t="shared" si="117"/>
        <v>72.295000000000002</v>
      </c>
      <c r="DC133" s="2">
        <f t="shared" si="118"/>
        <v>70.819999999999993</v>
      </c>
      <c r="DD133" s="2">
        <f t="shared" si="119"/>
        <v>69.311000000000007</v>
      </c>
      <c r="DE133" s="2">
        <f t="shared" si="120"/>
        <v>70.016000000000005</v>
      </c>
      <c r="DF133" s="2">
        <f t="shared" si="121"/>
        <v>70.712000000000003</v>
      </c>
      <c r="DG133" s="2">
        <f t="shared" si="122"/>
        <v>71.355999999999995</v>
      </c>
      <c r="DH133" s="2" t="str">
        <f t="shared" si="123"/>
        <v/>
      </c>
      <c r="DI133" s="2" t="str">
        <f t="shared" si="124"/>
        <v/>
      </c>
      <c r="DK133" s="2">
        <f t="shared" si="164"/>
        <v>95.515660747004929</v>
      </c>
      <c r="DL133" s="2">
        <f t="shared" si="164"/>
        <v>100.1447630662021</v>
      </c>
      <c r="DM133" s="2">
        <f t="shared" si="164"/>
        <v>100.72144007778951</v>
      </c>
      <c r="DN133" s="2">
        <f t="shared" si="164"/>
        <v>100.42732473867596</v>
      </c>
      <c r="DO133" s="2">
        <f t="shared" si="164"/>
        <v>102.03533395872421</v>
      </c>
      <c r="DP133" s="2">
        <f t="shared" si="164"/>
        <v>104.00636454243431</v>
      </c>
      <c r="DQ133" s="2">
        <f t="shared" si="164"/>
        <v>90.76372666868015</v>
      </c>
      <c r="DR133" s="2">
        <f t="shared" si="164"/>
        <v>106.53987662337664</v>
      </c>
      <c r="DS133" s="2">
        <f t="shared" si="164"/>
        <v>105.58987392529951</v>
      </c>
      <c r="DT133" s="2">
        <f t="shared" si="164"/>
        <v>101.39324947145877</v>
      </c>
      <c r="DU133" s="2">
        <f t="shared" si="164"/>
        <v>103.76294593778317</v>
      </c>
      <c r="DV133" s="2">
        <f t="shared" si="164"/>
        <v>99.178454528266201</v>
      </c>
      <c r="DW133" s="2">
        <f t="shared" si="164"/>
        <v>94.687836236933776</v>
      </c>
      <c r="DX133" s="2">
        <f t="shared" si="164"/>
        <v>92.650670731707294</v>
      </c>
      <c r="DY133" s="2">
        <f t="shared" si="164"/>
        <v>84.220642595307908</v>
      </c>
      <c r="EA133" s="2">
        <f t="shared" si="152"/>
        <v>66.634432259982617</v>
      </c>
      <c r="EB133" s="2">
        <f t="shared" si="152"/>
        <v>69.760915690866511</v>
      </c>
      <c r="EC133" s="2">
        <f t="shared" si="152"/>
        <v>68.752764228769507</v>
      </c>
      <c r="ED133" s="2">
        <f t="shared" si="152"/>
        <v>68.771222296444719</v>
      </c>
      <c r="EE133" s="2">
        <f t="shared" si="151"/>
        <v>67.970523561615522</v>
      </c>
      <c r="EF133" s="2">
        <f t="shared" si="151"/>
        <v>68.227906720812186</v>
      </c>
      <c r="EG133" s="2">
        <f t="shared" si="151"/>
        <v>68.816359602932891</v>
      </c>
      <c r="EH133" s="2">
        <f t="shared" si="151"/>
        <v>71.107991427713316</v>
      </c>
      <c r="EI133" s="2">
        <f t="shared" si="151"/>
        <v>69.366615481841762</v>
      </c>
      <c r="EJ133" s="2">
        <f t="shared" si="151"/>
        <v>68.165045359269811</v>
      </c>
      <c r="EK133" s="2">
        <f t="shared" si="151"/>
        <v>68.510344425231594</v>
      </c>
      <c r="EL133" s="2">
        <f t="shared" si="151"/>
        <v>69.327337493307567</v>
      </c>
      <c r="EM133" s="2">
        <f t="shared" si="135"/>
        <v>69.993240730546788</v>
      </c>
      <c r="EN133" s="2">
        <f t="shared" si="135"/>
        <v>68.744170199878866</v>
      </c>
      <c r="EO133" s="2">
        <f t="shared" si="135"/>
        <v>69.83739703570626</v>
      </c>
      <c r="EQ133" s="2">
        <f t="shared" si="165"/>
        <v>66.593449891237839</v>
      </c>
      <c r="ER133" s="2">
        <f t="shared" si="165"/>
        <v>69.676107917043581</v>
      </c>
      <c r="ES133" s="2">
        <f t="shared" si="165"/>
        <v>68.792560414202626</v>
      </c>
      <c r="ET133" s="2">
        <f t="shared" si="165"/>
        <v>68.772231834658513</v>
      </c>
      <c r="EU133" s="2">
        <f t="shared" si="165"/>
        <v>67.957467836745195</v>
      </c>
      <c r="EV133" s="2">
        <f t="shared" si="165"/>
        <v>68.221719380254683</v>
      </c>
      <c r="EW133" s="2">
        <f t="shared" si="165"/>
        <v>68.824019330809961</v>
      </c>
      <c r="EX133" s="2">
        <f t="shared" si="165"/>
        <v>71.099219275704741</v>
      </c>
      <c r="EY133" s="2">
        <f t="shared" si="165"/>
        <v>69.373283809611664</v>
      </c>
      <c r="EZ133" s="2">
        <f t="shared" si="165"/>
        <v>68.167913401469733</v>
      </c>
      <c r="FA133" s="2">
        <f t="shared" si="165"/>
        <v>68.433964258884984</v>
      </c>
      <c r="FB133" s="2">
        <f t="shared" si="165"/>
        <v>69.28843378466793</v>
      </c>
      <c r="FC133" s="2">
        <f t="shared" si="165"/>
        <v>69.912912119679476</v>
      </c>
      <c r="FD133" s="2">
        <f t="shared" si="165"/>
        <v>68.455972177757715</v>
      </c>
      <c r="FE133" s="2">
        <f t="shared" si="165"/>
        <v>71.916581024143113</v>
      </c>
      <c r="FG133" s="2">
        <f t="shared" si="166"/>
        <v>0.99676620956318873</v>
      </c>
      <c r="FH133" s="2">
        <f t="shared" si="166"/>
        <v>0.99746954806383969</v>
      </c>
      <c r="FI133" s="2">
        <f t="shared" si="166"/>
        <v>0.99733226674175346</v>
      </c>
      <c r="FJ133" s="2">
        <f t="shared" si="166"/>
        <v>0.99749011868555693</v>
      </c>
      <c r="FK133" s="2">
        <f t="shared" si="166"/>
        <v>0.99761755158360677</v>
      </c>
      <c r="FL133" s="2">
        <f t="shared" si="166"/>
        <v>0.99699624717513291</v>
      </c>
      <c r="FM133" s="2">
        <f t="shared" si="166"/>
        <v>0.99701580980619542</v>
      </c>
      <c r="FN133" s="2">
        <f t="shared" si="166"/>
        <v>0.99692866914041023</v>
      </c>
      <c r="FO133" s="2">
        <f t="shared" si="166"/>
        <v>0.99681147282993576</v>
      </c>
      <c r="FP133" s="2">
        <f t="shared" si="166"/>
        <v>0.99667651971430182</v>
      </c>
      <c r="FQ133" s="2">
        <f t="shared" si="166"/>
        <v>0.99648011268169978</v>
      </c>
      <c r="FR133" s="2">
        <f t="shared" si="166"/>
        <v>0.99719063141588782</v>
      </c>
      <c r="FS133" s="2">
        <f t="shared" si="166"/>
        <v>0.99741894323346236</v>
      </c>
      <c r="FT133" s="2">
        <f t="shared" si="166"/>
        <v>0.99630164820680656</v>
      </c>
      <c r="FU133" s="2">
        <f t="shared" si="166"/>
        <v>0.99503695861643082</v>
      </c>
      <c r="FW133" s="2">
        <f t="shared" si="156"/>
        <v>1.2800179176694119E-2</v>
      </c>
      <c r="FX133" s="2">
        <f t="shared" si="156"/>
        <v>1.3851337766266597E-2</v>
      </c>
      <c r="FY133" s="2">
        <f t="shared" si="156"/>
        <v>1.3481458598191755E-2</v>
      </c>
      <c r="FZ133" s="2">
        <f t="shared" si="156"/>
        <v>1.5639876620418283E-2</v>
      </c>
      <c r="GA133" s="2">
        <f t="shared" si="156"/>
        <v>1.4266425230754498E-2</v>
      </c>
      <c r="GB133" s="2">
        <f t="shared" si="156"/>
        <v>1.5181473542925705E-2</v>
      </c>
      <c r="GC133" s="2">
        <f t="shared" si="156"/>
        <v>1.6915304580550877E-2</v>
      </c>
      <c r="GD133" s="2">
        <f t="shared" si="156"/>
        <v>1.8517789584144382E-2</v>
      </c>
      <c r="GE133" s="2">
        <f t="shared" si="156"/>
        <v>1.8789781638003128E-2</v>
      </c>
      <c r="GF133" s="2">
        <f t="shared" si="156"/>
        <v>1.6040575628317098E-2</v>
      </c>
      <c r="GG133" s="2">
        <f t="shared" si="156"/>
        <v>1.3612635038990106E-2</v>
      </c>
      <c r="GH133" s="2">
        <f t="shared" si="156"/>
        <v>1.2836279288872642E-2</v>
      </c>
      <c r="GI133" s="2">
        <f t="shared" si="156"/>
        <v>1.249413695926016E-2</v>
      </c>
      <c r="GJ133" s="2">
        <f t="shared" si="156"/>
        <v>9.2393838662248508E-3</v>
      </c>
      <c r="GK133" s="2">
        <f t="shared" si="156"/>
        <v>9.1647278892968663E-3</v>
      </c>
      <c r="GM133" s="86">
        <f t="shared" si="157"/>
        <v>1.9148527326681201E-34</v>
      </c>
      <c r="GN133" s="86">
        <f t="shared" si="157"/>
        <v>8.1306698215471472E-65</v>
      </c>
      <c r="GO133" s="86">
        <f t="shared" si="157"/>
        <v>1.4431936138798682E-79</v>
      </c>
      <c r="GP133" s="86">
        <f t="shared" si="157"/>
        <v>2.361530379592315E-70</v>
      </c>
      <c r="GQ133" s="86">
        <f t="shared" si="157"/>
        <v>8.8264042991084605E-57</v>
      </c>
      <c r="GR133" s="86">
        <f t="shared" si="157"/>
        <v>4.7295278087414959E-51</v>
      </c>
      <c r="GS133" s="86">
        <f t="shared" si="157"/>
        <v>1.9851951828443088E-58</v>
      </c>
      <c r="GT133" s="86">
        <f t="shared" si="157"/>
        <v>4.5857905773142641E-60</v>
      </c>
      <c r="GU133" s="86">
        <f t="shared" si="157"/>
        <v>2.6644759240365731E-62</v>
      </c>
      <c r="GV133" s="86">
        <f t="shared" si="157"/>
        <v>7.5578973333792121E-61</v>
      </c>
      <c r="GW133" s="86">
        <f t="shared" si="157"/>
        <v>7.4574044869946306E-57</v>
      </c>
      <c r="GX133" s="86">
        <f t="shared" si="157"/>
        <v>1.2689295336028341E-68</v>
      </c>
      <c r="GY133" s="86">
        <f t="shared" si="157"/>
        <v>8.1308140977086334E-97</v>
      </c>
      <c r="GZ133" s="86">
        <f t="shared" si="157"/>
        <v>1.0316167667088548E-27</v>
      </c>
      <c r="HA133" s="86">
        <f t="shared" si="157"/>
        <v>2.205407794274847E-21</v>
      </c>
      <c r="HC133" s="86">
        <f t="shared" si="153"/>
        <v>3.779781138270805E-9</v>
      </c>
      <c r="HD133" s="86">
        <f t="shared" si="153"/>
        <v>1.438685998109101E-17</v>
      </c>
      <c r="HE133" s="86">
        <f t="shared" si="153"/>
        <v>4.3859839275121772E-22</v>
      </c>
      <c r="HF133" s="86">
        <f t="shared" si="153"/>
        <v>2.272467537810196E-22</v>
      </c>
      <c r="HG133" s="86">
        <f t="shared" si="153"/>
        <v>3.2619462238707861E-21</v>
      </c>
      <c r="HH133" s="86">
        <f t="shared" si="153"/>
        <v>5.1991362050950264E-20</v>
      </c>
      <c r="HI133" s="86">
        <f t="shared" si="153"/>
        <v>1.8947723823805699E-20</v>
      </c>
      <c r="HJ133" s="86">
        <f t="shared" si="153"/>
        <v>2.0026164221010659E-24</v>
      </c>
      <c r="HK133" s="86">
        <f t="shared" si="153"/>
        <v>9.0917996099461329E-23</v>
      </c>
      <c r="HL133" s="86">
        <f t="shared" si="161"/>
        <v>5.8372118913662669E-21</v>
      </c>
      <c r="HM133" s="86">
        <f t="shared" si="161"/>
        <v>1.0202850666547694E-20</v>
      </c>
      <c r="HN133" s="86">
        <f t="shared" si="161"/>
        <v>1.9579790036360768E-23</v>
      </c>
      <c r="HO133" s="86">
        <f t="shared" si="161"/>
        <v>2.721786457886616E-24</v>
      </c>
      <c r="HP133" s="86">
        <f t="shared" si="161"/>
        <v>6.8224827653333028E-7</v>
      </c>
      <c r="HQ133" s="86">
        <f t="shared" si="161"/>
        <v>2.0874645212339E-3</v>
      </c>
      <c r="HS133" s="86">
        <f t="shared" si="158"/>
        <v>1.0760506039919522E-3</v>
      </c>
      <c r="HT133" s="86">
        <f t="shared" si="158"/>
        <v>1.1360716743512786E-2</v>
      </c>
      <c r="HU133" s="86">
        <f t="shared" si="158"/>
        <v>5.1546985027248185E-3</v>
      </c>
      <c r="HV133" s="86">
        <f t="shared" si="158"/>
        <v>3.1302254478779708E-3</v>
      </c>
      <c r="HW133" s="86">
        <f t="shared" si="158"/>
        <v>6.676065116940284E-3</v>
      </c>
      <c r="HX133" s="86">
        <f t="shared" si="158"/>
        <v>4.0066541148946538E-3</v>
      </c>
      <c r="HY133" s="86">
        <f t="shared" si="158"/>
        <v>5.963006881684353E-3</v>
      </c>
      <c r="HZ133" s="86">
        <f t="shared" si="158"/>
        <v>7.241051783931484E-3</v>
      </c>
      <c r="IA133" s="86">
        <f t="shared" si="158"/>
        <v>6.354991744639547E-3</v>
      </c>
      <c r="IB133" s="86">
        <f t="shared" si="158"/>
        <v>3.8348256343648016E-3</v>
      </c>
      <c r="IC133" s="86">
        <f t="shared" si="158"/>
        <v>2.3624611675362884E-3</v>
      </c>
      <c r="ID133" s="86">
        <f t="shared" si="158"/>
        <v>3.5371093088022577E-3</v>
      </c>
      <c r="IE133" s="86">
        <f t="shared" si="158"/>
        <v>2.5374319239002902E-3</v>
      </c>
      <c r="IF133" s="86">
        <f t="shared" si="158"/>
        <v>1.3585002592401939E-2</v>
      </c>
      <c r="IG133" s="86">
        <f t="shared" si="158"/>
        <v>9.2810607594302329E-3</v>
      </c>
      <c r="II133" s="86">
        <f t="shared" si="159"/>
        <v>2.0060602063019775E-40</v>
      </c>
      <c r="IJ133" s="86">
        <f t="shared" si="159"/>
        <v>1.9279689020520429E-30</v>
      </c>
      <c r="IK133" s="86">
        <f t="shared" si="159"/>
        <v>1.5561035115385733E-33</v>
      </c>
      <c r="IL133" s="86">
        <f t="shared" si="159"/>
        <v>4.41274108169794E-33</v>
      </c>
      <c r="IM133" s="86">
        <f t="shared" si="159"/>
        <v>3.3982799997682796E-31</v>
      </c>
      <c r="IN133" s="86">
        <f t="shared" si="159"/>
        <v>3.6658330344018708E-32</v>
      </c>
      <c r="IO133" s="86">
        <f t="shared" si="159"/>
        <v>4.5013878018533885E-31</v>
      </c>
      <c r="IP133" s="86">
        <f t="shared" si="159"/>
        <v>8.980850178220578E-33</v>
      </c>
      <c r="IQ133" s="86">
        <f t="shared" si="159"/>
        <v>8.2578194635244924E-33</v>
      </c>
      <c r="IR133" s="86">
        <f t="shared" si="159"/>
        <v>5.7090075485280578E-35</v>
      </c>
      <c r="IS133" s="86">
        <f t="shared" si="159"/>
        <v>4.6660025149211531E-36</v>
      </c>
      <c r="IT133" s="86">
        <f t="shared" si="159"/>
        <v>5.1065947250995312E-33</v>
      </c>
      <c r="IU133" s="86">
        <f t="shared" si="159"/>
        <v>3.21078714379325E-34</v>
      </c>
      <c r="IV133" s="86">
        <f t="shared" si="159"/>
        <v>9.5361062266707469E-17</v>
      </c>
      <c r="IW133" s="86">
        <f t="shared" si="159"/>
        <v>2.71549079871419E-24</v>
      </c>
      <c r="IY133" s="86">
        <f t="shared" si="160"/>
        <v>1.0760543837730905E-3</v>
      </c>
      <c r="IZ133" s="86">
        <f t="shared" si="160"/>
        <v>1.13607167435128E-2</v>
      </c>
      <c r="JA133" s="86">
        <f t="shared" si="160"/>
        <v>5.1546985027248185E-3</v>
      </c>
      <c r="JB133" s="86">
        <f t="shared" si="160"/>
        <v>3.1302254478779708E-3</v>
      </c>
      <c r="JC133" s="86">
        <f t="shared" si="160"/>
        <v>6.676065116940284E-3</v>
      </c>
      <c r="JD133" s="86">
        <f t="shared" si="160"/>
        <v>4.0066541148946538E-3</v>
      </c>
      <c r="JE133" s="86">
        <f t="shared" si="160"/>
        <v>5.963006881684353E-3</v>
      </c>
      <c r="JF133" s="86">
        <f t="shared" si="160"/>
        <v>7.241051783931484E-3</v>
      </c>
      <c r="JG133" s="86">
        <f t="shared" si="160"/>
        <v>6.354991744639547E-3</v>
      </c>
      <c r="JH133" s="86">
        <f t="shared" si="160"/>
        <v>3.8348256343648016E-3</v>
      </c>
      <c r="JI133" s="86">
        <f t="shared" si="160"/>
        <v>2.3624611675362884E-3</v>
      </c>
      <c r="JJ133" s="86">
        <f t="shared" si="160"/>
        <v>3.5371093088022577E-3</v>
      </c>
      <c r="JK133" s="86">
        <f t="shared" si="160"/>
        <v>2.5374319239002902E-3</v>
      </c>
      <c r="JL133" s="86">
        <f t="shared" si="160"/>
        <v>1.3585684840678567E-2</v>
      </c>
      <c r="JM133" s="86">
        <f t="shared" si="160"/>
        <v>1.1368525280664133E-2</v>
      </c>
    </row>
    <row r="134" spans="2:273" x14ac:dyDescent="0.25">
      <c r="B134" s="2">
        <v>107</v>
      </c>
      <c r="C134" s="37">
        <v>66.304000000000002</v>
      </c>
      <c r="D134" s="37">
        <v>71.897999999999996</v>
      </c>
      <c r="E134" s="37">
        <v>70.016999999999996</v>
      </c>
      <c r="F134" s="37">
        <v>70.683000000000007</v>
      </c>
      <c r="G134" s="37">
        <v>69</v>
      </c>
      <c r="H134" s="37">
        <v>69.05</v>
      </c>
      <c r="I134" s="37">
        <v>70.716999999999999</v>
      </c>
      <c r="J134" s="37">
        <v>72.114999999999995</v>
      </c>
      <c r="K134" s="37">
        <v>71.016000000000005</v>
      </c>
      <c r="L134" s="37">
        <v>69.474999999999994</v>
      </c>
      <c r="M134" s="37">
        <v>70.212999999999994</v>
      </c>
      <c r="N134" s="37">
        <v>70.558999999999997</v>
      </c>
      <c r="O134" s="37">
        <v>71.355999999999995</v>
      </c>
      <c r="P134" s="37">
        <v>68.704999999999998</v>
      </c>
      <c r="Q134" s="37">
        <v>71.454999999999998</v>
      </c>
      <c r="S134" s="4">
        <f t="shared" si="162"/>
        <v>66.622286176123509</v>
      </c>
      <c r="T134" s="4">
        <f t="shared" si="162"/>
        <v>69.936472585854716</v>
      </c>
      <c r="U134" s="4">
        <f t="shared" si="162"/>
        <v>68.932693197159878</v>
      </c>
      <c r="V134" s="4">
        <f t="shared" si="162"/>
        <v>68.914059566569392</v>
      </c>
      <c r="W134" s="4">
        <f t="shared" si="162"/>
        <v>68.307445053393835</v>
      </c>
      <c r="X134" s="4">
        <f t="shared" si="162"/>
        <v>68.518285499485629</v>
      </c>
      <c r="Y134" s="4">
        <f t="shared" si="162"/>
        <v>69.257725537744321</v>
      </c>
      <c r="Z134" s="4">
        <f t="shared" si="162"/>
        <v>71.70219113725085</v>
      </c>
      <c r="AA134" s="4">
        <f t="shared" si="162"/>
        <v>70.012420463061304</v>
      </c>
      <c r="AB134" s="4">
        <f t="shared" si="162"/>
        <v>68.598875563063544</v>
      </c>
      <c r="AC134" s="4">
        <f t="shared" si="162"/>
        <v>68.784190908592052</v>
      </c>
      <c r="AD134" s="4">
        <f t="shared" si="162"/>
        <v>69.790262712833311</v>
      </c>
      <c r="AE134" s="4">
        <f t="shared" si="162"/>
        <v>70.289017016175904</v>
      </c>
      <c r="AF134" s="4">
        <f t="shared" si="162"/>
        <v>71.712849625336489</v>
      </c>
      <c r="AG134" s="4">
        <f t="shared" si="162"/>
        <v>74.029232621184605</v>
      </c>
      <c r="AI134" s="4">
        <f t="shared" si="163"/>
        <v>-0.3182861761235074</v>
      </c>
      <c r="AJ134" s="4">
        <f t="shared" si="163"/>
        <v>1.9615274141452801</v>
      </c>
      <c r="AK134" s="4">
        <f t="shared" si="163"/>
        <v>1.0843068028401177</v>
      </c>
      <c r="AL134" s="4">
        <f t="shared" si="163"/>
        <v>1.7689404334306147</v>
      </c>
      <c r="AM134" s="4">
        <f t="shared" si="163"/>
        <v>0.69255494660616534</v>
      </c>
      <c r="AN134" s="4">
        <f t="shared" si="163"/>
        <v>0.53171450051436864</v>
      </c>
      <c r="AO134" s="4">
        <f t="shared" si="163"/>
        <v>1.4592744622556779</v>
      </c>
      <c r="AP134" s="4">
        <f t="shared" si="163"/>
        <v>0.41280886274914508</v>
      </c>
      <c r="AQ134" s="4">
        <f t="shared" si="163"/>
        <v>1.0035795369387017</v>
      </c>
      <c r="AR134" s="4">
        <f t="shared" si="163"/>
        <v>0.87612443693645048</v>
      </c>
      <c r="AS134" s="4">
        <f t="shared" si="163"/>
        <v>1.4288090914079419</v>
      </c>
      <c r="AT134" s="4">
        <f t="shared" si="163"/>
        <v>0.76873728716668666</v>
      </c>
      <c r="AU134" s="4">
        <f t="shared" si="163"/>
        <v>1.0669829838240901</v>
      </c>
      <c r="AV134" s="4">
        <f t="shared" si="163"/>
        <v>-3.0078496253364904</v>
      </c>
      <c r="AW134" s="4">
        <f t="shared" si="163"/>
        <v>-2.5742326211846063</v>
      </c>
      <c r="AY134" s="2">
        <f t="shared" si="154"/>
        <v>66.613444360426911</v>
      </c>
      <c r="AZ134" s="2">
        <f t="shared" si="154"/>
        <v>69.707388666995485</v>
      </c>
      <c r="BA134" s="2">
        <f t="shared" si="154"/>
        <v>68.743234376536776</v>
      </c>
      <c r="BB134" s="2">
        <f t="shared" si="154"/>
        <v>68.738447975924657</v>
      </c>
      <c r="BC134" s="2">
        <f t="shared" si="154"/>
        <v>67.931113878160986</v>
      </c>
      <c r="BD134" s="2">
        <f t="shared" si="154"/>
        <v>68.220495812797893</v>
      </c>
      <c r="BE134" s="2">
        <f t="shared" si="154"/>
        <v>68.781993351066106</v>
      </c>
      <c r="BF134" s="2">
        <f t="shared" si="154"/>
        <v>71.048533475410153</v>
      </c>
      <c r="BG134" s="2">
        <f t="shared" si="154"/>
        <v>69.379511257508895</v>
      </c>
      <c r="BH134" s="2">
        <f t="shared" si="154"/>
        <v>68.153532904075604</v>
      </c>
      <c r="BI134" s="2">
        <f t="shared" si="154"/>
        <v>68.475024439489673</v>
      </c>
      <c r="BJ134" s="2">
        <f t="shared" si="154"/>
        <v>69.257585467849523</v>
      </c>
      <c r="BK134" s="2">
        <f t="shared" si="154"/>
        <v>69.889304170399569</v>
      </c>
      <c r="BL134" s="2">
        <f t="shared" si="154"/>
        <v>68.801525172037842</v>
      </c>
      <c r="BM134" s="2">
        <f t="shared" si="154"/>
        <v>69.882433658594934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66.304000000000002</v>
      </c>
      <c r="CF134" s="2" t="str">
        <f t="shared" si="155"/>
        <v/>
      </c>
      <c r="CG134" s="2">
        <f t="shared" si="155"/>
        <v>70.016999999999996</v>
      </c>
      <c r="CH134" s="2">
        <f t="shared" si="155"/>
        <v>70.683000000000007</v>
      </c>
      <c r="CI134" s="2" t="str">
        <f t="shared" si="155"/>
        <v/>
      </c>
      <c r="CJ134" s="2">
        <f t="shared" si="155"/>
        <v>69.05</v>
      </c>
      <c r="CK134" s="2">
        <f t="shared" si="155"/>
        <v>70.716999999999999</v>
      </c>
      <c r="CL134" s="2" t="str">
        <f t="shared" si="155"/>
        <v/>
      </c>
      <c r="CM134" s="2" t="str">
        <f t="shared" si="155"/>
        <v/>
      </c>
      <c r="CN134" s="2">
        <f t="shared" si="155"/>
        <v>69.474999999999994</v>
      </c>
      <c r="CO134" s="2">
        <f t="shared" si="155"/>
        <v>70.212999999999994</v>
      </c>
      <c r="CP134" s="2">
        <f t="shared" si="155"/>
        <v>70.558999999999997</v>
      </c>
      <c r="CQ134" s="2">
        <f t="shared" si="155"/>
        <v>71.355999999999995</v>
      </c>
      <c r="CR134" s="2" t="str">
        <f t="shared" si="155"/>
        <v/>
      </c>
      <c r="CS134" s="2" t="str">
        <f t="shared" si="155"/>
        <v/>
      </c>
      <c r="CU134" s="2">
        <f t="shared" si="110"/>
        <v>66.304000000000002</v>
      </c>
      <c r="CV134" s="2" t="str">
        <f t="shared" si="111"/>
        <v/>
      </c>
      <c r="CW134" s="2">
        <f t="shared" si="112"/>
        <v>70.016999999999996</v>
      </c>
      <c r="CX134" s="2">
        <f t="shared" si="113"/>
        <v>70.683000000000007</v>
      </c>
      <c r="CY134" s="2" t="str">
        <f t="shared" si="114"/>
        <v/>
      </c>
      <c r="CZ134" s="2">
        <f t="shared" si="115"/>
        <v>69.05</v>
      </c>
      <c r="DA134" s="2">
        <f t="shared" si="116"/>
        <v>70.716999999999999</v>
      </c>
      <c r="DB134" s="2" t="str">
        <f t="shared" si="117"/>
        <v/>
      </c>
      <c r="DC134" s="2" t="str">
        <f t="shared" si="118"/>
        <v/>
      </c>
      <c r="DD134" s="2">
        <f t="shared" si="119"/>
        <v>69.474999999999994</v>
      </c>
      <c r="DE134" s="2">
        <f t="shared" si="120"/>
        <v>70.212999999999994</v>
      </c>
      <c r="DF134" s="2">
        <f t="shared" si="121"/>
        <v>70.558999999999997</v>
      </c>
      <c r="DG134" s="2">
        <f t="shared" si="122"/>
        <v>71.355999999999995</v>
      </c>
      <c r="DH134" s="2" t="str">
        <f t="shared" si="123"/>
        <v/>
      </c>
      <c r="DI134" s="2" t="str">
        <f t="shared" si="124"/>
        <v/>
      </c>
      <c r="DK134" s="2">
        <f t="shared" si="164"/>
        <v>95.720373784355175</v>
      </c>
      <c r="DL134" s="2">
        <f t="shared" si="164"/>
        <v>100.35438850174216</v>
      </c>
      <c r="DM134" s="2">
        <f t="shared" si="164"/>
        <v>100.95102333684468</v>
      </c>
      <c r="DN134" s="2">
        <f t="shared" si="164"/>
        <v>100.65245783972127</v>
      </c>
      <c r="DO134" s="2">
        <f t="shared" si="164"/>
        <v>102.28117654784241</v>
      </c>
      <c r="DP134" s="2">
        <f t="shared" si="164"/>
        <v>104.25695952884325</v>
      </c>
      <c r="DQ134" s="2">
        <f t="shared" si="164"/>
        <v>90.80968378133494</v>
      </c>
      <c r="DR134" s="2">
        <f t="shared" si="164"/>
        <v>106.73941498036848</v>
      </c>
      <c r="DS134" s="2">
        <f t="shared" si="164"/>
        <v>105.82413171247357</v>
      </c>
      <c r="DT134" s="2">
        <f t="shared" si="164"/>
        <v>101.62157082452431</v>
      </c>
      <c r="DU134" s="2">
        <f t="shared" si="164"/>
        <v>104.0214291754757</v>
      </c>
      <c r="DV134" s="2">
        <f t="shared" si="164"/>
        <v>99.385739432244804</v>
      </c>
      <c r="DW134" s="2">
        <f t="shared" si="164"/>
        <v>94.881425087107999</v>
      </c>
      <c r="DX134" s="2">
        <f t="shared" si="164"/>
        <v>92.843379268292665</v>
      </c>
      <c r="DY134" s="2">
        <f t="shared" si="164"/>
        <v>84.351017412023452</v>
      </c>
      <c r="EA134" s="2">
        <f t="shared" si="152"/>
        <v>66.527806202259526</v>
      </c>
      <c r="EB134" s="2">
        <f t="shared" si="152"/>
        <v>69.637491784543329</v>
      </c>
      <c r="EC134" s="2">
        <f t="shared" si="152"/>
        <v>68.664263662622773</v>
      </c>
      <c r="ED134" s="2">
        <f t="shared" si="152"/>
        <v>68.665209938395293</v>
      </c>
      <c r="EE134" s="2">
        <f t="shared" si="151"/>
        <v>67.856374304307394</v>
      </c>
      <c r="EF134" s="2">
        <f t="shared" si="151"/>
        <v>68.121553191201357</v>
      </c>
      <c r="EG134" s="2">
        <f t="shared" si="151"/>
        <v>68.721933446136504</v>
      </c>
      <c r="EH134" s="2">
        <f t="shared" si="151"/>
        <v>70.947818484436411</v>
      </c>
      <c r="EI134" s="2">
        <f t="shared" si="151"/>
        <v>69.273456971709351</v>
      </c>
      <c r="EJ134" s="2">
        <f t="shared" si="151"/>
        <v>68.051688629129728</v>
      </c>
      <c r="EK134" s="2">
        <f t="shared" si="151"/>
        <v>68.361305849605657</v>
      </c>
      <c r="EL134" s="2">
        <f t="shared" si="151"/>
        <v>69.180534299050592</v>
      </c>
      <c r="EM134" s="2">
        <f t="shared" si="135"/>
        <v>69.831027727296728</v>
      </c>
      <c r="EN134" s="2">
        <f t="shared" si="135"/>
        <v>68.723783161720178</v>
      </c>
      <c r="EO134" s="2">
        <f t="shared" si="135"/>
        <v>69.796952728497644</v>
      </c>
      <c r="EQ134" s="2">
        <f t="shared" si="165"/>
        <v>66.493379788381844</v>
      </c>
      <c r="ER134" s="2">
        <f t="shared" si="165"/>
        <v>69.571076648313806</v>
      </c>
      <c r="ES134" s="2">
        <f t="shared" si="165"/>
        <v>68.691259063297053</v>
      </c>
      <c r="ET134" s="2">
        <f t="shared" si="165"/>
        <v>68.665315472931056</v>
      </c>
      <c r="EU134" s="2">
        <f t="shared" si="165"/>
        <v>67.851575331636099</v>
      </c>
      <c r="EV134" s="2">
        <f t="shared" si="165"/>
        <v>68.117048690756292</v>
      </c>
      <c r="EW134" s="2">
        <f t="shared" si="165"/>
        <v>68.718141803160677</v>
      </c>
      <c r="EX134" s="2">
        <f t="shared" si="165"/>
        <v>70.969158049521582</v>
      </c>
      <c r="EY134" s="2">
        <f t="shared" si="165"/>
        <v>69.260626770368788</v>
      </c>
      <c r="EZ134" s="2">
        <f t="shared" si="165"/>
        <v>68.055248680996925</v>
      </c>
      <c r="FA134" s="2">
        <f t="shared" si="165"/>
        <v>68.308165809102022</v>
      </c>
      <c r="FB134" s="2">
        <f t="shared" si="165"/>
        <v>69.154997664444025</v>
      </c>
      <c r="FC134" s="2">
        <f t="shared" si="165"/>
        <v>69.779549574882438</v>
      </c>
      <c r="FD134" s="2">
        <f t="shared" si="165"/>
        <v>68.364325104344118</v>
      </c>
      <c r="FE134" s="2">
        <f t="shared" si="165"/>
        <v>71.746684123455523</v>
      </c>
      <c r="FG134" s="2">
        <f t="shared" si="166"/>
        <v>0.997049908654838</v>
      </c>
      <c r="FH134" s="2">
        <f t="shared" si="166"/>
        <v>0.99769168645433581</v>
      </c>
      <c r="FI134" s="2">
        <f t="shared" si="166"/>
        <v>0.99756642711548715</v>
      </c>
      <c r="FJ134" s="2">
        <f t="shared" si="166"/>
        <v>0.99771045540732239</v>
      </c>
      <c r="FK134" s="2">
        <f t="shared" si="166"/>
        <v>0.99782672563732855</v>
      </c>
      <c r="FL134" s="2">
        <f t="shared" si="166"/>
        <v>0.99725982064190122</v>
      </c>
      <c r="FM134" s="2">
        <f t="shared" si="166"/>
        <v>0.99727767137732748</v>
      </c>
      <c r="FN134" s="2">
        <f t="shared" si="166"/>
        <v>0.99719815578370952</v>
      </c>
      <c r="FO134" s="2">
        <f t="shared" si="166"/>
        <v>0.99709121258205413</v>
      </c>
      <c r="FP134" s="2">
        <f t="shared" si="166"/>
        <v>0.99696806332508581</v>
      </c>
      <c r="FQ134" s="2">
        <f t="shared" si="166"/>
        <v>0.99678883007476149</v>
      </c>
      <c r="FR134" s="2">
        <f t="shared" si="166"/>
        <v>0.99743719188879731</v>
      </c>
      <c r="FS134" s="2">
        <f t="shared" si="166"/>
        <v>0.99764551353623288</v>
      </c>
      <c r="FT134" s="2">
        <f t="shared" si="166"/>
        <v>0.99662596511573276</v>
      </c>
      <c r="FU134" s="2">
        <f t="shared" si="166"/>
        <v>0.99547167497034172</v>
      </c>
      <c r="FW134" s="2">
        <f t="shared" si="156"/>
        <v>1.4017806249591484E-2</v>
      </c>
      <c r="FX134" s="2">
        <f t="shared" si="156"/>
        <v>1.5167420833718404E-2</v>
      </c>
      <c r="FY134" s="2">
        <f t="shared" si="156"/>
        <v>1.4762923760216132E-2</v>
      </c>
      <c r="FZ134" s="2">
        <f t="shared" si="156"/>
        <v>1.7122946768975446E-2</v>
      </c>
      <c r="GA134" s="2">
        <f t="shared" si="156"/>
        <v>1.5621323029475338E-2</v>
      </c>
      <c r="GB134" s="2">
        <f t="shared" si="156"/>
        <v>1.6621809074177311E-2</v>
      </c>
      <c r="GC134" s="2">
        <f t="shared" si="156"/>
        <v>1.8517043614876931E-2</v>
      </c>
      <c r="GD134" s="2">
        <f t="shared" si="156"/>
        <v>2.0268142208138405E-2</v>
      </c>
      <c r="GE134" s="2">
        <f t="shared" si="156"/>
        <v>2.0565305004287094E-2</v>
      </c>
      <c r="GF134" s="2">
        <f t="shared" si="156"/>
        <v>1.7560964681648958E-2</v>
      </c>
      <c r="GG134" s="2">
        <f t="shared" si="156"/>
        <v>1.4906380627633303E-2</v>
      </c>
      <c r="GH134" s="2">
        <f t="shared" si="156"/>
        <v>1.4057291513841537E-2</v>
      </c>
      <c r="GI134" s="2">
        <f t="shared" si="156"/>
        <v>1.3683055039502866E-2</v>
      </c>
      <c r="GJ134" s="2">
        <f t="shared" si="156"/>
        <v>1.0121760427090025E-2</v>
      </c>
      <c r="GK134" s="2">
        <f t="shared" si="156"/>
        <v>1.0040046930697787E-2</v>
      </c>
      <c r="GM134" s="86">
        <f t="shared" si="157"/>
        <v>4.6468835080309051E-36</v>
      </c>
      <c r="GN134" s="86">
        <f t="shared" si="157"/>
        <v>6.5061372717752063E-68</v>
      </c>
      <c r="GO134" s="86">
        <f t="shared" si="157"/>
        <v>2.5095480340138672E-83</v>
      </c>
      <c r="GP134" s="86">
        <f t="shared" si="157"/>
        <v>1.1396018416096815E-73</v>
      </c>
      <c r="GQ134" s="86">
        <f t="shared" si="157"/>
        <v>1.8961640447022072E-59</v>
      </c>
      <c r="GR134" s="86">
        <f t="shared" si="157"/>
        <v>1.8261109269575399E-53</v>
      </c>
      <c r="GS134" s="86">
        <f t="shared" si="157"/>
        <v>3.5785098049399446E-61</v>
      </c>
      <c r="GT134" s="86">
        <f t="shared" si="157"/>
        <v>6.8511205139539198E-63</v>
      </c>
      <c r="GU134" s="86">
        <f t="shared" si="157"/>
        <v>3.1421179030634125E-65</v>
      </c>
      <c r="GV134" s="86">
        <f t="shared" si="157"/>
        <v>1.0642913932599896E-63</v>
      </c>
      <c r="GW134" s="86">
        <f t="shared" si="157"/>
        <v>1.5273334177098548E-59</v>
      </c>
      <c r="GX134" s="86">
        <f t="shared" si="157"/>
        <v>6.7655140874475242E-72</v>
      </c>
      <c r="GY134" s="86">
        <f t="shared" si="157"/>
        <v>1.655042013140429E-101</v>
      </c>
      <c r="GZ134" s="86">
        <f t="shared" si="157"/>
        <v>5.7456260468573014E-29</v>
      </c>
      <c r="HA134" s="86">
        <f t="shared" si="157"/>
        <v>2.555501499675565E-22</v>
      </c>
      <c r="HC134" s="86">
        <f t="shared" si="153"/>
        <v>5.7691489881184287E-10</v>
      </c>
      <c r="HD134" s="86">
        <f t="shared" si="153"/>
        <v>2.7700817070244034E-19</v>
      </c>
      <c r="HE134" s="86">
        <f t="shared" si="153"/>
        <v>3.5201688769733776E-24</v>
      </c>
      <c r="HF134" s="86">
        <f t="shared" si="153"/>
        <v>1.8075635639306929E-24</v>
      </c>
      <c r="HG134" s="86">
        <f t="shared" si="153"/>
        <v>3.5658589157674958E-23</v>
      </c>
      <c r="HH134" s="86">
        <f t="shared" si="153"/>
        <v>7.0390034288310201E-22</v>
      </c>
      <c r="HI134" s="86">
        <f t="shared" si="153"/>
        <v>2.7799583712374774E-22</v>
      </c>
      <c r="HJ134" s="86">
        <f t="shared" si="153"/>
        <v>1.381162222697808E-26</v>
      </c>
      <c r="HK134" s="86">
        <f t="shared" si="153"/>
        <v>8.8313350654026566E-25</v>
      </c>
      <c r="HL134" s="86">
        <f t="shared" si="161"/>
        <v>7.8886434502647617E-23</v>
      </c>
      <c r="HM134" s="86">
        <f t="shared" si="161"/>
        <v>1.1828475562378509E-22</v>
      </c>
      <c r="HN134" s="86">
        <f t="shared" si="161"/>
        <v>1.0110671281588051E-25</v>
      </c>
      <c r="HO134" s="86">
        <f t="shared" si="161"/>
        <v>1.0240793190881213E-26</v>
      </c>
      <c r="HP134" s="86">
        <f t="shared" si="161"/>
        <v>1.9334532843399669E-7</v>
      </c>
      <c r="HQ134" s="86">
        <f t="shared" si="161"/>
        <v>1.2863357346370446E-3</v>
      </c>
      <c r="HS134" s="86">
        <f t="shared" si="158"/>
        <v>1.8849198153911809E-3</v>
      </c>
      <c r="HT134" s="86">
        <f t="shared" si="158"/>
        <v>1.6886435101520145E-2</v>
      </c>
      <c r="HU134" s="86">
        <f t="shared" si="158"/>
        <v>8.0855830876044085E-3</v>
      </c>
      <c r="HV134" s="86">
        <f t="shared" si="158"/>
        <v>5.0848141956898437E-3</v>
      </c>
      <c r="HW134" s="86">
        <f t="shared" si="158"/>
        <v>1.0243995881379562E-2</v>
      </c>
      <c r="HX134" s="86">
        <f t="shared" si="158"/>
        <v>6.3729900752814038E-3</v>
      </c>
      <c r="HY134" s="86">
        <f t="shared" si="158"/>
        <v>9.3539320378265099E-3</v>
      </c>
      <c r="HZ134" s="86">
        <f t="shared" si="158"/>
        <v>1.151486823493934E-2</v>
      </c>
      <c r="IA134" s="86">
        <f t="shared" si="158"/>
        <v>1.0190064945433229E-2</v>
      </c>
      <c r="IB134" s="86">
        <f t="shared" si="158"/>
        <v>6.2783625146894248E-3</v>
      </c>
      <c r="IC134" s="86">
        <f t="shared" si="158"/>
        <v>3.907205945274792E-3</v>
      </c>
      <c r="ID134" s="86">
        <f t="shared" si="158"/>
        <v>5.5900043844173426E-3</v>
      </c>
      <c r="IE134" s="86">
        <f t="shared" si="158"/>
        <v>4.0895448073267658E-3</v>
      </c>
      <c r="IF134" s="86">
        <f t="shared" si="158"/>
        <v>1.8408994689908201E-2</v>
      </c>
      <c r="IG134" s="86">
        <f t="shared" si="158"/>
        <v>1.2759479033234551E-2</v>
      </c>
      <c r="II134" s="86">
        <f t="shared" si="159"/>
        <v>8.4172674510516865E-39</v>
      </c>
      <c r="IJ134" s="86">
        <f t="shared" si="159"/>
        <v>3.2678706295702748E-29</v>
      </c>
      <c r="IK134" s="86">
        <f t="shared" si="159"/>
        <v>3.4979552245131864E-32</v>
      </c>
      <c r="IL134" s="86">
        <f t="shared" si="159"/>
        <v>1.060095447044531E-31</v>
      </c>
      <c r="IM134" s="86">
        <f t="shared" si="159"/>
        <v>6.3272583566872578E-30</v>
      </c>
      <c r="IN134" s="86">
        <f t="shared" si="159"/>
        <v>7.8532643710457313E-31</v>
      </c>
      <c r="IO134" s="86">
        <f t="shared" si="159"/>
        <v>9.3613687545744717E-30</v>
      </c>
      <c r="IP134" s="86">
        <f t="shared" si="159"/>
        <v>2.3930971208799965E-31</v>
      </c>
      <c r="IQ134" s="86">
        <f t="shared" si="159"/>
        <v>2.2359794744188313E-31</v>
      </c>
      <c r="IR134" s="86">
        <f t="shared" si="159"/>
        <v>1.6932566279198105E-33</v>
      </c>
      <c r="IS134" s="86">
        <f t="shared" si="159"/>
        <v>1.3503498089720659E-34</v>
      </c>
      <c r="IT134" s="86">
        <f t="shared" si="159"/>
        <v>1.0545976036536062E-31</v>
      </c>
      <c r="IU134" s="86">
        <f t="shared" si="159"/>
        <v>7.2979724216548473E-33</v>
      </c>
      <c r="IV134" s="86">
        <f t="shared" si="159"/>
        <v>3.7399720314047619E-16</v>
      </c>
      <c r="IW134" s="86">
        <f t="shared" si="159"/>
        <v>2.074575500766644E-23</v>
      </c>
      <c r="IY134" s="86">
        <f t="shared" si="160"/>
        <v>1.8849203923060798E-3</v>
      </c>
      <c r="IZ134" s="86">
        <f t="shared" si="160"/>
        <v>1.6886435101520145E-2</v>
      </c>
      <c r="JA134" s="86">
        <f t="shared" si="160"/>
        <v>8.0855830876044085E-3</v>
      </c>
      <c r="JB134" s="86">
        <f t="shared" si="160"/>
        <v>5.0848141956898437E-3</v>
      </c>
      <c r="JC134" s="86">
        <f t="shared" si="160"/>
        <v>1.0243995881379562E-2</v>
      </c>
      <c r="JD134" s="86">
        <f t="shared" si="160"/>
        <v>6.3729900752814038E-3</v>
      </c>
      <c r="JE134" s="86">
        <f t="shared" si="160"/>
        <v>9.3539320378265099E-3</v>
      </c>
      <c r="JF134" s="86">
        <f t="shared" si="160"/>
        <v>1.151486823493934E-2</v>
      </c>
      <c r="JG134" s="86">
        <f t="shared" si="160"/>
        <v>1.0190064945433229E-2</v>
      </c>
      <c r="JH134" s="86">
        <f t="shared" si="160"/>
        <v>6.2783625146894248E-3</v>
      </c>
      <c r="JI134" s="86">
        <f t="shared" si="160"/>
        <v>3.907205945274792E-3</v>
      </c>
      <c r="JJ134" s="86">
        <f t="shared" si="160"/>
        <v>5.5900043844173426E-3</v>
      </c>
      <c r="JK134" s="86">
        <f t="shared" si="160"/>
        <v>4.0895448073267658E-3</v>
      </c>
      <c r="JL134" s="86">
        <f t="shared" si="160"/>
        <v>1.8409188035237011E-2</v>
      </c>
      <c r="JM134" s="86">
        <f t="shared" si="160"/>
        <v>1.4045814767871596E-2</v>
      </c>
    </row>
    <row r="135" spans="2:273" x14ac:dyDescent="0.25">
      <c r="B135" s="2">
        <v>108</v>
      </c>
      <c r="C135" s="37">
        <v>66.239000000000004</v>
      </c>
      <c r="D135" s="37">
        <v>71.135999999999996</v>
      </c>
      <c r="E135" s="37">
        <v>69.483000000000004</v>
      </c>
      <c r="F135" s="37">
        <v>69.933000000000007</v>
      </c>
      <c r="G135" s="37">
        <v>68.266999999999996</v>
      </c>
      <c r="H135" s="37">
        <v>69.966999999999999</v>
      </c>
      <c r="I135" s="37">
        <v>70.716999999999999</v>
      </c>
      <c r="J135" s="37">
        <v>72.573999999999998</v>
      </c>
      <c r="K135" s="37">
        <v>70.966999999999999</v>
      </c>
      <c r="L135" s="37">
        <v>69.262</v>
      </c>
      <c r="M135" s="37">
        <v>70</v>
      </c>
      <c r="N135" s="37">
        <v>71.102000000000004</v>
      </c>
      <c r="O135" s="37">
        <v>70.932000000000002</v>
      </c>
      <c r="P135" s="37">
        <v>69.954999999999998</v>
      </c>
      <c r="Q135" s="37">
        <v>72.317999999999998</v>
      </c>
      <c r="S135" s="4">
        <f t="shared" si="162"/>
        <v>66.514593711000899</v>
      </c>
      <c r="T135" s="4">
        <f t="shared" si="162"/>
        <v>69.897203661806472</v>
      </c>
      <c r="U135" s="4">
        <f t="shared" si="162"/>
        <v>68.926204642729545</v>
      </c>
      <c r="V135" s="4">
        <f t="shared" si="162"/>
        <v>68.893166403265255</v>
      </c>
      <c r="W135" s="4">
        <f t="shared" si="162"/>
        <v>68.35174025382139</v>
      </c>
      <c r="X135" s="4">
        <f t="shared" si="162"/>
        <v>68.549350640538009</v>
      </c>
      <c r="Y135" s="4">
        <f t="shared" si="162"/>
        <v>69.378714615409166</v>
      </c>
      <c r="Z135" s="4">
        <f t="shared" si="162"/>
        <v>71.845478694677908</v>
      </c>
      <c r="AA135" s="4">
        <f t="shared" si="162"/>
        <v>70.219022316780652</v>
      </c>
      <c r="AB135" s="4">
        <f t="shared" si="162"/>
        <v>68.710516855884777</v>
      </c>
      <c r="AC135" s="4">
        <f t="shared" si="162"/>
        <v>68.795031339835077</v>
      </c>
      <c r="AD135" s="4">
        <f t="shared" si="162"/>
        <v>69.894459455323329</v>
      </c>
      <c r="AE135" s="4">
        <f t="shared" si="162"/>
        <v>70.327197305660405</v>
      </c>
      <c r="AF135" s="4">
        <f t="shared" si="162"/>
        <v>72.530368307210608</v>
      </c>
      <c r="AG135" s="4">
        <f t="shared" si="162"/>
        <v>75.272450148175764</v>
      </c>
      <c r="AI135" s="4">
        <f t="shared" si="163"/>
        <v>-0.27559371100089436</v>
      </c>
      <c r="AJ135" s="4">
        <f t="shared" si="163"/>
        <v>1.2387963381935236</v>
      </c>
      <c r="AK135" s="4">
        <f t="shared" si="163"/>
        <v>0.55679535727045959</v>
      </c>
      <c r="AL135" s="4">
        <f t="shared" si="163"/>
        <v>1.0398335967347521</v>
      </c>
      <c r="AM135" s="4">
        <f t="shared" si="163"/>
        <v>-8.4740253821394163E-2</v>
      </c>
      <c r="AN135" s="4">
        <f t="shared" si="163"/>
        <v>1.4176493594619899</v>
      </c>
      <c r="AO135" s="4">
        <f t="shared" si="163"/>
        <v>1.3382853845908329</v>
      </c>
      <c r="AP135" s="4">
        <f t="shared" si="163"/>
        <v>0.72852130532209003</v>
      </c>
      <c r="AQ135" s="4">
        <f t="shared" si="163"/>
        <v>0.74797768321934655</v>
      </c>
      <c r="AR135" s="4">
        <f t="shared" si="163"/>
        <v>0.55148314411522392</v>
      </c>
      <c r="AS135" s="4">
        <f t="shared" si="163"/>
        <v>1.2049686601649228</v>
      </c>
      <c r="AT135" s="4">
        <f t="shared" si="163"/>
        <v>1.2075405446766752</v>
      </c>
      <c r="AU135" s="4">
        <f t="shared" si="163"/>
        <v>0.60480269433959677</v>
      </c>
      <c r="AV135" s="4">
        <f t="shared" si="163"/>
        <v>-2.5753683072106099</v>
      </c>
      <c r="AW135" s="4">
        <f t="shared" si="163"/>
        <v>-2.9544501481757663</v>
      </c>
      <c r="AY135" s="2">
        <f t="shared" si="154"/>
        <v>66.50015367056929</v>
      </c>
      <c r="AZ135" s="2">
        <f t="shared" si="154"/>
        <v>69.578650237278893</v>
      </c>
      <c r="BA135" s="2">
        <f t="shared" si="154"/>
        <v>68.648372691683576</v>
      </c>
      <c r="BB135" s="2">
        <f t="shared" si="154"/>
        <v>68.626679908907619</v>
      </c>
      <c r="BC135" s="2">
        <f t="shared" si="154"/>
        <v>67.811242564101804</v>
      </c>
      <c r="BD135" s="2">
        <f t="shared" si="154"/>
        <v>68.10636738017179</v>
      </c>
      <c r="BE135" s="2">
        <f t="shared" si="154"/>
        <v>68.682399436038125</v>
      </c>
      <c r="BF135" s="2">
        <f t="shared" si="154"/>
        <v>70.881187402119195</v>
      </c>
      <c r="BG135" s="2">
        <f t="shared" si="154"/>
        <v>69.277427840594996</v>
      </c>
      <c r="BH135" s="2">
        <f t="shared" si="154"/>
        <v>68.032209517402592</v>
      </c>
      <c r="BI135" s="2">
        <f t="shared" si="154"/>
        <v>68.317437620631424</v>
      </c>
      <c r="BJ135" s="2">
        <f t="shared" si="154"/>
        <v>69.104986397694205</v>
      </c>
      <c r="BK135" s="2">
        <f t="shared" si="154"/>
        <v>69.723042156891637</v>
      </c>
      <c r="BL135" s="2">
        <f t="shared" si="154"/>
        <v>68.773518286053317</v>
      </c>
      <c r="BM135" s="2">
        <f t="shared" si="154"/>
        <v>69.837364184372987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66.239000000000004</v>
      </c>
      <c r="CF135" s="2" t="str">
        <f t="shared" si="155"/>
        <v/>
      </c>
      <c r="CG135" s="2" t="str">
        <f t="shared" si="155"/>
        <v/>
      </c>
      <c r="CH135" s="2">
        <f t="shared" si="155"/>
        <v>69.933000000000007</v>
      </c>
      <c r="CI135" s="2" t="str">
        <f t="shared" si="155"/>
        <v/>
      </c>
      <c r="CJ135" s="2">
        <f t="shared" si="155"/>
        <v>69.966999999999999</v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>
        <f t="shared" si="155"/>
        <v>70</v>
      </c>
      <c r="CP135" s="2">
        <f t="shared" si="155"/>
        <v>71.102000000000004</v>
      </c>
      <c r="CQ135" s="2">
        <f t="shared" si="155"/>
        <v>70.932000000000002</v>
      </c>
      <c r="CR135" s="2" t="str">
        <f t="shared" si="155"/>
        <v/>
      </c>
      <c r="CS135" s="2" t="str">
        <f t="shared" si="155"/>
        <v/>
      </c>
      <c r="CU135" s="2">
        <f t="shared" si="110"/>
        <v>66.239000000000004</v>
      </c>
      <c r="CV135" s="2" t="str">
        <f t="shared" si="111"/>
        <v/>
      </c>
      <c r="CW135" s="2" t="str">
        <f t="shared" si="112"/>
        <v/>
      </c>
      <c r="CX135" s="2">
        <f t="shared" si="113"/>
        <v>69.933000000000007</v>
      </c>
      <c r="CY135" s="2" t="str">
        <f t="shared" si="114"/>
        <v/>
      </c>
      <c r="CZ135" s="2">
        <f t="shared" si="115"/>
        <v>69.966999999999999</v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>
        <f t="shared" si="120"/>
        <v>70</v>
      </c>
      <c r="DF135" s="2">
        <f t="shared" si="121"/>
        <v>71.102000000000004</v>
      </c>
      <c r="DG135" s="2">
        <f t="shared" si="122"/>
        <v>70.932000000000002</v>
      </c>
      <c r="DH135" s="2" t="str">
        <f t="shared" si="123"/>
        <v/>
      </c>
      <c r="DI135" s="2" t="str">
        <f t="shared" si="124"/>
        <v/>
      </c>
      <c r="DK135" s="2">
        <f t="shared" si="164"/>
        <v>95.92508682170542</v>
      </c>
      <c r="DL135" s="2">
        <f t="shared" si="164"/>
        <v>100.56401393728224</v>
      </c>
      <c r="DM135" s="2">
        <f t="shared" si="164"/>
        <v>101.18060659589986</v>
      </c>
      <c r="DN135" s="2">
        <f t="shared" si="164"/>
        <v>100.87759094076657</v>
      </c>
      <c r="DO135" s="2">
        <f t="shared" si="164"/>
        <v>102.5270191369606</v>
      </c>
      <c r="DP135" s="2">
        <f t="shared" si="164"/>
        <v>104.5075545152522</v>
      </c>
      <c r="DQ135" s="2">
        <f t="shared" si="164"/>
        <v>90.85564089398973</v>
      </c>
      <c r="DR135" s="2">
        <f t="shared" si="164"/>
        <v>106.93895333736033</v>
      </c>
      <c r="DS135" s="2">
        <f t="shared" si="164"/>
        <v>106.05838949964765</v>
      </c>
      <c r="DT135" s="2">
        <f t="shared" si="164"/>
        <v>101.84989217758985</v>
      </c>
      <c r="DU135" s="2">
        <f t="shared" si="164"/>
        <v>104.27991241316825</v>
      </c>
      <c r="DV135" s="2">
        <f t="shared" si="164"/>
        <v>99.593024336223408</v>
      </c>
      <c r="DW135" s="2">
        <f t="shared" si="164"/>
        <v>95.075013937282222</v>
      </c>
      <c r="DX135" s="2">
        <f t="shared" si="164"/>
        <v>93.036087804878036</v>
      </c>
      <c r="DY135" s="2">
        <f t="shared" si="164"/>
        <v>84.481392228738983</v>
      </c>
      <c r="EA135" s="2">
        <f t="shared" si="152"/>
        <v>66.421180144536436</v>
      </c>
      <c r="EB135" s="2">
        <f t="shared" si="152"/>
        <v>69.514067878220132</v>
      </c>
      <c r="EC135" s="2">
        <f t="shared" si="152"/>
        <v>68.575763096476038</v>
      </c>
      <c r="ED135" s="2">
        <f t="shared" si="152"/>
        <v>68.559197580345852</v>
      </c>
      <c r="EE135" s="2">
        <f t="shared" si="151"/>
        <v>67.742225046999266</v>
      </c>
      <c r="EF135" s="2">
        <f t="shared" si="151"/>
        <v>68.015199661590529</v>
      </c>
      <c r="EG135" s="2">
        <f t="shared" si="151"/>
        <v>68.627507289340116</v>
      </c>
      <c r="EH135" s="2">
        <f t="shared" si="151"/>
        <v>70.787645541159492</v>
      </c>
      <c r="EI135" s="2">
        <f t="shared" si="151"/>
        <v>69.180298461576953</v>
      </c>
      <c r="EJ135" s="2">
        <f t="shared" si="151"/>
        <v>67.938331898989674</v>
      </c>
      <c r="EK135" s="2">
        <f t="shared" si="151"/>
        <v>68.21226727397972</v>
      </c>
      <c r="EL135" s="2">
        <f t="shared" si="151"/>
        <v>69.033731104793617</v>
      </c>
      <c r="EM135" s="2">
        <f t="shared" si="135"/>
        <v>69.668814724046669</v>
      </c>
      <c r="EN135" s="2">
        <f t="shared" si="135"/>
        <v>68.70339612356149</v>
      </c>
      <c r="EO135" s="2">
        <f t="shared" si="135"/>
        <v>69.756508421289013</v>
      </c>
      <c r="EQ135" s="2">
        <f t="shared" si="165"/>
        <v>66.39330968552585</v>
      </c>
      <c r="ER135" s="2">
        <f t="shared" si="165"/>
        <v>69.466045379584017</v>
      </c>
      <c r="ES135" s="2">
        <f t="shared" si="165"/>
        <v>68.589957712391495</v>
      </c>
      <c r="ET135" s="2">
        <f t="shared" si="165"/>
        <v>68.558399111203613</v>
      </c>
      <c r="EU135" s="2">
        <f t="shared" si="165"/>
        <v>67.745682826526988</v>
      </c>
      <c r="EV135" s="2">
        <f t="shared" si="165"/>
        <v>68.0123780012579</v>
      </c>
      <c r="EW135" s="2">
        <f t="shared" si="165"/>
        <v>68.612264275511407</v>
      </c>
      <c r="EX135" s="2">
        <f t="shared" si="165"/>
        <v>70.839096823338409</v>
      </c>
      <c r="EY135" s="2">
        <f t="shared" si="165"/>
        <v>69.147969731125912</v>
      </c>
      <c r="EZ135" s="2">
        <f t="shared" si="165"/>
        <v>67.942583960524104</v>
      </c>
      <c r="FA135" s="2">
        <f t="shared" si="165"/>
        <v>68.182367359319059</v>
      </c>
      <c r="FB135" s="2">
        <f t="shared" si="165"/>
        <v>69.02156154422012</v>
      </c>
      <c r="FC135" s="2">
        <f t="shared" si="165"/>
        <v>69.646187030085386</v>
      </c>
      <c r="FD135" s="2">
        <f t="shared" si="165"/>
        <v>68.272678030930521</v>
      </c>
      <c r="FE135" s="2">
        <f t="shared" si="165"/>
        <v>71.576787222767933</v>
      </c>
      <c r="FG135" s="2">
        <f t="shared" si="166"/>
        <v>0.9973087861414287</v>
      </c>
      <c r="FH135" s="2">
        <f t="shared" si="166"/>
        <v>0.99789436535748943</v>
      </c>
      <c r="FI135" s="2">
        <f t="shared" si="166"/>
        <v>0.99778007980381112</v>
      </c>
      <c r="FJ135" s="2">
        <f t="shared" si="166"/>
        <v>0.99791148977323818</v>
      </c>
      <c r="FK135" s="2">
        <f t="shared" si="166"/>
        <v>0.99801757113520828</v>
      </c>
      <c r="FL135" s="2">
        <f t="shared" si="166"/>
        <v>0.99750032403655742</v>
      </c>
      <c r="FM135" s="2">
        <f t="shared" si="166"/>
        <v>0.99751661192845265</v>
      </c>
      <c r="FN135" s="2">
        <f t="shared" si="166"/>
        <v>0.99744405758316279</v>
      </c>
      <c r="FO135" s="2">
        <f t="shared" si="166"/>
        <v>0.99734647519763409</v>
      </c>
      <c r="FP135" s="2">
        <f t="shared" si="166"/>
        <v>0.9972341030089783</v>
      </c>
      <c r="FQ135" s="2">
        <f t="shared" si="166"/>
        <v>0.99707055051064553</v>
      </c>
      <c r="FR135" s="2">
        <f t="shared" si="166"/>
        <v>0.99766216404294117</v>
      </c>
      <c r="FS135" s="2">
        <f t="shared" si="166"/>
        <v>0.9978522378735778</v>
      </c>
      <c r="FT135" s="2">
        <f t="shared" si="166"/>
        <v>0.99692192980032734</v>
      </c>
      <c r="FU135" s="2">
        <f t="shared" si="166"/>
        <v>0.99586847230839481</v>
      </c>
      <c r="FW135" s="2">
        <f t="shared" si="156"/>
        <v>1.5349460106251905E-2</v>
      </c>
      <c r="FX135" s="2">
        <f t="shared" si="156"/>
        <v>1.6606445602210446E-2</v>
      </c>
      <c r="FY135" s="2">
        <f t="shared" si="156"/>
        <v>1.6164201338326283E-2</v>
      </c>
      <c r="FZ135" s="2">
        <f t="shared" si="156"/>
        <v>1.8743972911031439E-2</v>
      </c>
      <c r="GA135" s="2">
        <f t="shared" si="156"/>
        <v>1.7102664379347491E-2</v>
      </c>
      <c r="GB135" s="2">
        <f t="shared" si="156"/>
        <v>1.8196270923153943E-2</v>
      </c>
      <c r="GC135" s="2">
        <f t="shared" si="156"/>
        <v>2.0267327183828739E-2</v>
      </c>
      <c r="GD135" s="2">
        <f t="shared" si="156"/>
        <v>2.2180204086803899E-2</v>
      </c>
      <c r="GE135" s="2">
        <f t="shared" si="156"/>
        <v>2.2504756766893314E-2</v>
      </c>
      <c r="GF135" s="2">
        <f t="shared" si="156"/>
        <v>1.9222646903403747E-2</v>
      </c>
      <c r="GG135" s="2">
        <f t="shared" si="156"/>
        <v>1.6321049376008593E-2</v>
      </c>
      <c r="GH135" s="2">
        <f t="shared" si="156"/>
        <v>1.5392637805756742E-2</v>
      </c>
      <c r="GI135" s="2">
        <f t="shared" si="156"/>
        <v>1.4983391685332637E-2</v>
      </c>
      <c r="GJ135" s="2">
        <f t="shared" si="156"/>
        <v>1.1087462384252296E-2</v>
      </c>
      <c r="GK135" s="2">
        <f t="shared" si="156"/>
        <v>1.0998039345156424E-2</v>
      </c>
      <c r="GM135" s="86">
        <f t="shared" si="157"/>
        <v>1.0322712352268394E-37</v>
      </c>
      <c r="GN135" s="86">
        <f t="shared" si="157"/>
        <v>4.3921409971028003E-71</v>
      </c>
      <c r="GO135" s="86">
        <f t="shared" si="157"/>
        <v>3.5603121699762434E-87</v>
      </c>
      <c r="GP135" s="86">
        <f t="shared" si="157"/>
        <v>4.5959826897833191E-77</v>
      </c>
      <c r="GQ135" s="86">
        <f t="shared" si="157"/>
        <v>3.5254859316686509E-62</v>
      </c>
      <c r="GR135" s="86">
        <f t="shared" si="157"/>
        <v>6.1802805190662003E-56</v>
      </c>
      <c r="GS135" s="86">
        <f t="shared" si="157"/>
        <v>5.5606648384885421E-64</v>
      </c>
      <c r="GT135" s="86">
        <f t="shared" si="157"/>
        <v>8.7830840981615891E-66</v>
      </c>
      <c r="GU135" s="86">
        <f t="shared" si="157"/>
        <v>3.1627124114295849E-68</v>
      </c>
      <c r="GV135" s="86">
        <f t="shared" si="157"/>
        <v>1.2850680904559333E-66</v>
      </c>
      <c r="GW135" s="86">
        <f t="shared" si="157"/>
        <v>2.7017490433153062E-62</v>
      </c>
      <c r="GX135" s="86">
        <f t="shared" si="157"/>
        <v>3.015262393781053E-75</v>
      </c>
      <c r="GY135" s="86">
        <f t="shared" si="157"/>
        <v>2.5988557672484072E-106</v>
      </c>
      <c r="GZ135" s="86">
        <f t="shared" si="157"/>
        <v>2.9932085806097473E-30</v>
      </c>
      <c r="HA135" s="86">
        <f t="shared" si="157"/>
        <v>2.8201411346553314E-23</v>
      </c>
      <c r="HC135" s="86">
        <f t="shared" si="153"/>
        <v>8.0468545357314806E-11</v>
      </c>
      <c r="HD135" s="86">
        <f t="shared" si="153"/>
        <v>4.380003706125032E-21</v>
      </c>
      <c r="HE135" s="86">
        <f t="shared" si="153"/>
        <v>2.2424269654279867E-26</v>
      </c>
      <c r="HF135" s="86">
        <f t="shared" si="153"/>
        <v>1.1436969505649399E-26</v>
      </c>
      <c r="HG135" s="86">
        <f t="shared" si="153"/>
        <v>3.155379925465757E-25</v>
      </c>
      <c r="HH135" s="86">
        <f t="shared" si="153"/>
        <v>7.7728036033160125E-24</v>
      </c>
      <c r="HI135" s="86">
        <f t="shared" si="153"/>
        <v>3.3658387903230096E-24</v>
      </c>
      <c r="HJ135" s="86">
        <f t="shared" si="153"/>
        <v>7.6316278503153479E-29</v>
      </c>
      <c r="HK135" s="86">
        <f t="shared" si="153"/>
        <v>6.9754361288947381E-27</v>
      </c>
      <c r="HL135" s="86">
        <f t="shared" si="161"/>
        <v>8.7767085744101018E-25</v>
      </c>
      <c r="HM135" s="86">
        <f t="shared" si="161"/>
        <v>1.1106196462296465E-24</v>
      </c>
      <c r="HN135" s="86">
        <f t="shared" si="161"/>
        <v>4.0319410326128537E-28</v>
      </c>
      <c r="HO135" s="86">
        <f t="shared" si="161"/>
        <v>2.9136610932283847E-29</v>
      </c>
      <c r="HP135" s="86">
        <f t="shared" si="161"/>
        <v>5.1829472107211725E-8</v>
      </c>
      <c r="HQ135" s="86">
        <f t="shared" si="161"/>
        <v>7.7794525967409987E-4</v>
      </c>
      <c r="HS135" s="86">
        <f t="shared" si="158"/>
        <v>3.2219214286658216E-3</v>
      </c>
      <c r="HT135" s="86">
        <f t="shared" si="158"/>
        <v>2.4643923564528453E-2</v>
      </c>
      <c r="HU135" s="86">
        <f t="shared" si="158"/>
        <v>1.242823617193521E-2</v>
      </c>
      <c r="HV135" s="86">
        <f t="shared" si="158"/>
        <v>8.0832948909141597E-3</v>
      </c>
      <c r="HW135" s="86">
        <f t="shared" si="158"/>
        <v>1.5419218240023288E-2</v>
      </c>
      <c r="HX135" s="86">
        <f t="shared" si="158"/>
        <v>9.9300383709154602E-3</v>
      </c>
      <c r="HY135" s="86">
        <f t="shared" si="158"/>
        <v>1.4370285022739029E-2</v>
      </c>
      <c r="HZ135" s="86">
        <f t="shared" si="158"/>
        <v>1.7894410820696371E-2</v>
      </c>
      <c r="IA135" s="86">
        <f t="shared" si="158"/>
        <v>1.5963691390647003E-2</v>
      </c>
      <c r="IB135" s="86">
        <f t="shared" si="158"/>
        <v>1.0043820443745051E-2</v>
      </c>
      <c r="IC135" s="86">
        <f t="shared" si="158"/>
        <v>6.3201350213513028E-3</v>
      </c>
      <c r="ID135" s="86">
        <f t="shared" si="158"/>
        <v>8.6629010131216693E-3</v>
      </c>
      <c r="IE135" s="86">
        <f t="shared" si="158"/>
        <v>6.459420454931768E-3</v>
      </c>
      <c r="IF135" s="86">
        <f t="shared" si="158"/>
        <v>2.4670633578263115E-2</v>
      </c>
      <c r="IG135" s="86">
        <f t="shared" si="158"/>
        <v>1.7345460236184655E-2</v>
      </c>
      <c r="II135" s="86">
        <f t="shared" si="159"/>
        <v>3.2630749989355967E-37</v>
      </c>
      <c r="IJ135" s="86">
        <f t="shared" si="159"/>
        <v>5.2120007911028477E-28</v>
      </c>
      <c r="IK135" s="86">
        <f t="shared" si="159"/>
        <v>7.3565635322814486E-31</v>
      </c>
      <c r="IL135" s="86">
        <f t="shared" si="159"/>
        <v>2.3733896023618192E-30</v>
      </c>
      <c r="IM135" s="86">
        <f t="shared" si="159"/>
        <v>1.1057688633356311E-28</v>
      </c>
      <c r="IN135" s="86">
        <f t="shared" si="159"/>
        <v>1.5727024959876632E-29</v>
      </c>
      <c r="IO135" s="86">
        <f t="shared" si="159"/>
        <v>1.8178452252012388E-28</v>
      </c>
      <c r="IP135" s="86">
        <f t="shared" si="159"/>
        <v>5.9103582264846333E-30</v>
      </c>
      <c r="IQ135" s="86">
        <f t="shared" si="159"/>
        <v>5.6078105672259519E-30</v>
      </c>
      <c r="IR135" s="86">
        <f t="shared" si="159"/>
        <v>4.6559857767299548E-32</v>
      </c>
      <c r="IS135" s="86">
        <f t="shared" si="159"/>
        <v>3.635650715709571E-33</v>
      </c>
      <c r="IT135" s="86">
        <f t="shared" si="159"/>
        <v>2.0428951318059721E-30</v>
      </c>
      <c r="IU135" s="86">
        <f t="shared" si="159"/>
        <v>1.5534016310039257E-31</v>
      </c>
      <c r="IV135" s="86">
        <f t="shared" si="159"/>
        <v>1.4285161738621467E-15</v>
      </c>
      <c r="IW135" s="86">
        <f t="shared" si="159"/>
        <v>1.5233617583936887E-22</v>
      </c>
      <c r="IY135" s="86">
        <f t="shared" si="160"/>
        <v>3.221921509134367E-3</v>
      </c>
      <c r="IZ135" s="86">
        <f t="shared" si="160"/>
        <v>2.4643923564528453E-2</v>
      </c>
      <c r="JA135" s="86">
        <f t="shared" si="160"/>
        <v>1.242823617193521E-2</v>
      </c>
      <c r="JB135" s="86">
        <f t="shared" si="160"/>
        <v>8.0832948909141597E-3</v>
      </c>
      <c r="JC135" s="86">
        <f t="shared" si="160"/>
        <v>1.5419218240023288E-2</v>
      </c>
      <c r="JD135" s="86">
        <f t="shared" si="160"/>
        <v>9.9300383709154602E-3</v>
      </c>
      <c r="JE135" s="86">
        <f t="shared" si="160"/>
        <v>1.4370285022739029E-2</v>
      </c>
      <c r="JF135" s="86">
        <f t="shared" si="160"/>
        <v>1.7894410820696371E-2</v>
      </c>
      <c r="JG135" s="86">
        <f t="shared" si="160"/>
        <v>1.5963691390647003E-2</v>
      </c>
      <c r="JH135" s="86">
        <f t="shared" si="160"/>
        <v>1.0043820443745051E-2</v>
      </c>
      <c r="JI135" s="86">
        <f t="shared" si="160"/>
        <v>6.3201350213513028E-3</v>
      </c>
      <c r="JJ135" s="86">
        <f t="shared" si="160"/>
        <v>8.6629010131216693E-3</v>
      </c>
      <c r="JK135" s="86">
        <f t="shared" si="160"/>
        <v>6.459420454931768E-3</v>
      </c>
      <c r="JL135" s="86">
        <f t="shared" si="160"/>
        <v>2.4670685407736651E-2</v>
      </c>
      <c r="JM135" s="86">
        <f t="shared" si="160"/>
        <v>1.8123405495858756E-2</v>
      </c>
    </row>
    <row r="136" spans="2:273" x14ac:dyDescent="0.25">
      <c r="B136" s="2">
        <v>109</v>
      </c>
      <c r="C136" s="37">
        <v>69.391000000000005</v>
      </c>
      <c r="D136" s="37">
        <v>70.39</v>
      </c>
      <c r="E136" s="37">
        <v>70.516999999999996</v>
      </c>
      <c r="F136" s="37">
        <v>70.066999999999993</v>
      </c>
      <c r="G136" s="37">
        <v>69.917000000000002</v>
      </c>
      <c r="H136" s="37">
        <v>69.917000000000002</v>
      </c>
      <c r="I136" s="37">
        <v>68.8</v>
      </c>
      <c r="J136" s="37">
        <v>73.081999999999994</v>
      </c>
      <c r="K136" s="37">
        <v>71.343999999999994</v>
      </c>
      <c r="L136" s="37">
        <v>69</v>
      </c>
      <c r="M136" s="37">
        <v>69.623000000000005</v>
      </c>
      <c r="N136" s="37">
        <v>70.796999999999997</v>
      </c>
      <c r="O136" s="37">
        <v>71.712000000000003</v>
      </c>
      <c r="P136" s="37">
        <v>73.567999999999998</v>
      </c>
      <c r="Q136" s="37">
        <v>72.340999999999994</v>
      </c>
      <c r="S136" s="4">
        <f t="shared" si="162"/>
        <v>66.410363749664157</v>
      </c>
      <c r="T136" s="4">
        <f t="shared" si="162"/>
        <v>69.884477553789139</v>
      </c>
      <c r="U136" s="4">
        <f t="shared" si="162"/>
        <v>68.952468992003972</v>
      </c>
      <c r="V136" s="4">
        <f t="shared" si="162"/>
        <v>68.910376543156005</v>
      </c>
      <c r="W136" s="4">
        <f t="shared" si="162"/>
        <v>68.45195273377891</v>
      </c>
      <c r="X136" s="4">
        <f t="shared" si="162"/>
        <v>68.637215930162498</v>
      </c>
      <c r="Y136" s="4">
        <f t="shared" si="162"/>
        <v>69.579372234185143</v>
      </c>
      <c r="Z136" s="4">
        <f t="shared" si="162"/>
        <v>72.101666977338056</v>
      </c>
      <c r="AA136" s="4">
        <f t="shared" si="162"/>
        <v>70.541539430235076</v>
      </c>
      <c r="AB136" s="4">
        <f t="shared" si="162"/>
        <v>68.918993032355246</v>
      </c>
      <c r="AC136" s="4">
        <f t="shared" si="162"/>
        <v>68.880877933944006</v>
      </c>
      <c r="AD136" s="4">
        <f t="shared" si="162"/>
        <v>70.098318821995392</v>
      </c>
      <c r="AE136" s="4">
        <f t="shared" si="162"/>
        <v>70.450642150860546</v>
      </c>
      <c r="AF136" s="4">
        <f t="shared" si="162"/>
        <v>73.534656167183257</v>
      </c>
      <c r="AG136" s="4">
        <f t="shared" si="162"/>
        <v>76.828773656433384</v>
      </c>
      <c r="AI136" s="4">
        <f t="shared" si="163"/>
        <v>2.9806362503358486</v>
      </c>
      <c r="AJ136" s="4">
        <f t="shared" si="163"/>
        <v>0.50552244621086118</v>
      </c>
      <c r="AK136" s="4">
        <f t="shared" si="163"/>
        <v>1.564531007996024</v>
      </c>
      <c r="AL136" s="4">
        <f t="shared" si="163"/>
        <v>1.1566234568439882</v>
      </c>
      <c r="AM136" s="4">
        <f t="shared" si="163"/>
        <v>1.4650472662210916</v>
      </c>
      <c r="AN136" s="4">
        <f t="shared" si="163"/>
        <v>1.279784069837504</v>
      </c>
      <c r="AO136" s="4">
        <f t="shared" si="163"/>
        <v>-0.77937223418514634</v>
      </c>
      <c r="AP136" s="4">
        <f t="shared" si="163"/>
        <v>0.980333022661938</v>
      </c>
      <c r="AQ136" s="4">
        <f t="shared" si="163"/>
        <v>0.80246056976491786</v>
      </c>
      <c r="AR136" s="4">
        <f t="shared" si="163"/>
        <v>8.1006967644754013E-2</v>
      </c>
      <c r="AS136" s="4">
        <f t="shared" si="163"/>
        <v>0.74212206605599818</v>
      </c>
      <c r="AT136" s="4">
        <f t="shared" si="163"/>
        <v>0.69868117800460539</v>
      </c>
      <c r="AU136" s="4">
        <f t="shared" si="163"/>
        <v>1.2613578491394577</v>
      </c>
      <c r="AV136" s="4">
        <f t="shared" si="163"/>
        <v>3.334383281674036E-2</v>
      </c>
      <c r="AW136" s="4">
        <f t="shared" si="163"/>
        <v>-4.4877736564333901</v>
      </c>
      <c r="AY136" s="2">
        <f t="shared" si="154"/>
        <v>66.387392241992984</v>
      </c>
      <c r="AZ136" s="2">
        <f t="shared" si="154"/>
        <v>69.450383184136854</v>
      </c>
      <c r="BA136" s="2">
        <f t="shared" si="154"/>
        <v>68.553955689606326</v>
      </c>
      <c r="BB136" s="2">
        <f t="shared" si="154"/>
        <v>68.515350737993501</v>
      </c>
      <c r="BC136" s="2">
        <f t="shared" si="154"/>
        <v>67.691847846475866</v>
      </c>
      <c r="BD136" s="2">
        <f t="shared" si="154"/>
        <v>67.992848451451195</v>
      </c>
      <c r="BE136" s="2">
        <f t="shared" si="154"/>
        <v>68.58316207783146</v>
      </c>
      <c r="BF136" s="2">
        <f t="shared" si="154"/>
        <v>70.714580036634118</v>
      </c>
      <c r="BG136" s="2">
        <f t="shared" si="154"/>
        <v>69.175923803147469</v>
      </c>
      <c r="BH136" s="2">
        <f t="shared" si="154"/>
        <v>67.911504970647997</v>
      </c>
      <c r="BI136" s="2">
        <f t="shared" si="154"/>
        <v>68.16058515696524</v>
      </c>
      <c r="BJ136" s="2">
        <f t="shared" si="154"/>
        <v>68.952873054194512</v>
      </c>
      <c r="BK136" s="2">
        <f t="shared" si="154"/>
        <v>69.557175497640202</v>
      </c>
      <c r="BL136" s="2">
        <f t="shared" si="154"/>
        <v>68.745837398354368</v>
      </c>
      <c r="BM136" s="2">
        <f t="shared" si="154"/>
        <v>69.792579752394658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69.391000000000005</v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>
        <f t="shared" si="110"/>
        <v>69.391000000000005</v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96.129799859055666</v>
      </c>
      <c r="DL136" s="2">
        <f t="shared" si="164"/>
        <v>100.7736393728223</v>
      </c>
      <c r="DM136" s="2">
        <f t="shared" si="164"/>
        <v>101.41018985495505</v>
      </c>
      <c r="DN136" s="2">
        <f t="shared" si="164"/>
        <v>101.10272404181185</v>
      </c>
      <c r="DO136" s="2">
        <f t="shared" si="164"/>
        <v>102.77286172607882</v>
      </c>
      <c r="DP136" s="2">
        <f t="shared" si="164"/>
        <v>104.75814950166114</v>
      </c>
      <c r="DQ136" s="2">
        <f t="shared" si="164"/>
        <v>90.901598006644505</v>
      </c>
      <c r="DR136" s="2">
        <f t="shared" si="164"/>
        <v>107.13849169435218</v>
      </c>
      <c r="DS136" s="2">
        <f t="shared" si="164"/>
        <v>106.2926472868217</v>
      </c>
      <c r="DT136" s="2">
        <f t="shared" si="164"/>
        <v>102.07821353065539</v>
      </c>
      <c r="DU136" s="2">
        <f t="shared" si="164"/>
        <v>104.53839565086079</v>
      </c>
      <c r="DV136" s="2">
        <f t="shared" si="164"/>
        <v>99.800309240202012</v>
      </c>
      <c r="DW136" s="2">
        <f t="shared" si="164"/>
        <v>95.26860278745643</v>
      </c>
      <c r="DX136" s="2">
        <f t="shared" si="164"/>
        <v>93.228796341463394</v>
      </c>
      <c r="DY136" s="2">
        <f t="shared" si="164"/>
        <v>84.611767045454528</v>
      </c>
      <c r="EA136" s="2">
        <f t="shared" si="152"/>
        <v>66.314554086813331</v>
      </c>
      <c r="EB136" s="2">
        <f t="shared" si="152"/>
        <v>69.390643971896949</v>
      </c>
      <c r="EC136" s="2">
        <f t="shared" si="152"/>
        <v>68.487262530329303</v>
      </c>
      <c r="ED136" s="2">
        <f t="shared" si="152"/>
        <v>68.453185222296426</v>
      </c>
      <c r="EE136" s="2">
        <f t="shared" si="151"/>
        <v>67.628075789691138</v>
      </c>
      <c r="EF136" s="2">
        <f t="shared" si="151"/>
        <v>67.908846131979701</v>
      </c>
      <c r="EG136" s="2">
        <f t="shared" si="151"/>
        <v>68.533081132543714</v>
      </c>
      <c r="EH136" s="2">
        <f t="shared" si="151"/>
        <v>70.627472597882587</v>
      </c>
      <c r="EI136" s="2">
        <f t="shared" si="151"/>
        <v>69.087139951444556</v>
      </c>
      <c r="EJ136" s="2">
        <f t="shared" si="151"/>
        <v>67.824975168849591</v>
      </c>
      <c r="EK136" s="2">
        <f t="shared" si="151"/>
        <v>68.063228698353782</v>
      </c>
      <c r="EL136" s="2">
        <f t="shared" si="151"/>
        <v>68.886927910536656</v>
      </c>
      <c r="EM136" s="2">
        <f t="shared" si="135"/>
        <v>69.506601720796624</v>
      </c>
      <c r="EN136" s="2">
        <f t="shared" si="135"/>
        <v>68.683009085402787</v>
      </c>
      <c r="EO136" s="2">
        <f t="shared" si="135"/>
        <v>69.716064114080396</v>
      </c>
      <c r="EQ136" s="2">
        <f t="shared" si="165"/>
        <v>66.293239582669855</v>
      </c>
      <c r="ER136" s="2">
        <f t="shared" si="165"/>
        <v>69.361014110854242</v>
      </c>
      <c r="ES136" s="2">
        <f t="shared" si="165"/>
        <v>68.488656361485937</v>
      </c>
      <c r="ET136" s="2">
        <f t="shared" si="165"/>
        <v>68.451482749476156</v>
      </c>
      <c r="EU136" s="2">
        <f t="shared" si="165"/>
        <v>67.639790321417891</v>
      </c>
      <c r="EV136" s="2">
        <f t="shared" si="165"/>
        <v>67.907707311759509</v>
      </c>
      <c r="EW136" s="2">
        <f t="shared" si="165"/>
        <v>68.506386747862138</v>
      </c>
      <c r="EX136" s="2">
        <f t="shared" si="165"/>
        <v>70.70903559715525</v>
      </c>
      <c r="EY136" s="2">
        <f t="shared" si="165"/>
        <v>69.035312691883036</v>
      </c>
      <c r="EZ136" s="2">
        <f t="shared" si="165"/>
        <v>67.829919240051296</v>
      </c>
      <c r="FA136" s="2">
        <f t="shared" si="165"/>
        <v>68.056568909536097</v>
      </c>
      <c r="FB136" s="2">
        <f t="shared" si="165"/>
        <v>68.888125423996215</v>
      </c>
      <c r="FC136" s="2">
        <f t="shared" si="165"/>
        <v>69.512824485288348</v>
      </c>
      <c r="FD136" s="2">
        <f t="shared" si="165"/>
        <v>68.181030957516938</v>
      </c>
      <c r="FE136" s="2">
        <f t="shared" si="165"/>
        <v>71.406890322080343</v>
      </c>
      <c r="FG136" s="2">
        <f t="shared" si="166"/>
        <v>0.9975450024523117</v>
      </c>
      <c r="FH136" s="2">
        <f t="shared" si="166"/>
        <v>0.99807928252517064</v>
      </c>
      <c r="FI136" s="2">
        <f t="shared" si="166"/>
        <v>0.99797501318009274</v>
      </c>
      <c r="FJ136" s="2">
        <f t="shared" si="166"/>
        <v>0.99809490594307426</v>
      </c>
      <c r="FK136" s="2">
        <f t="shared" si="166"/>
        <v>0.99819168795911661</v>
      </c>
      <c r="FL136" s="2">
        <f t="shared" si="166"/>
        <v>0.99771976690198538</v>
      </c>
      <c r="FM136" s="2">
        <f t="shared" si="166"/>
        <v>0.99773462815122804</v>
      </c>
      <c r="FN136" s="2">
        <f t="shared" si="166"/>
        <v>0.99766842845176018</v>
      </c>
      <c r="FO136" s="2">
        <f t="shared" si="166"/>
        <v>0.99757939145062091</v>
      </c>
      <c r="FP136" s="2">
        <f t="shared" si="166"/>
        <v>0.99747685790919327</v>
      </c>
      <c r="FQ136" s="2">
        <f t="shared" si="166"/>
        <v>0.99732762148060583</v>
      </c>
      <c r="FR136" s="2">
        <f t="shared" si="166"/>
        <v>0.99786742958778551</v>
      </c>
      <c r="FS136" s="2">
        <f t="shared" si="166"/>
        <v>0.99804084742010801</v>
      </c>
      <c r="FT136" s="2">
        <f t="shared" si="166"/>
        <v>0.99719200610548209</v>
      </c>
      <c r="FU136" s="2">
        <f t="shared" si="166"/>
        <v>0.99623063168499848</v>
      </c>
      <c r="FW136" s="2">
        <f t="shared" si="156"/>
        <v>1.6805461319327964E-2</v>
      </c>
      <c r="FX136" s="2">
        <f t="shared" si="156"/>
        <v>1.8179479085576048E-2</v>
      </c>
      <c r="FY136" s="2">
        <f t="shared" si="156"/>
        <v>1.7696097385769039E-2</v>
      </c>
      <c r="FZ136" s="2">
        <f t="shared" si="156"/>
        <v>2.0515258127232948E-2</v>
      </c>
      <c r="GA136" s="2">
        <f t="shared" si="156"/>
        <v>1.8721806965969298E-2</v>
      </c>
      <c r="GB136" s="2">
        <f t="shared" si="156"/>
        <v>1.991684942489149E-2</v>
      </c>
      <c r="GC136" s="2">
        <f t="shared" si="156"/>
        <v>2.2179313915096349E-2</v>
      </c>
      <c r="GD136" s="2">
        <f t="shared" si="156"/>
        <v>2.4268178544359555E-2</v>
      </c>
      <c r="GE136" s="2">
        <f t="shared" si="156"/>
        <v>2.4622514249949205E-2</v>
      </c>
      <c r="GF136" s="2">
        <f t="shared" si="156"/>
        <v>2.1038196471587504E-2</v>
      </c>
      <c r="GG136" s="2">
        <f t="shared" si="156"/>
        <v>1.7867540096445478E-2</v>
      </c>
      <c r="GH136" s="2">
        <f t="shared" si="156"/>
        <v>1.6852664619327998E-2</v>
      </c>
      <c r="GI136" s="2">
        <f t="shared" si="156"/>
        <v>1.6405247343962863E-2</v>
      </c>
      <c r="GJ136" s="2">
        <f t="shared" si="156"/>
        <v>1.2144170155861894E-2</v>
      </c>
      <c r="GK136" s="2">
        <f t="shared" si="156"/>
        <v>1.2046328332673151E-2</v>
      </c>
      <c r="GM136" s="86">
        <f t="shared" si="157"/>
        <v>2.0990414386994473E-39</v>
      </c>
      <c r="GN136" s="86">
        <f t="shared" si="157"/>
        <v>2.5013522965250556E-74</v>
      </c>
      <c r="GO136" s="86">
        <f t="shared" si="157"/>
        <v>4.1208990465517183E-91</v>
      </c>
      <c r="GP136" s="86">
        <f t="shared" si="157"/>
        <v>1.5490270650333685E-80</v>
      </c>
      <c r="GQ136" s="86">
        <f t="shared" si="157"/>
        <v>5.6728704692823649E-65</v>
      </c>
      <c r="GR136" s="86">
        <f t="shared" si="157"/>
        <v>1.8333710193587634E-58</v>
      </c>
      <c r="GS136" s="86">
        <f t="shared" si="157"/>
        <v>7.4484593856382706E-67</v>
      </c>
      <c r="GT136" s="86">
        <f t="shared" si="157"/>
        <v>9.661847874050018E-69</v>
      </c>
      <c r="GU136" s="86">
        <f t="shared" si="157"/>
        <v>2.7171473141527767E-71</v>
      </c>
      <c r="GV136" s="86">
        <f t="shared" si="157"/>
        <v>1.3304162528343944E-69</v>
      </c>
      <c r="GW136" s="86">
        <f t="shared" si="157"/>
        <v>4.1277239239644232E-65</v>
      </c>
      <c r="GX136" s="86">
        <f t="shared" si="157"/>
        <v>1.1233104235984311E-78</v>
      </c>
      <c r="GY136" s="86">
        <f t="shared" si="157"/>
        <v>3.1480570160046508E-111</v>
      </c>
      <c r="GZ136" s="86">
        <f t="shared" si="157"/>
        <v>1.4585040591096258E-31</v>
      </c>
      <c r="HA136" s="86">
        <f t="shared" si="157"/>
        <v>2.963903765610888E-24</v>
      </c>
      <c r="HC136" s="86">
        <f t="shared" si="153"/>
        <v>1.025594969642319E-11</v>
      </c>
      <c r="HD136" s="86">
        <f t="shared" si="153"/>
        <v>5.6870898668064233E-23</v>
      </c>
      <c r="HE136" s="86">
        <f t="shared" si="153"/>
        <v>1.133700152914033E-28</v>
      </c>
      <c r="HF136" s="86">
        <f t="shared" si="153"/>
        <v>5.7558768564988796E-29</v>
      </c>
      <c r="HG136" s="86">
        <f t="shared" si="153"/>
        <v>2.2600026888671291E-27</v>
      </c>
      <c r="HH136" s="86">
        <f t="shared" si="153"/>
        <v>6.9999818927894504E-26</v>
      </c>
      <c r="HI136" s="86">
        <f t="shared" si="153"/>
        <v>3.3626777609478082E-26</v>
      </c>
      <c r="HJ136" s="86">
        <f t="shared" si="153"/>
        <v>3.3780829173880297E-31</v>
      </c>
      <c r="HK136" s="86">
        <f t="shared" si="153"/>
        <v>4.4796059412928292E-29</v>
      </c>
      <c r="HL136" s="86">
        <f t="shared" si="161"/>
        <v>8.0380316622910952E-27</v>
      </c>
      <c r="HM136" s="86">
        <f t="shared" si="161"/>
        <v>8.4448459155159994E-27</v>
      </c>
      <c r="HN136" s="86">
        <f t="shared" si="161"/>
        <v>1.2415983819571134E-30</v>
      </c>
      <c r="HO136" s="86">
        <f t="shared" si="161"/>
        <v>6.2681566490500388E-32</v>
      </c>
      <c r="HP136" s="86">
        <f t="shared" si="161"/>
        <v>1.3141079348941988E-8</v>
      </c>
      <c r="HQ136" s="86">
        <f t="shared" si="161"/>
        <v>4.6171193165968886E-4</v>
      </c>
      <c r="HS136" s="86">
        <f t="shared" si="158"/>
        <v>5.374724597380841E-3</v>
      </c>
      <c r="HT136" s="86">
        <f t="shared" si="158"/>
        <v>3.5316822083974624E-2</v>
      </c>
      <c r="HU136" s="86">
        <f t="shared" si="158"/>
        <v>1.8722173240895292E-2</v>
      </c>
      <c r="HV136" s="86">
        <f t="shared" si="158"/>
        <v>1.257690121672822E-2</v>
      </c>
      <c r="HW136" s="86">
        <f t="shared" si="158"/>
        <v>2.2769662175775855E-2</v>
      </c>
      <c r="HX136" s="86">
        <f t="shared" si="158"/>
        <v>1.5158690765190082E-2</v>
      </c>
      <c r="HY136" s="86">
        <f t="shared" si="158"/>
        <v>2.1624299090091274E-2</v>
      </c>
      <c r="HZ136" s="86">
        <f t="shared" si="158"/>
        <v>2.7180302513820503E-2</v>
      </c>
      <c r="IA136" s="86">
        <f t="shared" si="158"/>
        <v>2.4437702734389315E-2</v>
      </c>
      <c r="IB136" s="86">
        <f t="shared" si="158"/>
        <v>1.5702570760797594E-2</v>
      </c>
      <c r="IC136" s="86">
        <f t="shared" si="158"/>
        <v>1.0000045174074788E-2</v>
      </c>
      <c r="ID136" s="86">
        <f t="shared" si="158"/>
        <v>1.3165978595753036E-2</v>
      </c>
      <c r="IE136" s="86">
        <f t="shared" si="158"/>
        <v>1.00000000011544E-2</v>
      </c>
      <c r="IF136" s="86">
        <f t="shared" si="158"/>
        <v>3.2699339032803955E-2</v>
      </c>
      <c r="IG136" s="86">
        <f t="shared" si="158"/>
        <v>2.331753167112309E-2</v>
      </c>
      <c r="II136" s="86">
        <f t="shared" si="159"/>
        <v>1.1687463109270121E-35</v>
      </c>
      <c r="IJ136" s="86">
        <f t="shared" si="159"/>
        <v>7.822176616929329E-27</v>
      </c>
      <c r="IK136" s="86">
        <f t="shared" si="159"/>
        <v>1.4475360731934622E-29</v>
      </c>
      <c r="IL136" s="86">
        <f t="shared" si="159"/>
        <v>4.952110478385269E-29</v>
      </c>
      <c r="IM136" s="86">
        <f t="shared" si="159"/>
        <v>1.813904804564525E-27</v>
      </c>
      <c r="IN136" s="86">
        <f t="shared" si="159"/>
        <v>2.9442262959530073E-28</v>
      </c>
      <c r="IO136" s="86">
        <f t="shared" si="159"/>
        <v>3.2961675322362541E-27</v>
      </c>
      <c r="IP136" s="86">
        <f t="shared" si="159"/>
        <v>1.3529723384909636E-28</v>
      </c>
      <c r="IQ136" s="86">
        <f t="shared" si="159"/>
        <v>1.3027260781157441E-28</v>
      </c>
      <c r="IR136" s="86">
        <f t="shared" si="159"/>
        <v>1.1869628574563945E-30</v>
      </c>
      <c r="IS136" s="86">
        <f t="shared" si="159"/>
        <v>9.1067072068423636E-32</v>
      </c>
      <c r="IT136" s="86">
        <f t="shared" si="159"/>
        <v>3.7120826249212391E-29</v>
      </c>
      <c r="IU136" s="86">
        <f t="shared" si="159"/>
        <v>3.0964521026027191E-30</v>
      </c>
      <c r="IV136" s="86">
        <f t="shared" si="159"/>
        <v>5.3140745824644282E-15</v>
      </c>
      <c r="IW136" s="86">
        <f t="shared" si="159"/>
        <v>1.0751672297388641E-21</v>
      </c>
      <c r="IY136" s="86">
        <f t="shared" si="160"/>
        <v>5.3747246076367907E-3</v>
      </c>
      <c r="IZ136" s="86">
        <f t="shared" si="160"/>
        <v>3.5316822083974624E-2</v>
      </c>
      <c r="JA136" s="86">
        <f t="shared" si="160"/>
        <v>1.8722173240895292E-2</v>
      </c>
      <c r="JB136" s="86">
        <f t="shared" si="160"/>
        <v>1.257690121672822E-2</v>
      </c>
      <c r="JC136" s="86">
        <f t="shared" si="160"/>
        <v>2.2769662175775855E-2</v>
      </c>
      <c r="JD136" s="86">
        <f t="shared" si="160"/>
        <v>1.5158690765190082E-2</v>
      </c>
      <c r="JE136" s="86">
        <f t="shared" si="160"/>
        <v>2.1624299090091274E-2</v>
      </c>
      <c r="JF136" s="86">
        <f t="shared" si="160"/>
        <v>2.7180302513820503E-2</v>
      </c>
      <c r="JG136" s="86">
        <f t="shared" si="160"/>
        <v>2.4437702734389315E-2</v>
      </c>
      <c r="JH136" s="86">
        <f t="shared" si="160"/>
        <v>1.5702570760797594E-2</v>
      </c>
      <c r="JI136" s="86">
        <f t="shared" si="160"/>
        <v>1.0000045174074788E-2</v>
      </c>
      <c r="JJ136" s="86">
        <f t="shared" si="160"/>
        <v>1.3165978595753036E-2</v>
      </c>
      <c r="JK136" s="86">
        <f t="shared" si="160"/>
        <v>1.00000000011544E-2</v>
      </c>
      <c r="JL136" s="86">
        <f t="shared" si="160"/>
        <v>3.269935217388862E-2</v>
      </c>
      <c r="JM136" s="86">
        <f t="shared" si="160"/>
        <v>2.3779243602782781E-2</v>
      </c>
    </row>
    <row r="137" spans="2:273" x14ac:dyDescent="0.25">
      <c r="B137" s="2">
        <v>110</v>
      </c>
      <c r="C137" s="37">
        <v>66.977999999999994</v>
      </c>
      <c r="D137" s="37">
        <v>70.932000000000002</v>
      </c>
      <c r="E137" s="37">
        <v>69.966999999999999</v>
      </c>
      <c r="F137" s="37">
        <v>70.099999999999994</v>
      </c>
      <c r="G137" s="37">
        <v>69.400000000000006</v>
      </c>
      <c r="H137" s="37">
        <v>68.983000000000004</v>
      </c>
      <c r="I137" s="37">
        <v>70.582999999999998</v>
      </c>
      <c r="J137" s="37">
        <v>71.525000000000006</v>
      </c>
      <c r="K137" s="37">
        <v>71.41</v>
      </c>
      <c r="L137" s="37">
        <v>68.426000000000002</v>
      </c>
      <c r="M137" s="37">
        <v>69.442999999999998</v>
      </c>
      <c r="N137" s="37">
        <v>71.424000000000007</v>
      </c>
      <c r="O137" s="37">
        <v>71.915000000000006</v>
      </c>
      <c r="P137" s="37">
        <v>72.477000000000004</v>
      </c>
      <c r="Q137" s="37">
        <v>75.114000000000004</v>
      </c>
      <c r="S137" s="4">
        <f t="shared" si="162"/>
        <v>66.310720330929044</v>
      </c>
      <c r="T137" s="4">
        <f t="shared" si="162"/>
        <v>69.902258991649333</v>
      </c>
      <c r="U137" s="4">
        <f t="shared" si="162"/>
        <v>69.019051085726062</v>
      </c>
      <c r="V137" s="4">
        <f t="shared" si="162"/>
        <v>68.976437240287439</v>
      </c>
      <c r="W137" s="4">
        <f t="shared" si="162"/>
        <v>68.619568236355789</v>
      </c>
      <c r="X137" s="4">
        <f t="shared" si="162"/>
        <v>68.79642793192447</v>
      </c>
      <c r="Y137" s="4">
        <f t="shared" si="162"/>
        <v>69.877392747475</v>
      </c>
      <c r="Z137" s="4">
        <f t="shared" si="162"/>
        <v>72.494207053675524</v>
      </c>
      <c r="AA137" s="4">
        <f t="shared" si="162"/>
        <v>71.005726735004089</v>
      </c>
      <c r="AB137" s="4">
        <f t="shared" si="162"/>
        <v>69.250639395703715</v>
      </c>
      <c r="AC137" s="4">
        <f t="shared" si="162"/>
        <v>69.065008194881457</v>
      </c>
      <c r="AD137" s="4">
        <f t="shared" si="162"/>
        <v>70.428173748161299</v>
      </c>
      <c r="AE137" s="4">
        <f t="shared" si="162"/>
        <v>70.684512069033573</v>
      </c>
      <c r="AF137" s="4">
        <f t="shared" si="162"/>
        <v>74.74822929807479</v>
      </c>
      <c r="AG137" s="4">
        <f t="shared" si="162"/>
        <v>78.745204968841946</v>
      </c>
      <c r="AI137" s="4">
        <f t="shared" si="163"/>
        <v>0.66727966907095038</v>
      </c>
      <c r="AJ137" s="4">
        <f t="shared" si="163"/>
        <v>1.0297410083506691</v>
      </c>
      <c r="AK137" s="4">
        <f t="shared" si="163"/>
        <v>0.94794891427393679</v>
      </c>
      <c r="AL137" s="4">
        <f t="shared" si="163"/>
        <v>1.1235627597125557</v>
      </c>
      <c r="AM137" s="4">
        <f t="shared" si="163"/>
        <v>0.7804317636442164</v>
      </c>
      <c r="AN137" s="4">
        <f t="shared" si="163"/>
        <v>0.1865720680755345</v>
      </c>
      <c r="AO137" s="4">
        <f t="shared" si="163"/>
        <v>0.70560725252499878</v>
      </c>
      <c r="AP137" s="4">
        <f t="shared" si="163"/>
        <v>-0.96920705367551818</v>
      </c>
      <c r="AQ137" s="4">
        <f t="shared" si="163"/>
        <v>0.40427326499590777</v>
      </c>
      <c r="AR137" s="4">
        <f t="shared" si="163"/>
        <v>-0.82463939570371281</v>
      </c>
      <c r="AS137" s="4">
        <f t="shared" si="163"/>
        <v>0.37799180511854047</v>
      </c>
      <c r="AT137" s="4">
        <f t="shared" si="163"/>
        <v>0.99582625183870732</v>
      </c>
      <c r="AU137" s="4">
        <f t="shared" si="163"/>
        <v>1.2304879309664329</v>
      </c>
      <c r="AV137" s="4">
        <f t="shared" si="163"/>
        <v>-2.2712292980747861</v>
      </c>
      <c r="AW137" s="4">
        <f t="shared" si="163"/>
        <v>-3.6312049688419421</v>
      </c>
      <c r="AY137" s="2">
        <f t="shared" si="154"/>
        <v>66.275124042788377</v>
      </c>
      <c r="AZ137" s="2">
        <f t="shared" si="154"/>
        <v>69.322563328866551</v>
      </c>
      <c r="BA137" s="2">
        <f t="shared" si="154"/>
        <v>68.459941777556693</v>
      </c>
      <c r="BB137" s="2">
        <f t="shared" si="154"/>
        <v>68.404426787511028</v>
      </c>
      <c r="BC137" s="2">
        <f t="shared" si="154"/>
        <v>67.572899568971025</v>
      </c>
      <c r="BD137" s="2">
        <f t="shared" si="154"/>
        <v>67.879894008242488</v>
      </c>
      <c r="BE137" s="2">
        <f t="shared" si="154"/>
        <v>68.484242927207404</v>
      </c>
      <c r="BF137" s="2">
        <f t="shared" si="154"/>
        <v>70.548683016805256</v>
      </c>
      <c r="BG137" s="2">
        <f t="shared" si="154"/>
        <v>69.074936478511987</v>
      </c>
      <c r="BH137" s="2">
        <f t="shared" si="154"/>
        <v>67.791373367207598</v>
      </c>
      <c r="BI137" s="2">
        <f t="shared" si="154"/>
        <v>68.00442743452102</v>
      </c>
      <c r="BJ137" s="2">
        <f t="shared" si="154"/>
        <v>68.801217781441082</v>
      </c>
      <c r="BK137" s="2">
        <f t="shared" si="154"/>
        <v>69.391693128158323</v>
      </c>
      <c r="BL137" s="2">
        <f t="shared" si="154"/>
        <v>68.718419054589774</v>
      </c>
      <c r="BM137" s="2">
        <f t="shared" si="154"/>
        <v>69.748030764668812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66.977999999999994</v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>
        <f t="shared" si="110"/>
        <v>66.977999999999994</v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96.334512896405926</v>
      </c>
      <c r="DL137" s="2">
        <f t="shared" si="164"/>
        <v>100.98326480836238</v>
      </c>
      <c r="DM137" s="2">
        <f t="shared" si="164"/>
        <v>101.63977311401023</v>
      </c>
      <c r="DN137" s="2">
        <f t="shared" si="164"/>
        <v>101.32785714285716</v>
      </c>
      <c r="DO137" s="2">
        <f t="shared" si="164"/>
        <v>103.018704315197</v>
      </c>
      <c r="DP137" s="2">
        <f t="shared" si="164"/>
        <v>105.00874448807006</v>
      </c>
      <c r="DQ137" s="2">
        <f t="shared" si="164"/>
        <v>90.947555119299295</v>
      </c>
      <c r="DR137" s="2">
        <f t="shared" si="164"/>
        <v>107.33803005134402</v>
      </c>
      <c r="DS137" s="2">
        <f t="shared" si="164"/>
        <v>106.52690507399578</v>
      </c>
      <c r="DT137" s="2">
        <f t="shared" si="164"/>
        <v>102.30653488372093</v>
      </c>
      <c r="DU137" s="2">
        <f t="shared" si="164"/>
        <v>104.79687888855332</v>
      </c>
      <c r="DV137" s="2">
        <f t="shared" si="164"/>
        <v>100.00759414418063</v>
      </c>
      <c r="DW137" s="2">
        <f t="shared" si="164"/>
        <v>95.462191637630653</v>
      </c>
      <c r="DX137" s="2">
        <f t="shared" si="164"/>
        <v>93.421504878048765</v>
      </c>
      <c r="DY137" s="2">
        <f t="shared" si="164"/>
        <v>84.742141862170072</v>
      </c>
      <c r="EA137" s="2">
        <f t="shared" si="152"/>
        <v>66.20792802909024</v>
      </c>
      <c r="EB137" s="2">
        <f t="shared" si="152"/>
        <v>69.267220065573767</v>
      </c>
      <c r="EC137" s="2">
        <f t="shared" si="152"/>
        <v>68.398761964182569</v>
      </c>
      <c r="ED137" s="2">
        <f t="shared" si="152"/>
        <v>68.347172864247</v>
      </c>
      <c r="EE137" s="2">
        <f t="shared" si="151"/>
        <v>67.51392653238301</v>
      </c>
      <c r="EF137" s="2">
        <f t="shared" si="151"/>
        <v>67.802492602368872</v>
      </c>
      <c r="EG137" s="2">
        <f t="shared" si="151"/>
        <v>68.438654975747326</v>
      </c>
      <c r="EH137" s="2">
        <f t="shared" si="151"/>
        <v>70.467299654605682</v>
      </c>
      <c r="EI137" s="2">
        <f t="shared" si="151"/>
        <v>68.993981441312158</v>
      </c>
      <c r="EJ137" s="2">
        <f t="shared" si="151"/>
        <v>67.711618438709522</v>
      </c>
      <c r="EK137" s="2">
        <f t="shared" si="151"/>
        <v>67.914190122727831</v>
      </c>
      <c r="EL137" s="2">
        <f t="shared" si="151"/>
        <v>68.740124716279681</v>
      </c>
      <c r="EM137" s="2">
        <f t="shared" si="135"/>
        <v>69.344388717546565</v>
      </c>
      <c r="EN137" s="2">
        <f t="shared" si="135"/>
        <v>68.662622047244099</v>
      </c>
      <c r="EO137" s="2">
        <f t="shared" si="135"/>
        <v>69.675619806871765</v>
      </c>
      <c r="EQ137" s="2">
        <f t="shared" si="165"/>
        <v>66.193169479813861</v>
      </c>
      <c r="ER137" s="2">
        <f t="shared" si="165"/>
        <v>69.255982842124467</v>
      </c>
      <c r="ES137" s="2">
        <f t="shared" si="165"/>
        <v>68.387355010580364</v>
      </c>
      <c r="ET137" s="2">
        <f t="shared" si="165"/>
        <v>68.344566387748714</v>
      </c>
      <c r="EU137" s="2">
        <f t="shared" si="165"/>
        <v>67.53389781630878</v>
      </c>
      <c r="EV137" s="2">
        <f t="shared" si="165"/>
        <v>67.803036622261118</v>
      </c>
      <c r="EW137" s="2">
        <f t="shared" si="165"/>
        <v>68.400509220212868</v>
      </c>
      <c r="EX137" s="2">
        <f t="shared" si="165"/>
        <v>70.578974370972077</v>
      </c>
      <c r="EY137" s="2">
        <f t="shared" si="165"/>
        <v>68.922655652640174</v>
      </c>
      <c r="EZ137" s="2">
        <f t="shared" si="165"/>
        <v>67.717254519578489</v>
      </c>
      <c r="FA137" s="2">
        <f t="shared" si="165"/>
        <v>67.930770459753134</v>
      </c>
      <c r="FB137" s="2">
        <f t="shared" si="165"/>
        <v>68.754689303772309</v>
      </c>
      <c r="FC137" s="2">
        <f t="shared" si="165"/>
        <v>69.379461940491296</v>
      </c>
      <c r="FD137" s="2">
        <f t="shared" si="165"/>
        <v>68.089383884103341</v>
      </c>
      <c r="FE137" s="2">
        <f t="shared" si="165"/>
        <v>71.236993421392754</v>
      </c>
      <c r="FG137" s="2">
        <f t="shared" si="166"/>
        <v>0.99776053187129843</v>
      </c>
      <c r="FH137" s="2">
        <f t="shared" si="166"/>
        <v>0.99824798874965204</v>
      </c>
      <c r="FI137" s="2">
        <f t="shared" si="166"/>
        <v>0.99815286095319988</v>
      </c>
      <c r="FJ137" s="2">
        <f t="shared" si="166"/>
        <v>0.99826224227388727</v>
      </c>
      <c r="FK137" s="2">
        <f t="shared" si="166"/>
        <v>0.99835053736871149</v>
      </c>
      <c r="FL137" s="2">
        <f t="shared" si="166"/>
        <v>0.99791998537296134</v>
      </c>
      <c r="FM137" s="2">
        <f t="shared" si="166"/>
        <v>0.9979335444159434</v>
      </c>
      <c r="FN137" s="2">
        <f t="shared" si="166"/>
        <v>0.99787314514456726</v>
      </c>
      <c r="FO137" s="2">
        <f t="shared" si="166"/>
        <v>0.9977919084696435</v>
      </c>
      <c r="FP137" s="2">
        <f t="shared" si="166"/>
        <v>0.99769835607792734</v>
      </c>
      <c r="FQ137" s="2">
        <f t="shared" si="166"/>
        <v>0.99756218859564116</v>
      </c>
      <c r="FR137" s="2">
        <f t="shared" si="166"/>
        <v>0.99805470764772108</v>
      </c>
      <c r="FS137" s="2">
        <f t="shared" si="166"/>
        <v>0.99821292354745783</v>
      </c>
      <c r="FT137" s="2">
        <f t="shared" si="166"/>
        <v>0.99743844624051614</v>
      </c>
      <c r="FU137" s="2">
        <f t="shared" si="166"/>
        <v>0.99656115469953921</v>
      </c>
      <c r="FW137" s="2">
        <f t="shared" si="156"/>
        <v>1.8396993752063384E-2</v>
      </c>
      <c r="FX137" s="2">
        <f t="shared" si="156"/>
        <v>1.9898501987329502E-2</v>
      </c>
      <c r="FY137" s="2">
        <f t="shared" si="156"/>
        <v>1.93703142438858E-2</v>
      </c>
      <c r="FZ137" s="2">
        <f t="shared" si="156"/>
        <v>2.2450098304249565E-2</v>
      </c>
      <c r="GA137" s="2">
        <f t="shared" si="156"/>
        <v>2.0491041265891383E-2</v>
      </c>
      <c r="GB137" s="2">
        <f t="shared" si="156"/>
        <v>2.1796508230663821E-2</v>
      </c>
      <c r="GC137" s="2">
        <f t="shared" si="156"/>
        <v>2.4267206654364853E-2</v>
      </c>
      <c r="GD137" s="2">
        <f t="shared" si="156"/>
        <v>2.6547371942323237E-2</v>
      </c>
      <c r="GE137" s="2">
        <f t="shared" si="156"/>
        <v>2.6934067169588214E-2</v>
      </c>
      <c r="GF137" s="2">
        <f t="shared" si="156"/>
        <v>2.3021196966560888E-2</v>
      </c>
      <c r="GG137" s="2">
        <f t="shared" si="156"/>
        <v>1.9557654101967671E-2</v>
      </c>
      <c r="GH137" s="2">
        <f t="shared" si="156"/>
        <v>1.8448583479253305E-2</v>
      </c>
      <c r="GI137" s="2">
        <f t="shared" si="156"/>
        <v>1.7959570528604783E-2</v>
      </c>
      <c r="GJ137" s="2">
        <f t="shared" si="156"/>
        <v>1.3300234597806491E-2</v>
      </c>
      <c r="GK137" s="2">
        <f t="shared" si="156"/>
        <v>1.3193203113788273E-2</v>
      </c>
      <c r="GM137" s="86">
        <f t="shared" si="157"/>
        <v>3.9069110639158369E-41</v>
      </c>
      <c r="GN137" s="86">
        <f t="shared" si="157"/>
        <v>1.2017358731148106E-77</v>
      </c>
      <c r="GO137" s="86">
        <f t="shared" si="157"/>
        <v>3.8913252750589076E-95</v>
      </c>
      <c r="GP137" s="86">
        <f t="shared" si="157"/>
        <v>4.3630017718899836E-84</v>
      </c>
      <c r="GQ137" s="86">
        <f t="shared" si="157"/>
        <v>7.8998343229643414E-68</v>
      </c>
      <c r="GR137" s="86">
        <f t="shared" si="157"/>
        <v>4.7669854909370047E-61</v>
      </c>
      <c r="GS137" s="86">
        <f t="shared" si="157"/>
        <v>8.6002641506965732E-70</v>
      </c>
      <c r="GT137" s="86">
        <f t="shared" si="157"/>
        <v>9.1199279402551832E-72</v>
      </c>
      <c r="GU137" s="86">
        <f t="shared" si="157"/>
        <v>1.9923851362225267E-74</v>
      </c>
      <c r="GV137" s="86">
        <f t="shared" si="157"/>
        <v>1.1809600255462332E-72</v>
      </c>
      <c r="GW137" s="86">
        <f t="shared" si="157"/>
        <v>5.4465429179365321E-68</v>
      </c>
      <c r="GX137" s="86">
        <f t="shared" si="157"/>
        <v>3.4979602524827132E-82</v>
      </c>
      <c r="GY137" s="86">
        <f t="shared" si="157"/>
        <v>2.941575687077312E-116</v>
      </c>
      <c r="GZ137" s="86">
        <f t="shared" si="157"/>
        <v>6.6472239853921068E-33</v>
      </c>
      <c r="HA137" s="86">
        <f t="shared" si="157"/>
        <v>2.9665216898259819E-25</v>
      </c>
      <c r="HC137" s="86">
        <f t="shared" si="153"/>
        <v>1.1943264900305083E-12</v>
      </c>
      <c r="HD137" s="86">
        <f t="shared" si="153"/>
        <v>6.0633645404711884E-25</v>
      </c>
      <c r="HE137" s="86">
        <f t="shared" si="153"/>
        <v>4.5484900571995537E-31</v>
      </c>
      <c r="HF137" s="86">
        <f t="shared" si="153"/>
        <v>2.3038540025101366E-31</v>
      </c>
      <c r="HG137" s="86">
        <f t="shared" si="153"/>
        <v>1.3100959606446102E-29</v>
      </c>
      <c r="HH137" s="86">
        <f t="shared" si="153"/>
        <v>5.1408208603477261E-28</v>
      </c>
      <c r="HI137" s="86">
        <f t="shared" si="153"/>
        <v>2.7718896994441469E-28</v>
      </c>
      <c r="HJ137" s="86">
        <f t="shared" si="153"/>
        <v>1.19773260467158E-33</v>
      </c>
      <c r="HK137" s="86">
        <f t="shared" si="153"/>
        <v>2.3387692197261394E-31</v>
      </c>
      <c r="HL137" s="86">
        <f t="shared" si="161"/>
        <v>6.0591645695997839E-29</v>
      </c>
      <c r="HM137" s="86">
        <f t="shared" si="161"/>
        <v>5.1995605499487171E-29</v>
      </c>
      <c r="HN137" s="86">
        <f t="shared" si="161"/>
        <v>2.9522164419637783E-33</v>
      </c>
      <c r="HO137" s="86">
        <f t="shared" si="161"/>
        <v>1.0195347506687106E-34</v>
      </c>
      <c r="HP137" s="86">
        <f t="shared" si="161"/>
        <v>3.151052426943588E-9</v>
      </c>
      <c r="HQ137" s="86">
        <f t="shared" si="161"/>
        <v>2.6889989612934875E-4</v>
      </c>
      <c r="HS137" s="86">
        <f t="shared" si="158"/>
        <v>8.7514482006221164E-3</v>
      </c>
      <c r="HT137" s="86">
        <f t="shared" si="158"/>
        <v>4.9707191107014152E-2</v>
      </c>
      <c r="HU137" s="86">
        <f t="shared" si="158"/>
        <v>2.7644959364177449E-2</v>
      </c>
      <c r="HV137" s="86">
        <f t="shared" si="158"/>
        <v>1.9155550051146525E-2</v>
      </c>
      <c r="HW137" s="86">
        <f t="shared" si="158"/>
        <v>3.2992466059977146E-2</v>
      </c>
      <c r="HX137" s="86">
        <f t="shared" si="158"/>
        <v>2.2674511899573532E-2</v>
      </c>
      <c r="HY137" s="86">
        <f t="shared" si="158"/>
        <v>3.187819909884599E-2</v>
      </c>
      <c r="HZ137" s="86">
        <f t="shared" si="158"/>
        <v>4.0360378433450653E-2</v>
      </c>
      <c r="IA137" s="86">
        <f t="shared" si="158"/>
        <v>3.6563062761365249E-2</v>
      </c>
      <c r="IB137" s="86">
        <f t="shared" si="158"/>
        <v>2.399586559967562E-2</v>
      </c>
      <c r="IC137" s="86">
        <f t="shared" si="158"/>
        <v>1.5479466942455996E-2</v>
      </c>
      <c r="ID137" s="86">
        <f t="shared" si="158"/>
        <v>1.9626256449895345E-2</v>
      </c>
      <c r="IE137" s="86">
        <f t="shared" si="158"/>
        <v>1.5175707341941879E-2</v>
      </c>
      <c r="IF137" s="86">
        <f t="shared" si="158"/>
        <v>4.2868313944549846E-2</v>
      </c>
      <c r="IG137" s="86">
        <f t="shared" si="158"/>
        <v>3.0999231139159474E-2</v>
      </c>
      <c r="II137" s="86">
        <f t="shared" si="159"/>
        <v>3.8677622991477685E-34</v>
      </c>
      <c r="IJ137" s="86">
        <f t="shared" si="159"/>
        <v>1.1046980100589522E-25</v>
      </c>
      <c r="IK137" s="86">
        <f t="shared" si="159"/>
        <v>2.6649354794332225E-28</v>
      </c>
      <c r="IL137" s="86">
        <f t="shared" si="159"/>
        <v>9.6298419573823473E-28</v>
      </c>
      <c r="IM137" s="86">
        <f t="shared" si="159"/>
        <v>2.7930293824257538E-26</v>
      </c>
      <c r="IN137" s="86">
        <f t="shared" si="159"/>
        <v>5.1526909742722512E-27</v>
      </c>
      <c r="IO137" s="86">
        <f t="shared" si="159"/>
        <v>5.580939835479026E-26</v>
      </c>
      <c r="IP137" s="86">
        <f t="shared" si="159"/>
        <v>2.8707637368495877E-27</v>
      </c>
      <c r="IQ137" s="86">
        <f t="shared" si="159"/>
        <v>2.8032321140541271E-27</v>
      </c>
      <c r="IR137" s="86">
        <f t="shared" si="159"/>
        <v>2.8054971934226062E-29</v>
      </c>
      <c r="IS137" s="86">
        <f t="shared" si="159"/>
        <v>2.1222343129480774E-30</v>
      </c>
      <c r="IT137" s="86">
        <f t="shared" si="159"/>
        <v>6.3271823538490855E-28</v>
      </c>
      <c r="IU137" s="86">
        <f t="shared" si="159"/>
        <v>5.7803322439793273E-29</v>
      </c>
      <c r="IV137" s="86">
        <f t="shared" si="159"/>
        <v>1.9253172219924232E-14</v>
      </c>
      <c r="IW137" s="86">
        <f t="shared" si="159"/>
        <v>7.2938148439311474E-21</v>
      </c>
      <c r="IY137" s="86">
        <f t="shared" si="160"/>
        <v>8.7514482018164422E-3</v>
      </c>
      <c r="IZ137" s="86">
        <f t="shared" si="160"/>
        <v>4.9707191107014152E-2</v>
      </c>
      <c r="JA137" s="86">
        <f t="shared" si="160"/>
        <v>2.7644959364177449E-2</v>
      </c>
      <c r="JB137" s="86">
        <f t="shared" si="160"/>
        <v>1.9155550051146525E-2</v>
      </c>
      <c r="JC137" s="86">
        <f t="shared" si="160"/>
        <v>3.2992466059977146E-2</v>
      </c>
      <c r="JD137" s="86">
        <f t="shared" si="160"/>
        <v>2.2674511899573532E-2</v>
      </c>
      <c r="JE137" s="86">
        <f t="shared" si="160"/>
        <v>3.187819909884599E-2</v>
      </c>
      <c r="JF137" s="86">
        <f t="shared" si="160"/>
        <v>4.0360378433450653E-2</v>
      </c>
      <c r="JG137" s="86">
        <f t="shared" si="160"/>
        <v>3.6563062761365249E-2</v>
      </c>
      <c r="JH137" s="86">
        <f t="shared" si="160"/>
        <v>2.399586559967562E-2</v>
      </c>
      <c r="JI137" s="86">
        <f t="shared" si="160"/>
        <v>1.5479466942455996E-2</v>
      </c>
      <c r="JJ137" s="86">
        <f t="shared" si="160"/>
        <v>1.9626256449895345E-2</v>
      </c>
      <c r="JK137" s="86">
        <f t="shared" si="160"/>
        <v>1.5175707341941879E-2</v>
      </c>
      <c r="JL137" s="86">
        <f t="shared" si="160"/>
        <v>4.2868317095621528E-2</v>
      </c>
      <c r="JM137" s="86">
        <f t="shared" si="160"/>
        <v>3.1268131035288825E-2</v>
      </c>
    </row>
    <row r="138" spans="2:273" x14ac:dyDescent="0.25">
      <c r="B138" s="2">
        <v>111</v>
      </c>
      <c r="C138" s="37">
        <v>66.304000000000002</v>
      </c>
      <c r="D138" s="37">
        <v>70.796999999999997</v>
      </c>
      <c r="E138" s="37">
        <v>69.95</v>
      </c>
      <c r="F138" s="37">
        <v>70.283000000000001</v>
      </c>
      <c r="G138" s="37">
        <v>70.45</v>
      </c>
      <c r="H138" s="37">
        <v>69.183000000000007</v>
      </c>
      <c r="I138" s="37">
        <v>70.716999999999999</v>
      </c>
      <c r="J138" s="37">
        <v>73.081999999999994</v>
      </c>
      <c r="K138" s="37">
        <v>71.869</v>
      </c>
      <c r="L138" s="37">
        <v>69.819999999999993</v>
      </c>
      <c r="M138" s="37">
        <v>70.869</v>
      </c>
      <c r="N138" s="37">
        <v>70.745999999999995</v>
      </c>
      <c r="O138" s="37">
        <v>70.712000000000003</v>
      </c>
      <c r="P138" s="37">
        <v>74.885999999999996</v>
      </c>
      <c r="Q138" s="37">
        <v>76.295000000000002</v>
      </c>
      <c r="S138" s="4">
        <f t="shared" si="162"/>
        <v>66.217045710168733</v>
      </c>
      <c r="T138" s="4">
        <f t="shared" si="162"/>
        <v>69.953797997290309</v>
      </c>
      <c r="U138" s="4">
        <f t="shared" si="162"/>
        <v>69.133553652743132</v>
      </c>
      <c r="V138" s="4">
        <f t="shared" si="162"/>
        <v>69.10299254463358</v>
      </c>
      <c r="W138" s="4">
        <f t="shared" si="162"/>
        <v>68.865610208723766</v>
      </c>
      <c r="X138" s="4">
        <f t="shared" si="162"/>
        <v>69.042233193751827</v>
      </c>
      <c r="Y138" s="4">
        <f t="shared" si="162"/>
        <v>70.289953456283556</v>
      </c>
      <c r="Z138" s="4">
        <f t="shared" si="162"/>
        <v>73.044238466657163</v>
      </c>
      <c r="AA138" s="4">
        <f t="shared" si="162"/>
        <v>71.635642221735537</v>
      </c>
      <c r="AB138" s="4">
        <f t="shared" si="162"/>
        <v>69.732924904860184</v>
      </c>
      <c r="AC138" s="4">
        <f t="shared" si="162"/>
        <v>69.373553038614304</v>
      </c>
      <c r="AD138" s="4">
        <f t="shared" si="162"/>
        <v>70.912248458938592</v>
      </c>
      <c r="AE138" s="4">
        <f t="shared" si="162"/>
        <v>71.056904690759481</v>
      </c>
      <c r="AF138" s="4">
        <f t="shared" si="162"/>
        <v>76.190970061849001</v>
      </c>
      <c r="AG138" s="4">
        <f t="shared" si="162"/>
        <v>81.067090683086249</v>
      </c>
      <c r="AI138" s="4">
        <f t="shared" si="163"/>
        <v>8.6954289831268738E-2</v>
      </c>
      <c r="AJ138" s="4">
        <f t="shared" si="163"/>
        <v>0.84320200270968826</v>
      </c>
      <c r="AK138" s="4">
        <f t="shared" si="163"/>
        <v>0.81644634725687126</v>
      </c>
      <c r="AL138" s="4">
        <f t="shared" si="163"/>
        <v>1.1800074553664217</v>
      </c>
      <c r="AM138" s="4">
        <f t="shared" si="163"/>
        <v>1.5843897912762372</v>
      </c>
      <c r="AN138" s="4">
        <f t="shared" si="163"/>
        <v>0.14076680624818039</v>
      </c>
      <c r="AO138" s="4">
        <f t="shared" si="163"/>
        <v>0.42704654371644324</v>
      </c>
      <c r="AP138" s="4">
        <f t="shared" si="163"/>
        <v>3.7761533342830944E-2</v>
      </c>
      <c r="AQ138" s="4">
        <f t="shared" si="163"/>
        <v>0.23335777826446247</v>
      </c>
      <c r="AR138" s="4">
        <f t="shared" si="163"/>
        <v>8.7075095139809378E-2</v>
      </c>
      <c r="AS138" s="4">
        <f t="shared" si="163"/>
        <v>1.4954469613856958</v>
      </c>
      <c r="AT138" s="4">
        <f t="shared" si="163"/>
        <v>-0.16624845893859685</v>
      </c>
      <c r="AU138" s="4">
        <f t="shared" si="163"/>
        <v>-0.34490469075947772</v>
      </c>
      <c r="AV138" s="4">
        <f t="shared" si="163"/>
        <v>-1.304970061849005</v>
      </c>
      <c r="AW138" s="4">
        <f t="shared" si="163"/>
        <v>-4.7720906830862475</v>
      </c>
      <c r="AY138" s="2">
        <f t="shared" si="154"/>
        <v>66.163316055491833</v>
      </c>
      <c r="AZ138" s="2">
        <f t="shared" si="154"/>
        <v>69.195169623679845</v>
      </c>
      <c r="BA138" s="2">
        <f t="shared" si="154"/>
        <v>68.36629141065049</v>
      </c>
      <c r="BB138" s="2">
        <f t="shared" si="154"/>
        <v>68.293876735217125</v>
      </c>
      <c r="BC138" s="2">
        <f t="shared" si="154"/>
        <v>67.454370452128344</v>
      </c>
      <c r="BD138" s="2">
        <f t="shared" si="154"/>
        <v>67.767462462104547</v>
      </c>
      <c r="BE138" s="2">
        <f t="shared" si="154"/>
        <v>68.38560547747727</v>
      </c>
      <c r="BF138" s="2">
        <f t="shared" si="154"/>
        <v>70.383473325688186</v>
      </c>
      <c r="BG138" s="2">
        <f t="shared" si="154"/>
        <v>68.974405701023485</v>
      </c>
      <c r="BH138" s="2">
        <f t="shared" si="154"/>
        <v>67.671772196029337</v>
      </c>
      <c r="BI138" s="2">
        <f t="shared" si="154"/>
        <v>67.848929371959485</v>
      </c>
      <c r="BJ138" s="2">
        <f t="shared" si="154"/>
        <v>68.649995818480647</v>
      </c>
      <c r="BK138" s="2">
        <f t="shared" si="154"/>
        <v>69.22658668275561</v>
      </c>
      <c r="BL138" s="2">
        <f t="shared" si="154"/>
        <v>68.691199876754837</v>
      </c>
      <c r="BM138" s="2">
        <f t="shared" si="154"/>
        <v>69.703666213368081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96.539225933756171</v>
      </c>
      <c r="DL138" s="2">
        <f t="shared" si="164"/>
        <v>101.19289024390244</v>
      </c>
      <c r="DM138" s="2">
        <f t="shared" si="164"/>
        <v>101.86935637306541</v>
      </c>
      <c r="DN138" s="2">
        <f t="shared" si="164"/>
        <v>101.55299024390246</v>
      </c>
      <c r="DO138" s="2">
        <f t="shared" si="164"/>
        <v>103.26454690431521</v>
      </c>
      <c r="DP138" s="2">
        <f t="shared" si="164"/>
        <v>105.25933947447901</v>
      </c>
      <c r="DQ138" s="2">
        <f t="shared" si="164"/>
        <v>90.993512231954085</v>
      </c>
      <c r="DR138" s="2">
        <f t="shared" si="164"/>
        <v>107.53756840833586</v>
      </c>
      <c r="DS138" s="2">
        <f t="shared" si="164"/>
        <v>106.76116286116984</v>
      </c>
      <c r="DT138" s="2">
        <f t="shared" si="164"/>
        <v>102.53485623678648</v>
      </c>
      <c r="DU138" s="2">
        <f t="shared" si="164"/>
        <v>105.05536212624587</v>
      </c>
      <c r="DV138" s="2">
        <f t="shared" si="164"/>
        <v>100.21487904815923</v>
      </c>
      <c r="DW138" s="2">
        <f t="shared" si="164"/>
        <v>95.655780487804861</v>
      </c>
      <c r="DX138" s="2">
        <f t="shared" si="164"/>
        <v>93.614213414634122</v>
      </c>
      <c r="DY138" s="2">
        <f t="shared" si="164"/>
        <v>84.872516678885617</v>
      </c>
      <c r="EA138" s="2">
        <f t="shared" si="152"/>
        <v>66.10130197136715</v>
      </c>
      <c r="EB138" s="2">
        <f t="shared" si="152"/>
        <v>69.143796159250584</v>
      </c>
      <c r="EC138" s="2">
        <f t="shared" si="152"/>
        <v>68.31026139803582</v>
      </c>
      <c r="ED138" s="2">
        <f t="shared" si="152"/>
        <v>68.241160506197559</v>
      </c>
      <c r="EE138" s="2">
        <f t="shared" si="151"/>
        <v>67.399777275074882</v>
      </c>
      <c r="EF138" s="2">
        <f t="shared" si="151"/>
        <v>67.696139072758029</v>
      </c>
      <c r="EG138" s="2">
        <f t="shared" si="151"/>
        <v>68.344228818950938</v>
      </c>
      <c r="EH138" s="2">
        <f t="shared" si="151"/>
        <v>70.307126711328777</v>
      </c>
      <c r="EI138" s="2">
        <f t="shared" si="151"/>
        <v>68.900822931179746</v>
      </c>
      <c r="EJ138" s="2">
        <f t="shared" si="151"/>
        <v>67.598261708569453</v>
      </c>
      <c r="EK138" s="2">
        <f t="shared" si="151"/>
        <v>67.765151547101894</v>
      </c>
      <c r="EL138" s="2">
        <f t="shared" si="151"/>
        <v>68.593321522022705</v>
      </c>
      <c r="EM138" s="2">
        <f t="shared" si="135"/>
        <v>69.182175714296505</v>
      </c>
      <c r="EN138" s="2">
        <f t="shared" si="135"/>
        <v>68.642235009085411</v>
      </c>
      <c r="EO138" s="2">
        <f t="shared" si="135"/>
        <v>69.635175499663148</v>
      </c>
      <c r="EQ138" s="2">
        <f t="shared" si="165"/>
        <v>66.093099376957866</v>
      </c>
      <c r="ER138" s="2">
        <f t="shared" si="165"/>
        <v>69.150951573394678</v>
      </c>
      <c r="ES138" s="2">
        <f t="shared" si="165"/>
        <v>68.286053659674792</v>
      </c>
      <c r="ET138" s="2">
        <f t="shared" si="165"/>
        <v>68.237650026021257</v>
      </c>
      <c r="EU138" s="2">
        <f t="shared" si="165"/>
        <v>67.428005311199684</v>
      </c>
      <c r="EV138" s="2">
        <f t="shared" si="165"/>
        <v>67.698365932762727</v>
      </c>
      <c r="EW138" s="2">
        <f t="shared" si="165"/>
        <v>68.294631692563598</v>
      </c>
      <c r="EX138" s="2">
        <f t="shared" si="165"/>
        <v>70.448913144788918</v>
      </c>
      <c r="EY138" s="2">
        <f t="shared" si="165"/>
        <v>68.809998613397298</v>
      </c>
      <c r="EZ138" s="2">
        <f t="shared" si="165"/>
        <v>67.604589799105668</v>
      </c>
      <c r="FA138" s="2">
        <f t="shared" si="165"/>
        <v>67.804972009970172</v>
      </c>
      <c r="FB138" s="2">
        <f t="shared" si="165"/>
        <v>68.621253183548404</v>
      </c>
      <c r="FC138" s="2">
        <f t="shared" si="165"/>
        <v>69.246099395694245</v>
      </c>
      <c r="FD138" s="2">
        <f t="shared" si="165"/>
        <v>67.997736810689759</v>
      </c>
      <c r="FE138" s="2">
        <f t="shared" si="165"/>
        <v>71.067096520705178</v>
      </c>
      <c r="FG138" s="2">
        <f t="shared" si="166"/>
        <v>0.99795717825641184</v>
      </c>
      <c r="FH138" s="2">
        <f t="shared" si="166"/>
        <v>0.99840190038917043</v>
      </c>
      <c r="FI138" s="2">
        <f t="shared" si="166"/>
        <v>0.9983151153262233</v>
      </c>
      <c r="FJ138" s="2">
        <f t="shared" si="166"/>
        <v>0.9984149037503014</v>
      </c>
      <c r="FK138" s="2">
        <f t="shared" si="166"/>
        <v>0.99849545383909744</v>
      </c>
      <c r="FL138" s="2">
        <f t="shared" si="166"/>
        <v>0.99810265686476973</v>
      </c>
      <c r="FM138" s="2">
        <f t="shared" si="166"/>
        <v>0.99811502737183966</v>
      </c>
      <c r="FN138" s="2">
        <f t="shared" si="166"/>
        <v>0.9980599222516221</v>
      </c>
      <c r="FO138" s="2">
        <f t="shared" si="166"/>
        <v>0.99798580525591396</v>
      </c>
      <c r="FP138" s="2">
        <f t="shared" si="166"/>
        <v>0.9979004505945811</v>
      </c>
      <c r="FQ138" s="2">
        <f t="shared" si="166"/>
        <v>0.99777621257033799</v>
      </c>
      <c r="FR138" s="2">
        <f t="shared" si="166"/>
        <v>0.99822556856908606</v>
      </c>
      <c r="FS138" s="2">
        <f t="shared" si="166"/>
        <v>0.99836991058379165</v>
      </c>
      <c r="FT138" s="2">
        <f t="shared" si="166"/>
        <v>0.99766330854128793</v>
      </c>
      <c r="FU138" s="2">
        <f t="shared" si="166"/>
        <v>0.99686278654957861</v>
      </c>
      <c r="FW138" s="2">
        <f t="shared" si="156"/>
        <v>2.0136162671965926E-2</v>
      </c>
      <c r="FX138" s="2">
        <f t="shared" si="156"/>
        <v>2.1776467721224966E-2</v>
      </c>
      <c r="FY138" s="2">
        <f t="shared" si="156"/>
        <v>2.119950930277199E-2</v>
      </c>
      <c r="FZ138" s="2">
        <f t="shared" si="156"/>
        <v>2.456284152839034E-2</v>
      </c>
      <c r="GA138" s="2">
        <f t="shared" si="156"/>
        <v>2.2423649783303527E-2</v>
      </c>
      <c r="GB138" s="2">
        <f t="shared" si="156"/>
        <v>2.384924374335911E-2</v>
      </c>
      <c r="GC138" s="2">
        <f t="shared" si="156"/>
        <v>2.6546311258713203E-2</v>
      </c>
      <c r="GD138" s="2">
        <f t="shared" si="156"/>
        <v>2.9034250741042402E-2</v>
      </c>
      <c r="GE138" s="2">
        <f t="shared" si="156"/>
        <v>2.9456074296703251E-2</v>
      </c>
      <c r="GF138" s="2">
        <f t="shared" si="156"/>
        <v>2.5186300652178806E-2</v>
      </c>
      <c r="GG138" s="2">
        <f t="shared" si="156"/>
        <v>2.1404154066428177E-2</v>
      </c>
      <c r="GH138" s="2">
        <f t="shared" si="156"/>
        <v>2.0192529133698778E-2</v>
      </c>
      <c r="GI138" s="2">
        <f t="shared" si="156"/>
        <v>1.9658215569612888E-2</v>
      </c>
      <c r="GJ138" s="2">
        <f t="shared" si="156"/>
        <v>1.4564728033881464E-2</v>
      </c>
      <c r="GK138" s="2">
        <f t="shared" si="156"/>
        <v>1.4447669742115213E-2</v>
      </c>
      <c r="GM138" s="86">
        <f t="shared" si="157"/>
        <v>6.6561355625020176E-43</v>
      </c>
      <c r="GN138" s="86">
        <f t="shared" si="157"/>
        <v>4.8704535306448469E-81</v>
      </c>
      <c r="GO138" s="86">
        <f t="shared" si="157"/>
        <v>2.9977519526857381E-99</v>
      </c>
      <c r="GP138" s="86">
        <f t="shared" si="157"/>
        <v>1.0269481339971043E-87</v>
      </c>
      <c r="GQ138" s="86">
        <f t="shared" si="157"/>
        <v>9.5204032689997849E-71</v>
      </c>
      <c r="GR138" s="86">
        <f t="shared" si="157"/>
        <v>1.0863740021565298E-63</v>
      </c>
      <c r="GS138" s="86">
        <f t="shared" si="157"/>
        <v>8.5596046996709467E-73</v>
      </c>
      <c r="GT138" s="86">
        <f t="shared" si="157"/>
        <v>7.3863795894297729E-75</v>
      </c>
      <c r="GU138" s="86">
        <f t="shared" si="157"/>
        <v>1.2468982191904876E-77</v>
      </c>
      <c r="GV138" s="86">
        <f t="shared" si="157"/>
        <v>8.9879397082992162E-76</v>
      </c>
      <c r="GW138" s="86">
        <f t="shared" si="157"/>
        <v>6.2067844247251738E-71</v>
      </c>
      <c r="GX138" s="86">
        <f t="shared" si="157"/>
        <v>9.1046030618865107E-86</v>
      </c>
      <c r="GY138" s="86">
        <f t="shared" si="157"/>
        <v>2.1202393522025559E-121</v>
      </c>
      <c r="GZ138" s="86">
        <f t="shared" si="157"/>
        <v>2.8335215528427737E-34</v>
      </c>
      <c r="HA138" s="86">
        <f t="shared" si="157"/>
        <v>2.8275692499745407E-26</v>
      </c>
      <c r="HC138" s="86">
        <f t="shared" si="153"/>
        <v>1.2706560660325539E-13</v>
      </c>
      <c r="HD138" s="86">
        <f t="shared" si="153"/>
        <v>5.3078209110353448E-27</v>
      </c>
      <c r="HE138" s="86">
        <f t="shared" si="153"/>
        <v>1.4480650096099696E-33</v>
      </c>
      <c r="HF138" s="86">
        <f t="shared" si="153"/>
        <v>7.3333192194546842E-34</v>
      </c>
      <c r="HG138" s="86">
        <f t="shared" si="153"/>
        <v>6.1461011127620491E-32</v>
      </c>
      <c r="HH138" s="86">
        <f t="shared" si="153"/>
        <v>3.0785537835633319E-30</v>
      </c>
      <c r="HI138" s="86">
        <f t="shared" si="153"/>
        <v>1.8850682718843268E-30</v>
      </c>
      <c r="HJ138" s="86">
        <f t="shared" si="153"/>
        <v>3.4012878734404409E-36</v>
      </c>
      <c r="HK138" s="86">
        <f t="shared" si="153"/>
        <v>9.925934064730765E-34</v>
      </c>
      <c r="HL138" s="86">
        <f t="shared" si="161"/>
        <v>3.7590518124846284E-31</v>
      </c>
      <c r="HM138" s="86">
        <f t="shared" si="161"/>
        <v>2.5920802937906084E-31</v>
      </c>
      <c r="HN138" s="86">
        <f t="shared" si="161"/>
        <v>5.4197650863291773E-36</v>
      </c>
      <c r="HO138" s="86">
        <f t="shared" si="161"/>
        <v>1.2536874511024065E-37</v>
      </c>
      <c r="HP138" s="86">
        <f t="shared" si="161"/>
        <v>7.1451439653784558E-10</v>
      </c>
      <c r="HQ138" s="86">
        <f t="shared" si="161"/>
        <v>1.5366676675408454E-4</v>
      </c>
      <c r="HS138" s="86">
        <f t="shared" si="158"/>
        <v>1.3910923389585224E-2</v>
      </c>
      <c r="HT138" s="86">
        <f t="shared" si="158"/>
        <v>6.8721780732890522E-2</v>
      </c>
      <c r="HU138" s="86">
        <f t="shared" si="158"/>
        <v>4.0018364377291497E-2</v>
      </c>
      <c r="HV138" s="86">
        <f t="shared" si="158"/>
        <v>2.8564177892563401E-2</v>
      </c>
      <c r="HW138" s="86">
        <f t="shared" si="158"/>
        <v>4.6914349494371559E-2</v>
      </c>
      <c r="HX138" s="86">
        <f t="shared" si="158"/>
        <v>3.3239030297579311E-2</v>
      </c>
      <c r="HY138" s="86">
        <f t="shared" si="158"/>
        <v>4.6046565404578584E-2</v>
      </c>
      <c r="HZ138" s="86">
        <f t="shared" si="158"/>
        <v>5.860232198730108E-2</v>
      </c>
      <c r="IA138" s="86">
        <f t="shared" si="158"/>
        <v>5.3477776938151166E-2</v>
      </c>
      <c r="IB138" s="86">
        <f t="shared" si="158"/>
        <v>3.5849115412473612E-2</v>
      </c>
      <c r="IC138" s="86">
        <f t="shared" si="158"/>
        <v>2.3445408428311977E-2</v>
      </c>
      <c r="ID138" s="86">
        <f t="shared" si="158"/>
        <v>2.8699722850633071E-2</v>
      </c>
      <c r="IE138" s="86">
        <f t="shared" si="158"/>
        <v>2.2578773473198883E-2</v>
      </c>
      <c r="IF138" s="86">
        <f t="shared" si="158"/>
        <v>5.5590962988771551E-2</v>
      </c>
      <c r="IG138" s="86">
        <f t="shared" si="158"/>
        <v>4.0758620263142593E-2</v>
      </c>
      <c r="II138" s="86">
        <f t="shared" si="159"/>
        <v>1.1826474048422103E-32</v>
      </c>
      <c r="IJ138" s="86">
        <f t="shared" si="159"/>
        <v>1.4681221582466608E-24</v>
      </c>
      <c r="IK138" s="86">
        <f t="shared" si="159"/>
        <v>4.5904655688708686E-27</v>
      </c>
      <c r="IL138" s="86">
        <f t="shared" si="159"/>
        <v>1.7452857815329631E-26</v>
      </c>
      <c r="IM138" s="86">
        <f t="shared" si="159"/>
        <v>4.0369887075503232E-25</v>
      </c>
      <c r="IN138" s="86">
        <f t="shared" si="159"/>
        <v>8.4303578271857088E-26</v>
      </c>
      <c r="IO138" s="86">
        <f t="shared" si="159"/>
        <v>8.8239427065474222E-25</v>
      </c>
      <c r="IP138" s="86">
        <f t="shared" si="159"/>
        <v>5.6461448236579503E-26</v>
      </c>
      <c r="IQ138" s="86">
        <f t="shared" si="159"/>
        <v>5.5875826058782978E-26</v>
      </c>
      <c r="IR138" s="86">
        <f t="shared" si="159"/>
        <v>6.148102527377069E-28</v>
      </c>
      <c r="IS138" s="86">
        <f t="shared" si="159"/>
        <v>4.6013792789953544E-29</v>
      </c>
      <c r="IT138" s="86">
        <f t="shared" si="159"/>
        <v>1.011657900608029E-26</v>
      </c>
      <c r="IU138" s="86">
        <f t="shared" si="159"/>
        <v>1.0105513259455172E-27</v>
      </c>
      <c r="IV138" s="86">
        <f t="shared" si="159"/>
        <v>6.7938503624348883E-14</v>
      </c>
      <c r="IW138" s="86">
        <f t="shared" si="159"/>
        <v>4.7560464780365921E-20</v>
      </c>
      <c r="IY138" s="86">
        <f t="shared" si="160"/>
        <v>1.3910923389712289E-2</v>
      </c>
      <c r="IZ138" s="86">
        <f t="shared" si="160"/>
        <v>6.8721780732890522E-2</v>
      </c>
      <c r="JA138" s="86">
        <f t="shared" si="160"/>
        <v>4.0018364377291497E-2</v>
      </c>
      <c r="JB138" s="86">
        <f t="shared" si="160"/>
        <v>2.8564177892563401E-2</v>
      </c>
      <c r="JC138" s="86">
        <f t="shared" si="160"/>
        <v>4.6914349494371559E-2</v>
      </c>
      <c r="JD138" s="86">
        <f t="shared" si="160"/>
        <v>3.3239030297579311E-2</v>
      </c>
      <c r="JE138" s="86">
        <f t="shared" si="160"/>
        <v>4.6046565404578584E-2</v>
      </c>
      <c r="JF138" s="86">
        <f t="shared" si="160"/>
        <v>5.860232198730108E-2</v>
      </c>
      <c r="JG138" s="86">
        <f t="shared" si="160"/>
        <v>5.3477776938151166E-2</v>
      </c>
      <c r="JH138" s="86">
        <f t="shared" si="160"/>
        <v>3.5849115412473612E-2</v>
      </c>
      <c r="JI138" s="86">
        <f t="shared" si="160"/>
        <v>2.3445408428311977E-2</v>
      </c>
      <c r="JJ138" s="86">
        <f t="shared" si="160"/>
        <v>2.8699722850633071E-2</v>
      </c>
      <c r="JK138" s="86">
        <f t="shared" si="160"/>
        <v>2.2578773473198883E-2</v>
      </c>
      <c r="JL138" s="86">
        <f t="shared" si="160"/>
        <v>5.5590963703353889E-2</v>
      </c>
      <c r="JM138" s="86">
        <f t="shared" si="160"/>
        <v>4.0912287029896681E-2</v>
      </c>
    </row>
    <row r="139" spans="2:273" x14ac:dyDescent="0.25">
      <c r="B139" s="2">
        <v>112</v>
      </c>
      <c r="C139" s="37">
        <v>67.022000000000006</v>
      </c>
      <c r="D139" s="37">
        <v>70.507999999999996</v>
      </c>
      <c r="E139" s="37">
        <v>69.349999999999994</v>
      </c>
      <c r="F139" s="37">
        <v>69.016999999999996</v>
      </c>
      <c r="G139" s="37">
        <v>69.25</v>
      </c>
      <c r="H139" s="37">
        <v>69.75</v>
      </c>
      <c r="I139" s="37">
        <v>71.216999999999999</v>
      </c>
      <c r="J139" s="37">
        <v>72.738</v>
      </c>
      <c r="K139" s="37">
        <v>72.918000000000006</v>
      </c>
      <c r="L139" s="37">
        <v>70.638999999999996</v>
      </c>
      <c r="M139" s="37">
        <v>69.426000000000002</v>
      </c>
      <c r="N139" s="37">
        <v>72.373000000000005</v>
      </c>
      <c r="O139" s="37">
        <v>72.373000000000005</v>
      </c>
      <c r="P139" s="37">
        <v>76.885999999999996</v>
      </c>
      <c r="Q139" s="37">
        <v>78.477000000000004</v>
      </c>
      <c r="S139" s="4">
        <f t="shared" si="162"/>
        <v>66.130936384411342</v>
      </c>
      <c r="T139" s="4">
        <f t="shared" si="162"/>
        <v>70.041082089199406</v>
      </c>
      <c r="U139" s="4">
        <f t="shared" si="162"/>
        <v>69.302840077630592</v>
      </c>
      <c r="V139" s="4">
        <f t="shared" si="162"/>
        <v>69.301681100468031</v>
      </c>
      <c r="W139" s="4">
        <f t="shared" si="162"/>
        <v>69.199384782190066</v>
      </c>
      <c r="X139" s="4">
        <f t="shared" si="162"/>
        <v>69.389255874223494</v>
      </c>
      <c r="Y139" s="4">
        <f t="shared" si="162"/>
        <v>70.83167515183284</v>
      </c>
      <c r="Z139" s="4">
        <f t="shared" si="162"/>
        <v>73.76715629699568</v>
      </c>
      <c r="AA139" s="4">
        <f t="shared" si="162"/>
        <v>72.45006240222412</v>
      </c>
      <c r="AB139" s="4">
        <f t="shared" si="162"/>
        <v>70.391670930257476</v>
      </c>
      <c r="AC139" s="4">
        <f t="shared" si="162"/>
        <v>69.833823781695642</v>
      </c>
      <c r="AD139" s="4">
        <f t="shared" si="162"/>
        <v>71.578615506208365</v>
      </c>
      <c r="AE139" s="4">
        <f t="shared" si="162"/>
        <v>71.597241095798225</v>
      </c>
      <c r="AF139" s="4">
        <f t="shared" si="162"/>
        <v>77.878304898571344</v>
      </c>
      <c r="AG139" s="4">
        <f t="shared" si="162"/>
        <v>83.835054667258333</v>
      </c>
      <c r="AI139" s="4">
        <f t="shared" si="163"/>
        <v>0.89106361558866354</v>
      </c>
      <c r="AJ139" s="4">
        <f t="shared" si="163"/>
        <v>0.4669179108005892</v>
      </c>
      <c r="AK139" s="4">
        <f t="shared" si="163"/>
        <v>4.7159922369402807E-2</v>
      </c>
      <c r="AL139" s="4">
        <f t="shared" si="163"/>
        <v>-0.28468110046803474</v>
      </c>
      <c r="AM139" s="4">
        <f t="shared" si="163"/>
        <v>5.0615217809934165E-2</v>
      </c>
      <c r="AN139" s="4">
        <f t="shared" si="163"/>
        <v>0.36074412577650605</v>
      </c>
      <c r="AO139" s="4">
        <f t="shared" si="163"/>
        <v>0.38532484816715851</v>
      </c>
      <c r="AP139" s="4">
        <f t="shared" si="163"/>
        <v>-1.02915629699568</v>
      </c>
      <c r="AQ139" s="4">
        <f t="shared" si="163"/>
        <v>0.46793759777588662</v>
      </c>
      <c r="AR139" s="4">
        <f t="shared" si="163"/>
        <v>0.24732906974251989</v>
      </c>
      <c r="AS139" s="4">
        <f t="shared" si="163"/>
        <v>-0.40782378169564026</v>
      </c>
      <c r="AT139" s="4">
        <f t="shared" si="163"/>
        <v>0.79438449379163956</v>
      </c>
      <c r="AU139" s="4">
        <f t="shared" si="163"/>
        <v>0.77575890420177984</v>
      </c>
      <c r="AV139" s="4">
        <f t="shared" si="163"/>
        <v>-0.99230489857134785</v>
      </c>
      <c r="AW139" s="4">
        <f t="shared" si="163"/>
        <v>-5.3580546672583296</v>
      </c>
      <c r="AY139" s="2">
        <f t="shared" si="154"/>
        <v>66.051938128283226</v>
      </c>
      <c r="AZ139" s="2">
        <f t="shared" si="154"/>
        <v>69.068184094437441</v>
      </c>
      <c r="BA139" s="2">
        <f t="shared" si="154"/>
        <v>68.272966844498882</v>
      </c>
      <c r="BB139" s="2">
        <f t="shared" si="154"/>
        <v>68.183671444478151</v>
      </c>
      <c r="BC139" s="2">
        <f t="shared" si="154"/>
        <v>67.336235971412734</v>
      </c>
      <c r="BD139" s="2">
        <f t="shared" si="154"/>
        <v>67.655515435163849</v>
      </c>
      <c r="BE139" s="2">
        <f t="shared" si="154"/>
        <v>68.287214802979435</v>
      </c>
      <c r="BF139" s="2">
        <f t="shared" si="154"/>
        <v>70.21893324943035</v>
      </c>
      <c r="BG139" s="2">
        <f t="shared" si="154"/>
        <v>68.874273416862906</v>
      </c>
      <c r="BH139" s="2">
        <f t="shared" si="154"/>
        <v>67.552662111971046</v>
      </c>
      <c r="BI139" s="2">
        <f t="shared" si="154"/>
        <v>67.694060323977766</v>
      </c>
      <c r="BJ139" s="2">
        <f t="shared" si="154"/>
        <v>68.499185221566677</v>
      </c>
      <c r="BK139" s="2">
        <f t="shared" si="154"/>
        <v>69.06185056037728</v>
      </c>
      <c r="BL139" s="2">
        <f t="shared" si="154"/>
        <v>68.66411606291841</v>
      </c>
      <c r="BM139" s="2">
        <f t="shared" si="154"/>
        <v>69.659433177244281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96.743938971106417</v>
      </c>
      <c r="DL139" s="2">
        <f t="shared" si="164"/>
        <v>101.40251567944252</v>
      </c>
      <c r="DM139" s="2">
        <f t="shared" si="164"/>
        <v>102.09893963212059</v>
      </c>
      <c r="DN139" s="2">
        <f t="shared" si="164"/>
        <v>101.77812334494774</v>
      </c>
      <c r="DO139" s="2">
        <f t="shared" si="164"/>
        <v>103.51038949343341</v>
      </c>
      <c r="DP139" s="2">
        <f t="shared" si="164"/>
        <v>105.50993446088795</v>
      </c>
      <c r="DQ139" s="2">
        <f t="shared" si="164"/>
        <v>91.039469344608875</v>
      </c>
      <c r="DR139" s="2">
        <f t="shared" si="164"/>
        <v>107.73710676532771</v>
      </c>
      <c r="DS139" s="2">
        <f t="shared" si="164"/>
        <v>106.99542064834391</v>
      </c>
      <c r="DT139" s="2">
        <f t="shared" si="164"/>
        <v>102.76317758985201</v>
      </c>
      <c r="DU139" s="2">
        <f t="shared" si="164"/>
        <v>105.31384536393841</v>
      </c>
      <c r="DV139" s="2">
        <f t="shared" si="164"/>
        <v>100.42216395213785</v>
      </c>
      <c r="DW139" s="2">
        <f t="shared" si="164"/>
        <v>95.849369337979084</v>
      </c>
      <c r="DX139" s="2">
        <f t="shared" si="164"/>
        <v>93.806921951219493</v>
      </c>
      <c r="DY139" s="2">
        <f t="shared" si="164"/>
        <v>85.002891495601162</v>
      </c>
      <c r="EA139" s="2">
        <f t="shared" si="152"/>
        <v>65.994675913644059</v>
      </c>
      <c r="EB139" s="2">
        <f t="shared" si="152"/>
        <v>69.020372252927402</v>
      </c>
      <c r="EC139" s="2">
        <f t="shared" si="152"/>
        <v>68.221760831889085</v>
      </c>
      <c r="ED139" s="2">
        <f t="shared" si="152"/>
        <v>68.135148148148133</v>
      </c>
      <c r="EE139" s="2">
        <f t="shared" si="151"/>
        <v>67.285628017766754</v>
      </c>
      <c r="EF139" s="2">
        <f t="shared" si="151"/>
        <v>67.589785543147201</v>
      </c>
      <c r="EG139" s="2">
        <f t="shared" si="151"/>
        <v>68.249802662154551</v>
      </c>
      <c r="EH139" s="2">
        <f t="shared" si="151"/>
        <v>70.146953768051873</v>
      </c>
      <c r="EI139" s="2">
        <f t="shared" si="151"/>
        <v>68.807664421047349</v>
      </c>
      <c r="EJ139" s="2">
        <f t="shared" si="151"/>
        <v>67.484904978429384</v>
      </c>
      <c r="EK139" s="2">
        <f t="shared" si="151"/>
        <v>67.616112971475957</v>
      </c>
      <c r="EL139" s="2">
        <f t="shared" si="151"/>
        <v>68.44651832776573</v>
      </c>
      <c r="EM139" s="2">
        <f t="shared" si="135"/>
        <v>69.019962711046446</v>
      </c>
      <c r="EN139" s="2">
        <f t="shared" si="135"/>
        <v>68.621847970926723</v>
      </c>
      <c r="EO139" s="2">
        <f t="shared" si="135"/>
        <v>69.594731192454518</v>
      </c>
      <c r="EQ139" s="2">
        <f t="shared" si="165"/>
        <v>65.993029274101858</v>
      </c>
      <c r="ER139" s="2">
        <f t="shared" si="165"/>
        <v>69.045920304664904</v>
      </c>
      <c r="ES139" s="2">
        <f t="shared" si="165"/>
        <v>68.184752308769234</v>
      </c>
      <c r="ET139" s="2">
        <f t="shared" si="165"/>
        <v>68.130733664293814</v>
      </c>
      <c r="EU139" s="2">
        <f t="shared" si="165"/>
        <v>67.322112806090573</v>
      </c>
      <c r="EV139" s="2">
        <f t="shared" si="165"/>
        <v>67.593695243264335</v>
      </c>
      <c r="EW139" s="2">
        <f t="shared" si="165"/>
        <v>68.188754164914329</v>
      </c>
      <c r="EX139" s="2">
        <f t="shared" si="165"/>
        <v>70.318851918605759</v>
      </c>
      <c r="EY139" s="2">
        <f t="shared" si="165"/>
        <v>68.697341574154422</v>
      </c>
      <c r="EZ139" s="2">
        <f t="shared" si="165"/>
        <v>67.49192507863286</v>
      </c>
      <c r="FA139" s="2">
        <f t="shared" si="165"/>
        <v>67.679173560187209</v>
      </c>
      <c r="FB139" s="2">
        <f t="shared" si="165"/>
        <v>68.487817063324499</v>
      </c>
      <c r="FC139" s="2">
        <f t="shared" si="165"/>
        <v>69.112736850897207</v>
      </c>
      <c r="FD139" s="2">
        <f t="shared" si="165"/>
        <v>67.906089737276162</v>
      </c>
      <c r="FE139" s="2">
        <f t="shared" si="165"/>
        <v>70.897199620017588</v>
      </c>
      <c r="FG139" s="2">
        <f t="shared" si="166"/>
        <v>0.99813658948607165</v>
      </c>
      <c r="FH139" s="2">
        <f t="shared" si="166"/>
        <v>0.99854231085894807</v>
      </c>
      <c r="FI139" s="2">
        <f t="shared" si="166"/>
        <v>0.9984631390723776</v>
      </c>
      <c r="FJ139" s="2">
        <f t="shared" si="166"/>
        <v>0.99855417338755181</v>
      </c>
      <c r="FK139" s="2">
        <f t="shared" si="166"/>
        <v>0.99862765591688418</v>
      </c>
      <c r="FL139" s="2">
        <f t="shared" si="166"/>
        <v>0.99826931356415527</v>
      </c>
      <c r="FM139" s="2">
        <f t="shared" si="166"/>
        <v>0.99828059935632196</v>
      </c>
      <c r="FN139" s="2">
        <f t="shared" si="166"/>
        <v>0.99823032597064287</v>
      </c>
      <c r="FO139" s="2">
        <f t="shared" si="166"/>
        <v>0.9981627069423229</v>
      </c>
      <c r="FP139" s="2">
        <f t="shared" si="166"/>
        <v>0.99808483438141404</v>
      </c>
      <c r="FQ139" s="2">
        <f t="shared" si="166"/>
        <v>0.99797148484180809</v>
      </c>
      <c r="FR139" s="2">
        <f t="shared" si="166"/>
        <v>0.99838144659538453</v>
      </c>
      <c r="FS139" s="2">
        <f t="shared" si="166"/>
        <v>0.99851312752088228</v>
      </c>
      <c r="FT139" s="2">
        <f t="shared" si="166"/>
        <v>0.99786847381213672</v>
      </c>
      <c r="FU139" s="2">
        <f t="shared" si="166"/>
        <v>0.99713803730943407</v>
      </c>
      <c r="FW139" s="2">
        <f t="shared" si="156"/>
        <v>2.2036053867590458E-2</v>
      </c>
      <c r="FX139" s="2">
        <f t="shared" si="156"/>
        <v>2.3827361846435535E-2</v>
      </c>
      <c r="FY139" s="2">
        <f t="shared" si="156"/>
        <v>2.3197354392792843E-2</v>
      </c>
      <c r="FZ139" s="2">
        <f t="shared" si="156"/>
        <v>2.6868946715120051E-2</v>
      </c>
      <c r="GA139" s="2">
        <f t="shared" si="156"/>
        <v>2.453396644714962E-2</v>
      </c>
      <c r="GB139" s="2">
        <f t="shared" si="156"/>
        <v>2.6090144111216799E-2</v>
      </c>
      <c r="GC139" s="2">
        <f t="shared" si="156"/>
        <v>2.9033093659197238E-2</v>
      </c>
      <c r="GD139" s="2">
        <f t="shared" si="156"/>
        <v>3.1746495480292868E-2</v>
      </c>
      <c r="GE139" s="2">
        <f t="shared" si="156"/>
        <v>3.2206416795598769E-2</v>
      </c>
      <c r="GF139" s="2">
        <f t="shared" si="156"/>
        <v>2.7549286699949434E-2</v>
      </c>
      <c r="GG139" s="2">
        <f t="shared" si="156"/>
        <v>2.3420823439934266E-2</v>
      </c>
      <c r="GH139" s="2">
        <f t="shared" si="156"/>
        <v>2.2097618692025991E-2</v>
      </c>
      <c r="GI139" s="2">
        <f t="shared" si="156"/>
        <v>2.1514001524705468E-2</v>
      </c>
      <c r="GJ139" s="2">
        <f t="shared" si="156"/>
        <v>1.5947497638098048E-2</v>
      </c>
      <c r="GK139" s="2">
        <f t="shared" si="156"/>
        <v>1.5819504285753336E-2</v>
      </c>
      <c r="GM139" s="86">
        <f t="shared" si="157"/>
        <v>1.0379543981401285E-44</v>
      </c>
      <c r="GN139" s="86">
        <f t="shared" si="157"/>
        <v>1.665126414627954E-84</v>
      </c>
      <c r="GO139" s="86">
        <f t="shared" si="157"/>
        <v>1.8839872074134363E-103</v>
      </c>
      <c r="GP139" s="86">
        <f t="shared" si="157"/>
        <v>2.0199466259207634E-91</v>
      </c>
      <c r="GQ139" s="86">
        <f t="shared" si="157"/>
        <v>9.9290226705298908E-74</v>
      </c>
      <c r="GR139" s="86">
        <f t="shared" si="157"/>
        <v>2.1699429052299446E-66</v>
      </c>
      <c r="GS139" s="86">
        <f t="shared" si="157"/>
        <v>7.3431727408818409E-76</v>
      </c>
      <c r="GT139" s="86">
        <f t="shared" si="157"/>
        <v>5.1330128192784213E-78</v>
      </c>
      <c r="GU139" s="86">
        <f t="shared" si="157"/>
        <v>6.6600556137360514E-81</v>
      </c>
      <c r="GV139" s="86">
        <f t="shared" si="157"/>
        <v>5.8648106938546957E-79</v>
      </c>
      <c r="GW139" s="86">
        <f t="shared" si="157"/>
        <v>6.1085650496512878E-74</v>
      </c>
      <c r="GX139" s="86">
        <f t="shared" si="157"/>
        <v>1.9807490985308937E-89</v>
      </c>
      <c r="GY139" s="86">
        <f t="shared" si="157"/>
        <v>1.1788218273562172E-126</v>
      </c>
      <c r="GZ139" s="86">
        <f t="shared" si="157"/>
        <v>1.1296874349509834E-35</v>
      </c>
      <c r="HA139" s="86">
        <f t="shared" si="157"/>
        <v>2.5665742988738196E-27</v>
      </c>
      <c r="HC139" s="86">
        <f t="shared" si="153"/>
        <v>1.2349542724276943E-14</v>
      </c>
      <c r="HD139" s="86">
        <f t="shared" si="153"/>
        <v>3.8147548293712641E-29</v>
      </c>
      <c r="HE139" s="86">
        <f t="shared" si="153"/>
        <v>3.6578251016000115E-36</v>
      </c>
      <c r="HF139" s="86">
        <f t="shared" si="153"/>
        <v>1.856129197738025E-36</v>
      </c>
      <c r="HG139" s="86">
        <f t="shared" si="153"/>
        <v>2.3332639480696216E-34</v>
      </c>
      <c r="HH139" s="86">
        <f t="shared" si="153"/>
        <v>1.5031489477117478E-32</v>
      </c>
      <c r="HI139" s="86">
        <f t="shared" si="153"/>
        <v>1.0575505963787886E-32</v>
      </c>
      <c r="HJ139" s="86">
        <f t="shared" si="153"/>
        <v>7.7353622451074018E-39</v>
      </c>
      <c r="HK139" s="86">
        <f t="shared" si="153"/>
        <v>3.4241398980769157E-36</v>
      </c>
      <c r="HL139" s="86">
        <f t="shared" si="161"/>
        <v>1.9191365975023835E-33</v>
      </c>
      <c r="HM139" s="86">
        <f t="shared" si="161"/>
        <v>1.0461555725663678E-33</v>
      </c>
      <c r="HN139" s="86">
        <f t="shared" si="161"/>
        <v>7.6814280304543797E-39</v>
      </c>
      <c r="HO139" s="86">
        <f t="shared" si="161"/>
        <v>1.1653705691744013E-40</v>
      </c>
      <c r="HP139" s="86">
        <f t="shared" si="161"/>
        <v>1.5320027629611655E-10</v>
      </c>
      <c r="HQ139" s="86">
        <f t="shared" si="161"/>
        <v>8.6161531213123162E-5</v>
      </c>
      <c r="HS139" s="86">
        <f t="shared" si="158"/>
        <v>2.1590448922886495E-2</v>
      </c>
      <c r="HT139" s="86">
        <f t="shared" si="158"/>
        <v>9.3343282746610023E-2</v>
      </c>
      <c r="HU139" s="86">
        <f t="shared" si="158"/>
        <v>5.6802057573432312E-2</v>
      </c>
      <c r="HV139" s="86">
        <f t="shared" si="158"/>
        <v>4.1709267985668451E-2</v>
      </c>
      <c r="HW139" s="86">
        <f t="shared" si="158"/>
        <v>6.5479360574588433E-2</v>
      </c>
      <c r="HX139" s="86">
        <f t="shared" si="158"/>
        <v>4.7760451718318719E-2</v>
      </c>
      <c r="HY139" s="86">
        <f t="shared" si="158"/>
        <v>6.5183318052023223E-2</v>
      </c>
      <c r="HZ139" s="86">
        <f t="shared" si="158"/>
        <v>8.3221599486348746E-2</v>
      </c>
      <c r="IA139" s="86">
        <f t="shared" si="158"/>
        <v>7.648127696137047E-2</v>
      </c>
      <c r="IB139" s="86">
        <f t="shared" si="158"/>
        <v>5.2370665541476194E-2</v>
      </c>
      <c r="IC139" s="86">
        <f t="shared" si="158"/>
        <v>3.4752327635806879E-2</v>
      </c>
      <c r="ID139" s="86">
        <f t="shared" si="158"/>
        <v>4.1175722258608181E-2</v>
      </c>
      <c r="IE139" s="86">
        <f t="shared" si="158"/>
        <v>3.2939734898331935E-2</v>
      </c>
      <c r="IF139" s="86">
        <f t="shared" si="158"/>
        <v>7.1313854157689233E-2</v>
      </c>
      <c r="IG139" s="86">
        <f t="shared" si="158"/>
        <v>5.3004938044534426E-2</v>
      </c>
      <c r="II139" s="86">
        <f t="shared" si="159"/>
        <v>3.3413124384392103E-31</v>
      </c>
      <c r="IJ139" s="86">
        <f t="shared" si="159"/>
        <v>1.8360899268639867E-23</v>
      </c>
      <c r="IK139" s="86">
        <f t="shared" si="159"/>
        <v>7.3986072707233413E-26</v>
      </c>
      <c r="IL139" s="86">
        <f t="shared" si="159"/>
        <v>2.948113820332962E-25</v>
      </c>
      <c r="IM139" s="86">
        <f t="shared" si="159"/>
        <v>5.4773609276702819E-24</v>
      </c>
      <c r="IN139" s="86">
        <f t="shared" si="159"/>
        <v>1.2894910312379932E-24</v>
      </c>
      <c r="IO139" s="86">
        <f t="shared" si="159"/>
        <v>1.3028296665644084E-23</v>
      </c>
      <c r="IP139" s="86">
        <f t="shared" si="159"/>
        <v>1.029357156408055E-24</v>
      </c>
      <c r="IQ139" s="86">
        <f t="shared" si="159"/>
        <v>1.0317190599858493E-24</v>
      </c>
      <c r="IR139" s="86">
        <f t="shared" si="159"/>
        <v>1.2492317950755776E-26</v>
      </c>
      <c r="IS139" s="86">
        <f t="shared" si="159"/>
        <v>9.2823117306665041E-28</v>
      </c>
      <c r="IT139" s="86">
        <f t="shared" si="159"/>
        <v>1.5173915761393345E-25</v>
      </c>
      <c r="IU139" s="86">
        <f t="shared" si="159"/>
        <v>1.6545923191945964E-26</v>
      </c>
      <c r="IV139" s="86">
        <f t="shared" si="159"/>
        <v>2.3349412449946769E-13</v>
      </c>
      <c r="IW139" s="86">
        <f t="shared" si="159"/>
        <v>2.9809678772326144E-19</v>
      </c>
      <c r="IY139" s="86">
        <f t="shared" si="160"/>
        <v>2.1590448922898846E-2</v>
      </c>
      <c r="IZ139" s="86">
        <f t="shared" si="160"/>
        <v>9.3343282746610023E-2</v>
      </c>
      <c r="JA139" s="86">
        <f t="shared" si="160"/>
        <v>5.6802057573432312E-2</v>
      </c>
      <c r="JB139" s="86">
        <f t="shared" si="160"/>
        <v>4.1709267985668451E-2</v>
      </c>
      <c r="JC139" s="86">
        <f t="shared" si="160"/>
        <v>6.5479360574588433E-2</v>
      </c>
      <c r="JD139" s="86">
        <f t="shared" si="160"/>
        <v>4.7760451718318719E-2</v>
      </c>
      <c r="JE139" s="86">
        <f t="shared" si="160"/>
        <v>6.5183318052023223E-2</v>
      </c>
      <c r="JF139" s="86">
        <f t="shared" si="160"/>
        <v>8.3221599486348746E-2</v>
      </c>
      <c r="JG139" s="86">
        <f t="shared" si="160"/>
        <v>7.648127696137047E-2</v>
      </c>
      <c r="JH139" s="86">
        <f t="shared" si="160"/>
        <v>5.2370665541476194E-2</v>
      </c>
      <c r="JI139" s="86">
        <f t="shared" si="160"/>
        <v>3.4752327635806879E-2</v>
      </c>
      <c r="JJ139" s="86">
        <f t="shared" si="160"/>
        <v>4.1175722258608181E-2</v>
      </c>
      <c r="JK139" s="86">
        <f t="shared" si="160"/>
        <v>3.2939734898331935E-2</v>
      </c>
      <c r="JL139" s="86">
        <f t="shared" si="160"/>
        <v>7.1313854311122998E-2</v>
      </c>
      <c r="JM139" s="86">
        <f t="shared" si="160"/>
        <v>5.309109957574755E-2</v>
      </c>
    </row>
    <row r="140" spans="2:273" x14ac:dyDescent="0.25">
      <c r="B140" s="2">
        <v>113</v>
      </c>
      <c r="C140" s="37">
        <v>66.435000000000002</v>
      </c>
      <c r="D140" s="37">
        <v>69.745999999999995</v>
      </c>
      <c r="E140" s="37">
        <v>69.316999999999993</v>
      </c>
      <c r="F140" s="37">
        <v>68.983000000000004</v>
      </c>
      <c r="G140" s="37">
        <v>69.45</v>
      </c>
      <c r="H140" s="37">
        <v>69.716999999999999</v>
      </c>
      <c r="I140" s="37">
        <v>71</v>
      </c>
      <c r="J140" s="37">
        <v>74.507999999999996</v>
      </c>
      <c r="K140" s="37">
        <v>73.049000000000007</v>
      </c>
      <c r="L140" s="37">
        <v>71.885000000000005</v>
      </c>
      <c r="M140" s="37">
        <v>70</v>
      </c>
      <c r="N140" s="37">
        <v>73.051000000000002</v>
      </c>
      <c r="O140" s="37">
        <v>72.558999999999997</v>
      </c>
      <c r="P140" s="37">
        <v>80.727000000000004</v>
      </c>
      <c r="Q140" s="37">
        <v>83.909000000000006</v>
      </c>
      <c r="S140" s="4">
        <f t="shared" si="162"/>
        <v>66.054102546615823</v>
      </c>
      <c r="T140" s="4">
        <f t="shared" si="162"/>
        <v>70.164234280731122</v>
      </c>
      <c r="U140" s="4">
        <f t="shared" si="162"/>
        <v>69.53205017584375</v>
      </c>
      <c r="V140" s="4">
        <f t="shared" si="162"/>
        <v>69.5828492955429</v>
      </c>
      <c r="W140" s="4">
        <f t="shared" si="162"/>
        <v>69.626971211698702</v>
      </c>
      <c r="X140" s="4">
        <f t="shared" si="162"/>
        <v>69.849722219303771</v>
      </c>
      <c r="Y140" s="4">
        <f t="shared" si="162"/>
        <v>71.512128836787284</v>
      </c>
      <c r="Z140" s="4">
        <f t="shared" si="162"/>
        <v>74.668621163162783</v>
      </c>
      <c r="AA140" s="4">
        <f t="shared" si="162"/>
        <v>73.458210528132611</v>
      </c>
      <c r="AB140" s="4">
        <f t="shared" si="162"/>
        <v>71.247321456933022</v>
      </c>
      <c r="AC140" s="4">
        <f t="shared" si="162"/>
        <v>70.471719055773065</v>
      </c>
      <c r="AD140" s="4">
        <f t="shared" si="162"/>
        <v>72.452349807064166</v>
      </c>
      <c r="AE140" s="4">
        <f t="shared" si="162"/>
        <v>72.333793315159298</v>
      </c>
      <c r="AF140" s="4">
        <f t="shared" si="162"/>
        <v>79.81913846505617</v>
      </c>
      <c r="AG140" s="4">
        <f t="shared" si="162"/>
        <v>87.081292291086598</v>
      </c>
      <c r="AI140" s="4">
        <f t="shared" si="163"/>
        <v>0.38089745338417913</v>
      </c>
      <c r="AJ140" s="4">
        <f t="shared" si="163"/>
        <v>-0.41823428073112723</v>
      </c>
      <c r="AK140" s="4">
        <f t="shared" si="163"/>
        <v>-0.21505017584375707</v>
      </c>
      <c r="AL140" s="4">
        <f t="shared" si="163"/>
        <v>-0.59984929554289579</v>
      </c>
      <c r="AM140" s="4">
        <f t="shared" si="163"/>
        <v>-0.17697121169869945</v>
      </c>
      <c r="AN140" s="4">
        <f t="shared" si="163"/>
        <v>-0.1327222193037727</v>
      </c>
      <c r="AO140" s="4">
        <f t="shared" si="163"/>
        <v>-0.5121288367872836</v>
      </c>
      <c r="AP140" s="4">
        <f t="shared" si="163"/>
        <v>-0.16062116316278718</v>
      </c>
      <c r="AQ140" s="4">
        <f t="shared" si="163"/>
        <v>-0.40921052813260417</v>
      </c>
      <c r="AR140" s="4">
        <f t="shared" si="163"/>
        <v>0.63767854306698268</v>
      </c>
      <c r="AS140" s="4">
        <f t="shared" si="163"/>
        <v>-0.47171905577306461</v>
      </c>
      <c r="AT140" s="4">
        <f t="shared" si="163"/>
        <v>0.59865019293583543</v>
      </c>
      <c r="AU140" s="4">
        <f t="shared" si="163"/>
        <v>0.22520668484069972</v>
      </c>
      <c r="AV140" s="4">
        <f t="shared" si="163"/>
        <v>0.9078615349438337</v>
      </c>
      <c r="AW140" s="4">
        <f t="shared" si="163"/>
        <v>-3.1722922910865918</v>
      </c>
      <c r="AY140" s="2">
        <f t="shared" si="154"/>
        <v>65.94096283816485</v>
      </c>
      <c r="AZ140" s="2">
        <f t="shared" si="154"/>
        <v>68.941591798194423</v>
      </c>
      <c r="BA140" s="2">
        <f t="shared" si="154"/>
        <v>68.179931894434034</v>
      </c>
      <c r="BB140" s="2">
        <f t="shared" si="154"/>
        <v>68.07378380569061</v>
      </c>
      <c r="BC140" s="2">
        <f t="shared" si="154"/>
        <v>67.218474247860414</v>
      </c>
      <c r="BD140" s="2">
        <f t="shared" si="154"/>
        <v>67.544017554833289</v>
      </c>
      <c r="BE140" s="2">
        <f t="shared" si="154"/>
        <v>68.189037307828642</v>
      </c>
      <c r="BF140" s="2">
        <f t="shared" si="154"/>
        <v>70.055050357087495</v>
      </c>
      <c r="BG140" s="2">
        <f t="shared" si="154"/>
        <v>68.77448330620787</v>
      </c>
      <c r="BH140" s="2">
        <f t="shared" si="154"/>
        <v>67.434006729005333</v>
      </c>
      <c r="BI140" s="2">
        <f t="shared" si="154"/>
        <v>67.539794003036391</v>
      </c>
      <c r="BJ140" s="2">
        <f t="shared" si="154"/>
        <v>68.348766798056786</v>
      </c>
      <c r="BK140" s="2">
        <f t="shared" si="154"/>
        <v>68.897482002121478</v>
      </c>
      <c r="BL140" s="2">
        <f t="shared" si="154"/>
        <v>68.637102875059412</v>
      </c>
      <c r="BM140" s="2">
        <f t="shared" si="154"/>
        <v>69.615276283302677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96.948652008456662</v>
      </c>
      <c r="DL140" s="2">
        <f t="shared" si="164"/>
        <v>101.61214111498259</v>
      </c>
      <c r="DM140" s="2">
        <f t="shared" si="164"/>
        <v>102.32852289117578</v>
      </c>
      <c r="DN140" s="2">
        <f t="shared" si="164"/>
        <v>102.00325644599303</v>
      </c>
      <c r="DO140" s="2">
        <f t="shared" si="164"/>
        <v>103.75623208255161</v>
      </c>
      <c r="DP140" s="2">
        <f t="shared" si="164"/>
        <v>105.76052944729689</v>
      </c>
      <c r="DQ140" s="2">
        <f t="shared" si="164"/>
        <v>91.085426457263665</v>
      </c>
      <c r="DR140" s="2">
        <f t="shared" si="164"/>
        <v>107.93664512231956</v>
      </c>
      <c r="DS140" s="2">
        <f t="shared" si="164"/>
        <v>107.22967843551797</v>
      </c>
      <c r="DT140" s="2">
        <f t="shared" si="164"/>
        <v>102.99149894291756</v>
      </c>
      <c r="DU140" s="2">
        <f t="shared" si="164"/>
        <v>105.57232860163094</v>
      </c>
      <c r="DV140" s="2">
        <f t="shared" si="164"/>
        <v>100.62944885611645</v>
      </c>
      <c r="DW140" s="2">
        <f t="shared" si="164"/>
        <v>96.042958188153293</v>
      </c>
      <c r="DX140" s="2">
        <f t="shared" si="164"/>
        <v>93.999630487804865</v>
      </c>
      <c r="DY140" s="2">
        <f t="shared" si="164"/>
        <v>85.133266312316707</v>
      </c>
      <c r="EA140" s="2">
        <f t="shared" si="152"/>
        <v>65.888049855920968</v>
      </c>
      <c r="EB140" s="2">
        <f t="shared" si="152"/>
        <v>68.896948346604205</v>
      </c>
      <c r="EC140" s="2">
        <f t="shared" si="152"/>
        <v>68.133260265742351</v>
      </c>
      <c r="ED140" s="2">
        <f t="shared" si="152"/>
        <v>68.029135790098692</v>
      </c>
      <c r="EE140" s="2">
        <f t="shared" si="151"/>
        <v>67.171478760458626</v>
      </c>
      <c r="EF140" s="2">
        <f t="shared" si="151"/>
        <v>67.483432013536373</v>
      </c>
      <c r="EG140" s="2">
        <f t="shared" si="151"/>
        <v>68.155376505358163</v>
      </c>
      <c r="EH140" s="2">
        <f t="shared" si="151"/>
        <v>69.986780824774968</v>
      </c>
      <c r="EI140" s="2">
        <f t="shared" si="151"/>
        <v>68.714505910914951</v>
      </c>
      <c r="EJ140" s="2">
        <f t="shared" si="151"/>
        <v>67.371548248289315</v>
      </c>
      <c r="EK140" s="2">
        <f t="shared" si="151"/>
        <v>67.46707439585002</v>
      </c>
      <c r="EL140" s="2">
        <f t="shared" si="151"/>
        <v>68.299715133508755</v>
      </c>
      <c r="EM140" s="2">
        <f t="shared" si="135"/>
        <v>68.857749707796387</v>
      </c>
      <c r="EN140" s="2">
        <f t="shared" si="135"/>
        <v>68.60146093276802</v>
      </c>
      <c r="EO140" s="2">
        <f t="shared" si="135"/>
        <v>69.554286885245901</v>
      </c>
      <c r="EQ140" s="2">
        <f t="shared" si="165"/>
        <v>65.892959171245863</v>
      </c>
      <c r="ER140" s="2">
        <f t="shared" si="165"/>
        <v>68.940889035935115</v>
      </c>
      <c r="ES140" s="2">
        <f t="shared" si="165"/>
        <v>68.083450957863676</v>
      </c>
      <c r="ET140" s="2">
        <f t="shared" si="165"/>
        <v>68.023817302566357</v>
      </c>
      <c r="EU140" s="2">
        <f t="shared" si="165"/>
        <v>67.216220300981476</v>
      </c>
      <c r="EV140" s="2">
        <f t="shared" si="165"/>
        <v>67.489024553765944</v>
      </c>
      <c r="EW140" s="2">
        <f t="shared" si="165"/>
        <v>68.082876637265059</v>
      </c>
      <c r="EX140" s="2">
        <f t="shared" si="165"/>
        <v>70.188790692422586</v>
      </c>
      <c r="EY140" s="2">
        <f t="shared" si="165"/>
        <v>68.584684534911545</v>
      </c>
      <c r="EZ140" s="2">
        <f t="shared" si="165"/>
        <v>67.379260358160053</v>
      </c>
      <c r="FA140" s="2">
        <f t="shared" si="165"/>
        <v>67.553375110404247</v>
      </c>
      <c r="FB140" s="2">
        <f t="shared" si="165"/>
        <v>68.354380943100594</v>
      </c>
      <c r="FC140" s="2">
        <f t="shared" si="165"/>
        <v>68.979374306100155</v>
      </c>
      <c r="FD140" s="2">
        <f t="shared" si="165"/>
        <v>67.814442663862565</v>
      </c>
      <c r="FE140" s="2">
        <f t="shared" si="165"/>
        <v>70.727302719329998</v>
      </c>
      <c r="FG140" s="2">
        <f t="shared" si="166"/>
        <v>0.99830027072563976</v>
      </c>
      <c r="FH140" s="2">
        <f t="shared" si="166"/>
        <v>0.99867040116748074</v>
      </c>
      <c r="FI140" s="2">
        <f t="shared" si="166"/>
        <v>0.99859817661090988</v>
      </c>
      <c r="FJ140" s="2">
        <f t="shared" si="166"/>
        <v>0.99868122268663218</v>
      </c>
      <c r="FK140" s="2">
        <f t="shared" si="166"/>
        <v>0.99874825617104768</v>
      </c>
      <c r="FL140" s="2">
        <f t="shared" si="166"/>
        <v>0.99842135481229444</v>
      </c>
      <c r="FM140" s="2">
        <f t="shared" si="166"/>
        <v>0.99843165070237005</v>
      </c>
      <c r="FN140" s="2">
        <f t="shared" si="166"/>
        <v>0.99838578675051226</v>
      </c>
      <c r="FO140" s="2">
        <f t="shared" si="166"/>
        <v>0.99832409788684884</v>
      </c>
      <c r="FP140" s="2">
        <f t="shared" si="166"/>
        <v>0.99825305381212071</v>
      </c>
      <c r="FQ140" s="2">
        <f t="shared" si="166"/>
        <v>0.99814964192242861</v>
      </c>
      <c r="FR140" s="2">
        <f t="shared" si="166"/>
        <v>0.99852365149651245</v>
      </c>
      <c r="FS140" s="2">
        <f t="shared" si="166"/>
        <v>0.9986437787496939</v>
      </c>
      <c r="FT140" s="2">
        <f t="shared" si="166"/>
        <v>0.99805566034906268</v>
      </c>
      <c r="FU140" s="2">
        <f t="shared" si="166"/>
        <v>0.99738920154868049</v>
      </c>
      <c r="FW140" s="2">
        <f t="shared" si="156"/>
        <v>2.4110793079449522E-2</v>
      </c>
      <c r="FX140" s="2">
        <f t="shared" si="156"/>
        <v>2.6066261070762264E-2</v>
      </c>
      <c r="FY140" s="2">
        <f t="shared" si="156"/>
        <v>2.5378595016848169E-2</v>
      </c>
      <c r="FZ140" s="2">
        <f t="shared" si="156"/>
        <v>2.9385040341066569E-2</v>
      </c>
      <c r="GA140" s="2">
        <f t="shared" si="156"/>
        <v>2.6837435257456996E-2</v>
      </c>
      <c r="GB140" s="2">
        <f t="shared" si="156"/>
        <v>2.8535446722006402E-2</v>
      </c>
      <c r="GC140" s="2">
        <f t="shared" si="156"/>
        <v>3.1745233843162329E-2</v>
      </c>
      <c r="GD140" s="2">
        <f t="shared" si="156"/>
        <v>3.4703050048038191E-2</v>
      </c>
      <c r="GE140" s="2">
        <f t="shared" si="156"/>
        <v>3.520424655901043E-2</v>
      </c>
      <c r="GF140" s="2">
        <f t="shared" si="156"/>
        <v>3.0127117155830888E-2</v>
      </c>
      <c r="GG140" s="2">
        <f t="shared" si="156"/>
        <v>2.5622525609546479E-2</v>
      </c>
      <c r="GH140" s="2">
        <f t="shared" si="156"/>
        <v>2.4178011052524592E-2</v>
      </c>
      <c r="GI140" s="2">
        <f t="shared" si="156"/>
        <v>2.354077160339893E-2</v>
      </c>
      <c r="GJ140" s="2">
        <f t="shared" si="156"/>
        <v>1.745922093372234E-2</v>
      </c>
      <c r="GK140" s="2">
        <f t="shared" si="156"/>
        <v>1.7319308150098064E-2</v>
      </c>
      <c r="GM140" s="86">
        <f t="shared" si="157"/>
        <v>1.4814730447537215E-46</v>
      </c>
      <c r="GN140" s="86">
        <f t="shared" si="157"/>
        <v>4.8021329989163707E-88</v>
      </c>
      <c r="GO140" s="86">
        <f t="shared" si="157"/>
        <v>9.6590921751227786E-108</v>
      </c>
      <c r="GP140" s="86">
        <f t="shared" si="157"/>
        <v>3.320103147853223E-95</v>
      </c>
      <c r="GQ140" s="86">
        <f t="shared" si="157"/>
        <v>8.9611450735808395E-77</v>
      </c>
      <c r="GR140" s="86">
        <f t="shared" si="157"/>
        <v>3.7987658805357821E-69</v>
      </c>
      <c r="GS140" s="86">
        <f t="shared" si="157"/>
        <v>5.4299264672681546E-79</v>
      </c>
      <c r="GT140" s="86">
        <f t="shared" si="157"/>
        <v>3.0605931960508336E-81</v>
      </c>
      <c r="GU140" s="86">
        <f t="shared" si="157"/>
        <v>3.036028864056297E-84</v>
      </c>
      <c r="GV140" s="86">
        <f t="shared" si="157"/>
        <v>3.2810197733314242E-82</v>
      </c>
      <c r="GW140" s="86">
        <f t="shared" si="157"/>
        <v>5.1919493578444167E-77</v>
      </c>
      <c r="GX140" s="86">
        <f t="shared" si="157"/>
        <v>3.6017369891924622E-93</v>
      </c>
      <c r="GY140" s="86">
        <f t="shared" si="157"/>
        <v>5.0554683615262256E-132</v>
      </c>
      <c r="GZ140" s="86">
        <f t="shared" si="157"/>
        <v>4.2123858915814738E-37</v>
      </c>
      <c r="HA140" s="86">
        <f t="shared" si="157"/>
        <v>2.2185146531511769E-28</v>
      </c>
      <c r="HC140" s="86">
        <f t="shared" si="153"/>
        <v>1.0963590307623249E-15</v>
      </c>
      <c r="HD140" s="86">
        <f t="shared" si="153"/>
        <v>2.2507765394880839E-31</v>
      </c>
      <c r="HE140" s="86">
        <f t="shared" si="153"/>
        <v>7.3305198849281862E-39</v>
      </c>
      <c r="HF140" s="86">
        <f t="shared" si="153"/>
        <v>3.7354158406702352E-39</v>
      </c>
      <c r="HG140" s="86">
        <f t="shared" si="153"/>
        <v>7.1673918021650847E-37</v>
      </c>
      <c r="HH140" s="86">
        <f t="shared" si="153"/>
        <v>5.9835832654829968E-35</v>
      </c>
      <c r="HI140" s="86">
        <f t="shared" si="153"/>
        <v>4.8939790071078958E-35</v>
      </c>
      <c r="HJ140" s="86">
        <f t="shared" si="153"/>
        <v>1.4087504969181767E-41</v>
      </c>
      <c r="HK140" s="86">
        <f t="shared" si="153"/>
        <v>9.6004143961383366E-39</v>
      </c>
      <c r="HL140" s="86">
        <f t="shared" si="161"/>
        <v>8.0622705561953453E-36</v>
      </c>
      <c r="HM140" s="86">
        <f t="shared" si="161"/>
        <v>3.4179898161844849E-36</v>
      </c>
      <c r="HN140" s="86">
        <f t="shared" si="161"/>
        <v>8.4042043352509162E-42</v>
      </c>
      <c r="HO140" s="86">
        <f t="shared" si="161"/>
        <v>8.1882037558522646E-44</v>
      </c>
      <c r="HP140" s="86">
        <f t="shared" si="161"/>
        <v>3.1057478178125059E-11</v>
      </c>
      <c r="HQ140" s="86">
        <f t="shared" si="161"/>
        <v>4.7398788702100736E-5</v>
      </c>
      <c r="HS140" s="86">
        <f t="shared" si="158"/>
        <v>3.2725239551024979E-2</v>
      </c>
      <c r="HT140" s="86">
        <f t="shared" si="158"/>
        <v>0.12458272466382457</v>
      </c>
      <c r="HU140" s="86">
        <f t="shared" si="158"/>
        <v>7.9070482854871296E-2</v>
      </c>
      <c r="HV140" s="86">
        <f t="shared" si="158"/>
        <v>5.9650286732051347E-2</v>
      </c>
      <c r="HW140" s="86">
        <f t="shared" si="158"/>
        <v>8.9720380106250011E-2</v>
      </c>
      <c r="HX140" s="86">
        <f t="shared" si="158"/>
        <v>6.7279205555759725E-2</v>
      </c>
      <c r="HY140" s="86">
        <f t="shared" si="158"/>
        <v>9.0448528243360568E-2</v>
      </c>
      <c r="HZ140" s="86">
        <f t="shared" si="158"/>
        <v>0.11561757005158678</v>
      </c>
      <c r="IA140" s="86">
        <f t="shared" si="158"/>
        <v>0.10697814035444417</v>
      </c>
      <c r="IB140" s="86">
        <f t="shared" si="158"/>
        <v>7.4828224113237238E-2</v>
      </c>
      <c r="IC140" s="86">
        <f t="shared" si="158"/>
        <v>5.0421846568730638E-2</v>
      </c>
      <c r="ID140" s="86">
        <f t="shared" si="158"/>
        <v>5.7969806081730739E-2</v>
      </c>
      <c r="IE140" s="86">
        <f t="shared" si="158"/>
        <v>4.7128172742832895E-2</v>
      </c>
      <c r="IF140" s="86">
        <f t="shared" si="158"/>
        <v>9.0505261026827516E-2</v>
      </c>
      <c r="IG140" s="86">
        <f t="shared" si="158"/>
        <v>6.818144418883805E-2</v>
      </c>
      <c r="II140" s="86">
        <f t="shared" si="159"/>
        <v>8.7228059329895157E-30</v>
      </c>
      <c r="IJ140" s="86">
        <f t="shared" si="159"/>
        <v>2.1609759456024285E-22</v>
      </c>
      <c r="IK140" s="86">
        <f t="shared" si="159"/>
        <v>1.115777436637756E-24</v>
      </c>
      <c r="IL140" s="86">
        <f t="shared" si="159"/>
        <v>4.6415686852856353E-24</v>
      </c>
      <c r="IM140" s="86">
        <f t="shared" si="159"/>
        <v>6.9763526994869821E-23</v>
      </c>
      <c r="IN140" s="86">
        <f t="shared" si="159"/>
        <v>1.8440096629582321E-23</v>
      </c>
      <c r="IO140" s="86">
        <f t="shared" si="159"/>
        <v>1.7963682141776893E-22</v>
      </c>
      <c r="IP140" s="86">
        <f t="shared" si="159"/>
        <v>1.7396188007277328E-23</v>
      </c>
      <c r="IQ140" s="86">
        <f t="shared" si="159"/>
        <v>1.764762048376725E-23</v>
      </c>
      <c r="IR140" s="86">
        <f t="shared" si="159"/>
        <v>2.3535778921092303E-25</v>
      </c>
      <c r="IS140" s="86">
        <f t="shared" si="159"/>
        <v>1.742244406973279E-26</v>
      </c>
      <c r="IT140" s="86">
        <f t="shared" si="159"/>
        <v>2.135074435428558E-24</v>
      </c>
      <c r="IU140" s="86">
        <f t="shared" si="159"/>
        <v>2.537238184632129E-25</v>
      </c>
      <c r="IV140" s="86">
        <f t="shared" si="159"/>
        <v>7.8160968959773615E-13</v>
      </c>
      <c r="IW140" s="86">
        <f t="shared" si="159"/>
        <v>1.7959567473905474E-18</v>
      </c>
      <c r="IY140" s="86">
        <f t="shared" si="160"/>
        <v>3.2725239551026075E-2</v>
      </c>
      <c r="IZ140" s="86">
        <f t="shared" si="160"/>
        <v>0.12458272466382457</v>
      </c>
      <c r="JA140" s="86">
        <f t="shared" si="160"/>
        <v>7.9070482854871296E-2</v>
      </c>
      <c r="JB140" s="86">
        <f t="shared" si="160"/>
        <v>5.9650286732051347E-2</v>
      </c>
      <c r="JC140" s="86">
        <f t="shared" si="160"/>
        <v>8.9720380106250011E-2</v>
      </c>
      <c r="JD140" s="86">
        <f t="shared" si="160"/>
        <v>6.7279205555759725E-2</v>
      </c>
      <c r="JE140" s="86">
        <f t="shared" si="160"/>
        <v>9.0448528243360568E-2</v>
      </c>
      <c r="JF140" s="86">
        <f t="shared" si="160"/>
        <v>0.11561757005158678</v>
      </c>
      <c r="JG140" s="86">
        <f t="shared" si="160"/>
        <v>0.10697814035444417</v>
      </c>
      <c r="JH140" s="86">
        <f t="shared" si="160"/>
        <v>7.4828224113237238E-2</v>
      </c>
      <c r="JI140" s="86">
        <f t="shared" si="160"/>
        <v>5.0421846568730638E-2</v>
      </c>
      <c r="JJ140" s="86">
        <f t="shared" si="160"/>
        <v>5.7969806081730739E-2</v>
      </c>
      <c r="JK140" s="86">
        <f t="shared" si="160"/>
        <v>4.7128172742832895E-2</v>
      </c>
      <c r="JL140" s="86">
        <f t="shared" si="160"/>
        <v>9.0505261058666603E-2</v>
      </c>
      <c r="JM140" s="86">
        <f t="shared" si="160"/>
        <v>6.8228842977540144E-2</v>
      </c>
    </row>
    <row r="141" spans="2:273" x14ac:dyDescent="0.25">
      <c r="B141" s="2">
        <v>114</v>
      </c>
      <c r="C141" s="37">
        <v>66.608999999999995</v>
      </c>
      <c r="D141" s="37">
        <v>69.186000000000007</v>
      </c>
      <c r="E141" s="37">
        <v>69.400000000000006</v>
      </c>
      <c r="F141" s="37">
        <v>69.216999999999999</v>
      </c>
      <c r="G141" s="37">
        <v>69.667000000000002</v>
      </c>
      <c r="H141" s="37">
        <v>70.617000000000004</v>
      </c>
      <c r="I141" s="37">
        <v>71.2</v>
      </c>
      <c r="J141" s="37">
        <v>75.474999999999994</v>
      </c>
      <c r="K141" s="37">
        <v>75.328000000000003</v>
      </c>
      <c r="L141" s="37">
        <v>71.869</v>
      </c>
      <c r="M141" s="37">
        <v>70.573999999999998</v>
      </c>
      <c r="N141" s="37">
        <v>73.135999999999996</v>
      </c>
      <c r="O141" s="37">
        <v>71.626999999999995</v>
      </c>
      <c r="P141" s="37">
        <v>83.385999999999996</v>
      </c>
      <c r="Q141" s="37">
        <v>88.682000000000002</v>
      </c>
      <c r="S141" s="4">
        <f t="shared" si="162"/>
        <v>65.988201532277557</v>
      </c>
      <c r="T141" s="4">
        <f t="shared" si="162"/>
        <v>70.320857269493061</v>
      </c>
      <c r="U141" s="4">
        <f t="shared" si="162"/>
        <v>69.823465578493099</v>
      </c>
      <c r="V141" s="4">
        <f t="shared" si="162"/>
        <v>69.953925933841418</v>
      </c>
      <c r="W141" s="4">
        <f t="shared" si="162"/>
        <v>70.149542926813098</v>
      </c>
      <c r="X141" s="4">
        <f t="shared" si="162"/>
        <v>70.431316879836388</v>
      </c>
      <c r="Y141" s="4">
        <f t="shared" si="162"/>
        <v>72.333038878402107</v>
      </c>
      <c r="Z141" s="4">
        <f t="shared" si="162"/>
        <v>75.740178281079636</v>
      </c>
      <c r="AA141" s="4">
        <f t="shared" si="162"/>
        <v>74.655035669606477</v>
      </c>
      <c r="AB141" s="4">
        <f t="shared" si="162"/>
        <v>72.310480565505074</v>
      </c>
      <c r="AC141" s="4">
        <f t="shared" si="162"/>
        <v>71.308245278467041</v>
      </c>
      <c r="AD141" s="4">
        <f t="shared" si="162"/>
        <v>73.551976180674444</v>
      </c>
      <c r="AE141" s="4">
        <f t="shared" si="162"/>
        <v>73.290372731713646</v>
      </c>
      <c r="AF141" s="4">
        <f t="shared" si="162"/>
        <v>82.013527136981125</v>
      </c>
      <c r="AG141" s="4">
        <f t="shared" si="162"/>
        <v>90.825197104183204</v>
      </c>
      <c r="AI141" s="4">
        <f t="shared" si="163"/>
        <v>0.62079846772243741</v>
      </c>
      <c r="AJ141" s="4">
        <f t="shared" si="163"/>
        <v>-1.1348572694930539</v>
      </c>
      <c r="AK141" s="4">
        <f t="shared" si="163"/>
        <v>-0.42346557849309363</v>
      </c>
      <c r="AL141" s="4">
        <f t="shared" si="163"/>
        <v>-0.73692593384141958</v>
      </c>
      <c r="AM141" s="4">
        <f t="shared" si="163"/>
        <v>-0.48254292681309607</v>
      </c>
      <c r="AN141" s="4">
        <f t="shared" si="163"/>
        <v>0.18568312016361688</v>
      </c>
      <c r="AO141" s="4">
        <f t="shared" si="163"/>
        <v>-1.1330388784021039</v>
      </c>
      <c r="AP141" s="4">
        <f t="shared" si="163"/>
        <v>-0.26517828107964192</v>
      </c>
      <c r="AQ141" s="4">
        <f t="shared" si="163"/>
        <v>0.67296433039352621</v>
      </c>
      <c r="AR141" s="4">
        <f t="shared" si="163"/>
        <v>-0.4414805655050742</v>
      </c>
      <c r="AS141" s="4">
        <f t="shared" si="163"/>
        <v>-0.73424527846704279</v>
      </c>
      <c r="AT141" s="4">
        <f t="shared" si="163"/>
        <v>-0.41597618067444841</v>
      </c>
      <c r="AU141" s="4">
        <f t="shared" si="163"/>
        <v>-1.6633727317136504</v>
      </c>
      <c r="AV141" s="4">
        <f t="shared" si="163"/>
        <v>1.3724728630188707</v>
      </c>
      <c r="AW141" s="4">
        <f t="shared" si="163"/>
        <v>-2.1431971041832014</v>
      </c>
      <c r="AY141" s="2">
        <f t="shared" si="154"/>
        <v>65.830365365916052</v>
      </c>
      <c r="AZ141" s="2">
        <f t="shared" si="154"/>
        <v>68.815380795195807</v>
      </c>
      <c r="BA141" s="2">
        <f t="shared" si="154"/>
        <v>68.087151700954024</v>
      </c>
      <c r="BB141" s="2">
        <f t="shared" si="154"/>
        <v>67.964188586614895</v>
      </c>
      <c r="BC141" s="2">
        <f t="shared" si="154"/>
        <v>67.101065950845864</v>
      </c>
      <c r="BD141" s="2">
        <f t="shared" si="154"/>
        <v>67.432936262117238</v>
      </c>
      <c r="BE141" s="2">
        <f t="shared" si="154"/>
        <v>68.091040484466589</v>
      </c>
      <c r="BF141" s="2">
        <f t="shared" si="154"/>
        <v>69.891817500486241</v>
      </c>
      <c r="BG141" s="2">
        <f t="shared" si="154"/>
        <v>68.674980416919567</v>
      </c>
      <c r="BH141" s="2">
        <f t="shared" si="154"/>
        <v>67.315772425891154</v>
      </c>
      <c r="BI141" s="2">
        <f t="shared" si="154"/>
        <v>67.386108419265483</v>
      </c>
      <c r="BJ141" s="2">
        <f t="shared" si="154"/>
        <v>68.198724051884469</v>
      </c>
      <c r="BK141" s="2">
        <f t="shared" si="154"/>
        <v>68.733481180748086</v>
      </c>
      <c r="BL141" s="2">
        <f t="shared" si="154"/>
        <v>68.610094113744395</v>
      </c>
      <c r="BM141" s="2">
        <f t="shared" si="154"/>
        <v>69.5711371316889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97.153365045806908</v>
      </c>
      <c r="DL141" s="2">
        <f t="shared" si="164"/>
        <v>101.82176655052265</v>
      </c>
      <c r="DM141" s="2">
        <f t="shared" si="164"/>
        <v>102.55810615023096</v>
      </c>
      <c r="DN141" s="2">
        <f t="shared" si="164"/>
        <v>102.22838954703833</v>
      </c>
      <c r="DO141" s="2">
        <f t="shared" si="164"/>
        <v>104.0020746716698</v>
      </c>
      <c r="DP141" s="2">
        <f t="shared" si="164"/>
        <v>106.01112443370583</v>
      </c>
      <c r="DQ141" s="2">
        <f t="shared" si="164"/>
        <v>91.131383569918441</v>
      </c>
      <c r="DR141" s="2">
        <f t="shared" si="164"/>
        <v>108.1361834793114</v>
      </c>
      <c r="DS141" s="2">
        <f t="shared" si="164"/>
        <v>107.46393622269204</v>
      </c>
      <c r="DT141" s="2">
        <f t="shared" si="164"/>
        <v>103.21982029598308</v>
      </c>
      <c r="DU141" s="2">
        <f t="shared" si="164"/>
        <v>105.83081183932349</v>
      </c>
      <c r="DV141" s="2">
        <f t="shared" si="164"/>
        <v>100.83673376009506</v>
      </c>
      <c r="DW141" s="2">
        <f t="shared" si="164"/>
        <v>96.236547038327515</v>
      </c>
      <c r="DX141" s="2">
        <f t="shared" si="164"/>
        <v>94.192339024390222</v>
      </c>
      <c r="DY141" s="2">
        <f t="shared" si="164"/>
        <v>85.263641129032237</v>
      </c>
      <c r="EA141" s="2">
        <f t="shared" si="152"/>
        <v>65.781423798197864</v>
      </c>
      <c r="EB141" s="2">
        <f t="shared" si="152"/>
        <v>68.773524440281022</v>
      </c>
      <c r="EC141" s="2">
        <f t="shared" si="152"/>
        <v>68.044759699595616</v>
      </c>
      <c r="ED141" s="2">
        <f t="shared" si="152"/>
        <v>67.923123432049266</v>
      </c>
      <c r="EE141" s="2">
        <f t="shared" si="151"/>
        <v>67.057329503150498</v>
      </c>
      <c r="EF141" s="2">
        <f t="shared" si="151"/>
        <v>67.377078483925544</v>
      </c>
      <c r="EG141" s="2">
        <f t="shared" si="151"/>
        <v>68.060950348561761</v>
      </c>
      <c r="EH141" s="2">
        <f t="shared" si="151"/>
        <v>69.826607881498049</v>
      </c>
      <c r="EI141" s="2">
        <f t="shared" si="151"/>
        <v>68.621347400782554</v>
      </c>
      <c r="EJ141" s="2">
        <f t="shared" si="151"/>
        <v>67.258191518149246</v>
      </c>
      <c r="EK141" s="2">
        <f t="shared" si="151"/>
        <v>67.318035820224082</v>
      </c>
      <c r="EL141" s="2">
        <f t="shared" si="151"/>
        <v>68.15291193925178</v>
      </c>
      <c r="EM141" s="2">
        <f t="shared" si="135"/>
        <v>68.695536704546328</v>
      </c>
      <c r="EN141" s="2">
        <f t="shared" si="135"/>
        <v>68.581073894609332</v>
      </c>
      <c r="EO141" s="2">
        <f t="shared" si="135"/>
        <v>69.51384257803727</v>
      </c>
      <c r="EQ141" s="2">
        <f t="shared" si="165"/>
        <v>65.792889068389869</v>
      </c>
      <c r="ER141" s="2">
        <f t="shared" si="165"/>
        <v>68.83585776720534</v>
      </c>
      <c r="ES141" s="2">
        <f t="shared" si="165"/>
        <v>67.982149606958103</v>
      </c>
      <c r="ET141" s="2">
        <f t="shared" si="165"/>
        <v>67.9169009408389</v>
      </c>
      <c r="EU141" s="2">
        <f t="shared" si="165"/>
        <v>67.110327795872365</v>
      </c>
      <c r="EV141" s="2">
        <f t="shared" si="165"/>
        <v>67.384353864267553</v>
      </c>
      <c r="EW141" s="2">
        <f t="shared" si="165"/>
        <v>67.976999109615775</v>
      </c>
      <c r="EX141" s="2">
        <f t="shared" si="165"/>
        <v>70.058729466239427</v>
      </c>
      <c r="EY141" s="2">
        <f t="shared" si="165"/>
        <v>68.472027495668669</v>
      </c>
      <c r="EZ141" s="2">
        <f t="shared" si="165"/>
        <v>67.266595637687232</v>
      </c>
      <c r="FA141" s="2">
        <f t="shared" si="165"/>
        <v>67.42757666062127</v>
      </c>
      <c r="FB141" s="2">
        <f t="shared" si="165"/>
        <v>68.220944822876689</v>
      </c>
      <c r="FC141" s="2">
        <f t="shared" si="165"/>
        <v>68.846011761303117</v>
      </c>
      <c r="FD141" s="2">
        <f t="shared" si="165"/>
        <v>67.722795590448982</v>
      </c>
      <c r="FE141" s="2">
        <f t="shared" si="165"/>
        <v>70.557405818642408</v>
      </c>
      <c r="FG141" s="2">
        <f t="shared" si="166"/>
        <v>0.99844959660296584</v>
      </c>
      <c r="FH141" s="2">
        <f t="shared" si="166"/>
        <v>0.99878724957272902</v>
      </c>
      <c r="FI141" s="2">
        <f t="shared" si="166"/>
        <v>0.99872136416061286</v>
      </c>
      <c r="FJ141" s="2">
        <f t="shared" si="166"/>
        <v>0.9987971212157325</v>
      </c>
      <c r="FK141" s="2">
        <f t="shared" si="166"/>
        <v>0.99885827030991747</v>
      </c>
      <c r="FL141" s="2">
        <f t="shared" si="166"/>
        <v>0.99856005846415874</v>
      </c>
      <c r="FM141" s="2">
        <f t="shared" si="166"/>
        <v>0.99856945102814265</v>
      </c>
      <c r="FN141" s="2">
        <f t="shared" si="166"/>
        <v>0.99852761089119701</v>
      </c>
      <c r="FO141" s="2">
        <f t="shared" si="166"/>
        <v>0.99847133368810692</v>
      </c>
      <c r="FP141" s="2">
        <f t="shared" si="166"/>
        <v>0.99840652120354589</v>
      </c>
      <c r="FQ141" s="2">
        <f t="shared" si="166"/>
        <v>0.9983121785799054</v>
      </c>
      <c r="FR141" s="2">
        <f t="shared" si="166"/>
        <v>0.99865337923252528</v>
      </c>
      <c r="FS141" s="2">
        <f t="shared" si="166"/>
        <v>0.99876296390021235</v>
      </c>
      <c r="FT141" s="2">
        <f t="shared" si="166"/>
        <v>0.99822643774048081</v>
      </c>
      <c r="FU141" s="2">
        <f t="shared" si="166"/>
        <v>0.99761837640177164</v>
      </c>
      <c r="FW141" s="2">
        <f t="shared" si="156"/>
        <v>2.6375604872697189E-2</v>
      </c>
      <c r="FX141" s="2">
        <f t="shared" si="156"/>
        <v>2.8509390766248369E-2</v>
      </c>
      <c r="FY141" s="2">
        <f t="shared" si="156"/>
        <v>2.7759108433262198E-2</v>
      </c>
      <c r="FZ141" s="2">
        <f t="shared" si="156"/>
        <v>3.2128969893154884E-2</v>
      </c>
      <c r="GA141" s="2">
        <f t="shared" si="156"/>
        <v>2.9350667050550776E-2</v>
      </c>
      <c r="GB141" s="2">
        <f t="shared" si="156"/>
        <v>3.1202592898622636E-2</v>
      </c>
      <c r="GC141" s="2">
        <f t="shared" si="156"/>
        <v>3.470167512551154E-2</v>
      </c>
      <c r="GD141" s="2">
        <f t="shared" si="156"/>
        <v>3.7924164290509974E-2</v>
      </c>
      <c r="GE141" s="2">
        <f t="shared" si="156"/>
        <v>3.8470027538460197E-2</v>
      </c>
      <c r="GF141" s="2">
        <f t="shared" si="156"/>
        <v>3.2937989187960919E-2</v>
      </c>
      <c r="GG141" s="2">
        <f t="shared" si="156"/>
        <v>2.8025261792017635E-2</v>
      </c>
      <c r="GH141" s="2">
        <f t="shared" si="156"/>
        <v>2.6448965741654482E-2</v>
      </c>
      <c r="GI141" s="2">
        <f t="shared" si="156"/>
        <v>2.5753452284895659E-2</v>
      </c>
      <c r="GJ141" s="2">
        <f t="shared" si="156"/>
        <v>1.9111463074571601E-2</v>
      </c>
      <c r="GK141" s="2">
        <f t="shared" si="156"/>
        <v>1.8958565217154971E-2</v>
      </c>
      <c r="GM141" s="86">
        <f t="shared" si="157"/>
        <v>1.935356456715674E-48</v>
      </c>
      <c r="GN141" s="86">
        <f t="shared" si="157"/>
        <v>1.1682144012231477E-91</v>
      </c>
      <c r="GO141" s="86">
        <f t="shared" si="157"/>
        <v>4.0398316177540959E-112</v>
      </c>
      <c r="GP141" s="86">
        <f t="shared" si="157"/>
        <v>4.5601178265918238E-99</v>
      </c>
      <c r="GQ141" s="86">
        <f t="shared" si="157"/>
        <v>6.9987242287761925E-80</v>
      </c>
      <c r="GR141" s="86">
        <f t="shared" si="157"/>
        <v>5.8284675693594565E-72</v>
      </c>
      <c r="GS141" s="86">
        <f t="shared" si="157"/>
        <v>3.46080270784401E-82</v>
      </c>
      <c r="GT141" s="86">
        <f t="shared" si="157"/>
        <v>1.5657553308003737E-84</v>
      </c>
      <c r="GU141" s="86">
        <f t="shared" si="157"/>
        <v>1.1811570588401854E-87</v>
      </c>
      <c r="GV141" s="86">
        <f t="shared" si="157"/>
        <v>1.5736830759729414E-85</v>
      </c>
      <c r="GW141" s="86">
        <f t="shared" si="157"/>
        <v>3.8109458238616063E-80</v>
      </c>
      <c r="GX141" s="86">
        <f t="shared" si="157"/>
        <v>5.473950566046554E-97</v>
      </c>
      <c r="GY141" s="86">
        <f t="shared" si="157"/>
        <v>1.6723093522831572E-137</v>
      </c>
      <c r="GZ141" s="86">
        <f t="shared" si="157"/>
        <v>1.4690244018229895E-38</v>
      </c>
      <c r="HA141" s="86">
        <f t="shared" si="157"/>
        <v>1.826131403227469E-29</v>
      </c>
      <c r="HC141" s="86">
        <f t="shared" si="153"/>
        <v>8.8898959401240006E-17</v>
      </c>
      <c r="HD141" s="86">
        <f t="shared" si="153"/>
        <v>1.0901362779865862E-33</v>
      </c>
      <c r="HE141" s="86">
        <f t="shared" si="153"/>
        <v>1.1654341989261308E-41</v>
      </c>
      <c r="HF141" s="86">
        <f t="shared" si="153"/>
        <v>5.9766239704025193E-42</v>
      </c>
      <c r="HG141" s="86">
        <f t="shared" si="153"/>
        <v>1.7813862365763149E-39</v>
      </c>
      <c r="HH141" s="86">
        <f t="shared" si="153"/>
        <v>1.9417315411610457E-37</v>
      </c>
      <c r="HI141" s="86">
        <f t="shared" si="153"/>
        <v>1.8679952399642925E-37</v>
      </c>
      <c r="HJ141" s="86">
        <f t="shared" si="153"/>
        <v>2.0543234433066467E-44</v>
      </c>
      <c r="HK141" s="86">
        <f t="shared" si="153"/>
        <v>2.187519066809786E-41</v>
      </c>
      <c r="HL141" s="86">
        <f t="shared" si="161"/>
        <v>2.7867452685069914E-38</v>
      </c>
      <c r="HM141" s="86">
        <f t="shared" si="161"/>
        <v>9.0392969056591483E-39</v>
      </c>
      <c r="HN141" s="86">
        <f t="shared" si="161"/>
        <v>7.0975579406055368E-45</v>
      </c>
      <c r="HO141" s="86">
        <f t="shared" si="161"/>
        <v>4.3483657079729081E-47</v>
      </c>
      <c r="HP141" s="86">
        <f t="shared" si="161"/>
        <v>5.9524851439145246E-12</v>
      </c>
      <c r="HQ141" s="86">
        <f t="shared" si="161"/>
        <v>2.5581112915469178E-5</v>
      </c>
      <c r="HS141" s="86">
        <f t="shared" si="158"/>
        <v>4.8452317618619206E-2</v>
      </c>
      <c r="HT141" s="86">
        <f t="shared" si="158"/>
        <v>0.1634044105355337</v>
      </c>
      <c r="HU141" s="86">
        <f t="shared" si="158"/>
        <v>0.10796850292175061</v>
      </c>
      <c r="HV141" s="86">
        <f t="shared" si="158"/>
        <v>8.3570717594959654E-2</v>
      </c>
      <c r="HW141" s="86">
        <f t="shared" si="158"/>
        <v>0.12071025830993151</v>
      </c>
      <c r="HX141" s="86">
        <f t="shared" si="158"/>
        <v>9.2933817250634904E-2</v>
      </c>
      <c r="HY141" s="86">
        <f t="shared" si="158"/>
        <v>0.12304965931589301</v>
      </c>
      <c r="HZ141" s="86">
        <f t="shared" si="158"/>
        <v>0.15716566351246944</v>
      </c>
      <c r="IA141" s="86">
        <f t="shared" si="158"/>
        <v>0.14638098834649324</v>
      </c>
      <c r="IB141" s="86">
        <f t="shared" si="158"/>
        <v>0.10459613582935769</v>
      </c>
      <c r="IC141" s="86">
        <f t="shared" si="158"/>
        <v>7.1623394375984639E-2</v>
      </c>
      <c r="ID141" s="86">
        <f t="shared" si="158"/>
        <v>8.0101260272013503E-2</v>
      </c>
      <c r="IE141" s="86">
        <f t="shared" si="158"/>
        <v>6.6139516524846176E-2</v>
      </c>
      <c r="IF141" s="86">
        <f t="shared" si="158"/>
        <v>0.11363765381389491</v>
      </c>
      <c r="IG141" s="86">
        <f t="shared" si="158"/>
        <v>8.6753071225681253E-2</v>
      </c>
      <c r="II141" s="86">
        <f t="shared" si="159"/>
        <v>2.1041875289428339E-28</v>
      </c>
      <c r="IJ141" s="86">
        <f t="shared" si="159"/>
        <v>2.3935466472871719E-21</v>
      </c>
      <c r="IK141" s="86">
        <f t="shared" si="159"/>
        <v>1.5745316968111098E-23</v>
      </c>
      <c r="IL141" s="86">
        <f t="shared" si="159"/>
        <v>6.8114804632907285E-23</v>
      </c>
      <c r="IM141" s="86">
        <f t="shared" si="159"/>
        <v>8.341437288916133E-22</v>
      </c>
      <c r="IN141" s="86">
        <f t="shared" si="159"/>
        <v>2.4654348295836565E-22</v>
      </c>
      <c r="IO141" s="86">
        <f t="shared" si="159"/>
        <v>2.3131287830577782E-21</v>
      </c>
      <c r="IP141" s="86">
        <f t="shared" si="159"/>
        <v>2.7254073523214396E-22</v>
      </c>
      <c r="IQ141" s="86">
        <f t="shared" si="159"/>
        <v>2.79649252741582E-22</v>
      </c>
      <c r="IR141" s="86">
        <f t="shared" si="159"/>
        <v>4.1116069639258959E-24</v>
      </c>
      <c r="IS141" s="86">
        <f t="shared" si="159"/>
        <v>3.0426989909668327E-25</v>
      </c>
      <c r="IT141" s="86">
        <f t="shared" si="159"/>
        <v>2.8183251907086074E-23</v>
      </c>
      <c r="IU141" s="86">
        <f t="shared" si="159"/>
        <v>3.644016327299973E-24</v>
      </c>
      <c r="IV141" s="86">
        <f t="shared" si="159"/>
        <v>2.5483910939003561E-12</v>
      </c>
      <c r="IW141" s="86">
        <f t="shared" si="159"/>
        <v>1.0400869321330247E-17</v>
      </c>
      <c r="IY141" s="86">
        <f t="shared" si="160"/>
        <v>4.8452317618619296E-2</v>
      </c>
      <c r="IZ141" s="86">
        <f t="shared" si="160"/>
        <v>0.1634044105355337</v>
      </c>
      <c r="JA141" s="86">
        <f t="shared" si="160"/>
        <v>0.10796850292175061</v>
      </c>
      <c r="JB141" s="86">
        <f t="shared" si="160"/>
        <v>8.3570717594959654E-2</v>
      </c>
      <c r="JC141" s="86">
        <f t="shared" si="160"/>
        <v>0.12071025830993151</v>
      </c>
      <c r="JD141" s="86">
        <f t="shared" si="160"/>
        <v>9.2933817250634904E-2</v>
      </c>
      <c r="JE141" s="86">
        <f t="shared" si="160"/>
        <v>0.12304965931589301</v>
      </c>
      <c r="JF141" s="86">
        <f t="shared" si="160"/>
        <v>0.15716566351246944</v>
      </c>
      <c r="JG141" s="86">
        <f t="shared" si="160"/>
        <v>0.14638098834649324</v>
      </c>
      <c r="JH141" s="86">
        <f t="shared" si="160"/>
        <v>0.10459613582935769</v>
      </c>
      <c r="JI141" s="86">
        <f t="shared" si="160"/>
        <v>7.1623394375984639E-2</v>
      </c>
      <c r="JJ141" s="86">
        <f t="shared" si="160"/>
        <v>8.0101260272013503E-2</v>
      </c>
      <c r="JK141" s="86">
        <f t="shared" si="160"/>
        <v>6.6139516524846176E-2</v>
      </c>
      <c r="JL141" s="86">
        <f t="shared" si="160"/>
        <v>0.1136376538223958</v>
      </c>
      <c r="JM141" s="86">
        <f t="shared" si="160"/>
        <v>8.6778652338596732E-2</v>
      </c>
    </row>
    <row r="142" spans="2:273" x14ac:dyDescent="0.25">
      <c r="B142" s="2">
        <v>115</v>
      </c>
      <c r="C142" s="37">
        <v>66.456999999999994</v>
      </c>
      <c r="D142" s="37">
        <v>70.102000000000004</v>
      </c>
      <c r="E142" s="37">
        <v>70.332999999999998</v>
      </c>
      <c r="F142" s="37">
        <v>70.882999999999996</v>
      </c>
      <c r="G142" s="37">
        <v>70.966999999999999</v>
      </c>
      <c r="H142" s="37">
        <v>71.45</v>
      </c>
      <c r="I142" s="37">
        <v>74.7</v>
      </c>
      <c r="J142" s="37">
        <v>76.885000000000005</v>
      </c>
      <c r="K142" s="37">
        <v>76.033000000000001</v>
      </c>
      <c r="L142" s="37">
        <v>73.983999999999995</v>
      </c>
      <c r="M142" s="37">
        <v>72.525000000000006</v>
      </c>
      <c r="N142" s="37">
        <v>73.575999999999993</v>
      </c>
      <c r="O142" s="37">
        <v>72.406999999999996</v>
      </c>
      <c r="P142" s="37">
        <v>89.385999999999996</v>
      </c>
      <c r="Q142" s="37">
        <v>94.159000000000006</v>
      </c>
      <c r="S142" s="4">
        <f t="shared" si="162"/>
        <v>65.934605342980774</v>
      </c>
      <c r="T142" s="4">
        <f t="shared" si="162"/>
        <v>70.505218446492364</v>
      </c>
      <c r="U142" s="4">
        <f t="shared" si="162"/>
        <v>70.17527442955344</v>
      </c>
      <c r="V142" s="4">
        <f t="shared" si="162"/>
        <v>70.417558000692921</v>
      </c>
      <c r="W142" s="4">
        <f t="shared" si="162"/>
        <v>70.761543488693007</v>
      </c>
      <c r="X142" s="4">
        <f t="shared" si="162"/>
        <v>71.134796701867273</v>
      </c>
      <c r="Y142" s="4">
        <f t="shared" si="162"/>
        <v>73.285226112151463</v>
      </c>
      <c r="Z142" s="4">
        <f t="shared" si="162"/>
        <v>76.954017975804504</v>
      </c>
      <c r="AA142" s="4">
        <f t="shared" si="162"/>
        <v>76.015786236869317</v>
      </c>
      <c r="AB142" s="4">
        <f t="shared" si="162"/>
        <v>73.576973798638392</v>
      </c>
      <c r="AC142" s="4">
        <f t="shared" si="162"/>
        <v>72.355337722438946</v>
      </c>
      <c r="AD142" s="4">
        <f t="shared" si="162"/>
        <v>74.885411311267461</v>
      </c>
      <c r="AE142" s="4">
        <f t="shared" si="162"/>
        <v>74.482332404902849</v>
      </c>
      <c r="AF142" s="4">
        <f t="shared" si="162"/>
        <v>84.44997456270373</v>
      </c>
      <c r="AG142" s="4">
        <f t="shared" si="162"/>
        <v>95.068205655093053</v>
      </c>
      <c r="AI142" s="4">
        <f t="shared" si="163"/>
        <v>0.52239465701921972</v>
      </c>
      <c r="AJ142" s="4">
        <f t="shared" si="163"/>
        <v>-0.40321844649236027</v>
      </c>
      <c r="AK142" s="4">
        <f t="shared" si="163"/>
        <v>0.15772557044655855</v>
      </c>
      <c r="AL142" s="4">
        <f t="shared" si="163"/>
        <v>0.46544199930707464</v>
      </c>
      <c r="AM142" s="4">
        <f t="shared" si="163"/>
        <v>0.20545651130699127</v>
      </c>
      <c r="AN142" s="4">
        <f t="shared" si="163"/>
        <v>0.31520329813272951</v>
      </c>
      <c r="AO142" s="4">
        <f t="shared" si="163"/>
        <v>1.4147738878485399</v>
      </c>
      <c r="AP142" s="4">
        <f t="shared" si="163"/>
        <v>-6.9017975804499088E-2</v>
      </c>
      <c r="AQ142" s="4">
        <f t="shared" si="163"/>
        <v>1.7213763130683901E-2</v>
      </c>
      <c r="AR142" s="4">
        <f t="shared" si="163"/>
        <v>0.40702620136160306</v>
      </c>
      <c r="AS142" s="4">
        <f t="shared" si="163"/>
        <v>0.16966227756105923</v>
      </c>
      <c r="AT142" s="4">
        <f t="shared" si="163"/>
        <v>-1.3094113112674677</v>
      </c>
      <c r="AU142" s="4">
        <f t="shared" si="163"/>
        <v>-2.0753324049028521</v>
      </c>
      <c r="AV142" s="4">
        <f t="shared" si="163"/>
        <v>4.9360254372962657</v>
      </c>
      <c r="AW142" s="4">
        <f t="shared" si="163"/>
        <v>-0.90920565509304652</v>
      </c>
      <c r="AY142" s="2">
        <f t="shared" si="154"/>
        <v>65.720123382515979</v>
      </c>
      <c r="AZ142" s="2">
        <f t="shared" si="154"/>
        <v>68.689542134753282</v>
      </c>
      <c r="BA142" s="2">
        <f t="shared" si="154"/>
        <v>67.9945925011111</v>
      </c>
      <c r="BB142" s="2">
        <f t="shared" si="154"/>
        <v>67.854862291282586</v>
      </c>
      <c r="BC142" s="2">
        <f t="shared" si="154"/>
        <v>66.983994212398287</v>
      </c>
      <c r="BD142" s="2">
        <f t="shared" si="154"/>
        <v>67.322241632927984</v>
      </c>
      <c r="BE142" s="2">
        <f t="shared" si="154"/>
        <v>67.993192681749676</v>
      </c>
      <c r="BF142" s="2">
        <f t="shared" si="154"/>
        <v>69.729232831646669</v>
      </c>
      <c r="BG142" s="2">
        <f t="shared" si="154"/>
        <v>68.575710810357549</v>
      </c>
      <c r="BH142" s="2">
        <f t="shared" si="154"/>
        <v>67.197928163866806</v>
      </c>
      <c r="BI142" s="2">
        <f t="shared" si="154"/>
        <v>67.232985838089178</v>
      </c>
      <c r="BJ142" s="2">
        <f t="shared" si="154"/>
        <v>68.049043140365313</v>
      </c>
      <c r="BK142" s="2">
        <f t="shared" si="154"/>
        <v>68.569851302193143</v>
      </c>
      <c r="BL142" s="2">
        <f t="shared" si="154"/>
        <v>68.58302157864911</v>
      </c>
      <c r="BM142" s="2">
        <f t="shared" si="154"/>
        <v>69.526953681885772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97.358078083157153</v>
      </c>
      <c r="DL142" s="2">
        <f t="shared" si="164"/>
        <v>102.03139198606272</v>
      </c>
      <c r="DM142" s="2">
        <f t="shared" si="164"/>
        <v>102.78768940928614</v>
      </c>
      <c r="DN142" s="2">
        <f t="shared" si="164"/>
        <v>102.45352264808363</v>
      </c>
      <c r="DO142" s="2">
        <f t="shared" si="164"/>
        <v>104.247917260788</v>
      </c>
      <c r="DP142" s="2">
        <f t="shared" si="164"/>
        <v>106.26171942011476</v>
      </c>
      <c r="DQ142" s="2">
        <f t="shared" si="164"/>
        <v>91.177340682573231</v>
      </c>
      <c r="DR142" s="2">
        <f t="shared" si="164"/>
        <v>108.33572183630325</v>
      </c>
      <c r="DS142" s="2">
        <f t="shared" si="164"/>
        <v>107.69819400986611</v>
      </c>
      <c r="DT142" s="2">
        <f t="shared" si="164"/>
        <v>103.44814164904864</v>
      </c>
      <c r="DU142" s="2">
        <f t="shared" si="164"/>
        <v>106.08929507701603</v>
      </c>
      <c r="DV142" s="2">
        <f t="shared" si="164"/>
        <v>101.04401866407366</v>
      </c>
      <c r="DW142" s="2">
        <f t="shared" si="164"/>
        <v>96.430135888501724</v>
      </c>
      <c r="DX142" s="2">
        <f t="shared" si="164"/>
        <v>94.385047560975593</v>
      </c>
      <c r="DY142" s="2">
        <f t="shared" si="164"/>
        <v>85.394015945747782</v>
      </c>
      <c r="EA142" s="2">
        <f t="shared" si="152"/>
        <v>65.674797740474773</v>
      </c>
      <c r="EB142" s="2">
        <f t="shared" si="152"/>
        <v>68.65010053395784</v>
      </c>
      <c r="EC142" s="2">
        <f t="shared" si="152"/>
        <v>67.956259133448881</v>
      </c>
      <c r="ED142" s="2">
        <f t="shared" si="152"/>
        <v>67.81711107399984</v>
      </c>
      <c r="EE142" s="2">
        <f t="shared" si="151"/>
        <v>66.94318024584237</v>
      </c>
      <c r="EF142" s="2">
        <f t="shared" si="151"/>
        <v>67.270724954314716</v>
      </c>
      <c r="EG142" s="2">
        <f t="shared" si="151"/>
        <v>67.966524191765373</v>
      </c>
      <c r="EH142" s="2">
        <f t="shared" si="151"/>
        <v>69.666434938221144</v>
      </c>
      <c r="EI142" s="2">
        <f t="shared" si="151"/>
        <v>68.528188890650142</v>
      </c>
      <c r="EJ142" s="2">
        <f t="shared" si="151"/>
        <v>67.144834788009177</v>
      </c>
      <c r="EK142" s="2">
        <f t="shared" si="151"/>
        <v>67.168997244598131</v>
      </c>
      <c r="EL142" s="2">
        <f t="shared" si="151"/>
        <v>68.006108744994805</v>
      </c>
      <c r="EM142" s="2">
        <f t="shared" si="135"/>
        <v>68.533323701296268</v>
      </c>
      <c r="EN142" s="2">
        <f t="shared" si="135"/>
        <v>68.560686856450644</v>
      </c>
      <c r="EO142" s="2">
        <f t="shared" si="135"/>
        <v>69.473398270828653</v>
      </c>
      <c r="EQ142" s="2">
        <f t="shared" si="165"/>
        <v>65.692818965533874</v>
      </c>
      <c r="ER142" s="2">
        <f t="shared" si="165"/>
        <v>68.730826498475551</v>
      </c>
      <c r="ES142" s="2">
        <f t="shared" si="165"/>
        <v>67.880848256052531</v>
      </c>
      <c r="ET142" s="2">
        <f t="shared" si="165"/>
        <v>67.809984579111457</v>
      </c>
      <c r="EU142" s="2">
        <f t="shared" si="165"/>
        <v>67.004435290763269</v>
      </c>
      <c r="EV142" s="2">
        <f t="shared" si="165"/>
        <v>67.279683174769161</v>
      </c>
      <c r="EW142" s="2">
        <f t="shared" si="165"/>
        <v>67.871121581966506</v>
      </c>
      <c r="EX142" s="2">
        <f t="shared" si="165"/>
        <v>69.928668240056254</v>
      </c>
      <c r="EY142" s="2">
        <f t="shared" si="165"/>
        <v>68.359370456425793</v>
      </c>
      <c r="EZ142" s="2">
        <f t="shared" si="165"/>
        <v>67.153930917214424</v>
      </c>
      <c r="FA142" s="2">
        <f t="shared" si="165"/>
        <v>67.301778210838307</v>
      </c>
      <c r="FB142" s="2">
        <f t="shared" si="165"/>
        <v>68.087508702652784</v>
      </c>
      <c r="FC142" s="2">
        <f t="shared" si="165"/>
        <v>68.712649216506065</v>
      </c>
      <c r="FD142" s="2">
        <f t="shared" si="165"/>
        <v>67.631148517035385</v>
      </c>
      <c r="FE142" s="2">
        <f t="shared" si="165"/>
        <v>70.387508917954818</v>
      </c>
      <c r="FG142" s="2">
        <f t="shared" si="166"/>
        <v>0.9985858223762667</v>
      </c>
      <c r="FH142" s="2">
        <f t="shared" si="166"/>
        <v>0.99889384042783291</v>
      </c>
      <c r="FI142" s="2">
        <f t="shared" si="166"/>
        <v>0.99883373904342487</v>
      </c>
      <c r="FJ142" s="2">
        <f t="shared" si="166"/>
        <v>0.99890284538714935</v>
      </c>
      <c r="FK142" s="2">
        <f t="shared" si="166"/>
        <v>0.99895862553072068</v>
      </c>
      <c r="FL142" s="2">
        <f t="shared" si="166"/>
        <v>0.998686591303381</v>
      </c>
      <c r="FM142" s="2">
        <f t="shared" si="166"/>
        <v>0.99869515958751609</v>
      </c>
      <c r="FN142" s="2">
        <f t="shared" si="166"/>
        <v>0.99865699118047901</v>
      </c>
      <c r="FO142" s="2">
        <f t="shared" si="166"/>
        <v>0.9986056522055593</v>
      </c>
      <c r="FP142" s="2">
        <f t="shared" si="166"/>
        <v>0.99854652627545348</v>
      </c>
      <c r="FQ142" s="2">
        <f t="shared" si="166"/>
        <v>0.99846045993289656</v>
      </c>
      <c r="FR142" s="2">
        <f t="shared" si="166"/>
        <v>0.99877172172728712</v>
      </c>
      <c r="FS142" s="2">
        <f t="shared" si="166"/>
        <v>0.99887168685620831</v>
      </c>
      <c r="FT142" s="2">
        <f t="shared" si="166"/>
        <v>0.99838223953664273</v>
      </c>
      <c r="FU142" s="2">
        <f t="shared" si="166"/>
        <v>0.99782747819586493</v>
      </c>
      <c r="FW142" s="2">
        <f t="shared" si="156"/>
        <v>2.8846869866148823E-2</v>
      </c>
      <c r="FX142" s="2">
        <f t="shared" si="156"/>
        <v>3.117417970080217E-2</v>
      </c>
      <c r="FY142" s="2">
        <f t="shared" si="156"/>
        <v>3.03559593680791E-2</v>
      </c>
      <c r="FZ142" s="2">
        <f t="shared" si="156"/>
        <v>3.5119852363540392E-2</v>
      </c>
      <c r="GA142" s="2">
        <f t="shared" si="156"/>
        <v>3.2091493001304712E-2</v>
      </c>
      <c r="GB142" s="2">
        <f t="shared" si="156"/>
        <v>3.4110278222386173E-2</v>
      </c>
      <c r="GC142" s="2">
        <f t="shared" si="156"/>
        <v>3.7922666762237524E-2</v>
      </c>
      <c r="GD142" s="2">
        <f t="shared" si="156"/>
        <v>4.1431427666836627E-2</v>
      </c>
      <c r="GE142" s="2">
        <f t="shared" si="156"/>
        <v>4.2025567713673377E-2</v>
      </c>
      <c r="GF142" s="2">
        <f t="shared" si="156"/>
        <v>3.6001381858002057E-2</v>
      </c>
      <c r="GG142" s="2">
        <f t="shared" si="156"/>
        <v>3.0646226410801558E-2</v>
      </c>
      <c r="GH142" s="2">
        <f t="shared" si="156"/>
        <v>2.8926900072259877E-2</v>
      </c>
      <c r="GI142" s="2">
        <f t="shared" si="156"/>
        <v>2.8168111103730766E-2</v>
      </c>
      <c r="GJ142" s="2">
        <f t="shared" si="156"/>
        <v>2.0916735454974078E-2</v>
      </c>
      <c r="GK142" s="2">
        <f t="shared" si="156"/>
        <v>2.0749700359235901E-2</v>
      </c>
      <c r="GM142" s="86">
        <f t="shared" si="157"/>
        <v>2.3140499008482904E-50</v>
      </c>
      <c r="GN142" s="86">
        <f t="shared" si="157"/>
        <v>2.3972040940186417E-95</v>
      </c>
      <c r="GO142" s="86">
        <f t="shared" si="157"/>
        <v>1.3783253249754047E-116</v>
      </c>
      <c r="GP142" s="86">
        <f t="shared" si="157"/>
        <v>5.2336695863281943E-103</v>
      </c>
      <c r="GQ142" s="86">
        <f t="shared" si="157"/>
        <v>4.7300482713139971E-83</v>
      </c>
      <c r="GR142" s="86">
        <f t="shared" si="157"/>
        <v>7.8374841924934794E-75</v>
      </c>
      <c r="GS142" s="86">
        <f t="shared" si="157"/>
        <v>1.9011893999913506E-85</v>
      </c>
      <c r="GT142" s="86">
        <f t="shared" si="157"/>
        <v>6.8725855876154772E-88</v>
      </c>
      <c r="GU142" s="86">
        <f t="shared" si="157"/>
        <v>3.9217154317238562E-91</v>
      </c>
      <c r="GV142" s="86">
        <f t="shared" si="157"/>
        <v>6.4710132174976766E-89</v>
      </c>
      <c r="GW142" s="86">
        <f t="shared" si="157"/>
        <v>2.415677819398461E-83</v>
      </c>
      <c r="GX142" s="86">
        <f t="shared" si="157"/>
        <v>6.9532655458549112E-101</v>
      </c>
      <c r="GY142" s="86">
        <f t="shared" si="157"/>
        <v>4.2668399042610442E-143</v>
      </c>
      <c r="GZ142" s="86">
        <f t="shared" si="157"/>
        <v>4.7913093929949479E-40</v>
      </c>
      <c r="HA142" s="86">
        <f t="shared" si="157"/>
        <v>1.4313860117398471E-30</v>
      </c>
      <c r="HC142" s="86">
        <f t="shared" si="153"/>
        <v>6.5833599780918777E-18</v>
      </c>
      <c r="HD142" s="86">
        <f t="shared" si="153"/>
        <v>4.3339070950009465E-36</v>
      </c>
      <c r="HE142" s="86">
        <f t="shared" si="153"/>
        <v>1.4697646700530675E-44</v>
      </c>
      <c r="HF142" s="86">
        <f t="shared" si="153"/>
        <v>7.6019402165477958E-45</v>
      </c>
      <c r="HG142" s="86">
        <f t="shared" si="153"/>
        <v>3.5819767966736474E-42</v>
      </c>
      <c r="HH142" s="86">
        <f t="shared" si="153"/>
        <v>5.1363176575235994E-40</v>
      </c>
      <c r="HI142" s="86">
        <f t="shared" si="153"/>
        <v>5.8804439531736845E-40</v>
      </c>
      <c r="HJ142" s="86">
        <f t="shared" si="153"/>
        <v>2.3985719442532384E-47</v>
      </c>
      <c r="HK142" s="86">
        <f t="shared" si="153"/>
        <v>4.0504647716281832E-44</v>
      </c>
      <c r="HL142" s="86">
        <f t="shared" si="161"/>
        <v>7.9248816965733391E-41</v>
      </c>
      <c r="HM142" s="86">
        <f t="shared" si="161"/>
        <v>1.9348754793518872E-41</v>
      </c>
      <c r="HN142" s="86">
        <f t="shared" si="161"/>
        <v>4.6264176610348091E-48</v>
      </c>
      <c r="HO142" s="86">
        <f t="shared" si="161"/>
        <v>1.7451816565013474E-50</v>
      </c>
      <c r="HP142" s="86">
        <f t="shared" si="161"/>
        <v>1.0785142246516788E-12</v>
      </c>
      <c r="HQ142" s="86">
        <f t="shared" si="161"/>
        <v>1.3544081004015971E-5</v>
      </c>
      <c r="HS142" s="86">
        <f t="shared" si="158"/>
        <v>7.0090909413912342E-2</v>
      </c>
      <c r="HT142" s="86">
        <f t="shared" si="158"/>
        <v>0.21059843364630995</v>
      </c>
      <c r="HU142" s="86">
        <f t="shared" si="158"/>
        <v>0.14463892236849488</v>
      </c>
      <c r="HV142" s="86">
        <f t="shared" si="158"/>
        <v>0.11472316965389426</v>
      </c>
      <c r="HW142" s="86">
        <f t="shared" si="158"/>
        <v>0.15948406935114592</v>
      </c>
      <c r="HX142" s="86">
        <f t="shared" si="158"/>
        <v>0.12590182020593538</v>
      </c>
      <c r="HY142" s="86">
        <f t="shared" si="158"/>
        <v>0.1641460222338128</v>
      </c>
      <c r="HZ142" s="86">
        <f t="shared" si="158"/>
        <v>0.20902889513866371</v>
      </c>
      <c r="IA142" s="86">
        <f t="shared" si="158"/>
        <v>0.19594421064303089</v>
      </c>
      <c r="IB142" s="86">
        <f t="shared" si="158"/>
        <v>0.14306419180799138</v>
      </c>
      <c r="IC142" s="86">
        <f t="shared" si="158"/>
        <v>9.9630041119516871E-2</v>
      </c>
      <c r="ID142" s="86">
        <f t="shared" si="158"/>
        <v>0.10865143629598314</v>
      </c>
      <c r="IE142" s="86">
        <f t="shared" si="158"/>
        <v>9.1063817319820883E-2</v>
      </c>
      <c r="IF142" s="86">
        <f t="shared" si="158"/>
        <v>0.14116103507344788</v>
      </c>
      <c r="IG142" s="86">
        <f t="shared" si="158"/>
        <v>0.10918665882799565</v>
      </c>
      <c r="II142" s="86">
        <f t="shared" si="159"/>
        <v>4.6904488657348188E-27</v>
      </c>
      <c r="IJ142" s="86">
        <f t="shared" si="159"/>
        <v>2.4950671776475546E-20</v>
      </c>
      <c r="IK142" s="86">
        <f t="shared" si="159"/>
        <v>2.0791417577062907E-22</v>
      </c>
      <c r="IL142" s="86">
        <f t="shared" si="159"/>
        <v>9.3172697403016682E-22</v>
      </c>
      <c r="IM142" s="86">
        <f t="shared" si="159"/>
        <v>9.3631417274789563E-21</v>
      </c>
      <c r="IN142" s="86">
        <f t="shared" si="159"/>
        <v>3.0819319562494169E-21</v>
      </c>
      <c r="IO142" s="86">
        <f t="shared" si="159"/>
        <v>2.7817352348139293E-20</v>
      </c>
      <c r="IP142" s="86">
        <f t="shared" si="159"/>
        <v>3.9583526997443822E-21</v>
      </c>
      <c r="IQ142" s="86">
        <f t="shared" si="159"/>
        <v>4.1054484885976791E-21</v>
      </c>
      <c r="IR142" s="86">
        <f t="shared" si="159"/>
        <v>6.6605007395864677E-23</v>
      </c>
      <c r="IS142" s="86">
        <f t="shared" si="159"/>
        <v>4.9444600881933139E-24</v>
      </c>
      <c r="IT142" s="86">
        <f t="shared" si="159"/>
        <v>3.4901491500416688E-22</v>
      </c>
      <c r="IU142" s="86">
        <f t="shared" si="159"/>
        <v>4.9018518211678284E-23</v>
      </c>
      <c r="IV142" s="86">
        <f t="shared" si="159"/>
        <v>8.0930656068081329E-12</v>
      </c>
      <c r="IW142" s="86">
        <f t="shared" si="159"/>
        <v>5.7901083448552833E-17</v>
      </c>
      <c r="IY142" s="86">
        <f t="shared" si="160"/>
        <v>7.0090909413912342E-2</v>
      </c>
      <c r="IZ142" s="86">
        <f t="shared" si="160"/>
        <v>0.21059843364630995</v>
      </c>
      <c r="JA142" s="86">
        <f t="shared" si="160"/>
        <v>0.14463892236849488</v>
      </c>
      <c r="JB142" s="86">
        <f t="shared" si="160"/>
        <v>0.11472316965389426</v>
      </c>
      <c r="JC142" s="86">
        <f t="shared" si="160"/>
        <v>0.15948406935114592</v>
      </c>
      <c r="JD142" s="86">
        <f t="shared" si="160"/>
        <v>0.12590182020593538</v>
      </c>
      <c r="JE142" s="86">
        <f t="shared" si="160"/>
        <v>0.1641460222338128</v>
      </c>
      <c r="JF142" s="86">
        <f t="shared" si="160"/>
        <v>0.20902889513866371</v>
      </c>
      <c r="JG142" s="86">
        <f t="shared" si="160"/>
        <v>0.19594421064303089</v>
      </c>
      <c r="JH142" s="86">
        <f t="shared" si="160"/>
        <v>0.14306419180799138</v>
      </c>
      <c r="JI142" s="86">
        <f t="shared" si="160"/>
        <v>9.9630041119516871E-2</v>
      </c>
      <c r="JJ142" s="86">
        <f t="shared" si="160"/>
        <v>0.10865143629598314</v>
      </c>
      <c r="JK142" s="86">
        <f t="shared" si="160"/>
        <v>9.1063817319820883E-2</v>
      </c>
      <c r="JL142" s="86">
        <f t="shared" si="160"/>
        <v>0.14116103508261946</v>
      </c>
      <c r="JM142" s="86">
        <f t="shared" si="160"/>
        <v>0.10920020290899972</v>
      </c>
    </row>
    <row r="143" spans="2:273" x14ac:dyDescent="0.25">
      <c r="B143" s="2">
        <v>116</v>
      </c>
      <c r="C143" s="37">
        <v>66.043000000000006</v>
      </c>
      <c r="D143" s="37">
        <v>70.915000000000006</v>
      </c>
      <c r="E143" s="37">
        <v>71.266999999999996</v>
      </c>
      <c r="F143" s="37">
        <v>71.183000000000007</v>
      </c>
      <c r="G143" s="37">
        <v>71.483000000000004</v>
      </c>
      <c r="H143" s="37">
        <v>71.316999999999993</v>
      </c>
      <c r="I143" s="37">
        <v>74.599999999999994</v>
      </c>
      <c r="J143" s="37">
        <v>78.885000000000005</v>
      </c>
      <c r="K143" s="37">
        <v>78.049000000000007</v>
      </c>
      <c r="L143" s="37">
        <v>75.902000000000001</v>
      </c>
      <c r="M143" s="37">
        <v>73.787000000000006</v>
      </c>
      <c r="N143" s="37">
        <v>75.796999999999997</v>
      </c>
      <c r="O143" s="37">
        <v>75.168999999999997</v>
      </c>
      <c r="P143" s="37">
        <v>91.477000000000004</v>
      </c>
      <c r="Q143" s="37">
        <v>101.523</v>
      </c>
      <c r="S143" s="4">
        <f t="shared" si="162"/>
        <v>65.894114482957121</v>
      </c>
      <c r="T143" s="4">
        <f t="shared" si="162"/>
        <v>70.70697232091544</v>
      </c>
      <c r="U143" s="4">
        <f t="shared" si="162"/>
        <v>70.58015811771071</v>
      </c>
      <c r="V143" s="4">
        <f t="shared" si="162"/>
        <v>70.969576283362045</v>
      </c>
      <c r="W143" s="4">
        <f t="shared" si="162"/>
        <v>71.44846656791448</v>
      </c>
      <c r="X143" s="4">
        <f t="shared" si="162"/>
        <v>71.95137666608008</v>
      </c>
      <c r="Y143" s="4">
        <f t="shared" si="162"/>
        <v>74.344818146951397</v>
      </c>
      <c r="Z143" s="4">
        <f t="shared" si="162"/>
        <v>78.254829196141046</v>
      </c>
      <c r="AA143" s="4">
        <f t="shared" si="162"/>
        <v>77.488112538878497</v>
      </c>
      <c r="AB143" s="4">
        <f t="shared" si="162"/>
        <v>75.022227441926773</v>
      </c>
      <c r="AC143" s="4">
        <f t="shared" si="162"/>
        <v>73.611227857608</v>
      </c>
      <c r="AD143" s="4">
        <f t="shared" si="162"/>
        <v>76.445561806426696</v>
      </c>
      <c r="AE143" s="4">
        <f t="shared" si="162"/>
        <v>75.912114481776811</v>
      </c>
      <c r="AF143" s="4">
        <f t="shared" si="162"/>
        <v>87.1020725571735</v>
      </c>
      <c r="AG143" s="4">
        <f t="shared" si="162"/>
        <v>99.787603488032204</v>
      </c>
      <c r="AI143" s="4">
        <f t="shared" si="163"/>
        <v>0.14888551704288489</v>
      </c>
      <c r="AJ143" s="4">
        <f t="shared" si="163"/>
        <v>0.20802767908456588</v>
      </c>
      <c r="AK143" s="4">
        <f t="shared" si="163"/>
        <v>0.68684188228928633</v>
      </c>
      <c r="AL143" s="4">
        <f t="shared" si="163"/>
        <v>0.213423716637962</v>
      </c>
      <c r="AM143" s="4">
        <f t="shared" si="163"/>
        <v>3.4533432085524396E-2</v>
      </c>
      <c r="AN143" s="4">
        <f t="shared" si="163"/>
        <v>-0.63437666608008669</v>
      </c>
      <c r="AO143" s="4">
        <f t="shared" si="163"/>
        <v>0.25518185304859742</v>
      </c>
      <c r="AP143" s="4">
        <f t="shared" si="163"/>
        <v>0.63017080385895952</v>
      </c>
      <c r="AQ143" s="4">
        <f t="shared" si="163"/>
        <v>0.56088746112151</v>
      </c>
      <c r="AR143" s="4">
        <f t="shared" si="163"/>
        <v>0.87977255807322763</v>
      </c>
      <c r="AS143" s="4">
        <f t="shared" si="163"/>
        <v>0.175772142392006</v>
      </c>
      <c r="AT143" s="4">
        <f t="shared" si="163"/>
        <v>-0.64856180642669869</v>
      </c>
      <c r="AU143" s="4">
        <f t="shared" si="163"/>
        <v>-0.74311448177681427</v>
      </c>
      <c r="AV143" s="4">
        <f t="shared" si="163"/>
        <v>4.3749274428265039</v>
      </c>
      <c r="AW143" s="4">
        <f t="shared" si="163"/>
        <v>1.7353965119677923</v>
      </c>
      <c r="AY143" s="2">
        <f t="shared" si="154"/>
        <v>65.610216946623581</v>
      </c>
      <c r="AZ143" s="2">
        <f t="shared" si="154"/>
        <v>68.564069854194088</v>
      </c>
      <c r="BA143" s="2">
        <f t="shared" si="154"/>
        <v>67.902221405705006</v>
      </c>
      <c r="BB143" s="2">
        <f t="shared" si="154"/>
        <v>67.745783027140121</v>
      </c>
      <c r="BC143" s="2">
        <f t="shared" si="154"/>
        <v>66.867244552371488</v>
      </c>
      <c r="BD143" s="2">
        <f t="shared" si="154"/>
        <v>67.211906211792424</v>
      </c>
      <c r="BE143" s="2">
        <f t="shared" si="154"/>
        <v>67.89546288255687</v>
      </c>
      <c r="BF143" s="2">
        <f t="shared" si="154"/>
        <v>69.567299834584816</v>
      </c>
      <c r="BG143" s="2">
        <f t="shared" si="154"/>
        <v>68.476621220344882</v>
      </c>
      <c r="BH143" s="2">
        <f t="shared" si="154"/>
        <v>67.080445315866967</v>
      </c>
      <c r="BI143" s="2">
        <f t="shared" si="154"/>
        <v>67.080412754755031</v>
      </c>
      <c r="BJ143" s="2">
        <f t="shared" si="154"/>
        <v>67.899712841911906</v>
      </c>
      <c r="BK143" s="2">
        <f t="shared" si="154"/>
        <v>68.406598718751724</v>
      </c>
      <c r="BL143" s="2">
        <f t="shared" si="154"/>
        <v>68.555814514312019</v>
      </c>
      <c r="BM143" s="2">
        <f t="shared" si="154"/>
        <v>69.482659598593784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97.562791120507399</v>
      </c>
      <c r="DL143" s="2">
        <f t="shared" si="164"/>
        <v>102.24101742160279</v>
      </c>
      <c r="DM143" s="2">
        <f t="shared" si="164"/>
        <v>103.01727266834132</v>
      </c>
      <c r="DN143" s="2">
        <f t="shared" si="164"/>
        <v>102.67865574912892</v>
      </c>
      <c r="DO143" s="2">
        <f t="shared" si="164"/>
        <v>104.4937598499062</v>
      </c>
      <c r="DP143" s="2">
        <f t="shared" si="164"/>
        <v>106.5123144065237</v>
      </c>
      <c r="DQ143" s="2">
        <f t="shared" si="164"/>
        <v>91.223297795228021</v>
      </c>
      <c r="DR143" s="2">
        <f t="shared" si="164"/>
        <v>108.53526019329509</v>
      </c>
      <c r="DS143" s="2">
        <f t="shared" si="164"/>
        <v>107.93245179704017</v>
      </c>
      <c r="DT143" s="2">
        <f t="shared" si="164"/>
        <v>103.67646300211416</v>
      </c>
      <c r="DU143" s="2">
        <f t="shared" si="164"/>
        <v>106.34777831470856</v>
      </c>
      <c r="DV143" s="2">
        <f t="shared" si="164"/>
        <v>101.25130356805228</v>
      </c>
      <c r="DW143" s="2">
        <f t="shared" si="164"/>
        <v>96.623724738675946</v>
      </c>
      <c r="DX143" s="2">
        <f t="shared" si="164"/>
        <v>94.57775609756095</v>
      </c>
      <c r="DY143" s="2">
        <f t="shared" si="164"/>
        <v>85.524390762463327</v>
      </c>
      <c r="EA143" s="2">
        <f t="shared" si="152"/>
        <v>65.568171682751682</v>
      </c>
      <c r="EB143" s="2">
        <f t="shared" si="152"/>
        <v>68.526676627634657</v>
      </c>
      <c r="EC143" s="2">
        <f t="shared" si="152"/>
        <v>67.867758567302147</v>
      </c>
      <c r="ED143" s="2">
        <f t="shared" si="152"/>
        <v>67.711098715950399</v>
      </c>
      <c r="EE143" s="2">
        <f t="shared" si="151"/>
        <v>66.829030988534242</v>
      </c>
      <c r="EF143" s="2">
        <f t="shared" si="151"/>
        <v>67.164371424703887</v>
      </c>
      <c r="EG143" s="2">
        <f t="shared" si="151"/>
        <v>67.872098034968985</v>
      </c>
      <c r="EH143" s="2">
        <f t="shared" si="151"/>
        <v>69.506261994944239</v>
      </c>
      <c r="EI143" s="2">
        <f t="shared" si="151"/>
        <v>68.435030380517745</v>
      </c>
      <c r="EJ143" s="2">
        <f t="shared" si="151"/>
        <v>67.031478057869109</v>
      </c>
      <c r="EK143" s="2">
        <f t="shared" si="151"/>
        <v>67.019958668972194</v>
      </c>
      <c r="EL143" s="2">
        <f t="shared" si="151"/>
        <v>67.859305550737844</v>
      </c>
      <c r="EM143" s="2">
        <f t="shared" si="135"/>
        <v>68.371110698046209</v>
      </c>
      <c r="EN143" s="2">
        <f t="shared" si="135"/>
        <v>68.540299818291956</v>
      </c>
      <c r="EO143" s="2">
        <f t="shared" si="135"/>
        <v>69.432953963620022</v>
      </c>
      <c r="EQ143" s="2">
        <f t="shared" si="165"/>
        <v>65.59274886267788</v>
      </c>
      <c r="ER143" s="2">
        <f t="shared" si="165"/>
        <v>68.625795229745776</v>
      </c>
      <c r="ES143" s="2">
        <f t="shared" si="165"/>
        <v>67.779546905146972</v>
      </c>
      <c r="ET143" s="2">
        <f t="shared" si="165"/>
        <v>67.703068217384001</v>
      </c>
      <c r="EU143" s="2">
        <f t="shared" si="165"/>
        <v>66.898542785654172</v>
      </c>
      <c r="EV143" s="2">
        <f t="shared" si="165"/>
        <v>67.17501248527077</v>
      </c>
      <c r="EW143" s="2">
        <f t="shared" si="165"/>
        <v>67.765244054317236</v>
      </c>
      <c r="EX143" s="2">
        <f t="shared" si="165"/>
        <v>69.798607013873095</v>
      </c>
      <c r="EY143" s="2">
        <f t="shared" si="165"/>
        <v>68.246713417182917</v>
      </c>
      <c r="EZ143" s="2">
        <f t="shared" si="165"/>
        <v>67.041266196741617</v>
      </c>
      <c r="FA143" s="2">
        <f t="shared" si="165"/>
        <v>67.175979761055345</v>
      </c>
      <c r="FB143" s="2">
        <f t="shared" si="165"/>
        <v>67.954072582428893</v>
      </c>
      <c r="FC143" s="2">
        <f t="shared" si="165"/>
        <v>68.579286671709013</v>
      </c>
      <c r="FD143" s="2">
        <f t="shared" si="165"/>
        <v>67.539501443621788</v>
      </c>
      <c r="FE143" s="2">
        <f t="shared" si="165"/>
        <v>70.217612017267243</v>
      </c>
      <c r="FG143" s="2">
        <f t="shared" si="166"/>
        <v>0.99871009417242906</v>
      </c>
      <c r="FH143" s="2">
        <f t="shared" si="166"/>
        <v>0.9989910722811387</v>
      </c>
      <c r="FI143" s="2">
        <f t="shared" si="166"/>
        <v>0.99893624820566096</v>
      </c>
      <c r="FJ143" s="2">
        <f t="shared" si="166"/>
        <v>0.99899928649403724</v>
      </c>
      <c r="FK143" s="2">
        <f t="shared" si="166"/>
        <v>0.9990501681634153</v>
      </c>
      <c r="FL143" s="2">
        <f t="shared" si="166"/>
        <v>0.99880201858658402</v>
      </c>
      <c r="FM143" s="2">
        <f t="shared" si="166"/>
        <v>0.99880983475515595</v>
      </c>
      <c r="FN143" s="2">
        <f t="shared" si="166"/>
        <v>0.99877501664269497</v>
      </c>
      <c r="FO143" s="2">
        <f t="shared" si="166"/>
        <v>0.99872818366168115</v>
      </c>
      <c r="FP143" s="2">
        <f t="shared" si="166"/>
        <v>0.99867424665798843</v>
      </c>
      <c r="FQ143" s="2">
        <f t="shared" si="166"/>
        <v>0.99859573254512379</v>
      </c>
      <c r="FR143" s="2">
        <f t="shared" si="166"/>
        <v>0.99887967582230974</v>
      </c>
      <c r="FS143" s="2">
        <f t="shared" si="166"/>
        <v>0.99897086401074631</v>
      </c>
      <c r="FT143" s="2">
        <f t="shared" si="166"/>
        <v>0.99852437487350953</v>
      </c>
      <c r="FU143" s="2">
        <f t="shared" si="166"/>
        <v>0.99801825773927133</v>
      </c>
      <c r="FW143" s="2">
        <f t="shared" si="156"/>
        <v>3.1542178987101939E-2</v>
      </c>
      <c r="FX143" s="2">
        <f t="shared" si="156"/>
        <v>3.4079310415096042E-2</v>
      </c>
      <c r="FY143" s="2">
        <f t="shared" si="156"/>
        <v>3.3187451871356174E-2</v>
      </c>
      <c r="FZ143" s="2">
        <f t="shared" si="156"/>
        <v>3.8378115798443767E-2</v>
      </c>
      <c r="GA143" s="2">
        <f t="shared" si="156"/>
        <v>3.5079013195068696E-2</v>
      </c>
      <c r="GB143" s="2">
        <f t="shared" si="156"/>
        <v>3.7278496601110135E-2</v>
      </c>
      <c r="GC143" s="2">
        <f t="shared" si="156"/>
        <v>4.1429797609609284E-2</v>
      </c>
      <c r="GD143" s="2">
        <f t="shared" si="156"/>
        <v>4.5247791269997159E-2</v>
      </c>
      <c r="GE143" s="2">
        <f t="shared" si="156"/>
        <v>4.5894038958638556E-2</v>
      </c>
      <c r="GF143" s="2">
        <f t="shared" si="156"/>
        <v>3.9338095328629433E-2</v>
      </c>
      <c r="GG143" s="2">
        <f t="shared" si="156"/>
        <v>3.3503858441754207E-2</v>
      </c>
      <c r="GH143" s="2">
        <f t="shared" si="156"/>
        <v>3.1629443282096319E-2</v>
      </c>
      <c r="GI143" s="2">
        <f t="shared" si="156"/>
        <v>3.0802011841103049E-2</v>
      </c>
      <c r="GJ143" s="2">
        <f t="shared" si="156"/>
        <v>2.2888555052934179E-2</v>
      </c>
      <c r="GK143" s="2">
        <f t="shared" si="156"/>
        <v>2.2706138745182923E-2</v>
      </c>
      <c r="GM143" s="86">
        <f t="shared" si="157"/>
        <v>2.5323413109264516E-52</v>
      </c>
      <c r="GN143" s="86">
        <f t="shared" si="157"/>
        <v>4.1492982814847473E-99</v>
      </c>
      <c r="GO143" s="86">
        <f t="shared" si="157"/>
        <v>3.8361453947717804E-121</v>
      </c>
      <c r="GP143" s="86">
        <f t="shared" si="157"/>
        <v>5.0192130960940026E-107</v>
      </c>
      <c r="GQ143" s="86">
        <f t="shared" si="157"/>
        <v>2.7662850879611554E-86</v>
      </c>
      <c r="GR143" s="86">
        <f t="shared" si="157"/>
        <v>9.2363977710152221E-78</v>
      </c>
      <c r="GS143" s="86">
        <f t="shared" si="157"/>
        <v>9.0018741677347847E-89</v>
      </c>
      <c r="GT143" s="86">
        <f t="shared" si="157"/>
        <v>2.5881397597050044E-91</v>
      </c>
      <c r="GU143" s="86">
        <f t="shared" si="157"/>
        <v>1.1112314974886779E-94</v>
      </c>
      <c r="GV143" s="86">
        <f t="shared" si="157"/>
        <v>2.281220651840534E-92</v>
      </c>
      <c r="GW143" s="86">
        <f t="shared" si="157"/>
        <v>1.3223377571509913E-86</v>
      </c>
      <c r="GX143" s="86">
        <f t="shared" si="157"/>
        <v>7.3819138724644433E-105</v>
      </c>
      <c r="GY143" s="86">
        <f t="shared" si="157"/>
        <v>8.3969880543138381E-149</v>
      </c>
      <c r="GZ143" s="86">
        <f t="shared" si="157"/>
        <v>1.4614954748629888E-41</v>
      </c>
      <c r="HA143" s="86">
        <f t="shared" si="157"/>
        <v>1.0683920039091623E-31</v>
      </c>
      <c r="HC143" s="86">
        <f t="shared" si="153"/>
        <v>4.4521834221348972E-19</v>
      </c>
      <c r="HD143" s="86">
        <f t="shared" si="153"/>
        <v>1.4141566680673636E-38</v>
      </c>
      <c r="HE143" s="86">
        <f t="shared" si="153"/>
        <v>1.4702217886866679E-47</v>
      </c>
      <c r="HF143" s="86">
        <f t="shared" si="153"/>
        <v>7.6862093646397268E-48</v>
      </c>
      <c r="HG143" s="86">
        <f t="shared" si="153"/>
        <v>5.8267314247476869E-45</v>
      </c>
      <c r="HH143" s="86">
        <f t="shared" si="153"/>
        <v>1.1074338821853281E-42</v>
      </c>
      <c r="HI143" s="86">
        <f t="shared" si="153"/>
        <v>1.5266354597823314E-42</v>
      </c>
      <c r="HJ143" s="86">
        <f t="shared" si="153"/>
        <v>2.2421070343800011E-50</v>
      </c>
      <c r="HK143" s="86">
        <f t="shared" si="153"/>
        <v>6.094237704825448E-47</v>
      </c>
      <c r="HL143" s="86">
        <f t="shared" si="161"/>
        <v>1.8540169536671632E-43</v>
      </c>
      <c r="HM143" s="86">
        <f t="shared" si="161"/>
        <v>3.3519183689214214E-44</v>
      </c>
      <c r="HN143" s="86">
        <f t="shared" si="161"/>
        <v>2.3274040717586519E-51</v>
      </c>
      <c r="HO143" s="86">
        <f t="shared" si="161"/>
        <v>5.2929582849184801E-54</v>
      </c>
      <c r="HP143" s="86">
        <f t="shared" si="161"/>
        <v>1.8472309171174141E-13</v>
      </c>
      <c r="HQ143" s="86">
        <f t="shared" si="161"/>
        <v>7.0345864688656058E-6</v>
      </c>
      <c r="HS143" s="86">
        <f t="shared" si="158"/>
        <v>9.9091442305985933E-2</v>
      </c>
      <c r="HT143" s="86">
        <f t="shared" si="158"/>
        <v>0.26653786248791467</v>
      </c>
      <c r="HU143" s="86">
        <f t="shared" si="158"/>
        <v>0.1901027349063916</v>
      </c>
      <c r="HV143" s="86">
        <f t="shared" si="158"/>
        <v>0.15433894700546341</v>
      </c>
      <c r="HW143" s="86">
        <f t="shared" si="158"/>
        <v>0.20690744361341576</v>
      </c>
      <c r="HX143" s="86">
        <f t="shared" si="158"/>
        <v>0.16730407167862829</v>
      </c>
      <c r="HY143" s="86">
        <f t="shared" si="158"/>
        <v>0.21468237942258284</v>
      </c>
      <c r="HZ143" s="86">
        <f t="shared" si="158"/>
        <v>0.27178086566044052</v>
      </c>
      <c r="IA143" s="86">
        <f t="shared" si="158"/>
        <v>0.256440887986848</v>
      </c>
      <c r="IB143" s="86">
        <f t="shared" si="158"/>
        <v>0.19148283372212174</v>
      </c>
      <c r="IC143" s="86">
        <f t="shared" si="158"/>
        <v>0.1357421958287125</v>
      </c>
      <c r="ID143" s="86">
        <f t="shared" si="158"/>
        <v>0.1446966206233633</v>
      </c>
      <c r="IE143" s="86">
        <f t="shared" si="158"/>
        <v>0.12303177884010542</v>
      </c>
      <c r="IF143" s="86">
        <f t="shared" si="158"/>
        <v>0.17346136269644005</v>
      </c>
      <c r="IG143" s="86">
        <f t="shared" si="158"/>
        <v>0.13592010235443558</v>
      </c>
      <c r="II143" s="86">
        <f t="shared" si="159"/>
        <v>9.6618350597423415E-26</v>
      </c>
      <c r="IJ143" s="86">
        <f t="shared" si="159"/>
        <v>2.4478456438641878E-19</v>
      </c>
      <c r="IK143" s="86">
        <f t="shared" si="159"/>
        <v>2.5691476141531485E-21</v>
      </c>
      <c r="IL143" s="86">
        <f t="shared" si="159"/>
        <v>1.1880134054881109E-20</v>
      </c>
      <c r="IM143" s="86">
        <f t="shared" si="159"/>
        <v>9.8669770751218885E-20</v>
      </c>
      <c r="IN143" s="86">
        <f t="shared" si="159"/>
        <v>3.6021871475461368E-20</v>
      </c>
      <c r="IO143" s="86">
        <f t="shared" si="159"/>
        <v>3.1243445406443847E-19</v>
      </c>
      <c r="IP143" s="86">
        <f t="shared" si="159"/>
        <v>5.3299203520832485E-20</v>
      </c>
      <c r="IQ143" s="86">
        <f t="shared" si="159"/>
        <v>5.5839903529244671E-20</v>
      </c>
      <c r="IR143" s="86">
        <f t="shared" si="159"/>
        <v>1.0005302640368146E-21</v>
      </c>
      <c r="IS143" s="86">
        <f t="shared" si="159"/>
        <v>7.4765732685498693E-23</v>
      </c>
      <c r="IT143" s="86">
        <f t="shared" si="159"/>
        <v>4.0549403216620697E-21</v>
      </c>
      <c r="IU143" s="86">
        <f t="shared" si="159"/>
        <v>6.1760886996735424E-22</v>
      </c>
      <c r="IV143" s="86">
        <f t="shared" si="159"/>
        <v>2.5034567915162331E-11</v>
      </c>
      <c r="IW143" s="86">
        <f t="shared" si="159"/>
        <v>3.0985275441772761E-16</v>
      </c>
      <c r="IY143" s="86">
        <f t="shared" si="160"/>
        <v>9.9091442305985933E-2</v>
      </c>
      <c r="IZ143" s="86">
        <f t="shared" si="160"/>
        <v>0.26653786248791467</v>
      </c>
      <c r="JA143" s="86">
        <f t="shared" si="160"/>
        <v>0.1901027349063916</v>
      </c>
      <c r="JB143" s="86">
        <f t="shared" si="160"/>
        <v>0.15433894700546341</v>
      </c>
      <c r="JC143" s="86">
        <f t="shared" si="160"/>
        <v>0.20690744361341576</v>
      </c>
      <c r="JD143" s="86">
        <f t="shared" si="160"/>
        <v>0.16730407167862829</v>
      </c>
      <c r="JE143" s="86">
        <f t="shared" si="160"/>
        <v>0.21468237942258284</v>
      </c>
      <c r="JF143" s="86">
        <f t="shared" si="160"/>
        <v>0.27178086566044052</v>
      </c>
      <c r="JG143" s="86">
        <f t="shared" si="160"/>
        <v>0.256440887986848</v>
      </c>
      <c r="JH143" s="86">
        <f t="shared" si="160"/>
        <v>0.19148283372212174</v>
      </c>
      <c r="JI143" s="86">
        <f t="shared" si="160"/>
        <v>0.1357421958287125</v>
      </c>
      <c r="JJ143" s="86">
        <f t="shared" si="160"/>
        <v>0.1446966206233633</v>
      </c>
      <c r="JK143" s="86">
        <f t="shared" si="160"/>
        <v>0.12303177884010542</v>
      </c>
      <c r="JL143" s="86">
        <f t="shared" si="160"/>
        <v>0.17346136272165932</v>
      </c>
      <c r="JM143" s="86">
        <f t="shared" si="160"/>
        <v>0.13592713694090475</v>
      </c>
    </row>
    <row r="144" spans="2:273" x14ac:dyDescent="0.25">
      <c r="B144" s="2">
        <v>117</v>
      </c>
      <c r="C144" s="37">
        <v>65.543000000000006</v>
      </c>
      <c r="D144" s="37">
        <v>70.897999999999996</v>
      </c>
      <c r="E144" s="37">
        <v>70.316999999999993</v>
      </c>
      <c r="F144" s="37">
        <v>72.917000000000002</v>
      </c>
      <c r="G144" s="37">
        <v>71.167000000000002</v>
      </c>
      <c r="H144" s="37">
        <v>72.400000000000006</v>
      </c>
      <c r="I144" s="37">
        <v>76.150000000000006</v>
      </c>
      <c r="J144" s="37">
        <v>79.131</v>
      </c>
      <c r="K144" s="37">
        <v>80.328000000000003</v>
      </c>
      <c r="L144" s="37">
        <v>77.902000000000001</v>
      </c>
      <c r="M144" s="37">
        <v>76.016000000000005</v>
      </c>
      <c r="N144" s="37">
        <v>77.745999999999995</v>
      </c>
      <c r="O144" s="37">
        <v>77.203000000000003</v>
      </c>
      <c r="P144" s="37">
        <v>94.772999999999996</v>
      </c>
      <c r="Q144" s="37">
        <v>108.90900000000001</v>
      </c>
      <c r="S144" s="4">
        <f t="shared" si="162"/>
        <v>65.866636681330263</v>
      </c>
      <c r="T144" s="4">
        <f t="shared" si="162"/>
        <v>70.908979263402756</v>
      </c>
      <c r="U144" s="4">
        <f t="shared" si="162"/>
        <v>71.023281043444257</v>
      </c>
      <c r="V144" s="4">
        <f t="shared" si="162"/>
        <v>71.596584919899669</v>
      </c>
      <c r="W144" s="4">
        <f t="shared" si="162"/>
        <v>72.183426602621893</v>
      </c>
      <c r="X144" s="4">
        <f t="shared" si="162"/>
        <v>72.859435211315656</v>
      </c>
      <c r="Y144" s="4">
        <f t="shared" si="162"/>
        <v>75.467202221214748</v>
      </c>
      <c r="Z144" s="4">
        <f t="shared" si="162"/>
        <v>79.545208864253951</v>
      </c>
      <c r="AA144" s="4">
        <f t="shared" si="162"/>
        <v>78.977961083813128</v>
      </c>
      <c r="AB144" s="4">
        <f t="shared" si="162"/>
        <v>76.593273776533238</v>
      </c>
      <c r="AC144" s="4">
        <f t="shared" si="162"/>
        <v>75.055270187942284</v>
      </c>
      <c r="AD144" s="4">
        <f t="shared" si="162"/>
        <v>78.205284367586316</v>
      </c>
      <c r="AE144" s="4">
        <f t="shared" si="162"/>
        <v>77.56439419380925</v>
      </c>
      <c r="AF144" s="4">
        <f t="shared" si="162"/>
        <v>89.924058939524059</v>
      </c>
      <c r="AG144" s="4">
        <f t="shared" si="162"/>
        <v>104.92890043503364</v>
      </c>
      <c r="AI144" s="4">
        <f t="shared" si="163"/>
        <v>-0.32363668133025669</v>
      </c>
      <c r="AJ144" s="4">
        <f t="shared" si="163"/>
        <v>-1.0979263402759898E-2</v>
      </c>
      <c r="AK144" s="4">
        <f t="shared" si="163"/>
        <v>-0.7062810434442639</v>
      </c>
      <c r="AL144" s="4">
        <f t="shared" si="163"/>
        <v>1.3204150801003323</v>
      </c>
      <c r="AM144" s="4">
        <f t="shared" si="163"/>
        <v>-1.0164266026218911</v>
      </c>
      <c r="AN144" s="4">
        <f t="shared" si="163"/>
        <v>-0.45943521131565035</v>
      </c>
      <c r="AO144" s="4">
        <f t="shared" si="163"/>
        <v>0.68279777878525749</v>
      </c>
      <c r="AP144" s="4">
        <f t="shared" si="163"/>
        <v>-0.41420886425395054</v>
      </c>
      <c r="AQ144" s="4">
        <f t="shared" si="163"/>
        <v>1.3500389161868753</v>
      </c>
      <c r="AR144" s="4">
        <f t="shared" si="163"/>
        <v>1.3087262234667634</v>
      </c>
      <c r="AS144" s="4">
        <f t="shared" si="163"/>
        <v>0.96072981205772123</v>
      </c>
      <c r="AT144" s="4">
        <f t="shared" si="163"/>
        <v>-0.45928436758632074</v>
      </c>
      <c r="AU144" s="4">
        <f t="shared" si="163"/>
        <v>-0.36139419380924664</v>
      </c>
      <c r="AV144" s="4">
        <f t="shared" si="163"/>
        <v>4.8489410604759371</v>
      </c>
      <c r="AW144" s="4">
        <f t="shared" si="163"/>
        <v>3.9800995649663662</v>
      </c>
      <c r="AY144" s="2">
        <f t="shared" ref="AY144:BM160" si="167">IF(OR($B144 &lt; C$230, $B144 &gt; C$233), #N/A, ((1-FG144)*DK144) + (FG144 - FW144)*EA144 + (FW144*EQ144))</f>
        <v>65.500628412597578</v>
      </c>
      <c r="AZ144" s="2">
        <f t="shared" si="167"/>
        <v>68.438960989790772</v>
      </c>
      <c r="BA144" s="2">
        <f t="shared" si="167"/>
        <v>67.810006182322013</v>
      </c>
      <c r="BB144" s="2">
        <f t="shared" si="167"/>
        <v>67.636930380098406</v>
      </c>
      <c r="BC144" s="2">
        <f t="shared" si="167"/>
        <v>66.750804813628804</v>
      </c>
      <c r="BD144" s="2">
        <f t="shared" si="167"/>
        <v>67.101904857284225</v>
      </c>
      <c r="BE144" s="2">
        <f t="shared" si="167"/>
        <v>67.797820491191317</v>
      </c>
      <c r="BF144" s="2">
        <f t="shared" si="167"/>
        <v>69.40602736752021</v>
      </c>
      <c r="BG144" s="2">
        <f t="shared" si="167"/>
        <v>68.377658726819902</v>
      </c>
      <c r="BH144" s="2">
        <f t="shared" si="167"/>
        <v>66.963297506724544</v>
      </c>
      <c r="BI144" s="2">
        <f t="shared" si="167"/>
        <v>66.928379884555881</v>
      </c>
      <c r="BJ144" s="2">
        <f t="shared" si="167"/>
        <v>67.750724534023618</v>
      </c>
      <c r="BK144" s="2">
        <f t="shared" si="167"/>
        <v>68.24373305318457</v>
      </c>
      <c r="BL144" s="2">
        <f t="shared" si="167"/>
        <v>68.528399041017622</v>
      </c>
      <c r="BM144" s="2">
        <f t="shared" si="167"/>
        <v>69.438183556105358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97.767504157857644</v>
      </c>
      <c r="DL144" s="2">
        <f t="shared" si="164"/>
        <v>102.45064285714287</v>
      </c>
      <c r="DM144" s="2">
        <f t="shared" si="164"/>
        <v>103.2468559273965</v>
      </c>
      <c r="DN144" s="2">
        <f t="shared" si="164"/>
        <v>102.90378885017422</v>
      </c>
      <c r="DO144" s="2">
        <f t="shared" si="164"/>
        <v>104.7396024390244</v>
      </c>
      <c r="DP144" s="2">
        <f t="shared" si="164"/>
        <v>106.76290939293264</v>
      </c>
      <c r="DQ144" s="2">
        <f t="shared" si="164"/>
        <v>91.269254907882811</v>
      </c>
      <c r="DR144" s="2">
        <f t="shared" si="164"/>
        <v>108.73479855028694</v>
      </c>
      <c r="DS144" s="2">
        <f t="shared" si="164"/>
        <v>108.16670958421423</v>
      </c>
      <c r="DT144" s="2">
        <f t="shared" si="164"/>
        <v>103.90478435517971</v>
      </c>
      <c r="DU144" s="2">
        <f t="shared" si="164"/>
        <v>106.60626155240111</v>
      </c>
      <c r="DV144" s="2">
        <f t="shared" si="164"/>
        <v>101.45858847203088</v>
      </c>
      <c r="DW144" s="2">
        <f t="shared" si="164"/>
        <v>96.817313588850169</v>
      </c>
      <c r="DX144" s="2">
        <f t="shared" si="164"/>
        <v>94.770464634146322</v>
      </c>
      <c r="DY144" s="2">
        <f t="shared" si="164"/>
        <v>85.654765579178871</v>
      </c>
      <c r="EA144" s="2">
        <f t="shared" si="152"/>
        <v>65.461545625028592</v>
      </c>
      <c r="EB144" s="2">
        <f t="shared" si="152"/>
        <v>68.403252721311475</v>
      </c>
      <c r="EC144" s="2">
        <f t="shared" si="152"/>
        <v>67.779258001155412</v>
      </c>
      <c r="ED144" s="2">
        <f t="shared" si="152"/>
        <v>67.605086357900973</v>
      </c>
      <c r="EE144" s="2">
        <f t="shared" si="151"/>
        <v>66.7148817312261</v>
      </c>
      <c r="EF144" s="2">
        <f t="shared" si="151"/>
        <v>67.058017895093059</v>
      </c>
      <c r="EG144" s="2">
        <f t="shared" si="151"/>
        <v>67.777671878172598</v>
      </c>
      <c r="EH144" s="2">
        <f t="shared" si="151"/>
        <v>69.34608905166732</v>
      </c>
      <c r="EI144" s="2">
        <f t="shared" si="151"/>
        <v>68.341871870385347</v>
      </c>
      <c r="EJ144" s="2">
        <f t="shared" si="151"/>
        <v>66.91812132772904</v>
      </c>
      <c r="EK144" s="2">
        <f t="shared" si="151"/>
        <v>66.870920093346257</v>
      </c>
      <c r="EL144" s="2">
        <f t="shared" si="151"/>
        <v>67.712502356480869</v>
      </c>
      <c r="EM144" s="2">
        <f t="shared" si="135"/>
        <v>68.20889769479615</v>
      </c>
      <c r="EN144" s="2">
        <f t="shared" si="135"/>
        <v>68.519912780133254</v>
      </c>
      <c r="EO144" s="2">
        <f t="shared" si="135"/>
        <v>69.392509656411406</v>
      </c>
      <c r="EQ144" s="2">
        <f t="shared" si="165"/>
        <v>65.492678759821885</v>
      </c>
      <c r="ER144" s="2">
        <f t="shared" si="165"/>
        <v>68.520763961015987</v>
      </c>
      <c r="ES144" s="2">
        <f t="shared" si="165"/>
        <v>67.678245554241414</v>
      </c>
      <c r="ET144" s="2">
        <f t="shared" si="165"/>
        <v>67.596151855656558</v>
      </c>
      <c r="EU144" s="2">
        <f t="shared" si="165"/>
        <v>66.792650280545061</v>
      </c>
      <c r="EV144" s="2">
        <f t="shared" si="165"/>
        <v>67.070341795772379</v>
      </c>
      <c r="EW144" s="2">
        <f t="shared" si="165"/>
        <v>67.659366526667966</v>
      </c>
      <c r="EX144" s="2">
        <f t="shared" si="165"/>
        <v>69.668545787689936</v>
      </c>
      <c r="EY144" s="2">
        <f t="shared" si="165"/>
        <v>68.134056377940041</v>
      </c>
      <c r="EZ144" s="2">
        <f t="shared" si="165"/>
        <v>66.928601476268796</v>
      </c>
      <c r="FA144" s="2">
        <f t="shared" si="165"/>
        <v>67.050181311272382</v>
      </c>
      <c r="FB144" s="2">
        <f t="shared" si="165"/>
        <v>67.820636462204988</v>
      </c>
      <c r="FC144" s="2">
        <f t="shared" si="165"/>
        <v>68.445924126911976</v>
      </c>
      <c r="FD144" s="2">
        <f t="shared" si="165"/>
        <v>67.447854370208205</v>
      </c>
      <c r="FE144" s="2">
        <f t="shared" si="165"/>
        <v>70.047715116579653</v>
      </c>
      <c r="FG144" s="2">
        <f t="shared" si="166"/>
        <v>0.99882345836870123</v>
      </c>
      <c r="FH144" s="2">
        <f t="shared" si="166"/>
        <v>0.99907976529070874</v>
      </c>
      <c r="FI144" s="2">
        <f t="shared" si="166"/>
        <v>0.99902975601967359</v>
      </c>
      <c r="FJ144" s="2">
        <f t="shared" si="166"/>
        <v>0.99908725806677279</v>
      </c>
      <c r="FK144" s="2">
        <f t="shared" si="166"/>
        <v>0.99913367066607672</v>
      </c>
      <c r="FL144" s="2">
        <f t="shared" si="166"/>
        <v>0.99890731278613698</v>
      </c>
      <c r="FM144" s="2">
        <f t="shared" si="166"/>
        <v>0.99891444271473728</v>
      </c>
      <c r="FN144" s="2">
        <f t="shared" si="166"/>
        <v>0.99888268146964176</v>
      </c>
      <c r="FO144" s="2">
        <f t="shared" si="166"/>
        <v>0.99883995989827523</v>
      </c>
      <c r="FP144" s="2">
        <f t="shared" si="166"/>
        <v>0.99879075752131163</v>
      </c>
      <c r="FQ144" s="2">
        <f t="shared" si="166"/>
        <v>0.99871913459566575</v>
      </c>
      <c r="FR144" s="2">
        <f t="shared" si="166"/>
        <v>0.99897815147622149</v>
      </c>
      <c r="FS144" s="2">
        <f t="shared" si="166"/>
        <v>0.99906133182358658</v>
      </c>
      <c r="FT144" s="2">
        <f t="shared" si="166"/>
        <v>0.99865403913157968</v>
      </c>
      <c r="FU144" s="2">
        <f t="shared" si="166"/>
        <v>0.99819231436793932</v>
      </c>
      <c r="FW144" s="2">
        <f t="shared" ref="FW144:GK160" si="169">POWER(10,($B144-C$232)/C$229)/(1+POWER(10,($B144-C$232)/C$229))</f>
        <v>3.4480383142576988E-2</v>
      </c>
      <c r="FX144" s="2">
        <f t="shared" si="169"/>
        <v>3.7244763365133597E-2</v>
      </c>
      <c r="FY144" s="2">
        <f t="shared" si="169"/>
        <v>3.6273175533498708E-2</v>
      </c>
      <c r="FZ144" s="2">
        <f t="shared" si="169"/>
        <v>4.1925531554632633E-2</v>
      </c>
      <c r="GA144" s="2">
        <f t="shared" si="169"/>
        <v>3.8333638281794043E-2</v>
      </c>
      <c r="GB144" s="2">
        <f t="shared" si="169"/>
        <v>4.0728575855520852E-2</v>
      </c>
      <c r="GC144" s="2">
        <f t="shared" si="169"/>
        <v>4.5246018150966606E-2</v>
      </c>
      <c r="GD144" s="2">
        <f t="shared" si="169"/>
        <v>4.9397575127896914E-2</v>
      </c>
      <c r="GE144" s="2">
        <f t="shared" si="169"/>
        <v>5.0099981650309378E-2</v>
      </c>
      <c r="GF144" s="2">
        <f t="shared" si="169"/>
        <v>4.2970280056298084E-2</v>
      </c>
      <c r="GG144" s="2">
        <f t="shared" si="169"/>
        <v>3.6617886909708061E-2</v>
      </c>
      <c r="GH144" s="2">
        <f t="shared" si="169"/>
        <v>3.4575486034101523E-2</v>
      </c>
      <c r="GI144" s="2">
        <f t="shared" si="169"/>
        <v>3.3673665590074897E-2</v>
      </c>
      <c r="GJ144" s="2">
        <f t="shared" si="169"/>
        <v>2.5041503743672609E-2</v>
      </c>
      <c r="GK144" s="2">
        <f t="shared" si="169"/>
        <v>2.4842365192274365E-2</v>
      </c>
      <c r="GM144" s="86">
        <f t="shared" ref="GM144:HA160" si="170" xml:space="preserve"> _xlfn.NORM.DIST($B144, C$7, ABS(C$11), TRUE) * _xlfn.NORM.DIST(($B144 - C$7)*C$15, 0, ABS(C$11), TRUE) * 2</f>
        <v>2.536314647020338E-54</v>
      </c>
      <c r="GN144" s="86">
        <f t="shared" si="170"/>
        <v>6.0579403166726169E-103</v>
      </c>
      <c r="GO144" s="86">
        <f t="shared" si="170"/>
        <v>8.7093740471679796E-126</v>
      </c>
      <c r="GP144" s="86">
        <f t="shared" si="170"/>
        <v>4.0221455876053434E-111</v>
      </c>
      <c r="GQ144" s="86">
        <f t="shared" si="170"/>
        <v>1.3999312073855966E-89</v>
      </c>
      <c r="GR144" s="86">
        <f t="shared" si="170"/>
        <v>9.5395049138770085E-81</v>
      </c>
      <c r="GS144" s="86">
        <f t="shared" si="170"/>
        <v>3.6736116097158549E-92</v>
      </c>
      <c r="GT144" s="86">
        <f t="shared" si="170"/>
        <v>8.3621955394234013E-95</v>
      </c>
      <c r="GU144" s="86">
        <f t="shared" si="170"/>
        <v>2.6871182908718269E-98</v>
      </c>
      <c r="GV144" s="86">
        <f t="shared" si="170"/>
        <v>6.894393648493035E-96</v>
      </c>
      <c r="GW144" s="86">
        <f t="shared" si="170"/>
        <v>6.2508137571175744E-90</v>
      </c>
      <c r="GX144" s="86">
        <f t="shared" si="170"/>
        <v>6.5499031870877441E-109</v>
      </c>
      <c r="GY144" s="86">
        <f t="shared" si="170"/>
        <v>1.2745636676842737E-154</v>
      </c>
      <c r="GZ144" s="86">
        <f t="shared" si="170"/>
        <v>4.1692010613151127E-43</v>
      </c>
      <c r="HA144" s="86">
        <f t="shared" si="170"/>
        <v>7.5936052418625022E-33</v>
      </c>
      <c r="HC144" s="86">
        <f t="shared" si="153"/>
        <v>2.749431486494863E-20</v>
      </c>
      <c r="HD144" s="86">
        <f t="shared" si="153"/>
        <v>3.7870819815504697E-41</v>
      </c>
      <c r="HE144" s="86">
        <f t="shared" si="153"/>
        <v>1.1664415921525432E-50</v>
      </c>
      <c r="HF144" s="86">
        <f t="shared" si="153"/>
        <v>6.1771665292344739E-51</v>
      </c>
      <c r="HG144" s="86">
        <f t="shared" si="153"/>
        <v>7.667195362029366E-48</v>
      </c>
      <c r="HH144" s="86">
        <f t="shared" si="153"/>
        <v>1.9460659381686662E-45</v>
      </c>
      <c r="HI144" s="86">
        <f t="shared" si="153"/>
        <v>3.2683146353596768E-45</v>
      </c>
      <c r="HJ144" s="86">
        <f t="shared" si="153"/>
        <v>1.677847596198662E-53</v>
      </c>
      <c r="HK144" s="86">
        <f t="shared" si="153"/>
        <v>7.4502056240096266E-50</v>
      </c>
      <c r="HL144" s="86">
        <f t="shared" si="161"/>
        <v>3.568060897001251E-46</v>
      </c>
      <c r="HM144" s="86">
        <f t="shared" si="161"/>
        <v>4.699221449838688E-47</v>
      </c>
      <c r="HN144" s="86">
        <f t="shared" si="161"/>
        <v>9.0356465278173431E-55</v>
      </c>
      <c r="HO144" s="86">
        <f t="shared" si="161"/>
        <v>1.2130192136029772E-57</v>
      </c>
      <c r="HP144" s="86">
        <f t="shared" si="161"/>
        <v>2.9906032809855312E-14</v>
      </c>
      <c r="HQ144" s="86">
        <f t="shared" si="161"/>
        <v>3.5840070156772838E-6</v>
      </c>
      <c r="HS144" s="86">
        <f t="shared" ref="HS144:IG160" si="171" xml:space="preserve"> _xlfn.NORM.DIST($B144, C$9, ABS(C$13), TRUE) * _xlfn.NORM.DIST(($B144 - C$9)*C$17, 0, ABS(C$13), TRUE) * 2</f>
        <v>0.13694349190418281</v>
      </c>
      <c r="HT144" s="86">
        <f t="shared" si="171"/>
        <v>0.33070348484001272</v>
      </c>
      <c r="HU144" s="86">
        <f t="shared" si="171"/>
        <v>0.24503666190029505</v>
      </c>
      <c r="HV144" s="86">
        <f t="shared" si="171"/>
        <v>0.2034735667391197</v>
      </c>
      <c r="HW144" s="86">
        <f t="shared" si="171"/>
        <v>0.2634251627851969</v>
      </c>
      <c r="HX144" s="86">
        <f t="shared" si="171"/>
        <v>0.21803724782968925</v>
      </c>
      <c r="HY144" s="86">
        <f t="shared" si="171"/>
        <v>0.27506056479013946</v>
      </c>
      <c r="HZ144" s="86">
        <f t="shared" si="171"/>
        <v>0.34461242848341067</v>
      </c>
      <c r="IA144" s="86">
        <f t="shared" si="171"/>
        <v>0.32747865178480196</v>
      </c>
      <c r="IB144" s="86">
        <f t="shared" si="171"/>
        <v>0.25066667367995504</v>
      </c>
      <c r="IC144" s="86">
        <f t="shared" si="171"/>
        <v>0.18116088644092901</v>
      </c>
      <c r="ID144" s="86">
        <f t="shared" si="171"/>
        <v>0.18919803189418755</v>
      </c>
      <c r="IE144" s="86">
        <f t="shared" si="171"/>
        <v>0.16312806244474054</v>
      </c>
      <c r="IF144" s="86">
        <f t="shared" si="171"/>
        <v>0.2107945523816406</v>
      </c>
      <c r="IG144" s="86">
        <f t="shared" si="171"/>
        <v>0.16731474479525604</v>
      </c>
      <c r="II144" s="86">
        <f t="shared" ref="II144:IW160" si="172" xml:space="preserve"> _xlfn.NORM.DIST($B144, C$10, ABS(C$14), TRUE) * _xlfn.NORM.DIST(($B144 - C$10)*C$18, 0, ABS(C$14), TRUE) * 2</f>
        <v>1.8392237295271852E-24</v>
      </c>
      <c r="IJ144" s="86">
        <f t="shared" si="172"/>
        <v>2.2602731305780397E-18</v>
      </c>
      <c r="IK144" s="86">
        <f t="shared" si="172"/>
        <v>2.9708482510994473E-20</v>
      </c>
      <c r="IL144" s="86">
        <f t="shared" si="172"/>
        <v>1.412067665233879E-19</v>
      </c>
      <c r="IM144" s="86">
        <f t="shared" si="172"/>
        <v>9.7620877245167722E-19</v>
      </c>
      <c r="IN144" s="86">
        <f t="shared" si="172"/>
        <v>3.936756205127525E-19</v>
      </c>
      <c r="IO144" s="86">
        <f t="shared" si="172"/>
        <v>3.2775218769557079E-18</v>
      </c>
      <c r="IP144" s="86">
        <f t="shared" si="172"/>
        <v>6.6537816739458358E-19</v>
      </c>
      <c r="IQ144" s="86">
        <f t="shared" si="172"/>
        <v>7.0369506773498772E-19</v>
      </c>
      <c r="IR144" s="86">
        <f t="shared" si="172"/>
        <v>1.3937935229375368E-20</v>
      </c>
      <c r="IS144" s="86">
        <f t="shared" si="172"/>
        <v>1.0520222044303021E-21</v>
      </c>
      <c r="IT144" s="86">
        <f t="shared" si="172"/>
        <v>4.4200386047411533E-20</v>
      </c>
      <c r="IU144" s="86">
        <f t="shared" si="172"/>
        <v>7.2887625956295395E-21</v>
      </c>
      <c r="IV144" s="86">
        <f t="shared" si="172"/>
        <v>7.5432240070825445E-11</v>
      </c>
      <c r="IW144" s="86">
        <f t="shared" si="172"/>
        <v>1.5939848284535802E-15</v>
      </c>
      <c r="IY144" s="86">
        <f t="shared" ref="IY144:JM160" si="173">GM144+HC144+HS144+II144</f>
        <v>0.13694349190418281</v>
      </c>
      <c r="IZ144" s="86">
        <f t="shared" si="173"/>
        <v>0.33070348484001272</v>
      </c>
      <c r="JA144" s="86">
        <f t="shared" si="173"/>
        <v>0.24503666190029505</v>
      </c>
      <c r="JB144" s="86">
        <f t="shared" si="173"/>
        <v>0.2034735667391197</v>
      </c>
      <c r="JC144" s="86">
        <f t="shared" si="173"/>
        <v>0.2634251627851969</v>
      </c>
      <c r="JD144" s="86">
        <f t="shared" si="173"/>
        <v>0.21803724782968925</v>
      </c>
      <c r="JE144" s="86">
        <f t="shared" si="173"/>
        <v>0.27506056479013946</v>
      </c>
      <c r="JF144" s="86">
        <f t="shared" si="173"/>
        <v>0.34461242848341067</v>
      </c>
      <c r="JG144" s="86">
        <f t="shared" si="173"/>
        <v>0.32747865178480196</v>
      </c>
      <c r="JH144" s="86">
        <f t="shared" si="173"/>
        <v>0.25066667367995504</v>
      </c>
      <c r="JI144" s="86">
        <f t="shared" si="173"/>
        <v>0.18116088644092901</v>
      </c>
      <c r="JJ144" s="86">
        <f t="shared" si="173"/>
        <v>0.18919803189418755</v>
      </c>
      <c r="JK144" s="86">
        <f t="shared" si="173"/>
        <v>0.16312806244474054</v>
      </c>
      <c r="JL144" s="86">
        <f t="shared" si="173"/>
        <v>0.21079455245710274</v>
      </c>
      <c r="JM144" s="86">
        <f t="shared" si="173"/>
        <v>0.16731832880227329</v>
      </c>
    </row>
    <row r="145" spans="2:273" x14ac:dyDescent="0.25">
      <c r="B145" s="2">
        <v>118</v>
      </c>
      <c r="C145" s="37">
        <v>65.564999999999998</v>
      </c>
      <c r="D145" s="37">
        <v>70.474999999999994</v>
      </c>
      <c r="E145" s="37">
        <v>70.367000000000004</v>
      </c>
      <c r="F145" s="37">
        <v>71.8</v>
      </c>
      <c r="G145" s="37">
        <v>73.117000000000004</v>
      </c>
      <c r="H145" s="37">
        <v>73.367000000000004</v>
      </c>
      <c r="I145" s="37">
        <v>77.466999999999999</v>
      </c>
      <c r="J145" s="37">
        <v>80.721000000000004</v>
      </c>
      <c r="K145" s="37">
        <v>80.081999999999994</v>
      </c>
      <c r="L145" s="37">
        <v>78.540999999999997</v>
      </c>
      <c r="M145" s="37">
        <v>77.525000000000006</v>
      </c>
      <c r="N145" s="37">
        <v>80.864000000000004</v>
      </c>
      <c r="O145" s="37">
        <v>79.457999999999998</v>
      </c>
      <c r="P145" s="37">
        <v>98.295000000000002</v>
      </c>
      <c r="Q145" s="37">
        <v>114.545</v>
      </c>
      <c r="S145" s="4">
        <f t="shared" si="162"/>
        <v>65.850826372484605</v>
      </c>
      <c r="T145" s="4">
        <f t="shared" si="162"/>
        <v>71.084188700512016</v>
      </c>
      <c r="U145" s="4">
        <f t="shared" si="162"/>
        <v>71.478818381908184</v>
      </c>
      <c r="V145" s="4">
        <f t="shared" si="162"/>
        <v>72.272302378494189</v>
      </c>
      <c r="W145" s="4">
        <f t="shared" si="162"/>
        <v>72.921239622603281</v>
      </c>
      <c r="X145" s="4">
        <f t="shared" si="162"/>
        <v>73.819190313352308</v>
      </c>
      <c r="Y145" s="4">
        <f t="shared" si="162"/>
        <v>76.576474970861312</v>
      </c>
      <c r="Z145" s="4">
        <f t="shared" si="162"/>
        <v>80.664418066733035</v>
      </c>
      <c r="AA145" s="4">
        <f t="shared" si="162"/>
        <v>80.327264287487822</v>
      </c>
      <c r="AB145" s="4">
        <f t="shared" si="162"/>
        <v>78.194592086863082</v>
      </c>
      <c r="AC145" s="4">
        <f t="shared" si="162"/>
        <v>76.640960228342934</v>
      </c>
      <c r="AD145" s="4">
        <f t="shared" si="162"/>
        <v>80.11023688068687</v>
      </c>
      <c r="AE145" s="4">
        <f t="shared" si="162"/>
        <v>79.400075937726655</v>
      </c>
      <c r="AF145" s="4">
        <f t="shared" si="162"/>
        <v>92.844902081554991</v>
      </c>
      <c r="AG145" s="4">
        <f t="shared" si="162"/>
        <v>110.39642858797754</v>
      </c>
      <c r="AI145" s="4">
        <f t="shared" si="163"/>
        <v>-0.28582637248460685</v>
      </c>
      <c r="AJ145" s="4">
        <f t="shared" si="163"/>
        <v>-0.60918870051202134</v>
      </c>
      <c r="AK145" s="4">
        <f t="shared" si="163"/>
        <v>-1.1118183819081793</v>
      </c>
      <c r="AL145" s="4">
        <f t="shared" si="163"/>
        <v>-0.47230237849419154</v>
      </c>
      <c r="AM145" s="4">
        <f t="shared" si="163"/>
        <v>0.19576037739672358</v>
      </c>
      <c r="AN145" s="4">
        <f t="shared" si="163"/>
        <v>-0.45219031335230397</v>
      </c>
      <c r="AO145" s="4">
        <f t="shared" si="163"/>
        <v>0.89052502913868636</v>
      </c>
      <c r="AP145" s="4">
        <f t="shared" si="163"/>
        <v>5.6581933266969031E-2</v>
      </c>
      <c r="AQ145" s="4">
        <f t="shared" si="163"/>
        <v>-0.24526428748782791</v>
      </c>
      <c r="AR145" s="4">
        <f t="shared" si="163"/>
        <v>0.34640791313691466</v>
      </c>
      <c r="AS145" s="4">
        <f t="shared" si="163"/>
        <v>0.88403977165707204</v>
      </c>
      <c r="AT145" s="4">
        <f t="shared" si="163"/>
        <v>0.75376311931313467</v>
      </c>
      <c r="AU145" s="4">
        <f t="shared" si="163"/>
        <v>5.7924062273343679E-2</v>
      </c>
      <c r="AV145" s="4">
        <f t="shared" si="163"/>
        <v>5.4500979184450102</v>
      </c>
      <c r="AW145" s="4">
        <f t="shared" si="163"/>
        <v>4.1485714120224628</v>
      </c>
      <c r="AY145" s="2">
        <f t="shared" si="167"/>
        <v>65.391342348421489</v>
      </c>
      <c r="AZ145" s="2">
        <f t="shared" si="167"/>
        <v>68.314215598247188</v>
      </c>
      <c r="BA145" s="2">
        <f t="shared" si="167"/>
        <v>67.717915044482382</v>
      </c>
      <c r="BB145" s="2">
        <f t="shared" si="167"/>
        <v>67.528285297177931</v>
      </c>
      <c r="BC145" s="2">
        <f t="shared" si="167"/>
        <v>66.634665106240419</v>
      </c>
      <c r="BD145" s="2">
        <f t="shared" si="167"/>
        <v>66.9922145984781</v>
      </c>
      <c r="BE145" s="2">
        <f t="shared" si="167"/>
        <v>67.700235131182936</v>
      </c>
      <c r="BF145" s="2">
        <f t="shared" si="167"/>
        <v>69.245429710610793</v>
      </c>
      <c r="BG145" s="2">
        <f t="shared" si="167"/>
        <v>68.278770446309693</v>
      </c>
      <c r="BH145" s="2">
        <f t="shared" si="167"/>
        <v>66.846460463783473</v>
      </c>
      <c r="BI145" s="2">
        <f t="shared" si="167"/>
        <v>66.776882167078909</v>
      </c>
      <c r="BJ145" s="2">
        <f t="shared" si="167"/>
        <v>67.602072180678931</v>
      </c>
      <c r="BK145" s="2">
        <f t="shared" si="167"/>
        <v>68.08126733252324</v>
      </c>
      <c r="BL145" s="2">
        <f t="shared" si="167"/>
        <v>68.500697571366686</v>
      </c>
      <c r="BM145" s="2">
        <f t="shared" si="167"/>
        <v>69.393448500607334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97.97221719520789</v>
      </c>
      <c r="DL145" s="2">
        <f t="shared" si="164"/>
        <v>102.66026829268293</v>
      </c>
      <c r="DM145" s="2">
        <f t="shared" si="164"/>
        <v>103.47643918645169</v>
      </c>
      <c r="DN145" s="2">
        <f t="shared" si="164"/>
        <v>103.12892195121952</v>
      </c>
      <c r="DO145" s="2">
        <f t="shared" si="164"/>
        <v>104.98544502814261</v>
      </c>
      <c r="DP145" s="2">
        <f t="shared" si="164"/>
        <v>107.01350437934158</v>
      </c>
      <c r="DQ145" s="2">
        <f t="shared" si="164"/>
        <v>91.315212020537601</v>
      </c>
      <c r="DR145" s="2">
        <f t="shared" si="164"/>
        <v>108.93433690727878</v>
      </c>
      <c r="DS145" s="2">
        <f t="shared" si="164"/>
        <v>108.4009673713883</v>
      </c>
      <c r="DT145" s="2">
        <f t="shared" si="164"/>
        <v>104.13310570824524</v>
      </c>
      <c r="DU145" s="2">
        <f t="shared" si="164"/>
        <v>106.86474479009365</v>
      </c>
      <c r="DV145" s="2">
        <f t="shared" si="164"/>
        <v>101.66587337600949</v>
      </c>
      <c r="DW145" s="2">
        <f t="shared" si="164"/>
        <v>97.010902439024377</v>
      </c>
      <c r="DX145" s="2">
        <f t="shared" si="164"/>
        <v>94.963173170731693</v>
      </c>
      <c r="DY145" s="2">
        <f t="shared" si="164"/>
        <v>85.785140395894416</v>
      </c>
      <c r="EA145" s="2">
        <f t="shared" si="152"/>
        <v>65.354919567305487</v>
      </c>
      <c r="EB145" s="2">
        <f t="shared" si="152"/>
        <v>68.279828814988292</v>
      </c>
      <c r="EC145" s="2">
        <f t="shared" si="152"/>
        <v>67.690757435008678</v>
      </c>
      <c r="ED145" s="2">
        <f t="shared" si="152"/>
        <v>67.499073999851532</v>
      </c>
      <c r="EE145" s="2">
        <f t="shared" si="151"/>
        <v>66.600732473917972</v>
      </c>
      <c r="EF145" s="2">
        <f t="shared" si="151"/>
        <v>66.95166436548223</v>
      </c>
      <c r="EG145" s="2">
        <f t="shared" si="151"/>
        <v>67.68324572137621</v>
      </c>
      <c r="EH145" s="2">
        <f t="shared" si="151"/>
        <v>69.185916108390416</v>
      </c>
      <c r="EI145" s="2">
        <f t="shared" si="151"/>
        <v>68.24871336025295</v>
      </c>
      <c r="EJ145" s="2">
        <f t="shared" si="151"/>
        <v>66.804764597588957</v>
      </c>
      <c r="EK145" s="2">
        <f t="shared" si="151"/>
        <v>66.72188151772032</v>
      </c>
      <c r="EL145" s="2">
        <f t="shared" si="151"/>
        <v>67.565699162223893</v>
      </c>
      <c r="EM145" s="2">
        <f t="shared" si="135"/>
        <v>68.046684691546091</v>
      </c>
      <c r="EN145" s="2">
        <f t="shared" si="135"/>
        <v>68.499525741974566</v>
      </c>
      <c r="EO145" s="2">
        <f t="shared" si="135"/>
        <v>69.352065349202775</v>
      </c>
      <c r="EQ145" s="2">
        <f t="shared" si="165"/>
        <v>65.392608656965891</v>
      </c>
      <c r="ER145" s="2">
        <f t="shared" si="165"/>
        <v>68.415732692286213</v>
      </c>
      <c r="ES145" s="2">
        <f t="shared" si="165"/>
        <v>67.576944203335842</v>
      </c>
      <c r="ET145" s="2">
        <f t="shared" si="165"/>
        <v>67.489235493929101</v>
      </c>
      <c r="EU145" s="2">
        <f t="shared" si="165"/>
        <v>66.68675777543595</v>
      </c>
      <c r="EV145" s="2">
        <f t="shared" si="165"/>
        <v>66.965671106273987</v>
      </c>
      <c r="EW145" s="2">
        <f t="shared" si="165"/>
        <v>67.553488999018697</v>
      </c>
      <c r="EX145" s="2">
        <f t="shared" si="165"/>
        <v>69.538484561506763</v>
      </c>
      <c r="EY145" s="2">
        <f t="shared" si="165"/>
        <v>68.021399338697165</v>
      </c>
      <c r="EZ145" s="2">
        <f t="shared" si="165"/>
        <v>66.815936755795988</v>
      </c>
      <c r="FA145" s="2">
        <f t="shared" si="165"/>
        <v>66.92438286148942</v>
      </c>
      <c r="FB145" s="2">
        <f t="shared" si="165"/>
        <v>67.687200341981082</v>
      </c>
      <c r="FC145" s="2">
        <f t="shared" si="165"/>
        <v>68.312561582114924</v>
      </c>
      <c r="FD145" s="2">
        <f t="shared" si="165"/>
        <v>67.356207296794608</v>
      </c>
      <c r="FE145" s="2">
        <f t="shared" si="165"/>
        <v>69.877818215892063</v>
      </c>
      <c r="FG145" s="2">
        <f t="shared" si="166"/>
        <v>0.99892687018578019</v>
      </c>
      <c r="FH145" s="2">
        <f t="shared" si="166"/>
        <v>0.99916066800909298</v>
      </c>
      <c r="FI145" s="2">
        <f t="shared" si="166"/>
        <v>0.99911505142421886</v>
      </c>
      <c r="FJ145" s="2">
        <f t="shared" si="166"/>
        <v>0.99916750260433362</v>
      </c>
      <c r="FK145" s="2">
        <f t="shared" si="166"/>
        <v>0.99920983802486618</v>
      </c>
      <c r="FL145" s="2">
        <f t="shared" si="166"/>
        <v>0.99900336159549985</v>
      </c>
      <c r="FM145" s="2">
        <f t="shared" si="166"/>
        <v>0.99900986541414172</v>
      </c>
      <c r="FN145" s="2">
        <f t="shared" si="166"/>
        <v>0.99898089319895411</v>
      </c>
      <c r="FO145" s="2">
        <f t="shared" si="166"/>
        <v>0.99894192285419481</v>
      </c>
      <c r="FP145" s="2">
        <f t="shared" si="166"/>
        <v>0.99889704039687044</v>
      </c>
      <c r="FQ145" s="2">
        <f t="shared" si="166"/>
        <v>0.99883170519801279</v>
      </c>
      <c r="FR145" s="2">
        <f t="shared" si="166"/>
        <v>0.99906797927066482</v>
      </c>
      <c r="FS145" s="2">
        <f t="shared" si="166"/>
        <v>0.99914385373718528</v>
      </c>
      <c r="FT145" s="2">
        <f t="shared" si="166"/>
        <v>0.99877232370498858</v>
      </c>
      <c r="FU145" s="2">
        <f t="shared" si="166"/>
        <v>0.99835110884215816</v>
      </c>
      <c r="FW145" s="2">
        <f t="shared" si="169"/>
        <v>3.768163638416739E-2</v>
      </c>
      <c r="FX145" s="2">
        <f t="shared" si="169"/>
        <v>4.0691852607748241E-2</v>
      </c>
      <c r="FY145" s="2">
        <f t="shared" si="169"/>
        <v>3.9634043944633199E-2</v>
      </c>
      <c r="FZ145" s="2">
        <f t="shared" si="169"/>
        <v>4.5785234531926032E-2</v>
      </c>
      <c r="GA145" s="2">
        <f t="shared" si="169"/>
        <v>4.1877121870950405E-2</v>
      </c>
      <c r="GB145" s="2">
        <f t="shared" si="169"/>
        <v>4.4483202221973453E-2</v>
      </c>
      <c r="GC145" s="2">
        <f t="shared" si="169"/>
        <v>4.9395647805105733E-2</v>
      </c>
      <c r="GD145" s="2">
        <f t="shared" si="169"/>
        <v>5.3906457272103983E-2</v>
      </c>
      <c r="GE145" s="2">
        <f t="shared" si="169"/>
        <v>5.4669290437775575E-2</v>
      </c>
      <c r="GF145" s="2">
        <f t="shared" si="169"/>
        <v>4.6921453125234477E-2</v>
      </c>
      <c r="GG145" s="2">
        <f t="shared" si="169"/>
        <v>4.000936838142969E-2</v>
      </c>
      <c r="GH145" s="2">
        <f t="shared" si="169"/>
        <v>3.7785223345339944E-2</v>
      </c>
      <c r="GI145" s="2">
        <f t="shared" si="169"/>
        <v>3.6802875858615323E-2</v>
      </c>
      <c r="GJ145" s="2">
        <f t="shared" si="169"/>
        <v>2.7391286625121056E-2</v>
      </c>
      <c r="GK145" s="2">
        <f t="shared" si="169"/>
        <v>2.7173982623990546E-2</v>
      </c>
      <c r="GM145" s="86">
        <f t="shared" si="170"/>
        <v>2.3249271418051021E-56</v>
      </c>
      <c r="GN145" s="86">
        <f t="shared" si="170"/>
        <v>7.4601897559123253E-107</v>
      </c>
      <c r="GO145" s="86">
        <f t="shared" si="170"/>
        <v>1.6129520064377762E-130</v>
      </c>
      <c r="GP145" s="86">
        <f t="shared" si="170"/>
        <v>2.6931889657751928E-115</v>
      </c>
      <c r="GQ145" s="86">
        <f t="shared" si="170"/>
        <v>6.1304015462181735E-93</v>
      </c>
      <c r="GR145" s="86">
        <f t="shared" si="170"/>
        <v>8.6345609642770701E-84</v>
      </c>
      <c r="GS145" s="86">
        <f t="shared" si="170"/>
        <v>1.2921126237814765E-95</v>
      </c>
      <c r="GT145" s="86">
        <f t="shared" si="170"/>
        <v>2.3179923829686679E-98</v>
      </c>
      <c r="GU145" s="86">
        <f t="shared" si="170"/>
        <v>5.5451958368841193E-102</v>
      </c>
      <c r="GV145" s="86">
        <f t="shared" si="170"/>
        <v>1.7862932437768752E-99</v>
      </c>
      <c r="GW145" s="86">
        <f t="shared" si="170"/>
        <v>2.5516169082675947E-93</v>
      </c>
      <c r="GX145" s="86">
        <f t="shared" si="170"/>
        <v>4.8571378834762647E-113</v>
      </c>
      <c r="GY145" s="86">
        <f t="shared" si="170"/>
        <v>1.4921554647426209E-160</v>
      </c>
      <c r="GZ145" s="86">
        <f t="shared" si="170"/>
        <v>1.1122814178649268E-44</v>
      </c>
      <c r="HA145" s="86">
        <f t="shared" si="170"/>
        <v>5.1392960300604786E-34</v>
      </c>
      <c r="HC145" s="86">
        <f t="shared" si="153"/>
        <v>1.5503487172750559E-21</v>
      </c>
      <c r="HD145" s="86">
        <f t="shared" si="153"/>
        <v>8.3228661328170899E-44</v>
      </c>
      <c r="HE145" s="86">
        <f t="shared" si="153"/>
        <v>7.3393985965594988E-54</v>
      </c>
      <c r="HF145" s="86">
        <f t="shared" si="153"/>
        <v>3.9457372910093452E-54</v>
      </c>
      <c r="HG145" s="86">
        <f t="shared" si="153"/>
        <v>8.1607682744843249E-51</v>
      </c>
      <c r="HH145" s="86">
        <f t="shared" si="153"/>
        <v>2.7870441007674022E-48</v>
      </c>
      <c r="HI145" s="86">
        <f t="shared" si="153"/>
        <v>5.7696594194000792E-48</v>
      </c>
      <c r="HJ145" s="86">
        <f t="shared" si="153"/>
        <v>1.0051165196068177E-56</v>
      </c>
      <c r="HK145" s="86">
        <f t="shared" si="153"/>
        <v>7.3999117573445496E-53</v>
      </c>
      <c r="HL145" s="86">
        <f t="shared" si="161"/>
        <v>5.6483680077778478E-49</v>
      </c>
      <c r="HM145" s="86">
        <f t="shared" si="161"/>
        <v>5.3311738131544592E-50</v>
      </c>
      <c r="HN145" s="86">
        <f t="shared" si="161"/>
        <v>2.7069399258304685E-58</v>
      </c>
      <c r="HO145" s="86">
        <f t="shared" si="161"/>
        <v>2.1004798854392571E-61</v>
      </c>
      <c r="HP145" s="86">
        <f t="shared" si="161"/>
        <v>4.5763087315934373E-15</v>
      </c>
      <c r="HQ145" s="86">
        <f t="shared" si="161"/>
        <v>1.7911168298733442E-6</v>
      </c>
      <c r="HS145" s="86">
        <f t="shared" si="171"/>
        <v>0.18501895315594857</v>
      </c>
      <c r="HT145" s="86">
        <f t="shared" si="171"/>
        <v>0.40084928996071917</v>
      </c>
      <c r="HU145" s="86">
        <f t="shared" si="171"/>
        <v>0.30932351186654028</v>
      </c>
      <c r="HV145" s="86">
        <f t="shared" si="171"/>
        <v>0.2627067361830645</v>
      </c>
      <c r="HW145" s="86">
        <f t="shared" si="171"/>
        <v>0.32856164174455993</v>
      </c>
      <c r="HX145" s="86">
        <f t="shared" si="171"/>
        <v>0.27844281153034828</v>
      </c>
      <c r="HY145" s="86">
        <f t="shared" si="171"/>
        <v>0.34447433511787628</v>
      </c>
      <c r="HZ145" s="86">
        <f t="shared" si="171"/>
        <v>0.42386436357720231</v>
      </c>
      <c r="IA145" s="86">
        <f t="shared" si="171"/>
        <v>0.40617157111672514</v>
      </c>
      <c r="IB145" s="86">
        <f t="shared" si="171"/>
        <v>0.32037002702201883</v>
      </c>
      <c r="IC145" s="86">
        <f t="shared" si="171"/>
        <v>0.23675408239676229</v>
      </c>
      <c r="ID145" s="86">
        <f t="shared" si="171"/>
        <v>0.2427995787280863</v>
      </c>
      <c r="IE145" s="86">
        <f t="shared" si="171"/>
        <v>0.21224202423832755</v>
      </c>
      <c r="IF145" s="86">
        <f t="shared" si="171"/>
        <v>0.25318310244453385</v>
      </c>
      <c r="IG145" s="86">
        <f t="shared" si="171"/>
        <v>0.20358339293157257</v>
      </c>
      <c r="II145" s="86">
        <f t="shared" si="172"/>
        <v>3.2355992848423699E-23</v>
      </c>
      <c r="IJ145" s="86">
        <f t="shared" si="172"/>
        <v>1.9643874468800818E-17</v>
      </c>
      <c r="IK145" s="86">
        <f t="shared" si="172"/>
        <v>3.214943145223619E-19</v>
      </c>
      <c r="IL145" s="86">
        <f t="shared" si="172"/>
        <v>1.5646167953401066E-18</v>
      </c>
      <c r="IM145" s="86">
        <f t="shared" si="172"/>
        <v>9.0680152379909228E-18</v>
      </c>
      <c r="IN145" s="86">
        <f t="shared" si="172"/>
        <v>4.0230539069342509E-18</v>
      </c>
      <c r="IO145" s="86">
        <f t="shared" si="172"/>
        <v>3.2113890556439237E-17</v>
      </c>
      <c r="IP145" s="86">
        <f t="shared" si="172"/>
        <v>7.7015357105929058E-18</v>
      </c>
      <c r="IQ145" s="86">
        <f t="shared" si="172"/>
        <v>8.2167445406014792E-18</v>
      </c>
      <c r="IR145" s="86">
        <f t="shared" si="172"/>
        <v>1.8006500966026631E-19</v>
      </c>
      <c r="IS145" s="86">
        <f t="shared" si="172"/>
        <v>1.3775313686082549E-20</v>
      </c>
      <c r="IT145" s="86">
        <f t="shared" si="172"/>
        <v>4.5204638820019863E-19</v>
      </c>
      <c r="IU145" s="86">
        <f t="shared" si="172"/>
        <v>8.0574057571072628E-20</v>
      </c>
      <c r="IV145" s="86">
        <f t="shared" si="172"/>
        <v>2.2139827117025238E-10</v>
      </c>
      <c r="IW145" s="86">
        <f t="shared" si="172"/>
        <v>7.8828238215066769E-15</v>
      </c>
      <c r="IY145" s="86">
        <f t="shared" si="173"/>
        <v>0.18501895315594857</v>
      </c>
      <c r="IZ145" s="86">
        <f t="shared" si="173"/>
        <v>0.40084928996071917</v>
      </c>
      <c r="JA145" s="86">
        <f t="shared" si="173"/>
        <v>0.30932351186654028</v>
      </c>
      <c r="JB145" s="86">
        <f t="shared" si="173"/>
        <v>0.2627067361830645</v>
      </c>
      <c r="JC145" s="86">
        <f t="shared" si="173"/>
        <v>0.32856164174455993</v>
      </c>
      <c r="JD145" s="86">
        <f t="shared" si="173"/>
        <v>0.27844281153034828</v>
      </c>
      <c r="JE145" s="86">
        <f t="shared" si="173"/>
        <v>0.34447433511787634</v>
      </c>
      <c r="JF145" s="86">
        <f t="shared" si="173"/>
        <v>0.42386436357720231</v>
      </c>
      <c r="JG145" s="86">
        <f t="shared" si="173"/>
        <v>0.40617157111672514</v>
      </c>
      <c r="JH145" s="86">
        <f t="shared" si="173"/>
        <v>0.32037002702201883</v>
      </c>
      <c r="JI145" s="86">
        <f t="shared" si="173"/>
        <v>0.23675408239676229</v>
      </c>
      <c r="JJ145" s="86">
        <f t="shared" si="173"/>
        <v>0.2427995787280863</v>
      </c>
      <c r="JK145" s="86">
        <f t="shared" si="173"/>
        <v>0.21224202423832755</v>
      </c>
      <c r="JL145" s="86">
        <f t="shared" si="173"/>
        <v>0.25318310266593669</v>
      </c>
      <c r="JM145" s="86">
        <f t="shared" si="173"/>
        <v>0.20358518404841033</v>
      </c>
    </row>
    <row r="146" spans="2:273" x14ac:dyDescent="0.25">
      <c r="B146" s="2">
        <v>119</v>
      </c>
      <c r="C146" s="37">
        <v>66.087000000000003</v>
      </c>
      <c r="D146" s="37">
        <v>71.763000000000005</v>
      </c>
      <c r="E146" s="37">
        <v>72.233000000000004</v>
      </c>
      <c r="F146" s="37">
        <v>73.150000000000006</v>
      </c>
      <c r="G146" s="37">
        <v>73.917000000000002</v>
      </c>
      <c r="H146" s="37">
        <v>75.05</v>
      </c>
      <c r="I146" s="37">
        <v>77.832999999999998</v>
      </c>
      <c r="J146" s="37">
        <v>81.950999999999993</v>
      </c>
      <c r="K146" s="37">
        <v>81.474999999999994</v>
      </c>
      <c r="L146" s="37">
        <v>80.033000000000001</v>
      </c>
      <c r="M146" s="37">
        <v>78.671999999999997</v>
      </c>
      <c r="N146" s="37">
        <v>82.644000000000005</v>
      </c>
      <c r="O146" s="37">
        <v>81.915000000000006</v>
      </c>
      <c r="P146" s="37">
        <v>99.864000000000004</v>
      </c>
      <c r="Q146" s="37">
        <v>120.068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65.843590978465215</v>
      </c>
      <c r="T146" s="4">
        <f t="shared" si="174"/>
        <v>71.193122441375507</v>
      </c>
      <c r="U146" s="4">
        <f t="shared" si="174"/>
        <v>71.904379599567292</v>
      </c>
      <c r="V146" s="4">
        <f t="shared" si="174"/>
        <v>72.951101962721381</v>
      </c>
      <c r="W146" s="4">
        <f t="shared" si="174"/>
        <v>73.589753620150148</v>
      </c>
      <c r="X146" s="4">
        <f t="shared" si="174"/>
        <v>74.763486275114317</v>
      </c>
      <c r="Y146" s="4">
        <f t="shared" si="174"/>
        <v>77.550706468473138</v>
      </c>
      <c r="Z146" s="4">
        <f t="shared" si="174"/>
        <v>81.374957232726231</v>
      </c>
      <c r="AA146" s="4">
        <f t="shared" si="174"/>
        <v>81.294542701057608</v>
      </c>
      <c r="AB146" s="4">
        <f t="shared" si="174"/>
        <v>79.665200855637664</v>
      </c>
      <c r="AC146" s="4">
        <f t="shared" si="174"/>
        <v>78.283948746528367</v>
      </c>
      <c r="AD146" s="4">
        <f t="shared" si="174"/>
        <v>82.066633491047867</v>
      </c>
      <c r="AE146" s="4">
        <f t="shared" si="174"/>
        <v>81.346809528558538</v>
      </c>
      <c r="AF146" s="4">
        <f t="shared" si="174"/>
        <v>95.76104838367381</v>
      </c>
      <c r="AG146" s="4">
        <f t="shared" si="174"/>
        <v>116.04232611846639</v>
      </c>
      <c r="AI146" s="4">
        <f t="shared" ref="AI146:AW162" si="175">IF(OR($B146 &lt; C$230, $B146 &gt; C$233), 0, C146-S146)</f>
        <v>0.24340902153478794</v>
      </c>
      <c r="AJ146" s="4">
        <f t="shared" si="175"/>
        <v>0.56987755862449774</v>
      </c>
      <c r="AK146" s="4">
        <f t="shared" si="175"/>
        <v>0.32862040043271179</v>
      </c>
      <c r="AL146" s="4">
        <f t="shared" si="175"/>
        <v>0.19889803727862443</v>
      </c>
      <c r="AM146" s="4">
        <f t="shared" si="175"/>
        <v>0.3272463798498535</v>
      </c>
      <c r="AN146" s="4">
        <f t="shared" si="175"/>
        <v>0.28651372488567972</v>
      </c>
      <c r="AO146" s="4">
        <f t="shared" si="175"/>
        <v>0.28229353152686087</v>
      </c>
      <c r="AP146" s="4">
        <f t="shared" si="175"/>
        <v>0.57604276727376202</v>
      </c>
      <c r="AQ146" s="4">
        <f t="shared" si="175"/>
        <v>0.18045729894238605</v>
      </c>
      <c r="AR146" s="4">
        <f t="shared" si="175"/>
        <v>0.36779914436233696</v>
      </c>
      <c r="AS146" s="4">
        <f t="shared" si="175"/>
        <v>0.38805125347163028</v>
      </c>
      <c r="AT146" s="4">
        <f t="shared" si="175"/>
        <v>0.5773665089521387</v>
      </c>
      <c r="AU146" s="4">
        <f t="shared" si="175"/>
        <v>0.5681904714414685</v>
      </c>
      <c r="AV146" s="4">
        <f t="shared" si="175"/>
        <v>4.1029516163261945</v>
      </c>
      <c r="AW146" s="4">
        <f t="shared" si="175"/>
        <v>4.0256738815336064</v>
      </c>
      <c r="AY146" s="2">
        <f t="shared" si="167"/>
        <v>65.282345462771715</v>
      </c>
      <c r="AZ146" s="2">
        <f t="shared" si="167"/>
        <v>68.189836786926875</v>
      </c>
      <c r="BA146" s="2">
        <f t="shared" si="167"/>
        <v>67.625916447429262</v>
      </c>
      <c r="BB146" s="2">
        <f t="shared" si="167"/>
        <v>67.419829976464243</v>
      </c>
      <c r="BC146" s="2">
        <f t="shared" si="167"/>
        <v>66.518817759501331</v>
      </c>
      <c r="BD146" s="2">
        <f t="shared" si="167"/>
        <v>66.882814501682859</v>
      </c>
      <c r="BE146" s="2">
        <f t="shared" si="167"/>
        <v>67.602676454479621</v>
      </c>
      <c r="BF146" s="2">
        <f t="shared" si="167"/>
        <v>69.08552661332466</v>
      </c>
      <c r="BG146" s="2">
        <f t="shared" si="167"/>
        <v>68.179903242040126</v>
      </c>
      <c r="BH146" s="2">
        <f t="shared" si="167"/>
        <v>66.729911877319992</v>
      </c>
      <c r="BI146" s="2">
        <f t="shared" si="167"/>
        <v>66.625918782295059</v>
      </c>
      <c r="BJ146" s="2">
        <f t="shared" si="167"/>
        <v>67.453752327984461</v>
      </c>
      <c r="BK146" s="2">
        <f t="shared" si="167"/>
        <v>67.919218129786358</v>
      </c>
      <c r="BL146" s="2">
        <f t="shared" si="167"/>
        <v>68.472628213917559</v>
      </c>
      <c r="BM146" s="2">
        <f t="shared" si="167"/>
        <v>69.348370870693302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98.176930232558135</v>
      </c>
      <c r="DL146" s="2">
        <f t="shared" si="176"/>
        <v>102.869893728223</v>
      </c>
      <c r="DM146" s="2">
        <f t="shared" si="176"/>
        <v>103.70602244550687</v>
      </c>
      <c r="DN146" s="2">
        <f t="shared" si="176"/>
        <v>103.35405505226481</v>
      </c>
      <c r="DO146" s="2">
        <f t="shared" si="176"/>
        <v>105.23128761726079</v>
      </c>
      <c r="DP146" s="2">
        <f t="shared" si="176"/>
        <v>107.26409936575052</v>
      </c>
      <c r="DQ146" s="2">
        <f t="shared" si="176"/>
        <v>91.361169133192377</v>
      </c>
      <c r="DR146" s="2">
        <f t="shared" si="176"/>
        <v>109.13387526427063</v>
      </c>
      <c r="DS146" s="2">
        <f t="shared" si="176"/>
        <v>108.63522515856238</v>
      </c>
      <c r="DT146" s="2">
        <f t="shared" si="176"/>
        <v>104.36142706131079</v>
      </c>
      <c r="DU146" s="2">
        <f t="shared" si="176"/>
        <v>107.12322802778618</v>
      </c>
      <c r="DV146" s="2">
        <f t="shared" si="176"/>
        <v>101.8731582799881</v>
      </c>
      <c r="DW146" s="2">
        <f t="shared" si="176"/>
        <v>97.204491289198586</v>
      </c>
      <c r="DX146" s="2">
        <f t="shared" si="176"/>
        <v>95.15588170731705</v>
      </c>
      <c r="DY146" s="2">
        <f t="shared" si="176"/>
        <v>85.915515212609961</v>
      </c>
      <c r="EA146" s="2">
        <f t="shared" si="152"/>
        <v>65.248293509582396</v>
      </c>
      <c r="EB146" s="2">
        <f t="shared" si="152"/>
        <v>68.156404908665095</v>
      </c>
      <c r="EC146" s="2">
        <f t="shared" si="152"/>
        <v>67.602256868861943</v>
      </c>
      <c r="ED146" s="2">
        <f t="shared" si="152"/>
        <v>67.393061641802106</v>
      </c>
      <c r="EE146" s="2">
        <f t="shared" si="151"/>
        <v>66.486583216609844</v>
      </c>
      <c r="EF146" s="2">
        <f t="shared" si="151"/>
        <v>66.845310835871402</v>
      </c>
      <c r="EG146" s="2">
        <f t="shared" si="151"/>
        <v>67.588819564579808</v>
      </c>
      <c r="EH146" s="2">
        <f t="shared" si="151"/>
        <v>69.025743165113511</v>
      </c>
      <c r="EI146" s="2">
        <f t="shared" si="151"/>
        <v>68.155554850120538</v>
      </c>
      <c r="EJ146" s="2">
        <f t="shared" si="151"/>
        <v>66.691407867448888</v>
      </c>
      <c r="EK146" s="2">
        <f t="shared" si="151"/>
        <v>66.572842942094383</v>
      </c>
      <c r="EL146" s="2">
        <f t="shared" si="151"/>
        <v>67.418895967966918</v>
      </c>
      <c r="EM146" s="2">
        <f t="shared" si="135"/>
        <v>67.884471688296031</v>
      </c>
      <c r="EN146" s="2">
        <f t="shared" si="135"/>
        <v>68.479138703815877</v>
      </c>
      <c r="EO146" s="2">
        <f t="shared" si="135"/>
        <v>69.311621041994158</v>
      </c>
      <c r="EQ146" s="2">
        <f t="shared" ref="EQ146:FE162" si="177">CU$228*$B146+CU$229</f>
        <v>65.292538554109896</v>
      </c>
      <c r="ER146" s="2">
        <f t="shared" si="177"/>
        <v>68.310701423556424</v>
      </c>
      <c r="ES146" s="2">
        <f t="shared" si="177"/>
        <v>67.475642852430269</v>
      </c>
      <c r="ET146" s="2">
        <f t="shared" si="177"/>
        <v>67.382319132201644</v>
      </c>
      <c r="EU146" s="2">
        <f t="shared" si="177"/>
        <v>66.580865270326854</v>
      </c>
      <c r="EV146" s="2">
        <f t="shared" si="177"/>
        <v>66.861000416775596</v>
      </c>
      <c r="EW146" s="2">
        <f t="shared" si="177"/>
        <v>67.447611471369413</v>
      </c>
      <c r="EX146" s="2">
        <f t="shared" si="177"/>
        <v>69.408423335323604</v>
      </c>
      <c r="EY146" s="2">
        <f t="shared" si="177"/>
        <v>67.908742299454289</v>
      </c>
      <c r="EZ146" s="2">
        <f t="shared" si="177"/>
        <v>66.703272035323181</v>
      </c>
      <c r="FA146" s="2">
        <f t="shared" si="177"/>
        <v>66.798584411706457</v>
      </c>
      <c r="FB146" s="2">
        <f t="shared" si="177"/>
        <v>67.553764221757177</v>
      </c>
      <c r="FC146" s="2">
        <f t="shared" si="177"/>
        <v>68.179199037317886</v>
      </c>
      <c r="FD146" s="2">
        <f t="shared" si="177"/>
        <v>67.264560223381011</v>
      </c>
      <c r="FE146" s="2">
        <f t="shared" si="177"/>
        <v>69.707921315204473</v>
      </c>
      <c r="FG146" s="2">
        <f t="shared" ref="FG146:FU162" si="178">POWER(10,($B146-C$231)/C$229)/(1+POWER(10,($B146-C$231)/C$229))</f>
        <v>0.9990212015555352</v>
      </c>
      <c r="FH146" s="2">
        <f t="shared" si="178"/>
        <v>0.99923446358998991</v>
      </c>
      <c r="FI146" s="2">
        <f t="shared" si="178"/>
        <v>0.99919285445751516</v>
      </c>
      <c r="FJ146" s="2">
        <f t="shared" si="178"/>
        <v>0.99924069773195834</v>
      </c>
      <c r="FK146" s="2">
        <f t="shared" si="178"/>
        <v>0.99927931360761313</v>
      </c>
      <c r="FL146" s="2">
        <f t="shared" si="178"/>
        <v>0.9990909752567283</v>
      </c>
      <c r="FM146" s="2">
        <f t="shared" si="178"/>
        <v>0.99909690784688421</v>
      </c>
      <c r="FN146" s="2">
        <f t="shared" si="178"/>
        <v>0.99907048020061728</v>
      </c>
      <c r="FO146" s="2">
        <f t="shared" si="178"/>
        <v>0.99903493232700691</v>
      </c>
      <c r="FP146" s="2">
        <f t="shared" si="178"/>
        <v>0.99899399125494481</v>
      </c>
      <c r="FQ146" s="2">
        <f t="shared" si="178"/>
        <v>0.99893439293551778</v>
      </c>
      <c r="FR146" s="2">
        <f t="shared" si="178"/>
        <v>0.99914991727899471</v>
      </c>
      <c r="FS146" s="2">
        <f t="shared" si="178"/>
        <v>0.99921912650379607</v>
      </c>
      <c r="FT146" s="2">
        <f t="shared" si="178"/>
        <v>0.99888022495115747</v>
      </c>
      <c r="FU146" s="2">
        <f t="shared" si="178"/>
        <v>0.99849597518036748</v>
      </c>
      <c r="FW146" s="2">
        <f t="shared" si="169"/>
        <v>4.1167430296160511E-2</v>
      </c>
      <c r="FX146" s="2">
        <f t="shared" si="169"/>
        <v>4.4443250430959008E-2</v>
      </c>
      <c r="FY146" s="2">
        <f t="shared" si="169"/>
        <v>4.3292322913932438E-2</v>
      </c>
      <c r="FZ146" s="2">
        <f t="shared" si="169"/>
        <v>4.9981728239103462E-2</v>
      </c>
      <c r="GA146" s="2">
        <f t="shared" si="169"/>
        <v>4.5732580940835793E-2</v>
      </c>
      <c r="GB146" s="2">
        <f t="shared" si="169"/>
        <v>4.8566430766030962E-2</v>
      </c>
      <c r="GC146" s="2">
        <f t="shared" si="169"/>
        <v>5.3904364003987439E-2</v>
      </c>
      <c r="GD146" s="2">
        <f t="shared" si="169"/>
        <v>5.8801440629587885E-2</v>
      </c>
      <c r="GE146" s="2">
        <f t="shared" si="169"/>
        <v>5.9629177158055782E-2</v>
      </c>
      <c r="GF146" s="2">
        <f t="shared" si="169"/>
        <v>5.1216498461847559E-2</v>
      </c>
      <c r="GG146" s="2">
        <f t="shared" si="169"/>
        <v>4.3700713931037041E-2</v>
      </c>
      <c r="GH146" s="2">
        <f t="shared" si="169"/>
        <v>4.1280188662992906E-2</v>
      </c>
      <c r="GI146" s="2">
        <f t="shared" si="169"/>
        <v>4.0210775535865516E-2</v>
      </c>
      <c r="GJ146" s="2">
        <f t="shared" si="169"/>
        <v>2.9954788170624694E-2</v>
      </c>
      <c r="GK146" s="2">
        <f t="shared" si="169"/>
        <v>2.971776847031719E-2</v>
      </c>
      <c r="GM146" s="86">
        <f t="shared" si="170"/>
        <v>1.9504516075584933E-58</v>
      </c>
      <c r="GN146" s="86">
        <f t="shared" si="170"/>
        <v>7.7489615488264121E-111</v>
      </c>
      <c r="GO146" s="86">
        <f t="shared" si="170"/>
        <v>2.4366488543004235E-135</v>
      </c>
      <c r="GP146" s="86">
        <f t="shared" si="170"/>
        <v>1.506805324717057E-119</v>
      </c>
      <c r="GQ146" s="86">
        <f t="shared" si="170"/>
        <v>2.322940091654118E-96</v>
      </c>
      <c r="GR146" s="86">
        <f t="shared" si="170"/>
        <v>6.8492053546474281E-87</v>
      </c>
      <c r="GS146" s="86">
        <f t="shared" si="170"/>
        <v>3.9169563628768709E-99</v>
      </c>
      <c r="GT146" s="86">
        <f t="shared" si="170"/>
        <v>5.5126087400758895E-102</v>
      </c>
      <c r="GU146" s="86">
        <f t="shared" si="170"/>
        <v>9.7653825001967991E-106</v>
      </c>
      <c r="GV146" s="86">
        <f t="shared" si="170"/>
        <v>3.9676355471948437E-103</v>
      </c>
      <c r="GW146" s="86">
        <f t="shared" si="170"/>
        <v>8.9944257568183394E-97</v>
      </c>
      <c r="GX146" s="86">
        <f t="shared" si="170"/>
        <v>3.0102312448962669E-117</v>
      </c>
      <c r="GY146" s="86">
        <f t="shared" si="170"/>
        <v>1.3473338751708902E-166</v>
      </c>
      <c r="GZ146" s="86">
        <f t="shared" si="170"/>
        <v>2.7750938264463688E-46</v>
      </c>
      <c r="HA146" s="86">
        <f t="shared" si="170"/>
        <v>3.3120162556251957E-35</v>
      </c>
      <c r="HC146" s="86">
        <f t="shared" si="153"/>
        <v>7.9819124991796318E-23</v>
      </c>
      <c r="HD146" s="86">
        <f t="shared" si="153"/>
        <v>1.500982626827255E-46</v>
      </c>
      <c r="HE146" s="86">
        <f t="shared" si="153"/>
        <v>3.6622638224310744E-57</v>
      </c>
      <c r="HF146" s="86">
        <f t="shared" si="153"/>
        <v>2.0031035046045231E-57</v>
      </c>
      <c r="HG146" s="86">
        <f t="shared" si="153"/>
        <v>7.0256119090537967E-54</v>
      </c>
      <c r="HH146" s="86">
        <f t="shared" si="153"/>
        <v>3.2527560174194609E-51</v>
      </c>
      <c r="HI146" s="86">
        <f t="shared" si="153"/>
        <v>8.3982891262145052E-51</v>
      </c>
      <c r="HJ146" s="86">
        <f t="shared" si="153"/>
        <v>4.8197581068600319E-60</v>
      </c>
      <c r="HK146" s="86">
        <f t="shared" si="153"/>
        <v>5.9713339420961347E-56</v>
      </c>
      <c r="HL146" s="86">
        <f t="shared" si="161"/>
        <v>7.3546582417412813E-52</v>
      </c>
      <c r="HM146" s="86">
        <f t="shared" si="161"/>
        <v>4.8939421638271894E-53</v>
      </c>
      <c r="HN146" s="86">
        <f t="shared" si="161"/>
        <v>6.2575369926194287E-62</v>
      </c>
      <c r="HO146" s="86">
        <f t="shared" si="161"/>
        <v>2.7480423495864284E-65</v>
      </c>
      <c r="HP146" s="86">
        <f t="shared" si="161"/>
        <v>6.6186460915518532E-16</v>
      </c>
      <c r="HQ146" s="86">
        <f t="shared" si="161"/>
        <v>8.7798764770859132E-7</v>
      </c>
      <c r="HS146" s="86">
        <f t="shared" si="171"/>
        <v>0.24427410791344692</v>
      </c>
      <c r="HT146" s="86">
        <f t="shared" si="171"/>
        <v>0.47185760186975007</v>
      </c>
      <c r="HU146" s="86">
        <f t="shared" si="171"/>
        <v>0.38119417927822635</v>
      </c>
      <c r="HV146" s="86">
        <f t="shared" si="171"/>
        <v>0.3315246433612084</v>
      </c>
      <c r="HW146" s="86">
        <f t="shared" si="171"/>
        <v>0.40002529725762359</v>
      </c>
      <c r="HX146" s="86">
        <f t="shared" si="171"/>
        <v>0.34764251871515012</v>
      </c>
      <c r="HY146" s="86">
        <f t="shared" si="171"/>
        <v>0.41973009889238222</v>
      </c>
      <c r="HZ146" s="86">
        <f t="shared" si="171"/>
        <v>0.50106303259528673</v>
      </c>
      <c r="IA146" s="86">
        <f t="shared" si="171"/>
        <v>0.48518229147247011</v>
      </c>
      <c r="IB146" s="86">
        <f t="shared" si="171"/>
        <v>0.39806132891378204</v>
      </c>
      <c r="IC146" s="86">
        <f t="shared" si="171"/>
        <v>0.30257549099850656</v>
      </c>
      <c r="ID146" s="86">
        <f t="shared" si="171"/>
        <v>0.30542416991145788</v>
      </c>
      <c r="IE146" s="86">
        <f t="shared" si="171"/>
        <v>0.27077751496519503</v>
      </c>
      <c r="IF146" s="86">
        <f t="shared" si="171"/>
        <v>0.3002628892800619</v>
      </c>
      <c r="IG146" s="86">
        <f t="shared" si="171"/>
        <v>0.24468606113730162</v>
      </c>
      <c r="II146" s="86">
        <f t="shared" si="172"/>
        <v>5.2606171163980502E-22</v>
      </c>
      <c r="IJ146" s="86">
        <f t="shared" si="172"/>
        <v>1.6069316242172498E-16</v>
      </c>
      <c r="IK146" s="86">
        <f t="shared" si="172"/>
        <v>3.255991316373089E-18</v>
      </c>
      <c r="IL146" s="86">
        <f t="shared" si="172"/>
        <v>1.6162047006132174E-17</v>
      </c>
      <c r="IM146" s="86">
        <f t="shared" si="172"/>
        <v>7.9087555205427641E-17</v>
      </c>
      <c r="IN146" s="86">
        <f t="shared" si="172"/>
        <v>3.8444568171813594E-17</v>
      </c>
      <c r="IO146" s="86">
        <f t="shared" si="172"/>
        <v>2.9391282814518021E-16</v>
      </c>
      <c r="IP146" s="86">
        <f t="shared" si="172"/>
        <v>8.265464148866215E-17</v>
      </c>
      <c r="IQ146" s="86">
        <f t="shared" si="172"/>
        <v>8.890187918870142E-17</v>
      </c>
      <c r="IR146" s="86">
        <f t="shared" si="172"/>
        <v>2.1574546068807739E-18</v>
      </c>
      <c r="IS146" s="86">
        <f t="shared" si="172"/>
        <v>1.6786067591724659E-19</v>
      </c>
      <c r="IT146" s="86">
        <f t="shared" si="172"/>
        <v>4.3378066257151819E-18</v>
      </c>
      <c r="IU146" s="86">
        <f t="shared" si="172"/>
        <v>8.3435863903255451E-19</v>
      </c>
      <c r="IV146" s="86">
        <f t="shared" si="172"/>
        <v>6.3299882862883951E-10</v>
      </c>
      <c r="IW146" s="86">
        <f t="shared" si="172"/>
        <v>3.7476324067137516E-14</v>
      </c>
      <c r="IY146" s="86">
        <f t="shared" si="173"/>
        <v>0.24427410791344692</v>
      </c>
      <c r="IZ146" s="86">
        <f t="shared" si="173"/>
        <v>0.47185760186975023</v>
      </c>
      <c r="JA146" s="86">
        <f t="shared" si="173"/>
        <v>0.38119417927822635</v>
      </c>
      <c r="JB146" s="86">
        <f t="shared" si="173"/>
        <v>0.3315246433612084</v>
      </c>
      <c r="JC146" s="86">
        <f t="shared" si="173"/>
        <v>0.40002529725762365</v>
      </c>
      <c r="JD146" s="86">
        <f t="shared" si="173"/>
        <v>0.34764251871515017</v>
      </c>
      <c r="JE146" s="86">
        <f t="shared" si="173"/>
        <v>0.4197300988923825</v>
      </c>
      <c r="JF146" s="86">
        <f t="shared" si="173"/>
        <v>0.50106303259528684</v>
      </c>
      <c r="JG146" s="86">
        <f t="shared" si="173"/>
        <v>0.48518229147247022</v>
      </c>
      <c r="JH146" s="86">
        <f t="shared" si="173"/>
        <v>0.39806132891378204</v>
      </c>
      <c r="JI146" s="86">
        <f t="shared" si="173"/>
        <v>0.30257549099850656</v>
      </c>
      <c r="JJ146" s="86">
        <f t="shared" si="173"/>
        <v>0.30542416991145788</v>
      </c>
      <c r="JK146" s="86">
        <f t="shared" si="173"/>
        <v>0.27077751496519503</v>
      </c>
      <c r="JL146" s="86">
        <f t="shared" si="173"/>
        <v>0.30026288991306138</v>
      </c>
      <c r="JM146" s="86">
        <f t="shared" si="173"/>
        <v>0.24468693912498679</v>
      </c>
    </row>
    <row r="147" spans="2:273" x14ac:dyDescent="0.25">
      <c r="B147" s="2">
        <v>120</v>
      </c>
      <c r="C147" s="37">
        <v>66.695999999999998</v>
      </c>
      <c r="D147" s="37">
        <v>71.186000000000007</v>
      </c>
      <c r="E147" s="37">
        <v>72.332999999999998</v>
      </c>
      <c r="F147" s="37">
        <v>73.367000000000004</v>
      </c>
      <c r="G147" s="37">
        <v>74.05</v>
      </c>
      <c r="H147" s="37">
        <v>75.483000000000004</v>
      </c>
      <c r="I147" s="37">
        <v>77.8</v>
      </c>
      <c r="J147" s="37">
        <v>81.738</v>
      </c>
      <c r="K147" s="37">
        <v>80.802999999999997</v>
      </c>
      <c r="L147" s="37">
        <v>80.343999999999994</v>
      </c>
      <c r="M147" s="37">
        <v>80.180000000000007</v>
      </c>
      <c r="N147" s="37">
        <v>85.051000000000002</v>
      </c>
      <c r="O147" s="37">
        <v>84.016999999999996</v>
      </c>
      <c r="P147" s="37">
        <v>100.682</v>
      </c>
      <c r="Q147" s="37">
        <v>124.864</v>
      </c>
      <c r="S147" s="4">
        <f t="shared" si="174"/>
        <v>65.839222053325287</v>
      </c>
      <c r="T147" s="4">
        <f t="shared" si="174"/>
        <v>71.185895993958027</v>
      </c>
      <c r="U147" s="4">
        <f t="shared" si="174"/>
        <v>72.235079483833204</v>
      </c>
      <c r="V147" s="4">
        <f t="shared" si="174"/>
        <v>73.558289191534939</v>
      </c>
      <c r="W147" s="4">
        <f t="shared" si="174"/>
        <v>74.082588463052161</v>
      </c>
      <c r="X147" s="4">
        <f t="shared" si="174"/>
        <v>75.585236604209342</v>
      </c>
      <c r="Y147" s="4">
        <f t="shared" si="174"/>
        <v>78.212667997007983</v>
      </c>
      <c r="Z147" s="4">
        <f t="shared" si="174"/>
        <v>81.392412765941529</v>
      </c>
      <c r="AA147" s="4">
        <f t="shared" si="174"/>
        <v>81.573245915178035</v>
      </c>
      <c r="AB147" s="4">
        <f t="shared" si="174"/>
        <v>80.756747276560972</v>
      </c>
      <c r="AC147" s="4">
        <f t="shared" si="174"/>
        <v>79.841863741150661</v>
      </c>
      <c r="AD147" s="4">
        <f t="shared" si="174"/>
        <v>83.921596558214716</v>
      </c>
      <c r="AE147" s="4">
        <f t="shared" si="174"/>
        <v>83.282559658545523</v>
      </c>
      <c r="AF147" s="4">
        <f t="shared" si="174"/>
        <v>98.529264704470492</v>
      </c>
      <c r="AG147" s="4">
        <f t="shared" si="174"/>
        <v>121.65534025567388</v>
      </c>
      <c r="AI147" s="4">
        <f t="shared" si="175"/>
        <v>0.85677794667471119</v>
      </c>
      <c r="AJ147" s="4">
        <f t="shared" si="175"/>
        <v>1.0400604197968732E-4</v>
      </c>
      <c r="AK147" s="4">
        <f t="shared" si="175"/>
        <v>9.7920516166794869E-2</v>
      </c>
      <c r="AL147" s="4">
        <f t="shared" si="175"/>
        <v>-0.19128919153493484</v>
      </c>
      <c r="AM147" s="4">
        <f t="shared" si="175"/>
        <v>-3.2588463052164229E-2</v>
      </c>
      <c r="AN147" s="4">
        <f t="shared" si="175"/>
        <v>-0.10223660420933811</v>
      </c>
      <c r="AO147" s="4">
        <f t="shared" si="175"/>
        <v>-0.41266799700798629</v>
      </c>
      <c r="AP147" s="4">
        <f t="shared" si="175"/>
        <v>0.34558723405847047</v>
      </c>
      <c r="AQ147" s="4">
        <f t="shared" si="175"/>
        <v>-0.77024591517803742</v>
      </c>
      <c r="AR147" s="4">
        <f t="shared" si="175"/>
        <v>-0.41274727656097809</v>
      </c>
      <c r="AS147" s="4">
        <f t="shared" si="175"/>
        <v>0.33813625884934595</v>
      </c>
      <c r="AT147" s="4">
        <f t="shared" si="175"/>
        <v>1.1294034417852856</v>
      </c>
      <c r="AU147" s="4">
        <f t="shared" si="175"/>
        <v>0.7344403414544729</v>
      </c>
      <c r="AV147" s="4">
        <f t="shared" si="175"/>
        <v>2.15273529552951</v>
      </c>
      <c r="AW147" s="4">
        <f t="shared" si="175"/>
        <v>3.2086597443261269</v>
      </c>
      <c r="AY147" s="2">
        <f t="shared" si="167"/>
        <v>65.173626540320143</v>
      </c>
      <c r="AZ147" s="2">
        <f t="shared" si="167"/>
        <v>68.065830750558462</v>
      </c>
      <c r="BA147" s="2">
        <f t="shared" si="167"/>
        <v>67.533978891411365</v>
      </c>
      <c r="BB147" s="2">
        <f t="shared" si="167"/>
        <v>67.311547764121485</v>
      </c>
      <c r="BC147" s="2">
        <f t="shared" si="167"/>
        <v>66.403257280362055</v>
      </c>
      <c r="BD147" s="2">
        <f t="shared" si="167"/>
        <v>66.773685546670052</v>
      </c>
      <c r="BE147" s="2">
        <f t="shared" si="167"/>
        <v>67.50511396343974</v>
      </c>
      <c r="BF147" s="2">
        <f t="shared" si="167"/>
        <v>68.926343334437433</v>
      </c>
      <c r="BG147" s="2">
        <f t="shared" si="167"/>
        <v>68.081003457255804</v>
      </c>
      <c r="BH147" s="2">
        <f t="shared" si="167"/>
        <v>66.613631270144978</v>
      </c>
      <c r="BI147" s="2">
        <f t="shared" si="167"/>
        <v>66.475493175708749</v>
      </c>
      <c r="BJ147" s="2">
        <f t="shared" si="167"/>
        <v>67.305764106620686</v>
      </c>
      <c r="BK147" s="2">
        <f t="shared" si="167"/>
        <v>67.757605711167244</v>
      </c>
      <c r="BL147" s="2">
        <f t="shared" si="167"/>
        <v>68.444104166302495</v>
      </c>
      <c r="BM147" s="2">
        <f t="shared" si="167"/>
        <v>69.302859777473302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98.38164326990838</v>
      </c>
      <c r="DL147" s="2">
        <f t="shared" si="176"/>
        <v>103.07951916376307</v>
      </c>
      <c r="DM147" s="2">
        <f t="shared" si="176"/>
        <v>103.93560570456205</v>
      </c>
      <c r="DN147" s="2">
        <f t="shared" si="176"/>
        <v>103.57918815331011</v>
      </c>
      <c r="DO147" s="2">
        <f t="shared" si="176"/>
        <v>105.477130206379</v>
      </c>
      <c r="DP147" s="2">
        <f t="shared" si="176"/>
        <v>107.51469435215947</v>
      </c>
      <c r="DQ147" s="2">
        <f t="shared" si="176"/>
        <v>91.407126245847167</v>
      </c>
      <c r="DR147" s="2">
        <f t="shared" si="176"/>
        <v>109.33341362126248</v>
      </c>
      <c r="DS147" s="2">
        <f t="shared" si="176"/>
        <v>108.86948294573644</v>
      </c>
      <c r="DT147" s="2">
        <f t="shared" si="176"/>
        <v>104.58974841437632</v>
      </c>
      <c r="DU147" s="2">
        <f t="shared" si="176"/>
        <v>107.38171126547873</v>
      </c>
      <c r="DV147" s="2">
        <f t="shared" si="176"/>
        <v>102.08044318396671</v>
      </c>
      <c r="DW147" s="2">
        <f t="shared" si="176"/>
        <v>97.398080139372809</v>
      </c>
      <c r="DX147" s="2">
        <f t="shared" si="176"/>
        <v>95.348590243902422</v>
      </c>
      <c r="DY147" s="2">
        <f t="shared" si="176"/>
        <v>86.045890029325506</v>
      </c>
      <c r="EA147" s="2">
        <f t="shared" si="152"/>
        <v>65.141667451859306</v>
      </c>
      <c r="EB147" s="2">
        <f t="shared" si="152"/>
        <v>68.032981002341913</v>
      </c>
      <c r="EC147" s="2">
        <f t="shared" si="152"/>
        <v>67.513756302715194</v>
      </c>
      <c r="ED147" s="2">
        <f t="shared" si="152"/>
        <v>67.28704928375268</v>
      </c>
      <c r="EE147" s="2">
        <f t="shared" si="151"/>
        <v>66.372433959301716</v>
      </c>
      <c r="EF147" s="2">
        <f t="shared" si="151"/>
        <v>66.738957306260573</v>
      </c>
      <c r="EG147" s="2">
        <f t="shared" si="151"/>
        <v>67.49439340778342</v>
      </c>
      <c r="EH147" s="2">
        <f t="shared" si="151"/>
        <v>68.865570221836606</v>
      </c>
      <c r="EI147" s="2">
        <f t="shared" si="151"/>
        <v>68.06239633998814</v>
      </c>
      <c r="EJ147" s="2">
        <f t="shared" si="151"/>
        <v>66.578051137308819</v>
      </c>
      <c r="EK147" s="2">
        <f t="shared" si="151"/>
        <v>66.423804366468431</v>
      </c>
      <c r="EL147" s="2">
        <f t="shared" ref="EL147:EO210" si="179">CP$228*$B147+CP$229</f>
        <v>67.272092773709943</v>
      </c>
      <c r="EM147" s="2">
        <f t="shared" si="135"/>
        <v>67.722258685045972</v>
      </c>
      <c r="EN147" s="2">
        <f t="shared" si="135"/>
        <v>68.458751665657189</v>
      </c>
      <c r="EO147" s="2">
        <f t="shared" si="135"/>
        <v>69.271176734785527</v>
      </c>
      <c r="EQ147" s="2">
        <f t="shared" si="177"/>
        <v>65.192468451253902</v>
      </c>
      <c r="ER147" s="2">
        <f t="shared" si="177"/>
        <v>68.205670154826649</v>
      </c>
      <c r="ES147" s="2">
        <f t="shared" si="177"/>
        <v>67.374341501524711</v>
      </c>
      <c r="ET147" s="2">
        <f t="shared" si="177"/>
        <v>67.275402770474201</v>
      </c>
      <c r="EU147" s="2">
        <f t="shared" si="177"/>
        <v>66.474972765217757</v>
      </c>
      <c r="EV147" s="2">
        <f t="shared" si="177"/>
        <v>66.756329727277205</v>
      </c>
      <c r="EW147" s="2">
        <f t="shared" si="177"/>
        <v>67.341733943720143</v>
      </c>
      <c r="EX147" s="2">
        <f t="shared" si="177"/>
        <v>69.278362109140431</v>
      </c>
      <c r="EY147" s="2">
        <f t="shared" si="177"/>
        <v>67.796085260211413</v>
      </c>
      <c r="EZ147" s="2">
        <f t="shared" si="177"/>
        <v>66.590607314850359</v>
      </c>
      <c r="FA147" s="2">
        <f t="shared" si="177"/>
        <v>66.672785961923495</v>
      </c>
      <c r="FB147" s="2">
        <f t="shared" si="177"/>
        <v>67.420328101533272</v>
      </c>
      <c r="FC147" s="2">
        <f t="shared" si="177"/>
        <v>68.045836492520834</v>
      </c>
      <c r="FD147" s="2">
        <f t="shared" si="177"/>
        <v>67.172913149967428</v>
      </c>
      <c r="FE147" s="2">
        <f t="shared" si="177"/>
        <v>69.538024414516883</v>
      </c>
      <c r="FG147" s="2">
        <f t="shared" si="178"/>
        <v>0.99910724832206721</v>
      </c>
      <c r="FH147" s="2">
        <f t="shared" si="178"/>
        <v>0.99930177546450816</v>
      </c>
      <c r="FI147" s="2">
        <f t="shared" si="178"/>
        <v>0.99926382223292765</v>
      </c>
      <c r="FJ147" s="2">
        <f t="shared" si="178"/>
        <v>0.99930746183246777</v>
      </c>
      <c r="FK147" s="2">
        <f t="shared" si="178"/>
        <v>0.99934268451628916</v>
      </c>
      <c r="FL147" s="2">
        <f t="shared" si="178"/>
        <v>0.99917089326535169</v>
      </c>
      <c r="FM147" s="2">
        <f t="shared" si="178"/>
        <v>0.99917630471468233</v>
      </c>
      <c r="FN147" s="2">
        <f t="shared" si="178"/>
        <v>0.99915219852786252</v>
      </c>
      <c r="FO147" s="2">
        <f t="shared" si="178"/>
        <v>0.99911977307661382</v>
      </c>
      <c r="FP147" s="2">
        <f t="shared" si="178"/>
        <v>0.99908242789849933</v>
      </c>
      <c r="FQ147" s="2">
        <f t="shared" si="178"/>
        <v>0.99902806367612962</v>
      </c>
      <c r="FR147" s="2">
        <f t="shared" si="178"/>
        <v>0.99922465734996402</v>
      </c>
      <c r="FS147" s="2">
        <f t="shared" si="178"/>
        <v>0.99928778597220747</v>
      </c>
      <c r="FT147" s="2">
        <f t="shared" si="178"/>
        <v>0.99897865238640948</v>
      </c>
      <c r="FU147" s="2">
        <f t="shared" si="178"/>
        <v>0.99862813151166541</v>
      </c>
      <c r="FW147" s="2">
        <f t="shared" si="169"/>
        <v>4.4960616957287973E-2</v>
      </c>
      <c r="FX147" s="2">
        <f t="shared" si="169"/>
        <v>4.852299792798815E-2</v>
      </c>
      <c r="FY147" s="2">
        <f t="shared" si="169"/>
        <v>4.72716455703317E-2</v>
      </c>
      <c r="FZ147" s="2">
        <f t="shared" si="169"/>
        <v>5.4540871122725813E-2</v>
      </c>
      <c r="GA147" s="2">
        <f t="shared" si="169"/>
        <v>4.9924501125175144E-2</v>
      </c>
      <c r="GB147" s="2">
        <f t="shared" si="169"/>
        <v>5.3003678277934174E-2</v>
      </c>
      <c r="GC147" s="2">
        <f t="shared" si="169"/>
        <v>5.879916909530028E-2</v>
      </c>
      <c r="GD147" s="2">
        <f t="shared" si="169"/>
        <v>6.4110793372001054E-2</v>
      </c>
      <c r="GE147" s="2">
        <f t="shared" si="169"/>
        <v>6.5008106467712823E-2</v>
      </c>
      <c r="GF147" s="2">
        <f t="shared" si="169"/>
        <v>5.5881647238280284E-2</v>
      </c>
      <c r="GG147" s="2">
        <f t="shared" si="169"/>
        <v>4.7715702655672862E-2</v>
      </c>
      <c r="GH147" s="2">
        <f t="shared" si="169"/>
        <v>4.5083276425540886E-2</v>
      </c>
      <c r="GI147" s="2">
        <f t="shared" si="169"/>
        <v>4.3919853175804886E-2</v>
      </c>
      <c r="GJ147" s="2">
        <f t="shared" si="169"/>
        <v>3.2750124764948978E-2</v>
      </c>
      <c r="GK147" s="2">
        <f t="shared" si="169"/>
        <v>3.2491727591094845E-2</v>
      </c>
      <c r="GM147" s="86">
        <f t="shared" si="170"/>
        <v>1.4975289151140708E-60</v>
      </c>
      <c r="GN147" s="86">
        <f t="shared" si="170"/>
        <v>6.7889153904715374E-115</v>
      </c>
      <c r="GO147" s="86">
        <f t="shared" si="170"/>
        <v>3.0025906813579762E-140</v>
      </c>
      <c r="GP147" s="86">
        <f t="shared" si="170"/>
        <v>7.0440663375370681E-124</v>
      </c>
      <c r="GQ147" s="86">
        <f t="shared" si="170"/>
        <v>7.6163807866327268E-100</v>
      </c>
      <c r="GR147" s="86">
        <f t="shared" si="170"/>
        <v>4.7612415160173691E-90</v>
      </c>
      <c r="GS147" s="86">
        <f t="shared" si="170"/>
        <v>1.0233708266279598E-102</v>
      </c>
      <c r="GT147" s="86">
        <f t="shared" si="170"/>
        <v>1.1247357524023739E-105</v>
      </c>
      <c r="GU147" s="86">
        <f t="shared" si="170"/>
        <v>1.4675692401969721E-109</v>
      </c>
      <c r="GV147" s="86">
        <f t="shared" si="170"/>
        <v>7.554885116796586E-107</v>
      </c>
      <c r="GW147" s="86">
        <f t="shared" si="170"/>
        <v>2.7378211941909418E-100</v>
      </c>
      <c r="GX147" s="86">
        <f t="shared" si="170"/>
        <v>1.5591492981596768E-121</v>
      </c>
      <c r="GY147" s="86">
        <f t="shared" si="170"/>
        <v>9.382949928599577E-173</v>
      </c>
      <c r="GZ147" s="86">
        <f t="shared" si="170"/>
        <v>6.4749550080494984E-48</v>
      </c>
      <c r="HA147" s="86">
        <f t="shared" si="170"/>
        <v>2.0324025160288065E-36</v>
      </c>
      <c r="HC147" s="86">
        <f t="shared" si="153"/>
        <v>3.7519071964232746E-24</v>
      </c>
      <c r="HD147" s="86">
        <f t="shared" si="153"/>
        <v>2.2212032515099777E-49</v>
      </c>
      <c r="HE147" s="86">
        <f t="shared" si="153"/>
        <v>1.4491281057228022E-60</v>
      </c>
      <c r="HF147" s="86">
        <f t="shared" si="153"/>
        <v>8.081493519662412E-61</v>
      </c>
      <c r="HG147" s="86">
        <f t="shared" si="153"/>
        <v>4.8918518130491328E-57</v>
      </c>
      <c r="HH147" s="86">
        <f t="shared" si="153"/>
        <v>3.0935509289231162E-54</v>
      </c>
      <c r="HI147" s="86">
        <f t="shared" si="153"/>
        <v>1.0079155822983788E-53</v>
      </c>
      <c r="HJ147" s="86">
        <f t="shared" si="153"/>
        <v>1.8499417546499465E-63</v>
      </c>
      <c r="HK147" s="86">
        <f t="shared" si="153"/>
        <v>3.9145486825819808E-59</v>
      </c>
      <c r="HL147" s="86">
        <f t="shared" si="161"/>
        <v>7.8764280347826523E-55</v>
      </c>
      <c r="HM147" s="86">
        <f t="shared" si="161"/>
        <v>3.6350512825568361E-56</v>
      </c>
      <c r="HN147" s="86">
        <f t="shared" si="161"/>
        <v>1.1161154297161918E-65</v>
      </c>
      <c r="HO147" s="86">
        <f t="shared" si="161"/>
        <v>2.7161694145529204E-69</v>
      </c>
      <c r="HP147" s="86">
        <f t="shared" si="161"/>
        <v>9.0469138484038443E-17</v>
      </c>
      <c r="HQ147" s="86">
        <f t="shared" si="161"/>
        <v>4.2213171591896675E-7</v>
      </c>
      <c r="HS147" s="86">
        <f t="shared" si="171"/>
        <v>0.31461574517793328</v>
      </c>
      <c r="HT147" s="86">
        <f t="shared" si="171"/>
        <v>0.5348118867552657</v>
      </c>
      <c r="HU147" s="86">
        <f t="shared" si="171"/>
        <v>0.45590068881454981</v>
      </c>
      <c r="HV147" s="86">
        <f t="shared" si="171"/>
        <v>0.40717295208545895</v>
      </c>
      <c r="HW147" s="86">
        <f t="shared" si="171"/>
        <v>0.47245534279248091</v>
      </c>
      <c r="HX147" s="86">
        <f t="shared" si="171"/>
        <v>0.42237926227418682</v>
      </c>
      <c r="HY147" s="86">
        <f t="shared" si="171"/>
        <v>0.49370290455939375</v>
      </c>
      <c r="HZ147" s="86">
        <f t="shared" si="171"/>
        <v>0.56181168351558697</v>
      </c>
      <c r="IA147" s="86">
        <f t="shared" si="171"/>
        <v>0.55120243021334558</v>
      </c>
      <c r="IB147" s="86">
        <f t="shared" si="171"/>
        <v>0.47705777362193019</v>
      </c>
      <c r="IC147" s="86">
        <f t="shared" si="171"/>
        <v>0.3769053128896413</v>
      </c>
      <c r="ID147" s="86">
        <f t="shared" si="171"/>
        <v>0.37550916772008081</v>
      </c>
      <c r="IE147" s="86">
        <f t="shared" si="171"/>
        <v>0.33807207415655482</v>
      </c>
      <c r="IF147" s="86">
        <f t="shared" si="171"/>
        <v>0.3510780634839395</v>
      </c>
      <c r="IG147" s="86">
        <f t="shared" si="171"/>
        <v>0.29018967145188057</v>
      </c>
      <c r="II147" s="86">
        <f t="shared" si="172"/>
        <v>7.9049316197758517E-21</v>
      </c>
      <c r="IJ147" s="86">
        <f t="shared" si="172"/>
        <v>1.2373332120046476E-15</v>
      </c>
      <c r="IK147" s="86">
        <f t="shared" si="172"/>
        <v>3.0862182827683414E-17</v>
      </c>
      <c r="IL147" s="86">
        <f t="shared" si="172"/>
        <v>1.5564632351116738E-16</v>
      </c>
      <c r="IM147" s="86">
        <f t="shared" si="172"/>
        <v>6.47658793496459E-16</v>
      </c>
      <c r="IN147" s="86">
        <f t="shared" si="172"/>
        <v>3.4355254499040673E-16</v>
      </c>
      <c r="IO147" s="86">
        <f t="shared" si="172"/>
        <v>2.5126989644214058E-15</v>
      </c>
      <c r="IP147" s="86">
        <f t="shared" si="172"/>
        <v>8.2254383348365645E-16</v>
      </c>
      <c r="IQ147" s="86">
        <f t="shared" si="172"/>
        <v>8.9133103014271957E-16</v>
      </c>
      <c r="IR147" s="86">
        <f t="shared" si="172"/>
        <v>2.3974806233411474E-17</v>
      </c>
      <c r="IS147" s="86">
        <f t="shared" si="172"/>
        <v>1.9036398970975836E-18</v>
      </c>
      <c r="IT147" s="86">
        <f t="shared" si="172"/>
        <v>3.9057379501651363E-17</v>
      </c>
      <c r="IU147" s="86">
        <f t="shared" si="172"/>
        <v>8.09360565807977E-18</v>
      </c>
      <c r="IV147" s="86">
        <f t="shared" si="172"/>
        <v>1.7630107045841205E-9</v>
      </c>
      <c r="IW147" s="86">
        <f t="shared" si="172"/>
        <v>1.7128461061734772E-13</v>
      </c>
      <c r="IY147" s="86">
        <f t="shared" si="173"/>
        <v>0.31461574517793328</v>
      </c>
      <c r="IZ147" s="86">
        <f t="shared" si="173"/>
        <v>0.53481188675526692</v>
      </c>
      <c r="JA147" s="86">
        <f t="shared" si="173"/>
        <v>0.45590068881454987</v>
      </c>
      <c r="JB147" s="86">
        <f t="shared" si="173"/>
        <v>0.40717295208545912</v>
      </c>
      <c r="JC147" s="86">
        <f t="shared" si="173"/>
        <v>0.47245534279248158</v>
      </c>
      <c r="JD147" s="86">
        <f t="shared" si="173"/>
        <v>0.42237926227418715</v>
      </c>
      <c r="JE147" s="86">
        <f t="shared" si="173"/>
        <v>0.49370290455939625</v>
      </c>
      <c r="JF147" s="86">
        <f t="shared" si="173"/>
        <v>0.56181168351558775</v>
      </c>
      <c r="JG147" s="86">
        <f t="shared" si="173"/>
        <v>0.55120243021334647</v>
      </c>
      <c r="JH147" s="86">
        <f t="shared" si="173"/>
        <v>0.47705777362193019</v>
      </c>
      <c r="JI147" s="86">
        <f t="shared" si="173"/>
        <v>0.3769053128896413</v>
      </c>
      <c r="JJ147" s="86">
        <f t="shared" si="173"/>
        <v>0.37550916772008086</v>
      </c>
      <c r="JK147" s="86">
        <f t="shared" si="173"/>
        <v>0.33807207415655482</v>
      </c>
      <c r="JL147" s="86">
        <f t="shared" si="173"/>
        <v>0.35107806524695029</v>
      </c>
      <c r="JM147" s="86">
        <f t="shared" si="173"/>
        <v>0.29019009358376779</v>
      </c>
    </row>
    <row r="148" spans="2:273" x14ac:dyDescent="0.25">
      <c r="B148" s="2">
        <v>121</v>
      </c>
      <c r="C148" s="37">
        <v>65.739000000000004</v>
      </c>
      <c r="D148" s="37">
        <v>70.39</v>
      </c>
      <c r="E148" s="37">
        <v>73.332999999999998</v>
      </c>
      <c r="F148" s="37">
        <v>73.983000000000004</v>
      </c>
      <c r="G148" s="37">
        <v>74.05</v>
      </c>
      <c r="H148" s="37">
        <v>77.05</v>
      </c>
      <c r="I148" s="37">
        <v>77.683000000000007</v>
      </c>
      <c r="J148" s="37">
        <v>79.573999999999998</v>
      </c>
      <c r="K148" s="37">
        <v>79.081999999999994</v>
      </c>
      <c r="L148" s="37">
        <v>80.23</v>
      </c>
      <c r="M148" s="37">
        <v>81.966999999999999</v>
      </c>
      <c r="N148" s="37">
        <v>85.287999999999997</v>
      </c>
      <c r="O148" s="37">
        <v>85.965999999999994</v>
      </c>
      <c r="P148" s="37">
        <v>100.84099999999999</v>
      </c>
      <c r="Q148" s="37">
        <v>128.54499999999999</v>
      </c>
      <c r="S148" s="4">
        <f t="shared" si="174"/>
        <v>65.827938937811766</v>
      </c>
      <c r="T148" s="4">
        <f t="shared" si="174"/>
        <v>71.013460329387357</v>
      </c>
      <c r="U148" s="4">
        <f t="shared" si="174"/>
        <v>72.384023559047264</v>
      </c>
      <c r="V148" s="4">
        <f t="shared" si="174"/>
        <v>73.982231287815011</v>
      </c>
      <c r="W148" s="4">
        <f t="shared" si="174"/>
        <v>74.26454158478154</v>
      </c>
      <c r="X148" s="4">
        <f t="shared" si="174"/>
        <v>76.130127035769974</v>
      </c>
      <c r="Y148" s="4">
        <f t="shared" si="174"/>
        <v>78.348378262885063</v>
      </c>
      <c r="Z148" s="4">
        <f t="shared" si="174"/>
        <v>80.490568234919365</v>
      </c>
      <c r="AA148" s="4">
        <f t="shared" si="174"/>
        <v>80.888895155794245</v>
      </c>
      <c r="AB148" s="4">
        <f t="shared" si="174"/>
        <v>81.146629677349708</v>
      </c>
      <c r="AC148" s="4">
        <f t="shared" si="174"/>
        <v>81.091125100819994</v>
      </c>
      <c r="AD148" s="4">
        <f t="shared" si="174"/>
        <v>85.441597804062084</v>
      </c>
      <c r="AE148" s="4">
        <f t="shared" si="174"/>
        <v>85.012293274685234</v>
      </c>
      <c r="AF148" s="4">
        <f t="shared" si="174"/>
        <v>100.96302131160058</v>
      </c>
      <c r="AG148" s="4">
        <f t="shared" si="174"/>
        <v>126.95297008289468</v>
      </c>
      <c r="AI148" s="4">
        <f t="shared" si="175"/>
        <v>-8.8938937811761321E-2</v>
      </c>
      <c r="AJ148" s="4">
        <f t="shared" si="175"/>
        <v>-0.62346032938735618</v>
      </c>
      <c r="AK148" s="4">
        <f t="shared" si="175"/>
        <v>0.94897644095273392</v>
      </c>
      <c r="AL148" s="4">
        <f t="shared" si="175"/>
        <v>7.6871218499263705E-4</v>
      </c>
      <c r="AM148" s="4">
        <f t="shared" si="175"/>
        <v>-0.21454158478154284</v>
      </c>
      <c r="AN148" s="4">
        <f t="shared" si="175"/>
        <v>0.91987296423002363</v>
      </c>
      <c r="AO148" s="4">
        <f t="shared" si="175"/>
        <v>-0.66537826288505642</v>
      </c>
      <c r="AP148" s="4">
        <f t="shared" si="175"/>
        <v>-0.91656823491936734</v>
      </c>
      <c r="AQ148" s="4">
        <f t="shared" si="175"/>
        <v>-1.8068951557942512</v>
      </c>
      <c r="AR148" s="4">
        <f t="shared" si="175"/>
        <v>-0.9166296773497038</v>
      </c>
      <c r="AS148" s="4">
        <f t="shared" si="175"/>
        <v>0.87587489918000472</v>
      </c>
      <c r="AT148" s="4">
        <f t="shared" si="175"/>
        <v>-0.15359780406208756</v>
      </c>
      <c r="AU148" s="4">
        <f t="shared" si="175"/>
        <v>0.95370672531475975</v>
      </c>
      <c r="AV148" s="4">
        <f t="shared" si="175"/>
        <v>-0.12202131160059082</v>
      </c>
      <c r="AW148" s="4">
        <f t="shared" si="175"/>
        <v>1.5920299171053074</v>
      </c>
      <c r="AY148" s="2">
        <f t="shared" si="167"/>
        <v>65.065176384200555</v>
      </c>
      <c r="AZ148" s="2">
        <f t="shared" si="167"/>
        <v>67.942206811631493</v>
      </c>
      <c r="BA148" s="2">
        <f t="shared" si="167"/>
        <v>67.442070733683167</v>
      </c>
      <c r="BB148" s="2">
        <f t="shared" si="167"/>
        <v>67.20342305825173</v>
      </c>
      <c r="BC148" s="2">
        <f t="shared" si="167"/>
        <v>66.287980316617748</v>
      </c>
      <c r="BD148" s="2">
        <f t="shared" si="167"/>
        <v>66.664810511572469</v>
      </c>
      <c r="BE148" s="2">
        <f t="shared" si="167"/>
        <v>67.407516847505462</v>
      </c>
      <c r="BF148" s="2">
        <f t="shared" si="167"/>
        <v>68.767910666431419</v>
      </c>
      <c r="BG148" s="2">
        <f t="shared" si="167"/>
        <v>67.982016676145008</v>
      </c>
      <c r="BH148" s="2">
        <f t="shared" si="167"/>
        <v>66.497599875737777</v>
      </c>
      <c r="BI148" s="2">
        <f t="shared" si="167"/>
        <v>66.325613089111627</v>
      </c>
      <c r="BJ148" s="2">
        <f t="shared" si="167"/>
        <v>67.158109239264789</v>
      </c>
      <c r="BK148" s="2">
        <f t="shared" si="167"/>
        <v>67.596454185496611</v>
      </c>
      <c r="BL148" s="2">
        <f t="shared" si="167"/>
        <v>68.415033101458079</v>
      </c>
      <c r="BM148" s="2">
        <f t="shared" si="167"/>
        <v>69.256816147076321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98.586356307258626</v>
      </c>
      <c r="DL148" s="2">
        <f t="shared" si="176"/>
        <v>103.28914459930314</v>
      </c>
      <c r="DM148" s="2">
        <f t="shared" si="176"/>
        <v>104.16518896361723</v>
      </c>
      <c r="DN148" s="2">
        <f t="shared" si="176"/>
        <v>103.80432125435541</v>
      </c>
      <c r="DO148" s="2">
        <f t="shared" si="176"/>
        <v>105.7229727954972</v>
      </c>
      <c r="DP148" s="2">
        <f t="shared" si="176"/>
        <v>107.76528933856841</v>
      </c>
      <c r="DQ148" s="2">
        <f t="shared" si="176"/>
        <v>91.453083358501956</v>
      </c>
      <c r="DR148" s="2">
        <f t="shared" si="176"/>
        <v>109.53295197825432</v>
      </c>
      <c r="DS148" s="2">
        <f t="shared" si="176"/>
        <v>109.1037407329105</v>
      </c>
      <c r="DT148" s="2">
        <f t="shared" si="176"/>
        <v>104.81806976744187</v>
      </c>
      <c r="DU148" s="2">
        <f t="shared" si="176"/>
        <v>107.64019450317127</v>
      </c>
      <c r="DV148" s="2">
        <f t="shared" si="176"/>
        <v>102.28772808794531</v>
      </c>
      <c r="DW148" s="2">
        <f t="shared" si="176"/>
        <v>97.591668989547031</v>
      </c>
      <c r="DX148" s="2">
        <f t="shared" si="176"/>
        <v>95.541298780487779</v>
      </c>
      <c r="DY148" s="2">
        <f t="shared" si="176"/>
        <v>86.176264846041036</v>
      </c>
      <c r="EA148" s="2">
        <f t="shared" si="152"/>
        <v>65.035041394136215</v>
      </c>
      <c r="EB148" s="2">
        <f t="shared" si="152"/>
        <v>67.90955709601873</v>
      </c>
      <c r="EC148" s="2">
        <f t="shared" si="152"/>
        <v>67.425255736568459</v>
      </c>
      <c r="ED148" s="2">
        <f t="shared" si="152"/>
        <v>67.181036925703239</v>
      </c>
      <c r="EE148" s="2">
        <f t="shared" si="152"/>
        <v>66.258284701993588</v>
      </c>
      <c r="EF148" s="2">
        <f t="shared" si="152"/>
        <v>66.632603776649745</v>
      </c>
      <c r="EG148" s="2">
        <f t="shared" si="152"/>
        <v>67.399967250987032</v>
      </c>
      <c r="EH148" s="2">
        <f t="shared" si="152"/>
        <v>68.705397278559701</v>
      </c>
      <c r="EI148" s="2">
        <f t="shared" si="152"/>
        <v>67.969237829855743</v>
      </c>
      <c r="EJ148" s="2">
        <f t="shared" si="152"/>
        <v>66.46469440716875</v>
      </c>
      <c r="EK148" s="2">
        <f t="shared" si="152"/>
        <v>66.274765790842494</v>
      </c>
      <c r="EL148" s="2">
        <f t="shared" si="179"/>
        <v>67.125289579452968</v>
      </c>
      <c r="EM148" s="2">
        <f t="shared" si="135"/>
        <v>67.560045681795913</v>
      </c>
      <c r="EN148" s="2">
        <f t="shared" si="135"/>
        <v>68.438364627498487</v>
      </c>
      <c r="EO148" s="2">
        <f t="shared" si="135"/>
        <v>69.23073242757691</v>
      </c>
      <c r="EQ148" s="2">
        <f t="shared" si="177"/>
        <v>65.092398348397893</v>
      </c>
      <c r="ER148" s="2">
        <f t="shared" si="177"/>
        <v>68.100638886096874</v>
      </c>
      <c r="ES148" s="2">
        <f t="shared" si="177"/>
        <v>67.273040150619153</v>
      </c>
      <c r="ET148" s="2">
        <f t="shared" si="177"/>
        <v>67.168486408746745</v>
      </c>
      <c r="EU148" s="2">
        <f t="shared" si="177"/>
        <v>66.369080260108646</v>
      </c>
      <c r="EV148" s="2">
        <f t="shared" si="177"/>
        <v>66.651659037778813</v>
      </c>
      <c r="EW148" s="2">
        <f t="shared" si="177"/>
        <v>67.235856416070874</v>
      </c>
      <c r="EX148" s="2">
        <f t="shared" si="177"/>
        <v>69.148300882957273</v>
      </c>
      <c r="EY148" s="2">
        <f t="shared" si="177"/>
        <v>67.683428220968551</v>
      </c>
      <c r="EZ148" s="2">
        <f t="shared" si="177"/>
        <v>66.477942594377552</v>
      </c>
      <c r="FA148" s="2">
        <f t="shared" si="177"/>
        <v>66.546987512140532</v>
      </c>
      <c r="FB148" s="2">
        <f t="shared" si="177"/>
        <v>67.286891981309367</v>
      </c>
      <c r="FC148" s="2">
        <f t="shared" si="177"/>
        <v>67.912473947723782</v>
      </c>
      <c r="FD148" s="2">
        <f t="shared" si="177"/>
        <v>67.081266076553831</v>
      </c>
      <c r="FE148" s="2">
        <f t="shared" si="177"/>
        <v>69.368127513829307</v>
      </c>
      <c r="FG148" s="2">
        <f t="shared" si="178"/>
        <v>0.99918573683048828</v>
      </c>
      <c r="FH148" s="2">
        <f t="shared" si="178"/>
        <v>0.99936317253107332</v>
      </c>
      <c r="FI148" s="2">
        <f t="shared" si="178"/>
        <v>0.99932855440340296</v>
      </c>
      <c r="FJ148" s="2">
        <f t="shared" si="178"/>
        <v>0.99936835919497224</v>
      </c>
      <c r="FK148" s="2">
        <f t="shared" si="178"/>
        <v>0.99940048648013291</v>
      </c>
      <c r="FL148" s="2">
        <f t="shared" si="178"/>
        <v>0.99924379050371581</v>
      </c>
      <c r="FM148" s="2">
        <f t="shared" si="178"/>
        <v>0.9992487265219745</v>
      </c>
      <c r="FN148" s="2">
        <f t="shared" si="178"/>
        <v>0.99922673818451424</v>
      </c>
      <c r="FO148" s="2">
        <f t="shared" si="178"/>
        <v>0.9991971613245797</v>
      </c>
      <c r="FP148" s="2">
        <f t="shared" si="178"/>
        <v>0.9991630967289844</v>
      </c>
      <c r="FQ148" s="2">
        <f t="shared" si="178"/>
        <v>0.99911350772477003</v>
      </c>
      <c r="FR148" s="2">
        <f t="shared" si="178"/>
        <v>0.99929283085463638</v>
      </c>
      <c r="FS148" s="2">
        <f t="shared" si="178"/>
        <v>0.99935041237893008</v>
      </c>
      <c r="FT148" s="2">
        <f t="shared" si="178"/>
        <v>0.99906843618832641</v>
      </c>
      <c r="FU148" s="2">
        <f t="shared" si="178"/>
        <v>0.99874869002339539</v>
      </c>
      <c r="FW148" s="2">
        <f t="shared" si="169"/>
        <v>4.9085417420171813E-2</v>
      </c>
      <c r="FX148" s="2">
        <f t="shared" si="169"/>
        <v>5.2956498090359579E-2</v>
      </c>
      <c r="FY148" s="2">
        <f t="shared" si="169"/>
        <v>5.159701104772476E-2</v>
      </c>
      <c r="FZ148" s="2">
        <f t="shared" si="169"/>
        <v>5.9489840156580889E-2</v>
      </c>
      <c r="GA148" s="2">
        <f t="shared" si="169"/>
        <v>5.4478723312175389E-2</v>
      </c>
      <c r="GB148" s="2">
        <f t="shared" si="169"/>
        <v>5.7821694788757295E-2</v>
      </c>
      <c r="GC148" s="2">
        <f t="shared" si="169"/>
        <v>6.4108330704602257E-2</v>
      </c>
      <c r="GD148" s="2">
        <f t="shared" si="169"/>
        <v>6.9863957970896715E-2</v>
      </c>
      <c r="GE148" s="2">
        <f t="shared" si="169"/>
        <v>7.0835699381560036E-2</v>
      </c>
      <c r="GF148" s="2">
        <f t="shared" si="169"/>
        <v>6.09444343439174E-2</v>
      </c>
      <c r="GG148" s="2">
        <f t="shared" si="169"/>
        <v>5.2079478398970466E-2</v>
      </c>
      <c r="GH148" s="2">
        <f t="shared" si="169"/>
        <v>4.9218750040264853E-2</v>
      </c>
      <c r="GI148" s="2">
        <f t="shared" si="169"/>
        <v>4.7953965652752346E-2</v>
      </c>
      <c r="GJ148" s="2">
        <f t="shared" si="169"/>
        <v>3.579669188629675E-2</v>
      </c>
      <c r="GK148" s="2">
        <f t="shared" si="169"/>
        <v>3.551514001260829E-2</v>
      </c>
      <c r="GM148" s="86">
        <f t="shared" si="170"/>
        <v>1.0522630830153924E-62</v>
      </c>
      <c r="GN148" s="86">
        <f t="shared" si="170"/>
        <v>5.0166678428165498E-119</v>
      </c>
      <c r="GO148" s="86">
        <f t="shared" si="170"/>
        <v>3.0180467451919706E-145</v>
      </c>
      <c r="GP148" s="86">
        <f t="shared" si="170"/>
        <v>2.7514439482853411E-128</v>
      </c>
      <c r="GQ148" s="86">
        <f t="shared" si="170"/>
        <v>2.1608061613485208E-103</v>
      </c>
      <c r="GR148" s="86">
        <f t="shared" si="170"/>
        <v>2.9005156405895648E-93</v>
      </c>
      <c r="GS148" s="86">
        <f t="shared" si="170"/>
        <v>2.304348955714468E-106</v>
      </c>
      <c r="GT148" s="86">
        <f t="shared" si="170"/>
        <v>1.9687336482466322E-109</v>
      </c>
      <c r="GU148" s="86">
        <f t="shared" si="170"/>
        <v>1.8820878699966239E-113</v>
      </c>
      <c r="GV148" s="86">
        <f t="shared" si="170"/>
        <v>1.2332071792405433E-110</v>
      </c>
      <c r="GW148" s="86">
        <f t="shared" si="170"/>
        <v>7.1962341637057697E-104</v>
      </c>
      <c r="GX148" s="86">
        <f t="shared" si="170"/>
        <v>6.7489901854000028E-126</v>
      </c>
      <c r="GY148" s="86">
        <f t="shared" si="170"/>
        <v>5.0396604982187296E-179</v>
      </c>
      <c r="GZ148" s="86">
        <f t="shared" si="170"/>
        <v>1.4128209898515915E-49</v>
      </c>
      <c r="HA148" s="86">
        <f t="shared" si="170"/>
        <v>1.1875472452260289E-37</v>
      </c>
      <c r="HC148" s="86">
        <f t="shared" si="153"/>
        <v>1.6100639308127729E-25</v>
      </c>
      <c r="HD148" s="86">
        <f t="shared" si="153"/>
        <v>2.6970431807307684E-52</v>
      </c>
      <c r="HE148" s="86">
        <f t="shared" si="153"/>
        <v>4.546844575758931E-64</v>
      </c>
      <c r="HF148" s="86">
        <f t="shared" si="153"/>
        <v>2.5910237609274218E-64</v>
      </c>
      <c r="HG148" s="86">
        <f t="shared" si="153"/>
        <v>2.7547209190734952E-60</v>
      </c>
      <c r="HH148" s="86">
        <f t="shared" si="153"/>
        <v>2.3973960092146498E-57</v>
      </c>
      <c r="HI148" s="86">
        <f t="shared" si="153"/>
        <v>9.9731018404904782E-57</v>
      </c>
      <c r="HJ148" s="86">
        <f t="shared" si="153"/>
        <v>5.6832344155628692E-67</v>
      </c>
      <c r="HK148" s="86">
        <f t="shared" si="153"/>
        <v>2.0846743318843425E-62</v>
      </c>
      <c r="HL148" s="86">
        <f t="shared" si="161"/>
        <v>6.9375105412337279E-58</v>
      </c>
      <c r="HM148" s="86">
        <f t="shared" si="161"/>
        <v>2.1845224237333619E-59</v>
      </c>
      <c r="HN148" s="86">
        <f t="shared" si="161"/>
        <v>1.5359355897645586E-69</v>
      </c>
      <c r="HO148" s="86">
        <f t="shared" si="161"/>
        <v>2.0281276770528733E-73</v>
      </c>
      <c r="HP148" s="86">
        <f t="shared" si="161"/>
        <v>1.1686671514364113E-17</v>
      </c>
      <c r="HQ148" s="86">
        <f t="shared" si="161"/>
        <v>1.9906240044325849E-7</v>
      </c>
      <c r="HS148" s="86">
        <f t="shared" si="171"/>
        <v>0.39361934727234832</v>
      </c>
      <c r="HT148" s="86">
        <f t="shared" si="171"/>
        <v>0.57740397663703846</v>
      </c>
      <c r="HU148" s="86">
        <f t="shared" si="171"/>
        <v>0.52438314777778339</v>
      </c>
      <c r="HV148" s="86">
        <f t="shared" si="171"/>
        <v>0.48303492520886326</v>
      </c>
      <c r="HW148" s="86">
        <f t="shared" si="171"/>
        <v>0.53639175053413768</v>
      </c>
      <c r="HX148" s="86">
        <f t="shared" si="171"/>
        <v>0.49553268627824693</v>
      </c>
      <c r="HY148" s="86">
        <f t="shared" si="171"/>
        <v>0.5543940954569706</v>
      </c>
      <c r="HZ148" s="86">
        <f t="shared" si="171"/>
        <v>0.58803534431569981</v>
      </c>
      <c r="IA148" s="86">
        <f t="shared" si="171"/>
        <v>0.58628257070996959</v>
      </c>
      <c r="IB148" s="86">
        <f t="shared" si="171"/>
        <v>0.54491898010841744</v>
      </c>
      <c r="IC148" s="86">
        <f t="shared" si="171"/>
        <v>0.45469000197146692</v>
      </c>
      <c r="ID148" s="86">
        <f t="shared" si="171"/>
        <v>0.44881707717317471</v>
      </c>
      <c r="IE148" s="86">
        <f t="shared" si="171"/>
        <v>0.41136704096650378</v>
      </c>
      <c r="IF148" s="86">
        <f t="shared" si="171"/>
        <v>0.40384797116807292</v>
      </c>
      <c r="IG148" s="86">
        <f t="shared" si="171"/>
        <v>0.33909955067948189</v>
      </c>
      <c r="II148" s="86">
        <f t="shared" si="172"/>
        <v>1.0978873316506963E-19</v>
      </c>
      <c r="IJ148" s="86">
        <f t="shared" si="172"/>
        <v>8.968299502763115E-15</v>
      </c>
      <c r="IK148" s="86">
        <f t="shared" si="172"/>
        <v>2.737917607569316E-16</v>
      </c>
      <c r="IL148" s="86">
        <f t="shared" si="172"/>
        <v>1.3975075528792539E-15</v>
      </c>
      <c r="IM148" s="86">
        <f t="shared" si="172"/>
        <v>4.9801524605751788E-15</v>
      </c>
      <c r="IN148" s="86">
        <f t="shared" si="172"/>
        <v>2.8710976899576004E-15</v>
      </c>
      <c r="IO148" s="86">
        <f t="shared" si="172"/>
        <v>2.0066737313852732E-14</v>
      </c>
      <c r="IP148" s="86">
        <f t="shared" si="172"/>
        <v>7.5905599487661309E-15</v>
      </c>
      <c r="IQ148" s="86">
        <f t="shared" si="172"/>
        <v>8.2814309832905486E-15</v>
      </c>
      <c r="IR148" s="86">
        <f t="shared" si="172"/>
        <v>2.4710982072313032E-16</v>
      </c>
      <c r="IS148" s="86">
        <f t="shared" si="172"/>
        <v>2.0092189600079902E-17</v>
      </c>
      <c r="IT148" s="86">
        <f t="shared" si="172"/>
        <v>3.2998765902663714E-16</v>
      </c>
      <c r="IU148" s="86">
        <f t="shared" si="172"/>
        <v>7.3549425187353392E-17</v>
      </c>
      <c r="IV148" s="86">
        <f t="shared" si="172"/>
        <v>4.7834702576522411E-9</v>
      </c>
      <c r="IW148" s="86">
        <f t="shared" si="172"/>
        <v>7.5261764004276727E-13</v>
      </c>
      <c r="IY148" s="86">
        <f t="shared" si="173"/>
        <v>0.39361934727234832</v>
      </c>
      <c r="IZ148" s="86">
        <f t="shared" si="173"/>
        <v>0.57740397663704746</v>
      </c>
      <c r="JA148" s="86">
        <f t="shared" si="173"/>
        <v>0.52438314777778361</v>
      </c>
      <c r="JB148" s="86">
        <f t="shared" si="173"/>
        <v>0.48303492520886465</v>
      </c>
      <c r="JC148" s="86">
        <f t="shared" si="173"/>
        <v>0.53639175053414268</v>
      </c>
      <c r="JD148" s="86">
        <f t="shared" si="173"/>
        <v>0.49553268627824981</v>
      </c>
      <c r="JE148" s="86">
        <f t="shared" si="173"/>
        <v>0.5543940954569907</v>
      </c>
      <c r="JF148" s="86">
        <f t="shared" si="173"/>
        <v>0.58803534431570736</v>
      </c>
      <c r="JG148" s="86">
        <f t="shared" si="173"/>
        <v>0.58628257070997791</v>
      </c>
      <c r="JH148" s="86">
        <f t="shared" si="173"/>
        <v>0.54491898010841766</v>
      </c>
      <c r="JI148" s="86">
        <f t="shared" si="173"/>
        <v>0.45469000197146692</v>
      </c>
      <c r="JJ148" s="86">
        <f t="shared" si="173"/>
        <v>0.44881707717317504</v>
      </c>
      <c r="JK148" s="86">
        <f t="shared" si="173"/>
        <v>0.41136704096650384</v>
      </c>
      <c r="JL148" s="86">
        <f t="shared" si="173"/>
        <v>0.40384797595154315</v>
      </c>
      <c r="JM148" s="86">
        <f t="shared" si="173"/>
        <v>0.33909974974263496</v>
      </c>
    </row>
    <row r="149" spans="2:273" x14ac:dyDescent="0.25">
      <c r="B149" s="2">
        <v>122</v>
      </c>
      <c r="C149" s="37">
        <v>66.108999999999995</v>
      </c>
      <c r="D149" s="37">
        <v>70.355999999999995</v>
      </c>
      <c r="E149" s="37">
        <v>71.95</v>
      </c>
      <c r="F149" s="37">
        <v>74.2</v>
      </c>
      <c r="G149" s="37">
        <v>74</v>
      </c>
      <c r="H149" s="37">
        <v>75.832999999999998</v>
      </c>
      <c r="I149" s="37">
        <v>77.05</v>
      </c>
      <c r="J149" s="37">
        <v>78.656000000000006</v>
      </c>
      <c r="K149" s="37">
        <v>78.311000000000007</v>
      </c>
      <c r="L149" s="37">
        <v>79.131</v>
      </c>
      <c r="M149" s="37">
        <v>81.262</v>
      </c>
      <c r="N149" s="37">
        <v>85.677999999999997</v>
      </c>
      <c r="O149" s="37">
        <v>86.915000000000006</v>
      </c>
      <c r="P149" s="37">
        <v>99.682000000000002</v>
      </c>
      <c r="Q149" s="37">
        <v>130.614</v>
      </c>
      <c r="S149" s="4">
        <f t="shared" si="174"/>
        <v>65.794387072122021</v>
      </c>
      <c r="T149" s="4">
        <f t="shared" si="174"/>
        <v>70.648310097256072</v>
      </c>
      <c r="U149" s="4">
        <f t="shared" si="174"/>
        <v>72.259509961051393</v>
      </c>
      <c r="V149" s="4">
        <f t="shared" si="174"/>
        <v>74.082582463604851</v>
      </c>
      <c r="W149" s="4">
        <f t="shared" si="174"/>
        <v>74.00331444711415</v>
      </c>
      <c r="X149" s="4">
        <f t="shared" si="174"/>
        <v>76.213602740948716</v>
      </c>
      <c r="Y149" s="4">
        <f t="shared" si="174"/>
        <v>77.774646931158074</v>
      </c>
      <c r="Z149" s="4">
        <f t="shared" si="174"/>
        <v>78.653909947843459</v>
      </c>
      <c r="AA149" s="4">
        <f t="shared" si="174"/>
        <v>79.163570407784775</v>
      </c>
      <c r="AB149" s="4">
        <f t="shared" si="174"/>
        <v>80.530559387694225</v>
      </c>
      <c r="AC149" s="4">
        <f t="shared" si="174"/>
        <v>81.726229135703832</v>
      </c>
      <c r="AD149" s="4">
        <f t="shared" si="174"/>
        <v>86.311218564193368</v>
      </c>
      <c r="AE149" s="4">
        <f t="shared" si="174"/>
        <v>86.251258062314463</v>
      </c>
      <c r="AF149" s="4">
        <f t="shared" si="174"/>
        <v>102.83782922232123</v>
      </c>
      <c r="AG149" s="4">
        <f t="shared" si="174"/>
        <v>131.58285216101561</v>
      </c>
      <c r="AI149" s="4">
        <f t="shared" si="175"/>
        <v>0.3146129278779739</v>
      </c>
      <c r="AJ149" s="4">
        <f t="shared" si="175"/>
        <v>-0.29231009725607748</v>
      </c>
      <c r="AK149" s="4">
        <f t="shared" si="175"/>
        <v>-0.30950996105138984</v>
      </c>
      <c r="AL149" s="4">
        <f t="shared" si="175"/>
        <v>0.11741753639515196</v>
      </c>
      <c r="AM149" s="4">
        <f t="shared" si="175"/>
        <v>-3.3144471141497434E-3</v>
      </c>
      <c r="AN149" s="4">
        <f t="shared" si="175"/>
        <v>-0.38060274094871716</v>
      </c>
      <c r="AO149" s="4">
        <f t="shared" si="175"/>
        <v>-0.72464693115807677</v>
      </c>
      <c r="AP149" s="4">
        <f t="shared" si="175"/>
        <v>2.0900521565465624E-3</v>
      </c>
      <c r="AQ149" s="4">
        <f t="shared" si="175"/>
        <v>-0.85257040778476778</v>
      </c>
      <c r="AR149" s="4">
        <f t="shared" si="175"/>
        <v>-1.3995593876942252</v>
      </c>
      <c r="AS149" s="4">
        <f t="shared" si="175"/>
        <v>-0.46422913570383173</v>
      </c>
      <c r="AT149" s="4">
        <f t="shared" si="175"/>
        <v>-0.63321856419337053</v>
      </c>
      <c r="AU149" s="4">
        <f t="shared" si="175"/>
        <v>0.66374193768554335</v>
      </c>
      <c r="AV149" s="4">
        <f t="shared" si="175"/>
        <v>-3.1558292223212305</v>
      </c>
      <c r="AW149" s="4">
        <f t="shared" si="175"/>
        <v>-0.96885216101560445</v>
      </c>
      <c r="AY149" s="2">
        <f t="shared" si="167"/>
        <v>64.956987764382092</v>
      </c>
      <c r="AZ149" s="2">
        <f t="shared" si="167"/>
        <v>67.818977461108673</v>
      </c>
      <c r="BA149" s="2">
        <f t="shared" si="167"/>
        <v>67.350160010870312</v>
      </c>
      <c r="BB149" s="2">
        <f t="shared" si="167"/>
        <v>67.09544121943263</v>
      </c>
      <c r="BC149" s="2">
        <f t="shared" si="167"/>
        <v>66.172985622924955</v>
      </c>
      <c r="BD149" s="2">
        <f t="shared" si="167"/>
        <v>66.556173865581187</v>
      </c>
      <c r="BE149" s="2">
        <f t="shared" si="167"/>
        <v>67.309853836941699</v>
      </c>
      <c r="BF149" s="2">
        <f t="shared" si="167"/>
        <v>68.610264934787224</v>
      </c>
      <c r="BG149" s="2">
        <f t="shared" si="167"/>
        <v>67.882887517636703</v>
      </c>
      <c r="BH149" s="2">
        <f t="shared" si="167"/>
        <v>66.381800524241797</v>
      </c>
      <c r="BI149" s="2">
        <f t="shared" si="167"/>
        <v>66.176290592724399</v>
      </c>
      <c r="BJ149" s="2">
        <f t="shared" si="167"/>
        <v>67.010792050763101</v>
      </c>
      <c r="BK149" s="2">
        <f t="shared" si="167"/>
        <v>67.435791651923353</v>
      </c>
      <c r="BL149" s="2">
        <f t="shared" si="167"/>
        <v>68.385316552085527</v>
      </c>
      <c r="BM149" s="2">
        <f t="shared" si="167"/>
        <v>69.210131830090276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98.791069344608871</v>
      </c>
      <c r="DL149" s="2">
        <f t="shared" si="176"/>
        <v>103.4987700348432</v>
      </c>
      <c r="DM149" s="2">
        <f t="shared" si="176"/>
        <v>104.39477222267242</v>
      </c>
      <c r="DN149" s="2">
        <f t="shared" si="176"/>
        <v>104.0294543554007</v>
      </c>
      <c r="DO149" s="2">
        <f t="shared" si="176"/>
        <v>105.9688153846154</v>
      </c>
      <c r="DP149" s="2">
        <f t="shared" si="176"/>
        <v>108.01588432497735</v>
      </c>
      <c r="DQ149" s="2">
        <f t="shared" si="176"/>
        <v>91.499040471156746</v>
      </c>
      <c r="DR149" s="2">
        <f t="shared" si="176"/>
        <v>109.73249033524617</v>
      </c>
      <c r="DS149" s="2">
        <f t="shared" si="176"/>
        <v>109.33799852008457</v>
      </c>
      <c r="DT149" s="2">
        <f t="shared" si="176"/>
        <v>105.04639112050739</v>
      </c>
      <c r="DU149" s="2">
        <f t="shared" si="176"/>
        <v>107.8986777408638</v>
      </c>
      <c r="DV149" s="2">
        <f t="shared" si="176"/>
        <v>102.49501299192391</v>
      </c>
      <c r="DW149" s="2">
        <f t="shared" si="176"/>
        <v>97.78525783972124</v>
      </c>
      <c r="DX149" s="2">
        <f t="shared" si="176"/>
        <v>95.73400731707315</v>
      </c>
      <c r="DY149" s="2">
        <f t="shared" si="176"/>
        <v>86.306639662756581</v>
      </c>
      <c r="EA149" s="2">
        <f t="shared" si="152"/>
        <v>64.92841533641311</v>
      </c>
      <c r="EB149" s="2">
        <f t="shared" si="152"/>
        <v>67.786133189695548</v>
      </c>
      <c r="EC149" s="2">
        <f t="shared" si="152"/>
        <v>67.336755170421725</v>
      </c>
      <c r="ED149" s="2">
        <f t="shared" si="152"/>
        <v>67.075024567653813</v>
      </c>
      <c r="EE149" s="2">
        <f t="shared" si="152"/>
        <v>66.14413544468546</v>
      </c>
      <c r="EF149" s="2">
        <f t="shared" si="152"/>
        <v>66.526250247038917</v>
      </c>
      <c r="EG149" s="2">
        <f t="shared" si="152"/>
        <v>67.305541094190644</v>
      </c>
      <c r="EH149" s="2">
        <f t="shared" si="152"/>
        <v>68.545224335282796</v>
      </c>
      <c r="EI149" s="2">
        <f t="shared" si="152"/>
        <v>67.876079319723345</v>
      </c>
      <c r="EJ149" s="2">
        <f t="shared" si="152"/>
        <v>66.351337677028681</v>
      </c>
      <c r="EK149" s="2">
        <f t="shared" si="152"/>
        <v>66.125727215216557</v>
      </c>
      <c r="EL149" s="2">
        <f t="shared" si="179"/>
        <v>66.978486385195993</v>
      </c>
      <c r="EM149" s="2">
        <f t="shared" si="135"/>
        <v>67.397832678545853</v>
      </c>
      <c r="EN149" s="2">
        <f t="shared" si="135"/>
        <v>68.417977589339799</v>
      </c>
      <c r="EO149" s="2">
        <f t="shared" si="135"/>
        <v>69.19028812036828</v>
      </c>
      <c r="EQ149" s="2">
        <f t="shared" si="177"/>
        <v>64.992328245541898</v>
      </c>
      <c r="ER149" s="2">
        <f t="shared" si="177"/>
        <v>67.995607617367085</v>
      </c>
      <c r="ES149" s="2">
        <f t="shared" si="177"/>
        <v>67.17173879971358</v>
      </c>
      <c r="ET149" s="2">
        <f t="shared" si="177"/>
        <v>67.061570047019302</v>
      </c>
      <c r="EU149" s="2">
        <f t="shared" si="177"/>
        <v>66.263187754999535</v>
      </c>
      <c r="EV149" s="2">
        <f t="shared" si="177"/>
        <v>66.546988348280422</v>
      </c>
      <c r="EW149" s="2">
        <f t="shared" si="177"/>
        <v>67.129978888421604</v>
      </c>
      <c r="EX149" s="2">
        <f t="shared" si="177"/>
        <v>69.018239656774114</v>
      </c>
      <c r="EY149" s="2">
        <f t="shared" si="177"/>
        <v>67.570771181725675</v>
      </c>
      <c r="EZ149" s="2">
        <f t="shared" si="177"/>
        <v>66.365277873904745</v>
      </c>
      <c r="FA149" s="2">
        <f t="shared" si="177"/>
        <v>66.42118906235757</v>
      </c>
      <c r="FB149" s="2">
        <f t="shared" si="177"/>
        <v>67.153455861085462</v>
      </c>
      <c r="FC149" s="2">
        <f t="shared" si="177"/>
        <v>67.779111402926745</v>
      </c>
      <c r="FD149" s="2">
        <f t="shared" si="177"/>
        <v>66.989619003140248</v>
      </c>
      <c r="FE149" s="2">
        <f t="shared" si="177"/>
        <v>69.198230613141718</v>
      </c>
      <c r="FG149" s="2">
        <f t="shared" si="178"/>
        <v>0.99925732995373162</v>
      </c>
      <c r="FH149" s="2">
        <f t="shared" si="178"/>
        <v>0.99941917389957924</v>
      </c>
      <c r="FI149" s="2">
        <f t="shared" si="178"/>
        <v>0.99938759815720501</v>
      </c>
      <c r="FJ149" s="2">
        <f t="shared" si="178"/>
        <v>0.9994239047212744</v>
      </c>
      <c r="FK149" s="2">
        <f t="shared" si="178"/>
        <v>0.99945320832790208</v>
      </c>
      <c r="FL149" s="2">
        <f t="shared" si="178"/>
        <v>0.99931028285000045</v>
      </c>
      <c r="FM149" s="2">
        <f t="shared" si="178"/>
        <v>0.99931478514933059</v>
      </c>
      <c r="FN149" s="2">
        <f t="shared" si="178"/>
        <v>0.99929472885691484</v>
      </c>
      <c r="FO149" s="2">
        <f t="shared" si="178"/>
        <v>0.99926775069886564</v>
      </c>
      <c r="FP149" s="2">
        <f t="shared" si="178"/>
        <v>0.99923667893558699</v>
      </c>
      <c r="FQ149" s="2">
        <f t="shared" si="178"/>
        <v>0.99919144636741808</v>
      </c>
      <c r="FR149" s="2">
        <f t="shared" si="178"/>
        <v>0.99935501394106119</v>
      </c>
      <c r="FS149" s="2">
        <f t="shared" si="178"/>
        <v>0.99940753518515713</v>
      </c>
      <c r="FT149" s="2">
        <f t="shared" si="178"/>
        <v>0.99915033406119391</v>
      </c>
      <c r="FU149" s="2">
        <f t="shared" si="178"/>
        <v>0.99885866607512042</v>
      </c>
      <c r="FW149" s="2">
        <f t="shared" si="169"/>
        <v>5.3567412227237196E-2</v>
      </c>
      <c r="FX149" s="2">
        <f t="shared" si="169"/>
        <v>5.7770487563279641E-2</v>
      </c>
      <c r="FY149" s="2">
        <f t="shared" si="169"/>
        <v>5.629476302667951E-2</v>
      </c>
      <c r="FZ149" s="2">
        <f t="shared" si="169"/>
        <v>6.485706727182726E-2</v>
      </c>
      <c r="GA149" s="2">
        <f t="shared" si="169"/>
        <v>5.942240755935662E-2</v>
      </c>
      <c r="GB149" s="2">
        <f t="shared" si="169"/>
        <v>6.3048509421416238E-2</v>
      </c>
      <c r="GC149" s="2">
        <f t="shared" si="169"/>
        <v>6.9861290805593459E-2</v>
      </c>
      <c r="GD149" s="2">
        <f t="shared" si="169"/>
        <v>7.6091423885813067E-2</v>
      </c>
      <c r="GE149" s="2">
        <f t="shared" si="169"/>
        <v>7.7142599602009393E-2</v>
      </c>
      <c r="GF149" s="2">
        <f t="shared" si="169"/>
        <v>6.6433626394001133E-2</v>
      </c>
      <c r="GG149" s="2">
        <f t="shared" si="169"/>
        <v>5.6818525908224705E-2</v>
      </c>
      <c r="GH149" s="2">
        <f t="shared" si="169"/>
        <v>5.3712231782479296E-2</v>
      </c>
      <c r="GI149" s="2">
        <f t="shared" si="169"/>
        <v>5.2338333821907196E-2</v>
      </c>
      <c r="GJ149" s="2">
        <f t="shared" si="169"/>
        <v>3.9115203869085451E-2</v>
      </c>
      <c r="GK149" s="2">
        <f t="shared" si="169"/>
        <v>3.8808601442704378E-2</v>
      </c>
      <c r="GM149" s="86">
        <f t="shared" si="170"/>
        <v>6.7667116635112604E-65</v>
      </c>
      <c r="GN149" s="86">
        <f t="shared" si="170"/>
        <v>3.1266799707654991E-123</v>
      </c>
      <c r="GO149" s="86">
        <f t="shared" si="170"/>
        <v>2.4744441685217499E-150</v>
      </c>
      <c r="GP149" s="86">
        <f t="shared" si="170"/>
        <v>8.9797464479520405E-133</v>
      </c>
      <c r="GQ149" s="86">
        <f t="shared" si="170"/>
        <v>5.3043811215629704E-107</v>
      </c>
      <c r="GR149" s="86">
        <f t="shared" si="170"/>
        <v>1.5484612126482783E-96</v>
      </c>
      <c r="GS149" s="86">
        <f t="shared" si="170"/>
        <v>4.471874577596979E-110</v>
      </c>
      <c r="GT149" s="86">
        <f t="shared" si="170"/>
        <v>2.9563904176619385E-113</v>
      </c>
      <c r="GU149" s="86">
        <f t="shared" si="170"/>
        <v>2.0597209452507504E-117</v>
      </c>
      <c r="GV149" s="86">
        <f t="shared" si="170"/>
        <v>1.7256454906773747E-114</v>
      </c>
      <c r="GW149" s="86">
        <f t="shared" si="170"/>
        <v>1.6333122466345928E-107</v>
      </c>
      <c r="GX149" s="86">
        <f t="shared" si="170"/>
        <v>2.4414522728127963E-130</v>
      </c>
      <c r="GY149" s="86">
        <f t="shared" si="170"/>
        <v>2.0876411658094976E-185</v>
      </c>
      <c r="GZ149" s="86">
        <f t="shared" si="170"/>
        <v>2.882864753057635E-51</v>
      </c>
      <c r="HA149" s="86">
        <f t="shared" si="170"/>
        <v>6.6071120180949273E-39</v>
      </c>
      <c r="HC149" s="86">
        <f t="shared" si="153"/>
        <v>6.3075414916506081E-27</v>
      </c>
      <c r="HD149" s="86">
        <f t="shared" si="153"/>
        <v>2.6869106944631424E-55</v>
      </c>
      <c r="HE149" s="86">
        <f t="shared" si="153"/>
        <v>1.1312002580373035E-67</v>
      </c>
      <c r="HF149" s="86">
        <f t="shared" si="153"/>
        <v>6.6012002575897244E-68</v>
      </c>
      <c r="HG149" s="86">
        <f t="shared" si="153"/>
        <v>1.2545207241174004E-63</v>
      </c>
      <c r="HH149" s="86">
        <f t="shared" si="153"/>
        <v>1.5138375615313169E-60</v>
      </c>
      <c r="HI149" s="86">
        <f t="shared" si="153"/>
        <v>8.1356211131032158E-60</v>
      </c>
      <c r="HJ149" s="86">
        <f t="shared" si="153"/>
        <v>1.3973976742290648E-70</v>
      </c>
      <c r="HK149" s="86">
        <f t="shared" si="153"/>
        <v>9.0182671233361396E-66</v>
      </c>
      <c r="HL149" s="86">
        <f t="shared" si="161"/>
        <v>5.0253616549274454E-61</v>
      </c>
      <c r="HM149" s="86">
        <f t="shared" si="161"/>
        <v>1.0621282720391372E-62</v>
      </c>
      <c r="HN149" s="86">
        <f t="shared" si="161"/>
        <v>1.6307003872914063E-73</v>
      </c>
      <c r="HO149" s="86">
        <f t="shared" si="161"/>
        <v>1.1439763235625795E-77</v>
      </c>
      <c r="HP149" s="86">
        <f t="shared" si="161"/>
        <v>1.426669300595556E-18</v>
      </c>
      <c r="HQ149" s="86">
        <f t="shared" si="161"/>
        <v>9.2066072060979565E-8</v>
      </c>
      <c r="HS149" s="86">
        <f t="shared" si="171"/>
        <v>0.47450041717840863</v>
      </c>
      <c r="HT149" s="86">
        <f t="shared" si="171"/>
        <v>0.58679423628615301</v>
      </c>
      <c r="HU149" s="86">
        <f t="shared" si="171"/>
        <v>0.57323562329428435</v>
      </c>
      <c r="HV149" s="86">
        <f t="shared" si="171"/>
        <v>0.54740305826558022</v>
      </c>
      <c r="HW149" s="86">
        <f t="shared" si="171"/>
        <v>0.57873402447427358</v>
      </c>
      <c r="HX149" s="86">
        <f t="shared" si="171"/>
        <v>0.55526380394388641</v>
      </c>
      <c r="HY149" s="86">
        <f t="shared" si="171"/>
        <v>0.58637119037582996</v>
      </c>
      <c r="HZ149" s="86">
        <f t="shared" si="171"/>
        <v>0.56507413239444093</v>
      </c>
      <c r="IA149" s="86">
        <f t="shared" si="171"/>
        <v>0.5740676972397456</v>
      </c>
      <c r="IB149" s="86">
        <f t="shared" si="171"/>
        <v>0.58431820458797556</v>
      </c>
      <c r="IC149" s="86">
        <f t="shared" si="171"/>
        <v>0.52589418187529102</v>
      </c>
      <c r="ID149" s="86">
        <f t="shared" si="171"/>
        <v>0.51718999968195278</v>
      </c>
      <c r="IE149" s="86">
        <f t="shared" si="171"/>
        <v>0.48442392904721826</v>
      </c>
      <c r="IF149" s="86">
        <f t="shared" si="171"/>
        <v>0.45577146202341479</v>
      </c>
      <c r="IG149" s="86">
        <f t="shared" si="171"/>
        <v>0.38969102341889911</v>
      </c>
      <c r="II149" s="86">
        <f t="shared" si="172"/>
        <v>1.4094040095840115E-18</v>
      </c>
      <c r="IJ149" s="86">
        <f t="shared" si="172"/>
        <v>6.1190319096009688E-14</v>
      </c>
      <c r="IK149" s="86">
        <f t="shared" si="172"/>
        <v>2.2734303535863789E-15</v>
      </c>
      <c r="IL149" s="86">
        <f t="shared" si="172"/>
        <v>1.1699333085580192E-14</v>
      </c>
      <c r="IM149" s="86">
        <f t="shared" si="172"/>
        <v>3.5959470038212763E-14</v>
      </c>
      <c r="IN149" s="86">
        <f t="shared" si="172"/>
        <v>2.2439698146675074E-14</v>
      </c>
      <c r="IO149" s="86">
        <f t="shared" si="172"/>
        <v>1.4970808889663424E-13</v>
      </c>
      <c r="IP149" s="86">
        <f t="shared" si="172"/>
        <v>6.4957979473095384E-14</v>
      </c>
      <c r="IQ149" s="86">
        <f t="shared" si="172"/>
        <v>7.1306850419617885E-14</v>
      </c>
      <c r="IR149" s="86">
        <f t="shared" si="172"/>
        <v>2.3624748461645589E-15</v>
      </c>
      <c r="IS149" s="86">
        <f t="shared" si="172"/>
        <v>1.9737643959603433E-16</v>
      </c>
      <c r="IT149" s="86">
        <f t="shared" si="172"/>
        <v>2.6161956718155233E-15</v>
      </c>
      <c r="IU149" s="86">
        <f t="shared" si="172"/>
        <v>6.2615401030893282E-16</v>
      </c>
      <c r="IV149" s="86">
        <f t="shared" si="172"/>
        <v>1.2643895958287271E-8</v>
      </c>
      <c r="IW149" s="86">
        <f t="shared" si="172"/>
        <v>3.1793132336956493E-12</v>
      </c>
      <c r="IY149" s="86">
        <f t="shared" si="173"/>
        <v>0.47450041717840863</v>
      </c>
      <c r="IZ149" s="86">
        <f t="shared" si="173"/>
        <v>0.58679423628621419</v>
      </c>
      <c r="JA149" s="86">
        <f t="shared" si="173"/>
        <v>0.57323562329428657</v>
      </c>
      <c r="JB149" s="86">
        <f t="shared" si="173"/>
        <v>0.54740305826559188</v>
      </c>
      <c r="JC149" s="86">
        <f t="shared" si="173"/>
        <v>0.57873402447430955</v>
      </c>
      <c r="JD149" s="86">
        <f t="shared" si="173"/>
        <v>0.55526380394390884</v>
      </c>
      <c r="JE149" s="86">
        <f t="shared" si="173"/>
        <v>0.58637119037597962</v>
      </c>
      <c r="JF149" s="86">
        <f t="shared" si="173"/>
        <v>0.56507413239450588</v>
      </c>
      <c r="JG149" s="86">
        <f t="shared" si="173"/>
        <v>0.57406769723981688</v>
      </c>
      <c r="JH149" s="86">
        <f t="shared" si="173"/>
        <v>0.5843182045879779</v>
      </c>
      <c r="JI149" s="86">
        <f t="shared" si="173"/>
        <v>0.52589418187529124</v>
      </c>
      <c r="JJ149" s="86">
        <f t="shared" si="173"/>
        <v>0.51718999968195545</v>
      </c>
      <c r="JK149" s="86">
        <f t="shared" si="173"/>
        <v>0.48442392904721887</v>
      </c>
      <c r="JL149" s="86">
        <f t="shared" si="173"/>
        <v>0.45577147466731077</v>
      </c>
      <c r="JM149" s="86">
        <f t="shared" si="173"/>
        <v>0.38969111548815044</v>
      </c>
    </row>
    <row r="150" spans="2:273" x14ac:dyDescent="0.25">
      <c r="B150" s="2">
        <v>123</v>
      </c>
      <c r="C150" s="37">
        <v>66.043000000000006</v>
      </c>
      <c r="D150" s="37">
        <v>70.644000000000005</v>
      </c>
      <c r="E150" s="37">
        <v>71</v>
      </c>
      <c r="F150" s="37">
        <v>73.132999999999996</v>
      </c>
      <c r="G150" s="37">
        <v>72.650000000000006</v>
      </c>
      <c r="H150" s="37">
        <v>74.8</v>
      </c>
      <c r="I150" s="37">
        <v>76.167000000000002</v>
      </c>
      <c r="J150" s="37">
        <v>75.950999999999993</v>
      </c>
      <c r="K150" s="37">
        <v>76.557000000000002</v>
      </c>
      <c r="L150" s="37">
        <v>78.033000000000001</v>
      </c>
      <c r="M150" s="37">
        <v>79.212999999999994</v>
      </c>
      <c r="N150" s="37">
        <v>86.373000000000005</v>
      </c>
      <c r="O150" s="37">
        <v>86.236999999999995</v>
      </c>
      <c r="P150" s="37">
        <v>98.454999999999998</v>
      </c>
      <c r="Q150" s="37">
        <v>130.477</v>
      </c>
      <c r="S150" s="4">
        <f t="shared" si="174"/>
        <v>65.718284666743429</v>
      </c>
      <c r="T150" s="4">
        <f t="shared" si="174"/>
        <v>70.105592324401428</v>
      </c>
      <c r="U150" s="4">
        <f t="shared" si="174"/>
        <v>71.802826726535272</v>
      </c>
      <c r="V150" s="4">
        <f t="shared" si="174"/>
        <v>73.730835408805106</v>
      </c>
      <c r="W150" s="4">
        <f t="shared" si="174"/>
        <v>73.228113321113156</v>
      </c>
      <c r="X150" s="4">
        <f t="shared" si="174"/>
        <v>75.679370850749976</v>
      </c>
      <c r="Y150" s="4">
        <f t="shared" si="174"/>
        <v>76.4431716155255</v>
      </c>
      <c r="Z150" s="4">
        <f t="shared" si="174"/>
        <v>76.167305056388258</v>
      </c>
      <c r="AA150" s="4">
        <f t="shared" si="174"/>
        <v>76.641425714241024</v>
      </c>
      <c r="AB150" s="4">
        <f t="shared" si="174"/>
        <v>78.791789462711193</v>
      </c>
      <c r="AC150" s="4">
        <f t="shared" si="174"/>
        <v>81.423380967289461</v>
      </c>
      <c r="AD150" s="4">
        <f t="shared" si="174"/>
        <v>86.187694807663476</v>
      </c>
      <c r="AE150" s="4">
        <f t="shared" si="174"/>
        <v>86.647772174962455</v>
      </c>
      <c r="AF150" s="4">
        <f t="shared" si="174"/>
        <v>103.9113067435898</v>
      </c>
      <c r="AG150" s="4">
        <f t="shared" si="174"/>
        <v>135.14066987894088</v>
      </c>
      <c r="AI150" s="4">
        <f t="shared" si="175"/>
        <v>0.32471533325657731</v>
      </c>
      <c r="AJ150" s="4">
        <f t="shared" si="175"/>
        <v>0.53840767559857738</v>
      </c>
      <c r="AK150" s="4">
        <f t="shared" si="175"/>
        <v>-0.80282672653527243</v>
      </c>
      <c r="AL150" s="4">
        <f t="shared" si="175"/>
        <v>-0.59783540880511055</v>
      </c>
      <c r="AM150" s="4">
        <f t="shared" si="175"/>
        <v>-0.57811332111315039</v>
      </c>
      <c r="AN150" s="4">
        <f t="shared" si="175"/>
        <v>-0.87937085074997867</v>
      </c>
      <c r="AO150" s="4">
        <f t="shared" si="175"/>
        <v>-0.27617161552549874</v>
      </c>
      <c r="AP150" s="4">
        <f t="shared" si="175"/>
        <v>-0.21630505638826492</v>
      </c>
      <c r="AQ150" s="4">
        <f t="shared" si="175"/>
        <v>-8.442571424102141E-2</v>
      </c>
      <c r="AR150" s="4">
        <f t="shared" si="175"/>
        <v>-0.75878946271119219</v>
      </c>
      <c r="AS150" s="4">
        <f t="shared" si="175"/>
        <v>-2.210380967289467</v>
      </c>
      <c r="AT150" s="4">
        <f t="shared" si="175"/>
        <v>0.18530519233652853</v>
      </c>
      <c r="AU150" s="4">
        <f t="shared" si="175"/>
        <v>-0.41077217496246021</v>
      </c>
      <c r="AV150" s="4">
        <f t="shared" si="175"/>
        <v>-5.4563067435898063</v>
      </c>
      <c r="AW150" s="4">
        <f t="shared" si="175"/>
        <v>-4.6636698789408797</v>
      </c>
      <c r="AY150" s="2">
        <f t="shared" si="167"/>
        <v>64.849055370486255</v>
      </c>
      <c r="AZ150" s="2">
        <f t="shared" si="167"/>
        <v>67.696158395422614</v>
      </c>
      <c r="BA150" s="2">
        <f t="shared" si="167"/>
        <v>67.258214273822162</v>
      </c>
      <c r="BB150" s="2">
        <f t="shared" si="167"/>
        <v>66.98758848781489</v>
      </c>
      <c r="BC150" s="2">
        <f t="shared" si="167"/>
        <v>66.058274027410604</v>
      </c>
      <c r="BD150" s="2">
        <f t="shared" si="167"/>
        <v>66.44776166852067</v>
      </c>
      <c r="BE150" s="2">
        <f t="shared" si="167"/>
        <v>67.212093076555149</v>
      </c>
      <c r="BF150" s="2">
        <f t="shared" si="167"/>
        <v>68.453447961342135</v>
      </c>
      <c r="BG150" s="2">
        <f t="shared" si="167"/>
        <v>67.783559468227253</v>
      </c>
      <c r="BH150" s="2">
        <f t="shared" si="167"/>
        <v>66.266217535633515</v>
      </c>
      <c r="BI150" s="2">
        <f t="shared" si="167"/>
        <v>66.027542113668162</v>
      </c>
      <c r="BJ150" s="2">
        <f t="shared" si="167"/>
        <v>66.863819478369393</v>
      </c>
      <c r="BK150" s="2">
        <f t="shared" si="167"/>
        <v>67.275650340784068</v>
      </c>
      <c r="BL150" s="2">
        <f t="shared" si="167"/>
        <v>68.354849300194331</v>
      </c>
      <c r="BM150" s="2">
        <f t="shared" si="167"/>
        <v>69.162688684623689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98.995782381959117</v>
      </c>
      <c r="DL150" s="2">
        <f t="shared" si="176"/>
        <v>103.70839547038328</v>
      </c>
      <c r="DM150" s="2">
        <f t="shared" si="176"/>
        <v>104.62435548172759</v>
      </c>
      <c r="DN150" s="2">
        <f t="shared" si="176"/>
        <v>104.254587456446</v>
      </c>
      <c r="DO150" s="2">
        <f t="shared" si="176"/>
        <v>106.21465797373359</v>
      </c>
      <c r="DP150" s="2">
        <f t="shared" si="176"/>
        <v>108.26647931138629</v>
      </c>
      <c r="DQ150" s="2">
        <f t="shared" si="176"/>
        <v>91.544997583811536</v>
      </c>
      <c r="DR150" s="2">
        <f t="shared" si="176"/>
        <v>109.93202869223801</v>
      </c>
      <c r="DS150" s="2">
        <f t="shared" si="176"/>
        <v>109.57225630725864</v>
      </c>
      <c r="DT150" s="2">
        <f t="shared" si="176"/>
        <v>105.27471247357295</v>
      </c>
      <c r="DU150" s="2">
        <f t="shared" si="176"/>
        <v>108.15716097855635</v>
      </c>
      <c r="DV150" s="2">
        <f t="shared" si="176"/>
        <v>102.70229789590253</v>
      </c>
      <c r="DW150" s="2">
        <f t="shared" si="176"/>
        <v>97.978846689895448</v>
      </c>
      <c r="DX150" s="2">
        <f t="shared" si="176"/>
        <v>95.926715853658521</v>
      </c>
      <c r="DY150" s="2">
        <f t="shared" si="176"/>
        <v>86.437014479472126</v>
      </c>
      <c r="EA150" s="2">
        <f t="shared" si="152"/>
        <v>64.821789278690019</v>
      </c>
      <c r="EB150" s="2">
        <f t="shared" si="152"/>
        <v>67.662709283372365</v>
      </c>
      <c r="EC150" s="2">
        <f t="shared" si="152"/>
        <v>67.24825460427499</v>
      </c>
      <c r="ED150" s="2">
        <f t="shared" si="152"/>
        <v>66.969012209604372</v>
      </c>
      <c r="EE150" s="2">
        <f t="shared" si="152"/>
        <v>66.029986187377332</v>
      </c>
      <c r="EF150" s="2">
        <f t="shared" si="152"/>
        <v>66.419896717428088</v>
      </c>
      <c r="EG150" s="2">
        <f t="shared" si="152"/>
        <v>67.211114937394257</v>
      </c>
      <c r="EH150" s="2">
        <f t="shared" si="152"/>
        <v>68.385051392005877</v>
      </c>
      <c r="EI150" s="2">
        <f t="shared" si="152"/>
        <v>67.782920809590934</v>
      </c>
      <c r="EJ150" s="2">
        <f t="shared" si="152"/>
        <v>66.237980946888612</v>
      </c>
      <c r="EK150" s="2">
        <f t="shared" si="152"/>
        <v>65.97668863959062</v>
      </c>
      <c r="EL150" s="2">
        <f t="shared" si="179"/>
        <v>66.831683190939032</v>
      </c>
      <c r="EM150" s="2">
        <f t="shared" si="135"/>
        <v>67.235619675295794</v>
      </c>
      <c r="EN150" s="2">
        <f t="shared" si="135"/>
        <v>68.397590551181111</v>
      </c>
      <c r="EO150" s="2">
        <f t="shared" si="135"/>
        <v>69.149843813159663</v>
      </c>
      <c r="EQ150" s="2">
        <f t="shared" si="177"/>
        <v>64.892258142685904</v>
      </c>
      <c r="ER150" s="2">
        <f t="shared" si="177"/>
        <v>67.89057634863731</v>
      </c>
      <c r="ES150" s="2">
        <f t="shared" si="177"/>
        <v>67.070437448808008</v>
      </c>
      <c r="ET150" s="2">
        <f t="shared" si="177"/>
        <v>66.954653685291845</v>
      </c>
      <c r="EU150" s="2">
        <f t="shared" si="177"/>
        <v>66.157295249890439</v>
      </c>
      <c r="EV150" s="2">
        <f t="shared" si="177"/>
        <v>66.442317658782031</v>
      </c>
      <c r="EW150" s="2">
        <f t="shared" si="177"/>
        <v>67.024101360772335</v>
      </c>
      <c r="EX150" s="2">
        <f t="shared" si="177"/>
        <v>68.888178430590941</v>
      </c>
      <c r="EY150" s="2">
        <f t="shared" si="177"/>
        <v>67.458114142482799</v>
      </c>
      <c r="EZ150" s="2">
        <f t="shared" si="177"/>
        <v>66.252613153431923</v>
      </c>
      <c r="FA150" s="2">
        <f t="shared" si="177"/>
        <v>66.295390612574607</v>
      </c>
      <c r="FB150" s="2">
        <f t="shared" si="177"/>
        <v>67.020019740861557</v>
      </c>
      <c r="FC150" s="2">
        <f t="shared" si="177"/>
        <v>67.645748858129693</v>
      </c>
      <c r="FD150" s="2">
        <f t="shared" si="177"/>
        <v>66.897971929726651</v>
      </c>
      <c r="FE150" s="2">
        <f t="shared" si="177"/>
        <v>69.028333712454128</v>
      </c>
      <c r="FG150" s="2">
        <f t="shared" si="178"/>
        <v>0.99932263260386933</v>
      </c>
      <c r="FH150" s="2">
        <f t="shared" si="178"/>
        <v>0.99947025322718441</v>
      </c>
      <c r="FI150" s="2">
        <f t="shared" si="178"/>
        <v>0.99944145278416674</v>
      </c>
      <c r="FJ150" s="2">
        <f t="shared" si="178"/>
        <v>0.99947456822709035</v>
      </c>
      <c r="FK150" s="2">
        <f t="shared" si="178"/>
        <v>0.99950129607466343</v>
      </c>
      <c r="FL150" s="2">
        <f t="shared" si="178"/>
        <v>0.99937093230648133</v>
      </c>
      <c r="FM150" s="2">
        <f t="shared" si="178"/>
        <v>0.99937503894907542</v>
      </c>
      <c r="FN150" s="2">
        <f t="shared" si="178"/>
        <v>0.99935674515485984</v>
      </c>
      <c r="FO150" s="2">
        <f t="shared" si="178"/>
        <v>0.99933213766988382</v>
      </c>
      <c r="FP150" s="2">
        <f t="shared" si="178"/>
        <v>0.99930379615552567</v>
      </c>
      <c r="FQ150" s="2">
        <f t="shared" si="178"/>
        <v>0.99926253785691077</v>
      </c>
      <c r="FR150" s="2">
        <f t="shared" si="178"/>
        <v>0.99941173233777625</v>
      </c>
      <c r="FS150" s="2">
        <f t="shared" si="178"/>
        <v>0.99945963749756872</v>
      </c>
      <c r="FT150" s="2">
        <f t="shared" si="178"/>
        <v>0.99922503751670277</v>
      </c>
      <c r="FU150" s="2">
        <f t="shared" si="178"/>
        <v>0.99895898654539439</v>
      </c>
      <c r="FW150" s="2">
        <f t="shared" si="169"/>
        <v>5.8433510049579085E-2</v>
      </c>
      <c r="FX150" s="2">
        <f t="shared" si="169"/>
        <v>6.2992982781695683E-2</v>
      </c>
      <c r="FY150" s="2">
        <f t="shared" si="169"/>
        <v>6.1392543975676957E-2</v>
      </c>
      <c r="FZ150" s="2">
        <f t="shared" si="169"/>
        <v>7.0672143828546141E-2</v>
      </c>
      <c r="GA150" s="2">
        <f t="shared" si="169"/>
        <v>6.4783969909513892E-2</v>
      </c>
      <c r="GB150" s="2">
        <f t="shared" si="169"/>
        <v>6.8713345895711847E-2</v>
      </c>
      <c r="GC150" s="2">
        <f t="shared" si="169"/>
        <v>7.6088538425574101E-2</v>
      </c>
      <c r="GD150" s="2">
        <f t="shared" si="169"/>
        <v>8.2824558592872327E-2</v>
      </c>
      <c r="GE150" s="2">
        <f t="shared" si="169"/>
        <v>8.3960297323851837E-2</v>
      </c>
      <c r="GF150" s="2">
        <f t="shared" si="169"/>
        <v>7.2379116381044967E-2</v>
      </c>
      <c r="GG150" s="2">
        <f t="shared" si="169"/>
        <v>6.1960622223445172E-2</v>
      </c>
      <c r="GH150" s="2">
        <f t="shared" si="169"/>
        <v>5.8590670689650966E-2</v>
      </c>
      <c r="GI150" s="2">
        <f t="shared" si="169"/>
        <v>5.7099517386275112E-2</v>
      </c>
      <c r="GJ150" s="2">
        <f t="shared" si="169"/>
        <v>4.272772382089951E-2</v>
      </c>
      <c r="GK150" s="2">
        <f t="shared" si="169"/>
        <v>4.2394054171262151E-2</v>
      </c>
      <c r="GM150" s="86">
        <f t="shared" si="170"/>
        <v>3.9822691913412295E-67</v>
      </c>
      <c r="GN150" s="86">
        <f t="shared" si="170"/>
        <v>1.6436145437942291E-127</v>
      </c>
      <c r="GO150" s="86">
        <f t="shared" si="170"/>
        <v>1.6548044849235675E-155</v>
      </c>
      <c r="GP150" s="86">
        <f t="shared" si="170"/>
        <v>2.4486635817616804E-137</v>
      </c>
      <c r="GQ150" s="86">
        <f t="shared" si="170"/>
        <v>1.1266806955152868E-110</v>
      </c>
      <c r="GR150" s="86">
        <f t="shared" si="170"/>
        <v>7.2442088396469128E-100</v>
      </c>
      <c r="GS150" s="86">
        <f t="shared" si="170"/>
        <v>7.479156418759311E-114</v>
      </c>
      <c r="GT150" s="86">
        <f t="shared" si="170"/>
        <v>3.8086444742740991E-117</v>
      </c>
      <c r="GU150" s="86">
        <f t="shared" si="170"/>
        <v>1.9235326026411514E-121</v>
      </c>
      <c r="GV150" s="86">
        <f t="shared" si="170"/>
        <v>2.0699982720031105E-118</v>
      </c>
      <c r="GW150" s="86">
        <f t="shared" si="170"/>
        <v>3.2010487127123598E-111</v>
      </c>
      <c r="GX150" s="86">
        <f t="shared" si="170"/>
        <v>7.3809350170623298E-135</v>
      </c>
      <c r="GY150" s="86">
        <f t="shared" si="170"/>
        <v>6.669577898641743E-192</v>
      </c>
      <c r="GZ150" s="86">
        <f t="shared" si="170"/>
        <v>5.5010275108150764E-53</v>
      </c>
      <c r="HA150" s="86">
        <f t="shared" si="170"/>
        <v>3.5001603827864489E-40</v>
      </c>
      <c r="HC150" s="86">
        <f t="shared" si="153"/>
        <v>2.2557172914319109E-28</v>
      </c>
      <c r="HD150" s="86">
        <f t="shared" si="153"/>
        <v>2.1961633931791699E-58</v>
      </c>
      <c r="HE150" s="86">
        <f t="shared" si="153"/>
        <v>2.2313946009958153E-71</v>
      </c>
      <c r="HF150" s="86">
        <f t="shared" si="153"/>
        <v>1.3363737226408657E-71</v>
      </c>
      <c r="HG150" s="86">
        <f t="shared" si="153"/>
        <v>4.62015125635544E-67</v>
      </c>
      <c r="HH150" s="86">
        <f t="shared" si="153"/>
        <v>7.7885669068804195E-64</v>
      </c>
      <c r="HI150" s="86">
        <f t="shared" si="153"/>
        <v>5.4712751410404173E-63</v>
      </c>
      <c r="HJ150" s="86">
        <f t="shared" si="153"/>
        <v>2.7498878541132467E-74</v>
      </c>
      <c r="HK150" s="86">
        <f t="shared" si="153"/>
        <v>3.1689826723393409E-69</v>
      </c>
      <c r="HL150" s="86">
        <f t="shared" si="161"/>
        <v>2.9936670068669837E-64</v>
      </c>
      <c r="HM150" s="86">
        <f t="shared" si="161"/>
        <v>4.1778583927538062E-66</v>
      </c>
      <c r="HN150" s="86">
        <f t="shared" si="161"/>
        <v>1.3356519716154843E-77</v>
      </c>
      <c r="HO150" s="86">
        <f t="shared" si="161"/>
        <v>4.8741858477158655E-82</v>
      </c>
      <c r="HP150" s="86">
        <f t="shared" si="161"/>
        <v>1.6458192760103115E-19</v>
      </c>
      <c r="HQ150" s="86">
        <f t="shared" si="161"/>
        <v>4.1760659956763769E-8</v>
      </c>
      <c r="HS150" s="86">
        <f t="shared" si="171"/>
        <v>0.5442641496441849</v>
      </c>
      <c r="HT150" s="86">
        <f t="shared" si="171"/>
        <v>0.5547430925753849</v>
      </c>
      <c r="HU150" s="86">
        <f t="shared" si="171"/>
        <v>0.58759540988244408</v>
      </c>
      <c r="HV150" s="86">
        <f t="shared" si="171"/>
        <v>0.58449703967103483</v>
      </c>
      <c r="HW150" s="86">
        <f t="shared" si="171"/>
        <v>0.5859567937172212</v>
      </c>
      <c r="HX150" s="86">
        <f t="shared" si="171"/>
        <v>0.58648675386916926</v>
      </c>
      <c r="HY150" s="86">
        <f t="shared" si="171"/>
        <v>0.57585060394252752</v>
      </c>
      <c r="HZ150" s="86">
        <f t="shared" si="171"/>
        <v>0.49088357304287694</v>
      </c>
      <c r="IA150" s="86">
        <f t="shared" si="171"/>
        <v>0.50923172955701723</v>
      </c>
      <c r="IB150" s="86">
        <f t="shared" si="171"/>
        <v>0.57855031838721793</v>
      </c>
      <c r="IC150" s="86">
        <f t="shared" si="171"/>
        <v>0.57540078467002365</v>
      </c>
      <c r="ID150" s="86">
        <f t="shared" si="171"/>
        <v>0.56834178753845932</v>
      </c>
      <c r="IE150" s="86">
        <f t="shared" si="171"/>
        <v>0.54654864718988139</v>
      </c>
      <c r="IF150" s="86">
        <f t="shared" si="171"/>
        <v>0.50297781042421208</v>
      </c>
      <c r="IG150" s="86">
        <f t="shared" si="171"/>
        <v>0.43939531130166859</v>
      </c>
      <c r="II150" s="86">
        <f t="shared" si="172"/>
        <v>1.6724460621161867E-17</v>
      </c>
      <c r="IJ150" s="86">
        <f t="shared" si="172"/>
        <v>3.930240411332171E-13</v>
      </c>
      <c r="IK150" s="86">
        <f t="shared" si="172"/>
        <v>1.7669642982428287E-14</v>
      </c>
      <c r="IL150" s="86">
        <f t="shared" si="172"/>
        <v>9.1322620209894888E-14</v>
      </c>
      <c r="IM150" s="86">
        <f t="shared" si="172"/>
        <v>2.4382254938935368E-13</v>
      </c>
      <c r="IN150" s="86">
        <f t="shared" si="172"/>
        <v>1.6402786311336905E-13</v>
      </c>
      <c r="IO150" s="86">
        <f t="shared" si="172"/>
        <v>1.0434293787980046E-12</v>
      </c>
      <c r="IP150" s="86">
        <f t="shared" si="172"/>
        <v>5.1553183575068443E-13</v>
      </c>
      <c r="IQ150" s="86">
        <f t="shared" si="172"/>
        <v>5.6903268753409907E-13</v>
      </c>
      <c r="IR150" s="86">
        <f t="shared" si="172"/>
        <v>2.0951138193388865E-14</v>
      </c>
      <c r="IS150" s="86">
        <f t="shared" si="172"/>
        <v>1.8047136651335816E-15</v>
      </c>
      <c r="IT150" s="86">
        <f t="shared" si="172"/>
        <v>1.9464218713888642E-14</v>
      </c>
      <c r="IU150" s="86">
        <f t="shared" si="172"/>
        <v>4.9941847481000886E-15</v>
      </c>
      <c r="IV150" s="86">
        <f t="shared" si="172"/>
        <v>3.2559899502487069E-8</v>
      </c>
      <c r="IW150" s="86">
        <f t="shared" si="172"/>
        <v>1.2912277068985937E-11</v>
      </c>
      <c r="IY150" s="86">
        <f t="shared" si="173"/>
        <v>0.5442641496441849</v>
      </c>
      <c r="IZ150" s="86">
        <f t="shared" si="173"/>
        <v>0.55474309257577792</v>
      </c>
      <c r="JA150" s="86">
        <f t="shared" si="173"/>
        <v>0.58759540988246173</v>
      </c>
      <c r="JB150" s="86">
        <f t="shared" si="173"/>
        <v>0.58449703967112621</v>
      </c>
      <c r="JC150" s="86">
        <f t="shared" si="173"/>
        <v>0.58595679371746501</v>
      </c>
      <c r="JD150" s="86">
        <f t="shared" si="173"/>
        <v>0.58648675386933324</v>
      </c>
      <c r="JE150" s="86">
        <f t="shared" si="173"/>
        <v>0.5758506039435709</v>
      </c>
      <c r="JF150" s="86">
        <f t="shared" si="173"/>
        <v>0.49088357304339247</v>
      </c>
      <c r="JG150" s="86">
        <f t="shared" si="173"/>
        <v>0.50923172955758622</v>
      </c>
      <c r="JH150" s="86">
        <f t="shared" si="173"/>
        <v>0.57855031838723892</v>
      </c>
      <c r="JI150" s="86">
        <f t="shared" si="173"/>
        <v>0.57540078467002542</v>
      </c>
      <c r="JJ150" s="86">
        <f t="shared" si="173"/>
        <v>0.56834178753847875</v>
      </c>
      <c r="JK150" s="86">
        <f t="shared" si="173"/>
        <v>0.54654864718988638</v>
      </c>
      <c r="JL150" s="86">
        <f t="shared" si="173"/>
        <v>0.50297784298411163</v>
      </c>
      <c r="JM150" s="86">
        <f t="shared" si="173"/>
        <v>0.4393953530752408</v>
      </c>
    </row>
    <row r="151" spans="2:273" x14ac:dyDescent="0.25">
      <c r="B151" s="2">
        <v>124</v>
      </c>
      <c r="C151" s="37">
        <v>64.652000000000001</v>
      </c>
      <c r="D151" s="37">
        <v>70.034000000000006</v>
      </c>
      <c r="E151" s="37">
        <v>70.8</v>
      </c>
      <c r="F151" s="37">
        <v>72.117000000000004</v>
      </c>
      <c r="G151" s="37">
        <v>71.917000000000002</v>
      </c>
      <c r="H151" s="37">
        <v>75.167000000000002</v>
      </c>
      <c r="I151" s="37">
        <v>74.216999999999999</v>
      </c>
      <c r="J151" s="37">
        <v>73.704999999999998</v>
      </c>
      <c r="K151" s="37">
        <v>75.081999999999994</v>
      </c>
      <c r="L151" s="37">
        <v>76.328000000000003</v>
      </c>
      <c r="M151" s="37">
        <v>79.097999999999999</v>
      </c>
      <c r="N151" s="37">
        <v>83.626999999999995</v>
      </c>
      <c r="O151" s="37">
        <v>85.034000000000006</v>
      </c>
      <c r="P151" s="37">
        <v>98.067999999999998</v>
      </c>
      <c r="Q151" s="37">
        <v>130.68199999999999</v>
      </c>
      <c r="S151" s="4">
        <f t="shared" si="174"/>
        <v>65.580281637117878</v>
      </c>
      <c r="T151" s="4">
        <f t="shared" si="174"/>
        <v>69.449135229198959</v>
      </c>
      <c r="U151" s="4">
        <f t="shared" si="174"/>
        <v>71.0314004548936</v>
      </c>
      <c r="V151" s="4">
        <f t="shared" si="174"/>
        <v>72.879547347486451</v>
      </c>
      <c r="W151" s="4">
        <f t="shared" si="174"/>
        <v>71.988041824646274</v>
      </c>
      <c r="X151" s="4">
        <f t="shared" si="174"/>
        <v>74.487896966689391</v>
      </c>
      <c r="Y151" s="4">
        <f t="shared" si="174"/>
        <v>74.517384375453503</v>
      </c>
      <c r="Z151" s="4">
        <f t="shared" si="174"/>
        <v>73.534491018518352</v>
      </c>
      <c r="AA151" s="4">
        <f t="shared" si="174"/>
        <v>73.841666310828685</v>
      </c>
      <c r="AB151" s="4">
        <f t="shared" si="174"/>
        <v>76.146393208603868</v>
      </c>
      <c r="AC151" s="4">
        <f t="shared" si="174"/>
        <v>79.985215215708607</v>
      </c>
      <c r="AD151" s="4">
        <f t="shared" si="174"/>
        <v>84.828885354264386</v>
      </c>
      <c r="AE151" s="4">
        <f t="shared" si="174"/>
        <v>85.880411876002142</v>
      </c>
      <c r="AF151" s="4">
        <f t="shared" si="174"/>
        <v>103.96076724287451</v>
      </c>
      <c r="AG151" s="4">
        <f t="shared" si="174"/>
        <v>137.21044805380342</v>
      </c>
      <c r="AI151" s="4">
        <f t="shared" si="175"/>
        <v>-0.92828163711787681</v>
      </c>
      <c r="AJ151" s="4">
        <f t="shared" si="175"/>
        <v>0.58486477080104748</v>
      </c>
      <c r="AK151" s="4">
        <f t="shared" si="175"/>
        <v>-0.23140045489360261</v>
      </c>
      <c r="AL151" s="4">
        <f t="shared" si="175"/>
        <v>-0.76254734748644637</v>
      </c>
      <c r="AM151" s="4">
        <f t="shared" si="175"/>
        <v>-7.1041824646272289E-2</v>
      </c>
      <c r="AN151" s="4">
        <f t="shared" si="175"/>
        <v>0.67910303331061073</v>
      </c>
      <c r="AO151" s="4">
        <f t="shared" si="175"/>
        <v>-0.30038437545350405</v>
      </c>
      <c r="AP151" s="4">
        <f t="shared" si="175"/>
        <v>0.17050898148164606</v>
      </c>
      <c r="AQ151" s="4">
        <f t="shared" si="175"/>
        <v>1.2403336891713082</v>
      </c>
      <c r="AR151" s="4">
        <f t="shared" si="175"/>
        <v>0.18160679139613478</v>
      </c>
      <c r="AS151" s="4">
        <f t="shared" si="175"/>
        <v>-0.88721521570860773</v>
      </c>
      <c r="AT151" s="4">
        <f t="shared" si="175"/>
        <v>-1.201885354264391</v>
      </c>
      <c r="AU151" s="4">
        <f t="shared" si="175"/>
        <v>-0.84641187600213641</v>
      </c>
      <c r="AV151" s="4">
        <f t="shared" si="175"/>
        <v>-5.8927672428745126</v>
      </c>
      <c r="AW151" s="4">
        <f t="shared" si="175"/>
        <v>-6.5284480538034302</v>
      </c>
      <c r="AY151" s="2">
        <f t="shared" si="167"/>
        <v>64.741375767353802</v>
      </c>
      <c r="AZ151" s="2">
        <f t="shared" si="167"/>
        <v>67.573768545006857</v>
      </c>
      <c r="BA151" s="2">
        <f t="shared" si="167"/>
        <v>67.166200437594455</v>
      </c>
      <c r="BB151" s="2">
        <f t="shared" si="167"/>
        <v>66.879851906714705</v>
      </c>
      <c r="BC151" s="2">
        <f t="shared" si="167"/>
        <v>65.943848396307843</v>
      </c>
      <c r="BD151" s="2">
        <f t="shared" si="167"/>
        <v>66.339561476329692</v>
      </c>
      <c r="BE151" s="2">
        <f t="shared" si="167"/>
        <v>67.114202022851188</v>
      </c>
      <c r="BF151" s="2">
        <f t="shared" si="167"/>
        <v>68.297506979593166</v>
      </c>
      <c r="BG151" s="2">
        <f t="shared" si="167"/>
        <v>67.683974760867699</v>
      </c>
      <c r="BH151" s="2">
        <f t="shared" si="167"/>
        <v>66.150836619359026</v>
      </c>
      <c r="BI151" s="2">
        <f t="shared" si="167"/>
        <v>65.879388454785953</v>
      </c>
      <c r="BJ151" s="2">
        <f t="shared" si="167"/>
        <v>66.717201078860597</v>
      </c>
      <c r="BK151" s="2">
        <f t="shared" si="167"/>
        <v>67.116066741553993</v>
      </c>
      <c r="BL151" s="2">
        <f t="shared" si="167"/>
        <v>68.323518780602356</v>
      </c>
      <c r="BM151" s="2">
        <f t="shared" si="167"/>
        <v>69.114357642238829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99.200495419309377</v>
      </c>
      <c r="DL151" s="2">
        <f t="shared" si="176"/>
        <v>103.91802090592336</v>
      </c>
      <c r="DM151" s="2">
        <f t="shared" si="176"/>
        <v>104.85393874078278</v>
      </c>
      <c r="DN151" s="2">
        <f t="shared" si="176"/>
        <v>104.47972055749131</v>
      </c>
      <c r="DO151" s="2">
        <f t="shared" si="176"/>
        <v>106.46050056285179</v>
      </c>
      <c r="DP151" s="2">
        <f t="shared" si="176"/>
        <v>108.51707429779523</v>
      </c>
      <c r="DQ151" s="2">
        <f t="shared" si="176"/>
        <v>91.590954696466312</v>
      </c>
      <c r="DR151" s="2">
        <f t="shared" si="176"/>
        <v>110.13156704922986</v>
      </c>
      <c r="DS151" s="2">
        <f t="shared" si="176"/>
        <v>109.8065140944327</v>
      </c>
      <c r="DT151" s="2">
        <f t="shared" si="176"/>
        <v>105.50303382663849</v>
      </c>
      <c r="DU151" s="2">
        <f t="shared" si="176"/>
        <v>108.41564421624889</v>
      </c>
      <c r="DV151" s="2">
        <f t="shared" si="176"/>
        <v>102.90958279988114</v>
      </c>
      <c r="DW151" s="2">
        <f t="shared" si="176"/>
        <v>98.172435540069671</v>
      </c>
      <c r="DX151" s="2">
        <f t="shared" si="176"/>
        <v>96.119424390243879</v>
      </c>
      <c r="DY151" s="2">
        <f t="shared" si="176"/>
        <v>86.56738929618767</v>
      </c>
      <c r="EA151" s="2">
        <f t="shared" si="152"/>
        <v>64.715163220966929</v>
      </c>
      <c r="EB151" s="2">
        <f t="shared" si="152"/>
        <v>67.539285377049183</v>
      </c>
      <c r="EC151" s="2">
        <f t="shared" si="152"/>
        <v>67.159754038128256</v>
      </c>
      <c r="ED151" s="2">
        <f t="shared" si="152"/>
        <v>66.862999851554946</v>
      </c>
      <c r="EE151" s="2">
        <f t="shared" si="152"/>
        <v>65.915836930069204</v>
      </c>
      <c r="EF151" s="2">
        <f t="shared" si="152"/>
        <v>66.31354318781726</v>
      </c>
      <c r="EG151" s="2">
        <f t="shared" si="152"/>
        <v>67.116688780597869</v>
      </c>
      <c r="EH151" s="2">
        <f t="shared" si="152"/>
        <v>68.224878448728973</v>
      </c>
      <c r="EI151" s="2">
        <f t="shared" si="152"/>
        <v>67.689762299458536</v>
      </c>
      <c r="EJ151" s="2">
        <f t="shared" si="152"/>
        <v>66.124624216748543</v>
      </c>
      <c r="EK151" s="2">
        <f t="shared" si="152"/>
        <v>65.827650063964683</v>
      </c>
      <c r="EL151" s="2">
        <f t="shared" si="179"/>
        <v>66.684879996682056</v>
      </c>
      <c r="EM151" s="2">
        <f t="shared" si="135"/>
        <v>67.073406672045735</v>
      </c>
      <c r="EN151" s="2">
        <f t="shared" si="135"/>
        <v>68.377203513022408</v>
      </c>
      <c r="EO151" s="2">
        <f t="shared" si="135"/>
        <v>69.109399505951046</v>
      </c>
      <c r="EQ151" s="2">
        <f t="shared" si="177"/>
        <v>64.792188039829909</v>
      </c>
      <c r="ER151" s="2">
        <f t="shared" si="177"/>
        <v>67.785545079907521</v>
      </c>
      <c r="ES151" s="2">
        <f t="shared" si="177"/>
        <v>66.969136097902449</v>
      </c>
      <c r="ET151" s="2">
        <f t="shared" si="177"/>
        <v>66.847737323564388</v>
      </c>
      <c r="EU151" s="2">
        <f t="shared" si="177"/>
        <v>66.051402744781342</v>
      </c>
      <c r="EV151" s="2">
        <f t="shared" si="177"/>
        <v>66.337646969283639</v>
      </c>
      <c r="EW151" s="2">
        <f t="shared" si="177"/>
        <v>66.918223833123065</v>
      </c>
      <c r="EX151" s="2">
        <f t="shared" si="177"/>
        <v>68.758117204407782</v>
      </c>
      <c r="EY151" s="2">
        <f t="shared" si="177"/>
        <v>67.345457103239923</v>
      </c>
      <c r="EZ151" s="2">
        <f t="shared" si="177"/>
        <v>66.139948432959116</v>
      </c>
      <c r="FA151" s="2">
        <f t="shared" si="177"/>
        <v>66.169592162791645</v>
      </c>
      <c r="FB151" s="2">
        <f t="shared" si="177"/>
        <v>66.886583620637651</v>
      </c>
      <c r="FC151" s="2">
        <f t="shared" si="177"/>
        <v>67.512386313332655</v>
      </c>
      <c r="FD151" s="2">
        <f t="shared" si="177"/>
        <v>66.806324856313068</v>
      </c>
      <c r="FE151" s="2">
        <f t="shared" si="177"/>
        <v>68.858436811766538</v>
      </c>
      <c r="FG151" s="2">
        <f t="shared" si="178"/>
        <v>0.9993821967708193</v>
      </c>
      <c r="FH151" s="2">
        <f t="shared" si="178"/>
        <v>0.99951684268016194</v>
      </c>
      <c r="FI151" s="2">
        <f t="shared" si="178"/>
        <v>0.99949057384855911</v>
      </c>
      <c r="FJ151" s="2">
        <f t="shared" si="178"/>
        <v>0.99952077837224595</v>
      </c>
      <c r="FK151" s="2">
        <f t="shared" si="178"/>
        <v>0.99954515665569221</v>
      </c>
      <c r="FL151" s="2">
        <f t="shared" si="178"/>
        <v>0.99942625168720012</v>
      </c>
      <c r="FM151" s="2">
        <f t="shared" si="178"/>
        <v>0.9994299974030536</v>
      </c>
      <c r="FN151" s="2">
        <f t="shared" si="178"/>
        <v>0.99941331140250966</v>
      </c>
      <c r="FO151" s="2">
        <f t="shared" si="178"/>
        <v>0.99939086652022324</v>
      </c>
      <c r="FP151" s="2">
        <f t="shared" si="178"/>
        <v>0.99936501564931801</v>
      </c>
      <c r="FQ151" s="2">
        <f t="shared" si="178"/>
        <v>0.99932738288665479</v>
      </c>
      <c r="FR151" s="2">
        <f t="shared" si="178"/>
        <v>0.99946346574396427</v>
      </c>
      <c r="FS151" s="2">
        <f t="shared" si="178"/>
        <v>0.99950716010801455</v>
      </c>
      <c r="FT151" s="2">
        <f t="shared" si="178"/>
        <v>0.9992931776181232</v>
      </c>
      <c r="FU151" s="2">
        <f t="shared" si="178"/>
        <v>0.99905049747304675</v>
      </c>
      <c r="FW151" s="2">
        <f t="shared" si="169"/>
        <v>6.3711890112939984E-2</v>
      </c>
      <c r="FX151" s="2">
        <f t="shared" si="169"/>
        <v>6.8653195810007367E-2</v>
      </c>
      <c r="FY151" s="2">
        <f t="shared" si="169"/>
        <v>6.6919220528027762E-2</v>
      </c>
      <c r="FZ151" s="2">
        <f t="shared" si="169"/>
        <v>7.696568801932327E-2</v>
      </c>
      <c r="GA151" s="2">
        <f t="shared" si="169"/>
        <v>7.0592987313114142E-2</v>
      </c>
      <c r="GB151" s="2">
        <f t="shared" si="169"/>
        <v>7.4846502669907805E-2</v>
      </c>
      <c r="GC151" s="2">
        <f t="shared" si="169"/>
        <v>8.2821440693804593E-2</v>
      </c>
      <c r="GD151" s="2">
        <f t="shared" si="169"/>
        <v>9.0095391589740434E-2</v>
      </c>
      <c r="GE151" s="2">
        <f t="shared" si="169"/>
        <v>9.1320905156018067E-2</v>
      </c>
      <c r="GF151" s="2">
        <f t="shared" si="169"/>
        <v>7.8811779790524783E-2</v>
      </c>
      <c r="GG151" s="2">
        <f t="shared" si="169"/>
        <v>6.7534758693427649E-2</v>
      </c>
      <c r="GH151" s="2">
        <f t="shared" si="169"/>
        <v>6.3882284101867567E-2</v>
      </c>
      <c r="GI151" s="2">
        <f t="shared" si="169"/>
        <v>6.2265364744377522E-2</v>
      </c>
      <c r="GJ151" s="2">
        <f t="shared" si="169"/>
        <v>4.6657680875602091E-2</v>
      </c>
      <c r="GK151" s="2">
        <f t="shared" si="169"/>
        <v>4.6294805573884448E-2</v>
      </c>
      <c r="GM151" s="86">
        <f t="shared" si="170"/>
        <v>2.1447603824413457E-69</v>
      </c>
      <c r="GN151" s="86">
        <f t="shared" si="170"/>
        <v>7.2871975033445704E-132</v>
      </c>
      <c r="GO151" s="86">
        <f t="shared" si="170"/>
        <v>9.026694507582329E-161</v>
      </c>
      <c r="GP151" s="86">
        <f t="shared" si="170"/>
        <v>5.5789377101240034E-142</v>
      </c>
      <c r="GQ151" s="86">
        <f t="shared" si="170"/>
        <v>2.0706652905187313E-114</v>
      </c>
      <c r="GR151" s="86">
        <f t="shared" si="170"/>
        <v>2.9699061534440343E-103</v>
      </c>
      <c r="GS151" s="86">
        <f t="shared" si="170"/>
        <v>1.0780352381056504E-117</v>
      </c>
      <c r="GT151" s="86">
        <f t="shared" si="170"/>
        <v>4.2092876375515835E-121</v>
      </c>
      <c r="GU151" s="86">
        <f t="shared" si="170"/>
        <v>1.5328833337991163E-125</v>
      </c>
      <c r="GV151" s="86">
        <f t="shared" si="170"/>
        <v>2.1285653220921869E-122</v>
      </c>
      <c r="GW151" s="86">
        <f t="shared" si="170"/>
        <v>5.4171407292481145E-115</v>
      </c>
      <c r="GX151" s="86">
        <f t="shared" si="170"/>
        <v>1.8647637193025384E-139</v>
      </c>
      <c r="GY151" s="86">
        <f t="shared" si="170"/>
        <v>1.643327986899834E-198</v>
      </c>
      <c r="GZ151" s="86">
        <f t="shared" si="170"/>
        <v>9.8161608729607619E-55</v>
      </c>
      <c r="HA151" s="86">
        <f t="shared" si="170"/>
        <v>1.765532909787651E-41</v>
      </c>
      <c r="HC151" s="86">
        <f t="shared" si="153"/>
        <v>7.3637624619011058E-30</v>
      </c>
      <c r="HD151" s="86">
        <f t="shared" si="153"/>
        <v>1.4726650116112199E-61</v>
      </c>
      <c r="HE151" s="86">
        <f t="shared" si="153"/>
        <v>3.4898247091668253E-75</v>
      </c>
      <c r="HF151" s="86">
        <f t="shared" si="153"/>
        <v>2.149659201881499E-75</v>
      </c>
      <c r="HG151" s="86">
        <f t="shared" si="153"/>
        <v>1.3759295750967824E-70</v>
      </c>
      <c r="HH151" s="86">
        <f t="shared" si="153"/>
        <v>3.2648090599782989E-67</v>
      </c>
      <c r="HI151" s="86">
        <f t="shared" si="153"/>
        <v>3.0332489917194141E-66</v>
      </c>
      <c r="HJ151" s="86">
        <f t="shared" si="153"/>
        <v>4.3307716585405396E-78</v>
      </c>
      <c r="HK151" s="86">
        <f t="shared" si="153"/>
        <v>9.0450984244732788E-73</v>
      </c>
      <c r="HL151" s="86">
        <f t="shared" si="161"/>
        <v>1.4665491185628995E-67</v>
      </c>
      <c r="HM151" s="86">
        <f t="shared" si="161"/>
        <v>1.3294436390959399E-69</v>
      </c>
      <c r="HN151" s="86">
        <f t="shared" si="161"/>
        <v>8.4394194293230593E-82</v>
      </c>
      <c r="HO151" s="86">
        <f t="shared" si="161"/>
        <v>1.5686714108248509E-86</v>
      </c>
      <c r="HP151" s="86">
        <f t="shared" si="161"/>
        <v>1.794125025946933E-20</v>
      </c>
      <c r="HQ151" s="86">
        <f t="shared" si="161"/>
        <v>1.8577249624118735E-8</v>
      </c>
      <c r="HS151" s="86">
        <f t="shared" si="171"/>
        <v>0.58451730466606266</v>
      </c>
      <c r="HT151" s="86">
        <f t="shared" si="171"/>
        <v>0.48263806007052817</v>
      </c>
      <c r="HU151" s="86">
        <f t="shared" si="171"/>
        <v>0.55717987410111303</v>
      </c>
      <c r="HV151" s="86">
        <f t="shared" si="171"/>
        <v>0.57934308261737344</v>
      </c>
      <c r="HW151" s="86">
        <f t="shared" si="171"/>
        <v>0.54981646695305264</v>
      </c>
      <c r="HX151" s="86">
        <f t="shared" si="171"/>
        <v>0.57581905964893443</v>
      </c>
      <c r="HY151" s="86">
        <f t="shared" si="171"/>
        <v>0.51798072898889014</v>
      </c>
      <c r="HZ151" s="86">
        <f t="shared" si="171"/>
        <v>0.38045564854330199</v>
      </c>
      <c r="IA151" s="86">
        <f t="shared" si="171"/>
        <v>0.40359412700031322</v>
      </c>
      <c r="IB151" s="86">
        <f t="shared" si="171"/>
        <v>0.52058421070931171</v>
      </c>
      <c r="IC151" s="86">
        <f t="shared" si="171"/>
        <v>0.58657373515171507</v>
      </c>
      <c r="ID151" s="86">
        <f t="shared" si="171"/>
        <v>0.58814349614354555</v>
      </c>
      <c r="IE151" s="86">
        <f t="shared" si="171"/>
        <v>0.58352239490297597</v>
      </c>
      <c r="IF151" s="86">
        <f t="shared" si="171"/>
        <v>0.54075176644907907</v>
      </c>
      <c r="IG151" s="86">
        <f t="shared" si="171"/>
        <v>0.48481493912881579</v>
      </c>
      <c r="II151" s="86">
        <f t="shared" si="172"/>
        <v>1.8345487400389805E-16</v>
      </c>
      <c r="IJ151" s="86">
        <f t="shared" si="172"/>
        <v>2.3764743176326972E-12</v>
      </c>
      <c r="IK151" s="86">
        <f t="shared" si="172"/>
        <v>1.2855109834315748E-13</v>
      </c>
      <c r="IL151" s="86">
        <f t="shared" si="172"/>
        <v>6.6469740751766964E-13</v>
      </c>
      <c r="IM151" s="86">
        <f t="shared" si="172"/>
        <v>1.5525276198604242E-12</v>
      </c>
      <c r="IN151" s="86">
        <f t="shared" si="172"/>
        <v>1.1214152021545698E-12</v>
      </c>
      <c r="IO151" s="86">
        <f t="shared" si="172"/>
        <v>6.7943202931102271E-12</v>
      </c>
      <c r="IP151" s="86">
        <f t="shared" si="172"/>
        <v>3.7945640412173382E-12</v>
      </c>
      <c r="IQ151" s="86">
        <f t="shared" si="172"/>
        <v>4.2086476629014727E-12</v>
      </c>
      <c r="IR151" s="86">
        <f t="shared" si="172"/>
        <v>1.7235818853966642E-13</v>
      </c>
      <c r="IS151" s="86">
        <f t="shared" si="172"/>
        <v>1.5359807964197049E-14</v>
      </c>
      <c r="IT151" s="86">
        <f t="shared" si="172"/>
        <v>1.358982966506856E-13</v>
      </c>
      <c r="IU151" s="86">
        <f t="shared" si="172"/>
        <v>3.7320416137512737E-14</v>
      </c>
      <c r="IV151" s="86">
        <f t="shared" si="172"/>
        <v>8.1689299829300958E-8</v>
      </c>
      <c r="IW151" s="86">
        <f t="shared" si="172"/>
        <v>5.0418511908501216E-11</v>
      </c>
      <c r="IY151" s="86">
        <f t="shared" si="173"/>
        <v>0.58451730466606289</v>
      </c>
      <c r="IZ151" s="86">
        <f t="shared" si="173"/>
        <v>0.48263806007290466</v>
      </c>
      <c r="JA151" s="86">
        <f t="shared" si="173"/>
        <v>0.55717987410124159</v>
      </c>
      <c r="JB151" s="86">
        <f t="shared" si="173"/>
        <v>0.57934308261803813</v>
      </c>
      <c r="JC151" s="86">
        <f t="shared" si="173"/>
        <v>0.54981646695460518</v>
      </c>
      <c r="JD151" s="86">
        <f t="shared" si="173"/>
        <v>0.57581905965005586</v>
      </c>
      <c r="JE151" s="86">
        <f t="shared" si="173"/>
        <v>0.51798072899568448</v>
      </c>
      <c r="JF151" s="86">
        <f t="shared" si="173"/>
        <v>0.38045564854709657</v>
      </c>
      <c r="JG151" s="86">
        <f t="shared" si="173"/>
        <v>0.40359412700452185</v>
      </c>
      <c r="JH151" s="86">
        <f t="shared" si="173"/>
        <v>0.52058421070948402</v>
      </c>
      <c r="JI151" s="86">
        <f t="shared" si="173"/>
        <v>0.58657373515173039</v>
      </c>
      <c r="JJ151" s="86">
        <f t="shared" si="173"/>
        <v>0.58814349614368144</v>
      </c>
      <c r="JK151" s="86">
        <f t="shared" si="173"/>
        <v>0.58352239490301328</v>
      </c>
      <c r="JL151" s="86">
        <f t="shared" si="173"/>
        <v>0.54075184813837895</v>
      </c>
      <c r="JM151" s="86">
        <f t="shared" si="173"/>
        <v>0.48481495775648392</v>
      </c>
    </row>
    <row r="152" spans="2:273" x14ac:dyDescent="0.25">
      <c r="B152" s="2">
        <v>125</v>
      </c>
      <c r="C152" s="37">
        <v>65.283000000000001</v>
      </c>
      <c r="D152" s="37">
        <v>69.492000000000004</v>
      </c>
      <c r="E152" s="37">
        <v>70.483000000000004</v>
      </c>
      <c r="F152" s="37">
        <v>72.016999999999996</v>
      </c>
      <c r="G152" s="37">
        <v>70.599999999999994</v>
      </c>
      <c r="H152" s="37">
        <v>72.400000000000006</v>
      </c>
      <c r="I152" s="37">
        <v>72.332999999999998</v>
      </c>
      <c r="J152" s="37">
        <v>71.966999999999999</v>
      </c>
      <c r="K152" s="37">
        <v>72.606999999999999</v>
      </c>
      <c r="L152" s="37">
        <v>73.540999999999997</v>
      </c>
      <c r="M152" s="37">
        <v>77.23</v>
      </c>
      <c r="N152" s="37">
        <v>82.084999999999994</v>
      </c>
      <c r="O152" s="37">
        <v>83.067999999999998</v>
      </c>
      <c r="P152" s="37">
        <v>97.454999999999998</v>
      </c>
      <c r="Q152" s="37">
        <v>130.136</v>
      </c>
      <c r="S152" s="4">
        <f t="shared" si="174"/>
        <v>65.373029853904853</v>
      </c>
      <c r="T152" s="4">
        <f t="shared" si="174"/>
        <v>68.772936451951693</v>
      </c>
      <c r="U152" s="4">
        <f t="shared" si="174"/>
        <v>70.055201223783058</v>
      </c>
      <c r="V152" s="4">
        <f t="shared" si="174"/>
        <v>71.620207615400489</v>
      </c>
      <c r="W152" s="4">
        <f t="shared" si="174"/>
        <v>70.465152475895366</v>
      </c>
      <c r="X152" s="4">
        <f t="shared" si="174"/>
        <v>72.780870245640756</v>
      </c>
      <c r="Y152" s="4">
        <f t="shared" si="174"/>
        <v>72.346450732043408</v>
      </c>
      <c r="Z152" s="4">
        <f t="shared" si="174"/>
        <v>71.249612739741252</v>
      </c>
      <c r="AA152" s="4">
        <f t="shared" si="174"/>
        <v>71.328203248288318</v>
      </c>
      <c r="AB152" s="4">
        <f t="shared" si="174"/>
        <v>73.120763302819725</v>
      </c>
      <c r="AC152" s="4">
        <f t="shared" si="174"/>
        <v>77.502725929229044</v>
      </c>
      <c r="AD152" s="4">
        <f t="shared" si="174"/>
        <v>82.250665307581514</v>
      </c>
      <c r="AE152" s="4">
        <f t="shared" si="174"/>
        <v>83.820023397767343</v>
      </c>
      <c r="AF152" s="4">
        <f t="shared" si="174"/>
        <v>102.83425655974889</v>
      </c>
      <c r="AG152" s="4">
        <f t="shared" si="174"/>
        <v>137.42754894832123</v>
      </c>
      <c r="AI152" s="4">
        <f t="shared" si="175"/>
        <v>-9.0029853904852075E-2</v>
      </c>
      <c r="AJ152" s="4">
        <f t="shared" si="175"/>
        <v>0.71906354804831096</v>
      </c>
      <c r="AK152" s="4">
        <f t="shared" si="175"/>
        <v>0.42779877621694595</v>
      </c>
      <c r="AL152" s="4">
        <f t="shared" si="175"/>
        <v>0.39679238459950739</v>
      </c>
      <c r="AM152" s="4">
        <f t="shared" si="175"/>
        <v>0.13484752410462875</v>
      </c>
      <c r="AN152" s="4">
        <f t="shared" si="175"/>
        <v>-0.38087024564075023</v>
      </c>
      <c r="AO152" s="4">
        <f t="shared" si="175"/>
        <v>-1.345073204340963E-2</v>
      </c>
      <c r="AP152" s="4">
        <f t="shared" si="175"/>
        <v>0.71738726025874655</v>
      </c>
      <c r="AQ152" s="4">
        <f t="shared" si="175"/>
        <v>1.2787967517116812</v>
      </c>
      <c r="AR152" s="4">
        <f t="shared" si="175"/>
        <v>0.42023669718027179</v>
      </c>
      <c r="AS152" s="4">
        <f t="shared" si="175"/>
        <v>-0.27272592922903982</v>
      </c>
      <c r="AT152" s="4">
        <f t="shared" si="175"/>
        <v>-0.16566530758151998</v>
      </c>
      <c r="AU152" s="4">
        <f t="shared" si="175"/>
        <v>-0.75202339776734561</v>
      </c>
      <c r="AV152" s="4">
        <f t="shared" si="175"/>
        <v>-5.3792565597488959</v>
      </c>
      <c r="AW152" s="4">
        <f t="shared" si="175"/>
        <v>-7.2915489483212355</v>
      </c>
      <c r="AY152" s="2">
        <f t="shared" si="167"/>
        <v>64.63394735141884</v>
      </c>
      <c r="AZ152" s="2">
        <f t="shared" si="167"/>
        <v>67.451830088844332</v>
      </c>
      <c r="BA152" s="2">
        <f t="shared" si="167"/>
        <v>67.074084649763435</v>
      </c>
      <c r="BB152" s="2">
        <f t="shared" si="167"/>
        <v>66.772219252689467</v>
      </c>
      <c r="BC152" s="2">
        <f t="shared" si="167"/>
        <v>65.82971359370579</v>
      </c>
      <c r="BD152" s="2">
        <f t="shared" si="167"/>
        <v>66.231562251422588</v>
      </c>
      <c r="BE152" s="2">
        <f t="shared" si="167"/>
        <v>67.016147368619272</v>
      </c>
      <c r="BF152" s="2">
        <f t="shared" si="167"/>
        <v>68.142494488621821</v>
      </c>
      <c r="BG152" s="2">
        <f t="shared" si="167"/>
        <v>67.584074307748836</v>
      </c>
      <c r="BH152" s="2">
        <f t="shared" si="167"/>
        <v>66.035644779717558</v>
      </c>
      <c r="BI152" s="2">
        <f t="shared" si="167"/>
        <v>65.731854796855529</v>
      </c>
      <c r="BJ152" s="2">
        <f t="shared" si="167"/>
        <v>66.570949028796747</v>
      </c>
      <c r="BK152" s="2">
        <f t="shared" si="167"/>
        <v>66.957081710598075</v>
      </c>
      <c r="BL152" s="2">
        <f t="shared" si="167"/>
        <v>68.29120450957447</v>
      </c>
      <c r="BM152" s="2">
        <f t="shared" si="167"/>
        <v>69.064997769040744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99.405208456659622</v>
      </c>
      <c r="DL152" s="2">
        <f t="shared" si="176"/>
        <v>104.12764634146342</v>
      </c>
      <c r="DM152" s="2">
        <f t="shared" si="176"/>
        <v>105.08352199983796</v>
      </c>
      <c r="DN152" s="2">
        <f t="shared" si="176"/>
        <v>104.70485365853659</v>
      </c>
      <c r="DO152" s="2">
        <f t="shared" si="176"/>
        <v>106.70634315196999</v>
      </c>
      <c r="DP152" s="2">
        <f t="shared" si="176"/>
        <v>108.76766928420417</v>
      </c>
      <c r="DQ152" s="2">
        <f t="shared" si="176"/>
        <v>91.636911809121102</v>
      </c>
      <c r="DR152" s="2">
        <f t="shared" si="176"/>
        <v>110.3311054062217</v>
      </c>
      <c r="DS152" s="2">
        <f t="shared" si="176"/>
        <v>110.04077188160677</v>
      </c>
      <c r="DT152" s="2">
        <f t="shared" si="176"/>
        <v>105.73135517970402</v>
      </c>
      <c r="DU152" s="2">
        <f t="shared" si="176"/>
        <v>108.67412745394142</v>
      </c>
      <c r="DV152" s="2">
        <f t="shared" si="176"/>
        <v>103.11686770385974</v>
      </c>
      <c r="DW152" s="2">
        <f t="shared" si="176"/>
        <v>98.366024390243894</v>
      </c>
      <c r="DX152" s="2">
        <f t="shared" si="176"/>
        <v>96.31213292682925</v>
      </c>
      <c r="DY152" s="2">
        <f t="shared" si="176"/>
        <v>86.697764112903215</v>
      </c>
      <c r="EA152" s="2">
        <f t="shared" si="152"/>
        <v>64.608537163243838</v>
      </c>
      <c r="EB152" s="2">
        <f t="shared" si="152"/>
        <v>67.415861470725986</v>
      </c>
      <c r="EC152" s="2">
        <f t="shared" si="152"/>
        <v>67.071253471981521</v>
      </c>
      <c r="ED152" s="2">
        <f t="shared" si="152"/>
        <v>66.756987493505505</v>
      </c>
      <c r="EE152" s="2">
        <f t="shared" si="152"/>
        <v>65.801687672761076</v>
      </c>
      <c r="EF152" s="2">
        <f t="shared" si="152"/>
        <v>66.207189658206431</v>
      </c>
      <c r="EG152" s="2">
        <f t="shared" si="152"/>
        <v>67.022262623801481</v>
      </c>
      <c r="EH152" s="2">
        <f t="shared" si="152"/>
        <v>68.064705505452068</v>
      </c>
      <c r="EI152" s="2">
        <f t="shared" si="152"/>
        <v>67.596603789326139</v>
      </c>
      <c r="EJ152" s="2">
        <f t="shared" si="152"/>
        <v>66.011267486608475</v>
      </c>
      <c r="EK152" s="2">
        <f t="shared" si="152"/>
        <v>65.678611488338731</v>
      </c>
      <c r="EL152" s="2">
        <f t="shared" si="179"/>
        <v>66.538076802425081</v>
      </c>
      <c r="EM152" s="2">
        <f t="shared" si="135"/>
        <v>66.911193668795676</v>
      </c>
      <c r="EN152" s="2">
        <f t="shared" si="135"/>
        <v>68.35681647486372</v>
      </c>
      <c r="EO152" s="2">
        <f t="shared" si="135"/>
        <v>69.068955198742415</v>
      </c>
      <c r="EQ152" s="2">
        <f t="shared" si="177"/>
        <v>64.692117936973915</v>
      </c>
      <c r="ER152" s="2">
        <f t="shared" si="177"/>
        <v>67.680513811177747</v>
      </c>
      <c r="ES152" s="2">
        <f t="shared" si="177"/>
        <v>66.867834746996891</v>
      </c>
      <c r="ET152" s="2">
        <f t="shared" si="177"/>
        <v>66.740820961836945</v>
      </c>
      <c r="EU152" s="2">
        <f t="shared" si="177"/>
        <v>65.945510239672231</v>
      </c>
      <c r="EV152" s="2">
        <f t="shared" si="177"/>
        <v>66.232976279785248</v>
      </c>
      <c r="EW152" s="2">
        <f t="shared" si="177"/>
        <v>66.812346305473795</v>
      </c>
      <c r="EX152" s="2">
        <f t="shared" si="177"/>
        <v>68.628055978224609</v>
      </c>
      <c r="EY152" s="2">
        <f t="shared" si="177"/>
        <v>67.232800063997047</v>
      </c>
      <c r="EZ152" s="2">
        <f t="shared" si="177"/>
        <v>66.027283712486309</v>
      </c>
      <c r="FA152" s="2">
        <f t="shared" si="177"/>
        <v>66.043793713008682</v>
      </c>
      <c r="FB152" s="2">
        <f t="shared" si="177"/>
        <v>66.753147500413746</v>
      </c>
      <c r="FC152" s="2">
        <f t="shared" si="177"/>
        <v>67.379023768535603</v>
      </c>
      <c r="FD152" s="2">
        <f t="shared" si="177"/>
        <v>66.714677782899471</v>
      </c>
      <c r="FE152" s="2">
        <f t="shared" si="177"/>
        <v>68.688539911078948</v>
      </c>
      <c r="FG152" s="2">
        <f t="shared" si="178"/>
        <v>0.99943652612796541</v>
      </c>
      <c r="FH152" s="2">
        <f t="shared" si="178"/>
        <v>0.99955933655344165</v>
      </c>
      <c r="FI152" s="2">
        <f t="shared" si="178"/>
        <v>0.99953537700178285</v>
      </c>
      <c r="FJ152" s="2">
        <f t="shared" si="178"/>
        <v>0.99956292625124787</v>
      </c>
      <c r="FK152" s="2">
        <f t="shared" si="178"/>
        <v>0.99958516133740649</v>
      </c>
      <c r="FL152" s="2">
        <f t="shared" si="178"/>
        <v>0.99947670890202889</v>
      </c>
      <c r="FM152" s="2">
        <f t="shared" si="178"/>
        <v>0.99948012537930619</v>
      </c>
      <c r="FN152" s="2">
        <f t="shared" si="178"/>
        <v>0.99946490601701377</v>
      </c>
      <c r="FO152" s="2">
        <f t="shared" si="178"/>
        <v>0.99944443388707227</v>
      </c>
      <c r="FP152" s="2">
        <f t="shared" si="178"/>
        <v>0.99942085503151945</v>
      </c>
      <c r="FQ152" s="2">
        <f t="shared" si="178"/>
        <v>0.99938652959486451</v>
      </c>
      <c r="FR152" s="2">
        <f t="shared" si="178"/>
        <v>0.99951065184107513</v>
      </c>
      <c r="FS152" s="2">
        <f t="shared" si="178"/>
        <v>0.99955050518429356</v>
      </c>
      <c r="FT152" s="2">
        <f t="shared" si="178"/>
        <v>0.99935533023247036</v>
      </c>
      <c r="FU152" s="2">
        <f t="shared" si="178"/>
        <v>0.99913397105022839</v>
      </c>
      <c r="FW152" s="2">
        <f t="shared" si="169"/>
        <v>6.9431913685376032E-2</v>
      </c>
      <c r="FX152" s="2">
        <f t="shared" si="169"/>
        <v>7.4781414870959337E-2</v>
      </c>
      <c r="FY152" s="2">
        <f t="shared" si="169"/>
        <v>7.2904775072485953E-2</v>
      </c>
      <c r="FZ152" s="2">
        <f t="shared" si="169"/>
        <v>8.3769169893203058E-2</v>
      </c>
      <c r="GA152" s="2">
        <f t="shared" si="169"/>
        <v>7.6880065551205495E-2</v>
      </c>
      <c r="GB152" s="2">
        <f t="shared" si="169"/>
        <v>8.1479192458971214E-2</v>
      </c>
      <c r="GC152" s="2">
        <f t="shared" si="169"/>
        <v>9.0092026868605013E-2</v>
      </c>
      <c r="GD152" s="2">
        <f t="shared" si="169"/>
        <v>9.7936346141386868E-2</v>
      </c>
      <c r="GE152" s="2">
        <f t="shared" si="169"/>
        <v>9.9256880968215069E-2</v>
      </c>
      <c r="GF152" s="2">
        <f t="shared" si="169"/>
        <v>8.5763286838073979E-2</v>
      </c>
      <c r="GG152" s="2">
        <f t="shared" si="169"/>
        <v>7.3571028662893112E-2</v>
      </c>
      <c r="GH152" s="2">
        <f t="shared" si="169"/>
        <v>6.9616468111989946E-2</v>
      </c>
      <c r="GI152" s="2">
        <f t="shared" si="169"/>
        <v>6.7864933192257199E-2</v>
      </c>
      <c r="GJ152" s="2">
        <f t="shared" si="169"/>
        <v>5.0929871549099594E-2</v>
      </c>
      <c r="GK152" s="2">
        <f t="shared" si="169"/>
        <v>5.0535531022998993E-2</v>
      </c>
      <c r="GM152" s="86">
        <f t="shared" si="170"/>
        <v>1.0571046857211701E-71</v>
      </c>
      <c r="GN152" s="86">
        <f t="shared" si="170"/>
        <v>2.7249648682106398E-136</v>
      </c>
      <c r="GO152" s="86">
        <f t="shared" si="170"/>
        <v>4.0162406735739213E-166</v>
      </c>
      <c r="GP152" s="86">
        <f t="shared" si="170"/>
        <v>1.0620064510773933E-146</v>
      </c>
      <c r="GQ152" s="86">
        <f t="shared" si="170"/>
        <v>3.2927425829007392E-118</v>
      </c>
      <c r="GR152" s="86">
        <f t="shared" si="170"/>
        <v>1.0669681670968887E-106</v>
      </c>
      <c r="GS152" s="86">
        <f t="shared" si="170"/>
        <v>1.3391417592939972E-121</v>
      </c>
      <c r="GT152" s="86">
        <f t="shared" si="170"/>
        <v>3.9909124443515949E-125</v>
      </c>
      <c r="GU152" s="86">
        <f t="shared" si="170"/>
        <v>1.0423965267015398E-129</v>
      </c>
      <c r="GV152" s="86">
        <f t="shared" si="170"/>
        <v>1.8762837651587383E-126</v>
      </c>
      <c r="GW152" s="86">
        <f t="shared" si="170"/>
        <v>7.9158685779274351E-119</v>
      </c>
      <c r="GX152" s="86">
        <f t="shared" si="170"/>
        <v>3.9371442868989212E-144</v>
      </c>
      <c r="GY152" s="86">
        <f t="shared" si="170"/>
        <v>3.1226928147897855E-205</v>
      </c>
      <c r="GZ152" s="86">
        <f t="shared" si="170"/>
        <v>1.6380000105054069E-56</v>
      </c>
      <c r="HA152" s="86">
        <f t="shared" si="170"/>
        <v>8.4795258137797683E-43</v>
      </c>
      <c r="HC152" s="86">
        <f t="shared" si="153"/>
        <v>2.1942680405525827E-31</v>
      </c>
      <c r="HD152" s="86">
        <f t="shared" si="153"/>
        <v>8.1012934923188533E-65</v>
      </c>
      <c r="HE152" s="86">
        <f t="shared" si="153"/>
        <v>4.3271838356818613E-79</v>
      </c>
      <c r="HF152" s="86">
        <f t="shared" si="153"/>
        <v>2.747466419554425E-79</v>
      </c>
      <c r="HG152" s="86">
        <f t="shared" si="153"/>
        <v>3.3134668428686757E-74</v>
      </c>
      <c r="HH152" s="86">
        <f t="shared" si="153"/>
        <v>1.1149731373900793E-70</v>
      </c>
      <c r="HI152" s="86">
        <f t="shared" si="153"/>
        <v>1.3862280266515963E-69</v>
      </c>
      <c r="HJ152" s="86">
        <f t="shared" si="153"/>
        <v>5.4582930881533489E-82</v>
      </c>
      <c r="HK152" s="86">
        <f t="shared" si="153"/>
        <v>2.0969557965173009E-76</v>
      </c>
      <c r="HL152" s="86">
        <f t="shared" si="161"/>
        <v>5.9078883627909545E-71</v>
      </c>
      <c r="HM152" s="86">
        <f t="shared" si="161"/>
        <v>3.4222368296433097E-73</v>
      </c>
      <c r="HN152" s="86">
        <f t="shared" si="161"/>
        <v>4.1135375652659093E-86</v>
      </c>
      <c r="HO152" s="86">
        <f t="shared" si="161"/>
        <v>3.8132008597363976E-91</v>
      </c>
      <c r="HP152" s="86">
        <f t="shared" si="161"/>
        <v>1.8480827024097695E-21</v>
      </c>
      <c r="HQ152" s="86">
        <f t="shared" si="161"/>
        <v>8.1045972900505602E-9</v>
      </c>
      <c r="HS152" s="86">
        <f t="shared" si="171"/>
        <v>0.57747978401783828</v>
      </c>
      <c r="HT152" s="86">
        <f t="shared" si="171"/>
        <v>0.38289654121099626</v>
      </c>
      <c r="HU152" s="86">
        <f t="shared" si="171"/>
        <v>0.4827182059814436</v>
      </c>
      <c r="HV152" s="86">
        <f t="shared" si="171"/>
        <v>0.52546036135245811</v>
      </c>
      <c r="HW152" s="86">
        <f t="shared" si="171"/>
        <v>0.47274019934966399</v>
      </c>
      <c r="HX152" s="86">
        <f t="shared" si="171"/>
        <v>0.51858167573248104</v>
      </c>
      <c r="HY152" s="86">
        <f t="shared" si="171"/>
        <v>0.42171064509639683</v>
      </c>
      <c r="HZ152" s="86">
        <f t="shared" si="171"/>
        <v>0.26032624612660249</v>
      </c>
      <c r="IA152" s="86">
        <f t="shared" si="171"/>
        <v>0.28261659656626825</v>
      </c>
      <c r="IB152" s="86">
        <f t="shared" si="171"/>
        <v>0.41981103846481821</v>
      </c>
      <c r="IC152" s="86">
        <f t="shared" si="171"/>
        <v>0.54870734626837658</v>
      </c>
      <c r="ID152" s="86">
        <f t="shared" si="171"/>
        <v>0.5658314786171722</v>
      </c>
      <c r="IE152" s="86">
        <f t="shared" si="171"/>
        <v>0.58169922790774176</v>
      </c>
      <c r="IF152" s="86">
        <f t="shared" si="171"/>
        <v>0.5641198191042669</v>
      </c>
      <c r="IG152" s="86">
        <f t="shared" si="171"/>
        <v>0.52194391009306085</v>
      </c>
      <c r="II152" s="86">
        <f t="shared" si="172"/>
        <v>1.8603261412238375E-15</v>
      </c>
      <c r="IJ152" s="86">
        <f t="shared" si="172"/>
        <v>1.3528117971255382E-11</v>
      </c>
      <c r="IK152" s="86">
        <f t="shared" si="172"/>
        <v>8.7547171047817458E-13</v>
      </c>
      <c r="IL152" s="86">
        <f t="shared" si="172"/>
        <v>4.5114366283870474E-12</v>
      </c>
      <c r="IM152" s="86">
        <f t="shared" si="172"/>
        <v>9.2837504699283765E-12</v>
      </c>
      <c r="IN152" s="86">
        <f t="shared" si="172"/>
        <v>7.1709856648781316E-12</v>
      </c>
      <c r="IO152" s="86">
        <f t="shared" si="172"/>
        <v>4.1334072304267893E-11</v>
      </c>
      <c r="IP152" s="86">
        <f t="shared" si="172"/>
        <v>2.5904121972594692E-11</v>
      </c>
      <c r="IQ152" s="86">
        <f t="shared" si="172"/>
        <v>2.8851247582822589E-11</v>
      </c>
      <c r="IR152" s="86">
        <f t="shared" si="172"/>
        <v>1.3154060672397087E-12</v>
      </c>
      <c r="IS152" s="86">
        <f t="shared" si="172"/>
        <v>1.216878001525504E-13</v>
      </c>
      <c r="IT152" s="86">
        <f t="shared" si="172"/>
        <v>8.9046484065906283E-13</v>
      </c>
      <c r="IU152" s="86">
        <f t="shared" si="172"/>
        <v>2.6130233777414933E-13</v>
      </c>
      <c r="IV152" s="86">
        <f t="shared" si="172"/>
        <v>1.9968438491559054E-7</v>
      </c>
      <c r="IW152" s="86">
        <f t="shared" si="172"/>
        <v>1.8927842855298287E-10</v>
      </c>
      <c r="IY152" s="86">
        <f t="shared" si="173"/>
        <v>0.57747978401784017</v>
      </c>
      <c r="IZ152" s="86">
        <f t="shared" si="173"/>
        <v>0.38289654122452438</v>
      </c>
      <c r="JA152" s="86">
        <f t="shared" si="173"/>
        <v>0.48271820598231907</v>
      </c>
      <c r="JB152" s="86">
        <f t="shared" si="173"/>
        <v>0.5254603613569695</v>
      </c>
      <c r="JC152" s="86">
        <f t="shared" si="173"/>
        <v>0.47274019935894773</v>
      </c>
      <c r="JD152" s="86">
        <f t="shared" si="173"/>
        <v>0.51858167573965197</v>
      </c>
      <c r="JE152" s="86">
        <f t="shared" si="173"/>
        <v>0.42171064513773088</v>
      </c>
      <c r="JF152" s="86">
        <f t="shared" si="173"/>
        <v>0.2603262461525066</v>
      </c>
      <c r="JG152" s="86">
        <f t="shared" si="173"/>
        <v>0.28261659659511951</v>
      </c>
      <c r="JH152" s="86">
        <f t="shared" si="173"/>
        <v>0.4198110384661336</v>
      </c>
      <c r="JI152" s="86">
        <f t="shared" si="173"/>
        <v>0.54870734626849826</v>
      </c>
      <c r="JJ152" s="86">
        <f t="shared" si="173"/>
        <v>0.56583147861806271</v>
      </c>
      <c r="JK152" s="86">
        <f t="shared" si="173"/>
        <v>0.5816992279080031</v>
      </c>
      <c r="JL152" s="86">
        <f t="shared" si="173"/>
        <v>0.56412001878865181</v>
      </c>
      <c r="JM152" s="86">
        <f t="shared" si="173"/>
        <v>0.52194391838693666</v>
      </c>
    </row>
    <row r="153" spans="2:273" x14ac:dyDescent="0.25">
      <c r="B153" s="2">
        <v>126</v>
      </c>
      <c r="C153" s="37">
        <v>64.912999999999997</v>
      </c>
      <c r="D153" s="37">
        <v>67.677999999999997</v>
      </c>
      <c r="E153" s="37">
        <v>69.75</v>
      </c>
      <c r="F153" s="37">
        <v>70.016999999999996</v>
      </c>
      <c r="G153" s="37">
        <v>69.417000000000002</v>
      </c>
      <c r="H153" s="37">
        <v>71.099999999999994</v>
      </c>
      <c r="I153" s="37">
        <v>70.349999999999994</v>
      </c>
      <c r="J153" s="37">
        <v>70.245999999999995</v>
      </c>
      <c r="K153" s="37">
        <v>71.262</v>
      </c>
      <c r="L153" s="37">
        <v>71.835999999999999</v>
      </c>
      <c r="M153" s="37">
        <v>74.212999999999994</v>
      </c>
      <c r="N153" s="37">
        <v>78.593000000000004</v>
      </c>
      <c r="O153" s="37">
        <v>81.168999999999997</v>
      </c>
      <c r="P153" s="37">
        <v>97.295000000000002</v>
      </c>
      <c r="Q153" s="37">
        <v>127.205</v>
      </c>
      <c r="S153" s="4">
        <f t="shared" si="174"/>
        <v>65.110701415987691</v>
      </c>
      <c r="T153" s="4">
        <f t="shared" si="174"/>
        <v>68.165849126288862</v>
      </c>
      <c r="U153" s="4">
        <f t="shared" si="174"/>
        <v>69.043547046333899</v>
      </c>
      <c r="V153" s="4">
        <f t="shared" si="174"/>
        <v>70.175195531200359</v>
      </c>
      <c r="W153" s="4">
        <f t="shared" si="174"/>
        <v>68.917132637550807</v>
      </c>
      <c r="X153" s="4">
        <f t="shared" si="174"/>
        <v>70.858699994148296</v>
      </c>
      <c r="Y153" s="4">
        <f t="shared" si="174"/>
        <v>70.327322538905449</v>
      </c>
      <c r="Z153" s="4">
        <f t="shared" si="174"/>
        <v>69.585058716726991</v>
      </c>
      <c r="AA153" s="4">
        <f t="shared" si="174"/>
        <v>69.456105558585861</v>
      </c>
      <c r="AB153" s="4">
        <f t="shared" si="174"/>
        <v>70.327325242442811</v>
      </c>
      <c r="AC153" s="4">
        <f t="shared" si="174"/>
        <v>74.402250232275193</v>
      </c>
      <c r="AD153" s="4">
        <f t="shared" si="174"/>
        <v>78.806935998294534</v>
      </c>
      <c r="AE153" s="4">
        <f t="shared" si="174"/>
        <v>80.669046889381121</v>
      </c>
      <c r="AF153" s="4">
        <f t="shared" si="174"/>
        <v>100.50224277413544</v>
      </c>
      <c r="AG153" s="4">
        <f t="shared" si="174"/>
        <v>135.55548424703713</v>
      </c>
      <c r="AI153" s="4">
        <f t="shared" si="175"/>
        <v>-0.19770141598769442</v>
      </c>
      <c r="AJ153" s="4">
        <f t="shared" si="175"/>
        <v>-0.48784912628886445</v>
      </c>
      <c r="AK153" s="4">
        <f t="shared" si="175"/>
        <v>0.70645295366610128</v>
      </c>
      <c r="AL153" s="4">
        <f t="shared" si="175"/>
        <v>-0.15819553120036289</v>
      </c>
      <c r="AM153" s="4">
        <f t="shared" si="175"/>
        <v>0.49986736244919427</v>
      </c>
      <c r="AN153" s="4">
        <f t="shared" si="175"/>
        <v>0.24130000585169853</v>
      </c>
      <c r="AO153" s="4">
        <f t="shared" si="175"/>
        <v>2.2677461094545492E-2</v>
      </c>
      <c r="AP153" s="4">
        <f t="shared" si="175"/>
        <v>0.66094128327300439</v>
      </c>
      <c r="AQ153" s="4">
        <f t="shared" si="175"/>
        <v>1.8058944414141394</v>
      </c>
      <c r="AR153" s="4">
        <f t="shared" si="175"/>
        <v>1.5086747575571877</v>
      </c>
      <c r="AS153" s="4">
        <f t="shared" si="175"/>
        <v>-0.18925023227519944</v>
      </c>
      <c r="AT153" s="4">
        <f t="shared" si="175"/>
        <v>-0.2139359982945308</v>
      </c>
      <c r="AU153" s="4">
        <f t="shared" si="175"/>
        <v>0.49995311061887548</v>
      </c>
      <c r="AV153" s="4">
        <f t="shared" si="175"/>
        <v>-3.2072427741354375</v>
      </c>
      <c r="AW153" s="4">
        <f t="shared" si="175"/>
        <v>-8.3504842470371301</v>
      </c>
      <c r="AY153" s="2">
        <f t="shared" si="167"/>
        <v>64.526770305680856</v>
      </c>
      <c r="AZ153" s="2">
        <f t="shared" si="167"/>
        <v>67.330368448719582</v>
      </c>
      <c r="BA153" s="2">
        <f t="shared" si="167"/>
        <v>66.981832180854497</v>
      </c>
      <c r="BB153" s="2">
        <f t="shared" si="167"/>
        <v>66.664678972140138</v>
      </c>
      <c r="BC153" s="2">
        <f t="shared" si="167"/>
        <v>65.715876433147542</v>
      </c>
      <c r="BD153" s="2">
        <f t="shared" si="167"/>
        <v>66.123754276853035</v>
      </c>
      <c r="BE153" s="2">
        <f t="shared" si="167"/>
        <v>66.917894999431383</v>
      </c>
      <c r="BF153" s="2">
        <f t="shared" si="167"/>
        <v>67.988468031306567</v>
      </c>
      <c r="BG153" s="2">
        <f t="shared" si="167"/>
        <v>67.483797695493507</v>
      </c>
      <c r="BH153" s="2">
        <f t="shared" si="167"/>
        <v>65.920630226258965</v>
      </c>
      <c r="BI153" s="2">
        <f t="shared" si="167"/>
        <v>65.58497067621478</v>
      </c>
      <c r="BJ153" s="2">
        <f t="shared" si="167"/>
        <v>66.425078113615655</v>
      </c>
      <c r="BK153" s="2">
        <f t="shared" si="167"/>
        <v>66.798740550191852</v>
      </c>
      <c r="BL153" s="2">
        <f t="shared" si="167"/>
        <v>68.257777552384809</v>
      </c>
      <c r="BM153" s="2">
        <f t="shared" si="167"/>
        <v>69.014455337730993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99.609921494009868</v>
      </c>
      <c r="DL153" s="2">
        <f t="shared" si="176"/>
        <v>104.33727177700349</v>
      </c>
      <c r="DM153" s="2">
        <f t="shared" si="176"/>
        <v>105.31310525889313</v>
      </c>
      <c r="DN153" s="2">
        <f t="shared" si="176"/>
        <v>104.92998675958189</v>
      </c>
      <c r="DO153" s="2">
        <f t="shared" si="176"/>
        <v>106.95218574108819</v>
      </c>
      <c r="DP153" s="2">
        <f t="shared" si="176"/>
        <v>109.0182642706131</v>
      </c>
      <c r="DQ153" s="2">
        <f t="shared" si="176"/>
        <v>91.682868921775892</v>
      </c>
      <c r="DR153" s="2">
        <f t="shared" si="176"/>
        <v>110.53064376321355</v>
      </c>
      <c r="DS153" s="2">
        <f t="shared" si="176"/>
        <v>110.27502966878083</v>
      </c>
      <c r="DT153" s="2">
        <f t="shared" si="176"/>
        <v>105.95967653276956</v>
      </c>
      <c r="DU153" s="2">
        <f t="shared" si="176"/>
        <v>108.93261069163397</v>
      </c>
      <c r="DV153" s="2">
        <f t="shared" si="176"/>
        <v>103.32415260783836</v>
      </c>
      <c r="DW153" s="2">
        <f t="shared" si="176"/>
        <v>98.559613240418102</v>
      </c>
      <c r="DX153" s="2">
        <f t="shared" si="176"/>
        <v>96.504841463414607</v>
      </c>
      <c r="DY153" s="2">
        <f t="shared" si="176"/>
        <v>86.828138929618746</v>
      </c>
      <c r="EA153" s="2">
        <f t="shared" si="152"/>
        <v>64.501911105520747</v>
      </c>
      <c r="EB153" s="2">
        <f t="shared" si="152"/>
        <v>67.292437564402803</v>
      </c>
      <c r="EC153" s="2">
        <f t="shared" si="152"/>
        <v>66.982752905834786</v>
      </c>
      <c r="ED153" s="2">
        <f t="shared" si="152"/>
        <v>66.650975135456079</v>
      </c>
      <c r="EE153" s="2">
        <f t="shared" si="152"/>
        <v>65.687538415452934</v>
      </c>
      <c r="EF153" s="2">
        <f t="shared" si="152"/>
        <v>66.100836128595603</v>
      </c>
      <c r="EG153" s="2">
        <f t="shared" si="152"/>
        <v>66.927836467005079</v>
      </c>
      <c r="EH153" s="2">
        <f t="shared" si="152"/>
        <v>67.904532562175163</v>
      </c>
      <c r="EI153" s="2">
        <f t="shared" si="152"/>
        <v>67.503445279193727</v>
      </c>
      <c r="EJ153" s="2">
        <f t="shared" si="152"/>
        <v>65.897910756468406</v>
      </c>
      <c r="EK153" s="2">
        <f t="shared" si="152"/>
        <v>65.529572912712794</v>
      </c>
      <c r="EL153" s="2">
        <f t="shared" si="179"/>
        <v>66.391273608168106</v>
      </c>
      <c r="EM153" s="2">
        <f t="shared" si="135"/>
        <v>66.748980665545616</v>
      </c>
      <c r="EN153" s="2">
        <f t="shared" si="135"/>
        <v>68.336429436705032</v>
      </c>
      <c r="EO153" s="2">
        <f t="shared" si="135"/>
        <v>69.028510891533799</v>
      </c>
      <c r="EQ153" s="2">
        <f t="shared" si="177"/>
        <v>64.592047834117921</v>
      </c>
      <c r="ER153" s="2">
        <f t="shared" si="177"/>
        <v>67.575482542447958</v>
      </c>
      <c r="ES153" s="2">
        <f t="shared" si="177"/>
        <v>66.766533396091319</v>
      </c>
      <c r="ET153" s="2">
        <f t="shared" si="177"/>
        <v>66.633904600109489</v>
      </c>
      <c r="EU153" s="2">
        <f t="shared" si="177"/>
        <v>65.839617734563134</v>
      </c>
      <c r="EV153" s="2">
        <f t="shared" si="177"/>
        <v>66.128305590286857</v>
      </c>
      <c r="EW153" s="2">
        <f t="shared" si="177"/>
        <v>66.706468777824512</v>
      </c>
      <c r="EX153" s="2">
        <f t="shared" si="177"/>
        <v>68.49799475204145</v>
      </c>
      <c r="EY153" s="2">
        <f t="shared" si="177"/>
        <v>67.120143024754171</v>
      </c>
      <c r="EZ153" s="2">
        <f t="shared" si="177"/>
        <v>65.914618992013487</v>
      </c>
      <c r="FA153" s="2">
        <f t="shared" si="177"/>
        <v>65.91799526322572</v>
      </c>
      <c r="FB153" s="2">
        <f t="shared" si="177"/>
        <v>66.619711380189841</v>
      </c>
      <c r="FC153" s="2">
        <f t="shared" si="177"/>
        <v>67.245661223738551</v>
      </c>
      <c r="FD153" s="2">
        <f t="shared" si="177"/>
        <v>66.623030709485874</v>
      </c>
      <c r="FE153" s="2">
        <f t="shared" si="177"/>
        <v>68.518643010391372</v>
      </c>
      <c r="FG153" s="2">
        <f t="shared" si="178"/>
        <v>0.9994860802410781</v>
      </c>
      <c r="FH153" s="2">
        <f t="shared" si="178"/>
        <v>0.99959809457690796</v>
      </c>
      <c r="FI153" s="2">
        <f t="shared" si="178"/>
        <v>0.99957624146540547</v>
      </c>
      <c r="FJ153" s="2">
        <f t="shared" si="178"/>
        <v>0.99960136867307536</v>
      </c>
      <c r="FK153" s="2">
        <f t="shared" si="178"/>
        <v>0.99962164883281912</v>
      </c>
      <c r="FL153" s="2">
        <f t="shared" si="178"/>
        <v>0.99952273087115862</v>
      </c>
      <c r="FM153" s="2">
        <f t="shared" si="178"/>
        <v>0.99952584702148428</v>
      </c>
      <c r="FN153" s="2">
        <f t="shared" si="178"/>
        <v>0.999511965509573</v>
      </c>
      <c r="FO153" s="2">
        <f t="shared" si="178"/>
        <v>0.99949329291326527</v>
      </c>
      <c r="FP153" s="2">
        <f t="shared" si="178"/>
        <v>0.99947178659423519</v>
      </c>
      <c r="FQ153" s="2">
        <f t="shared" si="178"/>
        <v>0.99944047813860393</v>
      </c>
      <c r="FR153" s="2">
        <f t="shared" si="178"/>
        <v>0.99955368995792127</v>
      </c>
      <c r="FS153" s="2">
        <f t="shared" si="178"/>
        <v>0.99959003964163395</v>
      </c>
      <c r="FT153" s="2">
        <f t="shared" si="178"/>
        <v>0.99941202083170599</v>
      </c>
      <c r="FU153" s="2">
        <f t="shared" si="178"/>
        <v>0.99921011202023169</v>
      </c>
      <c r="FW153" s="2">
        <f t="shared" si="169"/>
        <v>7.5623999573878622E-2</v>
      </c>
      <c r="FX153" s="2">
        <f t="shared" si="169"/>
        <v>8.1408844305700681E-2</v>
      </c>
      <c r="FY153" s="2">
        <f t="shared" si="169"/>
        <v>7.938015835984491E-2</v>
      </c>
      <c r="FZ153" s="2">
        <f t="shared" si="169"/>
        <v>9.1114688640235406E-2</v>
      </c>
      <c r="GA153" s="2">
        <f t="shared" si="169"/>
        <v>8.3676664848943927E-2</v>
      </c>
      <c r="GB153" s="2">
        <f t="shared" si="169"/>
        <v>8.8643335765327749E-2</v>
      </c>
      <c r="GC153" s="2">
        <f t="shared" si="169"/>
        <v>9.7932720107523075E-2</v>
      </c>
      <c r="GD153" s="2">
        <f t="shared" si="169"/>
        <v>0.10637991391961432</v>
      </c>
      <c r="GE153" s="2">
        <f t="shared" si="169"/>
        <v>0.10780069290672599</v>
      </c>
      <c r="GF153" s="2">
        <f t="shared" si="169"/>
        <v>9.3265865489623068E-2</v>
      </c>
      <c r="GG153" s="2">
        <f t="shared" si="169"/>
        <v>8.0100475610090191E-2</v>
      </c>
      <c r="GH153" s="2">
        <f t="shared" si="169"/>
        <v>7.5823671863989958E-2</v>
      </c>
      <c r="GI153" s="2">
        <f t="shared" si="169"/>
        <v>7.3928374506119679E-2</v>
      </c>
      <c r="GJ153" s="2">
        <f t="shared" si="169"/>
        <v>5.5570441534282845E-2</v>
      </c>
      <c r="GK153" s="2">
        <f t="shared" si="169"/>
        <v>5.5142257581378917E-2</v>
      </c>
      <c r="GM153" s="86">
        <f t="shared" si="170"/>
        <v>4.7680884640043482E-74</v>
      </c>
      <c r="GN153" s="86">
        <f t="shared" si="170"/>
        <v>8.5940339451937174E-141</v>
      </c>
      <c r="GO153" s="86">
        <f t="shared" si="170"/>
        <v>1.4575241107759018E-171</v>
      </c>
      <c r="GP153" s="86">
        <f t="shared" si="170"/>
        <v>1.6890875348808727E-151</v>
      </c>
      <c r="GQ153" s="86">
        <f t="shared" si="170"/>
        <v>4.5304421384976923E-122</v>
      </c>
      <c r="GR153" s="86">
        <f t="shared" si="170"/>
        <v>3.3590248058200993E-110</v>
      </c>
      <c r="GS153" s="86">
        <f t="shared" si="170"/>
        <v>1.433605035361433E-125</v>
      </c>
      <c r="GT153" s="86">
        <f t="shared" si="170"/>
        <v>3.2460658567291336E-129</v>
      </c>
      <c r="GU153" s="86">
        <f t="shared" si="170"/>
        <v>6.0487721680387982E-134</v>
      </c>
      <c r="GV153" s="86">
        <f t="shared" si="170"/>
        <v>1.4177535212006612E-130</v>
      </c>
      <c r="GW153" s="86">
        <f t="shared" si="170"/>
        <v>9.9878890249146532E-123</v>
      </c>
      <c r="GX153" s="86">
        <f t="shared" si="170"/>
        <v>6.9467224998609808E-149</v>
      </c>
      <c r="GY153" s="86">
        <f t="shared" si="170"/>
        <v>4.5762453734788042E-212</v>
      </c>
      <c r="GZ153" s="86">
        <f t="shared" si="170"/>
        <v>2.5559760597234893E-58</v>
      </c>
      <c r="HA153" s="86">
        <f t="shared" si="170"/>
        <v>3.8776771212630578E-44</v>
      </c>
      <c r="HC153" s="86">
        <f t="shared" si="153"/>
        <v>5.968150826544521E-33</v>
      </c>
      <c r="HD153" s="86">
        <f t="shared" si="153"/>
        <v>3.6559500298558872E-68</v>
      </c>
      <c r="HE153" s="86">
        <f t="shared" si="153"/>
        <v>4.2537003121012219E-83</v>
      </c>
      <c r="HF153" s="86">
        <f t="shared" ref="HF153:HN187" si="180" xml:space="preserve"> _xlfn.NORM.DIST($B153, F$8, ABS(F$12), TRUE) * _xlfn.NORM.DIST(($B153 - F$8)*F$16, 0, ABS(F$12), TRUE) * 2</f>
        <v>2.7899847823335333E-83</v>
      </c>
      <c r="HG153" s="86">
        <f t="shared" si="180"/>
        <v>6.4521034722022426E-78</v>
      </c>
      <c r="HH153" s="86">
        <f t="shared" si="180"/>
        <v>3.1021513227358737E-74</v>
      </c>
      <c r="HI153" s="86">
        <f t="shared" si="180"/>
        <v>5.2222166154375157E-73</v>
      </c>
      <c r="HJ153" s="86">
        <f t="shared" si="180"/>
        <v>5.5052445007798677E-86</v>
      </c>
      <c r="HK153" s="86">
        <f t="shared" si="180"/>
        <v>3.948523185876495E-80</v>
      </c>
      <c r="HL153" s="86">
        <f t="shared" si="161"/>
        <v>1.9570283584459104E-74</v>
      </c>
      <c r="HM153" s="86">
        <f t="shared" si="161"/>
        <v>7.1262277307072281E-77</v>
      </c>
      <c r="HN153" s="86">
        <f t="shared" si="161"/>
        <v>1.5466310706932566E-90</v>
      </c>
      <c r="HO153" s="86">
        <f t="shared" si="161"/>
        <v>7.0009894122694391E-96</v>
      </c>
      <c r="HP153" s="86">
        <f t="shared" si="161"/>
        <v>1.7987697668754972E-22</v>
      </c>
      <c r="HQ153" s="86">
        <f t="shared" si="161"/>
        <v>3.4674298065496626E-9</v>
      </c>
      <c r="HS153" s="86">
        <f t="shared" si="171"/>
        <v>0.5160148371281037</v>
      </c>
      <c r="HT153" s="86">
        <f t="shared" si="171"/>
        <v>0.27493168199097701</v>
      </c>
      <c r="HU153" s="86">
        <f t="shared" si="171"/>
        <v>0.37808370696140703</v>
      </c>
      <c r="HV153" s="86">
        <f t="shared" si="171"/>
        <v>0.430642607277193</v>
      </c>
      <c r="HW153" s="86">
        <f t="shared" si="171"/>
        <v>0.36890830389409063</v>
      </c>
      <c r="HX153" s="86">
        <f t="shared" si="171"/>
        <v>0.4234568552652262</v>
      </c>
      <c r="HY153" s="86">
        <f t="shared" si="171"/>
        <v>0.30773323719862228</v>
      </c>
      <c r="HZ153" s="86">
        <f t="shared" si="171"/>
        <v>0.15600615859892197</v>
      </c>
      <c r="IA153" s="86">
        <f t="shared" si="171"/>
        <v>0.17336035342265599</v>
      </c>
      <c r="IB153" s="86">
        <f t="shared" si="171"/>
        <v>0.2999925336775171</v>
      </c>
      <c r="IC153" s="86">
        <f t="shared" si="171"/>
        <v>0.46456381874937064</v>
      </c>
      <c r="ID153" s="86">
        <f t="shared" si="171"/>
        <v>0.50007435114905097</v>
      </c>
      <c r="IE153" s="86">
        <f t="shared" si="171"/>
        <v>0.53446616672200153</v>
      </c>
      <c r="IF153" s="86">
        <f t="shared" si="171"/>
        <v>0.56877021564376262</v>
      </c>
      <c r="IG153" s="86">
        <f t="shared" si="171"/>
        <v>0.54663230808628582</v>
      </c>
      <c r="II153" s="86">
        <f t="shared" si="172"/>
        <v>1.744030186941499E-14</v>
      </c>
      <c r="IJ153" s="86">
        <f t="shared" si="172"/>
        <v>7.2500815865652415E-11</v>
      </c>
      <c r="IK153" s="86">
        <f t="shared" si="172"/>
        <v>5.5813858291720788E-12</v>
      </c>
      <c r="IL153" s="86">
        <f t="shared" si="172"/>
        <v>2.8553945385429098E-11</v>
      </c>
      <c r="IM153" s="86">
        <f t="shared" si="172"/>
        <v>5.2136078808116825E-11</v>
      </c>
      <c r="IN153" s="86">
        <f t="shared" si="172"/>
        <v>4.2891231085012699E-11</v>
      </c>
      <c r="IO153" s="86">
        <f t="shared" si="172"/>
        <v>2.3494231242890184E-10</v>
      </c>
      <c r="IP153" s="86">
        <f t="shared" si="172"/>
        <v>1.6401777105873758E-10</v>
      </c>
      <c r="IQ153" s="86">
        <f t="shared" si="172"/>
        <v>1.8332333951348215E-10</v>
      </c>
      <c r="IR153" s="86">
        <f t="shared" si="172"/>
        <v>9.3134284894798683E-12</v>
      </c>
      <c r="IS153" s="86">
        <f t="shared" si="172"/>
        <v>8.9745077915801704E-13</v>
      </c>
      <c r="IT153" s="86">
        <f t="shared" si="172"/>
        <v>5.4759523530188866E-12</v>
      </c>
      <c r="IU153" s="86">
        <f t="shared" si="172"/>
        <v>1.7142366465652543E-12</v>
      </c>
      <c r="IV153" s="86">
        <f t="shared" si="172"/>
        <v>4.7559574801078832E-7</v>
      </c>
      <c r="IW153" s="86">
        <f t="shared" si="172"/>
        <v>6.831897642789485E-10</v>
      </c>
      <c r="IY153" s="86">
        <f t="shared" si="173"/>
        <v>0.51601483712812113</v>
      </c>
      <c r="IZ153" s="86">
        <f t="shared" si="173"/>
        <v>0.27493168206347784</v>
      </c>
      <c r="JA153" s="86">
        <f t="shared" si="173"/>
        <v>0.3780837069669884</v>
      </c>
      <c r="JB153" s="86">
        <f t="shared" si="173"/>
        <v>0.43064260730574694</v>
      </c>
      <c r="JC153" s="86">
        <f t="shared" si="173"/>
        <v>0.3689083039462267</v>
      </c>
      <c r="JD153" s="86">
        <f t="shared" si="173"/>
        <v>0.42345685530811744</v>
      </c>
      <c r="JE153" s="86">
        <f t="shared" si="173"/>
        <v>0.30773323743356457</v>
      </c>
      <c r="JF153" s="86">
        <f t="shared" si="173"/>
        <v>0.15600615876293975</v>
      </c>
      <c r="JG153" s="86">
        <f t="shared" si="173"/>
        <v>0.17336035360597932</v>
      </c>
      <c r="JH153" s="86">
        <f t="shared" si="173"/>
        <v>0.29999253368683054</v>
      </c>
      <c r="JI153" s="86">
        <f t="shared" si="173"/>
        <v>0.46456381875026809</v>
      </c>
      <c r="JJ153" s="86">
        <f t="shared" si="173"/>
        <v>0.50007435115452692</v>
      </c>
      <c r="JK153" s="86">
        <f t="shared" si="173"/>
        <v>0.53446616672371572</v>
      </c>
      <c r="JL153" s="86">
        <f t="shared" si="173"/>
        <v>0.56877069123951063</v>
      </c>
      <c r="JM153" s="86">
        <f t="shared" si="173"/>
        <v>0.54663231223690534</v>
      </c>
    </row>
    <row r="154" spans="2:273" x14ac:dyDescent="0.25">
      <c r="B154" s="2">
        <v>127</v>
      </c>
      <c r="C154" s="37">
        <v>64.608999999999995</v>
      </c>
      <c r="D154" s="37">
        <v>66.831000000000003</v>
      </c>
      <c r="E154" s="37">
        <v>67.683000000000007</v>
      </c>
      <c r="F154" s="37">
        <v>69.417000000000002</v>
      </c>
      <c r="G154" s="37">
        <v>68.233000000000004</v>
      </c>
      <c r="H154" s="37">
        <v>69.983000000000004</v>
      </c>
      <c r="I154" s="37">
        <v>69.066999999999993</v>
      </c>
      <c r="J154" s="37">
        <v>68.278999999999996</v>
      </c>
      <c r="K154" s="37">
        <v>69.492000000000004</v>
      </c>
      <c r="L154" s="37">
        <v>69.671999999999997</v>
      </c>
      <c r="M154" s="37">
        <v>73.097999999999999</v>
      </c>
      <c r="N154" s="37">
        <v>76.322000000000003</v>
      </c>
      <c r="O154" s="37">
        <v>76.507999999999996</v>
      </c>
      <c r="P154" s="37">
        <v>95.954999999999998</v>
      </c>
      <c r="Q154" s="37">
        <v>126.90900000000001</v>
      </c>
      <c r="S154" s="4">
        <f t="shared" si="174"/>
        <v>64.827166917853958</v>
      </c>
      <c r="T154" s="4">
        <f t="shared" si="174"/>
        <v>67.680639176950024</v>
      </c>
      <c r="U154" s="4">
        <f t="shared" si="174"/>
        <v>68.156178433195379</v>
      </c>
      <c r="V154" s="4">
        <f t="shared" si="174"/>
        <v>68.809951064652836</v>
      </c>
      <c r="W154" s="4">
        <f t="shared" si="174"/>
        <v>67.576430309486909</v>
      </c>
      <c r="X154" s="4">
        <f t="shared" si="174"/>
        <v>69.063748798262239</v>
      </c>
      <c r="Y154" s="4">
        <f t="shared" si="174"/>
        <v>68.740424657594517</v>
      </c>
      <c r="Z154" s="4">
        <f t="shared" si="174"/>
        <v>68.541107208890935</v>
      </c>
      <c r="AA154" s="4">
        <f t="shared" si="174"/>
        <v>68.276544680222173</v>
      </c>
      <c r="AB154" s="4">
        <f t="shared" si="174"/>
        <v>68.187471566800966</v>
      </c>
      <c r="AC154" s="4">
        <f t="shared" si="174"/>
        <v>71.295049949987501</v>
      </c>
      <c r="AD154" s="4">
        <f t="shared" si="174"/>
        <v>75.101170652538954</v>
      </c>
      <c r="AE154" s="4">
        <f t="shared" si="174"/>
        <v>76.956884697831995</v>
      </c>
      <c r="AF154" s="4">
        <f t="shared" si="174"/>
        <v>97.091138275225163</v>
      </c>
      <c r="AG154" s="4">
        <f t="shared" si="174"/>
        <v>131.5578968322221</v>
      </c>
      <c r="AI154" s="4">
        <f t="shared" si="175"/>
        <v>-0.21816691785396358</v>
      </c>
      <c r="AJ154" s="4">
        <f t="shared" si="175"/>
        <v>-0.84963917695002067</v>
      </c>
      <c r="AK154" s="4">
        <f t="shared" si="175"/>
        <v>-0.47317843319537189</v>
      </c>
      <c r="AL154" s="4">
        <f t="shared" si="175"/>
        <v>0.60704893534716575</v>
      </c>
      <c r="AM154" s="4">
        <f t="shared" si="175"/>
        <v>0.65656969051309488</v>
      </c>
      <c r="AN154" s="4">
        <f t="shared" si="175"/>
        <v>0.9192512017377652</v>
      </c>
      <c r="AO154" s="4">
        <f t="shared" si="175"/>
        <v>0.32657534240547648</v>
      </c>
      <c r="AP154" s="4">
        <f t="shared" si="175"/>
        <v>-0.26210720889093864</v>
      </c>
      <c r="AQ154" s="4">
        <f t="shared" si="175"/>
        <v>1.2154553197778313</v>
      </c>
      <c r="AR154" s="4">
        <f t="shared" si="175"/>
        <v>1.4845284331990314</v>
      </c>
      <c r="AS154" s="4">
        <f t="shared" si="175"/>
        <v>1.8029500500124982</v>
      </c>
      <c r="AT154" s="4">
        <f t="shared" si="175"/>
        <v>1.2208293474610485</v>
      </c>
      <c r="AU154" s="4">
        <f t="shared" si="175"/>
        <v>-0.4488846978319998</v>
      </c>
      <c r="AV154" s="4">
        <f t="shared" si="175"/>
        <v>-1.1361382752251643</v>
      </c>
      <c r="AW154" s="4">
        <f t="shared" si="175"/>
        <v>-4.6488968322220927</v>
      </c>
      <c r="AY154" s="2">
        <f t="shared" si="167"/>
        <v>64.419846550791405</v>
      </c>
      <c r="AZ154" s="2">
        <f t="shared" si="167"/>
        <v>67.209412256067878</v>
      </c>
      <c r="BA154" s="2">
        <f t="shared" si="167"/>
        <v>66.889407341254795</v>
      </c>
      <c r="BB154" s="2">
        <f t="shared" si="167"/>
        <v>66.557220124533117</v>
      </c>
      <c r="BC154" s="2">
        <f t="shared" si="167"/>
        <v>65.602345617465872</v>
      </c>
      <c r="BD154" s="2">
        <f t="shared" si="167"/>
        <v>66.01612907315436</v>
      </c>
      <c r="BE154" s="2">
        <f t="shared" si="167"/>
        <v>66.819409986958206</v>
      </c>
      <c r="BF154" s="2">
        <f t="shared" si="167"/>
        <v>67.835489881786216</v>
      </c>
      <c r="BG154" s="2">
        <f t="shared" si="167"/>
        <v>67.383083251727527</v>
      </c>
      <c r="BH154" s="2">
        <f t="shared" si="167"/>
        <v>65.805782288455234</v>
      </c>
      <c r="BI154" s="2">
        <f t="shared" si="167"/>
        <v>65.438769928804206</v>
      </c>
      <c r="BJ154" s="2">
        <f t="shared" si="167"/>
        <v>66.279605700663964</v>
      </c>
      <c r="BK154" s="2">
        <f t="shared" si="167"/>
        <v>66.641093048992346</v>
      </c>
      <c r="BL154" s="2">
        <f t="shared" si="167"/>
        <v>68.223100046465589</v>
      </c>
      <c r="BM154" s="2">
        <f t="shared" si="167"/>
        <v>68.962562930464756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99.814634531360113</v>
      </c>
      <c r="DL154" s="2">
        <f t="shared" si="176"/>
        <v>104.54689721254356</v>
      </c>
      <c r="DM154" s="2">
        <f t="shared" si="176"/>
        <v>105.54268851794832</v>
      </c>
      <c r="DN154" s="2">
        <f t="shared" si="176"/>
        <v>105.1551198606272</v>
      </c>
      <c r="DO154" s="2">
        <f t="shared" si="176"/>
        <v>107.1980283302064</v>
      </c>
      <c r="DP154" s="2">
        <f t="shared" si="176"/>
        <v>109.26885925702204</v>
      </c>
      <c r="DQ154" s="2">
        <f t="shared" si="176"/>
        <v>91.728826034430682</v>
      </c>
      <c r="DR154" s="2">
        <f t="shared" si="176"/>
        <v>110.7301821202054</v>
      </c>
      <c r="DS154" s="2">
        <f t="shared" si="176"/>
        <v>110.5092874559549</v>
      </c>
      <c r="DT154" s="2">
        <f t="shared" si="176"/>
        <v>106.1879978858351</v>
      </c>
      <c r="DU154" s="2">
        <f t="shared" si="176"/>
        <v>109.19109392932651</v>
      </c>
      <c r="DV154" s="2">
        <f t="shared" si="176"/>
        <v>103.53143751181696</v>
      </c>
      <c r="DW154" s="2">
        <f t="shared" si="176"/>
        <v>98.753202090592325</v>
      </c>
      <c r="DX154" s="2">
        <f t="shared" si="176"/>
        <v>96.697549999999978</v>
      </c>
      <c r="DY154" s="2">
        <f t="shared" si="176"/>
        <v>86.95851374633429</v>
      </c>
      <c r="EA154" s="2">
        <f t="shared" si="152"/>
        <v>64.395285047797643</v>
      </c>
      <c r="EB154" s="2">
        <f t="shared" si="152"/>
        <v>67.169013658079621</v>
      </c>
      <c r="EC154" s="2">
        <f t="shared" si="152"/>
        <v>66.894252339688052</v>
      </c>
      <c r="ED154" s="2">
        <f t="shared" si="152"/>
        <v>66.544962777406653</v>
      </c>
      <c r="EE154" s="2">
        <f t="shared" si="152"/>
        <v>65.573389158144806</v>
      </c>
      <c r="EF154" s="2">
        <f t="shared" si="152"/>
        <v>65.994482598984774</v>
      </c>
      <c r="EG154" s="2">
        <f t="shared" si="152"/>
        <v>66.833410310208691</v>
      </c>
      <c r="EH154" s="2">
        <f t="shared" si="152"/>
        <v>67.744359618898244</v>
      </c>
      <c r="EI154" s="2">
        <f t="shared" si="152"/>
        <v>67.410286769061329</v>
      </c>
      <c r="EJ154" s="2">
        <f t="shared" si="152"/>
        <v>65.784554026328337</v>
      </c>
      <c r="EK154" s="2">
        <f t="shared" si="152"/>
        <v>65.380534337086857</v>
      </c>
      <c r="EL154" s="2">
        <f t="shared" si="179"/>
        <v>66.244470413911131</v>
      </c>
      <c r="EM154" s="2">
        <f t="shared" si="135"/>
        <v>66.586767662295557</v>
      </c>
      <c r="EN154" s="2">
        <f t="shared" si="135"/>
        <v>68.316042398546344</v>
      </c>
      <c r="EO154" s="2">
        <f t="shared" si="135"/>
        <v>68.988066584325168</v>
      </c>
      <c r="EQ154" s="2">
        <f t="shared" si="177"/>
        <v>64.491977731261926</v>
      </c>
      <c r="ER154" s="2">
        <f t="shared" si="177"/>
        <v>67.470451273718183</v>
      </c>
      <c r="ES154" s="2">
        <f t="shared" si="177"/>
        <v>66.665232045185746</v>
      </c>
      <c r="ET154" s="2">
        <f t="shared" si="177"/>
        <v>66.526988238382046</v>
      </c>
      <c r="EU154" s="2">
        <f t="shared" si="177"/>
        <v>65.733725229454024</v>
      </c>
      <c r="EV154" s="2">
        <f t="shared" si="177"/>
        <v>66.023634900788466</v>
      </c>
      <c r="EW154" s="2">
        <f t="shared" si="177"/>
        <v>66.600591250175242</v>
      </c>
      <c r="EX154" s="2">
        <f t="shared" si="177"/>
        <v>68.367933525858291</v>
      </c>
      <c r="EY154" s="2">
        <f t="shared" si="177"/>
        <v>67.007485985511295</v>
      </c>
      <c r="EZ154" s="2">
        <f t="shared" si="177"/>
        <v>65.80195427154068</v>
      </c>
      <c r="FA154" s="2">
        <f t="shared" si="177"/>
        <v>65.792196813442757</v>
      </c>
      <c r="FB154" s="2">
        <f t="shared" si="177"/>
        <v>66.486275259965936</v>
      </c>
      <c r="FC154" s="2">
        <f t="shared" si="177"/>
        <v>67.112298678941499</v>
      </c>
      <c r="FD154" s="2">
        <f t="shared" si="177"/>
        <v>66.531383636072292</v>
      </c>
      <c r="FE154" s="2">
        <f t="shared" si="177"/>
        <v>68.348746109703768</v>
      </c>
      <c r="FG154" s="2">
        <f t="shared" si="178"/>
        <v>0.99953127841401013</v>
      </c>
      <c r="FH154" s="2">
        <f t="shared" si="178"/>
        <v>0.99963344493513984</v>
      </c>
      <c r="FI154" s="2">
        <f t="shared" si="178"/>
        <v>0.99961351321257286</v>
      </c>
      <c r="FJ154" s="2">
        <f t="shared" si="178"/>
        <v>0.999636431156675</v>
      </c>
      <c r="FK154" s="2">
        <f t="shared" si="178"/>
        <v>0.99965492814672952</v>
      </c>
      <c r="FL154" s="2">
        <f t="shared" si="178"/>
        <v>0.99956470710129475</v>
      </c>
      <c r="FM154" s="2">
        <f t="shared" si="178"/>
        <v>0.99956754930209812</v>
      </c>
      <c r="FN154" s="2">
        <f t="shared" si="178"/>
        <v>0.99955488814087101</v>
      </c>
      <c r="FO154" s="2">
        <f t="shared" si="178"/>
        <v>0.99953785703999987</v>
      </c>
      <c r="FP154" s="2">
        <f t="shared" si="178"/>
        <v>0.99951824125772226</v>
      </c>
      <c r="FQ154" s="2">
        <f t="shared" si="178"/>
        <v>0.99948968487378786</v>
      </c>
      <c r="FR154" s="2">
        <f t="shared" si="178"/>
        <v>0.99959294441865654</v>
      </c>
      <c r="FS154" s="2">
        <f t="shared" si="178"/>
        <v>0.99962609822205362</v>
      </c>
      <c r="FT154" s="2">
        <f t="shared" si="178"/>
        <v>0.99946372888078849</v>
      </c>
      <c r="FU154" s="2">
        <f t="shared" si="178"/>
        <v>0.99927956352910108</v>
      </c>
      <c r="FW154" s="2">
        <f t="shared" si="169"/>
        <v>8.2319458349110475E-2</v>
      </c>
      <c r="FX154" s="2">
        <f t="shared" si="169"/>
        <v>8.8567398601064842E-2</v>
      </c>
      <c r="FY154" s="2">
        <f t="shared" si="169"/>
        <v>8.6377097775831177E-2</v>
      </c>
      <c r="FZ154" s="2">
        <f t="shared" si="169"/>
        <v>9.9034696936753527E-2</v>
      </c>
      <c r="GA154" s="2">
        <f t="shared" si="169"/>
        <v>9.10148778193684E-2</v>
      </c>
      <c r="GB154" s="2">
        <f t="shared" si="169"/>
        <v>9.6371303143289316E-2</v>
      </c>
      <c r="GC154" s="2">
        <f t="shared" si="169"/>
        <v>0.10637601213329984</v>
      </c>
      <c r="GD154" s="2">
        <f t="shared" si="169"/>
        <v>0.11545826840192165</v>
      </c>
      <c r="GE154" s="2">
        <f t="shared" si="169"/>
        <v>0.1169844225946827</v>
      </c>
      <c r="GF154" s="2">
        <f t="shared" si="169"/>
        <v>0.10135201015443525</v>
      </c>
      <c r="GG154" s="2">
        <f t="shared" si="169"/>
        <v>8.7154896378244681E-2</v>
      </c>
      <c r="GH154" s="2">
        <f t="shared" si="169"/>
        <v>8.2535230413613395E-2</v>
      </c>
      <c r="GI154" s="2">
        <f t="shared" si="169"/>
        <v>8.0486780673400593E-2</v>
      </c>
      <c r="GJ154" s="2">
        <f t="shared" si="169"/>
        <v>6.0606843841197501E-2</v>
      </c>
      <c r="GK154" s="2">
        <f t="shared" si="169"/>
        <v>6.0142324421970136E-2</v>
      </c>
      <c r="GM154" s="86">
        <f t="shared" si="170"/>
        <v>1.9681306320339566E-76</v>
      </c>
      <c r="GN154" s="86">
        <f t="shared" si="170"/>
        <v>2.2859419232908281E-145</v>
      </c>
      <c r="GO154" s="86">
        <f t="shared" si="170"/>
        <v>4.3143272704582592E-177</v>
      </c>
      <c r="GP154" s="86">
        <f t="shared" si="170"/>
        <v>2.2445165480290329E-156</v>
      </c>
      <c r="GQ154" s="86">
        <f t="shared" si="170"/>
        <v>5.3933004949125258E-126</v>
      </c>
      <c r="GR154" s="86">
        <f t="shared" si="170"/>
        <v>9.2666807520339346E-114</v>
      </c>
      <c r="GS154" s="86">
        <f t="shared" si="170"/>
        <v>1.3226293287886316E-129</v>
      </c>
      <c r="GT154" s="86">
        <f t="shared" si="170"/>
        <v>2.2649586238224459E-133</v>
      </c>
      <c r="GU154" s="86">
        <f t="shared" si="170"/>
        <v>2.9950785431032038E-138</v>
      </c>
      <c r="GV154" s="86">
        <f t="shared" si="170"/>
        <v>9.1831133293642862E-135</v>
      </c>
      <c r="GW154" s="86">
        <f t="shared" si="170"/>
        <v>1.0881574980042055E-126</v>
      </c>
      <c r="GX154" s="86">
        <f t="shared" si="170"/>
        <v>1.0242733427789087E-153</v>
      </c>
      <c r="GY154" s="86">
        <f t="shared" si="170"/>
        <v>5.1720234154361605E-219</v>
      </c>
      <c r="GZ154" s="86">
        <f t="shared" si="170"/>
        <v>3.7296386056509457E-60</v>
      </c>
      <c r="HA154" s="86">
        <f t="shared" si="170"/>
        <v>1.6883895807620434E-45</v>
      </c>
      <c r="HC154" s="86">
        <f t="shared" ref="HC154:HH213" si="181" xml:space="preserve"> _xlfn.NORM.DIST($B154, C$8, ABS(C$12), TRUE) * _xlfn.NORM.DIST(($B154 - C$8)*C$16, 0, ABS(C$12), TRUE) * 2</f>
        <v>1.4816190289131762E-34</v>
      </c>
      <c r="HD154" s="86">
        <f t="shared" si="181"/>
        <v>1.3534030962109623E-71</v>
      </c>
      <c r="HE154" s="86">
        <f t="shared" si="181"/>
        <v>3.3149319283113398E-87</v>
      </c>
      <c r="HF154" s="86">
        <f t="shared" si="180"/>
        <v>2.2509432532242716E-87</v>
      </c>
      <c r="HG154" s="86">
        <f t="shared" si="180"/>
        <v>1.0158723854104816E-81</v>
      </c>
      <c r="HH154" s="86">
        <f t="shared" si="180"/>
        <v>7.0313726879520735E-78</v>
      </c>
      <c r="HI154" s="86">
        <f t="shared" si="180"/>
        <v>1.6216462464503312E-76</v>
      </c>
      <c r="HJ154" s="86">
        <f t="shared" si="180"/>
        <v>4.4433693002673179E-90</v>
      </c>
      <c r="HK154" s="86">
        <f t="shared" si="180"/>
        <v>6.0386151902564675E-84</v>
      </c>
      <c r="HL154" s="86">
        <f t="shared" si="161"/>
        <v>5.3306319207978017E-78</v>
      </c>
      <c r="HM154" s="86">
        <f t="shared" si="161"/>
        <v>1.200343276587382E-80</v>
      </c>
      <c r="HN154" s="86">
        <f t="shared" si="161"/>
        <v>4.4855138722248444E-95</v>
      </c>
      <c r="HO154" s="86">
        <f t="shared" si="161"/>
        <v>9.7079290319930243E-101</v>
      </c>
      <c r="HP154" s="86">
        <f t="shared" si="161"/>
        <v>1.6542587048303903E-23</v>
      </c>
      <c r="HQ154" s="86">
        <f t="shared" si="161"/>
        <v>1.4547921860030301E-9</v>
      </c>
      <c r="HS154" s="86">
        <f t="shared" si="171"/>
        <v>0.41093220495027111</v>
      </c>
      <c r="HT154" s="86">
        <f t="shared" si="171"/>
        <v>0.17762576273549538</v>
      </c>
      <c r="HU154" s="86">
        <f t="shared" si="171"/>
        <v>0.2654506181121174</v>
      </c>
      <c r="HV154" s="86">
        <f t="shared" si="171"/>
        <v>0.3156191219658544</v>
      </c>
      <c r="HW154" s="86">
        <f t="shared" si="171"/>
        <v>0.25926925515004573</v>
      </c>
      <c r="HX154" s="86">
        <f t="shared" si="171"/>
        <v>0.31054144991161137</v>
      </c>
      <c r="HY154" s="86">
        <f t="shared" si="171"/>
        <v>0.19974467272396471</v>
      </c>
      <c r="HZ154" s="86">
        <f t="shared" si="171"/>
        <v>8.139791366251542E-2</v>
      </c>
      <c r="IA154" s="86">
        <f t="shared" si="171"/>
        <v>9.2564727243469161E-2</v>
      </c>
      <c r="IB154" s="86">
        <f t="shared" si="171"/>
        <v>0.18830323755866082</v>
      </c>
      <c r="IC154" s="86">
        <f t="shared" si="171"/>
        <v>0.35190834029883955</v>
      </c>
      <c r="ID154" s="86">
        <f t="shared" si="171"/>
        <v>0.40183896109179362</v>
      </c>
      <c r="IE154" s="86">
        <f t="shared" si="171"/>
        <v>0.4474209886510373</v>
      </c>
      <c r="IF154" s="86">
        <f t="shared" si="171"/>
        <v>0.55211737889061452</v>
      </c>
      <c r="IG154" s="86">
        <f t="shared" si="171"/>
        <v>0.55526124351884709</v>
      </c>
      <c r="II154" s="86">
        <f t="shared" si="172"/>
        <v>1.5116319466259242E-13</v>
      </c>
      <c r="IJ154" s="86">
        <f t="shared" si="172"/>
        <v>3.6581253252194806E-10</v>
      </c>
      <c r="IK154" s="86">
        <f t="shared" si="172"/>
        <v>3.3311118926437296E-11</v>
      </c>
      <c r="IL154" s="86">
        <f t="shared" si="172"/>
        <v>1.6853515176668568E-10</v>
      </c>
      <c r="IM154" s="86">
        <f t="shared" si="172"/>
        <v>2.749755144439468E-10</v>
      </c>
      <c r="IN154" s="86">
        <f t="shared" si="172"/>
        <v>2.3996433295401693E-10</v>
      </c>
      <c r="IO154" s="86">
        <f t="shared" si="172"/>
        <v>1.2477103253146081E-9</v>
      </c>
      <c r="IP154" s="86">
        <f t="shared" si="172"/>
        <v>9.6324975268677577E-10</v>
      </c>
      <c r="IQ154" s="86">
        <f t="shared" si="172"/>
        <v>1.0797243457498753E-9</v>
      </c>
      <c r="IR154" s="86">
        <f t="shared" si="172"/>
        <v>6.1178252467054584E-11</v>
      </c>
      <c r="IS154" s="86">
        <f t="shared" si="172"/>
        <v>6.1616050090204437E-12</v>
      </c>
      <c r="IT154" s="86">
        <f t="shared" si="172"/>
        <v>3.1604980905397188E-11</v>
      </c>
      <c r="IU154" s="86">
        <f t="shared" si="172"/>
        <v>1.0537640208281451E-11</v>
      </c>
      <c r="IV154" s="86">
        <f t="shared" si="172"/>
        <v>1.1037386571719569E-6</v>
      </c>
      <c r="IW154" s="86">
        <f t="shared" si="172"/>
        <v>2.3709080966704775E-9</v>
      </c>
      <c r="IY154" s="86">
        <f t="shared" si="173"/>
        <v>0.41093220495042226</v>
      </c>
      <c r="IZ154" s="86">
        <f t="shared" si="173"/>
        <v>0.1776257631013079</v>
      </c>
      <c r="JA154" s="86">
        <f t="shared" si="173"/>
        <v>0.26545061814542853</v>
      </c>
      <c r="JB154" s="86">
        <f t="shared" si="173"/>
        <v>0.31561912213438953</v>
      </c>
      <c r="JC154" s="86">
        <f t="shared" si="173"/>
        <v>0.25926925542502122</v>
      </c>
      <c r="JD154" s="86">
        <f t="shared" si="173"/>
        <v>0.31054145015157569</v>
      </c>
      <c r="JE154" s="86">
        <f t="shared" si="173"/>
        <v>0.19974467397167503</v>
      </c>
      <c r="JF154" s="86">
        <f t="shared" si="173"/>
        <v>8.1397914625765178E-2</v>
      </c>
      <c r="JG154" s="86">
        <f t="shared" si="173"/>
        <v>9.2564728323193513E-2</v>
      </c>
      <c r="JH154" s="86">
        <f t="shared" si="173"/>
        <v>0.18830323761983908</v>
      </c>
      <c r="JI154" s="86">
        <f t="shared" si="173"/>
        <v>0.35190834030500118</v>
      </c>
      <c r="JJ154" s="86">
        <f t="shared" si="173"/>
        <v>0.40183896112339862</v>
      </c>
      <c r="JK154" s="86">
        <f t="shared" si="173"/>
        <v>0.44742098866157493</v>
      </c>
      <c r="JL154" s="86">
        <f t="shared" si="173"/>
        <v>0.55211848262927166</v>
      </c>
      <c r="JM154" s="86">
        <f t="shared" si="173"/>
        <v>0.5552612473445474</v>
      </c>
    </row>
    <row r="155" spans="2:273" x14ac:dyDescent="0.25">
      <c r="B155" s="2">
        <v>128</v>
      </c>
      <c r="C155" s="37">
        <v>62.912999999999997</v>
      </c>
      <c r="D155" s="37">
        <v>67.728999999999999</v>
      </c>
      <c r="E155" s="37">
        <v>68.316999999999993</v>
      </c>
      <c r="F155" s="37">
        <v>67.766999999999996</v>
      </c>
      <c r="G155" s="37">
        <v>66.716999999999999</v>
      </c>
      <c r="H155" s="37">
        <v>66.783000000000001</v>
      </c>
      <c r="I155" s="37">
        <v>69.05</v>
      </c>
      <c r="J155" s="37">
        <v>68.245999999999995</v>
      </c>
      <c r="K155" s="37">
        <v>67.097999999999999</v>
      </c>
      <c r="L155" s="37">
        <v>67.787000000000006</v>
      </c>
      <c r="M155" s="37">
        <v>70.540999999999997</v>
      </c>
      <c r="N155" s="37">
        <v>71.864000000000004</v>
      </c>
      <c r="O155" s="37">
        <v>74.745999999999995</v>
      </c>
      <c r="P155" s="37">
        <v>95.567999999999998</v>
      </c>
      <c r="Q155" s="37">
        <v>125.523</v>
      </c>
      <c r="S155" s="4">
        <f t="shared" si="174"/>
        <v>64.560825554185541</v>
      </c>
      <c r="T155" s="4">
        <f t="shared" si="174"/>
        <v>67.324798058301994</v>
      </c>
      <c r="U155" s="4">
        <f t="shared" si="174"/>
        <v>67.483168842433599</v>
      </c>
      <c r="V155" s="4">
        <f t="shared" si="174"/>
        <v>67.719467847889362</v>
      </c>
      <c r="W155" s="4">
        <f t="shared" si="174"/>
        <v>66.568803872157375</v>
      </c>
      <c r="X155" s="4">
        <f t="shared" si="174"/>
        <v>67.640617451588284</v>
      </c>
      <c r="Y155" s="4">
        <f t="shared" si="174"/>
        <v>67.667780656715252</v>
      </c>
      <c r="Z155" s="4">
        <f t="shared" si="174"/>
        <v>67.950416482878154</v>
      </c>
      <c r="AA155" s="4">
        <f t="shared" si="174"/>
        <v>67.627959392313343</v>
      </c>
      <c r="AB155" s="4">
        <f t="shared" si="174"/>
        <v>66.801251281432371</v>
      </c>
      <c r="AC155" s="4">
        <f t="shared" si="174"/>
        <v>68.707805850758518</v>
      </c>
      <c r="AD155" s="4">
        <f t="shared" si="174"/>
        <v>71.753576493293991</v>
      </c>
      <c r="AE155" s="4">
        <f t="shared" si="174"/>
        <v>73.35021904028919</v>
      </c>
      <c r="AF155" s="4">
        <f t="shared" si="174"/>
        <v>92.881406274051841</v>
      </c>
      <c r="AG155" s="4">
        <f t="shared" si="174"/>
        <v>125.64177932640979</v>
      </c>
      <c r="AI155" s="4">
        <f t="shared" si="175"/>
        <v>-1.6478255541855447</v>
      </c>
      <c r="AJ155" s="4">
        <f t="shared" si="175"/>
        <v>0.40420194169800538</v>
      </c>
      <c r="AK155" s="4">
        <f t="shared" si="175"/>
        <v>0.8338311575663937</v>
      </c>
      <c r="AL155" s="4">
        <f t="shared" si="175"/>
        <v>4.7532152110633774E-2</v>
      </c>
      <c r="AM155" s="4">
        <f t="shared" si="175"/>
        <v>0.14819612784262404</v>
      </c>
      <c r="AN155" s="4">
        <f t="shared" si="175"/>
        <v>-0.85761745158828262</v>
      </c>
      <c r="AO155" s="4">
        <f t="shared" si="175"/>
        <v>1.3822193432847456</v>
      </c>
      <c r="AP155" s="4">
        <f t="shared" si="175"/>
        <v>0.29558351712184106</v>
      </c>
      <c r="AQ155" s="4">
        <f t="shared" si="175"/>
        <v>-0.52995939231334432</v>
      </c>
      <c r="AR155" s="4">
        <f t="shared" si="175"/>
        <v>0.9857487185676348</v>
      </c>
      <c r="AS155" s="4">
        <f t="shared" si="175"/>
        <v>1.8331941492414785</v>
      </c>
      <c r="AT155" s="4">
        <f t="shared" si="175"/>
        <v>0.11042350670601309</v>
      </c>
      <c r="AU155" s="4">
        <f t="shared" si="175"/>
        <v>1.3957809597108053</v>
      </c>
      <c r="AV155" s="4">
        <f t="shared" si="175"/>
        <v>2.6865937259481569</v>
      </c>
      <c r="AW155" s="4">
        <f t="shared" si="175"/>
        <v>-0.11877932640979338</v>
      </c>
      <c r="AY155" s="2">
        <f t="shared" si="167"/>
        <v>64.313179689499876</v>
      </c>
      <c r="AZ155" s="2">
        <f t="shared" si="167"/>
        <v>67.088993283563184</v>
      </c>
      <c r="BA155" s="2">
        <f t="shared" si="167"/>
        <v>66.796773429539854</v>
      </c>
      <c r="BB155" s="2">
        <f t="shared" si="167"/>
        <v>66.449832332380069</v>
      </c>
      <c r="BC155" s="2">
        <f t="shared" si="167"/>
        <v>65.489131662934426</v>
      </c>
      <c r="BD155" s="2">
        <f t="shared" si="167"/>
        <v>65.908679316691277</v>
      </c>
      <c r="BE155" s="2">
        <f t="shared" si="167"/>
        <v>66.720656624305235</v>
      </c>
      <c r="BF155" s="2">
        <f t="shared" si="167"/>
        <v>67.68362662688213</v>
      </c>
      <c r="BG155" s="2">
        <f t="shared" si="167"/>
        <v>67.281868192156864</v>
      </c>
      <c r="BH155" s="2">
        <f t="shared" si="167"/>
        <v>65.691091333905931</v>
      </c>
      <c r="BI155" s="2">
        <f t="shared" si="167"/>
        <v>65.293290590663361</v>
      </c>
      <c r="BJ155" s="2">
        <f t="shared" si="167"/>
        <v>66.1345516906879</v>
      </c>
      <c r="BK155" s="2">
        <f t="shared" si="167"/>
        <v>66.484193472855424</v>
      </c>
      <c r="BL155" s="2">
        <f t="shared" si="167"/>
        <v>68.187024799925538</v>
      </c>
      <c r="BM155" s="2">
        <f t="shared" si="167"/>
        <v>68.909138596869525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100.01934756871036</v>
      </c>
      <c r="DL155" s="2">
        <f t="shared" si="176"/>
        <v>104.75652264808363</v>
      </c>
      <c r="DM155" s="2">
        <f t="shared" si="176"/>
        <v>105.77227177700351</v>
      </c>
      <c r="DN155" s="2">
        <f t="shared" si="176"/>
        <v>105.38025296167248</v>
      </c>
      <c r="DO155" s="2">
        <f t="shared" si="176"/>
        <v>107.44387091932458</v>
      </c>
      <c r="DP155" s="2">
        <f t="shared" si="176"/>
        <v>109.51945424343099</v>
      </c>
      <c r="DQ155" s="2">
        <f t="shared" si="176"/>
        <v>91.774783147085458</v>
      </c>
      <c r="DR155" s="2">
        <f t="shared" si="176"/>
        <v>110.92972047719724</v>
      </c>
      <c r="DS155" s="2">
        <f t="shared" si="176"/>
        <v>110.74354524312896</v>
      </c>
      <c r="DT155" s="2">
        <f t="shared" si="176"/>
        <v>106.41631923890064</v>
      </c>
      <c r="DU155" s="2">
        <f t="shared" si="176"/>
        <v>109.44957716701904</v>
      </c>
      <c r="DV155" s="2">
        <f t="shared" si="176"/>
        <v>103.73872241579556</v>
      </c>
      <c r="DW155" s="2">
        <f t="shared" si="176"/>
        <v>98.946790940766533</v>
      </c>
      <c r="DX155" s="2">
        <f t="shared" si="176"/>
        <v>96.89025853658535</v>
      </c>
      <c r="DY155" s="2">
        <f t="shared" si="176"/>
        <v>87.088888563049835</v>
      </c>
      <c r="EA155" s="2">
        <f t="shared" si="152"/>
        <v>64.288658990074552</v>
      </c>
      <c r="EB155" s="2">
        <f t="shared" si="152"/>
        <v>67.045589751756438</v>
      </c>
      <c r="EC155" s="2">
        <f t="shared" si="152"/>
        <v>66.805751773541317</v>
      </c>
      <c r="ED155" s="2">
        <f t="shared" si="152"/>
        <v>66.438950419357212</v>
      </c>
      <c r="EE155" s="2">
        <f t="shared" si="152"/>
        <v>65.459239900836678</v>
      </c>
      <c r="EF155" s="2">
        <f t="shared" si="152"/>
        <v>65.888129069373946</v>
      </c>
      <c r="EG155" s="2">
        <f t="shared" si="152"/>
        <v>66.738984153412304</v>
      </c>
      <c r="EH155" s="2">
        <f t="shared" si="152"/>
        <v>67.584186675621339</v>
      </c>
      <c r="EI155" s="2">
        <f t="shared" si="152"/>
        <v>67.317128258928932</v>
      </c>
      <c r="EJ155" s="2">
        <f t="shared" si="152"/>
        <v>65.671197296188268</v>
      </c>
      <c r="EK155" s="2">
        <f t="shared" si="152"/>
        <v>65.23149576146092</v>
      </c>
      <c r="EL155" s="2">
        <f t="shared" si="179"/>
        <v>66.097667219654156</v>
      </c>
      <c r="EM155" s="2">
        <f t="shared" si="135"/>
        <v>66.424554659045498</v>
      </c>
      <c r="EN155" s="2">
        <f t="shared" si="135"/>
        <v>68.295655360387642</v>
      </c>
      <c r="EO155" s="2">
        <f t="shared" si="135"/>
        <v>68.947622277116551</v>
      </c>
      <c r="EQ155" s="2">
        <f t="shared" si="177"/>
        <v>64.391907628405932</v>
      </c>
      <c r="ER155" s="2">
        <f t="shared" si="177"/>
        <v>67.365420004988394</v>
      </c>
      <c r="ES155" s="2">
        <f t="shared" si="177"/>
        <v>66.563930694280188</v>
      </c>
      <c r="ET155" s="2">
        <f t="shared" si="177"/>
        <v>66.420071876654589</v>
      </c>
      <c r="EU155" s="2">
        <f t="shared" si="177"/>
        <v>65.627832724344927</v>
      </c>
      <c r="EV155" s="2">
        <f t="shared" si="177"/>
        <v>65.918964211290074</v>
      </c>
      <c r="EW155" s="2">
        <f t="shared" si="177"/>
        <v>66.494713722525972</v>
      </c>
      <c r="EX155" s="2">
        <f t="shared" si="177"/>
        <v>68.237872299675118</v>
      </c>
      <c r="EY155" s="2">
        <f t="shared" si="177"/>
        <v>66.894828946268419</v>
      </c>
      <c r="EZ155" s="2">
        <f t="shared" si="177"/>
        <v>65.689289551067873</v>
      </c>
      <c r="FA155" s="2">
        <f t="shared" si="177"/>
        <v>65.666398363659795</v>
      </c>
      <c r="FB155" s="2">
        <f t="shared" si="177"/>
        <v>66.352839139742031</v>
      </c>
      <c r="FC155" s="2">
        <f t="shared" si="177"/>
        <v>66.978936134144462</v>
      </c>
      <c r="FD155" s="2">
        <f t="shared" si="177"/>
        <v>66.439736562658695</v>
      </c>
      <c r="FE155" s="2">
        <f t="shared" si="177"/>
        <v>68.178849209016192</v>
      </c>
      <c r="FG155" s="2">
        <f t="shared" si="178"/>
        <v>0.99957250320193503</v>
      </c>
      <c r="FH155" s="2">
        <f t="shared" si="178"/>
        <v>0.99966568702507297</v>
      </c>
      <c r="FI155" s="2">
        <f t="shared" si="178"/>
        <v>0.99964750787352297</v>
      </c>
      <c r="FJ155" s="2">
        <f t="shared" si="178"/>
        <v>0.99966841066645373</v>
      </c>
      <c r="FK155" s="2">
        <f t="shared" si="178"/>
        <v>0.9996852811737843</v>
      </c>
      <c r="FL155" s="2">
        <f t="shared" si="178"/>
        <v>0.9996029929522966</v>
      </c>
      <c r="FM155" s="2">
        <f t="shared" si="178"/>
        <v>0.99960558526816179</v>
      </c>
      <c r="FN155" s="2">
        <f t="shared" si="178"/>
        <v>0.99959403726021012</v>
      </c>
      <c r="FO155" s="2">
        <f t="shared" si="178"/>
        <v>0.99957850347159372</v>
      </c>
      <c r="FP155" s="2">
        <f t="shared" si="178"/>
        <v>0.99956061217963743</v>
      </c>
      <c r="FQ155" s="2">
        <f t="shared" si="178"/>
        <v>0.99953456617440473</v>
      </c>
      <c r="FR155" s="2">
        <f t="shared" si="178"/>
        <v>0.99962874760064069</v>
      </c>
      <c r="FS155" s="2">
        <f t="shared" si="178"/>
        <v>0.99965898630654548</v>
      </c>
      <c r="FT155" s="2">
        <f t="shared" si="178"/>
        <v>0.99951089184736597</v>
      </c>
      <c r="FU155" s="2">
        <f t="shared" si="178"/>
        <v>0.99934291247630025</v>
      </c>
      <c r="FW155" s="2">
        <f t="shared" si="169"/>
        <v>8.9550279933249127E-2</v>
      </c>
      <c r="FX155" s="2">
        <f t="shared" si="169"/>
        <v>9.6289445203206633E-2</v>
      </c>
      <c r="FY155" s="2">
        <f t="shared" si="169"/>
        <v>9.3927855951568717E-2</v>
      </c>
      <c r="FZ155" s="2">
        <f t="shared" si="169"/>
        <v>0.10756166757978268</v>
      </c>
      <c r="GA155" s="2">
        <f t="shared" si="169"/>
        <v>9.8927154533872838E-2</v>
      </c>
      <c r="GB155" s="2">
        <f t="shared" si="169"/>
        <v>0.10469560125158156</v>
      </c>
      <c r="GC155" s="2">
        <f t="shared" si="169"/>
        <v>0.11545407666079679</v>
      </c>
      <c r="GD155" s="2">
        <f t="shared" si="169"/>
        <v>0.12520281399721442</v>
      </c>
      <c r="GE155" s="2">
        <f t="shared" si="169"/>
        <v>0.12683930370282534</v>
      </c>
      <c r="GF155" s="2">
        <f t="shared" si="169"/>
        <v>0.11005413145555176</v>
      </c>
      <c r="GG155" s="2">
        <f t="shared" si="169"/>
        <v>9.4766594186833988E-2</v>
      </c>
      <c r="GH155" s="2">
        <f t="shared" si="169"/>
        <v>8.9783150786601013E-2</v>
      </c>
      <c r="GI155" s="2">
        <f t="shared" si="169"/>
        <v>8.7571984412768034E-2</v>
      </c>
      <c r="GJ155" s="2">
        <f t="shared" si="169"/>
        <v>6.6067768776825103E-2</v>
      </c>
      <c r="GK155" s="2">
        <f t="shared" si="169"/>
        <v>6.5564315503632425E-2</v>
      </c>
      <c r="GM155" s="86">
        <f t="shared" si="170"/>
        <v>7.4343541604392884E-79</v>
      </c>
      <c r="GN155" s="86">
        <f t="shared" si="170"/>
        <v>5.1281610035029473E-150</v>
      </c>
      <c r="GO155" s="86">
        <f t="shared" si="170"/>
        <v>1.0416173563273313E-182</v>
      </c>
      <c r="GP155" s="86">
        <f t="shared" si="170"/>
        <v>2.4919285491330224E-161</v>
      </c>
      <c r="GQ155" s="86">
        <f t="shared" si="170"/>
        <v>5.5551569684436447E-130</v>
      </c>
      <c r="GR155" s="86">
        <f t="shared" si="170"/>
        <v>2.2401692942224005E-117</v>
      </c>
      <c r="GS155" s="86">
        <f t="shared" si="170"/>
        <v>1.0515959806996793E-133</v>
      </c>
      <c r="GT155" s="86">
        <f t="shared" si="170"/>
        <v>1.3557434074646954E-137</v>
      </c>
      <c r="GU155" s="86">
        <f t="shared" si="170"/>
        <v>1.265471579648154E-142</v>
      </c>
      <c r="GV155" s="86">
        <f t="shared" si="170"/>
        <v>5.0987373520976618E-139</v>
      </c>
      <c r="GW155" s="86">
        <f t="shared" si="170"/>
        <v>1.0236444729240869E-130</v>
      </c>
      <c r="GX155" s="86">
        <f t="shared" si="170"/>
        <v>1.2620758885515797E-158</v>
      </c>
      <c r="GY155" s="86">
        <f t="shared" si="170"/>
        <v>4.5079501213417074E-226</v>
      </c>
      <c r="GZ155" s="86">
        <f t="shared" si="170"/>
        <v>5.0890932982876606E-62</v>
      </c>
      <c r="HA155" s="86">
        <f t="shared" si="170"/>
        <v>6.9995704546215339E-47</v>
      </c>
      <c r="HC155" s="86">
        <f t="shared" si="181"/>
        <v>3.3571236103752714E-36</v>
      </c>
      <c r="HD155" s="86">
        <f t="shared" si="181"/>
        <v>4.1098094091859141E-75</v>
      </c>
      <c r="HE155" s="86">
        <f t="shared" si="181"/>
        <v>2.0479335353220905E-91</v>
      </c>
      <c r="HF155" s="86">
        <f t="shared" si="180"/>
        <v>1.4428064631308387E-91</v>
      </c>
      <c r="HG155" s="86">
        <f t="shared" si="180"/>
        <v>1.2932542214202738E-85</v>
      </c>
      <c r="HH155" s="86">
        <f t="shared" si="180"/>
        <v>1.2983248446814615E-81</v>
      </c>
      <c r="HI155" s="86">
        <f t="shared" si="180"/>
        <v>4.1507511288238434E-80</v>
      </c>
      <c r="HJ155" s="86">
        <f t="shared" si="180"/>
        <v>2.8698085240073978E-94</v>
      </c>
      <c r="HK155" s="86">
        <f t="shared" si="180"/>
        <v>7.5004255399110488E-88</v>
      </c>
      <c r="HL155" s="86">
        <f t="shared" si="161"/>
        <v>1.1938930677715637E-81</v>
      </c>
      <c r="HM155" s="86">
        <f t="shared" si="161"/>
        <v>1.6354411776471857E-84</v>
      </c>
      <c r="HN155" s="86">
        <f t="shared" si="161"/>
        <v>1.0034107344484487E-99</v>
      </c>
      <c r="HO155" s="86">
        <f t="shared" si="161"/>
        <v>1.016664472398077E-105</v>
      </c>
      <c r="HP155" s="86">
        <f t="shared" si="161"/>
        <v>1.4374538827600285E-24</v>
      </c>
      <c r="HQ155" s="86">
        <f t="shared" si="161"/>
        <v>5.9855304501497588E-10</v>
      </c>
      <c r="HS155" s="86">
        <f t="shared" si="171"/>
        <v>0.28819693957732184</v>
      </c>
      <c r="HT155" s="86">
        <f t="shared" si="171"/>
        <v>0.10279770203750735</v>
      </c>
      <c r="HU155" s="86">
        <f t="shared" si="171"/>
        <v>0.16596615449224389</v>
      </c>
      <c r="HV155" s="86">
        <f t="shared" si="171"/>
        <v>0.20518847065445928</v>
      </c>
      <c r="HW155" s="86">
        <f t="shared" si="171"/>
        <v>0.16312232022430159</v>
      </c>
      <c r="HX155" s="86">
        <f t="shared" si="171"/>
        <v>0.20300044091332772</v>
      </c>
      <c r="HY155" s="86">
        <f t="shared" si="171"/>
        <v>0.11465857738535758</v>
      </c>
      <c r="HZ155" s="86">
        <f t="shared" si="171"/>
        <v>3.6821214990031298E-2</v>
      </c>
      <c r="IA155" s="86">
        <f t="shared" si="171"/>
        <v>4.2825712977937379E-2</v>
      </c>
      <c r="IB155" s="86">
        <f t="shared" si="171"/>
        <v>0.10314863996294563</v>
      </c>
      <c r="IC155" s="86">
        <f t="shared" si="171"/>
        <v>0.2363351459047254</v>
      </c>
      <c r="ID155" s="86">
        <f t="shared" si="171"/>
        <v>0.29113041366762543</v>
      </c>
      <c r="IE155" s="86">
        <f t="shared" si="171"/>
        <v>0.33799919402706491</v>
      </c>
      <c r="IF155" s="86">
        <f t="shared" si="171"/>
        <v>0.51418518087570586</v>
      </c>
      <c r="IG155" s="86">
        <f t="shared" si="171"/>
        <v>0.54550091877756024</v>
      </c>
      <c r="II155" s="86">
        <f t="shared" si="172"/>
        <v>1.2113968902276169E-12</v>
      </c>
      <c r="IJ155" s="86">
        <f t="shared" si="172"/>
        <v>1.7377641521823228E-9</v>
      </c>
      <c r="IK155" s="86">
        <f t="shared" si="172"/>
        <v>1.8612086905785746E-10</v>
      </c>
      <c r="IL155" s="86">
        <f t="shared" si="172"/>
        <v>9.2767880984552239E-10</v>
      </c>
      <c r="IM155" s="86">
        <f t="shared" si="172"/>
        <v>1.3620647762683915E-9</v>
      </c>
      <c r="IN155" s="86">
        <f t="shared" si="172"/>
        <v>1.2558036918058989E-9</v>
      </c>
      <c r="IO155" s="86">
        <f t="shared" si="172"/>
        <v>6.1911431610824384E-9</v>
      </c>
      <c r="IP155" s="86">
        <f t="shared" si="172"/>
        <v>5.2471028103560766E-9</v>
      </c>
      <c r="IQ155" s="86">
        <f t="shared" si="172"/>
        <v>5.8946291522036051E-9</v>
      </c>
      <c r="IR155" s="86">
        <f t="shared" si="172"/>
        <v>3.7285084663056536E-10</v>
      </c>
      <c r="IS155" s="86">
        <f t="shared" si="172"/>
        <v>3.938329144509685E-11</v>
      </c>
      <c r="IT155" s="86">
        <f t="shared" si="172"/>
        <v>1.7120451522079202E-10</v>
      </c>
      <c r="IU155" s="86">
        <f t="shared" si="172"/>
        <v>6.0697907364870875E-11</v>
      </c>
      <c r="IV155" s="86">
        <f t="shared" si="172"/>
        <v>2.4960310782019083E-6</v>
      </c>
      <c r="IW155" s="86">
        <f t="shared" si="172"/>
        <v>7.9108627765373311E-9</v>
      </c>
      <c r="IY155" s="86">
        <f t="shared" si="173"/>
        <v>0.28819693957853326</v>
      </c>
      <c r="IZ155" s="86">
        <f t="shared" si="173"/>
        <v>0.1027977037752715</v>
      </c>
      <c r="JA155" s="86">
        <f t="shared" si="173"/>
        <v>0.16596615467836476</v>
      </c>
      <c r="JB155" s="86">
        <f t="shared" si="173"/>
        <v>0.2051884715821381</v>
      </c>
      <c r="JC155" s="86">
        <f t="shared" si="173"/>
        <v>0.16312232158636636</v>
      </c>
      <c r="JD155" s="86">
        <f t="shared" si="173"/>
        <v>0.20300044216913141</v>
      </c>
      <c r="JE155" s="86">
        <f t="shared" si="173"/>
        <v>0.11465858357650074</v>
      </c>
      <c r="JF155" s="86">
        <f t="shared" si="173"/>
        <v>3.6821220237134106E-2</v>
      </c>
      <c r="JG155" s="86">
        <f t="shared" si="173"/>
        <v>4.2825718872566532E-2</v>
      </c>
      <c r="JH155" s="86">
        <f t="shared" si="173"/>
        <v>0.10314864033579647</v>
      </c>
      <c r="JI155" s="86">
        <f t="shared" si="173"/>
        <v>0.2363351459441087</v>
      </c>
      <c r="JJ155" s="86">
        <f t="shared" si="173"/>
        <v>0.29113041383882993</v>
      </c>
      <c r="JK155" s="86">
        <f t="shared" si="173"/>
        <v>0.3379991940877628</v>
      </c>
      <c r="JL155" s="86">
        <f t="shared" si="173"/>
        <v>0.51418767690678402</v>
      </c>
      <c r="JM155" s="86">
        <f t="shared" si="173"/>
        <v>0.54550092728697608</v>
      </c>
    </row>
    <row r="156" spans="2:273" x14ac:dyDescent="0.25">
      <c r="B156" s="2">
        <v>129</v>
      </c>
      <c r="C156" s="37">
        <v>64.325999999999993</v>
      </c>
      <c r="D156" s="37">
        <v>66.948999999999998</v>
      </c>
      <c r="E156" s="37">
        <v>65.95</v>
      </c>
      <c r="F156" s="37">
        <v>66.882999999999996</v>
      </c>
      <c r="G156" s="37">
        <v>66.117000000000004</v>
      </c>
      <c r="H156" s="37">
        <v>66.733000000000004</v>
      </c>
      <c r="I156" s="37">
        <v>66.667000000000002</v>
      </c>
      <c r="J156" s="37">
        <v>68.343999999999994</v>
      </c>
      <c r="K156" s="37">
        <v>66.77</v>
      </c>
      <c r="L156" s="37">
        <v>66.885000000000005</v>
      </c>
      <c r="M156" s="37">
        <v>68.033000000000001</v>
      </c>
      <c r="N156" s="37">
        <v>69.593000000000004</v>
      </c>
      <c r="O156" s="37">
        <v>70.186000000000007</v>
      </c>
      <c r="P156" s="37">
        <v>91.885999999999996</v>
      </c>
      <c r="Q156" s="37">
        <v>123.136</v>
      </c>
      <c r="S156" s="4">
        <f t="shared" si="174"/>
        <v>64.336683004879831</v>
      </c>
      <c r="T156" s="4">
        <f t="shared" si="174"/>
        <v>67.073406033936934</v>
      </c>
      <c r="U156" s="4">
        <f t="shared" si="174"/>
        <v>67.02997908231491</v>
      </c>
      <c r="V156" s="4">
        <f t="shared" si="174"/>
        <v>66.966556637379966</v>
      </c>
      <c r="W156" s="4">
        <f t="shared" si="174"/>
        <v>65.897178856344951</v>
      </c>
      <c r="X156" s="4">
        <f t="shared" si="174"/>
        <v>66.664755363592633</v>
      </c>
      <c r="Y156" s="4">
        <f t="shared" si="174"/>
        <v>67.02809699725691</v>
      </c>
      <c r="Z156" s="4">
        <f t="shared" si="174"/>
        <v>67.618895042050084</v>
      </c>
      <c r="AA156" s="4">
        <f t="shared" si="174"/>
        <v>67.29422946947021</v>
      </c>
      <c r="AB156" s="4">
        <f t="shared" si="174"/>
        <v>66.020254606649843</v>
      </c>
      <c r="AC156" s="4">
        <f t="shared" si="174"/>
        <v>66.882526448953129</v>
      </c>
      <c r="AD156" s="4">
        <f t="shared" si="174"/>
        <v>69.166388672139561</v>
      </c>
      <c r="AE156" s="4">
        <f t="shared" si="174"/>
        <v>70.383662707810046</v>
      </c>
      <c r="AF156" s="4">
        <f t="shared" si="174"/>
        <v>88.26384630855641</v>
      </c>
      <c r="AG156" s="4">
        <f t="shared" si="174"/>
        <v>118.2516797658898</v>
      </c>
      <c r="AI156" s="4">
        <f t="shared" si="175"/>
        <v>-1.0683004879837199E-2</v>
      </c>
      <c r="AJ156" s="4">
        <f t="shared" si="175"/>
        <v>-0.1244060339369355</v>
      </c>
      <c r="AK156" s="4">
        <f t="shared" si="175"/>
        <v>-1.0799790823149067</v>
      </c>
      <c r="AL156" s="4">
        <f t="shared" si="175"/>
        <v>-8.3556637379970766E-2</v>
      </c>
      <c r="AM156" s="4">
        <f t="shared" si="175"/>
        <v>0.21982114365505367</v>
      </c>
      <c r="AN156" s="4">
        <f t="shared" si="175"/>
        <v>6.8244636407371218E-2</v>
      </c>
      <c r="AO156" s="4">
        <f t="shared" si="175"/>
        <v>-0.36109699725690803</v>
      </c>
      <c r="AP156" s="4">
        <f t="shared" si="175"/>
        <v>0.72510495794990959</v>
      </c>
      <c r="AQ156" s="4">
        <f t="shared" si="175"/>
        <v>-0.52422946947021387</v>
      </c>
      <c r="AR156" s="4">
        <f t="shared" si="175"/>
        <v>0.86474539335016232</v>
      </c>
      <c r="AS156" s="4">
        <f t="shared" si="175"/>
        <v>1.150473551046872</v>
      </c>
      <c r="AT156" s="4">
        <f t="shared" si="175"/>
        <v>0.4266113278604422</v>
      </c>
      <c r="AU156" s="4">
        <f t="shared" si="175"/>
        <v>-0.19766270781003925</v>
      </c>
      <c r="AV156" s="4">
        <f t="shared" si="175"/>
        <v>3.6221536914435859</v>
      </c>
      <c r="AW156" s="4">
        <f t="shared" si="175"/>
        <v>4.8843202341101914</v>
      </c>
      <c r="AY156" s="2">
        <f t="shared" si="167"/>
        <v>64.206774941446866</v>
      </c>
      <c r="AZ156" s="2">
        <f t="shared" si="167"/>
        <v>66.969146332933803</v>
      </c>
      <c r="BA156" s="2">
        <f t="shared" si="167"/>
        <v>66.703892717644365</v>
      </c>
      <c r="BB156" s="2">
        <f t="shared" si="167"/>
        <v>66.34250573814785</v>
      </c>
      <c r="BC156" s="2">
        <f t="shared" si="167"/>
        <v>65.376246803557791</v>
      </c>
      <c r="BD156" s="2">
        <f t="shared" si="167"/>
        <v>65.801398758334329</v>
      </c>
      <c r="BE156" s="2">
        <f t="shared" si="167"/>
        <v>66.62159850869601</v>
      </c>
      <c r="BF156" s="2">
        <f t="shared" si="167"/>
        <v>67.532948626538925</v>
      </c>
      <c r="BG156" s="2">
        <f t="shared" si="167"/>
        <v>67.180088857026604</v>
      </c>
      <c r="BH156" s="2">
        <f t="shared" si="167"/>
        <v>65.576548689347689</v>
      </c>
      <c r="BI156" s="2">
        <f t="shared" si="167"/>
        <v>65.14857474406918</v>
      </c>
      <c r="BJ156" s="2">
        <f t="shared" si="167"/>
        <v>65.989938441773418</v>
      </c>
      <c r="BK156" s="2">
        <f t="shared" si="167"/>
        <v>66.328100493688865</v>
      </c>
      <c r="BL156" s="2">
        <f t="shared" si="167"/>
        <v>68.149394988518509</v>
      </c>
      <c r="BM156" s="2">
        <f t="shared" si="167"/>
        <v>68.853985096551156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100.2240606060606</v>
      </c>
      <c r="DL156" s="2">
        <f t="shared" si="176"/>
        <v>104.96614808362369</v>
      </c>
      <c r="DM156" s="2">
        <f t="shared" si="176"/>
        <v>106.00185503605869</v>
      </c>
      <c r="DN156" s="2">
        <f t="shared" si="176"/>
        <v>105.60538606271777</v>
      </c>
      <c r="DO156" s="2">
        <f t="shared" si="176"/>
        <v>107.68971350844279</v>
      </c>
      <c r="DP156" s="2">
        <f t="shared" si="176"/>
        <v>109.77004922983993</v>
      </c>
      <c r="DQ156" s="2">
        <f t="shared" si="176"/>
        <v>91.820740259740248</v>
      </c>
      <c r="DR156" s="2">
        <f t="shared" si="176"/>
        <v>111.12925883418907</v>
      </c>
      <c r="DS156" s="2">
        <f t="shared" si="176"/>
        <v>110.97780303030304</v>
      </c>
      <c r="DT156" s="2">
        <f t="shared" si="176"/>
        <v>106.64464059196618</v>
      </c>
      <c r="DU156" s="2">
        <f t="shared" si="176"/>
        <v>109.70806040471159</v>
      </c>
      <c r="DV156" s="2">
        <f t="shared" si="176"/>
        <v>103.94600731977417</v>
      </c>
      <c r="DW156" s="2">
        <f t="shared" si="176"/>
        <v>99.140379790940756</v>
      </c>
      <c r="DX156" s="2">
        <f t="shared" si="176"/>
        <v>97.082967073170707</v>
      </c>
      <c r="DY156" s="2">
        <f t="shared" si="176"/>
        <v>87.21926337976538</v>
      </c>
      <c r="EA156" s="2">
        <f t="shared" si="152"/>
        <v>64.182032932351461</v>
      </c>
      <c r="EB156" s="2">
        <f t="shared" si="152"/>
        <v>66.922165845433256</v>
      </c>
      <c r="EC156" s="2">
        <f t="shared" si="152"/>
        <v>66.717251207394582</v>
      </c>
      <c r="ED156" s="2">
        <f t="shared" si="152"/>
        <v>66.332938061307786</v>
      </c>
      <c r="EE156" s="2">
        <f t="shared" si="152"/>
        <v>65.34509064352855</v>
      </c>
      <c r="EF156" s="2">
        <f t="shared" si="152"/>
        <v>65.781775539763117</v>
      </c>
      <c r="EG156" s="2">
        <f t="shared" si="152"/>
        <v>66.644557996615916</v>
      </c>
      <c r="EH156" s="2">
        <f t="shared" si="152"/>
        <v>67.424013732344434</v>
      </c>
      <c r="EI156" s="2">
        <f t="shared" si="152"/>
        <v>67.223969748796534</v>
      </c>
      <c r="EJ156" s="2">
        <f t="shared" si="152"/>
        <v>65.557840566048185</v>
      </c>
      <c r="EK156" s="2">
        <f t="shared" si="152"/>
        <v>65.082457185834983</v>
      </c>
      <c r="EL156" s="2">
        <f t="shared" si="179"/>
        <v>65.950864025397181</v>
      </c>
      <c r="EM156" s="2">
        <f t="shared" si="135"/>
        <v>66.262341655795439</v>
      </c>
      <c r="EN156" s="2">
        <f t="shared" si="135"/>
        <v>68.275268322228953</v>
      </c>
      <c r="EO156" s="2">
        <f t="shared" si="135"/>
        <v>68.90717796990792</v>
      </c>
      <c r="EQ156" s="2">
        <f t="shared" si="177"/>
        <v>64.291837525549937</v>
      </c>
      <c r="ER156" s="2">
        <f t="shared" si="177"/>
        <v>67.260388736258619</v>
      </c>
      <c r="ES156" s="2">
        <f t="shared" si="177"/>
        <v>66.46262934337463</v>
      </c>
      <c r="ET156" s="2">
        <f t="shared" si="177"/>
        <v>66.313155514927146</v>
      </c>
      <c r="EU156" s="2">
        <f t="shared" si="177"/>
        <v>65.521940219235816</v>
      </c>
      <c r="EV156" s="2">
        <f t="shared" si="177"/>
        <v>65.814293521791683</v>
      </c>
      <c r="EW156" s="2">
        <f t="shared" si="177"/>
        <v>66.388836194876703</v>
      </c>
      <c r="EX156" s="2">
        <f t="shared" si="177"/>
        <v>68.107811073491959</v>
      </c>
      <c r="EY156" s="2">
        <f t="shared" si="177"/>
        <v>66.782171907025543</v>
      </c>
      <c r="EZ156" s="2">
        <f t="shared" si="177"/>
        <v>65.576624830595051</v>
      </c>
      <c r="FA156" s="2">
        <f t="shared" si="177"/>
        <v>65.540599913876832</v>
      </c>
      <c r="FB156" s="2">
        <f t="shared" si="177"/>
        <v>66.219403019518126</v>
      </c>
      <c r="FC156" s="2">
        <f t="shared" si="177"/>
        <v>66.845573589347424</v>
      </c>
      <c r="FD156" s="2">
        <f t="shared" si="177"/>
        <v>66.348089489245098</v>
      </c>
      <c r="FE156" s="2">
        <f t="shared" si="177"/>
        <v>68.008952308328602</v>
      </c>
      <c r="FG156" s="2">
        <f t="shared" si="178"/>
        <v>0.9996101036203896</v>
      </c>
      <c r="FH156" s="2">
        <f t="shared" si="178"/>
        <v>0.99969509397403855</v>
      </c>
      <c r="FI156" s="2">
        <f t="shared" si="178"/>
        <v>0.99967851338880165</v>
      </c>
      <c r="FJ156" s="2">
        <f t="shared" si="178"/>
        <v>0.99969757811004922</v>
      </c>
      <c r="FK156" s="2">
        <f t="shared" si="178"/>
        <v>0.99971296507061502</v>
      </c>
      <c r="FL156" s="2">
        <f t="shared" si="178"/>
        <v>0.99963791262064272</v>
      </c>
      <c r="FM156" s="2">
        <f t="shared" si="178"/>
        <v>0.99964027700545555</v>
      </c>
      <c r="FN156" s="2">
        <f t="shared" si="178"/>
        <v>0.99962974435528662</v>
      </c>
      <c r="FO156" s="2">
        <f t="shared" si="178"/>
        <v>0.99961557634017395</v>
      </c>
      <c r="FP156" s="2">
        <f t="shared" si="178"/>
        <v>0.99959925805191741</v>
      </c>
      <c r="FQ156" s="2">
        <f t="shared" si="178"/>
        <v>0.99957550192152855</v>
      </c>
      <c r="FR156" s="2">
        <f t="shared" si="178"/>
        <v>0.99966140272696558</v>
      </c>
      <c r="FS156" s="2">
        <f t="shared" si="178"/>
        <v>0.99968898248296179</v>
      </c>
      <c r="FT156" s="2">
        <f t="shared" si="178"/>
        <v>0.99955390886510609</v>
      </c>
      <c r="FU156" s="2">
        <f t="shared" si="178"/>
        <v>0.99940069440618073</v>
      </c>
      <c r="FW156" s="2">
        <f t="shared" si="169"/>
        <v>9.7348869298087698E-2</v>
      </c>
      <c r="FX156" s="2">
        <f t="shared" si="169"/>
        <v>0.10460749116716063</v>
      </c>
      <c r="FY156" s="2">
        <f t="shared" si="169"/>
        <v>0.1020649346331694</v>
      </c>
      <c r="FZ156" s="2">
        <f t="shared" si="169"/>
        <v>0.11672769840009928</v>
      </c>
      <c r="GA156" s="2">
        <f t="shared" si="169"/>
        <v>0.10744596994016102</v>
      </c>
      <c r="GB156" s="2">
        <f t="shared" si="169"/>
        <v>0.11364849839309094</v>
      </c>
      <c r="GC156" s="2">
        <f t="shared" si="169"/>
        <v>0.12519831855181229</v>
      </c>
      <c r="GD156" s="2">
        <f t="shared" si="169"/>
        <v>0.13564366941862363</v>
      </c>
      <c r="GE156" s="2">
        <f t="shared" si="169"/>
        <v>0.13739519470738168</v>
      </c>
      <c r="GF156" s="2">
        <f t="shared" si="169"/>
        <v>0.11940414334788564</v>
      </c>
      <c r="GG156" s="2">
        <f t="shared" si="169"/>
        <v>0.10296807638697252</v>
      </c>
      <c r="GH156" s="2">
        <f t="shared" si="169"/>
        <v>9.7599845988848785E-2</v>
      </c>
      <c r="GI156" s="2">
        <f t="shared" si="169"/>
        <v>9.5216309177962907E-2</v>
      </c>
      <c r="GJ156" s="2">
        <f t="shared" si="169"/>
        <v>7.1983040891512196E-2</v>
      </c>
      <c r="GK156" s="2">
        <f t="shared" si="169"/>
        <v>7.1437959659907652E-2</v>
      </c>
      <c r="GM156" s="86">
        <f t="shared" si="170"/>
        <v>2.5698563441887766E-81</v>
      </c>
      <c r="GN156" s="86">
        <f t="shared" si="170"/>
        <v>9.7024848499078488E-155</v>
      </c>
      <c r="GO156" s="86">
        <f t="shared" si="170"/>
        <v>2.0511514995855866E-188</v>
      </c>
      <c r="GP156" s="86">
        <f t="shared" si="170"/>
        <v>2.3114638663209162E-166</v>
      </c>
      <c r="GQ156" s="86">
        <f t="shared" si="170"/>
        <v>4.950651619117637E-134</v>
      </c>
      <c r="GR156" s="86">
        <f t="shared" si="170"/>
        <v>4.7454751177772758E-121</v>
      </c>
      <c r="GS156" s="86">
        <f t="shared" si="170"/>
        <v>7.2054060155818365E-138</v>
      </c>
      <c r="GT156" s="86">
        <f t="shared" si="170"/>
        <v>6.9615450558466299E-142</v>
      </c>
      <c r="GU156" s="86">
        <f t="shared" si="170"/>
        <v>4.5624319858591829E-147</v>
      </c>
      <c r="GV156" s="86">
        <f t="shared" si="170"/>
        <v>2.4266965853957536E-143</v>
      </c>
      <c r="GW156" s="86">
        <f t="shared" si="170"/>
        <v>8.3146209152990302E-135</v>
      </c>
      <c r="GX156" s="86">
        <f t="shared" si="170"/>
        <v>1.2995269719802402E-163</v>
      </c>
      <c r="GY156" s="86">
        <f t="shared" si="170"/>
        <v>3.030132607875508E-233</v>
      </c>
      <c r="GZ156" s="86">
        <f t="shared" si="170"/>
        <v>6.4934353664119959E-64</v>
      </c>
      <c r="HA156" s="86">
        <f t="shared" si="170"/>
        <v>2.7628972268372574E-48</v>
      </c>
      <c r="HC156" s="86">
        <f t="shared" si="181"/>
        <v>6.942571942988154E-38</v>
      </c>
      <c r="HD156" s="86">
        <f t="shared" si="181"/>
        <v>1.0236967197673399E-78</v>
      </c>
      <c r="HE156" s="86">
        <f t="shared" si="181"/>
        <v>1.0029489511394393E-95</v>
      </c>
      <c r="HF156" s="86">
        <f t="shared" si="180"/>
        <v>7.3471826898417441E-96</v>
      </c>
      <c r="HG156" s="86">
        <f t="shared" si="180"/>
        <v>1.3311413911270613E-89</v>
      </c>
      <c r="HH156" s="86">
        <f t="shared" si="180"/>
        <v>1.9529050637825467E-85</v>
      </c>
      <c r="HI156" s="86">
        <f t="shared" si="180"/>
        <v>8.757006930463591E-84</v>
      </c>
      <c r="HJ156" s="86">
        <f t="shared" si="180"/>
        <v>1.4831585376813725E-98</v>
      </c>
      <c r="HK156" s="86">
        <f t="shared" si="180"/>
        <v>7.5660592622681441E-92</v>
      </c>
      <c r="HL156" s="86">
        <f t="shared" si="161"/>
        <v>2.1986015092942158E-85</v>
      </c>
      <c r="HM156" s="86">
        <f t="shared" si="161"/>
        <v>1.8023391201784344E-88</v>
      </c>
      <c r="HN156" s="86">
        <f t="shared" si="161"/>
        <v>1.7313071382063E-104</v>
      </c>
      <c r="HO156" s="86">
        <f t="shared" si="161"/>
        <v>8.0408135185658291E-111</v>
      </c>
      <c r="HP156" s="86">
        <f t="shared" si="161"/>
        <v>1.1801487145408697E-25</v>
      </c>
      <c r="HQ156" s="86">
        <f t="shared" si="161"/>
        <v>2.4149302123058095E-10</v>
      </c>
      <c r="HS156" s="86">
        <f t="shared" si="171"/>
        <v>0.17638306646636576</v>
      </c>
      <c r="HT156" s="86">
        <f t="shared" si="171"/>
        <v>5.3114122354071966E-2</v>
      </c>
      <c r="HU156" s="86">
        <f t="shared" si="171"/>
        <v>9.1948413456912681E-2</v>
      </c>
      <c r="HV156" s="86">
        <f t="shared" si="171"/>
        <v>0.11760411780738321</v>
      </c>
      <c r="HW156" s="86">
        <f t="shared" si="171"/>
        <v>9.1460860223827933E-2</v>
      </c>
      <c r="HX156" s="86">
        <f t="shared" si="171"/>
        <v>0.11761800966498764</v>
      </c>
      <c r="HY156" s="86">
        <f t="shared" si="171"/>
        <v>5.7958840340701472E-2</v>
      </c>
      <c r="HZ156" s="86">
        <f t="shared" si="171"/>
        <v>1.4398568630375846E-2</v>
      </c>
      <c r="IA156" s="86">
        <f t="shared" si="171"/>
        <v>1.7113674858349488E-2</v>
      </c>
      <c r="IB156" s="86">
        <f t="shared" si="171"/>
        <v>4.9077166208637217E-2</v>
      </c>
      <c r="IC156" s="86">
        <f t="shared" si="171"/>
        <v>0.13974164204817854</v>
      </c>
      <c r="ID156" s="86">
        <f t="shared" si="171"/>
        <v>0.18892011970032069</v>
      </c>
      <c r="IE156" s="86">
        <f t="shared" si="171"/>
        <v>0.22866737563264244</v>
      </c>
      <c r="IF156" s="86">
        <f t="shared" si="171"/>
        <v>0.45796132517662258</v>
      </c>
      <c r="IG156" s="86">
        <f t="shared" si="171"/>
        <v>0.51695067784112025</v>
      </c>
      <c r="II156" s="86">
        <f t="shared" si="172"/>
        <v>8.9762453032483818E-12</v>
      </c>
      <c r="IJ156" s="86">
        <f t="shared" si="172"/>
        <v>7.7721853335607105E-9</v>
      </c>
      <c r="IK156" s="86">
        <f t="shared" si="172"/>
        <v>9.7357238187142317E-10</v>
      </c>
      <c r="IL156" s="86">
        <f t="shared" si="172"/>
        <v>4.7620455749159278E-9</v>
      </c>
      <c r="IM156" s="86">
        <f t="shared" si="172"/>
        <v>6.3365640845867672E-9</v>
      </c>
      <c r="IN156" s="86">
        <f t="shared" si="172"/>
        <v>6.1475008445348727E-9</v>
      </c>
      <c r="IO156" s="86">
        <f t="shared" si="172"/>
        <v>2.8703415541641576E-8</v>
      </c>
      <c r="IP156" s="86">
        <f t="shared" si="172"/>
        <v>2.6511531662854655E-8</v>
      </c>
      <c r="IQ156" s="86">
        <f t="shared" si="172"/>
        <v>2.9829785624647237E-8</v>
      </c>
      <c r="IR156" s="86">
        <f t="shared" si="172"/>
        <v>2.1083018779681726E-9</v>
      </c>
      <c r="IS156" s="86">
        <f t="shared" si="172"/>
        <v>2.3435692173025576E-10</v>
      </c>
      <c r="IT156" s="86">
        <f t="shared" si="172"/>
        <v>8.7045630349370068E-10</v>
      </c>
      <c r="IU156" s="86">
        <f t="shared" si="172"/>
        <v>3.2762130279243654E-10</v>
      </c>
      <c r="IV156" s="86">
        <f t="shared" si="172"/>
        <v>5.5006219763309574E-6</v>
      </c>
      <c r="IW156" s="86">
        <f t="shared" si="172"/>
        <v>2.5378727270798611E-8</v>
      </c>
      <c r="IY156" s="86">
        <f t="shared" si="173"/>
        <v>0.17638306647534199</v>
      </c>
      <c r="IZ156" s="86">
        <f t="shared" si="173"/>
        <v>5.3114130126257299E-2</v>
      </c>
      <c r="JA156" s="86">
        <f t="shared" si="173"/>
        <v>9.1948414430485056E-2</v>
      </c>
      <c r="JB156" s="86">
        <f t="shared" si="173"/>
        <v>0.11760412256942879</v>
      </c>
      <c r="JC156" s="86">
        <f t="shared" si="173"/>
        <v>9.1460866560392012E-2</v>
      </c>
      <c r="JD156" s="86">
        <f t="shared" si="173"/>
        <v>0.11761801581248849</v>
      </c>
      <c r="JE156" s="86">
        <f t="shared" si="173"/>
        <v>5.7958869044117012E-2</v>
      </c>
      <c r="JF156" s="86">
        <f t="shared" si="173"/>
        <v>1.4398595141907508E-2</v>
      </c>
      <c r="JG156" s="86">
        <f t="shared" si="173"/>
        <v>1.7113704688135112E-2</v>
      </c>
      <c r="JH156" s="86">
        <f t="shared" si="173"/>
        <v>4.9077168316939097E-2</v>
      </c>
      <c r="JI156" s="86">
        <f t="shared" si="173"/>
        <v>0.13974164228253547</v>
      </c>
      <c r="JJ156" s="86">
        <f t="shared" si="173"/>
        <v>0.18892012057077698</v>
      </c>
      <c r="JK156" s="86">
        <f t="shared" si="173"/>
        <v>0.22866737596026374</v>
      </c>
      <c r="JL156" s="86">
        <f t="shared" si="173"/>
        <v>0.45796682579859893</v>
      </c>
      <c r="JM156" s="86">
        <f t="shared" si="173"/>
        <v>0.51695070346134053</v>
      </c>
    </row>
    <row r="157" spans="2:273" x14ac:dyDescent="0.25">
      <c r="B157" s="2">
        <v>130</v>
      </c>
      <c r="C157" s="37">
        <v>65.304000000000002</v>
      </c>
      <c r="D157" s="37">
        <v>64.897999999999996</v>
      </c>
      <c r="E157" s="37">
        <v>66.75</v>
      </c>
      <c r="F157" s="37">
        <v>66.783000000000001</v>
      </c>
      <c r="G157" s="37">
        <v>66.433000000000007</v>
      </c>
      <c r="H157" s="37">
        <v>66.683000000000007</v>
      </c>
      <c r="I157" s="37">
        <v>66.849999999999994</v>
      </c>
      <c r="J157" s="37">
        <v>66.671999999999997</v>
      </c>
      <c r="K157" s="37">
        <v>65.59</v>
      </c>
      <c r="L157" s="37">
        <v>66.097999999999999</v>
      </c>
      <c r="M157" s="37">
        <v>65.902000000000001</v>
      </c>
      <c r="N157" s="37">
        <v>68.441000000000003</v>
      </c>
      <c r="O157" s="37">
        <v>68.831000000000003</v>
      </c>
      <c r="P157" s="37">
        <v>88.772999999999996</v>
      </c>
      <c r="Q157" s="37">
        <v>118.65900000000001</v>
      </c>
      <c r="S157" s="4">
        <f t="shared" si="174"/>
        <v>64.158976728406174</v>
      </c>
      <c r="T157" s="4">
        <f t="shared" si="174"/>
        <v>66.890508592761279</v>
      </c>
      <c r="U157" s="4">
        <f t="shared" si="174"/>
        <v>66.745934760641333</v>
      </c>
      <c r="V157" s="4">
        <f t="shared" si="174"/>
        <v>66.501277479161743</v>
      </c>
      <c r="W157" s="4">
        <f t="shared" si="174"/>
        <v>65.484513754470711</v>
      </c>
      <c r="X157" s="4">
        <f t="shared" si="174"/>
        <v>66.069876960087782</v>
      </c>
      <c r="Y157" s="4">
        <f t="shared" si="174"/>
        <v>66.673469725999908</v>
      </c>
      <c r="Z157" s="4">
        <f t="shared" si="174"/>
        <v>67.407055976627888</v>
      </c>
      <c r="AA157" s="4">
        <f t="shared" si="174"/>
        <v>67.109634494888823</v>
      </c>
      <c r="AB157" s="4">
        <f t="shared" si="174"/>
        <v>65.613532035705276</v>
      </c>
      <c r="AC157" s="4">
        <f t="shared" si="174"/>
        <v>65.766910046440444</v>
      </c>
      <c r="AD157" s="4">
        <f t="shared" si="174"/>
        <v>67.430188559309698</v>
      </c>
      <c r="AE157" s="4">
        <f t="shared" si="174"/>
        <v>68.284640343420932</v>
      </c>
      <c r="AF157" s="4">
        <f t="shared" si="174"/>
        <v>83.663927759931425</v>
      </c>
      <c r="AG157" s="4">
        <f t="shared" si="174"/>
        <v>110.00814500914703</v>
      </c>
      <c r="AI157" s="4">
        <f t="shared" si="175"/>
        <v>1.1450232715938284</v>
      </c>
      <c r="AJ157" s="4">
        <f t="shared" si="175"/>
        <v>-1.9925085927612827</v>
      </c>
      <c r="AK157" s="4">
        <f t="shared" si="175"/>
        <v>4.0652393586668722E-3</v>
      </c>
      <c r="AL157" s="4">
        <f t="shared" si="175"/>
        <v>0.28172252083825811</v>
      </c>
      <c r="AM157" s="4">
        <f t="shared" si="175"/>
        <v>0.9484862455292955</v>
      </c>
      <c r="AN157" s="4">
        <f t="shared" si="175"/>
        <v>0.6131230399122245</v>
      </c>
      <c r="AO157" s="4">
        <f t="shared" si="175"/>
        <v>0.17653027400008625</v>
      </c>
      <c r="AP157" s="4">
        <f t="shared" si="175"/>
        <v>-0.73505597662789057</v>
      </c>
      <c r="AQ157" s="4">
        <f t="shared" si="175"/>
        <v>-1.5196344948888196</v>
      </c>
      <c r="AR157" s="4">
        <f t="shared" si="175"/>
        <v>0.48446796429472272</v>
      </c>
      <c r="AS157" s="4">
        <f t="shared" si="175"/>
        <v>0.13508995355955733</v>
      </c>
      <c r="AT157" s="4">
        <f t="shared" si="175"/>
        <v>1.0108114406903042</v>
      </c>
      <c r="AU157" s="4">
        <f t="shared" si="175"/>
        <v>0.54635965657907093</v>
      </c>
      <c r="AV157" s="4">
        <f t="shared" si="175"/>
        <v>5.1090722400685706</v>
      </c>
      <c r="AW157" s="4">
        <f t="shared" si="175"/>
        <v>8.6508549908529773</v>
      </c>
      <c r="AY157" s="2">
        <f t="shared" si="167"/>
        <v>64.10063906507601</v>
      </c>
      <c r="AZ157" s="2">
        <f t="shared" si="167"/>
        <v>66.849909070006717</v>
      </c>
      <c r="BA157" s="2">
        <f t="shared" si="167"/>
        <v>66.610726478700542</v>
      </c>
      <c r="BB157" s="2">
        <f t="shared" si="167"/>
        <v>66.235230968290352</v>
      </c>
      <c r="BC157" s="2">
        <f t="shared" si="167"/>
        <v>65.263704871163512</v>
      </c>
      <c r="BD157" s="2">
        <f t="shared" si="167"/>
        <v>65.694282141266129</v>
      </c>
      <c r="BE157" s="2">
        <f t="shared" si="167"/>
        <v>66.522198676717238</v>
      </c>
      <c r="BF157" s="2">
        <f t="shared" si="167"/>
        <v>67.383529339473924</v>
      </c>
      <c r="BG157" s="2">
        <f t="shared" si="167"/>
        <v>67.077681045063187</v>
      </c>
      <c r="BH157" s="2">
        <f t="shared" si="167"/>
        <v>65.46214656376101</v>
      </c>
      <c r="BI157" s="2">
        <f t="shared" si="167"/>
        <v>65.00466829785816</v>
      </c>
      <c r="BJ157" s="2">
        <f t="shared" si="167"/>
        <v>65.845790659279359</v>
      </c>
      <c r="BK157" s="2">
        <f t="shared" si="167"/>
        <v>66.172877042982904</v>
      </c>
      <c r="BL157" s="2">
        <f t="shared" si="167"/>
        <v>68.110043977522395</v>
      </c>
      <c r="BM157" s="2">
        <f t="shared" si="167"/>
        <v>68.796889260738411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>
        <f t="shared" si="168"/>
        <v>66.671999999999997</v>
      </c>
      <c r="CM157" s="2">
        <f t="shared" si="168"/>
        <v>65.59</v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>
        <f t="shared" si="204"/>
        <v>66.671999999999997</v>
      </c>
      <c r="DC157" s="2">
        <f t="shared" si="205"/>
        <v>65.59</v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100.42877364341085</v>
      </c>
      <c r="DL157" s="2">
        <f t="shared" si="176"/>
        <v>105.17577351916377</v>
      </c>
      <c r="DM157" s="2">
        <f t="shared" si="176"/>
        <v>106.23143829511386</v>
      </c>
      <c r="DN157" s="2">
        <f t="shared" si="176"/>
        <v>105.83051916376307</v>
      </c>
      <c r="DO157" s="2">
        <f t="shared" si="176"/>
        <v>107.93555609756099</v>
      </c>
      <c r="DP157" s="2">
        <f t="shared" si="176"/>
        <v>110.02064421624887</v>
      </c>
      <c r="DQ157" s="2">
        <f t="shared" si="176"/>
        <v>91.866697372395038</v>
      </c>
      <c r="DR157" s="2">
        <f t="shared" si="176"/>
        <v>111.32879719118093</v>
      </c>
      <c r="DS157" s="2">
        <f t="shared" si="176"/>
        <v>111.2120608174771</v>
      </c>
      <c r="DT157" s="2">
        <f t="shared" si="176"/>
        <v>106.87296194503172</v>
      </c>
      <c r="DU157" s="2">
        <f t="shared" si="176"/>
        <v>109.96654364240413</v>
      </c>
      <c r="DV157" s="2">
        <f t="shared" si="176"/>
        <v>104.15329222375279</v>
      </c>
      <c r="DW157" s="2">
        <f t="shared" si="176"/>
        <v>99.333968641114964</v>
      </c>
      <c r="DX157" s="2">
        <f t="shared" si="176"/>
        <v>97.275675609756078</v>
      </c>
      <c r="DY157" s="2">
        <f t="shared" si="176"/>
        <v>87.349638196480925</v>
      </c>
      <c r="EA157" s="2">
        <f t="shared" si="152"/>
        <v>64.075406874628371</v>
      </c>
      <c r="EB157" s="2">
        <f t="shared" si="152"/>
        <v>66.798741939110073</v>
      </c>
      <c r="EC157" s="2">
        <f t="shared" si="152"/>
        <v>66.628750641247848</v>
      </c>
      <c r="ED157" s="2">
        <f t="shared" si="152"/>
        <v>66.226925703258345</v>
      </c>
      <c r="EE157" s="2">
        <f t="shared" si="152"/>
        <v>65.230941386220422</v>
      </c>
      <c r="EF157" s="2">
        <f t="shared" si="152"/>
        <v>65.675422010152289</v>
      </c>
      <c r="EG157" s="2">
        <f t="shared" si="152"/>
        <v>66.550131839819528</v>
      </c>
      <c r="EH157" s="2">
        <f t="shared" si="152"/>
        <v>67.26384078906753</v>
      </c>
      <c r="EI157" s="2">
        <f t="shared" si="152"/>
        <v>67.130811238664137</v>
      </c>
      <c r="EJ157" s="2">
        <f t="shared" si="152"/>
        <v>65.444483835908116</v>
      </c>
      <c r="EK157" s="2">
        <f t="shared" si="152"/>
        <v>64.933418610209031</v>
      </c>
      <c r="EL157" s="2">
        <f t="shared" si="179"/>
        <v>65.80406083114022</v>
      </c>
      <c r="EM157" s="2">
        <f t="shared" si="135"/>
        <v>66.100128652545379</v>
      </c>
      <c r="EN157" s="2">
        <f t="shared" si="135"/>
        <v>68.254881284070265</v>
      </c>
      <c r="EO157" s="2">
        <f t="shared" si="135"/>
        <v>68.866733662699303</v>
      </c>
      <c r="EQ157" s="2">
        <f t="shared" si="177"/>
        <v>64.191767422693943</v>
      </c>
      <c r="ER157" s="2">
        <f t="shared" si="177"/>
        <v>67.15535746752883</v>
      </c>
      <c r="ES157" s="2">
        <f t="shared" si="177"/>
        <v>66.361327992469057</v>
      </c>
      <c r="ET157" s="2">
        <f t="shared" si="177"/>
        <v>66.206239153199689</v>
      </c>
      <c r="EU157" s="2">
        <f t="shared" si="177"/>
        <v>65.416047714126719</v>
      </c>
      <c r="EV157" s="2">
        <f t="shared" si="177"/>
        <v>65.709622832293292</v>
      </c>
      <c r="EW157" s="2">
        <f t="shared" si="177"/>
        <v>66.282958667227433</v>
      </c>
      <c r="EX157" s="2">
        <f t="shared" si="177"/>
        <v>67.977749847308786</v>
      </c>
      <c r="EY157" s="2">
        <f t="shared" si="177"/>
        <v>66.669514867782681</v>
      </c>
      <c r="EZ157" s="2">
        <f t="shared" si="177"/>
        <v>65.463960110122244</v>
      </c>
      <c r="FA157" s="2">
        <f t="shared" si="177"/>
        <v>65.41480146409387</v>
      </c>
      <c r="FB157" s="2">
        <f t="shared" si="177"/>
        <v>66.085966899294235</v>
      </c>
      <c r="FC157" s="2">
        <f t="shared" si="177"/>
        <v>66.712211044550372</v>
      </c>
      <c r="FD157" s="2">
        <f t="shared" si="177"/>
        <v>66.256442415831515</v>
      </c>
      <c r="FE157" s="2">
        <f t="shared" si="177"/>
        <v>67.839055407641013</v>
      </c>
      <c r="FG157" s="2">
        <f t="shared" si="178"/>
        <v>0.99964439807605709</v>
      </c>
      <c r="FH157" s="2">
        <f t="shared" si="178"/>
        <v>0.99972191493875395</v>
      </c>
      <c r="FI157" s="2">
        <f t="shared" si="178"/>
        <v>0.99970679243181804</v>
      </c>
      <c r="FJ157" s="2">
        <f t="shared" si="178"/>
        <v>0.99972418061879442</v>
      </c>
      <c r="FK157" s="2">
        <f t="shared" si="178"/>
        <v>0.99973821442148036</v>
      </c>
      <c r="FL157" s="2">
        <f t="shared" si="178"/>
        <v>0.99966976186392298</v>
      </c>
      <c r="FM157" s="2">
        <f t="shared" si="178"/>
        <v>0.99967191834545976</v>
      </c>
      <c r="FN157" s="2">
        <f t="shared" si="178"/>
        <v>0.99966231183732046</v>
      </c>
      <c r="FO157" s="2">
        <f t="shared" si="178"/>
        <v>0.99964938959589655</v>
      </c>
      <c r="FP157" s="2">
        <f t="shared" si="178"/>
        <v>0.99963450611190319</v>
      </c>
      <c r="FQ157" s="2">
        <f t="shared" si="178"/>
        <v>0.99961283869019724</v>
      </c>
      <c r="FR157" s="2">
        <f t="shared" si="178"/>
        <v>0.99969118641636723</v>
      </c>
      <c r="FS157" s="2">
        <f t="shared" si="178"/>
        <v>0.99971634089056816</v>
      </c>
      <c r="FT157" s="2">
        <f t="shared" si="178"/>
        <v>0.99959314408005928</v>
      </c>
      <c r="FU157" s="2">
        <f t="shared" si="178"/>
        <v>0.9994533979787158</v>
      </c>
      <c r="FW157" s="2">
        <f t="shared" si="169"/>
        <v>0.10574772538814108</v>
      </c>
      <c r="FX157" s="2">
        <f t="shared" si="169"/>
        <v>0.11355380933306368</v>
      </c>
      <c r="FY157" s="2">
        <f t="shared" si="169"/>
        <v>0.11082071927377271</v>
      </c>
      <c r="FZ157" s="2">
        <f t="shared" si="169"/>
        <v>0.12656405260254491</v>
      </c>
      <c r="GA157" s="2">
        <f t="shared" si="169"/>
        <v>0.11660342960480735</v>
      </c>
      <c r="GB157" s="2">
        <f t="shared" si="169"/>
        <v>0.12326158626247043</v>
      </c>
      <c r="GC157" s="2">
        <f t="shared" si="169"/>
        <v>0.13563885721724567</v>
      </c>
      <c r="GD157" s="2">
        <f t="shared" si="169"/>
        <v>0.14680908587798766</v>
      </c>
      <c r="GE157" s="2">
        <f t="shared" si="169"/>
        <v>0.14867998679049374</v>
      </c>
      <c r="GF157" s="2">
        <f t="shared" si="169"/>
        <v>0.12943298513549739</v>
      </c>
      <c r="GG157" s="2">
        <f t="shared" si="169"/>
        <v>0.11179169250185302</v>
      </c>
      <c r="GH157" s="2">
        <f t="shared" si="169"/>
        <v>0.10601781209940353</v>
      </c>
      <c r="GI157" s="2">
        <f t="shared" si="169"/>
        <v>0.10345226363391177</v>
      </c>
      <c r="GJ157" s="2">
        <f t="shared" si="169"/>
        <v>7.8383477728648204E-2</v>
      </c>
      <c r="GK157" s="2">
        <f t="shared" si="169"/>
        <v>7.7793992959139219E-2</v>
      </c>
      <c r="GM157" s="86">
        <f t="shared" si="170"/>
        <v>8.1291931800216402E-84</v>
      </c>
      <c r="GN157" s="86">
        <f t="shared" si="170"/>
        <v>1.5481956633997322E-159</v>
      </c>
      <c r="GO157" s="86">
        <f t="shared" si="170"/>
        <v>3.2944161527109665E-194</v>
      </c>
      <c r="GP157" s="86">
        <f t="shared" si="170"/>
        <v>1.791324079824117E-171</v>
      </c>
      <c r="GQ157" s="86">
        <f t="shared" si="170"/>
        <v>3.8172402204798404E-138</v>
      </c>
      <c r="GR157" s="86">
        <f t="shared" si="170"/>
        <v>8.8088154688218551E-125</v>
      </c>
      <c r="GS157" s="86">
        <f t="shared" si="170"/>
        <v>4.2546472246039407E-142</v>
      </c>
      <c r="GT157" s="86">
        <f t="shared" si="170"/>
        <v>3.0664893670647115E-146</v>
      </c>
      <c r="GU157" s="86">
        <f t="shared" si="170"/>
        <v>1.4035795308389852E-151</v>
      </c>
      <c r="GV157" s="86">
        <f t="shared" si="170"/>
        <v>9.9002295215830434E-148</v>
      </c>
      <c r="GW157" s="86">
        <f t="shared" si="170"/>
        <v>5.8313407770442842E-139</v>
      </c>
      <c r="GX157" s="86">
        <f t="shared" si="170"/>
        <v>1.1181808767920624E-168</v>
      </c>
      <c r="GY157" s="86">
        <f t="shared" si="170"/>
        <v>1.5707414956329542E-240</v>
      </c>
      <c r="GZ157" s="86">
        <f t="shared" si="170"/>
        <v>7.7475784090094985E-66</v>
      </c>
      <c r="HA157" s="86">
        <f t="shared" si="170"/>
        <v>1.0383642575415277E-49</v>
      </c>
      <c r="HC157" s="86">
        <f t="shared" si="181"/>
        <v>1.3103422481306194E-39</v>
      </c>
      <c r="HD157" s="86">
        <f t="shared" si="181"/>
        <v>2.0915315580119518E-82</v>
      </c>
      <c r="HE157" s="86">
        <f t="shared" si="181"/>
        <v>3.8936107711165624E-100</v>
      </c>
      <c r="HF157" s="86">
        <f t="shared" si="180"/>
        <v>2.9722956950172906E-100</v>
      </c>
      <c r="HG157" s="86">
        <f t="shared" si="180"/>
        <v>1.1077694401523848E-93</v>
      </c>
      <c r="HH157" s="86">
        <f t="shared" si="180"/>
        <v>2.3928892064633702E-89</v>
      </c>
      <c r="HI157" s="86">
        <f t="shared" si="180"/>
        <v>1.5227651437840774E-87</v>
      </c>
      <c r="HJ157" s="86">
        <f t="shared" si="180"/>
        <v>6.1334735499167128E-103</v>
      </c>
      <c r="HK157" s="86">
        <f t="shared" si="180"/>
        <v>6.1983907658057832E-96</v>
      </c>
      <c r="HL157" s="86">
        <f t="shared" si="161"/>
        <v>3.3289853021856542E-89</v>
      </c>
      <c r="HM157" s="86">
        <f t="shared" si="161"/>
        <v>1.6065690844809716E-92</v>
      </c>
      <c r="HN157" s="86">
        <f t="shared" si="161"/>
        <v>2.3040237114714342E-109</v>
      </c>
      <c r="HO157" s="86">
        <f t="shared" si="161"/>
        <v>4.8026606111066162E-116</v>
      </c>
      <c r="HP157" s="86">
        <f t="shared" si="161"/>
        <v>9.1542383748005444E-27</v>
      </c>
      <c r="HQ157" s="86">
        <f t="shared" si="161"/>
        <v>9.5543047558719127E-11</v>
      </c>
      <c r="HS157" s="86">
        <f t="shared" si="171"/>
        <v>9.3572757790763045E-2</v>
      </c>
      <c r="HT157" s="86">
        <f t="shared" si="171"/>
        <v>2.4441657010936386E-2</v>
      </c>
      <c r="HU157" s="86">
        <f t="shared" si="171"/>
        <v>4.4975974150774999E-2</v>
      </c>
      <c r="HV157" s="86">
        <f t="shared" si="171"/>
        <v>5.9158336629818856E-2</v>
      </c>
      <c r="HW157" s="86">
        <f t="shared" si="171"/>
        <v>4.5547261106099697E-2</v>
      </c>
      <c r="HX157" s="86">
        <f t="shared" si="171"/>
        <v>6.0148774279933599E-2</v>
      </c>
      <c r="HY157" s="86">
        <f t="shared" si="171"/>
        <v>2.5720919881341793E-2</v>
      </c>
      <c r="HZ157" s="86">
        <f t="shared" si="171"/>
        <v>4.857550452939864E-3</v>
      </c>
      <c r="IA157" s="86">
        <f t="shared" si="171"/>
        <v>5.894208589721151E-3</v>
      </c>
      <c r="IB157" s="86">
        <f t="shared" si="171"/>
        <v>2.0214585538807724E-2</v>
      </c>
      <c r="IC157" s="86">
        <f t="shared" si="171"/>
        <v>7.2376499455863497E-2</v>
      </c>
      <c r="ID157" s="86">
        <f t="shared" si="171"/>
        <v>0.10925630209886271</v>
      </c>
      <c r="IE157" s="86">
        <f t="shared" si="171"/>
        <v>0.13773352326099558</v>
      </c>
      <c r="IF157" s="86">
        <f t="shared" si="171"/>
        <v>0.38901383991218103</v>
      </c>
      <c r="IG157" s="86">
        <f t="shared" si="171"/>
        <v>0.47144804529000189</v>
      </c>
      <c r="II157" s="86">
        <f t="shared" si="172"/>
        <v>6.1501811702434693E-11</v>
      </c>
      <c r="IJ157" s="86">
        <f t="shared" si="172"/>
        <v>3.2727727586039375E-8</v>
      </c>
      <c r="IK157" s="86">
        <f t="shared" si="172"/>
        <v>4.767756859509717E-9</v>
      </c>
      <c r="IL157" s="86">
        <f t="shared" si="172"/>
        <v>2.2797126941672421E-8</v>
      </c>
      <c r="IM157" s="86">
        <f t="shared" si="172"/>
        <v>2.7686183409630443E-8</v>
      </c>
      <c r="IN157" s="86">
        <f t="shared" si="172"/>
        <v>2.814999360907638E-8</v>
      </c>
      <c r="IO157" s="86">
        <f t="shared" si="172"/>
        <v>1.243365891169468E-7</v>
      </c>
      <c r="IP157" s="86">
        <f t="shared" si="172"/>
        <v>1.242457405610482E-7</v>
      </c>
      <c r="IQ157" s="86">
        <f t="shared" si="172"/>
        <v>1.3992337885461685E-7</v>
      </c>
      <c r="IR157" s="86">
        <f t="shared" si="172"/>
        <v>1.1061004945724344E-8</v>
      </c>
      <c r="IS157" s="86">
        <f t="shared" si="172"/>
        <v>1.2983761632551245E-9</v>
      </c>
      <c r="IT157" s="86">
        <f t="shared" si="172"/>
        <v>4.1539002275568165E-9</v>
      </c>
      <c r="IU157" s="86">
        <f t="shared" si="172"/>
        <v>1.6570897419594631E-9</v>
      </c>
      <c r="IV157" s="86">
        <f t="shared" si="172"/>
        <v>1.1813430324280043E-5</v>
      </c>
      <c r="IW157" s="86">
        <f t="shared" si="172"/>
        <v>7.8280239295471526E-8</v>
      </c>
      <c r="IY157" s="86">
        <f t="shared" si="173"/>
        <v>9.3572757852264862E-2</v>
      </c>
      <c r="IZ157" s="86">
        <f t="shared" si="173"/>
        <v>2.4441689738663973E-2</v>
      </c>
      <c r="JA157" s="86">
        <f t="shared" si="173"/>
        <v>4.4975978918531861E-2</v>
      </c>
      <c r="JB157" s="86">
        <f t="shared" si="173"/>
        <v>5.9158359426945799E-2</v>
      </c>
      <c r="JC157" s="86">
        <f t="shared" si="173"/>
        <v>4.5547288792283105E-2</v>
      </c>
      <c r="JD157" s="86">
        <f t="shared" si="173"/>
        <v>6.0148802429927206E-2</v>
      </c>
      <c r="JE157" s="86">
        <f t="shared" si="173"/>
        <v>2.5721044217930911E-2</v>
      </c>
      <c r="JF157" s="86">
        <f t="shared" si="173"/>
        <v>4.8576746986804253E-3</v>
      </c>
      <c r="JG157" s="86">
        <f t="shared" si="173"/>
        <v>5.8943485131000058E-3</v>
      </c>
      <c r="JH157" s="86">
        <f t="shared" si="173"/>
        <v>2.021459659981267E-2</v>
      </c>
      <c r="JI157" s="86">
        <f t="shared" si="173"/>
        <v>7.2376500754239653E-2</v>
      </c>
      <c r="JJ157" s="86">
        <f t="shared" si="173"/>
        <v>0.10925630625276293</v>
      </c>
      <c r="JK157" s="86">
        <f t="shared" si="173"/>
        <v>0.13773352491808533</v>
      </c>
      <c r="JL157" s="86">
        <f t="shared" si="173"/>
        <v>0.38902565334250533</v>
      </c>
      <c r="JM157" s="86">
        <f t="shared" si="173"/>
        <v>0.47144812366578426</v>
      </c>
    </row>
    <row r="158" spans="2:273" x14ac:dyDescent="0.25">
      <c r="B158" s="2">
        <v>131</v>
      </c>
      <c r="C158" s="37">
        <v>64</v>
      </c>
      <c r="D158" s="37">
        <v>66.728999999999999</v>
      </c>
      <c r="E158" s="37">
        <v>66.099999999999994</v>
      </c>
      <c r="F158" s="37">
        <v>65.617000000000004</v>
      </c>
      <c r="G158" s="37">
        <v>64.367000000000004</v>
      </c>
      <c r="H158" s="37">
        <v>65.867000000000004</v>
      </c>
      <c r="I158" s="37">
        <v>67.033000000000001</v>
      </c>
      <c r="J158" s="37">
        <v>67.376999999999995</v>
      </c>
      <c r="K158" s="37">
        <v>66.540999999999997</v>
      </c>
      <c r="L158" s="37">
        <v>64.656000000000006</v>
      </c>
      <c r="M158" s="37">
        <v>64.852000000000004</v>
      </c>
      <c r="N158" s="37">
        <v>66.119</v>
      </c>
      <c r="O158" s="37">
        <v>65.492000000000004</v>
      </c>
      <c r="P158" s="37">
        <v>84.454999999999998</v>
      </c>
      <c r="Q158" s="37">
        <v>114.705</v>
      </c>
      <c r="S158" s="4">
        <f t="shared" si="174"/>
        <v>64.017073424689841</v>
      </c>
      <c r="T158" s="4">
        <f t="shared" si="174"/>
        <v>66.745213363775022</v>
      </c>
      <c r="U158" s="4">
        <f t="shared" si="174"/>
        <v>66.565993961377146</v>
      </c>
      <c r="V158" s="4">
        <f t="shared" si="174"/>
        <v>66.225963351105165</v>
      </c>
      <c r="W158" s="4">
        <f t="shared" si="174"/>
        <v>65.233480787243167</v>
      </c>
      <c r="X158" s="4">
        <f t="shared" si="174"/>
        <v>65.729366197551627</v>
      </c>
      <c r="Y158" s="4">
        <f t="shared" si="174"/>
        <v>66.471101253687877</v>
      </c>
      <c r="Z158" s="4">
        <f t="shared" si="174"/>
        <v>67.240945699731924</v>
      </c>
      <c r="AA158" s="4">
        <f t="shared" si="174"/>
        <v>66.982199022642476</v>
      </c>
      <c r="AB158" s="4">
        <f t="shared" si="174"/>
        <v>65.391822920964231</v>
      </c>
      <c r="AC158" s="4">
        <f t="shared" si="174"/>
        <v>65.150322550946669</v>
      </c>
      <c r="AD158" s="4">
        <f t="shared" si="174"/>
        <v>66.396275781331695</v>
      </c>
      <c r="AE158" s="4">
        <f t="shared" si="174"/>
        <v>66.982902725364056</v>
      </c>
      <c r="AF158" s="4">
        <f t="shared" si="174"/>
        <v>79.457714998721215</v>
      </c>
      <c r="AG158" s="4">
        <f t="shared" si="174"/>
        <v>101.60254824690655</v>
      </c>
      <c r="AI158" s="4">
        <f t="shared" si="175"/>
        <v>-1.7073424689840522E-2</v>
      </c>
      <c r="AJ158" s="4">
        <f t="shared" si="175"/>
        <v>-1.6213363775023026E-2</v>
      </c>
      <c r="AK158" s="4">
        <f t="shared" si="175"/>
        <v>-0.46599396137715132</v>
      </c>
      <c r="AL158" s="4">
        <f t="shared" si="175"/>
        <v>-0.6089633511051602</v>
      </c>
      <c r="AM158" s="4">
        <f t="shared" si="175"/>
        <v>-0.86648078724316235</v>
      </c>
      <c r="AN158" s="4">
        <f t="shared" si="175"/>
        <v>0.1376338024483772</v>
      </c>
      <c r="AO158" s="4">
        <f t="shared" si="175"/>
        <v>0.56189874631212433</v>
      </c>
      <c r="AP158" s="4">
        <f t="shared" si="175"/>
        <v>0.13605430026807142</v>
      </c>
      <c r="AQ158" s="4">
        <f t="shared" si="175"/>
        <v>-0.44119902264247912</v>
      </c>
      <c r="AR158" s="4">
        <f t="shared" si="175"/>
        <v>-0.73582292096422464</v>
      </c>
      <c r="AS158" s="4">
        <f t="shared" si="175"/>
        <v>-0.29832255094666493</v>
      </c>
      <c r="AT158" s="4">
        <f t="shared" si="175"/>
        <v>-0.27727578133169573</v>
      </c>
      <c r="AU158" s="4">
        <f t="shared" si="175"/>
        <v>-1.4909027253640517</v>
      </c>
      <c r="AV158" s="4">
        <f t="shared" si="175"/>
        <v>4.9972850012787831</v>
      </c>
      <c r="AW158" s="4">
        <f t="shared" si="175"/>
        <v>13.102451753093447</v>
      </c>
      <c r="AY158" s="2">
        <f t="shared" si="167"/>
        <v>63.994780263276112</v>
      </c>
      <c r="AZ158" s="2">
        <f t="shared" si="167"/>
        <v>66.731321797741586</v>
      </c>
      <c r="BA158" s="2">
        <f t="shared" si="167"/>
        <v>66.517235063597312</v>
      </c>
      <c r="BB158" s="2">
        <f t="shared" si="167"/>
        <v>66.127999104594409</v>
      </c>
      <c r="BC158" s="2">
        <f t="shared" si="167"/>
        <v>65.151521146930278</v>
      </c>
      <c r="BD158" s="2">
        <f t="shared" si="167"/>
        <v>65.587325116757668</v>
      </c>
      <c r="BE158" s="2">
        <f t="shared" si="167"/>
        <v>66.422419796928097</v>
      </c>
      <c r="BF158" s="2">
        <f t="shared" si="167"/>
        <v>67.235444502309093</v>
      </c>
      <c r="BG158" s="2">
        <f t="shared" si="167"/>
        <v>66.974580451592971</v>
      </c>
      <c r="BH158" s="2">
        <f t="shared" si="167"/>
        <v>65.347877972908535</v>
      </c>
      <c r="BI158" s="2">
        <f t="shared" si="167"/>
        <v>64.861620690133677</v>
      </c>
      <c r="BJ158" s="2">
        <f t="shared" si="167"/>
        <v>65.702135245001415</v>
      </c>
      <c r="BK158" s="2">
        <f t="shared" si="167"/>
        <v>66.018590075885115</v>
      </c>
      <c r="BL158" s="2">
        <f t="shared" si="167"/>
        <v>68.068795298310818</v>
      </c>
      <c r="BM158" s="2">
        <f t="shared" si="167"/>
        <v>68.737621513261601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>
        <f t="shared" si="168"/>
        <v>67.376999999999995</v>
      </c>
      <c r="CM158" s="2">
        <f t="shared" si="168"/>
        <v>66.540999999999997</v>
      </c>
      <c r="CN158" s="2">
        <f t="shared" si="168"/>
        <v>64.656000000000006</v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>
        <f t="shared" si="204"/>
        <v>67.376999999999995</v>
      </c>
      <c r="DC158" s="2">
        <f t="shared" si="205"/>
        <v>66.540999999999997</v>
      </c>
      <c r="DD158" s="2">
        <f t="shared" si="206"/>
        <v>64.656000000000006</v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100.6334866807611</v>
      </c>
      <c r="DL158" s="2">
        <f t="shared" si="176"/>
        <v>105.38539895470385</v>
      </c>
      <c r="DM158" s="2">
        <f t="shared" si="176"/>
        <v>106.46102155416905</v>
      </c>
      <c r="DN158" s="2">
        <f t="shared" si="176"/>
        <v>106.05565226480837</v>
      </c>
      <c r="DO158" s="2">
        <f t="shared" si="176"/>
        <v>108.18139868667919</v>
      </c>
      <c r="DP158" s="2">
        <f t="shared" si="176"/>
        <v>110.2712392026578</v>
      </c>
      <c r="DQ158" s="2">
        <f t="shared" si="176"/>
        <v>91.912654485049828</v>
      </c>
      <c r="DR158" s="2">
        <f t="shared" si="176"/>
        <v>111.52833554817278</v>
      </c>
      <c r="DS158" s="2">
        <f t="shared" si="176"/>
        <v>111.44631860465117</v>
      </c>
      <c r="DT158" s="2">
        <f t="shared" si="176"/>
        <v>107.10128329809726</v>
      </c>
      <c r="DU158" s="2">
        <f t="shared" si="176"/>
        <v>110.22502688009666</v>
      </c>
      <c r="DV158" s="2">
        <f t="shared" si="176"/>
        <v>104.36057712773139</v>
      </c>
      <c r="DW158" s="2">
        <f t="shared" si="176"/>
        <v>99.527557491289187</v>
      </c>
      <c r="DX158" s="2">
        <f t="shared" si="176"/>
        <v>97.468384146341435</v>
      </c>
      <c r="DY158" s="2">
        <f t="shared" si="176"/>
        <v>87.480013013196469</v>
      </c>
      <c r="EA158" s="2">
        <f t="shared" si="152"/>
        <v>63.968780816905273</v>
      </c>
      <c r="EB158" s="2">
        <f t="shared" si="152"/>
        <v>66.675318032786876</v>
      </c>
      <c r="EC158" s="2">
        <f t="shared" si="152"/>
        <v>66.540250075101113</v>
      </c>
      <c r="ED158" s="2">
        <f t="shared" si="152"/>
        <v>66.120913345208919</v>
      </c>
      <c r="EE158" s="2">
        <f t="shared" si="152"/>
        <v>65.116792128912294</v>
      </c>
      <c r="EF158" s="2">
        <f t="shared" si="152"/>
        <v>65.569068480541461</v>
      </c>
      <c r="EG158" s="2">
        <f t="shared" si="152"/>
        <v>66.455705683023126</v>
      </c>
      <c r="EH158" s="2">
        <f t="shared" si="152"/>
        <v>67.103667845790625</v>
      </c>
      <c r="EI158" s="2">
        <f t="shared" si="152"/>
        <v>67.037652728531725</v>
      </c>
      <c r="EJ158" s="2">
        <f t="shared" si="152"/>
        <v>65.331127105768047</v>
      </c>
      <c r="EK158" s="2">
        <f t="shared" si="152"/>
        <v>64.784380034583094</v>
      </c>
      <c r="EL158" s="2">
        <f t="shared" si="179"/>
        <v>65.657257636883244</v>
      </c>
      <c r="EM158" s="2">
        <f t="shared" si="135"/>
        <v>65.937915649295334</v>
      </c>
      <c r="EN158" s="2">
        <f t="shared" si="135"/>
        <v>68.234494245911577</v>
      </c>
      <c r="EO158" s="2">
        <f t="shared" si="135"/>
        <v>68.826289355490673</v>
      </c>
      <c r="EQ158" s="2">
        <f t="shared" si="177"/>
        <v>64.091697319837948</v>
      </c>
      <c r="ER158" s="2">
        <f t="shared" si="177"/>
        <v>67.050326198799056</v>
      </c>
      <c r="ES158" s="2">
        <f t="shared" si="177"/>
        <v>66.260026641563485</v>
      </c>
      <c r="ET158" s="2">
        <f t="shared" si="177"/>
        <v>66.099322791472247</v>
      </c>
      <c r="EU158" s="2">
        <f t="shared" si="177"/>
        <v>65.310155209017609</v>
      </c>
      <c r="EV158" s="2">
        <f t="shared" si="177"/>
        <v>65.6049521427949</v>
      </c>
      <c r="EW158" s="2">
        <f t="shared" si="177"/>
        <v>66.177081139578149</v>
      </c>
      <c r="EX158" s="2">
        <f t="shared" si="177"/>
        <v>67.847688621125627</v>
      </c>
      <c r="EY158" s="2">
        <f t="shared" si="177"/>
        <v>66.556857828539805</v>
      </c>
      <c r="EZ158" s="2">
        <f t="shared" si="177"/>
        <v>65.351295389649437</v>
      </c>
      <c r="FA158" s="2">
        <f t="shared" si="177"/>
        <v>65.289003014310907</v>
      </c>
      <c r="FB158" s="2">
        <f t="shared" si="177"/>
        <v>65.952530779070329</v>
      </c>
      <c r="FC158" s="2">
        <f t="shared" si="177"/>
        <v>66.57884849975332</v>
      </c>
      <c r="FD158" s="2">
        <f t="shared" si="177"/>
        <v>66.164795342417918</v>
      </c>
      <c r="FE158" s="2">
        <f t="shared" si="177"/>
        <v>67.669158506953423</v>
      </c>
      <c r="FG158" s="2">
        <f t="shared" si="178"/>
        <v>0.99967567704309002</v>
      </c>
      <c r="FH158" s="2">
        <f t="shared" si="178"/>
        <v>0.99974637720411852</v>
      </c>
      <c r="FI158" s="2">
        <f t="shared" si="178"/>
        <v>0.99973258462056402</v>
      </c>
      <c r="FJ158" s="2">
        <f t="shared" si="178"/>
        <v>0.99974844362958548</v>
      </c>
      <c r="FK158" s="2">
        <f t="shared" si="178"/>
        <v>0.99976124321520921</v>
      </c>
      <c r="FL158" s="2">
        <f t="shared" si="178"/>
        <v>0.99969881048855203</v>
      </c>
      <c r="FM158" s="2">
        <f t="shared" si="178"/>
        <v>0.99970077733701657</v>
      </c>
      <c r="FN158" s="2">
        <f t="shared" si="178"/>
        <v>0.99969201558420462</v>
      </c>
      <c r="FO158" s="2">
        <f t="shared" si="178"/>
        <v>0.99968022964617842</v>
      </c>
      <c r="FP158" s="2">
        <f t="shared" si="178"/>
        <v>0.99966665489212525</v>
      </c>
      <c r="FQ158" s="2">
        <f t="shared" si="178"/>
        <v>0.99964689265992646</v>
      </c>
      <c r="FR158" s="2">
        <f t="shared" si="178"/>
        <v>0.99971835101135031</v>
      </c>
      <c r="FS158" s="2">
        <f t="shared" si="178"/>
        <v>0.99974129336047601</v>
      </c>
      <c r="FT158" s="2">
        <f t="shared" si="178"/>
        <v>0.99962892970704564</v>
      </c>
      <c r="FU158" s="2">
        <f t="shared" si="178"/>
        <v>0.99950146905490267</v>
      </c>
      <c r="FW158" s="2">
        <f t="shared" si="169"/>
        <v>0.11477905907043581</v>
      </c>
      <c r="FX158" s="2">
        <f t="shared" si="169"/>
        <v>0.123160000737133</v>
      </c>
      <c r="FY158" s="2">
        <f t="shared" si="169"/>
        <v>0.12022706070983966</v>
      </c>
      <c r="FZ158" s="2">
        <f t="shared" si="169"/>
        <v>0.13710063329968794</v>
      </c>
      <c r="GA158" s="2">
        <f t="shared" si="169"/>
        <v>0.12643081091101413</v>
      </c>
      <c r="GB158" s="2">
        <f t="shared" si="169"/>
        <v>0.13356527608325372</v>
      </c>
      <c r="GC158" s="2">
        <f t="shared" si="169"/>
        <v>0.14680394484013362</v>
      </c>
      <c r="GD158" s="2">
        <f t="shared" si="169"/>
        <v>0.15872480326382568</v>
      </c>
      <c r="GE158" s="2">
        <f t="shared" si="169"/>
        <v>0.16071895051297999</v>
      </c>
      <c r="GF158" s="2">
        <f t="shared" si="169"/>
        <v>0.1401700776944122</v>
      </c>
      <c r="GG158" s="2">
        <f t="shared" si="169"/>
        <v>0.12126920903353633</v>
      </c>
      <c r="GH158" s="2">
        <f t="shared" si="169"/>
        <v>0.11506924427505896</v>
      </c>
      <c r="GI158" s="2">
        <f t="shared" si="169"/>
        <v>0.11231217618910815</v>
      </c>
      <c r="GJ158" s="2">
        <f t="shared" si="169"/>
        <v>8.5300705040859431E-2</v>
      </c>
      <c r="GK158" s="2">
        <f t="shared" si="169"/>
        <v>8.4663978008692908E-2</v>
      </c>
      <c r="GM158" s="86">
        <f t="shared" si="170"/>
        <v>2.3531841104721186E-86</v>
      </c>
      <c r="GN158" s="86">
        <f t="shared" si="170"/>
        <v>2.083469327509807E-164</v>
      </c>
      <c r="GO158" s="86">
        <f t="shared" si="170"/>
        <v>4.3156606829832995E-200</v>
      </c>
      <c r="GP158" s="86">
        <f t="shared" si="170"/>
        <v>1.1598282381884996E-176</v>
      </c>
      <c r="GQ158" s="86">
        <f t="shared" si="170"/>
        <v>2.5465642369051725E-142</v>
      </c>
      <c r="GR158" s="86">
        <f t="shared" si="170"/>
        <v>1.432818405718992E-128</v>
      </c>
      <c r="GS158" s="86">
        <f t="shared" si="170"/>
        <v>2.1650161648629867E-146</v>
      </c>
      <c r="GT158" s="86">
        <f t="shared" si="170"/>
        <v>1.1587290613773737E-150</v>
      </c>
      <c r="GU158" s="86">
        <f t="shared" si="170"/>
        <v>3.6844375225803615E-156</v>
      </c>
      <c r="GV158" s="86">
        <f t="shared" si="170"/>
        <v>3.4621744028783533E-152</v>
      </c>
      <c r="GW158" s="86">
        <f t="shared" si="170"/>
        <v>3.5312131880916431E-143</v>
      </c>
      <c r="GX158" s="86">
        <f t="shared" si="170"/>
        <v>8.0401215313287209E-174</v>
      </c>
      <c r="GY158" s="86">
        <f t="shared" si="170"/>
        <v>6.2792118744901428E-248</v>
      </c>
      <c r="GZ158" s="86">
        <f t="shared" si="170"/>
        <v>8.6439416047783986E-68</v>
      </c>
      <c r="HA158" s="86">
        <f t="shared" si="170"/>
        <v>3.7155538505079985E-51</v>
      </c>
      <c r="HC158" s="86">
        <f t="shared" si="181"/>
        <v>2.2570965722638782E-41</v>
      </c>
      <c r="HD158" s="86">
        <f t="shared" si="181"/>
        <v>3.5050172605389653E-86</v>
      </c>
      <c r="HE158" s="86">
        <f t="shared" si="181"/>
        <v>1.1981928155606126E-104</v>
      </c>
      <c r="HF158" s="86">
        <f t="shared" si="180"/>
        <v>9.5523779822281011E-105</v>
      </c>
      <c r="HG158" s="86">
        <f t="shared" si="180"/>
        <v>7.4533163126713451E-98</v>
      </c>
      <c r="HH158" s="86">
        <f t="shared" si="180"/>
        <v>2.3883481766004977E-93</v>
      </c>
      <c r="HI158" s="86">
        <f t="shared" si="180"/>
        <v>2.1824729199819051E-91</v>
      </c>
      <c r="HJ158" s="86">
        <f t="shared" si="180"/>
        <v>2.0295531894855881E-107</v>
      </c>
      <c r="HK158" s="86">
        <f t="shared" si="180"/>
        <v>4.1238634026604756E-100</v>
      </c>
      <c r="HL158" s="86">
        <f t="shared" si="161"/>
        <v>4.144308306007937E-93</v>
      </c>
      <c r="HM158" s="86">
        <f t="shared" si="161"/>
        <v>1.1582799167952333E-96</v>
      </c>
      <c r="HN158" s="86">
        <f t="shared" si="161"/>
        <v>2.3648662798282041E-114</v>
      </c>
      <c r="HO158" s="86">
        <f t="shared" si="161"/>
        <v>2.1662692658082216E-121</v>
      </c>
      <c r="HP158" s="86">
        <f t="shared" si="161"/>
        <v>6.7087451663582442E-28</v>
      </c>
      <c r="HQ158" s="86">
        <f t="shared" si="161"/>
        <v>3.7066270768933481E-11</v>
      </c>
      <c r="HS158" s="86">
        <f t="shared" si="171"/>
        <v>4.2822797600779401E-2</v>
      </c>
      <c r="HT158" s="86">
        <f t="shared" si="171"/>
        <v>9.999878020685948E-3</v>
      </c>
      <c r="HU158" s="86">
        <f t="shared" si="171"/>
        <v>1.9373130263769734E-2</v>
      </c>
      <c r="HV158" s="86">
        <f t="shared" si="171"/>
        <v>2.6033516396262096E-2</v>
      </c>
      <c r="HW158" s="86">
        <f t="shared" si="171"/>
        <v>2.009765000115905E-2</v>
      </c>
      <c r="HX158" s="86">
        <f t="shared" si="171"/>
        <v>2.7067054348458363E-2</v>
      </c>
      <c r="HY158" s="86">
        <f t="shared" si="171"/>
        <v>9.999500910281886E-3</v>
      </c>
      <c r="HZ158" s="86">
        <f t="shared" si="171"/>
        <v>1.4120145905365251E-3</v>
      </c>
      <c r="IA158" s="86">
        <f t="shared" si="171"/>
        <v>1.7472087690388442E-3</v>
      </c>
      <c r="IB158" s="86">
        <f t="shared" si="171"/>
        <v>7.1917869853188139E-3</v>
      </c>
      <c r="IC158" s="86">
        <f t="shared" si="171"/>
        <v>3.2714881583824684E-2</v>
      </c>
      <c r="ID158" s="86">
        <f t="shared" si="171"/>
        <v>5.6101787861062909E-2</v>
      </c>
      <c r="IE158" s="86">
        <f t="shared" si="171"/>
        <v>7.354005822943839E-2</v>
      </c>
      <c r="IF158" s="86">
        <f t="shared" si="171"/>
        <v>0.31442162929437473</v>
      </c>
      <c r="IG158" s="86">
        <f t="shared" si="171"/>
        <v>0.41290650853845845</v>
      </c>
      <c r="II158" s="86">
        <f t="shared" si="172"/>
        <v>3.896545779351498E-10</v>
      </c>
      <c r="IJ158" s="86">
        <f t="shared" si="172"/>
        <v>1.2974959815109694E-7</v>
      </c>
      <c r="IK158" s="86">
        <f t="shared" si="172"/>
        <v>2.1859202369362625E-8</v>
      </c>
      <c r="IL158" s="86">
        <f t="shared" si="172"/>
        <v>1.017782294815184E-7</v>
      </c>
      <c r="IM158" s="86">
        <f t="shared" si="172"/>
        <v>1.1361165356831511E-7</v>
      </c>
      <c r="IN158" s="86">
        <f t="shared" si="172"/>
        <v>1.2057519181439583E-7</v>
      </c>
      <c r="IO158" s="86">
        <f t="shared" si="172"/>
        <v>5.0322241931026988E-7</v>
      </c>
      <c r="IP158" s="86">
        <f t="shared" si="172"/>
        <v>5.4007196757505838E-7</v>
      </c>
      <c r="IQ158" s="86">
        <f t="shared" si="172"/>
        <v>6.0837095894224058E-7</v>
      </c>
      <c r="IR158" s="86">
        <f t="shared" si="172"/>
        <v>5.3841869476827921E-8</v>
      </c>
      <c r="IS158" s="86">
        <f t="shared" si="172"/>
        <v>6.6970828202553001E-9</v>
      </c>
      <c r="IT158" s="86">
        <f t="shared" si="172"/>
        <v>1.8605628163500231E-8</v>
      </c>
      <c r="IU158" s="86">
        <f t="shared" si="172"/>
        <v>7.8541552771607792E-9</v>
      </c>
      <c r="IV158" s="86">
        <f t="shared" si="172"/>
        <v>2.4726846907925974E-5</v>
      </c>
      <c r="IW158" s="86">
        <f t="shared" si="172"/>
        <v>2.3214993195270778E-7</v>
      </c>
      <c r="IY158" s="86">
        <f t="shared" si="173"/>
        <v>4.2822797990433981E-2</v>
      </c>
      <c r="IZ158" s="86">
        <f t="shared" si="173"/>
        <v>1.0000007770284099E-2</v>
      </c>
      <c r="JA158" s="86">
        <f t="shared" si="173"/>
        <v>1.9373152122972102E-2</v>
      </c>
      <c r="JB158" s="86">
        <f t="shared" si="173"/>
        <v>2.6033618174491579E-2</v>
      </c>
      <c r="JC158" s="86">
        <f t="shared" si="173"/>
        <v>2.0097763612812618E-2</v>
      </c>
      <c r="JD158" s="86">
        <f t="shared" si="173"/>
        <v>2.7067174923650177E-2</v>
      </c>
      <c r="JE158" s="86">
        <f t="shared" si="173"/>
        <v>1.0000004132701197E-2</v>
      </c>
      <c r="JF158" s="86">
        <f t="shared" si="173"/>
        <v>1.4125546625041001E-3</v>
      </c>
      <c r="JG158" s="86">
        <f t="shared" si="173"/>
        <v>1.7478171399977864E-3</v>
      </c>
      <c r="JH158" s="86">
        <f t="shared" si="173"/>
        <v>7.1918408271882906E-3</v>
      </c>
      <c r="JI158" s="86">
        <f t="shared" si="173"/>
        <v>3.2714888280907503E-2</v>
      </c>
      <c r="JJ158" s="86">
        <f t="shared" si="173"/>
        <v>5.6101806466691072E-2</v>
      </c>
      <c r="JK158" s="86">
        <f t="shared" si="173"/>
        <v>7.3540066083593661E-2</v>
      </c>
      <c r="JL158" s="86">
        <f t="shared" si="173"/>
        <v>0.31444635614128263</v>
      </c>
      <c r="JM158" s="86">
        <f t="shared" si="173"/>
        <v>0.41290674072545669</v>
      </c>
    </row>
    <row r="159" spans="2:273" x14ac:dyDescent="0.25">
      <c r="B159" s="2">
        <v>132</v>
      </c>
      <c r="C159" s="37">
        <v>63.935000000000002</v>
      </c>
      <c r="D159" s="37">
        <v>66.831000000000003</v>
      </c>
      <c r="E159" s="37">
        <v>66.5</v>
      </c>
      <c r="F159" s="37">
        <v>66.183000000000007</v>
      </c>
      <c r="G159" s="37">
        <v>64.167000000000002</v>
      </c>
      <c r="H159" s="37">
        <v>65.417000000000002</v>
      </c>
      <c r="I159" s="37">
        <v>66.150000000000006</v>
      </c>
      <c r="J159" s="37">
        <v>65.59</v>
      </c>
      <c r="K159" s="37">
        <v>66.278999999999996</v>
      </c>
      <c r="L159" s="37">
        <v>63.917999999999999</v>
      </c>
      <c r="M159" s="37">
        <v>64.442999999999998</v>
      </c>
      <c r="N159" s="37">
        <v>65.661000000000001</v>
      </c>
      <c r="O159" s="37">
        <v>65.661000000000001</v>
      </c>
      <c r="P159" s="37">
        <v>79.840999999999994</v>
      </c>
      <c r="Q159" s="37">
        <v>108.023</v>
      </c>
      <c r="S159" s="4">
        <f t="shared" si="174"/>
        <v>63.896424505981486</v>
      </c>
      <c r="T159" s="4">
        <f t="shared" si="174"/>
        <v>66.617606706216733</v>
      </c>
      <c r="U159" s="4">
        <f t="shared" si="174"/>
        <v>66.43863037965302</v>
      </c>
      <c r="V159" s="4">
        <f t="shared" si="174"/>
        <v>66.05186971287435</v>
      </c>
      <c r="W159" s="4">
        <f t="shared" si="174"/>
        <v>65.066304078046045</v>
      </c>
      <c r="X159" s="4">
        <f t="shared" si="174"/>
        <v>65.52709880489067</v>
      </c>
      <c r="Y159" s="4">
        <f t="shared" si="174"/>
        <v>66.335833527998702</v>
      </c>
      <c r="Z159" s="4">
        <f t="shared" si="174"/>
        <v>67.090032133024465</v>
      </c>
      <c r="AA159" s="4">
        <f t="shared" si="174"/>
        <v>66.872441892619989</v>
      </c>
      <c r="AB159" s="4">
        <f t="shared" si="174"/>
        <v>65.244581145278374</v>
      </c>
      <c r="AC159" s="4">
        <f t="shared" si="174"/>
        <v>64.813357334795967</v>
      </c>
      <c r="AD159" s="4">
        <f t="shared" si="174"/>
        <v>65.825167859932321</v>
      </c>
      <c r="AE159" s="4">
        <f t="shared" si="174"/>
        <v>66.249902082585166</v>
      </c>
      <c r="AF159" s="4">
        <f t="shared" si="174"/>
        <v>75.906509013380145</v>
      </c>
      <c r="AG159" s="4">
        <f t="shared" si="174"/>
        <v>93.676560903369605</v>
      </c>
      <c r="AI159" s="4">
        <f t="shared" si="175"/>
        <v>3.8575494018516565E-2</v>
      </c>
      <c r="AJ159" s="4">
        <f t="shared" si="175"/>
        <v>0.21339329378326966</v>
      </c>
      <c r="AK159" s="4">
        <f t="shared" si="175"/>
        <v>6.1369620346980014E-2</v>
      </c>
      <c r="AL159" s="4">
        <f t="shared" si="175"/>
        <v>0.13113028712565722</v>
      </c>
      <c r="AM159" s="4">
        <f t="shared" si="175"/>
        <v>-0.89930407804604329</v>
      </c>
      <c r="AN159" s="4">
        <f t="shared" si="175"/>
        <v>-0.11009880489066859</v>
      </c>
      <c r="AO159" s="4">
        <f t="shared" si="175"/>
        <v>-0.18583352799869601</v>
      </c>
      <c r="AP159" s="4">
        <f t="shared" si="175"/>
        <v>-1.5000321330244617</v>
      </c>
      <c r="AQ159" s="4">
        <f t="shared" si="175"/>
        <v>-0.59344189261999247</v>
      </c>
      <c r="AR159" s="4">
        <f t="shared" si="175"/>
        <v>-1.3265811452783751</v>
      </c>
      <c r="AS159" s="4">
        <f t="shared" si="175"/>
        <v>-0.370357334795969</v>
      </c>
      <c r="AT159" s="4">
        <f t="shared" si="175"/>
        <v>-0.16416785993231997</v>
      </c>
      <c r="AU159" s="4">
        <f t="shared" si="175"/>
        <v>-0.58890208258516452</v>
      </c>
      <c r="AV159" s="4">
        <f t="shared" si="175"/>
        <v>3.9344909866198492</v>
      </c>
      <c r="AW159" s="4">
        <f t="shared" si="175"/>
        <v>14.346439096630391</v>
      </c>
      <c r="AY159" s="2">
        <f t="shared" si="167"/>
        <v>63.88920806929891</v>
      </c>
      <c r="AZ159" s="2">
        <f t="shared" si="167"/>
        <v>66.613427158114604</v>
      </c>
      <c r="BA159" s="2">
        <f t="shared" si="167"/>
        <v>66.423378032315696</v>
      </c>
      <c r="BB159" s="2">
        <f t="shared" si="167"/>
        <v>66.020801663006736</v>
      </c>
      <c r="BC159" s="2">
        <f t="shared" si="167"/>
        <v>65.039712180136206</v>
      </c>
      <c r="BD159" s="2">
        <f t="shared" si="167"/>
        <v>65.480524156822142</v>
      </c>
      <c r="BE159" s="2">
        <f t="shared" si="167"/>
        <v>66.322224423855829</v>
      </c>
      <c r="BF159" s="2">
        <f t="shared" si="167"/>
        <v>67.088771153656651</v>
      </c>
      <c r="BG159" s="2">
        <f t="shared" si="167"/>
        <v>66.870723215386803</v>
      </c>
      <c r="BH159" s="2">
        <f t="shared" si="167"/>
        <v>65.233736664701553</v>
      </c>
      <c r="BI159" s="2">
        <f t="shared" si="167"/>
        <v>64.719484501639869</v>
      </c>
      <c r="BJ159" s="2">
        <f t="shared" si="167"/>
        <v>65.559001098702609</v>
      </c>
      <c r="BK159" s="2">
        <f t="shared" si="167"/>
        <v>65.865310231311739</v>
      </c>
      <c r="BL159" s="2">
        <f t="shared" si="167"/>
        <v>68.025462812479645</v>
      </c>
      <c r="BM159" s="2">
        <f t="shared" si="167"/>
        <v>68.675935596615304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66.831000000000003</v>
      </c>
      <c r="CG159" s="2">
        <f t="shared" si="168"/>
        <v>66.5</v>
      </c>
      <c r="CH159" s="2" t="str">
        <f t="shared" si="168"/>
        <v/>
      </c>
      <c r="CI159" s="2">
        <f t="shared" si="168"/>
        <v>64.167000000000002</v>
      </c>
      <c r="CJ159" s="2" t="str">
        <f t="shared" si="168"/>
        <v/>
      </c>
      <c r="CK159" s="2">
        <f t="shared" si="168"/>
        <v>66.150000000000006</v>
      </c>
      <c r="CL159" s="2">
        <f t="shared" si="168"/>
        <v>65.59</v>
      </c>
      <c r="CM159" s="2">
        <f t="shared" si="168"/>
        <v>66.278999999999996</v>
      </c>
      <c r="CN159" s="2">
        <f t="shared" si="168"/>
        <v>63.917999999999999</v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>
        <f t="shared" si="198"/>
        <v>66.831000000000003</v>
      </c>
      <c r="CW159" s="2">
        <f t="shared" si="199"/>
        <v>66.5</v>
      </c>
      <c r="CX159" s="2" t="str">
        <f t="shared" si="200"/>
        <v/>
      </c>
      <c r="CY159" s="2">
        <f t="shared" si="201"/>
        <v>64.167000000000002</v>
      </c>
      <c r="CZ159" s="2" t="str">
        <f t="shared" si="202"/>
        <v/>
      </c>
      <c r="DA159" s="2">
        <f t="shared" si="203"/>
        <v>66.150000000000006</v>
      </c>
      <c r="DB159" s="2">
        <f t="shared" si="204"/>
        <v>65.59</v>
      </c>
      <c r="DC159" s="2">
        <f t="shared" si="205"/>
        <v>66.278999999999996</v>
      </c>
      <c r="DD159" s="2">
        <f t="shared" si="206"/>
        <v>63.917999999999999</v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100.83819971811134</v>
      </c>
      <c r="DL159" s="2">
        <f t="shared" si="176"/>
        <v>105.59502439024391</v>
      </c>
      <c r="DM159" s="2">
        <f t="shared" si="176"/>
        <v>106.69060481322423</v>
      </c>
      <c r="DN159" s="2">
        <f t="shared" si="176"/>
        <v>106.28078536585366</v>
      </c>
      <c r="DO159" s="2">
        <f t="shared" si="176"/>
        <v>108.42724127579739</v>
      </c>
      <c r="DP159" s="2">
        <f t="shared" si="176"/>
        <v>110.52183418906674</v>
      </c>
      <c r="DQ159" s="2">
        <f t="shared" si="176"/>
        <v>91.958611597704618</v>
      </c>
      <c r="DR159" s="2">
        <f t="shared" si="176"/>
        <v>111.72787390516461</v>
      </c>
      <c r="DS159" s="2">
        <f t="shared" si="176"/>
        <v>111.68057639182523</v>
      </c>
      <c r="DT159" s="2">
        <f t="shared" si="176"/>
        <v>107.3296046511628</v>
      </c>
      <c r="DU159" s="2">
        <f t="shared" si="176"/>
        <v>110.48351011778921</v>
      </c>
      <c r="DV159" s="2">
        <f t="shared" si="176"/>
        <v>104.56786203171001</v>
      </c>
      <c r="DW159" s="2">
        <f t="shared" si="176"/>
        <v>99.721146341463395</v>
      </c>
      <c r="DX159" s="2">
        <f t="shared" si="176"/>
        <v>97.661092682926807</v>
      </c>
      <c r="DY159" s="2">
        <f t="shared" si="176"/>
        <v>87.610387829912014</v>
      </c>
      <c r="EA159" s="2">
        <f t="shared" si="152"/>
        <v>63.862154759182175</v>
      </c>
      <c r="EB159" s="2">
        <f t="shared" si="152"/>
        <v>66.551894126463694</v>
      </c>
      <c r="EC159" s="2">
        <f t="shared" si="152"/>
        <v>66.451749508954364</v>
      </c>
      <c r="ED159" s="2">
        <f t="shared" si="152"/>
        <v>66.014900987159493</v>
      </c>
      <c r="EE159" s="2">
        <f t="shared" si="152"/>
        <v>65.002642871604166</v>
      </c>
      <c r="EF159" s="2">
        <f t="shared" si="152"/>
        <v>65.462714950930632</v>
      </c>
      <c r="EG159" s="2">
        <f t="shared" si="152"/>
        <v>66.361279526226738</v>
      </c>
      <c r="EH159" s="2">
        <f t="shared" si="152"/>
        <v>66.94349490251372</v>
      </c>
      <c r="EI159" s="2">
        <f t="shared" si="152"/>
        <v>66.944494218399328</v>
      </c>
      <c r="EJ159" s="2">
        <f t="shared" si="152"/>
        <v>65.217770375627978</v>
      </c>
      <c r="EK159" s="2">
        <f t="shared" ref="EK159:EK190" si="212">CO$228*$B159+CO$229</f>
        <v>64.635341458957157</v>
      </c>
      <c r="EL159" s="2">
        <f t="shared" si="179"/>
        <v>65.510454442626269</v>
      </c>
      <c r="EM159" s="2">
        <f t="shared" si="179"/>
        <v>65.775702646045275</v>
      </c>
      <c r="EN159" s="2">
        <f t="shared" si="179"/>
        <v>68.214107207752875</v>
      </c>
      <c r="EO159" s="2">
        <f t="shared" si="179"/>
        <v>68.785845048282056</v>
      </c>
      <c r="EQ159" s="2">
        <f t="shared" si="177"/>
        <v>63.991627216981946</v>
      </c>
      <c r="ER159" s="2">
        <f t="shared" si="177"/>
        <v>66.945294930069281</v>
      </c>
      <c r="ES159" s="2">
        <f t="shared" si="177"/>
        <v>66.158725290657927</v>
      </c>
      <c r="ET159" s="2">
        <f t="shared" si="177"/>
        <v>65.99240642974479</v>
      </c>
      <c r="EU159" s="2">
        <f t="shared" si="177"/>
        <v>65.204262703908512</v>
      </c>
      <c r="EV159" s="2">
        <f t="shared" si="177"/>
        <v>65.500281453296495</v>
      </c>
      <c r="EW159" s="2">
        <f t="shared" si="177"/>
        <v>66.07120361192888</v>
      </c>
      <c r="EX159" s="2">
        <f t="shared" si="177"/>
        <v>67.717627394942468</v>
      </c>
      <c r="EY159" s="2">
        <f t="shared" si="177"/>
        <v>66.444200789296929</v>
      </c>
      <c r="EZ159" s="2">
        <f t="shared" si="177"/>
        <v>65.238630669176629</v>
      </c>
      <c r="FA159" s="2">
        <f t="shared" si="177"/>
        <v>65.163204564527945</v>
      </c>
      <c r="FB159" s="2">
        <f t="shared" si="177"/>
        <v>65.819094658846424</v>
      </c>
      <c r="FC159" s="2">
        <f t="shared" si="177"/>
        <v>66.445485954956268</v>
      </c>
      <c r="FD159" s="2">
        <f t="shared" si="177"/>
        <v>66.073148269004321</v>
      </c>
      <c r="FE159" s="2">
        <f t="shared" si="177"/>
        <v>67.499261606265833</v>
      </c>
      <c r="FG159" s="2">
        <f t="shared" si="178"/>
        <v>0.99970420550678685</v>
      </c>
      <c r="FH159" s="2">
        <f t="shared" si="178"/>
        <v>0.99976868809907882</v>
      </c>
      <c r="FI159" s="2">
        <f t="shared" si="178"/>
        <v>0.99975610853666197</v>
      </c>
      <c r="FJ159" s="2">
        <f t="shared" si="178"/>
        <v>0.99977057278527726</v>
      </c>
      <c r="FK159" s="2">
        <f t="shared" si="178"/>
        <v>0.99978224664973669</v>
      </c>
      <c r="FL159" s="2">
        <f t="shared" si="178"/>
        <v>0.9997253046210437</v>
      </c>
      <c r="FM159" s="2">
        <f t="shared" si="178"/>
        <v>0.99972709850293173</v>
      </c>
      <c r="FN159" s="2">
        <f t="shared" si="178"/>
        <v>0.99971910726244806</v>
      </c>
      <c r="FO159" s="2">
        <f t="shared" si="178"/>
        <v>0.99970835776546929</v>
      </c>
      <c r="FP159" s="2">
        <f t="shared" si="178"/>
        <v>0.99969597673113963</v>
      </c>
      <c r="FQ159" s="2">
        <f t="shared" si="178"/>
        <v>0.99967795227249678</v>
      </c>
      <c r="FR159" s="2">
        <f t="shared" si="178"/>
        <v>0.99974312670360899</v>
      </c>
      <c r="FS159" s="2">
        <f t="shared" si="178"/>
        <v>0.99976405136955238</v>
      </c>
      <c r="FT159" s="2">
        <f t="shared" si="178"/>
        <v>0.99966156882082924</v>
      </c>
      <c r="FU159" s="2">
        <f t="shared" si="178"/>
        <v>0.9995453144293891</v>
      </c>
      <c r="FW159" s="2">
        <f t="shared" si="169"/>
        <v>0.12447434698428382</v>
      </c>
      <c r="FX159" s="2">
        <f t="shared" si="169"/>
        <v>0.13345649142172109</v>
      </c>
      <c r="FY159" s="2">
        <f t="shared" si="169"/>
        <v>0.1303147916028142</v>
      </c>
      <c r="FZ159" s="2">
        <f t="shared" si="169"/>
        <v>0.14836539312952043</v>
      </c>
      <c r="GA159" s="2">
        <f t="shared" si="169"/>
        <v>0.13695803845329357</v>
      </c>
      <c r="GB159" s="2">
        <f t="shared" si="169"/>
        <v>0.14458822927006901</v>
      </c>
      <c r="GC159" s="2">
        <f t="shared" si="169"/>
        <v>0.1587193225801124</v>
      </c>
      <c r="GD159" s="2">
        <f t="shared" si="169"/>
        <v>0.17141335058678592</v>
      </c>
      <c r="GE159" s="2">
        <f t="shared" si="169"/>
        <v>0.1735340280952575</v>
      </c>
      <c r="GF159" s="2">
        <f t="shared" si="169"/>
        <v>0.15164271547959157</v>
      </c>
      <c r="GG159" s="2">
        <f t="shared" si="169"/>
        <v>0.13143131888509527</v>
      </c>
      <c r="GH159" s="2">
        <f t="shared" si="169"/>
        <v>0.1247855885798733</v>
      </c>
      <c r="GI159" s="2">
        <f t="shared" si="169"/>
        <v>0.12182776613121124</v>
      </c>
      <c r="GJ159" s="2">
        <f t="shared" si="169"/>
        <v>9.2766923127781148E-2</v>
      </c>
      <c r="GK159" s="2">
        <f t="shared" si="169"/>
        <v>9.2080074851001933E-2</v>
      </c>
      <c r="GM159" s="86">
        <f t="shared" si="170"/>
        <v>6.2334896581531382E-89</v>
      </c>
      <c r="GN159" s="86">
        <f t="shared" si="170"/>
        <v>2.3646330053804298E-169</v>
      </c>
      <c r="GO159" s="86">
        <f t="shared" si="170"/>
        <v>4.6110655502500392E-206</v>
      </c>
      <c r="GP159" s="86">
        <f t="shared" si="170"/>
        <v>6.2739739980551496E-182</v>
      </c>
      <c r="GQ159" s="86">
        <f t="shared" si="170"/>
        <v>1.4698562376363703E-146</v>
      </c>
      <c r="GR159" s="86">
        <f t="shared" si="170"/>
        <v>2.0421969999230614E-132</v>
      </c>
      <c r="GS159" s="86">
        <f t="shared" si="170"/>
        <v>9.4939793921440375E-151</v>
      </c>
      <c r="GT159" s="86">
        <f t="shared" si="170"/>
        <v>3.7559863590559714E-155</v>
      </c>
      <c r="GU159" s="86">
        <f t="shared" si="170"/>
        <v>8.252698560802722E-161</v>
      </c>
      <c r="GV159" s="86">
        <f t="shared" si="170"/>
        <v>1.0378237262361672E-156</v>
      </c>
      <c r="GW159" s="86">
        <f t="shared" si="170"/>
        <v>1.8463159680737334E-147</v>
      </c>
      <c r="GX159" s="86">
        <f t="shared" si="170"/>
        <v>4.8309656676966083E-179</v>
      </c>
      <c r="GY159" s="86">
        <f t="shared" si="170"/>
        <v>1.9357970739690553E-255</v>
      </c>
      <c r="GZ159" s="86">
        <f t="shared" si="170"/>
        <v>9.0179790002513511E-70</v>
      </c>
      <c r="HA159" s="86">
        <f t="shared" si="170"/>
        <v>1.2658536847123935E-52</v>
      </c>
      <c r="HC159" s="86">
        <f t="shared" si="181"/>
        <v>3.5481909302438911E-43</v>
      </c>
      <c r="HD159" s="86">
        <f t="shared" si="181"/>
        <v>4.8176848985435587E-90</v>
      </c>
      <c r="HE159" s="86">
        <f t="shared" si="181"/>
        <v>2.9227506007907929E-109</v>
      </c>
      <c r="HF159" s="86">
        <f t="shared" si="180"/>
        <v>2.4387644091192203E-109</v>
      </c>
      <c r="HG159" s="86">
        <f t="shared" si="180"/>
        <v>4.0542956231929847E-102</v>
      </c>
      <c r="HH159" s="86">
        <f t="shared" si="180"/>
        <v>1.9417656819242412E-97</v>
      </c>
      <c r="HI159" s="86">
        <f t="shared" si="180"/>
        <v>2.5780692160118838E-95</v>
      </c>
      <c r="HJ159" s="86">
        <f t="shared" si="180"/>
        <v>5.373543049847405E-112</v>
      </c>
      <c r="HK159" s="86">
        <f t="shared" si="180"/>
        <v>2.2281119388142663E-104</v>
      </c>
      <c r="HL159" s="86">
        <f t="shared" si="161"/>
        <v>4.2418783602570547E-97</v>
      </c>
      <c r="HM159" s="86">
        <f t="shared" si="161"/>
        <v>6.7541302374570729E-101</v>
      </c>
      <c r="HN159" s="86">
        <f t="shared" si="161"/>
        <v>1.8720744760551895E-119</v>
      </c>
      <c r="HO159" s="86">
        <f t="shared" si="161"/>
        <v>7.3787263485916137E-127</v>
      </c>
      <c r="HP159" s="86">
        <f t="shared" si="161"/>
        <v>4.644997246919807E-29</v>
      </c>
      <c r="HQ159" s="86">
        <f t="shared" si="161"/>
        <v>1.4100584837786501E-11</v>
      </c>
      <c r="HS159" s="86">
        <f t="shared" si="171"/>
        <v>1.6849202375702668E-2</v>
      </c>
      <c r="HT159" s="86">
        <f t="shared" si="171"/>
        <v>3.6331595656712242E-3</v>
      </c>
      <c r="HU159" s="86">
        <f t="shared" si="171"/>
        <v>7.3352753686894345E-3</v>
      </c>
      <c r="HV159" s="86">
        <f t="shared" si="171"/>
        <v>9.9999522680579694E-3</v>
      </c>
      <c r="HW159" s="86">
        <f t="shared" si="171"/>
        <v>7.8441789682799738E-3</v>
      </c>
      <c r="HX159" s="86">
        <f t="shared" si="171"/>
        <v>1.0695300240018666E-2</v>
      </c>
      <c r="HY159" s="86">
        <f t="shared" si="171"/>
        <v>3.4006939604055647E-3</v>
      </c>
      <c r="HZ159" s="86">
        <f t="shared" si="171"/>
        <v>3.5338850870429256E-4</v>
      </c>
      <c r="IA159" s="86">
        <f t="shared" si="171"/>
        <v>4.4538161704676574E-4</v>
      </c>
      <c r="IB159" s="86">
        <f t="shared" si="171"/>
        <v>2.2067419314670605E-3</v>
      </c>
      <c r="IC159" s="86">
        <f t="shared" si="171"/>
        <v>1.2872173539676644E-2</v>
      </c>
      <c r="ID159" s="86">
        <f t="shared" si="171"/>
        <v>2.5509227342587003E-2</v>
      </c>
      <c r="IE159" s="86">
        <f t="shared" si="171"/>
        <v>3.4695531085209709E-2</v>
      </c>
      <c r="IF159" s="86">
        <f t="shared" si="171"/>
        <v>0.24133646619726545</v>
      </c>
      <c r="IG159" s="86">
        <f t="shared" si="171"/>
        <v>0.34668273151268103</v>
      </c>
      <c r="II159" s="86">
        <f t="shared" si="172"/>
        <v>2.2828632145349219E-9</v>
      </c>
      <c r="IJ159" s="86">
        <f t="shared" si="172"/>
        <v>4.8429237571719247E-7</v>
      </c>
      <c r="IK159" s="86">
        <f t="shared" si="172"/>
        <v>9.3826751025073307E-8</v>
      </c>
      <c r="IL159" s="86">
        <f t="shared" si="172"/>
        <v>4.2375143265985383E-7</v>
      </c>
      <c r="IM159" s="86">
        <f t="shared" si="172"/>
        <v>4.3785180436302445E-7</v>
      </c>
      <c r="IN159" s="86">
        <f t="shared" si="172"/>
        <v>4.830931050788133E-7</v>
      </c>
      <c r="IO159" s="86">
        <f t="shared" si="172"/>
        <v>1.9028577477847995E-6</v>
      </c>
      <c r="IP159" s="86">
        <f t="shared" si="172"/>
        <v>2.1773741653561641E-6</v>
      </c>
      <c r="IQ159" s="86">
        <f t="shared" si="172"/>
        <v>2.4517271044467517E-6</v>
      </c>
      <c r="IR159" s="86">
        <f t="shared" si="172"/>
        <v>2.4316667929826047E-7</v>
      </c>
      <c r="IS159" s="86">
        <f t="shared" si="172"/>
        <v>3.2161346436886264E-8</v>
      </c>
      <c r="IT159" s="86">
        <f t="shared" si="172"/>
        <v>7.8218609086477847E-8</v>
      </c>
      <c r="IU159" s="86">
        <f t="shared" si="172"/>
        <v>3.4884532433426528E-8</v>
      </c>
      <c r="IV159" s="86">
        <f t="shared" si="172"/>
        <v>5.0444950522802131E-5</v>
      </c>
      <c r="IW159" s="86">
        <f t="shared" si="172"/>
        <v>6.6193485209147551E-7</v>
      </c>
      <c r="IY159" s="86">
        <f t="shared" si="173"/>
        <v>1.6849204658565882E-2</v>
      </c>
      <c r="IZ159" s="86">
        <f t="shared" si="173"/>
        <v>3.6336438580469414E-3</v>
      </c>
      <c r="JA159" s="86">
        <f t="shared" si="173"/>
        <v>7.3353691954404594E-3</v>
      </c>
      <c r="JB159" s="86">
        <f t="shared" si="173"/>
        <v>1.000037601949063E-2</v>
      </c>
      <c r="JC159" s="86">
        <f t="shared" si="173"/>
        <v>7.8446168200843377E-3</v>
      </c>
      <c r="JD159" s="86">
        <f t="shared" si="173"/>
        <v>1.0695783333123744E-2</v>
      </c>
      <c r="JE159" s="86">
        <f t="shared" si="173"/>
        <v>3.4025968181533497E-3</v>
      </c>
      <c r="JF159" s="86">
        <f t="shared" si="173"/>
        <v>3.5556588286964871E-4</v>
      </c>
      <c r="JG159" s="86">
        <f t="shared" si="173"/>
        <v>4.4783334415121249E-4</v>
      </c>
      <c r="JH159" s="86">
        <f t="shared" si="173"/>
        <v>2.2069850981463589E-3</v>
      </c>
      <c r="JI159" s="86">
        <f t="shared" si="173"/>
        <v>1.2872205701023081E-2</v>
      </c>
      <c r="JJ159" s="86">
        <f t="shared" si="173"/>
        <v>2.5509305561196089E-2</v>
      </c>
      <c r="JK159" s="86">
        <f t="shared" si="173"/>
        <v>3.4695565969742145E-2</v>
      </c>
      <c r="JL159" s="86">
        <f t="shared" si="173"/>
        <v>0.24138691114778826</v>
      </c>
      <c r="JM159" s="86">
        <f t="shared" si="173"/>
        <v>0.34668339346163374</v>
      </c>
    </row>
    <row r="160" spans="2:273" x14ac:dyDescent="0.25">
      <c r="B160" s="2">
        <v>133</v>
      </c>
      <c r="C160" s="37">
        <v>62.738999999999997</v>
      </c>
      <c r="D160" s="37">
        <v>66.373000000000005</v>
      </c>
      <c r="E160" s="37">
        <v>65.933000000000007</v>
      </c>
      <c r="F160" s="37">
        <v>65.3</v>
      </c>
      <c r="G160" s="37">
        <v>64.283000000000001</v>
      </c>
      <c r="H160" s="37">
        <v>64.917000000000002</v>
      </c>
      <c r="I160" s="37">
        <v>65.433000000000007</v>
      </c>
      <c r="J160" s="37">
        <v>66.41</v>
      </c>
      <c r="K160" s="37">
        <v>66.540999999999997</v>
      </c>
      <c r="L160" s="37">
        <v>65.049000000000007</v>
      </c>
      <c r="M160" s="37">
        <v>63.917999999999999</v>
      </c>
      <c r="N160" s="37">
        <v>64.558999999999997</v>
      </c>
      <c r="O160" s="37">
        <v>64.745999999999995</v>
      </c>
      <c r="P160" s="37">
        <v>74</v>
      </c>
      <c r="Q160" s="37">
        <v>99.567999999999998</v>
      </c>
      <c r="S160" s="4">
        <f t="shared" si="174"/>
        <v>63.785905186156576</v>
      </c>
      <c r="T160" s="4">
        <f t="shared" si="174"/>
        <v>66.497413324748223</v>
      </c>
      <c r="U160" s="4">
        <f t="shared" si="174"/>
        <v>66.333251530837074</v>
      </c>
      <c r="V160" s="4">
        <f t="shared" si="174"/>
        <v>65.922146211532933</v>
      </c>
      <c r="W160" s="4">
        <f t="shared" si="174"/>
        <v>64.935895491493369</v>
      </c>
      <c r="X160" s="4">
        <f t="shared" si="174"/>
        <v>65.387172302408928</v>
      </c>
      <c r="Y160" s="4">
        <f t="shared" si="174"/>
        <v>66.225194921670848</v>
      </c>
      <c r="Z160" s="4">
        <f t="shared" si="174"/>
        <v>66.944444237424946</v>
      </c>
      <c r="AA160" s="4">
        <f t="shared" si="174"/>
        <v>66.767027242987083</v>
      </c>
      <c r="AB160" s="4">
        <f t="shared" si="174"/>
        <v>65.122067352586242</v>
      </c>
      <c r="AC160" s="4">
        <f t="shared" si="174"/>
        <v>64.604458762832479</v>
      </c>
      <c r="AD160" s="4">
        <f t="shared" si="174"/>
        <v>65.505530348479041</v>
      </c>
      <c r="AE160" s="4">
        <f t="shared" si="174"/>
        <v>65.846665891005117</v>
      </c>
      <c r="AF160" s="4">
        <f t="shared" si="174"/>
        <v>73.12880500424167</v>
      </c>
      <c r="AG160" s="4">
        <f t="shared" si="174"/>
        <v>86.720173819348659</v>
      </c>
      <c r="AI160" s="4">
        <f t="shared" si="175"/>
        <v>-1.0469051861565788</v>
      </c>
      <c r="AJ160" s="4">
        <f t="shared" si="175"/>
        <v>-0.1244133247482182</v>
      </c>
      <c r="AK160" s="4">
        <f t="shared" si="175"/>
        <v>-0.40025153083706755</v>
      </c>
      <c r="AL160" s="4">
        <f t="shared" si="175"/>
        <v>-0.62214621153293592</v>
      </c>
      <c r="AM160" s="4">
        <f t="shared" si="175"/>
        <v>-0.65289549149336779</v>
      </c>
      <c r="AN160" s="4">
        <f t="shared" si="175"/>
        <v>-0.47017230240892616</v>
      </c>
      <c r="AO160" s="4">
        <f t="shared" si="175"/>
        <v>-0.79219492167084127</v>
      </c>
      <c r="AP160" s="4">
        <f t="shared" si="175"/>
        <v>-0.53444423742494962</v>
      </c>
      <c r="AQ160" s="4">
        <f t="shared" si="175"/>
        <v>-0.22602724298708665</v>
      </c>
      <c r="AR160" s="4">
        <f t="shared" si="175"/>
        <v>-7.3067352586235756E-2</v>
      </c>
      <c r="AS160" s="4">
        <f t="shared" si="175"/>
        <v>-0.68645876283247986</v>
      </c>
      <c r="AT160" s="4">
        <f t="shared" si="175"/>
        <v>-0.94653034847904394</v>
      </c>
      <c r="AU160" s="4">
        <f t="shared" si="175"/>
        <v>-1.1006658910051215</v>
      </c>
      <c r="AV160" s="4">
        <f t="shared" si="175"/>
        <v>0.87119499575833004</v>
      </c>
      <c r="AW160" s="4">
        <f t="shared" si="175"/>
        <v>12.847826180651339</v>
      </c>
      <c r="AY160" s="2">
        <f t="shared" si="167"/>
        <v>63.783933209553091</v>
      </c>
      <c r="AZ160" s="2">
        <f t="shared" si="167"/>
        <v>66.496269754257639</v>
      </c>
      <c r="BA160" s="2">
        <f t="shared" si="167"/>
        <v>66.329114345800306</v>
      </c>
      <c r="BB160" s="2">
        <f t="shared" si="167"/>
        <v>65.913630580053777</v>
      </c>
      <c r="BC160" s="2">
        <f t="shared" si="167"/>
        <v>64.928295570286053</v>
      </c>
      <c r="BD160" s="2">
        <f t="shared" si="167"/>
        <v>65.373876462772273</v>
      </c>
      <c r="BE160" s="2">
        <f t="shared" si="167"/>
        <v>66.221575316188847</v>
      </c>
      <c r="BF160" s="2">
        <f t="shared" si="167"/>
        <v>66.943586499072765</v>
      </c>
      <c r="BG160" s="2">
        <f t="shared" si="167"/>
        <v>66.766046575819175</v>
      </c>
      <c r="BH160" s="2">
        <f t="shared" si="167"/>
        <v>65.119717044878044</v>
      </c>
      <c r="BI160" s="2">
        <f t="shared" si="167"/>
        <v>64.578314968719283</v>
      </c>
      <c r="BJ160" s="2">
        <f t="shared" si="167"/>
        <v>65.416418865319059</v>
      </c>
      <c r="BK160" s="2">
        <f t="shared" si="167"/>
        <v>65.713111373766196</v>
      </c>
      <c r="BL160" s="2">
        <f t="shared" si="167"/>
        <v>67.979851098986174</v>
      </c>
      <c r="BM160" s="2">
        <f t="shared" si="167"/>
        <v>68.611568554133996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62.738999999999997</v>
      </c>
      <c r="CF160" s="2">
        <f t="shared" si="168"/>
        <v>66.373000000000005</v>
      </c>
      <c r="CG160" s="2">
        <f t="shared" si="168"/>
        <v>65.933000000000007</v>
      </c>
      <c r="CH160" s="2">
        <f t="shared" si="168"/>
        <v>65.3</v>
      </c>
      <c r="CI160" s="2">
        <f t="shared" si="168"/>
        <v>64.283000000000001</v>
      </c>
      <c r="CJ160" s="2">
        <f t="shared" si="168"/>
        <v>64.917000000000002</v>
      </c>
      <c r="CK160" s="2">
        <f t="shared" si="168"/>
        <v>65.433000000000007</v>
      </c>
      <c r="CL160" s="2">
        <f t="shared" si="168"/>
        <v>66.41</v>
      </c>
      <c r="CM160" s="2">
        <f t="shared" si="168"/>
        <v>66.540999999999997</v>
      </c>
      <c r="CN160" s="2">
        <f t="shared" si="168"/>
        <v>65.049000000000007</v>
      </c>
      <c r="CO160" s="2">
        <f t="shared" si="168"/>
        <v>63.917999999999999</v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>
        <f t="shared" si="197"/>
        <v>62.738999999999997</v>
      </c>
      <c r="CV160" s="2">
        <f t="shared" si="198"/>
        <v>66.373000000000005</v>
      </c>
      <c r="CW160" s="2">
        <f t="shared" si="199"/>
        <v>65.933000000000007</v>
      </c>
      <c r="CX160" s="2">
        <f t="shared" si="200"/>
        <v>65.3</v>
      </c>
      <c r="CY160" s="2">
        <f t="shared" si="201"/>
        <v>64.283000000000001</v>
      </c>
      <c r="CZ160" s="2">
        <f t="shared" si="202"/>
        <v>64.917000000000002</v>
      </c>
      <c r="DA160" s="2">
        <f t="shared" si="203"/>
        <v>65.433000000000007</v>
      </c>
      <c r="DB160" s="2">
        <f t="shared" si="204"/>
        <v>66.41</v>
      </c>
      <c r="DC160" s="2">
        <f t="shared" si="205"/>
        <v>66.540999999999997</v>
      </c>
      <c r="DD160" s="2">
        <f t="shared" si="206"/>
        <v>65.049000000000007</v>
      </c>
      <c r="DE160" s="2">
        <f t="shared" si="207"/>
        <v>63.917999999999999</v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101.0429127554616</v>
      </c>
      <c r="DL160" s="2">
        <f t="shared" si="176"/>
        <v>105.80464982578397</v>
      </c>
      <c r="DM160" s="2">
        <f t="shared" si="176"/>
        <v>106.92018807227942</v>
      </c>
      <c r="DN160" s="2">
        <f t="shared" si="176"/>
        <v>106.50591846689896</v>
      </c>
      <c r="DO160" s="2">
        <f t="shared" si="176"/>
        <v>108.67308386491558</v>
      </c>
      <c r="DP160" s="2">
        <f t="shared" si="176"/>
        <v>110.77242917547568</v>
      </c>
      <c r="DQ160" s="2">
        <f t="shared" si="176"/>
        <v>92.004568710359393</v>
      </c>
      <c r="DR160" s="2">
        <f t="shared" si="176"/>
        <v>111.92741226215647</v>
      </c>
      <c r="DS160" s="2">
        <f t="shared" si="176"/>
        <v>111.9148341789993</v>
      </c>
      <c r="DT160" s="2">
        <f t="shared" si="176"/>
        <v>107.55792600422834</v>
      </c>
      <c r="DU160" s="2">
        <f t="shared" si="176"/>
        <v>110.74199335548175</v>
      </c>
      <c r="DV160" s="2">
        <f t="shared" si="176"/>
        <v>104.77514693568861</v>
      </c>
      <c r="DW160" s="2">
        <f t="shared" si="176"/>
        <v>99.914735191637618</v>
      </c>
      <c r="DX160" s="2">
        <f t="shared" si="176"/>
        <v>97.853801219512178</v>
      </c>
      <c r="DY160" s="2">
        <f t="shared" si="176"/>
        <v>87.740762646627559</v>
      </c>
      <c r="EA160" s="2">
        <f t="shared" ref="EA160:EJ185" si="213">CE$228*$B160+CE$229</f>
        <v>63.755528701459085</v>
      </c>
      <c r="EB160" s="2">
        <f t="shared" si="213"/>
        <v>66.428470220140511</v>
      </c>
      <c r="EC160" s="2">
        <f t="shared" si="213"/>
        <v>66.36324894280763</v>
      </c>
      <c r="ED160" s="2">
        <f t="shared" si="213"/>
        <v>65.908888629110052</v>
      </c>
      <c r="EE160" s="2">
        <f t="shared" si="213"/>
        <v>64.888493614296038</v>
      </c>
      <c r="EF160" s="2">
        <f t="shared" si="213"/>
        <v>65.356361421319804</v>
      </c>
      <c r="EG160" s="2">
        <f t="shared" si="213"/>
        <v>66.266853369430351</v>
      </c>
      <c r="EH160" s="2">
        <f t="shared" si="213"/>
        <v>66.783321959236801</v>
      </c>
      <c r="EI160" s="2">
        <f t="shared" si="213"/>
        <v>66.85133570826693</v>
      </c>
      <c r="EJ160" s="2">
        <f t="shared" si="213"/>
        <v>65.104413645487909</v>
      </c>
      <c r="EK160" s="2">
        <f t="shared" si="212"/>
        <v>64.48630288333122</v>
      </c>
      <c r="EL160" s="2">
        <f t="shared" si="179"/>
        <v>65.363651248369294</v>
      </c>
      <c r="EM160" s="2">
        <f t="shared" si="179"/>
        <v>65.613489642795216</v>
      </c>
      <c r="EN160" s="2">
        <f t="shared" si="179"/>
        <v>68.193720169594187</v>
      </c>
      <c r="EO160" s="2">
        <f t="shared" si="179"/>
        <v>68.745400741073425</v>
      </c>
      <c r="EQ160" s="2">
        <f t="shared" si="177"/>
        <v>63.891557114125952</v>
      </c>
      <c r="ER160" s="2">
        <f t="shared" si="177"/>
        <v>66.840263661339492</v>
      </c>
      <c r="ES160" s="2">
        <f t="shared" si="177"/>
        <v>66.057423939752368</v>
      </c>
      <c r="ET160" s="2">
        <f t="shared" si="177"/>
        <v>65.885490068017333</v>
      </c>
      <c r="EU160" s="2">
        <f t="shared" si="177"/>
        <v>65.098370198799401</v>
      </c>
      <c r="EV160" s="2">
        <f t="shared" si="177"/>
        <v>65.395610763798103</v>
      </c>
      <c r="EW160" s="2">
        <f t="shared" si="177"/>
        <v>65.96532608427961</v>
      </c>
      <c r="EX160" s="2">
        <f t="shared" si="177"/>
        <v>67.587566168759295</v>
      </c>
      <c r="EY160" s="2">
        <f t="shared" si="177"/>
        <v>66.331543750054053</v>
      </c>
      <c r="EZ160" s="2">
        <f t="shared" si="177"/>
        <v>65.125965948703808</v>
      </c>
      <c r="FA160" s="2">
        <f t="shared" si="177"/>
        <v>65.037406114744982</v>
      </c>
      <c r="FB160" s="2">
        <f t="shared" si="177"/>
        <v>65.685658538622519</v>
      </c>
      <c r="FC160" s="2">
        <f t="shared" si="177"/>
        <v>66.312123410159231</v>
      </c>
      <c r="FD160" s="2">
        <f t="shared" si="177"/>
        <v>65.981501195590738</v>
      </c>
      <c r="FE160" s="2">
        <f t="shared" si="177"/>
        <v>67.329364705578257</v>
      </c>
      <c r="FG160" s="2">
        <f t="shared" si="178"/>
        <v>0.99973022519461741</v>
      </c>
      <c r="FH160" s="2">
        <f t="shared" si="178"/>
        <v>0.99978903674536546</v>
      </c>
      <c r="FI160" s="2">
        <f t="shared" si="178"/>
        <v>0.99977756356836689</v>
      </c>
      <c r="FJ160" s="2">
        <f t="shared" si="178"/>
        <v>0.99979075566929165</v>
      </c>
      <c r="FK160" s="2">
        <f t="shared" si="178"/>
        <v>0.99980140277914409</v>
      </c>
      <c r="FL160" s="2">
        <f t="shared" si="178"/>
        <v>0.99974946878147719</v>
      </c>
      <c r="FM160" s="2">
        <f t="shared" si="178"/>
        <v>0.99975110490003516</v>
      </c>
      <c r="FN160" s="2">
        <f t="shared" si="178"/>
        <v>0.99974381644694754</v>
      </c>
      <c r="FO160" s="2">
        <f t="shared" si="178"/>
        <v>0.99973401229528902</v>
      </c>
      <c r="FP160" s="2">
        <f t="shared" si="178"/>
        <v>0.9997227200659361</v>
      </c>
      <c r="FQ160" s="2">
        <f t="shared" si="178"/>
        <v>0.99970628065868761</v>
      </c>
      <c r="FR160" s="2">
        <f t="shared" si="178"/>
        <v>0.99976572347421688</v>
      </c>
      <c r="FS160" s="2">
        <f t="shared" si="178"/>
        <v>0.99978480782391266</v>
      </c>
      <c r="FT160" s="2">
        <f t="shared" si="178"/>
        <v>0.99969133790479547</v>
      </c>
      <c r="FU160" s="2">
        <f t="shared" si="178"/>
        <v>0.99958530524024436</v>
      </c>
      <c r="FW160" s="2">
        <f t="shared" si="169"/>
        <v>0.13486381968256983</v>
      </c>
      <c r="FX160" s="2">
        <f t="shared" si="169"/>
        <v>0.14447196375745958</v>
      </c>
      <c r="FY160" s="2">
        <f t="shared" si="169"/>
        <v>0.1411131771244834</v>
      </c>
      <c r="FZ160" s="2">
        <f t="shared" si="169"/>
        <v>0.16038368250765911</v>
      </c>
      <c r="GA160" s="2">
        <f t="shared" si="169"/>
        <v>0.14821309448851988</v>
      </c>
      <c r="GB160" s="2">
        <f t="shared" si="169"/>
        <v>0.15635672523434752</v>
      </c>
      <c r="GC160" s="2">
        <f t="shared" si="169"/>
        <v>0.17140752104178217</v>
      </c>
      <c r="GD160" s="2">
        <f t="shared" si="169"/>
        <v>0.18489330059476666</v>
      </c>
      <c r="GE160" s="2">
        <f t="shared" si="169"/>
        <v>0.18714308183350467</v>
      </c>
      <c r="GF160" s="2">
        <f t="shared" si="169"/>
        <v>0.16387539870490708</v>
      </c>
      <c r="GG160" s="2">
        <f t="shared" si="169"/>
        <v>0.14230708509810736</v>
      </c>
      <c r="GH160" s="2">
        <f t="shared" si="169"/>
        <v>0.13519702808589878</v>
      </c>
      <c r="GI160" s="2">
        <f t="shared" si="169"/>
        <v>0.13202964930658703</v>
      </c>
      <c r="GJ160" s="2">
        <f t="shared" si="169"/>
        <v>0.10081461916277325</v>
      </c>
      <c r="GK160" s="2">
        <f t="shared" si="169"/>
        <v>0.10007475828944523</v>
      </c>
      <c r="GM160" s="86">
        <f t="shared" si="170"/>
        <v>1.5110213123623579E-91</v>
      </c>
      <c r="GN160" s="86">
        <f t="shared" si="170"/>
        <v>2.2633559901341796E-174</v>
      </c>
      <c r="GO160" s="86">
        <f t="shared" si="170"/>
        <v>4.0182565518296893E-212</v>
      </c>
      <c r="GP160" s="86">
        <f t="shared" si="170"/>
        <v>2.8354269513846092E-187</v>
      </c>
      <c r="GQ160" s="86">
        <f t="shared" si="170"/>
        <v>7.3401908384511581E-151</v>
      </c>
      <c r="GR160" s="86">
        <f t="shared" si="170"/>
        <v>2.5505515395315016E-136</v>
      </c>
      <c r="GS160" s="86">
        <f t="shared" si="170"/>
        <v>3.5877500040143818E-155</v>
      </c>
      <c r="GT160" s="86">
        <f t="shared" si="170"/>
        <v>1.0443954501520817E-159</v>
      </c>
      <c r="GU160" s="86">
        <f t="shared" si="170"/>
        <v>1.5772792074237947E-165</v>
      </c>
      <c r="GV160" s="86">
        <f t="shared" si="170"/>
        <v>2.6666525529876627E-161</v>
      </c>
      <c r="GW160" s="86">
        <f t="shared" si="170"/>
        <v>8.335119681249482E-152</v>
      </c>
      <c r="GX160" s="86">
        <f t="shared" si="170"/>
        <v>2.4256224320791766E-184</v>
      </c>
      <c r="GY160" s="86">
        <f t="shared" si="170"/>
        <v>4.6022039488016735E-263</v>
      </c>
      <c r="GZ160" s="86">
        <f t="shared" si="170"/>
        <v>8.7974225588254894E-72</v>
      </c>
      <c r="HA160" s="86">
        <f t="shared" si="170"/>
        <v>4.1060760152432552E-54</v>
      </c>
      <c r="HC160" s="86">
        <f t="shared" si="181"/>
        <v>5.0903338519170805E-45</v>
      </c>
      <c r="HD160" s="86">
        <f t="shared" si="181"/>
        <v>5.4312479341710334E-94</v>
      </c>
      <c r="HE160" s="86">
        <f t="shared" si="181"/>
        <v>5.6511740829300889E-114</v>
      </c>
      <c r="HF160" s="86">
        <f t="shared" si="180"/>
        <v>4.9460466449259362E-114</v>
      </c>
      <c r="HG160" s="86">
        <f t="shared" si="180"/>
        <v>1.7829462464976188E-106</v>
      </c>
      <c r="HH160" s="86">
        <f t="shared" si="180"/>
        <v>1.2859120866260481E-101</v>
      </c>
      <c r="HI160" s="86">
        <f t="shared" si="180"/>
        <v>2.5099304004505486E-99</v>
      </c>
      <c r="HJ160" s="86">
        <f t="shared" si="180"/>
        <v>1.13835900696749E-116</v>
      </c>
      <c r="HK160" s="86">
        <f t="shared" si="180"/>
        <v>9.7761756914834038E-109</v>
      </c>
      <c r="HL160" s="86">
        <f t="shared" si="161"/>
        <v>3.569620444364136E-101</v>
      </c>
      <c r="HM160" s="86">
        <f t="shared" si="161"/>
        <v>3.1853581774322369E-105</v>
      </c>
      <c r="HN160" s="86">
        <f t="shared" si="161"/>
        <v>1.1429500484619939E-124</v>
      </c>
      <c r="HO160" s="86">
        <f t="shared" si="161"/>
        <v>1.8979258841647412E-132</v>
      </c>
      <c r="HP160" s="86">
        <f t="shared" si="161"/>
        <v>3.0384123403757228E-30</v>
      </c>
      <c r="HQ160" s="86">
        <f t="shared" si="161"/>
        <v>5.2597764084604889E-12</v>
      </c>
      <c r="HS160" s="86">
        <f t="shared" si="171"/>
        <v>5.6870162138279107E-3</v>
      </c>
      <c r="HT160" s="86">
        <f t="shared" si="171"/>
        <v>1.1712717619893646E-3</v>
      </c>
      <c r="HU160" s="86">
        <f t="shared" si="171"/>
        <v>2.4383910607385958E-3</v>
      </c>
      <c r="HV160" s="86">
        <f t="shared" si="171"/>
        <v>3.3477673970773911E-3</v>
      </c>
      <c r="HW160" s="86">
        <f t="shared" si="171"/>
        <v>2.7050098004648949E-3</v>
      </c>
      <c r="HX160" s="86">
        <f t="shared" si="171"/>
        <v>3.7055710303255419E-3</v>
      </c>
      <c r="HY160" s="86">
        <f t="shared" si="171"/>
        <v>1.0107634473357546E-3</v>
      </c>
      <c r="HZ160" s="86">
        <f t="shared" si="171"/>
        <v>7.6116375669753729E-5</v>
      </c>
      <c r="IA160" s="86">
        <f t="shared" si="171"/>
        <v>9.7585513728066863E-5</v>
      </c>
      <c r="IB160" s="86">
        <f t="shared" si="171"/>
        <v>5.8345988895610668E-4</v>
      </c>
      <c r="IC160" s="86">
        <f t="shared" si="171"/>
        <v>4.4011024861556414E-3</v>
      </c>
      <c r="ID160" s="86">
        <f t="shared" si="171"/>
        <v>1.0251330496311625E-2</v>
      </c>
      <c r="IE160" s="86">
        <f t="shared" si="171"/>
        <v>1.4431264579391713E-2</v>
      </c>
      <c r="IF160" s="86">
        <f t="shared" si="171"/>
        <v>0.17563083665895152</v>
      </c>
      <c r="IG160" s="86">
        <f t="shared" si="171"/>
        <v>0.27862915522094855</v>
      </c>
      <c r="II160" s="86">
        <f t="shared" si="172"/>
        <v>1.236781229319929E-8</v>
      </c>
      <c r="IJ160" s="86">
        <f t="shared" si="172"/>
        <v>1.7018136843583483E-6</v>
      </c>
      <c r="IK160" s="86">
        <f t="shared" si="172"/>
        <v>3.7703807729266307E-7</v>
      </c>
      <c r="IL160" s="86">
        <f t="shared" si="172"/>
        <v>1.6452754318172624E-6</v>
      </c>
      <c r="IM160" s="86">
        <f t="shared" si="172"/>
        <v>1.5847723892296977E-6</v>
      </c>
      <c r="IN160" s="86">
        <f t="shared" si="172"/>
        <v>1.8104515768404349E-6</v>
      </c>
      <c r="IO160" s="86">
        <f t="shared" si="172"/>
        <v>6.7224158626840438E-6</v>
      </c>
      <c r="IP160" s="86">
        <f t="shared" si="172"/>
        <v>8.141623489342846E-6</v>
      </c>
      <c r="IQ160" s="86">
        <f t="shared" si="172"/>
        <v>9.1576942105654389E-6</v>
      </c>
      <c r="IR160" s="86">
        <f t="shared" si="172"/>
        <v>1.0189114470114519E-6</v>
      </c>
      <c r="IS160" s="86">
        <f t="shared" si="172"/>
        <v>1.4379462701338301E-7</v>
      </c>
      <c r="IT160" s="86">
        <f t="shared" si="172"/>
        <v>3.086370597628418E-7</v>
      </c>
      <c r="IU160" s="86">
        <f t="shared" si="172"/>
        <v>1.451920825528975E-7</v>
      </c>
      <c r="IV160" s="86">
        <f t="shared" si="172"/>
        <v>1.0031181697621566E-4</v>
      </c>
      <c r="IW160" s="86">
        <f t="shared" si="172"/>
        <v>1.8146249425505437E-6</v>
      </c>
      <c r="IY160" s="86">
        <f t="shared" si="173"/>
        <v>5.6870285816402041E-3</v>
      </c>
      <c r="IZ160" s="86">
        <f t="shared" si="173"/>
        <v>1.172973575673723E-3</v>
      </c>
      <c r="JA160" s="86">
        <f t="shared" si="173"/>
        <v>2.4387680988158886E-3</v>
      </c>
      <c r="JB160" s="86">
        <f t="shared" si="173"/>
        <v>3.3494126725092084E-3</v>
      </c>
      <c r="JC160" s="86">
        <f t="shared" si="173"/>
        <v>2.7065945728541245E-3</v>
      </c>
      <c r="JD160" s="86">
        <f t="shared" si="173"/>
        <v>3.7073814819023822E-3</v>
      </c>
      <c r="JE160" s="86">
        <f t="shared" si="173"/>
        <v>1.0174858631984386E-3</v>
      </c>
      <c r="JF160" s="86">
        <f t="shared" si="173"/>
        <v>8.4257999159096568E-5</v>
      </c>
      <c r="JG160" s="86">
        <f t="shared" si="173"/>
        <v>1.067432079386323E-4</v>
      </c>
      <c r="JH160" s="86">
        <f t="shared" si="173"/>
        <v>5.8447880040311817E-4</v>
      </c>
      <c r="JI160" s="86">
        <f t="shared" si="173"/>
        <v>4.4012462807826551E-3</v>
      </c>
      <c r="JJ160" s="86">
        <f t="shared" si="173"/>
        <v>1.0251639133371388E-2</v>
      </c>
      <c r="JK160" s="86">
        <f t="shared" si="173"/>
        <v>1.4431409771474266E-2</v>
      </c>
      <c r="JL160" s="86">
        <f t="shared" si="173"/>
        <v>0.17573114847592775</v>
      </c>
      <c r="JM160" s="86">
        <f t="shared" si="173"/>
        <v>0.27863096985115088</v>
      </c>
    </row>
    <row r="161" spans="2:273" x14ac:dyDescent="0.25">
      <c r="B161" s="2">
        <v>134</v>
      </c>
      <c r="C161" s="37">
        <v>63.957000000000001</v>
      </c>
      <c r="D161" s="37">
        <v>66.661000000000001</v>
      </c>
      <c r="E161" s="37">
        <v>66.582999999999998</v>
      </c>
      <c r="F161" s="37">
        <v>65.55</v>
      </c>
      <c r="G161" s="37">
        <v>64.683000000000007</v>
      </c>
      <c r="H161" s="37">
        <v>65.45</v>
      </c>
      <c r="I161" s="37">
        <v>64.832999999999998</v>
      </c>
      <c r="J161" s="37">
        <v>65.180000000000007</v>
      </c>
      <c r="K161" s="37">
        <v>66.442999999999998</v>
      </c>
      <c r="L161" s="37">
        <v>64.23</v>
      </c>
      <c r="M161" s="37">
        <v>63.966999999999999</v>
      </c>
      <c r="N161" s="37">
        <v>64.406999999999996</v>
      </c>
      <c r="O161" s="37">
        <v>64.78</v>
      </c>
      <c r="P161" s="37">
        <v>69.364000000000004</v>
      </c>
      <c r="Q161" s="37">
        <v>88.545000000000002</v>
      </c>
      <c r="S161" s="4">
        <f t="shared" si="174"/>
        <v>63.67942151222789</v>
      </c>
      <c r="T161" s="4">
        <f t="shared" si="174"/>
        <v>66.380305710696618</v>
      </c>
      <c r="U161" s="4">
        <f t="shared" si="174"/>
        <v>66.235401838959405</v>
      </c>
      <c r="V161" s="4">
        <f t="shared" si="174"/>
        <v>65.808671400603018</v>
      </c>
      <c r="W161" s="4">
        <f t="shared" si="174"/>
        <v>64.819442283034704</v>
      </c>
      <c r="X161" s="4">
        <f t="shared" si="174"/>
        <v>65.270972218387669</v>
      </c>
      <c r="Y161" s="4">
        <f t="shared" si="174"/>
        <v>66.122348009682909</v>
      </c>
      <c r="Z161" s="4">
        <f t="shared" si="174"/>
        <v>66.802218252727428</v>
      </c>
      <c r="AA161" s="4">
        <f t="shared" si="174"/>
        <v>66.662892969977179</v>
      </c>
      <c r="AB161" s="4">
        <f t="shared" si="174"/>
        <v>65.006558039798691</v>
      </c>
      <c r="AC161" s="4">
        <f t="shared" si="174"/>
        <v>64.444448944415626</v>
      </c>
      <c r="AD161" s="4">
        <f t="shared" si="174"/>
        <v>65.300537251334646</v>
      </c>
      <c r="AE161" s="4">
        <f t="shared" si="174"/>
        <v>65.602414031221087</v>
      </c>
      <c r="AF161" s="4">
        <f t="shared" si="174"/>
        <v>71.112373030573409</v>
      </c>
      <c r="AG161" s="4">
        <f t="shared" si="174"/>
        <v>81.014589015225837</v>
      </c>
      <c r="AI161" s="4">
        <f t="shared" si="175"/>
        <v>0.2775784877721108</v>
      </c>
      <c r="AJ161" s="4">
        <f t="shared" si="175"/>
        <v>0.28069428930338347</v>
      </c>
      <c r="AK161" s="4">
        <f t="shared" si="175"/>
        <v>0.34759816104059382</v>
      </c>
      <c r="AL161" s="4">
        <f t="shared" si="175"/>
        <v>-0.25867140060302063</v>
      </c>
      <c r="AM161" s="4">
        <f t="shared" si="175"/>
        <v>-0.13644228303469674</v>
      </c>
      <c r="AN161" s="4">
        <f t="shared" si="175"/>
        <v>0.17902778161233357</v>
      </c>
      <c r="AO161" s="4">
        <f t="shared" si="175"/>
        <v>-1.2893480096829109</v>
      </c>
      <c r="AP161" s="4">
        <f t="shared" si="175"/>
        <v>-1.6222182527274214</v>
      </c>
      <c r="AQ161" s="4">
        <f t="shared" si="175"/>
        <v>-0.219892969977181</v>
      </c>
      <c r="AR161" s="4">
        <f t="shared" si="175"/>
        <v>-0.77655803979868665</v>
      </c>
      <c r="AS161" s="4">
        <f t="shared" si="175"/>
        <v>-0.47744894441562735</v>
      </c>
      <c r="AT161" s="4">
        <f t="shared" si="175"/>
        <v>-0.89353725133464934</v>
      </c>
      <c r="AU161" s="4">
        <f t="shared" si="175"/>
        <v>-0.82241403122108636</v>
      </c>
      <c r="AV161" s="4">
        <f t="shared" si="175"/>
        <v>-1.7483730305734042</v>
      </c>
      <c r="AW161" s="4">
        <f t="shared" si="175"/>
        <v>7.5304109847741643</v>
      </c>
      <c r="AY161" s="2">
        <f t="shared" ref="AY161:BM177" si="214">IF(OR($B161 &lt; C$230, $B161 &gt; C$233), #N/A, ((1-FG161)*DK161) + (FG161 - FW161)*EA161 + (FW161*EQ161))</f>
        <v>63.678967440092585</v>
      </c>
      <c r="AZ161" s="2">
        <f t="shared" si="214"/>
        <v>66.37989568535032</v>
      </c>
      <c r="BA161" s="2">
        <f t="shared" si="214"/>
        <v>66.234402623456646</v>
      </c>
      <c r="BB161" s="2">
        <f t="shared" si="214"/>
        <v>65.806478206875752</v>
      </c>
      <c r="BC161" s="2">
        <f t="shared" si="214"/>
        <v>64.817289709424358</v>
      </c>
      <c r="BD161" s="2">
        <f t="shared" si="214"/>
        <v>65.267379868884888</v>
      </c>
      <c r="BE161" s="2">
        <f t="shared" si="214"/>
        <v>66.120435820291362</v>
      </c>
      <c r="BF161" s="2">
        <f t="shared" si="214"/>
        <v>66.799966618554123</v>
      </c>
      <c r="BG161" s="2">
        <f t="shared" si="214"/>
        <v>66.660489638114512</v>
      </c>
      <c r="BH161" s="2">
        <f t="shared" si="214"/>
        <v>65.005814102592609</v>
      </c>
      <c r="BI161" s="2">
        <f t="shared" si="214"/>
        <v>64.438169386091857</v>
      </c>
      <c r="BJ161" s="2">
        <f t="shared" si="214"/>
        <v>65.274420621674025</v>
      </c>
      <c r="BK161" s="2">
        <f t="shared" si="214"/>
        <v>65.562070003428019</v>
      </c>
      <c r="BL161" s="2">
        <f t="shared" si="214"/>
        <v>67.93175610157445</v>
      </c>
      <c r="BM161" s="2">
        <f t="shared" si="214"/>
        <v>68.5442410239407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63.957000000000001</v>
      </c>
      <c r="CF161" s="2">
        <f t="shared" si="215"/>
        <v>66.661000000000001</v>
      </c>
      <c r="CG161" s="2">
        <f t="shared" si="215"/>
        <v>66.582999999999998</v>
      </c>
      <c r="CH161" s="2">
        <f t="shared" si="215"/>
        <v>65.55</v>
      </c>
      <c r="CI161" s="2">
        <f t="shared" si="215"/>
        <v>64.683000000000007</v>
      </c>
      <c r="CJ161" s="2">
        <f t="shared" si="215"/>
        <v>65.45</v>
      </c>
      <c r="CK161" s="2">
        <f t="shared" si="215"/>
        <v>64.832999999999998</v>
      </c>
      <c r="CL161" s="2">
        <f t="shared" si="215"/>
        <v>65.180000000000007</v>
      </c>
      <c r="CM161" s="2">
        <f t="shared" si="215"/>
        <v>66.442999999999998</v>
      </c>
      <c r="CN161" s="2">
        <f t="shared" si="215"/>
        <v>64.23</v>
      </c>
      <c r="CO161" s="2">
        <f t="shared" si="215"/>
        <v>63.966999999999999</v>
      </c>
      <c r="CP161" s="2">
        <f t="shared" si="215"/>
        <v>64.406999999999996</v>
      </c>
      <c r="CQ161" s="2">
        <f t="shared" si="215"/>
        <v>64.78</v>
      </c>
      <c r="CR161" s="2" t="str">
        <f t="shared" si="215"/>
        <v/>
      </c>
      <c r="CS161" s="2" t="str">
        <f t="shared" si="215"/>
        <v/>
      </c>
      <c r="CU161" s="2">
        <f t="shared" si="197"/>
        <v>63.957000000000001</v>
      </c>
      <c r="CV161" s="2">
        <f t="shared" si="198"/>
        <v>66.661000000000001</v>
      </c>
      <c r="CW161" s="2">
        <f t="shared" si="199"/>
        <v>66.582999999999998</v>
      </c>
      <c r="CX161" s="2">
        <f t="shared" si="200"/>
        <v>65.55</v>
      </c>
      <c r="CY161" s="2">
        <f t="shared" si="201"/>
        <v>64.683000000000007</v>
      </c>
      <c r="CZ161" s="2">
        <f t="shared" si="202"/>
        <v>65.45</v>
      </c>
      <c r="DA161" s="2">
        <f t="shared" si="203"/>
        <v>64.832999999999998</v>
      </c>
      <c r="DB161" s="2">
        <f t="shared" si="204"/>
        <v>65.180000000000007</v>
      </c>
      <c r="DC161" s="2">
        <f t="shared" si="205"/>
        <v>66.442999999999998</v>
      </c>
      <c r="DD161" s="2">
        <f t="shared" si="206"/>
        <v>64.23</v>
      </c>
      <c r="DE161" s="2">
        <f t="shared" si="207"/>
        <v>63.966999999999999</v>
      </c>
      <c r="DF161" s="2">
        <f t="shared" si="208"/>
        <v>64.406999999999996</v>
      </c>
      <c r="DG161" s="2">
        <f t="shared" si="209"/>
        <v>64.78</v>
      </c>
      <c r="DH161" s="2" t="str">
        <f t="shared" si="210"/>
        <v/>
      </c>
      <c r="DI161" s="2" t="str">
        <f t="shared" si="211"/>
        <v/>
      </c>
      <c r="DK161" s="2">
        <f t="shared" si="176"/>
        <v>101.24762579281185</v>
      </c>
      <c r="DL161" s="2">
        <f t="shared" si="176"/>
        <v>106.01427526132404</v>
      </c>
      <c r="DM161" s="2">
        <f t="shared" si="176"/>
        <v>107.14977133133459</v>
      </c>
      <c r="DN161" s="2">
        <f t="shared" si="176"/>
        <v>106.73105156794426</v>
      </c>
      <c r="DO161" s="2">
        <f t="shared" si="176"/>
        <v>108.91892645403378</v>
      </c>
      <c r="DP161" s="2">
        <f t="shared" si="176"/>
        <v>111.02302416188462</v>
      </c>
      <c r="DQ161" s="2">
        <f t="shared" si="176"/>
        <v>92.050525823014183</v>
      </c>
      <c r="DR161" s="2">
        <f t="shared" si="176"/>
        <v>112.1269506191483</v>
      </c>
      <c r="DS161" s="2">
        <f t="shared" si="176"/>
        <v>112.14909196617336</v>
      </c>
      <c r="DT161" s="2">
        <f t="shared" si="176"/>
        <v>107.78624735729387</v>
      </c>
      <c r="DU161" s="2">
        <f t="shared" si="176"/>
        <v>111.00047659317428</v>
      </c>
      <c r="DV161" s="2">
        <f t="shared" si="176"/>
        <v>104.98243183966721</v>
      </c>
      <c r="DW161" s="2">
        <f t="shared" si="176"/>
        <v>100.10832404181184</v>
      </c>
      <c r="DX161" s="2">
        <f t="shared" si="176"/>
        <v>98.046509756097549</v>
      </c>
      <c r="DY161" s="2">
        <f t="shared" si="176"/>
        <v>87.871137463343089</v>
      </c>
      <c r="EA161" s="2">
        <f t="shared" si="213"/>
        <v>63.648902643735994</v>
      </c>
      <c r="EB161" s="2">
        <f t="shared" si="213"/>
        <v>66.305046313817328</v>
      </c>
      <c r="EC161" s="2">
        <f t="shared" si="213"/>
        <v>66.274748376660895</v>
      </c>
      <c r="ED161" s="2">
        <f t="shared" si="213"/>
        <v>65.802876271060626</v>
      </c>
      <c r="EE161" s="2">
        <f t="shared" si="213"/>
        <v>64.77434435698791</v>
      </c>
      <c r="EF161" s="2">
        <f t="shared" si="213"/>
        <v>65.250007891708975</v>
      </c>
      <c r="EG161" s="2">
        <f t="shared" si="213"/>
        <v>66.172427212633963</v>
      </c>
      <c r="EH161" s="2">
        <f t="shared" si="213"/>
        <v>66.623149015959896</v>
      </c>
      <c r="EI161" s="2">
        <f t="shared" si="213"/>
        <v>66.758177198134518</v>
      </c>
      <c r="EJ161" s="2">
        <f t="shared" si="213"/>
        <v>64.991056915347841</v>
      </c>
      <c r="EK161" s="2">
        <f t="shared" si="212"/>
        <v>64.337264307705283</v>
      </c>
      <c r="EL161" s="2">
        <f t="shared" si="179"/>
        <v>65.216848054112319</v>
      </c>
      <c r="EM161" s="2">
        <f t="shared" si="179"/>
        <v>65.451276639545156</v>
      </c>
      <c r="EN161" s="2">
        <f t="shared" si="179"/>
        <v>68.173333131435498</v>
      </c>
      <c r="EO161" s="2">
        <f t="shared" si="179"/>
        <v>68.704956433864808</v>
      </c>
      <c r="EQ161" s="2">
        <f t="shared" si="177"/>
        <v>63.79148701126995</v>
      </c>
      <c r="ER161" s="2">
        <f t="shared" si="177"/>
        <v>66.735232392609717</v>
      </c>
      <c r="ES161" s="2">
        <f t="shared" si="177"/>
        <v>65.956122588846796</v>
      </c>
      <c r="ET161" s="2">
        <f t="shared" si="177"/>
        <v>65.77857370628989</v>
      </c>
      <c r="EU161" s="2">
        <f t="shared" si="177"/>
        <v>64.992477693690304</v>
      </c>
      <c r="EV161" s="2">
        <f t="shared" si="177"/>
        <v>65.290940074299712</v>
      </c>
      <c r="EW161" s="2">
        <f t="shared" si="177"/>
        <v>65.85944855663034</v>
      </c>
      <c r="EX161" s="2">
        <f t="shared" si="177"/>
        <v>67.457504942576136</v>
      </c>
      <c r="EY161" s="2">
        <f t="shared" si="177"/>
        <v>66.218886710811176</v>
      </c>
      <c r="EZ161" s="2">
        <f t="shared" si="177"/>
        <v>65.013301228231001</v>
      </c>
      <c r="FA161" s="2">
        <f t="shared" si="177"/>
        <v>64.91160766496202</v>
      </c>
      <c r="FB161" s="2">
        <f t="shared" si="177"/>
        <v>65.552222418398614</v>
      </c>
      <c r="FC161" s="2">
        <f t="shared" si="177"/>
        <v>66.178760865362179</v>
      </c>
      <c r="FD161" s="2">
        <f t="shared" si="177"/>
        <v>65.889854122177141</v>
      </c>
      <c r="FE161" s="2">
        <f t="shared" si="177"/>
        <v>67.159467804890667</v>
      </c>
      <c r="FG161" s="2">
        <f t="shared" si="178"/>
        <v>0.99975395661291044</v>
      </c>
      <c r="FH161" s="2">
        <f t="shared" si="178"/>
        <v>0.99980759565356569</v>
      </c>
      <c r="FI161" s="2">
        <f t="shared" si="178"/>
        <v>0.99979713159274353</v>
      </c>
      <c r="FJ161" s="2">
        <f t="shared" si="178"/>
        <v>0.9998091633887829</v>
      </c>
      <c r="FK161" s="2">
        <f t="shared" si="178"/>
        <v>0.99981887401684499</v>
      </c>
      <c r="FL161" s="2">
        <f t="shared" si="178"/>
        <v>0.99977150777622037</v>
      </c>
      <c r="FM161" s="2">
        <f t="shared" si="178"/>
        <v>0.99977299999965341</v>
      </c>
      <c r="FN161" s="2">
        <f t="shared" si="178"/>
        <v>0.99976635255601654</v>
      </c>
      <c r="FO161" s="2">
        <f t="shared" si="178"/>
        <v>0.9997574106525986</v>
      </c>
      <c r="FP161" s="2">
        <f t="shared" si="178"/>
        <v>0.99974711152471873</v>
      </c>
      <c r="FQ161" s="2">
        <f t="shared" si="178"/>
        <v>0.99973211785381666</v>
      </c>
      <c r="FR161" s="2">
        <f t="shared" si="178"/>
        <v>0.99978633286458862</v>
      </c>
      <c r="FS161" s="2">
        <f t="shared" si="178"/>
        <v>0.99980373868673844</v>
      </c>
      <c r="FT161" s="2">
        <f t="shared" si="178"/>
        <v>0.99971848917794559</v>
      </c>
      <c r="FU161" s="2">
        <f t="shared" si="178"/>
        <v>0.9996217800833469</v>
      </c>
      <c r="FW161" s="2">
        <f t="shared" ref="FW161:GK177" si="216">POWER(10,($B161-C$232)/C$229)/(1+POWER(10,($B161-C$232)/C$229))</f>
        <v>0.14597588447272938</v>
      </c>
      <c r="FX161" s="2">
        <f t="shared" si="216"/>
        <v>0.15623272486780856</v>
      </c>
      <c r="FY161" s="2">
        <f t="shared" si="216"/>
        <v>0.15264930168181168</v>
      </c>
      <c r="FZ161" s="2">
        <f t="shared" si="216"/>
        <v>0.17317754325658877</v>
      </c>
      <c r="GA161" s="2">
        <f t="shared" si="216"/>
        <v>0.16022136795551309</v>
      </c>
      <c r="GB161" s="2">
        <f t="shared" si="216"/>
        <v>0.16889397197206057</v>
      </c>
      <c r="GC161" s="2">
        <f t="shared" si="216"/>
        <v>0.18488711490746174</v>
      </c>
      <c r="GD161" s="2">
        <f t="shared" si="216"/>
        <v>0.19917849248351804</v>
      </c>
      <c r="GE161" s="2">
        <f t="shared" si="216"/>
        <v>0.20155911325462084</v>
      </c>
      <c r="GF161" s="2">
        <f t="shared" si="216"/>
        <v>0.17688911341961416</v>
      </c>
      <c r="GG161" s="2">
        <f t="shared" si="216"/>
        <v>0.15392332097996639</v>
      </c>
      <c r="GH161" s="2">
        <f t="shared" si="216"/>
        <v>0.14633190372414312</v>
      </c>
      <c r="GI161" s="2">
        <f t="shared" si="216"/>
        <v>0.14294677816434992</v>
      </c>
      <c r="GJ161" s="2">
        <f t="shared" si="216"/>
        <v>0.10947622087020284</v>
      </c>
      <c r="GK161" s="2">
        <f t="shared" si="216"/>
        <v>0.10868047694865628</v>
      </c>
      <c r="GM161" s="86">
        <f t="shared" ref="GM161:HA177" si="217" xml:space="preserve"> _xlfn.NORM.DIST($B161, C$7, ABS(C$11), TRUE) * _xlfn.NORM.DIST(($B161 - C$7)*C$15, 0, ABS(C$11), TRUE) * 2</f>
        <v>3.3517468328670576E-94</v>
      </c>
      <c r="GN161" s="86">
        <f t="shared" si="217"/>
        <v>1.827055366498438E-179</v>
      </c>
      <c r="GO161" s="86">
        <f t="shared" si="217"/>
        <v>2.8559703594060122E-218</v>
      </c>
      <c r="GP161" s="86">
        <f t="shared" si="217"/>
        <v>1.0705778044493729E-192</v>
      </c>
      <c r="GQ161" s="86">
        <f t="shared" si="217"/>
        <v>3.1713882955156913E-155</v>
      </c>
      <c r="GR161" s="86">
        <f t="shared" si="217"/>
        <v>2.7912441749628322E-140</v>
      </c>
      <c r="GS161" s="86">
        <f t="shared" si="217"/>
        <v>1.1683692637234957E-159</v>
      </c>
      <c r="GT161" s="86">
        <f t="shared" si="217"/>
        <v>2.4911627520730794E-164</v>
      </c>
      <c r="GU161" s="86">
        <f t="shared" si="217"/>
        <v>2.5722092725489552E-170</v>
      </c>
      <c r="GV161" s="86">
        <f t="shared" si="217"/>
        <v>5.8731999309385799E-166</v>
      </c>
      <c r="GW161" s="86">
        <f t="shared" si="217"/>
        <v>3.2489173070950858E-156</v>
      </c>
      <c r="GX161" s="86">
        <f t="shared" si="217"/>
        <v>1.0177183657881318E-189</v>
      </c>
      <c r="GY161" s="86">
        <f t="shared" si="217"/>
        <v>8.4376290555705228E-271</v>
      </c>
      <c r="GZ161" s="86">
        <f t="shared" si="217"/>
        <v>8.0250532629743223E-74</v>
      </c>
      <c r="HA161" s="86">
        <f t="shared" si="217"/>
        <v>1.2680941436118535E-55</v>
      </c>
      <c r="HC161" s="86">
        <f t="shared" si="181"/>
        <v>6.6643769305907308E-47</v>
      </c>
      <c r="HD161" s="86">
        <f t="shared" si="181"/>
        <v>5.0218644525422812E-98</v>
      </c>
      <c r="HE161" s="86">
        <f t="shared" si="181"/>
        <v>8.6608209776137233E-119</v>
      </c>
      <c r="HF161" s="86">
        <f t="shared" si="180"/>
        <v>7.96834761410718E-119</v>
      </c>
      <c r="HG161" s="86">
        <f t="shared" si="180"/>
        <v>6.3388414768861538E-111</v>
      </c>
      <c r="HH161" s="86">
        <f t="shared" si="180"/>
        <v>6.9363771569713699E-106</v>
      </c>
      <c r="HI161" s="86">
        <f t="shared" si="180"/>
        <v>2.0139204537312332E-103</v>
      </c>
      <c r="HJ161" s="86">
        <f t="shared" si="180"/>
        <v>1.9295158061462938E-121</v>
      </c>
      <c r="HK161" s="86">
        <f t="shared" si="180"/>
        <v>3.4833136550068963E-113</v>
      </c>
      <c r="HL161" s="86">
        <f t="shared" si="161"/>
        <v>2.4696519243417693E-105</v>
      </c>
      <c r="HM161" s="86">
        <f t="shared" si="161"/>
        <v>1.2149873505388238E-109</v>
      </c>
      <c r="HN161" s="86">
        <f t="shared" si="161"/>
        <v>5.3815857414990417E-130</v>
      </c>
      <c r="HO161" s="86">
        <f t="shared" si="161"/>
        <v>3.6863539388108499E-138</v>
      </c>
      <c r="HP161" s="86">
        <f t="shared" si="161"/>
        <v>1.8776624163233397E-31</v>
      </c>
      <c r="HQ161" s="86">
        <f t="shared" si="161"/>
        <v>1.9238145482950231E-12</v>
      </c>
      <c r="HS161" s="86">
        <f t="shared" ref="HS161:IG177" si="218" xml:space="preserve"> _xlfn.NORM.DIST($B161, C$9, ABS(C$13), TRUE) * _xlfn.NORM.DIST(($B161 - C$9)*C$17, 0, ABS(C$13), TRUE) * 2</f>
        <v>1.644226163612183E-3</v>
      </c>
      <c r="HT161" s="86">
        <f t="shared" si="218"/>
        <v>3.3488956518841939E-4</v>
      </c>
      <c r="HU161" s="86">
        <f t="shared" si="218"/>
        <v>7.110900744041643E-4</v>
      </c>
      <c r="HV161" s="86">
        <f t="shared" si="218"/>
        <v>9.7585315478137375E-4</v>
      </c>
      <c r="HW161" s="86">
        <f t="shared" si="218"/>
        <v>8.2354214190779283E-4</v>
      </c>
      <c r="HX161" s="86">
        <f t="shared" si="218"/>
        <v>1.1246563921616689E-3</v>
      </c>
      <c r="HY161" s="86">
        <f t="shared" si="218"/>
        <v>2.6241048349655017E-4</v>
      </c>
      <c r="HZ161" s="86">
        <f t="shared" si="218"/>
        <v>1.410714241093092E-5</v>
      </c>
      <c r="IA161" s="86">
        <f t="shared" si="218"/>
        <v>1.8374371012125431E-5</v>
      </c>
      <c r="IB161" s="86">
        <f t="shared" si="218"/>
        <v>1.3285890338199795E-4</v>
      </c>
      <c r="IC161" s="86">
        <f t="shared" si="218"/>
        <v>1.3061274353563088E-3</v>
      </c>
      <c r="ID161" s="86">
        <f t="shared" si="218"/>
        <v>3.6362907829601398E-3</v>
      </c>
      <c r="IE161" s="86">
        <f t="shared" si="218"/>
        <v>5.2836888212424203E-3</v>
      </c>
      <c r="IF161" s="86">
        <f t="shared" si="218"/>
        <v>0.1210274262780915</v>
      </c>
      <c r="IG161" s="86">
        <f t="shared" si="218"/>
        <v>0.21409099205355261</v>
      </c>
      <c r="II161" s="86">
        <f t="shared" ref="II161:IW177" si="219" xml:space="preserve"> _xlfn.NORM.DIST($B161, C$10, ABS(C$14), TRUE) * _xlfn.NORM.DIST(($B161 - C$10)*C$18, 0, ABS(C$14), TRUE) * 2</f>
        <v>6.1960948399403766E-8</v>
      </c>
      <c r="IJ161" s="86">
        <f t="shared" si="219"/>
        <v>5.6300036626926403E-6</v>
      </c>
      <c r="IK161" s="86">
        <f t="shared" si="219"/>
        <v>1.4184061238831264E-6</v>
      </c>
      <c r="IL161" s="86">
        <f t="shared" si="219"/>
        <v>5.9569542988874372E-6</v>
      </c>
      <c r="IM161" s="86">
        <f t="shared" si="219"/>
        <v>5.3868031793421933E-6</v>
      </c>
      <c r="IN161" s="86">
        <f t="shared" si="219"/>
        <v>6.3462028514551809E-6</v>
      </c>
      <c r="IO161" s="86">
        <f t="shared" si="219"/>
        <v>2.2187279678758027E-5</v>
      </c>
      <c r="IP161" s="86">
        <f t="shared" si="219"/>
        <v>2.8233869224550182E-5</v>
      </c>
      <c r="IQ161" s="86">
        <f t="shared" si="219"/>
        <v>3.170263414265343E-5</v>
      </c>
      <c r="IR161" s="86">
        <f t="shared" si="219"/>
        <v>3.960990360963907E-6</v>
      </c>
      <c r="IS161" s="86">
        <f t="shared" si="219"/>
        <v>5.985536640639381E-7</v>
      </c>
      <c r="IT161" s="86">
        <f t="shared" si="219"/>
        <v>1.1430096405068727E-6</v>
      </c>
      <c r="IU161" s="86">
        <f t="shared" si="219"/>
        <v>5.662687799404283E-7</v>
      </c>
      <c r="IV161" s="86">
        <f t="shared" si="219"/>
        <v>1.944473575673515E-4</v>
      </c>
      <c r="IW161" s="86">
        <f t="shared" si="219"/>
        <v>4.7827411791369605E-6</v>
      </c>
      <c r="IY161" s="86">
        <f t="shared" ref="IY161:JM177" si="220">GM161+HC161+HS161+II161</f>
        <v>1.6442881245605824E-3</v>
      </c>
      <c r="IZ161" s="86">
        <f t="shared" si="220"/>
        <v>3.4051956885111206E-4</v>
      </c>
      <c r="JA161" s="86">
        <f t="shared" si="220"/>
        <v>7.1250848052804741E-4</v>
      </c>
      <c r="JB161" s="86">
        <f t="shared" si="220"/>
        <v>9.8181010908026116E-4</v>
      </c>
      <c r="JC161" s="86">
        <f t="shared" si="220"/>
        <v>8.2892894508713501E-4</v>
      </c>
      <c r="JD161" s="86">
        <f t="shared" si="220"/>
        <v>1.1310025950131242E-3</v>
      </c>
      <c r="JE161" s="86">
        <f t="shared" si="220"/>
        <v>2.845977631753082E-4</v>
      </c>
      <c r="JF161" s="86">
        <f t="shared" si="220"/>
        <v>4.2341011635481105E-5</v>
      </c>
      <c r="JG161" s="86">
        <f t="shared" si="220"/>
        <v>5.0077005154778861E-5</v>
      </c>
      <c r="JH161" s="86">
        <f t="shared" si="220"/>
        <v>1.3681989374296185E-4</v>
      </c>
      <c r="JI161" s="86">
        <f t="shared" si="220"/>
        <v>1.3067259890203727E-3</v>
      </c>
      <c r="JJ161" s="86">
        <f t="shared" si="220"/>
        <v>3.6374337926006468E-3</v>
      </c>
      <c r="JK161" s="86">
        <f t="shared" si="220"/>
        <v>5.2842550900223609E-3</v>
      </c>
      <c r="JL161" s="86">
        <f t="shared" si="220"/>
        <v>0.12122187363565885</v>
      </c>
      <c r="JM161" s="86">
        <f t="shared" si="220"/>
        <v>0.21409577479665556</v>
      </c>
    </row>
    <row r="162" spans="2:273" x14ac:dyDescent="0.25">
      <c r="B162" s="2">
        <v>135</v>
      </c>
      <c r="C162" s="37">
        <v>64.216999999999999</v>
      </c>
      <c r="D162" s="37">
        <v>65.542000000000002</v>
      </c>
      <c r="E162" s="37">
        <v>65.25</v>
      </c>
      <c r="F162" s="37">
        <v>65.483000000000004</v>
      </c>
      <c r="G162" s="37">
        <v>64.417000000000002</v>
      </c>
      <c r="H162" s="37">
        <v>64.667000000000002</v>
      </c>
      <c r="I162" s="37">
        <v>65.933000000000007</v>
      </c>
      <c r="J162" s="37">
        <v>66.393000000000001</v>
      </c>
      <c r="K162" s="37">
        <v>66.656000000000006</v>
      </c>
      <c r="L162" s="37">
        <v>65.016000000000005</v>
      </c>
      <c r="M162" s="37">
        <v>63.344000000000001</v>
      </c>
      <c r="N162" s="37">
        <v>65.119</v>
      </c>
      <c r="O162" s="37">
        <v>63.338999999999999</v>
      </c>
      <c r="P162" s="37">
        <v>68.795000000000002</v>
      </c>
      <c r="Q162" s="37">
        <v>79.864000000000004</v>
      </c>
      <c r="S162" s="4">
        <f t="shared" si="174"/>
        <v>63.574413092556661</v>
      </c>
      <c r="T162" s="4">
        <f t="shared" si="174"/>
        <v>66.264873397957686</v>
      </c>
      <c r="U162" s="4">
        <f t="shared" si="174"/>
        <v>66.139510010340274</v>
      </c>
      <c r="V162" s="4">
        <f t="shared" si="174"/>
        <v>65.700440336780986</v>
      </c>
      <c r="W162" s="4">
        <f t="shared" si="174"/>
        <v>64.708039679143326</v>
      </c>
      <c r="X162" s="4">
        <f t="shared" si="174"/>
        <v>65.162859620922788</v>
      </c>
      <c r="Y162" s="4">
        <f t="shared" si="174"/>
        <v>66.022530016069524</v>
      </c>
      <c r="Z162" s="4">
        <f t="shared" si="174"/>
        <v>66.664720125031437</v>
      </c>
      <c r="AA162" s="4">
        <f t="shared" si="174"/>
        <v>66.561132871751468</v>
      </c>
      <c r="AB162" s="4">
        <f t="shared" si="174"/>
        <v>64.89326236497962</v>
      </c>
      <c r="AC162" s="4">
        <f t="shared" si="174"/>
        <v>64.300617481348581</v>
      </c>
      <c r="AD162" s="4">
        <f t="shared" si="174"/>
        <v>65.140151070770486</v>
      </c>
      <c r="AE162" s="4">
        <f t="shared" si="174"/>
        <v>65.423067325605714</v>
      </c>
      <c r="AF162" s="4">
        <f t="shared" si="174"/>
        <v>69.754617837557674</v>
      </c>
      <c r="AG162" s="4">
        <f t="shared" si="174"/>
        <v>76.629312054994017</v>
      </c>
      <c r="AI162" s="4">
        <f t="shared" si="175"/>
        <v>0.64258690744333791</v>
      </c>
      <c r="AJ162" s="4">
        <f t="shared" si="175"/>
        <v>-0.72287339795768446</v>
      </c>
      <c r="AK162" s="4">
        <f t="shared" si="175"/>
        <v>-0.88951001034027399</v>
      </c>
      <c r="AL162" s="4">
        <f t="shared" si="175"/>
        <v>-0.21744033678098162</v>
      </c>
      <c r="AM162" s="4">
        <f t="shared" si="175"/>
        <v>-0.29103967914332429</v>
      </c>
      <c r="AN162" s="4">
        <f t="shared" si="175"/>
        <v>-0.49585962092278635</v>
      </c>
      <c r="AO162" s="4">
        <f t="shared" si="175"/>
        <v>-8.953001606951716E-2</v>
      </c>
      <c r="AP162" s="4">
        <f t="shared" si="175"/>
        <v>-0.27172012503143605</v>
      </c>
      <c r="AQ162" s="4">
        <f t="shared" si="175"/>
        <v>9.4867128248537824E-2</v>
      </c>
      <c r="AR162" s="4">
        <f t="shared" si="175"/>
        <v>0.12273763502038548</v>
      </c>
      <c r="AS162" s="4">
        <f t="shared" si="175"/>
        <v>-0.95661748134858016</v>
      </c>
      <c r="AT162" s="4">
        <f t="shared" si="175"/>
        <v>-2.1151070770486058E-2</v>
      </c>
      <c r="AU162" s="4">
        <f t="shared" si="175"/>
        <v>-2.0840673256057158</v>
      </c>
      <c r="AV162" s="4">
        <f t="shared" si="175"/>
        <v>-0.95961783755767271</v>
      </c>
      <c r="AW162" s="4">
        <f t="shared" si="175"/>
        <v>3.2346879450059873</v>
      </c>
      <c r="AY162" s="2">
        <f t="shared" si="214"/>
        <v>63.574323354030838</v>
      </c>
      <c r="AZ162" s="2">
        <f t="shared" si="214"/>
        <v>66.26435198850767</v>
      </c>
      <c r="BA162" s="2">
        <f t="shared" si="214"/>
        <v>66.139201470247983</v>
      </c>
      <c r="BB162" s="2">
        <f t="shared" si="214"/>
        <v>65.699337310767547</v>
      </c>
      <c r="BC162" s="2">
        <f t="shared" si="214"/>
        <v>64.70671348240748</v>
      </c>
      <c r="BD162" s="2">
        <f t="shared" si="214"/>
        <v>65.161032740620215</v>
      </c>
      <c r="BE162" s="2">
        <f t="shared" si="214"/>
        <v>66.018770317968773</v>
      </c>
      <c r="BF162" s="2">
        <f t="shared" si="214"/>
        <v>66.657985025321068</v>
      </c>
      <c r="BG162" s="2">
        <f t="shared" si="214"/>
        <v>66.553994239794434</v>
      </c>
      <c r="BH162" s="2">
        <f t="shared" si="214"/>
        <v>64.89202333566476</v>
      </c>
      <c r="BI162" s="2">
        <f t="shared" si="214"/>
        <v>64.299106391833803</v>
      </c>
      <c r="BJ162" s="2">
        <f t="shared" si="214"/>
        <v>65.133039497488795</v>
      </c>
      <c r="BK162" s="2">
        <f t="shared" si="214"/>
        <v>65.412264522856319</v>
      </c>
      <c r="BL162" s="2">
        <f t="shared" si="214"/>
        <v>67.880966074440224</v>
      </c>
      <c r="BM162" s="2">
        <f t="shared" si="214"/>
        <v>68.473657903843886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64.216999999999999</v>
      </c>
      <c r="CF162" s="2">
        <f t="shared" si="215"/>
        <v>65.542000000000002</v>
      </c>
      <c r="CG162" s="2">
        <f t="shared" si="215"/>
        <v>65.25</v>
      </c>
      <c r="CH162" s="2">
        <f t="shared" si="215"/>
        <v>65.483000000000004</v>
      </c>
      <c r="CI162" s="2">
        <f t="shared" si="215"/>
        <v>64.417000000000002</v>
      </c>
      <c r="CJ162" s="2">
        <f t="shared" si="215"/>
        <v>64.667000000000002</v>
      </c>
      <c r="CK162" s="2">
        <f t="shared" si="215"/>
        <v>65.933000000000007</v>
      </c>
      <c r="CL162" s="2">
        <f t="shared" si="215"/>
        <v>66.393000000000001</v>
      </c>
      <c r="CM162" s="2">
        <f t="shared" si="215"/>
        <v>66.656000000000006</v>
      </c>
      <c r="CN162" s="2">
        <f t="shared" si="215"/>
        <v>65.016000000000005</v>
      </c>
      <c r="CO162" s="2">
        <f t="shared" si="215"/>
        <v>63.344000000000001</v>
      </c>
      <c r="CP162" s="2">
        <f t="shared" si="215"/>
        <v>65.119</v>
      </c>
      <c r="CQ162" s="2">
        <f t="shared" si="215"/>
        <v>63.338999999999999</v>
      </c>
      <c r="CR162" s="2" t="str">
        <f t="shared" si="215"/>
        <v/>
      </c>
      <c r="CS162" s="2" t="str">
        <f t="shared" si="215"/>
        <v/>
      </c>
      <c r="CU162" s="2">
        <f t="shared" si="197"/>
        <v>64.216999999999999</v>
      </c>
      <c r="CV162" s="2">
        <f t="shared" si="198"/>
        <v>65.542000000000002</v>
      </c>
      <c r="CW162" s="2">
        <f t="shared" si="199"/>
        <v>65.25</v>
      </c>
      <c r="CX162" s="2">
        <f t="shared" si="200"/>
        <v>65.483000000000004</v>
      </c>
      <c r="CY162" s="2">
        <f t="shared" si="201"/>
        <v>64.417000000000002</v>
      </c>
      <c r="CZ162" s="2">
        <f t="shared" si="202"/>
        <v>64.667000000000002</v>
      </c>
      <c r="DA162" s="2">
        <f t="shared" si="203"/>
        <v>65.933000000000007</v>
      </c>
      <c r="DB162" s="2">
        <f t="shared" si="204"/>
        <v>66.393000000000001</v>
      </c>
      <c r="DC162" s="2">
        <f t="shared" si="205"/>
        <v>66.656000000000006</v>
      </c>
      <c r="DD162" s="2">
        <f t="shared" si="206"/>
        <v>65.016000000000005</v>
      </c>
      <c r="DE162" s="2">
        <f t="shared" si="207"/>
        <v>63.344000000000001</v>
      </c>
      <c r="DF162" s="2">
        <f t="shared" si="208"/>
        <v>65.119</v>
      </c>
      <c r="DG162" s="2">
        <f t="shared" si="209"/>
        <v>63.338999999999999</v>
      </c>
      <c r="DH162" s="2" t="str">
        <f t="shared" si="210"/>
        <v/>
      </c>
      <c r="DI162" s="2" t="str">
        <f t="shared" si="211"/>
        <v/>
      </c>
      <c r="DK162" s="2">
        <f t="shared" si="176"/>
        <v>101.45233883016209</v>
      </c>
      <c r="DL162" s="2">
        <f t="shared" si="176"/>
        <v>106.22390069686412</v>
      </c>
      <c r="DM162" s="2">
        <f t="shared" si="176"/>
        <v>107.37935459038978</v>
      </c>
      <c r="DN162" s="2">
        <f t="shared" si="176"/>
        <v>106.95618466898955</v>
      </c>
      <c r="DO162" s="2">
        <f t="shared" si="176"/>
        <v>109.16476904315198</v>
      </c>
      <c r="DP162" s="2">
        <f t="shared" si="176"/>
        <v>111.27361914829356</v>
      </c>
      <c r="DQ162" s="2">
        <f t="shared" si="176"/>
        <v>92.096482935668973</v>
      </c>
      <c r="DR162" s="2">
        <f t="shared" si="176"/>
        <v>112.32648897614015</v>
      </c>
      <c r="DS162" s="2">
        <f t="shared" si="176"/>
        <v>112.38334975334743</v>
      </c>
      <c r="DT162" s="2">
        <f t="shared" si="176"/>
        <v>108.01456871035941</v>
      </c>
      <c r="DU162" s="2">
        <f t="shared" si="176"/>
        <v>111.25895983086683</v>
      </c>
      <c r="DV162" s="2">
        <f t="shared" si="176"/>
        <v>105.18971674364582</v>
      </c>
      <c r="DW162" s="2">
        <f t="shared" si="176"/>
        <v>100.30191289198605</v>
      </c>
      <c r="DX162" s="2">
        <f t="shared" si="176"/>
        <v>98.239218292682907</v>
      </c>
      <c r="DY162" s="2">
        <f t="shared" si="176"/>
        <v>88.001512280058634</v>
      </c>
      <c r="EA162" s="2">
        <f t="shared" si="213"/>
        <v>63.542276586012896</v>
      </c>
      <c r="EB162" s="2">
        <f t="shared" si="213"/>
        <v>66.181622407494146</v>
      </c>
      <c r="EC162" s="2">
        <f t="shared" si="213"/>
        <v>66.186247810514161</v>
      </c>
      <c r="ED162" s="2">
        <f t="shared" si="213"/>
        <v>65.696863913011185</v>
      </c>
      <c r="EE162" s="2">
        <f t="shared" si="213"/>
        <v>64.660195099679783</v>
      </c>
      <c r="EF162" s="2">
        <f t="shared" si="213"/>
        <v>65.143654362098147</v>
      </c>
      <c r="EG162" s="2">
        <f t="shared" si="213"/>
        <v>66.078001055837575</v>
      </c>
      <c r="EH162" s="2">
        <f t="shared" si="213"/>
        <v>66.462976072682991</v>
      </c>
      <c r="EI162" s="2">
        <f t="shared" si="213"/>
        <v>66.665018688002121</v>
      </c>
      <c r="EJ162" s="2">
        <f t="shared" si="213"/>
        <v>64.877700185207772</v>
      </c>
      <c r="EK162" s="2">
        <f t="shared" si="212"/>
        <v>64.188225732079331</v>
      </c>
      <c r="EL162" s="2">
        <f t="shared" si="179"/>
        <v>65.070044859855344</v>
      </c>
      <c r="EM162" s="2">
        <f t="shared" si="179"/>
        <v>65.289063636295097</v>
      </c>
      <c r="EN162" s="2">
        <f t="shared" si="179"/>
        <v>68.15294609327681</v>
      </c>
      <c r="EO162" s="2">
        <f t="shared" si="179"/>
        <v>68.664512126656177</v>
      </c>
      <c r="EQ162" s="2">
        <f t="shared" si="177"/>
        <v>63.691416908413956</v>
      </c>
      <c r="ER162" s="2">
        <f t="shared" si="177"/>
        <v>66.630201123879928</v>
      </c>
      <c r="ES162" s="2">
        <f t="shared" si="177"/>
        <v>65.854821237941223</v>
      </c>
      <c r="ET162" s="2">
        <f t="shared" si="177"/>
        <v>65.671657344562433</v>
      </c>
      <c r="EU162" s="2">
        <f t="shared" si="177"/>
        <v>64.886585188581194</v>
      </c>
      <c r="EV162" s="2">
        <f t="shared" si="177"/>
        <v>65.186269384801321</v>
      </c>
      <c r="EW162" s="2">
        <f t="shared" si="177"/>
        <v>65.753571028981071</v>
      </c>
      <c r="EX162" s="2">
        <f t="shared" si="177"/>
        <v>67.327443716392963</v>
      </c>
      <c r="EY162" s="2">
        <f t="shared" si="177"/>
        <v>66.1062296715683</v>
      </c>
      <c r="EZ162" s="2">
        <f t="shared" si="177"/>
        <v>64.900636507758193</v>
      </c>
      <c r="FA162" s="2">
        <f t="shared" si="177"/>
        <v>64.785809215179043</v>
      </c>
      <c r="FB162" s="2">
        <f t="shared" si="177"/>
        <v>65.418786298174709</v>
      </c>
      <c r="FC162" s="2">
        <f t="shared" si="177"/>
        <v>66.045398320565141</v>
      </c>
      <c r="FD162" s="2">
        <f t="shared" si="177"/>
        <v>65.798207048763558</v>
      </c>
      <c r="FE162" s="2">
        <f t="shared" si="177"/>
        <v>66.989570904203077</v>
      </c>
      <c r="FG162" s="2">
        <f t="shared" si="178"/>
        <v>0.99977560090597262</v>
      </c>
      <c r="FH162" s="2">
        <f t="shared" si="178"/>
        <v>0.99982452217976148</v>
      </c>
      <c r="FI162" s="2">
        <f t="shared" si="178"/>
        <v>0.9998149785109447</v>
      </c>
      <c r="FJ162" s="2">
        <f t="shared" si="178"/>
        <v>0.99982595201948821</v>
      </c>
      <c r="FK162" s="2">
        <f t="shared" si="178"/>
        <v>0.99983480850739648</v>
      </c>
      <c r="FL162" s="2">
        <f t="shared" si="178"/>
        <v>0.99979160842552539</v>
      </c>
      <c r="FM162" s="2">
        <f t="shared" si="178"/>
        <v>0.9997929694040163</v>
      </c>
      <c r="FN162" s="2">
        <f t="shared" si="178"/>
        <v>0.99978690661763125</v>
      </c>
      <c r="FO162" s="2">
        <f t="shared" si="178"/>
        <v>0.99977875116304971</v>
      </c>
      <c r="FP162" s="2">
        <f t="shared" si="178"/>
        <v>0.99976935783727394</v>
      </c>
      <c r="FQ162" s="2">
        <f t="shared" si="178"/>
        <v>0.99975568282027782</v>
      </c>
      <c r="FR162" s="2">
        <f t="shared" si="178"/>
        <v>0.99980512959285062</v>
      </c>
      <c r="FS162" s="2">
        <f t="shared" si="178"/>
        <v>0.99982100446390887</v>
      </c>
      <c r="FT162" s="2">
        <f t="shared" si="178"/>
        <v>0.99974325271928566</v>
      </c>
      <c r="FU162" s="2">
        <f t="shared" si="178"/>
        <v>0.99965504785660242</v>
      </c>
      <c r="FW162" s="2">
        <f t="shared" si="216"/>
        <v>0.15783648591379962</v>
      </c>
      <c r="FX162" s="2">
        <f t="shared" si="216"/>
        <v>0.1687620177610577</v>
      </c>
      <c r="FY162" s="2">
        <f t="shared" si="216"/>
        <v>0.16494739633276936</v>
      </c>
      <c r="FZ162" s="2">
        <f t="shared" si="216"/>
        <v>0.18676495803368762</v>
      </c>
      <c r="GA162" s="2">
        <f t="shared" si="216"/>
        <v>0.17300494876060171</v>
      </c>
      <c r="GB162" s="2">
        <f t="shared" si="216"/>
        <v>0.18221936859945809</v>
      </c>
      <c r="GC162" s="2">
        <f t="shared" si="216"/>
        <v>0.19917194565827659</v>
      </c>
      <c r="GD162" s="2">
        <f t="shared" si="216"/>
        <v>0.21427724090541475</v>
      </c>
      <c r="GE162" s="2">
        <f t="shared" si="216"/>
        <v>0.21678947191251988</v>
      </c>
      <c r="GF162" s="2">
        <f t="shared" si="216"/>
        <v>0.19070057100494472</v>
      </c>
      <c r="GG162" s="2">
        <f t="shared" si="216"/>
        <v>0.16630391160831931</v>
      </c>
      <c r="GH162" s="2">
        <f t="shared" si="216"/>
        <v>0.15821607292970369</v>
      </c>
      <c r="GI162" s="2">
        <f t="shared" si="216"/>
        <v>0.15460581839041068</v>
      </c>
      <c r="GJ162" s="2">
        <f t="shared" si="216"/>
        <v>0.11878368775612359</v>
      </c>
      <c r="GK162" s="2">
        <f t="shared" si="216"/>
        <v>0.11792925018156374</v>
      </c>
      <c r="GM162" s="86">
        <f t="shared" si="217"/>
        <v>6.803469983458448E-97</v>
      </c>
      <c r="GN162" s="86">
        <f t="shared" si="217"/>
        <v>1.243820259362295E-184</v>
      </c>
      <c r="GO162" s="86">
        <f t="shared" si="217"/>
        <v>1.6555672303706234E-224</v>
      </c>
      <c r="GP162" s="86">
        <f t="shared" si="217"/>
        <v>3.377065277875523E-198</v>
      </c>
      <c r="GQ162" s="86">
        <f t="shared" si="217"/>
        <v>1.1854916111246522E-159</v>
      </c>
      <c r="GR162" s="86">
        <f t="shared" si="217"/>
        <v>2.6766167760316795E-144</v>
      </c>
      <c r="GS162" s="86">
        <f t="shared" si="217"/>
        <v>3.2788349918410505E-164</v>
      </c>
      <c r="GT162" s="86">
        <f t="shared" si="217"/>
        <v>5.0972134390171764E-169</v>
      </c>
      <c r="GU162" s="86">
        <f t="shared" si="217"/>
        <v>3.5792050091824324E-175</v>
      </c>
      <c r="GV162" s="86">
        <f t="shared" si="217"/>
        <v>1.1087818029076861E-170</v>
      </c>
      <c r="GW162" s="86">
        <f t="shared" si="217"/>
        <v>1.0934120875131452E-160</v>
      </c>
      <c r="GX162" s="86">
        <f t="shared" si="217"/>
        <v>3.5681619171523353E-195</v>
      </c>
      <c r="GY162" s="86">
        <f t="shared" si="217"/>
        <v>1.1929461751416269E-278</v>
      </c>
      <c r="GZ162" s="86">
        <f t="shared" si="217"/>
        <v>6.8451684674311007E-76</v>
      </c>
      <c r="HA162" s="86">
        <f t="shared" si="217"/>
        <v>3.7286760956585623E-57</v>
      </c>
      <c r="HC162" s="86">
        <f t="shared" si="181"/>
        <v>7.9623067151659726E-49</v>
      </c>
      <c r="HD162" s="86">
        <f t="shared" si="181"/>
        <v>3.8082559394698798E-102</v>
      </c>
      <c r="HE162" s="86">
        <f t="shared" si="181"/>
        <v>1.0520708023587555E-123</v>
      </c>
      <c r="HF162" s="86">
        <f t="shared" si="180"/>
        <v>1.0197465347540607E-123</v>
      </c>
      <c r="HG162" s="86">
        <f t="shared" si="180"/>
        <v>1.8218921073255297E-115</v>
      </c>
      <c r="HH162" s="86">
        <f t="shared" si="180"/>
        <v>3.0475671001807387E-110</v>
      </c>
      <c r="HI162" s="86">
        <f t="shared" si="180"/>
        <v>1.3317695324344752E-107</v>
      </c>
      <c r="HJ162" s="86">
        <f t="shared" si="180"/>
        <v>2.6167414719599851E-126</v>
      </c>
      <c r="HK162" s="86">
        <f t="shared" si="180"/>
        <v>1.0078607821006164E-117</v>
      </c>
      <c r="HL162" s="86">
        <f t="shared" si="161"/>
        <v>1.4047272186505463E-109</v>
      </c>
      <c r="HM162" s="86">
        <f t="shared" si="161"/>
        <v>3.7480215845791725E-114</v>
      </c>
      <c r="HN162" s="86">
        <f t="shared" si="161"/>
        <v>1.9541774158784142E-135</v>
      </c>
      <c r="HO162" s="86">
        <f t="shared" si="161"/>
        <v>5.4066264524382127E-144</v>
      </c>
      <c r="HP162" s="86">
        <f t="shared" si="161"/>
        <v>1.0962024501990681E-32</v>
      </c>
      <c r="HQ162" s="86">
        <f t="shared" si="161"/>
        <v>6.8995227536350499E-13</v>
      </c>
      <c r="HS162" s="86">
        <f t="shared" si="218"/>
        <v>4.0684780612287494E-4</v>
      </c>
      <c r="HT162" s="86">
        <f t="shared" si="218"/>
        <v>8.489784937224067E-5</v>
      </c>
      <c r="HU162" s="86">
        <f t="shared" si="218"/>
        <v>1.8183699139647972E-4</v>
      </c>
      <c r="HV162" s="86">
        <f t="shared" si="218"/>
        <v>2.4753408395821049E-4</v>
      </c>
      <c r="HW162" s="86">
        <f t="shared" si="218"/>
        <v>2.2126043550026262E-4</v>
      </c>
      <c r="HX162" s="86">
        <f t="shared" si="218"/>
        <v>2.9884061060600112E-4</v>
      </c>
      <c r="HY162" s="86">
        <f t="shared" si="218"/>
        <v>5.9488466121062162E-5</v>
      </c>
      <c r="HZ162" s="86">
        <f t="shared" si="218"/>
        <v>2.2496768957165284E-6</v>
      </c>
      <c r="IA162" s="86">
        <f t="shared" si="218"/>
        <v>2.972972374636592E-6</v>
      </c>
      <c r="IB162" s="86">
        <f t="shared" si="218"/>
        <v>2.604854214760357E-5</v>
      </c>
      <c r="IC162" s="86">
        <f t="shared" si="218"/>
        <v>3.3622395258803089E-4</v>
      </c>
      <c r="ID162" s="86">
        <f t="shared" si="218"/>
        <v>1.137525088992705E-3</v>
      </c>
      <c r="IE162" s="86">
        <f t="shared" si="218"/>
        <v>1.7010668811221999E-3</v>
      </c>
      <c r="IF162" s="86">
        <f t="shared" si="218"/>
        <v>7.8890610042870457E-2</v>
      </c>
      <c r="IG162" s="86">
        <f t="shared" si="218"/>
        <v>0.15711302004582289</v>
      </c>
      <c r="II162" s="86">
        <f t="shared" si="219"/>
        <v>2.8704452215052829E-7</v>
      </c>
      <c r="IJ162" s="86">
        <f t="shared" si="219"/>
        <v>1.7534226604362511E-5</v>
      </c>
      <c r="IK162" s="86">
        <f t="shared" si="219"/>
        <v>4.9952948753439678E-6</v>
      </c>
      <c r="IL162" s="86">
        <f t="shared" si="219"/>
        <v>2.0111963522605483E-5</v>
      </c>
      <c r="IM162" s="86">
        <f t="shared" si="219"/>
        <v>1.719523365464498E-5</v>
      </c>
      <c r="IN162" s="86">
        <f t="shared" si="219"/>
        <v>2.080650654915285E-5</v>
      </c>
      <c r="IO162" s="86">
        <f t="shared" si="219"/>
        <v>6.8411845847308989E-5</v>
      </c>
      <c r="IP162" s="86">
        <f t="shared" si="219"/>
        <v>9.0802791420296704E-5</v>
      </c>
      <c r="IQ162" s="86">
        <f t="shared" si="219"/>
        <v>1.0171572508936541E-4</v>
      </c>
      <c r="IR162" s="86">
        <f t="shared" si="219"/>
        <v>1.4285351145817465E-5</v>
      </c>
      <c r="IS162" s="86">
        <f t="shared" si="219"/>
        <v>2.3195514496104839E-6</v>
      </c>
      <c r="IT162" s="86">
        <f t="shared" si="219"/>
        <v>3.9728739300760574E-6</v>
      </c>
      <c r="IU162" s="86">
        <f t="shared" si="219"/>
        <v>2.0694836677998524E-6</v>
      </c>
      <c r="IV162" s="86">
        <f t="shared" si="219"/>
        <v>3.6744949669385922E-4</v>
      </c>
      <c r="IW162" s="86">
        <f t="shared" si="219"/>
        <v>1.2119308826020035E-5</v>
      </c>
      <c r="IY162" s="86">
        <f t="shared" si="220"/>
        <v>4.0713485064502547E-4</v>
      </c>
      <c r="IZ162" s="86">
        <f t="shared" si="220"/>
        <v>1.0243207597660318E-4</v>
      </c>
      <c r="JA162" s="86">
        <f t="shared" si="220"/>
        <v>1.8683228627182369E-4</v>
      </c>
      <c r="JB162" s="86">
        <f t="shared" si="220"/>
        <v>2.6764604748081596E-4</v>
      </c>
      <c r="JC162" s="86">
        <f t="shared" si="220"/>
        <v>2.3845566915490761E-4</v>
      </c>
      <c r="JD162" s="86">
        <f t="shared" si="220"/>
        <v>3.1964711715515396E-4</v>
      </c>
      <c r="JE162" s="86">
        <f t="shared" si="220"/>
        <v>1.2790031196837116E-4</v>
      </c>
      <c r="JF162" s="86">
        <f t="shared" si="220"/>
        <v>9.3052468316013237E-5</v>
      </c>
      <c r="JG162" s="86">
        <f t="shared" si="220"/>
        <v>1.04688697464002E-4</v>
      </c>
      <c r="JH162" s="86">
        <f t="shared" si="220"/>
        <v>4.0333893293421033E-5</v>
      </c>
      <c r="JI162" s="86">
        <f t="shared" si="220"/>
        <v>3.3854350403764139E-4</v>
      </c>
      <c r="JJ162" s="86">
        <f t="shared" si="220"/>
        <v>1.141497962922781E-3</v>
      </c>
      <c r="JK162" s="86">
        <f t="shared" si="220"/>
        <v>1.7031363647899997E-3</v>
      </c>
      <c r="JL162" s="86">
        <f t="shared" si="220"/>
        <v>7.9258059539564316E-2</v>
      </c>
      <c r="JM162" s="86">
        <f t="shared" si="220"/>
        <v>0.15712513935533887</v>
      </c>
    </row>
    <row r="163" spans="2:273" x14ac:dyDescent="0.25">
      <c r="B163" s="2">
        <v>136</v>
      </c>
      <c r="C163" s="37">
        <v>64.283000000000001</v>
      </c>
      <c r="D163" s="37">
        <v>66.457999999999998</v>
      </c>
      <c r="E163" s="37">
        <v>66.683000000000007</v>
      </c>
      <c r="F163" s="37">
        <v>64.582999999999998</v>
      </c>
      <c r="G163" s="37">
        <v>65.233000000000004</v>
      </c>
      <c r="H163" s="37">
        <v>64.650000000000006</v>
      </c>
      <c r="I163" s="37">
        <v>65.832999999999998</v>
      </c>
      <c r="J163" s="37">
        <v>66.573999999999998</v>
      </c>
      <c r="K163" s="37">
        <v>66.245999999999995</v>
      </c>
      <c r="L163" s="37">
        <v>64.59</v>
      </c>
      <c r="M163" s="37">
        <v>62.917999999999999</v>
      </c>
      <c r="N163" s="37">
        <v>64.61</v>
      </c>
      <c r="O163" s="37">
        <v>64.558999999999997</v>
      </c>
      <c r="P163" s="37">
        <v>66.045000000000002</v>
      </c>
      <c r="Q163" s="37">
        <v>72.817999999999998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63.470036825723376</v>
      </c>
      <c r="T163" s="4">
        <f t="shared" si="221"/>
        <v>66.151003541835962</v>
      </c>
      <c r="U163" s="4">
        <f t="shared" si="221"/>
        <v>66.0438594000357</v>
      </c>
      <c r="V163" s="4">
        <f t="shared" si="221"/>
        <v>65.594375358313897</v>
      </c>
      <c r="W163" s="4">
        <f t="shared" si="221"/>
        <v>64.599303269367084</v>
      </c>
      <c r="X163" s="4">
        <f t="shared" si="221"/>
        <v>65.058281789810678</v>
      </c>
      <c r="Y163" s="4">
        <f t="shared" si="221"/>
        <v>65.92643327924894</v>
      </c>
      <c r="Z163" s="4">
        <f t="shared" si="221"/>
        <v>66.536515587416687</v>
      </c>
      <c r="AA163" s="4">
        <f t="shared" si="221"/>
        <v>66.466359414302843</v>
      </c>
      <c r="AB163" s="4">
        <f t="shared" si="221"/>
        <v>64.782066154658878</v>
      </c>
      <c r="AC163" s="4">
        <f t="shared" si="221"/>
        <v>64.16226401113488</v>
      </c>
      <c r="AD163" s="4">
        <f t="shared" si="221"/>
        <v>64.995417928405743</v>
      </c>
      <c r="AE163" s="4">
        <f t="shared" si="221"/>
        <v>65.26706733486435</v>
      </c>
      <c r="AF163" s="4">
        <f t="shared" si="221"/>
        <v>68.912479505711204</v>
      </c>
      <c r="AG163" s="4">
        <f t="shared" si="221"/>
        <v>73.464487854136877</v>
      </c>
      <c r="AI163" s="4">
        <f t="shared" ref="AI163:AW179" si="222">IF(OR($B163 &lt; C$230, $B163 &gt; C$233), 0, C163-S163)</f>
        <v>0.81296317427662501</v>
      </c>
      <c r="AJ163" s="4">
        <f t="shared" si="222"/>
        <v>0.30699645816403631</v>
      </c>
      <c r="AK163" s="4">
        <f t="shared" si="222"/>
        <v>0.63914059996430694</v>
      </c>
      <c r="AL163" s="4">
        <f t="shared" si="222"/>
        <v>-1.0113753583138987</v>
      </c>
      <c r="AM163" s="4">
        <f t="shared" si="222"/>
        <v>0.63369673063291998</v>
      </c>
      <c r="AN163" s="4">
        <f t="shared" si="222"/>
        <v>-0.40828178981067254</v>
      </c>
      <c r="AO163" s="4">
        <f t="shared" si="222"/>
        <v>-9.3433279248941403E-2</v>
      </c>
      <c r="AP163" s="4">
        <f t="shared" si="222"/>
        <v>3.74844125833107E-2</v>
      </c>
      <c r="AQ163" s="4">
        <f t="shared" si="222"/>
        <v>-0.22035941430284822</v>
      </c>
      <c r="AR163" s="4">
        <f t="shared" si="222"/>
        <v>-0.19206615465887467</v>
      </c>
      <c r="AS163" s="4">
        <f t="shared" si="222"/>
        <v>-1.2442640111348808</v>
      </c>
      <c r="AT163" s="4">
        <f t="shared" si="222"/>
        <v>-0.38541792840574374</v>
      </c>
      <c r="AU163" s="4">
        <f t="shared" si="222"/>
        <v>-0.70806733486435292</v>
      </c>
      <c r="AV163" s="4">
        <f t="shared" si="222"/>
        <v>-2.8674795057112021</v>
      </c>
      <c r="AW163" s="4">
        <f t="shared" si="222"/>
        <v>-0.64648785413687904</v>
      </c>
      <c r="AY163" s="2">
        <f t="shared" si="214"/>
        <v>63.470014157760893</v>
      </c>
      <c r="AZ163" s="2">
        <f t="shared" si="214"/>
        <v>66.149685984386139</v>
      </c>
      <c r="BA163" s="2">
        <f t="shared" si="214"/>
        <v>66.04346987574138</v>
      </c>
      <c r="BB163" s="2">
        <f t="shared" si="214"/>
        <v>65.592201083949192</v>
      </c>
      <c r="BC163" s="2">
        <f t="shared" si="214"/>
        <v>64.596585924223632</v>
      </c>
      <c r="BD163" s="2">
        <f t="shared" si="214"/>
        <v>65.054833867159616</v>
      </c>
      <c r="BE163" s="2">
        <f t="shared" si="214"/>
        <v>65.916544734718272</v>
      </c>
      <c r="BF163" s="2">
        <f t="shared" si="214"/>
        <v>66.51771109288967</v>
      </c>
      <c r="BG163" s="2">
        <f t="shared" si="214"/>
        <v>66.446505906031902</v>
      </c>
      <c r="BH163" s="2">
        <f t="shared" si="214"/>
        <v>64.778340675410433</v>
      </c>
      <c r="BI163" s="2">
        <f t="shared" si="214"/>
        <v>64.16118513000508</v>
      </c>
      <c r="BJ163" s="2">
        <f t="shared" si="214"/>
        <v>64.992309226935575</v>
      </c>
      <c r="BK163" s="2">
        <f t="shared" si="214"/>
        <v>65.263774351477494</v>
      </c>
      <c r="BL163" s="2">
        <f t="shared" si="214"/>
        <v>67.827262863231084</v>
      </c>
      <c r="BM163" s="2">
        <f t="shared" si="214"/>
        <v>68.399509448201457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64.283000000000001</v>
      </c>
      <c r="CF163" s="2">
        <f t="shared" si="215"/>
        <v>66.457999999999998</v>
      </c>
      <c r="CG163" s="2">
        <f t="shared" si="215"/>
        <v>66.683000000000007</v>
      </c>
      <c r="CH163" s="2">
        <f t="shared" si="215"/>
        <v>64.582999999999998</v>
      </c>
      <c r="CI163" s="2">
        <f t="shared" si="215"/>
        <v>65.233000000000004</v>
      </c>
      <c r="CJ163" s="2">
        <f t="shared" si="215"/>
        <v>64.650000000000006</v>
      </c>
      <c r="CK163" s="2">
        <f t="shared" si="215"/>
        <v>65.832999999999998</v>
      </c>
      <c r="CL163" s="2">
        <f t="shared" si="215"/>
        <v>66.573999999999998</v>
      </c>
      <c r="CM163" s="2">
        <f t="shared" si="215"/>
        <v>66.245999999999995</v>
      </c>
      <c r="CN163" s="2">
        <f t="shared" si="215"/>
        <v>64.59</v>
      </c>
      <c r="CO163" s="2">
        <f t="shared" si="215"/>
        <v>62.917999999999999</v>
      </c>
      <c r="CP163" s="2">
        <f t="shared" si="215"/>
        <v>64.61</v>
      </c>
      <c r="CQ163" s="2">
        <f t="shared" si="215"/>
        <v>64.558999999999997</v>
      </c>
      <c r="CR163" s="2" t="str">
        <f t="shared" si="215"/>
        <v/>
      </c>
      <c r="CS163" s="2" t="str">
        <f t="shared" si="215"/>
        <v/>
      </c>
      <c r="CU163" s="2">
        <f t="shared" si="197"/>
        <v>64.283000000000001</v>
      </c>
      <c r="CV163" s="2">
        <f t="shared" si="198"/>
        <v>66.457999999999998</v>
      </c>
      <c r="CW163" s="2">
        <f t="shared" si="199"/>
        <v>66.683000000000007</v>
      </c>
      <c r="CX163" s="2">
        <f t="shared" si="200"/>
        <v>64.582999999999998</v>
      </c>
      <c r="CY163" s="2">
        <f t="shared" si="201"/>
        <v>65.233000000000004</v>
      </c>
      <c r="CZ163" s="2">
        <f t="shared" si="202"/>
        <v>64.650000000000006</v>
      </c>
      <c r="DA163" s="2">
        <f t="shared" si="203"/>
        <v>65.832999999999998</v>
      </c>
      <c r="DB163" s="2">
        <f t="shared" si="204"/>
        <v>66.573999999999998</v>
      </c>
      <c r="DC163" s="2">
        <f t="shared" si="205"/>
        <v>66.245999999999995</v>
      </c>
      <c r="DD163" s="2">
        <f t="shared" si="206"/>
        <v>64.59</v>
      </c>
      <c r="DE163" s="2">
        <f t="shared" si="207"/>
        <v>62.917999999999999</v>
      </c>
      <c r="DF163" s="2">
        <f t="shared" si="208"/>
        <v>64.61</v>
      </c>
      <c r="DG163" s="2">
        <f t="shared" si="209"/>
        <v>64.558999999999997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101.65705186751234</v>
      </c>
      <c r="DL163" s="2">
        <f t="shared" si="223"/>
        <v>106.43352613240418</v>
      </c>
      <c r="DM163" s="2">
        <f t="shared" si="223"/>
        <v>107.60893784944496</v>
      </c>
      <c r="DN163" s="2">
        <f t="shared" si="223"/>
        <v>107.18131777003485</v>
      </c>
      <c r="DO163" s="2">
        <f t="shared" si="223"/>
        <v>109.41061163227019</v>
      </c>
      <c r="DP163" s="2">
        <f t="shared" si="223"/>
        <v>111.5242141347025</v>
      </c>
      <c r="DQ163" s="2">
        <f t="shared" si="223"/>
        <v>92.142440048323763</v>
      </c>
      <c r="DR163" s="2">
        <f t="shared" si="223"/>
        <v>112.52602733313199</v>
      </c>
      <c r="DS163" s="2">
        <f t="shared" si="223"/>
        <v>112.6176075405215</v>
      </c>
      <c r="DT163" s="2">
        <f t="shared" si="223"/>
        <v>108.24289006342495</v>
      </c>
      <c r="DU163" s="2">
        <f t="shared" si="223"/>
        <v>111.51744306855937</v>
      </c>
      <c r="DV163" s="2">
        <f t="shared" si="223"/>
        <v>105.39700164762444</v>
      </c>
      <c r="DW163" s="2">
        <f t="shared" si="223"/>
        <v>100.49550174216026</v>
      </c>
      <c r="DX163" s="2">
        <f t="shared" si="223"/>
        <v>98.431926829268264</v>
      </c>
      <c r="DY163" s="2">
        <f t="shared" si="223"/>
        <v>88.131887096774179</v>
      </c>
      <c r="EA163" s="2">
        <f t="shared" si="213"/>
        <v>63.435650528289806</v>
      </c>
      <c r="EB163" s="2">
        <f t="shared" si="213"/>
        <v>66.058198501170949</v>
      </c>
      <c r="EC163" s="2">
        <f t="shared" si="213"/>
        <v>66.097747244367426</v>
      </c>
      <c r="ED163" s="2">
        <f t="shared" si="213"/>
        <v>65.590851554961759</v>
      </c>
      <c r="EE163" s="2">
        <f t="shared" si="213"/>
        <v>64.546045842371655</v>
      </c>
      <c r="EF163" s="2">
        <f t="shared" si="213"/>
        <v>65.037300832487318</v>
      </c>
      <c r="EG163" s="2">
        <f t="shared" si="213"/>
        <v>65.983574899041187</v>
      </c>
      <c r="EH163" s="2">
        <f t="shared" si="213"/>
        <v>66.302803129406072</v>
      </c>
      <c r="EI163" s="2">
        <f t="shared" si="213"/>
        <v>66.571860177869723</v>
      </c>
      <c r="EJ163" s="2">
        <f t="shared" si="213"/>
        <v>64.764343455067703</v>
      </c>
      <c r="EK163" s="2">
        <f t="shared" si="212"/>
        <v>64.039187156453394</v>
      </c>
      <c r="EL163" s="2">
        <f t="shared" si="179"/>
        <v>64.923241665598368</v>
      </c>
      <c r="EM163" s="2">
        <f t="shared" si="179"/>
        <v>65.126850633045038</v>
      </c>
      <c r="EN163" s="2">
        <f t="shared" si="179"/>
        <v>68.132559055118108</v>
      </c>
      <c r="EO163" s="2">
        <f t="shared" si="179"/>
        <v>68.624067819447561</v>
      </c>
      <c r="EQ163" s="2">
        <f t="shared" ref="EQ163:FE179" si="224">CU$228*$B163+CU$229</f>
        <v>63.591346805557961</v>
      </c>
      <c r="ER163" s="2">
        <f t="shared" si="224"/>
        <v>66.525169855150153</v>
      </c>
      <c r="ES163" s="2">
        <f t="shared" si="224"/>
        <v>65.753519887035665</v>
      </c>
      <c r="ET163" s="2">
        <f t="shared" si="224"/>
        <v>65.564740982834991</v>
      </c>
      <c r="EU163" s="2">
        <f t="shared" si="224"/>
        <v>64.780692683472097</v>
      </c>
      <c r="EV163" s="2">
        <f t="shared" si="224"/>
        <v>65.08159869530293</v>
      </c>
      <c r="EW163" s="2">
        <f t="shared" si="224"/>
        <v>65.647693501331801</v>
      </c>
      <c r="EX163" s="2">
        <f t="shared" si="224"/>
        <v>67.197382490209804</v>
      </c>
      <c r="EY163" s="2">
        <f t="shared" si="224"/>
        <v>65.993572632325424</v>
      </c>
      <c r="EZ163" s="2">
        <f t="shared" si="224"/>
        <v>64.787971787285372</v>
      </c>
      <c r="FA163" s="2">
        <f t="shared" si="224"/>
        <v>64.660010765396081</v>
      </c>
      <c r="FB163" s="2">
        <f t="shared" si="224"/>
        <v>65.285350177950804</v>
      </c>
      <c r="FC163" s="2">
        <f t="shared" si="224"/>
        <v>65.912035775768089</v>
      </c>
      <c r="FD163" s="2">
        <f t="shared" si="224"/>
        <v>65.706559975349961</v>
      </c>
      <c r="FE163" s="2">
        <f t="shared" si="224"/>
        <v>66.819674003515487</v>
      </c>
      <c r="FG163" s="2">
        <f t="shared" ref="FG163:FU179" si="225">POWER(10,($B163-C$231)/C$229)/(1+POWER(10,($B163-C$231)/C$229))</f>
        <v>0.99979534155298821</v>
      </c>
      <c r="FH163" s="2">
        <f t="shared" si="225"/>
        <v>0.99983995985483265</v>
      </c>
      <c r="FI163" s="2">
        <f t="shared" si="225"/>
        <v>0.99983125564932918</v>
      </c>
      <c r="FJ163" s="2">
        <f t="shared" si="225"/>
        <v>0.99984126392426764</v>
      </c>
      <c r="FK163" s="2">
        <f t="shared" si="225"/>
        <v>0.99984934137834403</v>
      </c>
      <c r="FL163" s="2">
        <f t="shared" si="225"/>
        <v>0.99980994114029154</v>
      </c>
      <c r="FM163" s="2">
        <f t="shared" si="225"/>
        <v>0.99981118241279876</v>
      </c>
      <c r="FN163" s="2">
        <f t="shared" si="225"/>
        <v>0.99980565288149414</v>
      </c>
      <c r="FO163" s="2">
        <f t="shared" si="225"/>
        <v>0.9997982147342519</v>
      </c>
      <c r="FP163" s="2">
        <f t="shared" si="225"/>
        <v>0.99978964757868716</v>
      </c>
      <c r="FQ163" s="2">
        <f t="shared" si="225"/>
        <v>0.99977717529373111</v>
      </c>
      <c r="FR163" s="2">
        <f t="shared" si="225"/>
        <v>0.99982227302901749</v>
      </c>
      <c r="FS163" s="2">
        <f t="shared" si="225"/>
        <v>0.99983675155978002</v>
      </c>
      <c r="FT163" s="2">
        <f t="shared" si="225"/>
        <v>0.999765838407074</v>
      </c>
      <c r="FU163" s="2">
        <f t="shared" si="225"/>
        <v>0.9996853903571149</v>
      </c>
      <c r="FW163" s="2">
        <f t="shared" si="216"/>
        <v>0.17046841001010554</v>
      </c>
      <c r="FX163" s="2">
        <f t="shared" si="216"/>
        <v>0.18207928429739581</v>
      </c>
      <c r="FY163" s="2">
        <f t="shared" si="216"/>
        <v>0.1780281149217689</v>
      </c>
      <c r="FZ163" s="2">
        <f t="shared" si="216"/>
        <v>0.20115907004768618</v>
      </c>
      <c r="GA163" s="2">
        <f t="shared" si="216"/>
        <v>0.18658187769994314</v>
      </c>
      <c r="GB163" s="2">
        <f t="shared" si="216"/>
        <v>0.19634773295771119</v>
      </c>
      <c r="GC163" s="2">
        <f t="shared" si="216"/>
        <v>0.21427033058433897</v>
      </c>
      <c r="GD163" s="2">
        <f t="shared" si="216"/>
        <v>0.23019155378963768</v>
      </c>
      <c r="GE163" s="2">
        <f t="shared" si="216"/>
        <v>0.23283507701906317</v>
      </c>
      <c r="GF163" s="2">
        <f t="shared" si="216"/>
        <v>0.20532142276496451</v>
      </c>
      <c r="GG163" s="2">
        <f t="shared" si="216"/>
        <v>0.17946908512977433</v>
      </c>
      <c r="GH163" s="2">
        <f t="shared" si="216"/>
        <v>0.17087221222546708</v>
      </c>
      <c r="GI163" s="2">
        <f t="shared" si="216"/>
        <v>0.16703046730020371</v>
      </c>
      <c r="GJ163" s="2">
        <f t="shared" si="216"/>
        <v>0.12876803734794862</v>
      </c>
      <c r="GK163" s="2">
        <f t="shared" si="216"/>
        <v>0.12785220014913459</v>
      </c>
      <c r="GM163" s="86">
        <f t="shared" si="217"/>
        <v>1.2637054897491587E-99</v>
      </c>
      <c r="GN163" s="86">
        <f t="shared" si="217"/>
        <v>7.141148884870971E-190</v>
      </c>
      <c r="GO163" s="86">
        <f t="shared" si="217"/>
        <v>7.8273466674494101E-231</v>
      </c>
      <c r="GP163" s="86">
        <f t="shared" si="217"/>
        <v>8.8997878911884155E-204</v>
      </c>
      <c r="GQ163" s="86">
        <f t="shared" si="217"/>
        <v>3.833999742581228E-164</v>
      </c>
      <c r="GR163" s="86">
        <f t="shared" si="217"/>
        <v>2.2490374903515835E-148</v>
      </c>
      <c r="GS163" s="86">
        <f t="shared" si="217"/>
        <v>7.9293579073573421E-169</v>
      </c>
      <c r="GT163" s="86">
        <f t="shared" si="217"/>
        <v>8.9465306396665859E-174</v>
      </c>
      <c r="GU163" s="86">
        <f t="shared" si="217"/>
        <v>4.249589097447177E-180</v>
      </c>
      <c r="GV163" s="86">
        <f t="shared" si="217"/>
        <v>1.7942290964265406E-175</v>
      </c>
      <c r="GW163" s="86">
        <f t="shared" si="217"/>
        <v>3.1772031215527852E-165</v>
      </c>
      <c r="GX163" s="86">
        <f t="shared" si="217"/>
        <v>1.0453735423217058E-200</v>
      </c>
      <c r="GY163" s="86">
        <f t="shared" si="217"/>
        <v>1.3006623004860885E-286</v>
      </c>
      <c r="GZ163" s="86">
        <f t="shared" si="217"/>
        <v>5.4596111970983059E-78</v>
      </c>
      <c r="HA163" s="86">
        <f t="shared" si="217"/>
        <v>1.043840587335749E-58</v>
      </c>
      <c r="HC163" s="86">
        <f t="shared" si="181"/>
        <v>8.6811418440428179E-51</v>
      </c>
      <c r="HD163" s="86">
        <f t="shared" si="181"/>
        <v>2.3685100015571813E-106</v>
      </c>
      <c r="HE163" s="86">
        <f t="shared" si="181"/>
        <v>1.0129522181514132E-128</v>
      </c>
      <c r="HF163" s="86">
        <f t="shared" si="180"/>
        <v>1.0366276041198882E-128</v>
      </c>
      <c r="HG163" s="86">
        <f t="shared" si="180"/>
        <v>4.2332051252682898E-120</v>
      </c>
      <c r="HH163" s="86">
        <f t="shared" si="180"/>
        <v>1.0906004341714227E-114</v>
      </c>
      <c r="HI163" s="86">
        <f t="shared" si="180"/>
        <v>7.2579671522910292E-112</v>
      </c>
      <c r="HJ163" s="86">
        <f t="shared" si="180"/>
        <v>2.8392909824712424E-131</v>
      </c>
      <c r="HK163" s="86">
        <f t="shared" si="180"/>
        <v>2.3680239750250348E-122</v>
      </c>
      <c r="HL163" s="86">
        <f t="shared" si="161"/>
        <v>6.568767381425131E-114</v>
      </c>
      <c r="HM163" s="86">
        <f t="shared" si="161"/>
        <v>9.3506525843855247E-119</v>
      </c>
      <c r="HN163" s="86">
        <f t="shared" si="161"/>
        <v>5.4724367206675022E-141</v>
      </c>
      <c r="HO163" s="86">
        <f t="shared" si="161"/>
        <v>5.9876909415970274E-150</v>
      </c>
      <c r="HP163" s="86">
        <f t="shared" si="161"/>
        <v>6.0458835655736333E-34</v>
      </c>
      <c r="HQ163" s="86">
        <f t="shared" si="161"/>
        <v>2.4262149881197748E-13</v>
      </c>
      <c r="HS163" s="86">
        <f t="shared" si="218"/>
        <v>8.6117417201838847E-5</v>
      </c>
      <c r="HT163" s="86">
        <f t="shared" si="218"/>
        <v>1.9080393723747534E-5</v>
      </c>
      <c r="HU163" s="86">
        <f t="shared" si="218"/>
        <v>4.076378052354749E-5</v>
      </c>
      <c r="HV163" s="86">
        <f t="shared" si="218"/>
        <v>5.4622917084535367E-5</v>
      </c>
      <c r="HW163" s="86">
        <f t="shared" si="218"/>
        <v>5.2446790746394774E-5</v>
      </c>
      <c r="HX163" s="86">
        <f t="shared" si="218"/>
        <v>6.949921799141407E-5</v>
      </c>
      <c r="HY163" s="86">
        <f t="shared" si="218"/>
        <v>1.1774707114702759E-5</v>
      </c>
      <c r="HZ163" s="86">
        <f t="shared" si="218"/>
        <v>3.0870135969710506E-7</v>
      </c>
      <c r="IA163" s="86">
        <f t="shared" si="218"/>
        <v>4.1336582857348192E-7</v>
      </c>
      <c r="IB163" s="86">
        <f t="shared" si="218"/>
        <v>4.3969989883723351E-6</v>
      </c>
      <c r="IC163" s="86">
        <f t="shared" si="218"/>
        <v>7.5046547529524432E-5</v>
      </c>
      <c r="ID163" s="86">
        <f t="shared" si="218"/>
        <v>3.1366010134785367E-4</v>
      </c>
      <c r="IE163" s="86">
        <f t="shared" si="218"/>
        <v>4.8125418648252948E-4</v>
      </c>
      <c r="IF163" s="86">
        <f t="shared" si="218"/>
        <v>4.8604504588177097E-2</v>
      </c>
      <c r="IG163" s="86">
        <f t="shared" si="218"/>
        <v>0.11003251387085902</v>
      </c>
      <c r="II163" s="86">
        <f t="shared" si="219"/>
        <v>1.2296328170955851E-6</v>
      </c>
      <c r="IJ163" s="86">
        <f t="shared" si="219"/>
        <v>5.1408634206468496E-5</v>
      </c>
      <c r="IK163" s="86">
        <f t="shared" si="219"/>
        <v>1.6468506470753505E-5</v>
      </c>
      <c r="IL163" s="86">
        <f t="shared" si="219"/>
        <v>6.3316571675135807E-5</v>
      </c>
      <c r="IM163" s="86">
        <f t="shared" si="219"/>
        <v>5.1545101760778957E-5</v>
      </c>
      <c r="IN163" s="86">
        <f t="shared" si="219"/>
        <v>6.3801605031755498E-5</v>
      </c>
      <c r="IO163" s="86">
        <f t="shared" si="219"/>
        <v>1.9706133115159972E-4</v>
      </c>
      <c r="IP163" s="86">
        <f t="shared" si="219"/>
        <v>2.7082762964446896E-4</v>
      </c>
      <c r="IQ163" s="86">
        <f t="shared" si="219"/>
        <v>3.0245511938224381E-4</v>
      </c>
      <c r="IR163" s="86">
        <f t="shared" si="219"/>
        <v>4.7795139072987168E-5</v>
      </c>
      <c r="IS163" s="86">
        <f t="shared" si="219"/>
        <v>8.3681916065869608E-6</v>
      </c>
      <c r="IT163" s="86">
        <f t="shared" si="219"/>
        <v>1.2959877071134936E-5</v>
      </c>
      <c r="IU163" s="86">
        <f t="shared" si="219"/>
        <v>7.0867838897545056E-6</v>
      </c>
      <c r="IV163" s="86">
        <f t="shared" si="219"/>
        <v>6.7696702558538992E-4</v>
      </c>
      <c r="IW163" s="86">
        <f t="shared" si="219"/>
        <v>2.9524469163372679E-5</v>
      </c>
      <c r="IY163" s="86">
        <f t="shared" si="220"/>
        <v>8.7347050018934431E-5</v>
      </c>
      <c r="IZ163" s="86">
        <f t="shared" si="220"/>
        <v>7.0489027930216024E-5</v>
      </c>
      <c r="JA163" s="86">
        <f t="shared" si="220"/>
        <v>5.7232286994300995E-5</v>
      </c>
      <c r="JB163" s="86">
        <f t="shared" si="220"/>
        <v>1.1793948875967117E-4</v>
      </c>
      <c r="JC163" s="86">
        <f t="shared" si="220"/>
        <v>1.0399189250717373E-4</v>
      </c>
      <c r="JD163" s="86">
        <f t="shared" si="220"/>
        <v>1.3330082302316957E-4</v>
      </c>
      <c r="JE163" s="86">
        <f t="shared" si="220"/>
        <v>2.0883603826630248E-4</v>
      </c>
      <c r="JF163" s="86">
        <f t="shared" si="220"/>
        <v>2.7113633100416608E-4</v>
      </c>
      <c r="JG163" s="86">
        <f t="shared" si="220"/>
        <v>3.028684852108173E-4</v>
      </c>
      <c r="JH163" s="86">
        <f t="shared" si="220"/>
        <v>5.2192138061359502E-5</v>
      </c>
      <c r="JI163" s="86">
        <f t="shared" si="220"/>
        <v>8.3414739136111391E-5</v>
      </c>
      <c r="JJ163" s="86">
        <f t="shared" si="220"/>
        <v>3.2661997841898862E-4</v>
      </c>
      <c r="JK163" s="86">
        <f t="shared" si="220"/>
        <v>4.8834097037228402E-4</v>
      </c>
      <c r="JL163" s="86">
        <f t="shared" si="220"/>
        <v>4.9281471613762486E-2</v>
      </c>
      <c r="JM163" s="86">
        <f t="shared" si="220"/>
        <v>0.11006203834026503</v>
      </c>
    </row>
    <row r="164" spans="2:273" x14ac:dyDescent="0.25">
      <c r="B164" s="2">
        <v>137</v>
      </c>
      <c r="C164" s="37">
        <v>61.847999999999999</v>
      </c>
      <c r="D164" s="37">
        <v>65.016999999999996</v>
      </c>
      <c r="E164" s="37">
        <v>65.466999999999999</v>
      </c>
      <c r="F164" s="37">
        <v>65.867000000000004</v>
      </c>
      <c r="G164" s="37">
        <v>64.466999999999999</v>
      </c>
      <c r="H164" s="37">
        <v>64.332999999999998</v>
      </c>
      <c r="I164" s="37">
        <v>65.882999999999996</v>
      </c>
      <c r="J164" s="37">
        <v>66.147999999999996</v>
      </c>
      <c r="K164" s="37">
        <v>66.802999999999997</v>
      </c>
      <c r="L164" s="37">
        <v>64.016000000000005</v>
      </c>
      <c r="M164" s="37">
        <v>63.540999999999997</v>
      </c>
      <c r="N164" s="37">
        <v>64.763000000000005</v>
      </c>
      <c r="O164" s="37">
        <v>64.644000000000005</v>
      </c>
      <c r="P164" s="37">
        <v>65.977000000000004</v>
      </c>
      <c r="Q164" s="37">
        <v>68.864000000000004</v>
      </c>
      <c r="S164" s="4">
        <f t="shared" si="221"/>
        <v>63.366087050067271</v>
      </c>
      <c r="T164" s="4">
        <f t="shared" si="221"/>
        <v>66.039358440092911</v>
      </c>
      <c r="U164" s="4">
        <f t="shared" si="221"/>
        <v>65.948210191932191</v>
      </c>
      <c r="V164" s="4">
        <f t="shared" si="221"/>
        <v>65.490887116227839</v>
      </c>
      <c r="W164" s="4">
        <f t="shared" si="221"/>
        <v>64.493961286482147</v>
      </c>
      <c r="X164" s="4">
        <f t="shared" si="221"/>
        <v>64.957776835275354</v>
      </c>
      <c r="Y164" s="4">
        <f t="shared" si="221"/>
        <v>65.838621776958419</v>
      </c>
      <c r="Z164" s="4">
        <f t="shared" si="221"/>
        <v>66.427717968689834</v>
      </c>
      <c r="AA164" s="4">
        <f t="shared" si="221"/>
        <v>66.388961769468963</v>
      </c>
      <c r="AB164" s="4">
        <f t="shared" si="221"/>
        <v>64.675594628782378</v>
      </c>
      <c r="AC164" s="4">
        <f t="shared" si="221"/>
        <v>64.027229238603752</v>
      </c>
      <c r="AD164" s="4">
        <f t="shared" si="221"/>
        <v>64.857359556428676</v>
      </c>
      <c r="AE164" s="4">
        <f t="shared" si="221"/>
        <v>65.119921318563428</v>
      </c>
      <c r="AF164" s="4">
        <f t="shared" si="221"/>
        <v>68.445334959320533</v>
      </c>
      <c r="AG164" s="4">
        <f t="shared" si="221"/>
        <v>71.317703357937219</v>
      </c>
      <c r="AI164" s="4">
        <f t="shared" si="222"/>
        <v>-1.5180870500672725</v>
      </c>
      <c r="AJ164" s="4">
        <f t="shared" si="222"/>
        <v>-1.0223584400929155</v>
      </c>
      <c r="AK164" s="4">
        <f t="shared" si="222"/>
        <v>-0.48121019193219183</v>
      </c>
      <c r="AL164" s="4">
        <f t="shared" si="222"/>
        <v>0.37611288377216567</v>
      </c>
      <c r="AM164" s="4">
        <f t="shared" si="222"/>
        <v>-2.6961286482148239E-2</v>
      </c>
      <c r="AN164" s="4">
        <f t="shared" si="222"/>
        <v>-0.62477683527535532</v>
      </c>
      <c r="AO164" s="4">
        <f t="shared" si="222"/>
        <v>4.4378223041576348E-2</v>
      </c>
      <c r="AP164" s="4">
        <f t="shared" si="222"/>
        <v>-0.27971796868983745</v>
      </c>
      <c r="AQ164" s="4">
        <f t="shared" si="222"/>
        <v>0.41403823053103395</v>
      </c>
      <c r="AR164" s="4">
        <f t="shared" si="222"/>
        <v>-0.65959462878237218</v>
      </c>
      <c r="AS164" s="4">
        <f t="shared" si="222"/>
        <v>-0.48622923860375522</v>
      </c>
      <c r="AT164" s="4">
        <f t="shared" si="222"/>
        <v>-9.4359556428670999E-2</v>
      </c>
      <c r="AU164" s="4">
        <f t="shared" si="222"/>
        <v>-0.47592131856342235</v>
      </c>
      <c r="AV164" s="4">
        <f t="shared" si="222"/>
        <v>-2.4683349593205293</v>
      </c>
      <c r="AW164" s="4">
        <f t="shared" si="222"/>
        <v>-2.4537033579372149</v>
      </c>
      <c r="AY164" s="2">
        <f t="shared" si="214"/>
        <v>63.366053414771542</v>
      </c>
      <c r="AZ164" s="2">
        <f t="shared" si="214"/>
        <v>66.035944526500771</v>
      </c>
      <c r="BA164" s="2">
        <f t="shared" si="214"/>
        <v>65.94716768527303</v>
      </c>
      <c r="BB164" s="2">
        <f t="shared" si="214"/>
        <v>65.485063159078763</v>
      </c>
      <c r="BC164" s="2">
        <f t="shared" si="214"/>
        <v>64.486925835133547</v>
      </c>
      <c r="BD164" s="2">
        <f t="shared" si="214"/>
        <v>64.948782348412692</v>
      </c>
      <c r="BE164" s="2">
        <f t="shared" si="214"/>
        <v>65.813727101550526</v>
      </c>
      <c r="BF164" s="2">
        <f t="shared" si="214"/>
        <v>66.379208376624362</v>
      </c>
      <c r="BG164" s="2">
        <f t="shared" si="214"/>
        <v>66.337974875637769</v>
      </c>
      <c r="BH164" s="2">
        <f t="shared" si="214"/>
        <v>64.664762411189088</v>
      </c>
      <c r="BI164" s="2">
        <f t="shared" si="214"/>
        <v>64.024464290449359</v>
      </c>
      <c r="BJ164" s="2">
        <f t="shared" si="214"/>
        <v>64.852263628995289</v>
      </c>
      <c r="BK164" s="2">
        <f t="shared" si="214"/>
        <v>65.11667888303829</v>
      </c>
      <c r="BL164" s="2">
        <f t="shared" si="214"/>
        <v>67.770423555640122</v>
      </c>
      <c r="BM164" s="2">
        <f t="shared" si="214"/>
        <v>68.321472857298176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61.847999999999999</v>
      </c>
      <c r="CF164" s="2">
        <f t="shared" si="215"/>
        <v>65.016999999999996</v>
      </c>
      <c r="CG164" s="2">
        <f t="shared" si="215"/>
        <v>65.466999999999999</v>
      </c>
      <c r="CH164" s="2">
        <f t="shared" si="215"/>
        <v>65.867000000000004</v>
      </c>
      <c r="CI164" s="2">
        <f t="shared" si="215"/>
        <v>64.466999999999999</v>
      </c>
      <c r="CJ164" s="2">
        <f t="shared" si="215"/>
        <v>64.332999999999998</v>
      </c>
      <c r="CK164" s="2">
        <f t="shared" si="215"/>
        <v>65.882999999999996</v>
      </c>
      <c r="CL164" s="2">
        <f t="shared" si="215"/>
        <v>66.147999999999996</v>
      </c>
      <c r="CM164" s="2">
        <f t="shared" si="215"/>
        <v>66.802999999999997</v>
      </c>
      <c r="CN164" s="2">
        <f t="shared" si="215"/>
        <v>64.016000000000005</v>
      </c>
      <c r="CO164" s="2">
        <f t="shared" si="215"/>
        <v>63.540999999999997</v>
      </c>
      <c r="CP164" s="2">
        <f t="shared" si="215"/>
        <v>64.763000000000005</v>
      </c>
      <c r="CQ164" s="2">
        <f t="shared" si="215"/>
        <v>64.644000000000005</v>
      </c>
      <c r="CR164" s="2" t="str">
        <f t="shared" si="215"/>
        <v/>
      </c>
      <c r="CS164" s="2" t="str">
        <f t="shared" si="215"/>
        <v/>
      </c>
      <c r="CU164" s="2">
        <f t="shared" si="197"/>
        <v>61.847999999999999</v>
      </c>
      <c r="CV164" s="2">
        <f t="shared" si="198"/>
        <v>65.016999999999996</v>
      </c>
      <c r="CW164" s="2">
        <f t="shared" si="199"/>
        <v>65.466999999999999</v>
      </c>
      <c r="CX164" s="2">
        <f t="shared" si="200"/>
        <v>65.867000000000004</v>
      </c>
      <c r="CY164" s="2">
        <f t="shared" si="201"/>
        <v>64.466999999999999</v>
      </c>
      <c r="CZ164" s="2">
        <f t="shared" si="202"/>
        <v>64.332999999999998</v>
      </c>
      <c r="DA164" s="2">
        <f t="shared" si="203"/>
        <v>65.882999999999996</v>
      </c>
      <c r="DB164" s="2">
        <f t="shared" si="204"/>
        <v>66.147999999999996</v>
      </c>
      <c r="DC164" s="2">
        <f t="shared" si="205"/>
        <v>66.802999999999997</v>
      </c>
      <c r="DD164" s="2">
        <f t="shared" si="206"/>
        <v>64.016000000000005</v>
      </c>
      <c r="DE164" s="2">
        <f t="shared" si="207"/>
        <v>63.540999999999997</v>
      </c>
      <c r="DF164" s="2">
        <f t="shared" si="208"/>
        <v>64.763000000000005</v>
      </c>
      <c r="DG164" s="2">
        <f t="shared" si="209"/>
        <v>64.644000000000005</v>
      </c>
      <c r="DH164" s="2" t="str">
        <f t="shared" si="210"/>
        <v/>
      </c>
      <c r="DI164" s="2" t="str">
        <f t="shared" si="211"/>
        <v/>
      </c>
      <c r="DK164" s="2">
        <f t="shared" si="223"/>
        <v>101.86176490486258</v>
      </c>
      <c r="DL164" s="2">
        <f t="shared" si="223"/>
        <v>106.64315156794426</v>
      </c>
      <c r="DM164" s="2">
        <f t="shared" si="223"/>
        <v>107.83852110850015</v>
      </c>
      <c r="DN164" s="2">
        <f t="shared" si="223"/>
        <v>107.40645087108015</v>
      </c>
      <c r="DO164" s="2">
        <f t="shared" si="223"/>
        <v>109.65645422138837</v>
      </c>
      <c r="DP164" s="2">
        <f t="shared" si="223"/>
        <v>111.77480912111145</v>
      </c>
      <c r="DQ164" s="2">
        <f t="shared" si="223"/>
        <v>92.188397160978553</v>
      </c>
      <c r="DR164" s="2">
        <f t="shared" si="223"/>
        <v>112.72556569012384</v>
      </c>
      <c r="DS164" s="2">
        <f t="shared" si="223"/>
        <v>112.85186532769556</v>
      </c>
      <c r="DT164" s="2">
        <f t="shared" si="223"/>
        <v>108.47121141649049</v>
      </c>
      <c r="DU164" s="2">
        <f t="shared" si="223"/>
        <v>111.7759263062519</v>
      </c>
      <c r="DV164" s="2">
        <f t="shared" si="223"/>
        <v>105.60428655160304</v>
      </c>
      <c r="DW164" s="2">
        <f t="shared" si="223"/>
        <v>100.68909059233448</v>
      </c>
      <c r="DX164" s="2">
        <f t="shared" si="223"/>
        <v>98.624635365853635</v>
      </c>
      <c r="DY164" s="2">
        <f t="shared" si="223"/>
        <v>88.262261913489723</v>
      </c>
      <c r="EA164" s="2">
        <f t="shared" si="213"/>
        <v>63.329024470566708</v>
      </c>
      <c r="EB164" s="2">
        <f t="shared" si="213"/>
        <v>65.934774594847767</v>
      </c>
      <c r="EC164" s="2">
        <f t="shared" si="213"/>
        <v>66.009246678220691</v>
      </c>
      <c r="ED164" s="2">
        <f t="shared" si="213"/>
        <v>65.484839196912333</v>
      </c>
      <c r="EE164" s="2">
        <f t="shared" si="213"/>
        <v>64.431896585063527</v>
      </c>
      <c r="EF164" s="2">
        <f t="shared" si="213"/>
        <v>64.93094730287649</v>
      </c>
      <c r="EG164" s="2">
        <f t="shared" si="213"/>
        <v>65.889148742244799</v>
      </c>
      <c r="EH164" s="2">
        <f t="shared" si="213"/>
        <v>66.142630186129168</v>
      </c>
      <c r="EI164" s="2">
        <f t="shared" si="213"/>
        <v>66.478701667737326</v>
      </c>
      <c r="EJ164" s="2">
        <f t="shared" si="213"/>
        <v>64.650986724927634</v>
      </c>
      <c r="EK164" s="2">
        <f t="shared" si="212"/>
        <v>63.890148580827457</v>
      </c>
      <c r="EL164" s="2">
        <f t="shared" si="179"/>
        <v>64.776438471341407</v>
      </c>
      <c r="EM164" s="2">
        <f t="shared" si="179"/>
        <v>64.964637629794979</v>
      </c>
      <c r="EN164" s="2">
        <f t="shared" si="179"/>
        <v>68.11217201695942</v>
      </c>
      <c r="EO164" s="2">
        <f t="shared" si="179"/>
        <v>68.58362351223893</v>
      </c>
      <c r="EQ164" s="2">
        <f t="shared" si="224"/>
        <v>63.491276702701967</v>
      </c>
      <c r="ER164" s="2">
        <f t="shared" si="224"/>
        <v>66.420138586420364</v>
      </c>
      <c r="ES164" s="2">
        <f t="shared" si="224"/>
        <v>65.652218536130107</v>
      </c>
      <c r="ET164" s="2">
        <f t="shared" si="224"/>
        <v>65.457824621107534</v>
      </c>
      <c r="EU164" s="2">
        <f t="shared" si="224"/>
        <v>64.674800178362986</v>
      </c>
      <c r="EV164" s="2">
        <f t="shared" si="224"/>
        <v>64.976928005804538</v>
      </c>
      <c r="EW164" s="2">
        <f t="shared" si="224"/>
        <v>65.541815973682532</v>
      </c>
      <c r="EX164" s="2">
        <f t="shared" si="224"/>
        <v>67.067321264026646</v>
      </c>
      <c r="EY164" s="2">
        <f t="shared" si="224"/>
        <v>65.880915593082548</v>
      </c>
      <c r="EZ164" s="2">
        <f t="shared" si="224"/>
        <v>64.675307066812564</v>
      </c>
      <c r="FA164" s="2">
        <f t="shared" si="224"/>
        <v>64.534212315613118</v>
      </c>
      <c r="FB164" s="2">
        <f t="shared" si="224"/>
        <v>65.151914057726898</v>
      </c>
      <c r="FC164" s="2">
        <f t="shared" si="224"/>
        <v>65.778673230971037</v>
      </c>
      <c r="FD164" s="2">
        <f t="shared" si="224"/>
        <v>65.614912901936378</v>
      </c>
      <c r="FE164" s="2">
        <f t="shared" si="224"/>
        <v>66.649777102827898</v>
      </c>
      <c r="FG164" s="2">
        <f t="shared" si="225"/>
        <v>0.99981334591674409</v>
      </c>
      <c r="FH164" s="2">
        <f t="shared" si="225"/>
        <v>0.99985403959749042</v>
      </c>
      <c r="FI164" s="2">
        <f t="shared" si="225"/>
        <v>0.99984610103806648</v>
      </c>
      <c r="FJ164" s="2">
        <f t="shared" si="225"/>
        <v>0.99985522895631029</v>
      </c>
      <c r="FK164" s="2">
        <f t="shared" si="225"/>
        <v>0.99986259588253357</v>
      </c>
      <c r="FL164" s="2">
        <f t="shared" si="225"/>
        <v>0.99982666136106746</v>
      </c>
      <c r="FM164" s="2">
        <f t="shared" si="225"/>
        <v>0.99982779345278894</v>
      </c>
      <c r="FN164" s="2">
        <f t="shared" si="225"/>
        <v>0.99982275029027712</v>
      </c>
      <c r="FO164" s="2">
        <f t="shared" si="225"/>
        <v>0.99981596638291392</v>
      </c>
      <c r="FP164" s="2">
        <f t="shared" si="225"/>
        <v>0.99980815276082857</v>
      </c>
      <c r="FQ164" s="2">
        <f t="shared" si="225"/>
        <v>0.99979677746819318</v>
      </c>
      <c r="FR164" s="2">
        <f t="shared" si="225"/>
        <v>0.99983790854122423</v>
      </c>
      <c r="FS164" s="2">
        <f t="shared" si="225"/>
        <v>0.99985111351439204</v>
      </c>
      <c r="FT164" s="2">
        <f t="shared" si="225"/>
        <v>0.99978643768892073</v>
      </c>
      <c r="FU164" s="2">
        <f t="shared" si="225"/>
        <v>0.9997130646525102</v>
      </c>
      <c r="FW164" s="2">
        <f t="shared" si="216"/>
        <v>0.18389054172681268</v>
      </c>
      <c r="FX164" s="2">
        <f t="shared" si="216"/>
        <v>0.19619939306982387</v>
      </c>
      <c r="FY164" s="2">
        <f t="shared" si="216"/>
        <v>0.19190777079844654</v>
      </c>
      <c r="FZ164" s="2">
        <f t="shared" si="216"/>
        <v>0.21636739184890183</v>
      </c>
      <c r="GA164" s="2">
        <f t="shared" si="216"/>
        <v>0.20096536645310079</v>
      </c>
      <c r="GB164" s="2">
        <f t="shared" si="216"/>
        <v>0.21128851165018708</v>
      </c>
      <c r="GC164" s="2">
        <f t="shared" si="216"/>
        <v>0.23018428059536972</v>
      </c>
      <c r="GD164" s="2">
        <f t="shared" si="216"/>
        <v>0.24691638554383127</v>
      </c>
      <c r="GE164" s="2">
        <f t="shared" si="216"/>
        <v>0.24968967908767514</v>
      </c>
      <c r="GF164" s="2">
        <f t="shared" si="216"/>
        <v>0.22075746960721374</v>
      </c>
      <c r="GG164" s="2">
        <f t="shared" si="216"/>
        <v>0.19343464614796413</v>
      </c>
      <c r="GH164" s="2">
        <f t="shared" si="216"/>
        <v>0.18431907348784313</v>
      </c>
      <c r="GI164" s="2">
        <f t="shared" si="216"/>
        <v>0.18024072261640461</v>
      </c>
      <c r="GJ164" s="2">
        <f t="shared" si="216"/>
        <v>0.13945880562161619</v>
      </c>
      <c r="GK164" s="2">
        <f t="shared" si="216"/>
        <v>0.13847901807781349</v>
      </c>
      <c r="GM164" s="86">
        <f t="shared" si="217"/>
        <v>2.1479046325202785E-102</v>
      </c>
      <c r="GN164" s="86">
        <f t="shared" si="217"/>
        <v>3.4576470884772173E-195</v>
      </c>
      <c r="GO164" s="86">
        <f t="shared" si="217"/>
        <v>3.018245552789025E-237</v>
      </c>
      <c r="GP164" s="86">
        <f t="shared" si="217"/>
        <v>1.9594603098908323E-209</v>
      </c>
      <c r="GQ164" s="86">
        <f t="shared" si="217"/>
        <v>1.0727729965408049E-168</v>
      </c>
      <c r="GR164" s="86">
        <f t="shared" si="217"/>
        <v>1.6558726187169355E-152</v>
      </c>
      <c r="GS164" s="86">
        <f t="shared" si="217"/>
        <v>1.652468305079823E-173</v>
      </c>
      <c r="GT164" s="86">
        <f t="shared" si="217"/>
        <v>1.3469926776439645E-178</v>
      </c>
      <c r="GU164" s="86">
        <f t="shared" si="217"/>
        <v>4.3051177083857027E-185</v>
      </c>
      <c r="GV164" s="86">
        <f t="shared" si="217"/>
        <v>2.4886730748754134E-180</v>
      </c>
      <c r="GW164" s="86">
        <f t="shared" si="217"/>
        <v>7.9711244914427032E-170</v>
      </c>
      <c r="GX164" s="86">
        <f t="shared" si="217"/>
        <v>2.5592107204431603E-206</v>
      </c>
      <c r="GY164" s="86">
        <f t="shared" si="217"/>
        <v>1.0935762660026724E-294</v>
      </c>
      <c r="GZ164" s="86">
        <f t="shared" si="217"/>
        <v>4.0717242154539071E-80</v>
      </c>
      <c r="HA164" s="86">
        <f t="shared" si="217"/>
        <v>2.7821968839610633E-60</v>
      </c>
      <c r="HC164" s="86">
        <f t="shared" si="181"/>
        <v>8.6370685730702456E-53</v>
      </c>
      <c r="HD164" s="86">
        <f t="shared" si="181"/>
        <v>1.2081056222294312E-110</v>
      </c>
      <c r="HE164" s="86">
        <f t="shared" si="181"/>
        <v>7.7300807056032552E-134</v>
      </c>
      <c r="HF164" s="86">
        <f t="shared" si="180"/>
        <v>8.3705299582136176E-134</v>
      </c>
      <c r="HG164" s="86">
        <f t="shared" si="180"/>
        <v>7.951390079713879E-125</v>
      </c>
      <c r="HH164" s="86">
        <f t="shared" si="180"/>
        <v>3.1787981584538231E-119</v>
      </c>
      <c r="HI164" s="86">
        <f t="shared" si="180"/>
        <v>3.259819205178322E-116</v>
      </c>
      <c r="HJ164" s="86">
        <f t="shared" si="180"/>
        <v>2.4648426892502693E-136</v>
      </c>
      <c r="HK164" s="86">
        <f t="shared" si="180"/>
        <v>4.5179645658519901E-127</v>
      </c>
      <c r="HL164" s="86">
        <f t="shared" si="161"/>
        <v>2.5252529634490579E-118</v>
      </c>
      <c r="HM164" s="86">
        <f t="shared" si="161"/>
        <v>1.8866197016664368E-123</v>
      </c>
      <c r="HN164" s="86">
        <f t="shared" si="161"/>
        <v>1.1818253858407803E-146</v>
      </c>
      <c r="HO164" s="86">
        <f t="shared" si="161"/>
        <v>5.0071276004475616E-156</v>
      </c>
      <c r="HP164" s="86">
        <f t="shared" si="161"/>
        <v>3.1500556070590415E-35</v>
      </c>
      <c r="HQ164" s="86">
        <f t="shared" si="161"/>
        <v>8.3654370002568743E-14</v>
      </c>
      <c r="HS164" s="86">
        <f t="shared" si="218"/>
        <v>1.5590101545332579E-5</v>
      </c>
      <c r="HT164" s="86">
        <f t="shared" si="218"/>
        <v>3.8015363065879833E-6</v>
      </c>
      <c r="HU164" s="86">
        <f t="shared" si="218"/>
        <v>8.0105600419177545E-6</v>
      </c>
      <c r="HV164" s="86">
        <f t="shared" si="218"/>
        <v>1.0484567382050785E-5</v>
      </c>
      <c r="HW164" s="86">
        <f t="shared" si="218"/>
        <v>1.0967019287956279E-5</v>
      </c>
      <c r="HX164" s="86">
        <f t="shared" si="218"/>
        <v>1.4144326350469806E-5</v>
      </c>
      <c r="HY164" s="86">
        <f t="shared" si="218"/>
        <v>2.0348167410273287E-6</v>
      </c>
      <c r="HZ164" s="86">
        <f t="shared" si="218"/>
        <v>3.6452079913163857E-8</v>
      </c>
      <c r="IA164" s="86">
        <f t="shared" si="218"/>
        <v>4.9393687945351286E-8</v>
      </c>
      <c r="IB164" s="86">
        <f t="shared" si="218"/>
        <v>6.3902523305908075E-7</v>
      </c>
      <c r="IC164" s="86">
        <f t="shared" si="218"/>
        <v>1.4521855011668281E-5</v>
      </c>
      <c r="ID164" s="86">
        <f t="shared" si="218"/>
        <v>7.6212717693795501E-5</v>
      </c>
      <c r="IE164" s="86">
        <f t="shared" si="218"/>
        <v>1.1960105914336792E-4</v>
      </c>
      <c r="IF164" s="86">
        <f t="shared" si="218"/>
        <v>2.8285944243481492E-2</v>
      </c>
      <c r="IG164" s="86">
        <f t="shared" si="218"/>
        <v>7.3494493722432899E-2</v>
      </c>
      <c r="II164" s="86">
        <f t="shared" si="219"/>
        <v>4.8705933837785163E-6</v>
      </c>
      <c r="IJ164" s="86">
        <f t="shared" si="219"/>
        <v>1.4188970547468122E-4</v>
      </c>
      <c r="IK164" s="86">
        <f t="shared" si="219"/>
        <v>5.0823962488750658E-5</v>
      </c>
      <c r="IL164" s="86">
        <f t="shared" si="219"/>
        <v>1.8586880597410723E-4</v>
      </c>
      <c r="IM164" s="86">
        <f t="shared" si="219"/>
        <v>1.4509836556705839E-4</v>
      </c>
      <c r="IN164" s="86">
        <f t="shared" si="219"/>
        <v>1.8298069109631471E-4</v>
      </c>
      <c r="IO164" s="86">
        <f t="shared" si="219"/>
        <v>5.3029586975802913E-4</v>
      </c>
      <c r="IP164" s="86">
        <f t="shared" si="219"/>
        <v>7.4913589042658094E-4</v>
      </c>
      <c r="IQ164" s="86">
        <f t="shared" si="219"/>
        <v>8.3353659544078615E-4</v>
      </c>
      <c r="IR164" s="86">
        <f t="shared" si="219"/>
        <v>1.4834502227935081E-4</v>
      </c>
      <c r="IS164" s="86">
        <f t="shared" si="219"/>
        <v>2.8104247515303515E-5</v>
      </c>
      <c r="IT164" s="86">
        <f t="shared" si="219"/>
        <v>3.9675925877162511E-5</v>
      </c>
      <c r="IU164" s="86">
        <f t="shared" si="219"/>
        <v>2.2739031153362988E-5</v>
      </c>
      <c r="IV164" s="86">
        <f t="shared" si="219"/>
        <v>1.2160078458880788E-3</v>
      </c>
      <c r="IW164" s="86">
        <f t="shared" si="219"/>
        <v>6.9148433858056058E-5</v>
      </c>
      <c r="IY164" s="86">
        <f t="shared" si="220"/>
        <v>2.0460694929111096E-5</v>
      </c>
      <c r="IZ164" s="86">
        <f t="shared" si="220"/>
        <v>1.456912417812692E-4</v>
      </c>
      <c r="JA164" s="86">
        <f t="shared" si="220"/>
        <v>5.8834522530668412E-5</v>
      </c>
      <c r="JB164" s="86">
        <f t="shared" si="220"/>
        <v>1.9635337335615802E-4</v>
      </c>
      <c r="JC164" s="86">
        <f t="shared" si="220"/>
        <v>1.5606538485501468E-4</v>
      </c>
      <c r="JD164" s="86">
        <f t="shared" si="220"/>
        <v>1.971250174467845E-4</v>
      </c>
      <c r="JE164" s="86">
        <f t="shared" si="220"/>
        <v>5.3233068649905641E-4</v>
      </c>
      <c r="JF164" s="86">
        <f t="shared" si="220"/>
        <v>7.4917234250649408E-4</v>
      </c>
      <c r="JG164" s="86">
        <f t="shared" si="220"/>
        <v>8.3358598912873147E-4</v>
      </c>
      <c r="JH164" s="86">
        <f t="shared" si="220"/>
        <v>1.489840475124099E-4</v>
      </c>
      <c r="JI164" s="86">
        <f t="shared" si="220"/>
        <v>4.2626102526971798E-5</v>
      </c>
      <c r="JJ164" s="86">
        <f t="shared" si="220"/>
        <v>1.1588864357095801E-4</v>
      </c>
      <c r="JK164" s="86">
        <f t="shared" si="220"/>
        <v>1.4234009029673092E-4</v>
      </c>
      <c r="JL164" s="86">
        <f t="shared" si="220"/>
        <v>2.9501952089369572E-2</v>
      </c>
      <c r="JM164" s="86">
        <f t="shared" si="220"/>
        <v>7.3563642156374606E-2</v>
      </c>
    </row>
    <row r="165" spans="2:273" x14ac:dyDescent="0.25">
      <c r="B165" s="2">
        <v>138</v>
      </c>
      <c r="C165" s="37">
        <v>63.87</v>
      </c>
      <c r="D165" s="37">
        <v>66.932000000000002</v>
      </c>
      <c r="E165" s="37">
        <v>65.117000000000004</v>
      </c>
      <c r="F165" s="37">
        <v>64.117000000000004</v>
      </c>
      <c r="G165" s="37">
        <v>64.167000000000002</v>
      </c>
      <c r="H165" s="37">
        <v>64.349999999999994</v>
      </c>
      <c r="I165" s="37">
        <v>65.516999999999996</v>
      </c>
      <c r="J165" s="37">
        <v>66.180000000000007</v>
      </c>
      <c r="K165" s="37">
        <v>66.262</v>
      </c>
      <c r="L165" s="37">
        <v>64.819999999999993</v>
      </c>
      <c r="M165" s="37">
        <v>63.622999999999998</v>
      </c>
      <c r="N165" s="37">
        <v>64.254000000000005</v>
      </c>
      <c r="O165" s="37">
        <v>63.898000000000003</v>
      </c>
      <c r="P165" s="37">
        <v>66.635999999999996</v>
      </c>
      <c r="Q165" s="37">
        <v>66.182000000000002</v>
      </c>
      <c r="S165" s="4">
        <f t="shared" si="221"/>
        <v>63.262564501456929</v>
      </c>
      <c r="T165" s="4">
        <f t="shared" si="221"/>
        <v>65.931523870810523</v>
      </c>
      <c r="U165" s="4">
        <f t="shared" si="221"/>
        <v>65.853080680581556</v>
      </c>
      <c r="V165" s="4">
        <f t="shared" si="221"/>
        <v>65.392822482878458</v>
      </c>
      <c r="W165" s="4">
        <f t="shared" si="221"/>
        <v>64.395215847736765</v>
      </c>
      <c r="X165" s="4">
        <f t="shared" si="221"/>
        <v>64.86545985043621</v>
      </c>
      <c r="Y165" s="4">
        <f t="shared" si="221"/>
        <v>65.768698356994548</v>
      </c>
      <c r="Z165" s="4">
        <f t="shared" si="221"/>
        <v>66.358060283375067</v>
      </c>
      <c r="AA165" s="4">
        <f t="shared" si="221"/>
        <v>66.349152543951675</v>
      </c>
      <c r="AB165" s="4">
        <f t="shared" si="221"/>
        <v>64.580443903265447</v>
      </c>
      <c r="AC165" s="4">
        <f t="shared" si="221"/>
        <v>63.897049734828556</v>
      </c>
      <c r="AD165" s="4">
        <f t="shared" si="221"/>
        <v>64.726055387470822</v>
      </c>
      <c r="AE165" s="4">
        <f t="shared" si="221"/>
        <v>64.979023500635577</v>
      </c>
      <c r="AF165" s="4">
        <f t="shared" si="221"/>
        <v>68.242139068294719</v>
      </c>
      <c r="AG165" s="4">
        <f t="shared" si="221"/>
        <v>69.952629073503388</v>
      </c>
      <c r="AI165" s="4">
        <f t="shared" si="222"/>
        <v>0.60743549854306877</v>
      </c>
      <c r="AJ165" s="4">
        <f t="shared" si="222"/>
        <v>1.0004761291894795</v>
      </c>
      <c r="AK165" s="4">
        <f t="shared" si="222"/>
        <v>-0.73608068058155141</v>
      </c>
      <c r="AL165" s="4">
        <f t="shared" si="222"/>
        <v>-1.2758224828784535</v>
      </c>
      <c r="AM165" s="4">
        <f t="shared" si="222"/>
        <v>-0.22821584773676307</v>
      </c>
      <c r="AN165" s="4">
        <f t="shared" si="222"/>
        <v>-0.51545985043621556</v>
      </c>
      <c r="AO165" s="4">
        <f t="shared" si="222"/>
        <v>-0.25169835699455234</v>
      </c>
      <c r="AP165" s="4">
        <f t="shared" si="222"/>
        <v>-0.17806028337506064</v>
      </c>
      <c r="AQ165" s="4">
        <f t="shared" si="222"/>
        <v>-8.7152543951674488E-2</v>
      </c>
      <c r="AR165" s="4">
        <f t="shared" si="222"/>
        <v>0.23955609673454603</v>
      </c>
      <c r="AS165" s="4">
        <f t="shared" si="222"/>
        <v>-0.27404973482855866</v>
      </c>
      <c r="AT165" s="4">
        <f t="shared" si="222"/>
        <v>-0.47205538747081732</v>
      </c>
      <c r="AU165" s="4">
        <f t="shared" si="222"/>
        <v>-1.081023500635574</v>
      </c>
      <c r="AV165" s="4">
        <f t="shared" si="222"/>
        <v>-1.6061390682947234</v>
      </c>
      <c r="AW165" s="4">
        <f t="shared" si="222"/>
        <v>-3.7706290735033861</v>
      </c>
      <c r="AY165" s="2">
        <f t="shared" si="214"/>
        <v>63.262454757041048</v>
      </c>
      <c r="AZ165" s="2">
        <f t="shared" si="214"/>
        <v>65.92317315831734</v>
      </c>
      <c r="BA165" s="2">
        <f t="shared" si="214"/>
        <v>65.850256140658402</v>
      </c>
      <c r="BB165" s="2">
        <f t="shared" si="214"/>
        <v>65.377917630776494</v>
      </c>
      <c r="BC165" s="2">
        <f t="shared" si="214"/>
        <v>64.377751356447334</v>
      </c>
      <c r="BD165" s="2">
        <f t="shared" si="214"/>
        <v>64.842877477100842</v>
      </c>
      <c r="BE165" s="2">
        <f t="shared" si="214"/>
        <v>65.710288159964833</v>
      </c>
      <c r="BF165" s="2">
        <f t="shared" si="214"/>
        <v>66.242532865679266</v>
      </c>
      <c r="BG165" s="2">
        <f t="shared" si="214"/>
        <v>66.228357173133816</v>
      </c>
      <c r="BH165" s="2">
        <f t="shared" si="214"/>
        <v>64.551285115030268</v>
      </c>
      <c r="BI165" s="2">
        <f t="shared" si="214"/>
        <v>63.889001030392166</v>
      </c>
      <c r="BJ165" s="2">
        <f t="shared" si="214"/>
        <v>64.712936017491714</v>
      </c>
      <c r="BK165" s="2">
        <f t="shared" si="214"/>
        <v>64.971056286485577</v>
      </c>
      <c r="BL165" s="2">
        <f t="shared" si="214"/>
        <v>67.710222530585952</v>
      </c>
      <c r="BM165" s="2">
        <f t="shared" si="214"/>
        <v>68.239214416299831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63.87</v>
      </c>
      <c r="CF165" s="2">
        <f t="shared" si="215"/>
        <v>66.932000000000002</v>
      </c>
      <c r="CG165" s="2">
        <f t="shared" si="215"/>
        <v>65.117000000000004</v>
      </c>
      <c r="CH165" s="2">
        <f t="shared" si="215"/>
        <v>64.117000000000004</v>
      </c>
      <c r="CI165" s="2">
        <f t="shared" si="215"/>
        <v>64.167000000000002</v>
      </c>
      <c r="CJ165" s="2">
        <f t="shared" si="215"/>
        <v>64.349999999999994</v>
      </c>
      <c r="CK165" s="2">
        <f t="shared" si="215"/>
        <v>65.516999999999996</v>
      </c>
      <c r="CL165" s="2">
        <f t="shared" si="215"/>
        <v>66.180000000000007</v>
      </c>
      <c r="CM165" s="2">
        <f t="shared" si="215"/>
        <v>66.262</v>
      </c>
      <c r="CN165" s="2">
        <f t="shared" si="215"/>
        <v>64.819999999999993</v>
      </c>
      <c r="CO165" s="2">
        <f t="shared" si="215"/>
        <v>63.622999999999998</v>
      </c>
      <c r="CP165" s="2">
        <f t="shared" si="215"/>
        <v>64.254000000000005</v>
      </c>
      <c r="CQ165" s="2">
        <f t="shared" si="215"/>
        <v>63.898000000000003</v>
      </c>
      <c r="CR165" s="2" t="str">
        <f t="shared" si="215"/>
        <v/>
      </c>
      <c r="CS165" s="2" t="str">
        <f t="shared" si="215"/>
        <v/>
      </c>
      <c r="CU165" s="2">
        <f t="shared" si="197"/>
        <v>63.87</v>
      </c>
      <c r="CV165" s="2">
        <f t="shared" si="198"/>
        <v>66.932000000000002</v>
      </c>
      <c r="CW165" s="2">
        <f t="shared" si="199"/>
        <v>65.117000000000004</v>
      </c>
      <c r="CX165" s="2">
        <f t="shared" si="200"/>
        <v>64.117000000000004</v>
      </c>
      <c r="CY165" s="2">
        <f t="shared" si="201"/>
        <v>64.167000000000002</v>
      </c>
      <c r="CZ165" s="2">
        <f t="shared" si="202"/>
        <v>64.349999999999994</v>
      </c>
      <c r="DA165" s="2">
        <f t="shared" si="203"/>
        <v>65.516999999999996</v>
      </c>
      <c r="DB165" s="2">
        <f t="shared" si="204"/>
        <v>66.180000000000007</v>
      </c>
      <c r="DC165" s="2">
        <f t="shared" si="205"/>
        <v>66.262</v>
      </c>
      <c r="DD165" s="2">
        <f t="shared" si="206"/>
        <v>64.819999999999993</v>
      </c>
      <c r="DE165" s="2">
        <f t="shared" si="207"/>
        <v>63.622999999999998</v>
      </c>
      <c r="DF165" s="2">
        <f t="shared" si="208"/>
        <v>64.254000000000005</v>
      </c>
      <c r="DG165" s="2">
        <f t="shared" si="209"/>
        <v>63.898000000000003</v>
      </c>
      <c r="DH165" s="2" t="str">
        <f t="shared" si="210"/>
        <v/>
      </c>
      <c r="DI165" s="2" t="str">
        <f t="shared" si="211"/>
        <v/>
      </c>
      <c r="DK165" s="2">
        <f t="shared" si="223"/>
        <v>102.06647794221283</v>
      </c>
      <c r="DL165" s="2">
        <f t="shared" si="223"/>
        <v>106.85277700348432</v>
      </c>
      <c r="DM165" s="2">
        <f t="shared" si="223"/>
        <v>108.06810436755532</v>
      </c>
      <c r="DN165" s="2">
        <f t="shared" si="223"/>
        <v>107.63158397212544</v>
      </c>
      <c r="DO165" s="2">
        <f t="shared" si="223"/>
        <v>109.90229681050658</v>
      </c>
      <c r="DP165" s="2">
        <f t="shared" si="223"/>
        <v>112.02540410752039</v>
      </c>
      <c r="DQ165" s="2">
        <f t="shared" si="223"/>
        <v>92.234354273633329</v>
      </c>
      <c r="DR165" s="2">
        <f t="shared" si="223"/>
        <v>112.9251040471157</v>
      </c>
      <c r="DS165" s="2">
        <f t="shared" si="223"/>
        <v>113.08612311486962</v>
      </c>
      <c r="DT165" s="2">
        <f t="shared" si="223"/>
        <v>108.69953276955603</v>
      </c>
      <c r="DU165" s="2">
        <f t="shared" si="223"/>
        <v>112.03440954394445</v>
      </c>
      <c r="DV165" s="2">
        <f t="shared" si="223"/>
        <v>105.81157145558164</v>
      </c>
      <c r="DW165" s="2">
        <f t="shared" si="223"/>
        <v>100.8826794425087</v>
      </c>
      <c r="DX165" s="2">
        <f t="shared" si="223"/>
        <v>98.817343902439006</v>
      </c>
      <c r="DY165" s="2">
        <f t="shared" si="223"/>
        <v>88.392636730205268</v>
      </c>
      <c r="EA165" s="2">
        <f t="shared" si="213"/>
        <v>63.222398412843617</v>
      </c>
      <c r="EB165" s="2">
        <f t="shared" si="213"/>
        <v>65.811350688524584</v>
      </c>
      <c r="EC165" s="2">
        <f t="shared" si="213"/>
        <v>65.920746112073957</v>
      </c>
      <c r="ED165" s="2">
        <f t="shared" si="213"/>
        <v>65.378826838862892</v>
      </c>
      <c r="EE165" s="2">
        <f t="shared" si="213"/>
        <v>64.317747327755399</v>
      </c>
      <c r="EF165" s="2">
        <f t="shared" si="213"/>
        <v>64.824593773265661</v>
      </c>
      <c r="EG165" s="2">
        <f t="shared" si="213"/>
        <v>65.794722585448397</v>
      </c>
      <c r="EH165" s="2">
        <f t="shared" si="213"/>
        <v>65.982457242852263</v>
      </c>
      <c r="EI165" s="2">
        <f t="shared" si="213"/>
        <v>66.385543157604914</v>
      </c>
      <c r="EJ165" s="2">
        <f t="shared" si="213"/>
        <v>64.537629994787551</v>
      </c>
      <c r="EK165" s="2">
        <f t="shared" si="212"/>
        <v>63.741110005201513</v>
      </c>
      <c r="EL165" s="2">
        <f t="shared" si="179"/>
        <v>64.629635277084418</v>
      </c>
      <c r="EM165" s="2">
        <f t="shared" si="179"/>
        <v>64.802424626544919</v>
      </c>
      <c r="EN165" s="2">
        <f t="shared" si="179"/>
        <v>68.091784978800732</v>
      </c>
      <c r="EO165" s="2">
        <f t="shared" si="179"/>
        <v>68.543179205030313</v>
      </c>
      <c r="EQ165" s="2">
        <f t="shared" si="224"/>
        <v>63.391206599845972</v>
      </c>
      <c r="ER165" s="2">
        <f t="shared" si="224"/>
        <v>66.31510731769059</v>
      </c>
      <c r="ES165" s="2">
        <f t="shared" si="224"/>
        <v>65.550917185224534</v>
      </c>
      <c r="ET165" s="2">
        <f t="shared" si="224"/>
        <v>65.350908259380077</v>
      </c>
      <c r="EU165" s="2">
        <f t="shared" si="224"/>
        <v>64.568907673253889</v>
      </c>
      <c r="EV165" s="2">
        <f t="shared" si="224"/>
        <v>64.872257316306147</v>
      </c>
      <c r="EW165" s="2">
        <f t="shared" si="224"/>
        <v>65.435938446033248</v>
      </c>
      <c r="EX165" s="2">
        <f t="shared" si="224"/>
        <v>66.937260037843473</v>
      </c>
      <c r="EY165" s="2">
        <f t="shared" si="224"/>
        <v>65.768258553839672</v>
      </c>
      <c r="EZ165" s="2">
        <f t="shared" si="224"/>
        <v>64.562642346339757</v>
      </c>
      <c r="FA165" s="2">
        <f t="shared" si="224"/>
        <v>64.408413865830155</v>
      </c>
      <c r="FB165" s="2">
        <f t="shared" si="224"/>
        <v>65.018477937502993</v>
      </c>
      <c r="FC165" s="2">
        <f t="shared" si="224"/>
        <v>65.645310686174</v>
      </c>
      <c r="FD165" s="2">
        <f t="shared" si="224"/>
        <v>65.523265828522781</v>
      </c>
      <c r="FE165" s="2">
        <f t="shared" si="224"/>
        <v>66.479880202140322</v>
      </c>
      <c r="FG165" s="2">
        <f t="shared" si="225"/>
        <v>0.99982976665702705</v>
      </c>
      <c r="FH165" s="2">
        <f t="shared" si="225"/>
        <v>0.99986688082115383</v>
      </c>
      <c r="FI165" s="2">
        <f t="shared" si="225"/>
        <v>0.99985964057788224</v>
      </c>
      <c r="FJ165" s="2">
        <f t="shared" si="225"/>
        <v>0.99986796555703805</v>
      </c>
      <c r="FK165" s="2">
        <f t="shared" si="225"/>
        <v>0.99987468444042427</v>
      </c>
      <c r="FL165" s="2">
        <f t="shared" si="225"/>
        <v>0.99984191087125129</v>
      </c>
      <c r="FM165" s="2">
        <f t="shared" si="225"/>
        <v>0.99984294338256496</v>
      </c>
      <c r="FN165" s="2">
        <f t="shared" si="225"/>
        <v>0.99983834382226167</v>
      </c>
      <c r="FO165" s="2">
        <f t="shared" si="225"/>
        <v>0.99983215662853009</v>
      </c>
      <c r="FP165" s="2">
        <f t="shared" si="225"/>
        <v>0.99982503028480285</v>
      </c>
      <c r="FQ165" s="2">
        <f t="shared" si="225"/>
        <v>0.99981465553397597</v>
      </c>
      <c r="FR165" s="2">
        <f t="shared" si="225"/>
        <v>0.99985216872421678</v>
      </c>
      <c r="FS165" s="2">
        <f t="shared" si="225"/>
        <v>0.99986421213241705</v>
      </c>
      <c r="FT165" s="2">
        <f t="shared" si="225"/>
        <v>0.99980522519737169</v>
      </c>
      <c r="FU165" s="2">
        <f t="shared" si="225"/>
        <v>0.99973830524583507</v>
      </c>
      <c r="FW165" s="2">
        <f t="shared" si="216"/>
        <v>0.19811708945115827</v>
      </c>
      <c r="FX165" s="2">
        <f t="shared" si="216"/>
        <v>0.211131849518503</v>
      </c>
      <c r="FY165" s="2">
        <f t="shared" si="216"/>
        <v>0.20659755015644188</v>
      </c>
      <c r="FZ165" s="2">
        <f t="shared" si="216"/>
        <v>0.23239102627320565</v>
      </c>
      <c r="GA165" s="2">
        <f t="shared" si="216"/>
        <v>0.21616300637641209</v>
      </c>
      <c r="GB165" s="2">
        <f t="shared" si="216"/>
        <v>0.22704499420050356</v>
      </c>
      <c r="GC165" s="2">
        <f t="shared" si="216"/>
        <v>0.24690875340012683</v>
      </c>
      <c r="GD165" s="2">
        <f t="shared" si="216"/>
        <v>0.26443895566312625</v>
      </c>
      <c r="GE165" s="2">
        <f t="shared" si="216"/>
        <v>0.26733919209083329</v>
      </c>
      <c r="GF165" s="2">
        <f t="shared" si="216"/>
        <v>0.23700789105285658</v>
      </c>
      <c r="GG165" s="2">
        <f t="shared" si="216"/>
        <v>0.20821118769522906</v>
      </c>
      <c r="GH165" s="2">
        <f t="shared" si="216"/>
        <v>0.19857070764738993</v>
      </c>
      <c r="GI165" s="2">
        <f t="shared" si="216"/>
        <v>0.19425211415812513</v>
      </c>
      <c r="GJ165" s="2">
        <f t="shared" si="216"/>
        <v>0.15088344303286064</v>
      </c>
      <c r="GK165" s="2">
        <f t="shared" si="216"/>
        <v>0.14983736589064847</v>
      </c>
      <c r="GM165" s="86">
        <f t="shared" si="217"/>
        <v>3.3406850099177512E-105</v>
      </c>
      <c r="GN165" s="86">
        <f t="shared" si="217"/>
        <v>1.4118645260202561E-200</v>
      </c>
      <c r="GO165" s="86">
        <f t="shared" si="217"/>
        <v>9.4921490972004906E-244</v>
      </c>
      <c r="GP165" s="86">
        <f t="shared" si="217"/>
        <v>3.6041896036134473E-215</v>
      </c>
      <c r="GQ165" s="86">
        <f t="shared" si="217"/>
        <v>2.5969493153726975E-173</v>
      </c>
      <c r="GR165" s="86">
        <f t="shared" si="217"/>
        <v>1.0682541284285636E-156</v>
      </c>
      <c r="GS165" s="86">
        <f t="shared" si="217"/>
        <v>2.9675814275714364E-178</v>
      </c>
      <c r="GT165" s="86">
        <f t="shared" si="217"/>
        <v>1.7396516370360232E-183</v>
      </c>
      <c r="GU165" s="86">
        <f t="shared" si="217"/>
        <v>3.721333397209391E-190</v>
      </c>
      <c r="GV165" s="86">
        <f t="shared" si="217"/>
        <v>2.958786951147389E-185</v>
      </c>
      <c r="GW165" s="86">
        <f t="shared" si="217"/>
        <v>1.7266543484839193E-174</v>
      </c>
      <c r="GX165" s="86">
        <f t="shared" si="217"/>
        <v>5.2353516969781368E-212</v>
      </c>
      <c r="GY165" s="86">
        <f t="shared" si="217"/>
        <v>7.0904215920429161E-303</v>
      </c>
      <c r="GZ165" s="86">
        <f t="shared" si="217"/>
        <v>2.8394345140062004E-82</v>
      </c>
      <c r="HA165" s="86">
        <f t="shared" si="217"/>
        <v>7.0601444478639554E-62</v>
      </c>
      <c r="HC165" s="86">
        <f t="shared" si="181"/>
        <v>7.8415301510088676E-55</v>
      </c>
      <c r="HD165" s="86">
        <f t="shared" si="181"/>
        <v>5.0536858259529758E-115</v>
      </c>
      <c r="HE165" s="86">
        <f t="shared" si="181"/>
        <v>4.6754516164996685E-139</v>
      </c>
      <c r="HF165" s="86">
        <f t="shared" si="180"/>
        <v>5.3687883140488219E-139</v>
      </c>
      <c r="HG165" s="86">
        <f t="shared" si="180"/>
        <v>1.2073619169782344E-129</v>
      </c>
      <c r="HH165" s="86">
        <f t="shared" si="180"/>
        <v>7.5463790500563924E-124</v>
      </c>
      <c r="HI165" s="86">
        <f t="shared" si="180"/>
        <v>1.2065863924301799E-120</v>
      </c>
      <c r="HJ165" s="86">
        <f t="shared" si="180"/>
        <v>1.7119563817141116E-141</v>
      </c>
      <c r="HK165" s="86">
        <f t="shared" si="180"/>
        <v>6.9994621889919916E-132</v>
      </c>
      <c r="HL165" s="86">
        <f t="shared" si="161"/>
        <v>7.9808448957048295E-123</v>
      </c>
      <c r="HM165" s="86">
        <f t="shared" si="161"/>
        <v>3.0783847888595322E-128</v>
      </c>
      <c r="HN165" s="86">
        <f t="shared" si="161"/>
        <v>1.9682256291587701E-152</v>
      </c>
      <c r="HO165" s="86">
        <f t="shared" si="161"/>
        <v>3.1616023304391574E-162</v>
      </c>
      <c r="HP165" s="86">
        <f t="shared" si="161"/>
        <v>1.5504583805491357E-36</v>
      </c>
      <c r="HQ165" s="86">
        <f t="shared" si="161"/>
        <v>2.8280827030595011E-14</v>
      </c>
      <c r="HS165" s="86">
        <f t="shared" si="218"/>
        <v>2.4137167063299076E-6</v>
      </c>
      <c r="HT165" s="86">
        <f t="shared" si="218"/>
        <v>6.7146156080027943E-7</v>
      </c>
      <c r="HU165" s="86">
        <f t="shared" si="218"/>
        <v>1.3798983061735095E-6</v>
      </c>
      <c r="HV165" s="86">
        <f t="shared" si="218"/>
        <v>1.7504742206454945E-6</v>
      </c>
      <c r="HW165" s="86">
        <f t="shared" si="218"/>
        <v>2.0230555906682021E-6</v>
      </c>
      <c r="HX165" s="86">
        <f t="shared" si="218"/>
        <v>2.5190419421676611E-6</v>
      </c>
      <c r="HY165" s="86">
        <f t="shared" si="218"/>
        <v>3.0702557844386497E-7</v>
      </c>
      <c r="HZ165" s="86">
        <f t="shared" si="218"/>
        <v>3.704215865927245E-9</v>
      </c>
      <c r="IA165" s="86">
        <f t="shared" si="218"/>
        <v>5.0725665024063231E-9</v>
      </c>
      <c r="IB165" s="86">
        <f t="shared" si="218"/>
        <v>7.9963971193529202E-8</v>
      </c>
      <c r="IC165" s="86">
        <f t="shared" si="218"/>
        <v>2.4360645246558575E-6</v>
      </c>
      <c r="ID165" s="86">
        <f t="shared" si="218"/>
        <v>1.6315819202057218E-5</v>
      </c>
      <c r="IE165" s="86">
        <f t="shared" si="218"/>
        <v>2.6105047594892289E-5</v>
      </c>
      <c r="IF165" s="86">
        <f t="shared" si="218"/>
        <v>1.5542076244207963E-2</v>
      </c>
      <c r="IG165" s="86">
        <f t="shared" si="218"/>
        <v>4.6795998017417323E-2</v>
      </c>
      <c r="II165" s="86">
        <f t="shared" si="219"/>
        <v>1.7838253078077681E-5</v>
      </c>
      <c r="IJ165" s="86">
        <f t="shared" si="219"/>
        <v>3.6866468331477775E-4</v>
      </c>
      <c r="IK165" s="86">
        <f t="shared" si="219"/>
        <v>1.4682394036259067E-4</v>
      </c>
      <c r="IL165" s="86">
        <f t="shared" si="219"/>
        <v>5.087742129193456E-4</v>
      </c>
      <c r="IM165" s="86">
        <f t="shared" si="219"/>
        <v>3.8356065876257191E-4</v>
      </c>
      <c r="IN165" s="86">
        <f t="shared" si="219"/>
        <v>4.9082098945815473E-4</v>
      </c>
      <c r="IO165" s="86">
        <f t="shared" si="219"/>
        <v>1.3332160236666324E-3</v>
      </c>
      <c r="IP165" s="86">
        <f t="shared" si="219"/>
        <v>1.9219033024795436E-3</v>
      </c>
      <c r="IQ165" s="86">
        <f t="shared" si="219"/>
        <v>2.1291773822560024E-3</v>
      </c>
      <c r="IR165" s="86">
        <f t="shared" si="219"/>
        <v>4.2712924978165992E-4</v>
      </c>
      <c r="IS165" s="86">
        <f t="shared" si="219"/>
        <v>8.7864599252058699E-5</v>
      </c>
      <c r="IT165" s="86">
        <f t="shared" si="219"/>
        <v>1.1399228466441894E-4</v>
      </c>
      <c r="IU165" s="86">
        <f t="shared" si="219"/>
        <v>6.8362831741885523E-5</v>
      </c>
      <c r="IV165" s="86">
        <f t="shared" si="219"/>
        <v>2.1297170252175287E-3</v>
      </c>
      <c r="IW165" s="86">
        <f t="shared" si="219"/>
        <v>1.5569428519462253E-4</v>
      </c>
      <c r="IY165" s="86">
        <f t="shared" si="220"/>
        <v>2.0251969784407587E-5</v>
      </c>
      <c r="IZ165" s="86">
        <f t="shared" si="220"/>
        <v>3.6933614487557801E-4</v>
      </c>
      <c r="JA165" s="86">
        <f t="shared" si="220"/>
        <v>1.4820383866876417E-4</v>
      </c>
      <c r="JB165" s="86">
        <f t="shared" si="220"/>
        <v>5.1052468713999111E-4</v>
      </c>
      <c r="JC165" s="86">
        <f t="shared" si="220"/>
        <v>3.8558371435324013E-4</v>
      </c>
      <c r="JD165" s="86">
        <f t="shared" si="220"/>
        <v>4.9334003140032244E-4</v>
      </c>
      <c r="JE165" s="86">
        <f t="shared" si="220"/>
        <v>1.3335230492450762E-3</v>
      </c>
      <c r="JF165" s="86">
        <f t="shared" si="220"/>
        <v>1.9219070066954095E-3</v>
      </c>
      <c r="JG165" s="86">
        <f t="shared" si="220"/>
        <v>2.1291824548225046E-3</v>
      </c>
      <c r="JH165" s="86">
        <f t="shared" si="220"/>
        <v>4.2720921375285348E-4</v>
      </c>
      <c r="JI165" s="86">
        <f t="shared" si="220"/>
        <v>9.0300663776714555E-5</v>
      </c>
      <c r="JJ165" s="86">
        <f t="shared" si="220"/>
        <v>1.3030810386647617E-4</v>
      </c>
      <c r="JK165" s="86">
        <f t="shared" si="220"/>
        <v>9.4467879336777806E-5</v>
      </c>
      <c r="JL165" s="86">
        <f t="shared" si="220"/>
        <v>1.767179326942549E-2</v>
      </c>
      <c r="JM165" s="86">
        <f t="shared" si="220"/>
        <v>4.6951692302640229E-2</v>
      </c>
    </row>
    <row r="166" spans="2:273" x14ac:dyDescent="0.25">
      <c r="B166" s="2">
        <v>139</v>
      </c>
      <c r="C166" s="37">
        <v>62.609000000000002</v>
      </c>
      <c r="D166" s="37">
        <v>65.813999999999993</v>
      </c>
      <c r="E166" s="37">
        <v>65.632999999999996</v>
      </c>
      <c r="F166" s="37">
        <v>64.099999999999994</v>
      </c>
      <c r="G166" s="37">
        <v>64.382999999999996</v>
      </c>
      <c r="H166" s="37">
        <v>64.566999999999993</v>
      </c>
      <c r="I166" s="37">
        <v>66.099999999999994</v>
      </c>
      <c r="J166" s="37">
        <v>66.656000000000006</v>
      </c>
      <c r="K166" s="37">
        <v>67.525000000000006</v>
      </c>
      <c r="L166" s="37">
        <v>64.262</v>
      </c>
      <c r="M166" s="37">
        <v>62.802999999999997</v>
      </c>
      <c r="N166" s="37">
        <v>63.881</v>
      </c>
      <c r="O166" s="37">
        <v>64.728999999999999</v>
      </c>
      <c r="P166" s="37">
        <v>66.272999999999996</v>
      </c>
      <c r="Q166" s="37">
        <v>65.385999999999996</v>
      </c>
      <c r="S166" s="4">
        <f t="shared" si="221"/>
        <v>63.159580223148588</v>
      </c>
      <c r="T166" s="4">
        <f t="shared" si="221"/>
        <v>65.830585643028755</v>
      </c>
      <c r="U166" s="4">
        <f t="shared" si="221"/>
        <v>65.759869325961731</v>
      </c>
      <c r="V166" s="4">
        <f t="shared" si="221"/>
        <v>65.306236724503663</v>
      </c>
      <c r="W166" s="4">
        <f t="shared" si="221"/>
        <v>64.309706676306106</v>
      </c>
      <c r="X166" s="4">
        <f t="shared" si="221"/>
        <v>64.790042035995938</v>
      </c>
      <c r="Y166" s="4">
        <f t="shared" si="221"/>
        <v>65.733685928516735</v>
      </c>
      <c r="Z166" s="4">
        <f t="shared" si="221"/>
        <v>66.361612371036188</v>
      </c>
      <c r="AA166" s="4">
        <f t="shared" si="221"/>
        <v>66.381493547014031</v>
      </c>
      <c r="AB166" s="4">
        <f t="shared" si="221"/>
        <v>64.51041278161513</v>
      </c>
      <c r="AC166" s="4">
        <f t="shared" si="221"/>
        <v>63.776815854646365</v>
      </c>
      <c r="AD166" s="4">
        <f t="shared" si="221"/>
        <v>64.607536454396126</v>
      </c>
      <c r="AE166" s="4">
        <f t="shared" si="221"/>
        <v>64.847921928902664</v>
      </c>
      <c r="AF166" s="4">
        <f t="shared" si="221"/>
        <v>68.232248826771823</v>
      </c>
      <c r="AG166" s="4">
        <f t="shared" si="221"/>
        <v>69.153284104144177</v>
      </c>
      <c r="AI166" s="4">
        <f t="shared" si="222"/>
        <v>-0.5505802231485859</v>
      </c>
      <c r="AJ166" s="4">
        <f t="shared" si="222"/>
        <v>-1.6585643028761865E-2</v>
      </c>
      <c r="AK166" s="4">
        <f t="shared" si="222"/>
        <v>-0.12686932596173506</v>
      </c>
      <c r="AL166" s="4">
        <f t="shared" si="222"/>
        <v>-1.2062367245036683</v>
      </c>
      <c r="AM166" s="4">
        <f t="shared" si="222"/>
        <v>7.3293323693889079E-2</v>
      </c>
      <c r="AN166" s="4">
        <f t="shared" si="222"/>
        <v>-0.2230420359959453</v>
      </c>
      <c r="AO166" s="4">
        <f t="shared" si="222"/>
        <v>0.36631407148325934</v>
      </c>
      <c r="AP166" s="4">
        <f t="shared" si="222"/>
        <v>0.29438762896381832</v>
      </c>
      <c r="AQ166" s="4">
        <f t="shared" si="222"/>
        <v>1.1435064529859744</v>
      </c>
      <c r="AR166" s="4">
        <f t="shared" si="222"/>
        <v>-0.24841278161513003</v>
      </c>
      <c r="AS166" s="4">
        <f t="shared" si="222"/>
        <v>-0.973815854646368</v>
      </c>
      <c r="AT166" s="4">
        <f t="shared" si="222"/>
        <v>-0.72653645439612546</v>
      </c>
      <c r="AU166" s="4">
        <f t="shared" si="222"/>
        <v>-0.11892192890266529</v>
      </c>
      <c r="AV166" s="4">
        <f t="shared" si="222"/>
        <v>-1.9592488267718267</v>
      </c>
      <c r="AW166" s="4">
        <f t="shared" si="222"/>
        <v>-3.7672841041441814</v>
      </c>
      <c r="AY166" s="2">
        <f t="shared" si="214"/>
        <v>63.15923156546345</v>
      </c>
      <c r="AZ166" s="2">
        <f t="shared" si="214"/>
        <v>65.811415186998886</v>
      </c>
      <c r="BA166" s="2">
        <f t="shared" si="214"/>
        <v>65.752698484586546</v>
      </c>
      <c r="BB166" s="2">
        <f t="shared" si="214"/>
        <v>65.270759082155678</v>
      </c>
      <c r="BC166" s="2">
        <f t="shared" si="214"/>
        <v>64.269079512114686</v>
      </c>
      <c r="BD166" s="2">
        <f t="shared" si="214"/>
        <v>64.737118617033815</v>
      </c>
      <c r="BE166" s="2">
        <f t="shared" si="214"/>
        <v>65.606201995960859</v>
      </c>
      <c r="BF166" s="2">
        <f t="shared" si="214"/>
        <v>66.107731210911155</v>
      </c>
      <c r="BG166" s="2">
        <f t="shared" si="214"/>
        <v>66.117615696181957</v>
      </c>
      <c r="BH166" s="2">
        <f t="shared" si="214"/>
        <v>64.437905566951116</v>
      </c>
      <c r="BI166" s="2">
        <f t="shared" si="214"/>
        <v>63.75484978852986</v>
      </c>
      <c r="BJ166" s="2">
        <f t="shared" si="214"/>
        <v>64.574358544871302</v>
      </c>
      <c r="BK166" s="2">
        <f t="shared" si="214"/>
        <v>64.826982157301003</v>
      </c>
      <c r="BL166" s="2">
        <f t="shared" si="214"/>
        <v>67.646433926850577</v>
      </c>
      <c r="BM166" s="2">
        <f t="shared" si="214"/>
        <v>68.152392233633023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62.609000000000002</v>
      </c>
      <c r="CF166" s="2">
        <f t="shared" si="215"/>
        <v>65.813999999999993</v>
      </c>
      <c r="CG166" s="2">
        <f t="shared" si="215"/>
        <v>65.632999999999996</v>
      </c>
      <c r="CH166" s="2">
        <f t="shared" si="215"/>
        <v>64.099999999999994</v>
      </c>
      <c r="CI166" s="2">
        <f t="shared" si="215"/>
        <v>64.382999999999996</v>
      </c>
      <c r="CJ166" s="2">
        <f t="shared" si="215"/>
        <v>64.566999999999993</v>
      </c>
      <c r="CK166" s="2">
        <f t="shared" si="215"/>
        <v>66.099999999999994</v>
      </c>
      <c r="CL166" s="2">
        <f t="shared" si="215"/>
        <v>66.656000000000006</v>
      </c>
      <c r="CM166" s="2">
        <f t="shared" si="215"/>
        <v>67.525000000000006</v>
      </c>
      <c r="CN166" s="2">
        <f t="shared" si="215"/>
        <v>64.262</v>
      </c>
      <c r="CO166" s="2">
        <f t="shared" si="215"/>
        <v>62.802999999999997</v>
      </c>
      <c r="CP166" s="2">
        <f t="shared" si="215"/>
        <v>63.881</v>
      </c>
      <c r="CQ166" s="2">
        <f t="shared" si="215"/>
        <v>64.728999999999999</v>
      </c>
      <c r="CR166" s="2" t="str">
        <f t="shared" si="215"/>
        <v/>
      </c>
      <c r="CS166" s="2" t="str">
        <f t="shared" si="215"/>
        <v/>
      </c>
      <c r="CU166" s="2">
        <f t="shared" si="197"/>
        <v>62.609000000000002</v>
      </c>
      <c r="CV166" s="2">
        <f t="shared" si="198"/>
        <v>65.813999999999993</v>
      </c>
      <c r="CW166" s="2">
        <f t="shared" si="199"/>
        <v>65.632999999999996</v>
      </c>
      <c r="CX166" s="2">
        <f t="shared" si="200"/>
        <v>64.099999999999994</v>
      </c>
      <c r="CY166" s="2">
        <f t="shared" si="201"/>
        <v>64.382999999999996</v>
      </c>
      <c r="CZ166" s="2">
        <f t="shared" si="202"/>
        <v>64.566999999999993</v>
      </c>
      <c r="DA166" s="2">
        <f t="shared" si="203"/>
        <v>66.099999999999994</v>
      </c>
      <c r="DB166" s="2">
        <f t="shared" si="204"/>
        <v>66.656000000000006</v>
      </c>
      <c r="DC166" s="2">
        <f t="shared" si="205"/>
        <v>67.525000000000006</v>
      </c>
      <c r="DD166" s="2">
        <f t="shared" si="206"/>
        <v>64.262</v>
      </c>
      <c r="DE166" s="2">
        <f t="shared" si="207"/>
        <v>62.802999999999997</v>
      </c>
      <c r="DF166" s="2">
        <f t="shared" si="208"/>
        <v>63.881</v>
      </c>
      <c r="DG166" s="2">
        <f t="shared" si="209"/>
        <v>64.728999999999999</v>
      </c>
      <c r="DH166" s="2" t="str">
        <f t="shared" si="210"/>
        <v/>
      </c>
      <c r="DI166" s="2" t="str">
        <f t="shared" si="211"/>
        <v/>
      </c>
      <c r="DK166" s="2">
        <f t="shared" si="223"/>
        <v>102.27119097956307</v>
      </c>
      <c r="DL166" s="2">
        <f t="shared" si="223"/>
        <v>107.0624024390244</v>
      </c>
      <c r="DM166" s="2">
        <f t="shared" si="223"/>
        <v>108.2976876266105</v>
      </c>
      <c r="DN166" s="2">
        <f t="shared" si="223"/>
        <v>107.85671707317074</v>
      </c>
      <c r="DO166" s="2">
        <f t="shared" si="223"/>
        <v>110.14813939962477</v>
      </c>
      <c r="DP166" s="2">
        <f t="shared" si="223"/>
        <v>112.27599909392933</v>
      </c>
      <c r="DQ166" s="2">
        <f t="shared" si="223"/>
        <v>92.280311386288119</v>
      </c>
      <c r="DR166" s="2">
        <f t="shared" si="223"/>
        <v>113.12464240410753</v>
      </c>
      <c r="DS166" s="2">
        <f t="shared" si="223"/>
        <v>113.32038090204369</v>
      </c>
      <c r="DT166" s="2">
        <f t="shared" si="223"/>
        <v>108.92785412262157</v>
      </c>
      <c r="DU166" s="2">
        <f t="shared" si="223"/>
        <v>112.29289278163699</v>
      </c>
      <c r="DV166" s="2">
        <f t="shared" si="223"/>
        <v>106.01885635956026</v>
      </c>
      <c r="DW166" s="2">
        <f t="shared" si="223"/>
        <v>101.07626829268291</v>
      </c>
      <c r="DX166" s="2">
        <f t="shared" si="223"/>
        <v>99.010052439024378</v>
      </c>
      <c r="DY166" s="2">
        <f t="shared" si="223"/>
        <v>88.523011546920799</v>
      </c>
      <c r="EA166" s="2">
        <f t="shared" si="213"/>
        <v>63.115772355120519</v>
      </c>
      <c r="EB166" s="2">
        <f t="shared" si="213"/>
        <v>65.687926782201401</v>
      </c>
      <c r="EC166" s="2">
        <f t="shared" si="213"/>
        <v>65.832245545927222</v>
      </c>
      <c r="ED166" s="2">
        <f t="shared" si="213"/>
        <v>65.272814480813466</v>
      </c>
      <c r="EE166" s="2">
        <f t="shared" si="213"/>
        <v>64.203598070447256</v>
      </c>
      <c r="EF166" s="2">
        <f t="shared" si="213"/>
        <v>64.718240243654819</v>
      </c>
      <c r="EG166" s="2">
        <f t="shared" si="213"/>
        <v>65.70029642865201</v>
      </c>
      <c r="EH166" s="2">
        <f t="shared" si="213"/>
        <v>65.822284299575358</v>
      </c>
      <c r="EI166" s="2">
        <f t="shared" si="213"/>
        <v>66.292384647472517</v>
      </c>
      <c r="EJ166" s="2">
        <f t="shared" si="213"/>
        <v>64.424273264647482</v>
      </c>
      <c r="EK166" s="2">
        <f t="shared" si="212"/>
        <v>63.592071429575576</v>
      </c>
      <c r="EL166" s="2">
        <f t="shared" si="179"/>
        <v>64.482832082827457</v>
      </c>
      <c r="EM166" s="2">
        <f t="shared" si="179"/>
        <v>64.64021162329486</v>
      </c>
      <c r="EN166" s="2">
        <f t="shared" si="179"/>
        <v>68.071397940642044</v>
      </c>
      <c r="EO166" s="2">
        <f t="shared" si="179"/>
        <v>68.502734897821682</v>
      </c>
      <c r="EQ166" s="2">
        <f t="shared" si="224"/>
        <v>63.291136496989978</v>
      </c>
      <c r="ER166" s="2">
        <f t="shared" si="224"/>
        <v>66.210076048960801</v>
      </c>
      <c r="ES166" s="2">
        <f t="shared" si="224"/>
        <v>65.449615834318962</v>
      </c>
      <c r="ET166" s="2">
        <f t="shared" si="224"/>
        <v>65.243991897652634</v>
      </c>
      <c r="EU166" s="2">
        <f t="shared" si="224"/>
        <v>64.463015168144778</v>
      </c>
      <c r="EV166" s="2">
        <f t="shared" si="224"/>
        <v>64.767586626807756</v>
      </c>
      <c r="EW166" s="2">
        <f t="shared" si="224"/>
        <v>65.330060918383978</v>
      </c>
      <c r="EX166" s="2">
        <f t="shared" si="224"/>
        <v>66.807198811660314</v>
      </c>
      <c r="EY166" s="2">
        <f t="shared" si="224"/>
        <v>65.65560151459681</v>
      </c>
      <c r="EZ166" s="2">
        <f t="shared" si="224"/>
        <v>64.449977625866936</v>
      </c>
      <c r="FA166" s="2">
        <f t="shared" si="224"/>
        <v>64.282615416047193</v>
      </c>
      <c r="FB166" s="2">
        <f t="shared" si="224"/>
        <v>64.885041817279102</v>
      </c>
      <c r="FC166" s="2">
        <f t="shared" si="224"/>
        <v>65.511948141376948</v>
      </c>
      <c r="FD166" s="2">
        <f t="shared" si="224"/>
        <v>65.431618755109184</v>
      </c>
      <c r="FE166" s="2">
        <f t="shared" si="224"/>
        <v>66.309983301452732</v>
      </c>
      <c r="FG166" s="2">
        <f t="shared" si="225"/>
        <v>0.99984474302044291</v>
      </c>
      <c r="FH166" s="2">
        <f t="shared" si="225"/>
        <v>0.99987859244391397</v>
      </c>
      <c r="FI166" s="2">
        <f t="shared" si="225"/>
        <v>0.99987198910467456</v>
      </c>
      <c r="FJ166" s="2">
        <f t="shared" si="225"/>
        <v>0.99987958175787939</v>
      </c>
      <c r="FK166" s="2">
        <f t="shared" si="225"/>
        <v>0.99988570959111389</v>
      </c>
      <c r="FL166" s="2">
        <f t="shared" si="225"/>
        <v>0.99985581899542042</v>
      </c>
      <c r="FM166" s="2">
        <f t="shared" si="225"/>
        <v>0.99985676068304241</v>
      </c>
      <c r="FN166" s="2">
        <f t="shared" si="225"/>
        <v>0.99985256571654979</v>
      </c>
      <c r="FO166" s="2">
        <f t="shared" si="225"/>
        <v>0.99984692276519993</v>
      </c>
      <c r="FP166" s="2">
        <f t="shared" si="225"/>
        <v>0.99984042326642741</v>
      </c>
      <c r="FQ166" s="2">
        <f t="shared" si="225"/>
        <v>0.99983096108123337</v>
      </c>
      <c r="FR166" s="2">
        <f t="shared" si="225"/>
        <v>0.99986517452034074</v>
      </c>
      <c r="FS166" s="2">
        <f t="shared" si="225"/>
        <v>0.9998761585132705</v>
      </c>
      <c r="FT166" s="2">
        <f t="shared" si="225"/>
        <v>0.99982236022436644</v>
      </c>
      <c r="FU166" s="2">
        <f t="shared" si="225"/>
        <v>0.99976132605182066</v>
      </c>
      <c r="FW166" s="2">
        <f t="shared" si="216"/>
        <v>0.2131567942882685</v>
      </c>
      <c r="FX166" s="2">
        <f t="shared" si="216"/>
        <v>0.22688000992298221</v>
      </c>
      <c r="FY166" s="2">
        <f t="shared" si="216"/>
        <v>0.22210272235423628</v>
      </c>
      <c r="FZ166" s="2">
        <f t="shared" si="216"/>
        <v>0.2492239266171288</v>
      </c>
      <c r="GA166" s="2">
        <f t="shared" si="216"/>
        <v>0.23217598912108128</v>
      </c>
      <c r="GB166" s="2">
        <f t="shared" si="216"/>
        <v>0.24361355715093325</v>
      </c>
      <c r="GC166" s="2">
        <f t="shared" si="216"/>
        <v>0.26443097207918104</v>
      </c>
      <c r="GD166" s="2">
        <f t="shared" si="216"/>
        <v>0.28273816523796302</v>
      </c>
      <c r="GE166" s="2">
        <f t="shared" si="216"/>
        <v>0.28576112890056588</v>
      </c>
      <c r="GF166" s="2">
        <f t="shared" si="216"/>
        <v>0.25406452166946852</v>
      </c>
      <c r="GG166" s="2">
        <f t="shared" si="216"/>
        <v>0.22380330261008455</v>
      </c>
      <c r="GH166" s="2">
        <f t="shared" si="216"/>
        <v>0.21363567384746338</v>
      </c>
      <c r="GI166" s="2">
        <f t="shared" si="216"/>
        <v>0.20907491518036203</v>
      </c>
      <c r="GJ166" s="2">
        <f t="shared" si="216"/>
        <v>0.16306665034487458</v>
      </c>
      <c r="GK166" s="2">
        <f t="shared" si="216"/>
        <v>0.16195221713585345</v>
      </c>
      <c r="GM166" s="86">
        <f t="shared" si="217"/>
        <v>4.7545043997902014E-108</v>
      </c>
      <c r="GN166" s="86">
        <f t="shared" si="217"/>
        <v>4.8618654957268372E-206</v>
      </c>
      <c r="GO166" s="86">
        <f t="shared" si="217"/>
        <v>2.4346824960111293E-250</v>
      </c>
      <c r="GP166" s="86">
        <f t="shared" si="217"/>
        <v>5.5384846030720755E-221</v>
      </c>
      <c r="GQ166" s="86">
        <f t="shared" si="217"/>
        <v>5.4389719527026312E-178</v>
      </c>
      <c r="GR166" s="86">
        <f t="shared" si="217"/>
        <v>6.0386164791077968E-161</v>
      </c>
      <c r="GS166" s="86">
        <f t="shared" si="217"/>
        <v>4.5924492045584892E-183</v>
      </c>
      <c r="GT166" s="86">
        <f t="shared" si="217"/>
        <v>1.9272747747915867E-188</v>
      </c>
      <c r="GU166" s="86">
        <f t="shared" si="217"/>
        <v>2.7446401596820245E-195</v>
      </c>
      <c r="GV166" s="86">
        <f t="shared" si="217"/>
        <v>3.0151801483515013E-190</v>
      </c>
      <c r="GW166" s="86">
        <f t="shared" si="217"/>
        <v>3.2292392267037112E-179</v>
      </c>
      <c r="GX166" s="86">
        <f t="shared" si="217"/>
        <v>8.9492929694218614E-218</v>
      </c>
      <c r="GY166" s="86">
        <f t="shared" si="217"/>
        <v>0</v>
      </c>
      <c r="GZ166" s="86">
        <f t="shared" si="217"/>
        <v>1.8514846151066045E-84</v>
      </c>
      <c r="HA166" s="86">
        <f t="shared" si="217"/>
        <v>1.7057262313245611E-63</v>
      </c>
      <c r="HC166" s="86">
        <f t="shared" si="181"/>
        <v>6.4964176608851621E-57</v>
      </c>
      <c r="HD166" s="86">
        <f t="shared" si="181"/>
        <v>1.7337189098088403E-119</v>
      </c>
      <c r="HE166" s="86">
        <f t="shared" si="181"/>
        <v>2.2413069774093156E-144</v>
      </c>
      <c r="HF166" s="86">
        <f t="shared" si="180"/>
        <v>2.7351843111779681E-144</v>
      </c>
      <c r="HG166" s="86">
        <f t="shared" si="180"/>
        <v>1.4819941587829402E-134</v>
      </c>
      <c r="HH166" s="86">
        <f t="shared" si="180"/>
        <v>1.459104849821956E-128</v>
      </c>
      <c r="HI166" s="86">
        <f t="shared" si="180"/>
        <v>3.6804749725172539E-125</v>
      </c>
      <c r="HJ166" s="86">
        <f t="shared" si="180"/>
        <v>9.5129379621006685E-147</v>
      </c>
      <c r="HK166" s="86">
        <f t="shared" si="180"/>
        <v>8.8053359522954538E-137</v>
      </c>
      <c r="HL166" s="86">
        <f t="shared" si="161"/>
        <v>2.0735285374522173E-127</v>
      </c>
      <c r="HM166" s="86">
        <f t="shared" si="161"/>
        <v>4.062107319047456E-133</v>
      </c>
      <c r="HN166" s="86">
        <f t="shared" si="161"/>
        <v>2.5277786140285087E-158</v>
      </c>
      <c r="HO166" s="86">
        <f t="shared" si="161"/>
        <v>1.5073307436039246E-168</v>
      </c>
      <c r="HP166" s="86">
        <f t="shared" si="161"/>
        <v>7.2090792240380457E-38</v>
      </c>
      <c r="HQ166" s="86">
        <f t="shared" si="161"/>
        <v>9.3742157298038784E-15</v>
      </c>
      <c r="HS166" s="86">
        <f t="shared" si="218"/>
        <v>3.196098105737358E-7</v>
      </c>
      <c r="HT166" s="86">
        <f t="shared" si="218"/>
        <v>1.0514595726625386E-7</v>
      </c>
      <c r="HU166" s="86">
        <f t="shared" si="218"/>
        <v>2.0837491509373745E-7</v>
      </c>
      <c r="HV166" s="86">
        <f t="shared" si="218"/>
        <v>2.542192822536654E-7</v>
      </c>
      <c r="HW166" s="86">
        <f t="shared" si="218"/>
        <v>3.2922392184702915E-7</v>
      </c>
      <c r="HX166" s="86">
        <f t="shared" si="218"/>
        <v>3.9260278757869789E-7</v>
      </c>
      <c r="HY166" s="86">
        <f t="shared" si="218"/>
        <v>4.045034024855097E-8</v>
      </c>
      <c r="HZ166" s="86">
        <f t="shared" si="218"/>
        <v>3.2394685892089199E-10</v>
      </c>
      <c r="IA166" s="86">
        <f t="shared" si="218"/>
        <v>4.4773271568057273E-10</v>
      </c>
      <c r="IB166" s="86">
        <f t="shared" si="218"/>
        <v>8.6161345674493501E-9</v>
      </c>
      <c r="IC166" s="86">
        <f t="shared" si="218"/>
        <v>3.5427967772816565E-7</v>
      </c>
      <c r="ID166" s="86">
        <f t="shared" si="218"/>
        <v>3.0774488915036347E-6</v>
      </c>
      <c r="IE166" s="86">
        <f t="shared" si="218"/>
        <v>5.0040108456459085E-6</v>
      </c>
      <c r="IF166" s="86">
        <f t="shared" si="218"/>
        <v>8.0602488477089004E-3</v>
      </c>
      <c r="IG166" s="86">
        <f t="shared" si="218"/>
        <v>2.8394420170357371E-2</v>
      </c>
      <c r="II166" s="86">
        <f t="shared" si="219"/>
        <v>6.0404917744313162E-5</v>
      </c>
      <c r="IJ166" s="86">
        <f t="shared" si="219"/>
        <v>9.0175538125001275E-4</v>
      </c>
      <c r="IK166" s="86">
        <f t="shared" si="219"/>
        <v>3.9704520926891324E-4</v>
      </c>
      <c r="IL166" s="86">
        <f t="shared" si="219"/>
        <v>1.2986488569891111E-3</v>
      </c>
      <c r="IM166" s="86">
        <f t="shared" si="219"/>
        <v>9.5216860639854041E-4</v>
      </c>
      <c r="IN166" s="86">
        <f t="shared" si="219"/>
        <v>1.2314084150222221E-3</v>
      </c>
      <c r="IO166" s="86">
        <f t="shared" si="219"/>
        <v>3.131757906274775E-3</v>
      </c>
      <c r="IP166" s="86">
        <f t="shared" si="219"/>
        <v>4.5736661629612136E-3</v>
      </c>
      <c r="IQ166" s="86">
        <f t="shared" si="219"/>
        <v>5.0418030910130956E-3</v>
      </c>
      <c r="IR166" s="86">
        <f t="shared" si="219"/>
        <v>1.1409315239821914E-3</v>
      </c>
      <c r="IS166" s="86">
        <f t="shared" si="219"/>
        <v>2.5571324320592423E-4</v>
      </c>
      <c r="IT166" s="86">
        <f t="shared" si="219"/>
        <v>3.0735803848643938E-4</v>
      </c>
      <c r="IU166" s="86">
        <f t="shared" si="219"/>
        <v>1.9256978750831335E-4</v>
      </c>
      <c r="IV166" s="86">
        <f t="shared" si="219"/>
        <v>3.6368910907250015E-3</v>
      </c>
      <c r="IW166" s="86">
        <f t="shared" si="219"/>
        <v>3.3701527322093375E-4</v>
      </c>
      <c r="IY166" s="86">
        <f t="shared" si="220"/>
        <v>6.0724527554886898E-5</v>
      </c>
      <c r="IZ166" s="86">
        <f t="shared" si="220"/>
        <v>9.0186052720727901E-4</v>
      </c>
      <c r="JA166" s="86">
        <f t="shared" si="220"/>
        <v>3.9725358418400697E-4</v>
      </c>
      <c r="JB166" s="86">
        <f t="shared" si="220"/>
        <v>1.2989030762713648E-3</v>
      </c>
      <c r="JC166" s="86">
        <f t="shared" si="220"/>
        <v>9.5249783032038749E-4</v>
      </c>
      <c r="JD166" s="86">
        <f t="shared" si="220"/>
        <v>1.2318010178098008E-3</v>
      </c>
      <c r="JE166" s="86">
        <f t="shared" si="220"/>
        <v>3.1317983566150234E-3</v>
      </c>
      <c r="JF166" s="86">
        <f t="shared" si="220"/>
        <v>4.5736664869080726E-3</v>
      </c>
      <c r="JG166" s="86">
        <f t="shared" si="220"/>
        <v>5.0418035387458111E-3</v>
      </c>
      <c r="JH166" s="86">
        <f t="shared" si="220"/>
        <v>1.1409401401167589E-3</v>
      </c>
      <c r="JI166" s="86">
        <f t="shared" si="220"/>
        <v>2.5606752288365241E-4</v>
      </c>
      <c r="JJ166" s="86">
        <f t="shared" si="220"/>
        <v>3.1043548737794304E-4</v>
      </c>
      <c r="JK166" s="86">
        <f t="shared" si="220"/>
        <v>1.9757379835395926E-4</v>
      </c>
      <c r="JL166" s="86">
        <f t="shared" si="220"/>
        <v>1.1697139938433902E-2</v>
      </c>
      <c r="JM166" s="86">
        <f t="shared" si="220"/>
        <v>2.873143544358768E-2</v>
      </c>
    </row>
    <row r="167" spans="2:273" x14ac:dyDescent="0.25">
      <c r="B167" s="2">
        <v>140</v>
      </c>
      <c r="C167" s="37">
        <v>63.716999999999999</v>
      </c>
      <c r="D167" s="37">
        <v>65.322000000000003</v>
      </c>
      <c r="E167" s="37">
        <v>66.316999999999993</v>
      </c>
      <c r="F167" s="37">
        <v>65.667000000000002</v>
      </c>
      <c r="G167" s="37">
        <v>62.767000000000003</v>
      </c>
      <c r="H167" s="37">
        <v>64.7</v>
      </c>
      <c r="I167" s="37">
        <v>65.7</v>
      </c>
      <c r="J167" s="37">
        <v>67.721000000000004</v>
      </c>
      <c r="K167" s="37">
        <v>66.492000000000004</v>
      </c>
      <c r="L167" s="37">
        <v>64.131</v>
      </c>
      <c r="M167" s="37">
        <v>62.966999999999999</v>
      </c>
      <c r="N167" s="37">
        <v>63.762999999999998</v>
      </c>
      <c r="O167" s="37">
        <v>64.236999999999995</v>
      </c>
      <c r="P167" s="37">
        <v>67.340999999999994</v>
      </c>
      <c r="Q167" s="37">
        <v>63.091000000000001</v>
      </c>
      <c r="S167" s="4">
        <f t="shared" si="221"/>
        <v>63.057418875868763</v>
      </c>
      <c r="T167" s="4">
        <f t="shared" si="221"/>
        <v>65.741986747819368</v>
      </c>
      <c r="U167" s="4">
        <f t="shared" si="221"/>
        <v>65.671441823771602</v>
      </c>
      <c r="V167" s="4">
        <f t="shared" si="221"/>
        <v>65.241979498542491</v>
      </c>
      <c r="W167" s="4">
        <f t="shared" si="221"/>
        <v>64.249339006677189</v>
      </c>
      <c r="X167" s="4">
        <f t="shared" si="221"/>
        <v>64.747027046970317</v>
      </c>
      <c r="Y167" s="4">
        <f t="shared" si="221"/>
        <v>65.760148748707095</v>
      </c>
      <c r="Z167" s="4">
        <f t="shared" si="221"/>
        <v>66.489427308331869</v>
      </c>
      <c r="AA167" s="4">
        <f t="shared" si="221"/>
        <v>66.536983893419603</v>
      </c>
      <c r="AB167" s="4">
        <f t="shared" si="221"/>
        <v>64.491089293301343</v>
      </c>
      <c r="AC167" s="4">
        <f t="shared" si="221"/>
        <v>63.677674781870685</v>
      </c>
      <c r="AD167" s="4">
        <f t="shared" si="221"/>
        <v>64.515269980680714</v>
      </c>
      <c r="AE167" s="4">
        <f t="shared" si="221"/>
        <v>64.736371800225598</v>
      </c>
      <c r="AF167" s="4">
        <f t="shared" si="221"/>
        <v>68.384419062598141</v>
      </c>
      <c r="AG167" s="4">
        <f t="shared" si="221"/>
        <v>68.757501468964008</v>
      </c>
      <c r="AI167" s="4">
        <f t="shared" si="222"/>
        <v>0.65958112413123615</v>
      </c>
      <c r="AJ167" s="4">
        <f t="shared" si="222"/>
        <v>-0.41998674781936529</v>
      </c>
      <c r="AK167" s="4">
        <f t="shared" si="222"/>
        <v>0.64555817622839129</v>
      </c>
      <c r="AL167" s="4">
        <f t="shared" si="222"/>
        <v>0.42502050145751014</v>
      </c>
      <c r="AM167" s="4">
        <f t="shared" si="222"/>
        <v>-1.4823390066771864</v>
      </c>
      <c r="AN167" s="4">
        <f t="shared" si="222"/>
        <v>-4.7027046970313791E-2</v>
      </c>
      <c r="AO167" s="4">
        <f t="shared" si="222"/>
        <v>-6.0148748707092636E-2</v>
      </c>
      <c r="AP167" s="4">
        <f t="shared" si="222"/>
        <v>1.2315726916681342</v>
      </c>
      <c r="AQ167" s="4">
        <f t="shared" si="222"/>
        <v>-4.4983893419598076E-2</v>
      </c>
      <c r="AR167" s="4">
        <f t="shared" si="222"/>
        <v>-0.36008929330134265</v>
      </c>
      <c r="AS167" s="4">
        <f t="shared" si="222"/>
        <v>-0.71067478187068645</v>
      </c>
      <c r="AT167" s="4">
        <f t="shared" si="222"/>
        <v>-0.75226998068071538</v>
      </c>
      <c r="AU167" s="4">
        <f t="shared" si="222"/>
        <v>-0.49937180022560312</v>
      </c>
      <c r="AV167" s="4">
        <f t="shared" si="222"/>
        <v>-1.0434190625981472</v>
      </c>
      <c r="AW167" s="4">
        <f t="shared" si="222"/>
        <v>-5.6665014689640074</v>
      </c>
      <c r="AY167" s="2">
        <f t="shared" si="214"/>
        <v>63.056396622496827</v>
      </c>
      <c r="AZ167" s="2">
        <f t="shared" si="214"/>
        <v>65.700710688114057</v>
      </c>
      <c r="BA167" s="2">
        <f t="shared" si="214"/>
        <v>65.654460619093541</v>
      </c>
      <c r="BB167" s="2">
        <f t="shared" si="214"/>
        <v>65.163582615071505</v>
      </c>
      <c r="BC167" s="2">
        <f t="shared" si="214"/>
        <v>64.160925723908605</v>
      </c>
      <c r="BD167" s="2">
        <f t="shared" si="214"/>
        <v>64.63150507924216</v>
      </c>
      <c r="BE167" s="2">
        <f t="shared" si="214"/>
        <v>65.501446685290219</v>
      </c>
      <c r="BF167" s="2">
        <f t="shared" si="214"/>
        <v>65.974838983277152</v>
      </c>
      <c r="BG167" s="2">
        <f t="shared" si="214"/>
        <v>66.00572128201091</v>
      </c>
      <c r="BH167" s="2">
        <f t="shared" si="214"/>
        <v>64.324620681826261</v>
      </c>
      <c r="BI167" s="2">
        <f t="shared" si="214"/>
        <v>63.622061009180477</v>
      </c>
      <c r="BJ167" s="2">
        <f t="shared" si="214"/>
        <v>64.436561487524301</v>
      </c>
      <c r="BK167" s="2">
        <f t="shared" si="214"/>
        <v>64.684528034082234</v>
      </c>
      <c r="BL167" s="2">
        <f t="shared" si="214"/>
        <v>67.578834540717097</v>
      </c>
      <c r="BM167" s="2">
        <f t="shared" si="214"/>
        <v>68.060659617019326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63.716999999999999</v>
      </c>
      <c r="CF167" s="2">
        <f t="shared" si="215"/>
        <v>65.322000000000003</v>
      </c>
      <c r="CG167" s="2">
        <f t="shared" si="215"/>
        <v>66.316999999999993</v>
      </c>
      <c r="CH167" s="2">
        <f t="shared" si="215"/>
        <v>65.667000000000002</v>
      </c>
      <c r="CI167" s="2">
        <f t="shared" si="215"/>
        <v>62.767000000000003</v>
      </c>
      <c r="CJ167" s="2">
        <f t="shared" si="215"/>
        <v>64.7</v>
      </c>
      <c r="CK167" s="2">
        <f t="shared" si="215"/>
        <v>65.7</v>
      </c>
      <c r="CL167" s="2" t="str">
        <f t="shared" si="215"/>
        <v/>
      </c>
      <c r="CM167" s="2" t="str">
        <f t="shared" si="215"/>
        <v/>
      </c>
      <c r="CN167" s="2">
        <f t="shared" si="215"/>
        <v>64.131</v>
      </c>
      <c r="CO167" s="2">
        <f t="shared" si="215"/>
        <v>62.966999999999999</v>
      </c>
      <c r="CP167" s="2">
        <f t="shared" si="215"/>
        <v>63.762999999999998</v>
      </c>
      <c r="CQ167" s="2">
        <f t="shared" si="215"/>
        <v>64.236999999999995</v>
      </c>
      <c r="CR167" s="2">
        <f t="shared" si="215"/>
        <v>67.340999999999994</v>
      </c>
      <c r="CS167" s="2" t="str">
        <f t="shared" si="215"/>
        <v/>
      </c>
      <c r="CU167" s="2">
        <f t="shared" si="197"/>
        <v>63.716999999999999</v>
      </c>
      <c r="CV167" s="2">
        <f t="shared" si="198"/>
        <v>65.322000000000003</v>
      </c>
      <c r="CW167" s="2">
        <f t="shared" si="199"/>
        <v>66.316999999999993</v>
      </c>
      <c r="CX167" s="2">
        <f t="shared" si="200"/>
        <v>65.667000000000002</v>
      </c>
      <c r="CY167" s="2">
        <f t="shared" si="201"/>
        <v>62.767000000000003</v>
      </c>
      <c r="CZ167" s="2">
        <f t="shared" si="202"/>
        <v>64.7</v>
      </c>
      <c r="DA167" s="2">
        <f t="shared" si="203"/>
        <v>65.7</v>
      </c>
      <c r="DB167" s="2" t="str">
        <f t="shared" si="204"/>
        <v/>
      </c>
      <c r="DC167" s="2" t="str">
        <f t="shared" si="205"/>
        <v/>
      </c>
      <c r="DD167" s="2">
        <f t="shared" si="206"/>
        <v>64.131</v>
      </c>
      <c r="DE167" s="2">
        <f t="shared" si="207"/>
        <v>62.966999999999999</v>
      </c>
      <c r="DF167" s="2">
        <f t="shared" si="208"/>
        <v>63.762999999999998</v>
      </c>
      <c r="DG167" s="2">
        <f t="shared" si="209"/>
        <v>64.236999999999995</v>
      </c>
      <c r="DH167" s="2">
        <f t="shared" si="210"/>
        <v>67.340999999999994</v>
      </c>
      <c r="DI167" s="2" t="str">
        <f t="shared" si="211"/>
        <v/>
      </c>
      <c r="DK167" s="2">
        <f t="shared" si="223"/>
        <v>102.47590401691332</v>
      </c>
      <c r="DL167" s="2">
        <f t="shared" si="223"/>
        <v>107.27202787456446</v>
      </c>
      <c r="DM167" s="2">
        <f t="shared" si="223"/>
        <v>108.52727088566569</v>
      </c>
      <c r="DN167" s="2">
        <f t="shared" si="223"/>
        <v>108.08185017421604</v>
      </c>
      <c r="DO167" s="2">
        <f t="shared" si="223"/>
        <v>110.39398198874298</v>
      </c>
      <c r="DP167" s="2">
        <f t="shared" si="223"/>
        <v>112.52659408033827</v>
      </c>
      <c r="DQ167" s="2">
        <f t="shared" si="223"/>
        <v>92.326268498942909</v>
      </c>
      <c r="DR167" s="2">
        <f t="shared" si="223"/>
        <v>113.32418076109938</v>
      </c>
      <c r="DS167" s="2">
        <f t="shared" si="223"/>
        <v>113.55463868921777</v>
      </c>
      <c r="DT167" s="2">
        <f t="shared" si="223"/>
        <v>109.15617547568711</v>
      </c>
      <c r="DU167" s="2">
        <f t="shared" si="223"/>
        <v>112.55137601932952</v>
      </c>
      <c r="DV167" s="2">
        <f t="shared" si="223"/>
        <v>106.22614126353886</v>
      </c>
      <c r="DW167" s="2">
        <f t="shared" si="223"/>
        <v>101.26985714285713</v>
      </c>
      <c r="DX167" s="2">
        <f t="shared" si="223"/>
        <v>99.202760975609735</v>
      </c>
      <c r="DY167" s="2">
        <f t="shared" si="223"/>
        <v>88.653386363636344</v>
      </c>
      <c r="EA167" s="2">
        <f t="shared" si="213"/>
        <v>63.009146297397429</v>
      </c>
      <c r="EB167" s="2">
        <f t="shared" si="213"/>
        <v>65.564502875878219</v>
      </c>
      <c r="EC167" s="2">
        <f t="shared" si="213"/>
        <v>65.743744979780487</v>
      </c>
      <c r="ED167" s="2">
        <f t="shared" si="213"/>
        <v>65.166802122764025</v>
      </c>
      <c r="EE167" s="2">
        <f t="shared" si="213"/>
        <v>64.089448813139128</v>
      </c>
      <c r="EF167" s="2">
        <f t="shared" si="213"/>
        <v>64.61188671404399</v>
      </c>
      <c r="EG167" s="2">
        <f t="shared" si="213"/>
        <v>65.605870271855622</v>
      </c>
      <c r="EH167" s="2">
        <f t="shared" si="213"/>
        <v>65.662111356298453</v>
      </c>
      <c r="EI167" s="2">
        <f t="shared" si="213"/>
        <v>66.199226137340119</v>
      </c>
      <c r="EJ167" s="2">
        <f t="shared" si="213"/>
        <v>64.310916534507413</v>
      </c>
      <c r="EK167" s="2">
        <f t="shared" si="212"/>
        <v>63.443032853949632</v>
      </c>
      <c r="EL167" s="2">
        <f t="shared" si="179"/>
        <v>64.336028888570482</v>
      </c>
      <c r="EM167" s="2">
        <f t="shared" si="179"/>
        <v>64.477998620044801</v>
      </c>
      <c r="EN167" s="2">
        <f t="shared" si="179"/>
        <v>68.051010902483341</v>
      </c>
      <c r="EO167" s="2">
        <f t="shared" si="179"/>
        <v>68.462290590613065</v>
      </c>
      <c r="EQ167" s="2">
        <f t="shared" si="224"/>
        <v>63.191066394133983</v>
      </c>
      <c r="ER167" s="2">
        <f t="shared" si="224"/>
        <v>66.105044780231026</v>
      </c>
      <c r="ES167" s="2">
        <f t="shared" si="224"/>
        <v>65.348314483413404</v>
      </c>
      <c r="ET167" s="2">
        <f t="shared" si="224"/>
        <v>65.137075535925177</v>
      </c>
      <c r="EU167" s="2">
        <f t="shared" si="224"/>
        <v>64.357122663035682</v>
      </c>
      <c r="EV167" s="2">
        <f t="shared" si="224"/>
        <v>64.662915937309364</v>
      </c>
      <c r="EW167" s="2">
        <f t="shared" si="224"/>
        <v>65.224183390734709</v>
      </c>
      <c r="EX167" s="2">
        <f t="shared" si="224"/>
        <v>66.677137585477141</v>
      </c>
      <c r="EY167" s="2">
        <f t="shared" si="224"/>
        <v>65.542944475353934</v>
      </c>
      <c r="EZ167" s="2">
        <f t="shared" si="224"/>
        <v>64.337312905394128</v>
      </c>
      <c r="FA167" s="2">
        <f t="shared" si="224"/>
        <v>64.15681696626423</v>
      </c>
      <c r="FB167" s="2">
        <f t="shared" si="224"/>
        <v>64.751605697055197</v>
      </c>
      <c r="FC167" s="2">
        <f t="shared" si="224"/>
        <v>65.37858559657991</v>
      </c>
      <c r="FD167" s="2">
        <f t="shared" si="224"/>
        <v>65.339971681695602</v>
      </c>
      <c r="FE167" s="2">
        <f t="shared" si="224"/>
        <v>66.140086400765142</v>
      </c>
      <c r="FG167" s="2">
        <f t="shared" si="225"/>
        <v>0.99985840201739795</v>
      </c>
      <c r="FH167" s="2">
        <f t="shared" si="225"/>
        <v>0.9998892738100319</v>
      </c>
      <c r="FI167" s="2">
        <f t="shared" si="225"/>
        <v>0.99988325136090095</v>
      </c>
      <c r="FJ167" s="2">
        <f t="shared" si="225"/>
        <v>0.99989017609429065</v>
      </c>
      <c r="FK167" s="2">
        <f t="shared" si="225"/>
        <v>0.99989576486003984</v>
      </c>
      <c r="FL167" s="2">
        <f t="shared" si="225"/>
        <v>0.99986850369278402</v>
      </c>
      <c r="FM167" s="2">
        <f t="shared" si="225"/>
        <v>0.99986936254382264</v>
      </c>
      <c r="FN167" s="2">
        <f t="shared" si="225"/>
        <v>0.99986553659105815</v>
      </c>
      <c r="FO167" s="2">
        <f t="shared" si="225"/>
        <v>0.99986039002217775</v>
      </c>
      <c r="FP167" s="2">
        <f t="shared" si="225"/>
        <v>0.99985446224577379</v>
      </c>
      <c r="FQ167" s="2">
        <f t="shared" si="225"/>
        <v>0.9998458323807855</v>
      </c>
      <c r="FR167" s="2">
        <f t="shared" si="225"/>
        <v>0.99987703624238811</v>
      </c>
      <c r="FS167" s="2">
        <f t="shared" si="225"/>
        <v>0.99988705399100097</v>
      </c>
      <c r="FT167" s="2">
        <f t="shared" si="225"/>
        <v>0.99983798806681423</v>
      </c>
      <c r="FU167" s="2">
        <f t="shared" si="225"/>
        <v>0.99978232220079799</v>
      </c>
      <c r="FW167" s="2">
        <f t="shared" si="216"/>
        <v>0.22901214639743911</v>
      </c>
      <c r="FX167" s="2">
        <f t="shared" si="216"/>
        <v>0.2434403250517557</v>
      </c>
      <c r="FY167" s="2">
        <f t="shared" si="216"/>
        <v>0.23842187180423463</v>
      </c>
      <c r="FZ167" s="2">
        <f t="shared" si="216"/>
        <v>0.26685222646758983</v>
      </c>
      <c r="GA167" s="2">
        <f t="shared" si="216"/>
        <v>0.24899836610445136</v>
      </c>
      <c r="GB167" s="2">
        <f t="shared" si="216"/>
        <v>0.26098296752241867</v>
      </c>
      <c r="GC167" s="2">
        <f t="shared" si="216"/>
        <v>0.28272984154165554</v>
      </c>
      <c r="GD167" s="2">
        <f t="shared" si="216"/>
        <v>0.30178414492517613</v>
      </c>
      <c r="GE167" s="2">
        <f t="shared" si="216"/>
        <v>0.30492417359293988</v>
      </c>
      <c r="GF167" s="2">
        <f t="shared" si="216"/>
        <v>0.27191120611475561</v>
      </c>
      <c r="GG167" s="2">
        <f t="shared" si="216"/>
        <v>0.24020881933822141</v>
      </c>
      <c r="GH167" s="2">
        <f t="shared" si="216"/>
        <v>0.22951625639842982</v>
      </c>
      <c r="GI167" s="2">
        <f t="shared" si="216"/>
        <v>0.2247133544304957</v>
      </c>
      <c r="GJ167" s="2">
        <f t="shared" si="216"/>
        <v>0.17602966174685333</v>
      </c>
      <c r="GK167" s="2">
        <f t="shared" si="216"/>
        <v>0.1748451443934721</v>
      </c>
      <c r="GM167" s="86">
        <f t="shared" si="217"/>
        <v>6.1918729835016247E-111</v>
      </c>
      <c r="GN167" s="86">
        <f t="shared" si="217"/>
        <v>1.4119140450200318E-211</v>
      </c>
      <c r="GO167" s="86">
        <f t="shared" si="217"/>
        <v>5.0931424282251698E-257</v>
      </c>
      <c r="GP167" s="86">
        <f t="shared" si="217"/>
        <v>7.1102414237626212E-227</v>
      </c>
      <c r="GQ167" s="86">
        <f t="shared" si="217"/>
        <v>9.8552075445794786E-183</v>
      </c>
      <c r="GR167" s="86">
        <f t="shared" si="217"/>
        <v>2.9909792760748766E-165</v>
      </c>
      <c r="GS167" s="86">
        <f t="shared" si="217"/>
        <v>6.1242963466826617E-188</v>
      </c>
      <c r="GT167" s="86">
        <f t="shared" si="217"/>
        <v>1.8315010847388989E-193</v>
      </c>
      <c r="GU167" s="86">
        <f t="shared" si="217"/>
        <v>1.7272032201776791E-200</v>
      </c>
      <c r="GV167" s="86">
        <f t="shared" si="217"/>
        <v>2.6336889342895825E-195</v>
      </c>
      <c r="GW167" s="86">
        <f t="shared" si="217"/>
        <v>5.2143708066182451E-184</v>
      </c>
      <c r="GX167" s="86">
        <f t="shared" si="217"/>
        <v>1.2782991546895462E-223</v>
      </c>
      <c r="GY167" s="86">
        <f t="shared" si="217"/>
        <v>0</v>
      </c>
      <c r="GZ167" s="86">
        <f t="shared" si="217"/>
        <v>1.1288625732166366E-86</v>
      </c>
      <c r="HA167" s="86">
        <f t="shared" si="217"/>
        <v>3.9234952487063577E-65</v>
      </c>
      <c r="HC167" s="86">
        <f t="shared" si="181"/>
        <v>4.9111117406701116E-59</v>
      </c>
      <c r="HD167" s="86">
        <f t="shared" si="181"/>
        <v>4.8776437046429971E-124</v>
      </c>
      <c r="HE167" s="86">
        <f t="shared" si="181"/>
        <v>8.5155257798753774E-150</v>
      </c>
      <c r="HF167" s="86">
        <f t="shared" si="180"/>
        <v>1.10682279235705E-149</v>
      </c>
      <c r="HG167" s="86">
        <f t="shared" si="180"/>
        <v>1.4704978265311361E-139</v>
      </c>
      <c r="HH167" s="86">
        <f t="shared" si="180"/>
        <v>2.2977395164610912E-133</v>
      </c>
      <c r="HI167" s="86">
        <f t="shared" si="180"/>
        <v>9.2517590161513845E-130</v>
      </c>
      <c r="HJ167" s="86">
        <f t="shared" si="180"/>
        <v>4.2291171788782963E-152</v>
      </c>
      <c r="HK167" s="86">
        <f t="shared" si="180"/>
        <v>8.9945861376341702E-142</v>
      </c>
      <c r="HL167" s="86">
        <f t="shared" si="161"/>
        <v>4.4287670099542735E-132</v>
      </c>
      <c r="HM167" s="86">
        <f t="shared" si="161"/>
        <v>4.3347496948535798E-138</v>
      </c>
      <c r="HN167" s="86">
        <f t="shared" si="161"/>
        <v>2.5034545627062203E-164</v>
      </c>
      <c r="HO167" s="86">
        <f t="shared" si="161"/>
        <v>5.4260826031486101E-175</v>
      </c>
      <c r="HP167" s="86">
        <f t="shared" si="161"/>
        <v>3.1664447672407012E-39</v>
      </c>
      <c r="HQ167" s="86">
        <f t="shared" si="161"/>
        <v>3.0465802426578998E-15</v>
      </c>
      <c r="HS167" s="86">
        <f t="shared" si="218"/>
        <v>3.6197618713914124E-8</v>
      </c>
      <c r="HT167" s="86">
        <f t="shared" si="218"/>
        <v>1.4598000885488752E-8</v>
      </c>
      <c r="HU167" s="86">
        <f t="shared" si="218"/>
        <v>2.7585532040107006E-8</v>
      </c>
      <c r="HV167" s="86">
        <f t="shared" si="218"/>
        <v>3.2116944784424802E-8</v>
      </c>
      <c r="HW167" s="86">
        <f t="shared" si="218"/>
        <v>4.7267316437687008E-8</v>
      </c>
      <c r="HX167" s="86">
        <f t="shared" si="218"/>
        <v>5.3550017539672095E-8</v>
      </c>
      <c r="HY167" s="86">
        <f t="shared" si="218"/>
        <v>4.6536070204958228E-9</v>
      </c>
      <c r="HZ167" s="86">
        <f t="shared" si="218"/>
        <v>2.4381081214273371E-11</v>
      </c>
      <c r="IA167" s="86">
        <f t="shared" si="218"/>
        <v>3.3966042422016578E-11</v>
      </c>
      <c r="IB167" s="86">
        <f t="shared" si="218"/>
        <v>7.9944824406237496E-10</v>
      </c>
      <c r="IC167" s="86">
        <f t="shared" si="218"/>
        <v>4.4670456323526691E-8</v>
      </c>
      <c r="ID167" s="86">
        <f t="shared" si="218"/>
        <v>5.1142843144401138E-7</v>
      </c>
      <c r="IE167" s="86">
        <f t="shared" si="218"/>
        <v>8.4240835102612079E-7</v>
      </c>
      <c r="IF167" s="86">
        <f t="shared" si="218"/>
        <v>3.9444882564967183E-3</v>
      </c>
      <c r="IG167" s="86">
        <f t="shared" si="218"/>
        <v>1.6414341920230117E-2</v>
      </c>
      <c r="II167" s="86">
        <f t="shared" si="219"/>
        <v>1.8911828877453516E-4</v>
      </c>
      <c r="IJ167" s="86">
        <f t="shared" si="219"/>
        <v>2.0765765253186212E-3</v>
      </c>
      <c r="IK167" s="86">
        <f t="shared" si="219"/>
        <v>1.005103830106576E-3</v>
      </c>
      <c r="IL167" s="86">
        <f t="shared" si="219"/>
        <v>3.091342587181441E-3</v>
      </c>
      <c r="IM167" s="86">
        <f t="shared" si="219"/>
        <v>2.2198822321544231E-3</v>
      </c>
      <c r="IN167" s="86">
        <f t="shared" si="219"/>
        <v>2.8898753978583167E-3</v>
      </c>
      <c r="IO167" s="86">
        <f t="shared" si="219"/>
        <v>6.8746402567790958E-3</v>
      </c>
      <c r="IP167" s="86">
        <f t="shared" si="219"/>
        <v>1.0098524112855599E-2</v>
      </c>
      <c r="IQ167" s="86">
        <f t="shared" si="219"/>
        <v>1.1070113094687068E-2</v>
      </c>
      <c r="IR167" s="86">
        <f t="shared" si="219"/>
        <v>2.8275780087453472E-3</v>
      </c>
      <c r="IS167" s="86">
        <f t="shared" si="219"/>
        <v>6.9278326204870347E-4</v>
      </c>
      <c r="IT167" s="86">
        <f t="shared" si="219"/>
        <v>7.7775596412476915E-4</v>
      </c>
      <c r="IU167" s="86">
        <f t="shared" si="219"/>
        <v>5.0825276418706969E-4</v>
      </c>
      <c r="IV167" s="86">
        <f t="shared" si="219"/>
        <v>6.0555117402542376E-3</v>
      </c>
      <c r="IW167" s="86">
        <f t="shared" si="219"/>
        <v>7.0131538339365015E-4</v>
      </c>
      <c r="IY167" s="86">
        <f t="shared" si="220"/>
        <v>1.8915448639324908E-4</v>
      </c>
      <c r="IZ167" s="86">
        <f t="shared" si="220"/>
        <v>2.0765911233195065E-3</v>
      </c>
      <c r="JA167" s="86">
        <f t="shared" si="220"/>
        <v>1.005131415638616E-3</v>
      </c>
      <c r="JB167" s="86">
        <f t="shared" si="220"/>
        <v>3.0913747041262252E-3</v>
      </c>
      <c r="JC167" s="86">
        <f t="shared" si="220"/>
        <v>2.2199294994708608E-3</v>
      </c>
      <c r="JD167" s="86">
        <f t="shared" si="220"/>
        <v>2.8899289478758563E-3</v>
      </c>
      <c r="JE167" s="86">
        <f t="shared" si="220"/>
        <v>6.8746449103861164E-3</v>
      </c>
      <c r="JF167" s="86">
        <f t="shared" si="220"/>
        <v>1.009852413723668E-2</v>
      </c>
      <c r="JG167" s="86">
        <f t="shared" si="220"/>
        <v>1.107011312865311E-2</v>
      </c>
      <c r="JH167" s="86">
        <f t="shared" si="220"/>
        <v>2.8275788081935913E-3</v>
      </c>
      <c r="JI167" s="86">
        <f t="shared" si="220"/>
        <v>6.92827932505027E-4</v>
      </c>
      <c r="JJ167" s="86">
        <f t="shared" si="220"/>
        <v>7.7826739255621314E-4</v>
      </c>
      <c r="JK167" s="86">
        <f t="shared" si="220"/>
        <v>5.0909517253809578E-4</v>
      </c>
      <c r="JL167" s="86">
        <f t="shared" si="220"/>
        <v>9.9999999967509551E-3</v>
      </c>
      <c r="JM167" s="86">
        <f t="shared" si="220"/>
        <v>1.7115657303626814E-2</v>
      </c>
    </row>
    <row r="168" spans="2:273" x14ac:dyDescent="0.25">
      <c r="B168" s="2">
        <v>141</v>
      </c>
      <c r="C168" s="37">
        <v>62.738999999999997</v>
      </c>
      <c r="D168" s="37">
        <v>64.626999999999995</v>
      </c>
      <c r="E168" s="37">
        <v>66.117000000000004</v>
      </c>
      <c r="F168" s="37">
        <v>65.867000000000004</v>
      </c>
      <c r="G168" s="37">
        <v>64.150000000000006</v>
      </c>
      <c r="H168" s="37">
        <v>64.25</v>
      </c>
      <c r="I168" s="37">
        <v>65.816999999999993</v>
      </c>
      <c r="J168" s="37">
        <v>67.59</v>
      </c>
      <c r="K168" s="37">
        <v>68.573999999999998</v>
      </c>
      <c r="L168" s="37">
        <v>65.442999999999998</v>
      </c>
      <c r="M168" s="37">
        <v>63.966999999999999</v>
      </c>
      <c r="N168" s="37">
        <v>64.168999999999997</v>
      </c>
      <c r="O168" s="37">
        <v>64.034000000000006</v>
      </c>
      <c r="P168" s="37">
        <v>68</v>
      </c>
      <c r="Q168" s="37">
        <v>64.659000000000006</v>
      </c>
      <c r="S168" s="4">
        <f t="shared" si="221"/>
        <v>62.956721580715119</v>
      </c>
      <c r="T168" s="4">
        <f t="shared" si="221"/>
        <v>65.674419541483616</v>
      </c>
      <c r="U168" s="4">
        <f t="shared" si="221"/>
        <v>65.593000261102063</v>
      </c>
      <c r="V168" s="4">
        <f t="shared" si="221"/>
        <v>65.217133201510066</v>
      </c>
      <c r="W168" s="4">
        <f t="shared" si="221"/>
        <v>64.233220497800247</v>
      </c>
      <c r="X168" s="4">
        <f t="shared" si="221"/>
        <v>64.760788004452081</v>
      </c>
      <c r="Y168" s="4">
        <f t="shared" si="221"/>
        <v>65.883919267885162</v>
      </c>
      <c r="Z168" s="4">
        <f t="shared" si="221"/>
        <v>66.805415848033604</v>
      </c>
      <c r="AA168" s="4">
        <f t="shared" si="221"/>
        <v>66.877931549069643</v>
      </c>
      <c r="AB168" s="4">
        <f t="shared" si="221"/>
        <v>64.564141365384003</v>
      </c>
      <c r="AC168" s="4">
        <f t="shared" si="221"/>
        <v>63.621192041418091</v>
      </c>
      <c r="AD168" s="4">
        <f t="shared" si="221"/>
        <v>64.474161562868332</v>
      </c>
      <c r="AE168" s="4">
        <f t="shared" si="221"/>
        <v>64.66362941234226</v>
      </c>
      <c r="AF168" s="4">
        <f t="shared" si="221"/>
        <v>68.69957234432421</v>
      </c>
      <c r="AG168" s="4">
        <f t="shared" si="221"/>
        <v>68.671425853960912</v>
      </c>
      <c r="AI168" s="4">
        <f t="shared" si="222"/>
        <v>-0.21772158071512138</v>
      </c>
      <c r="AJ168" s="4">
        <f t="shared" si="222"/>
        <v>-1.0474195414836203</v>
      </c>
      <c r="AK168" s="4">
        <f t="shared" si="222"/>
        <v>0.52399973889794182</v>
      </c>
      <c r="AL168" s="4">
        <f t="shared" si="222"/>
        <v>0.64986679848993845</v>
      </c>
      <c r="AM168" s="4">
        <f t="shared" si="222"/>
        <v>-8.3220497800240878E-2</v>
      </c>
      <c r="AN168" s="4">
        <f t="shared" si="222"/>
        <v>-0.51078800445208117</v>
      </c>
      <c r="AO168" s="4">
        <f t="shared" si="222"/>
        <v>-6.6919267885168665E-2</v>
      </c>
      <c r="AP168" s="4">
        <f t="shared" si="222"/>
        <v>0.78458415196639919</v>
      </c>
      <c r="AQ168" s="4">
        <f t="shared" si="222"/>
        <v>1.6960684509303547</v>
      </c>
      <c r="AR168" s="4">
        <f t="shared" si="222"/>
        <v>0.87885863461599456</v>
      </c>
      <c r="AS168" s="4">
        <f t="shared" si="222"/>
        <v>0.34580795858190783</v>
      </c>
      <c r="AT168" s="4">
        <f t="shared" si="222"/>
        <v>-0.30516156286833507</v>
      </c>
      <c r="AU168" s="4">
        <f t="shared" si="222"/>
        <v>-0.62962941234225411</v>
      </c>
      <c r="AV168" s="4">
        <f t="shared" si="222"/>
        <v>-0.69957234432420989</v>
      </c>
      <c r="AW168" s="4">
        <f t="shared" si="222"/>
        <v>-4.0124258539609059</v>
      </c>
      <c r="AY168" s="2">
        <f t="shared" si="214"/>
        <v>62.953961742166889</v>
      </c>
      <c r="AZ168" s="2">
        <f t="shared" si="214"/>
        <v>65.591095461433852</v>
      </c>
      <c r="BA168" s="2">
        <f t="shared" si="214"/>
        <v>65.555511804450092</v>
      </c>
      <c r="BB168" s="2">
        <f t="shared" si="214"/>
        <v>65.056383882516755</v>
      </c>
      <c r="BC168" s="2">
        <f t="shared" si="214"/>
        <v>64.053303310702404</v>
      </c>
      <c r="BD168" s="2">
        <f t="shared" si="214"/>
        <v>64.526035998177662</v>
      </c>
      <c r="BE168" s="2">
        <f t="shared" si="214"/>
        <v>65.396004928765223</v>
      </c>
      <c r="BF168" s="2">
        <f t="shared" si="214"/>
        <v>65.843879024602217</v>
      </c>
      <c r="BG168" s="2">
        <f t="shared" si="214"/>
        <v>65.892653711944234</v>
      </c>
      <c r="BH168" s="2">
        <f t="shared" si="214"/>
        <v>64.211427438910391</v>
      </c>
      <c r="BI168" s="2">
        <f t="shared" si="214"/>
        <v>63.490679801485349</v>
      </c>
      <c r="BJ168" s="2">
        <f t="shared" si="214"/>
        <v>64.299572484588765</v>
      </c>
      <c r="BK168" s="2">
        <f t="shared" si="214"/>
        <v>64.543759803912849</v>
      </c>
      <c r="BL168" s="2">
        <f t="shared" si="214"/>
        <v>67.507207147391057</v>
      </c>
      <c r="BM168" s="2">
        <f t="shared" si="214"/>
        <v>67.963669108804865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62.738999999999997</v>
      </c>
      <c r="CF168" s="2">
        <f t="shared" si="215"/>
        <v>64.626999999999995</v>
      </c>
      <c r="CG168" s="2">
        <f t="shared" si="215"/>
        <v>66.117000000000004</v>
      </c>
      <c r="CH168" s="2">
        <f t="shared" si="215"/>
        <v>65.867000000000004</v>
      </c>
      <c r="CI168" s="2">
        <f t="shared" si="215"/>
        <v>64.150000000000006</v>
      </c>
      <c r="CJ168" s="2">
        <f t="shared" si="215"/>
        <v>64.25</v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>
        <f t="shared" si="215"/>
        <v>65.442999999999998</v>
      </c>
      <c r="CO168" s="2">
        <f t="shared" si="215"/>
        <v>63.966999999999999</v>
      </c>
      <c r="CP168" s="2">
        <f t="shared" si="215"/>
        <v>64.168999999999997</v>
      </c>
      <c r="CQ168" s="2">
        <f t="shared" si="215"/>
        <v>64.034000000000006</v>
      </c>
      <c r="CR168" s="2" t="str">
        <f t="shared" si="215"/>
        <v/>
      </c>
      <c r="CS168" s="2" t="str">
        <f t="shared" si="215"/>
        <v/>
      </c>
      <c r="CU168" s="2">
        <f t="shared" si="197"/>
        <v>62.738999999999997</v>
      </c>
      <c r="CV168" s="2">
        <f t="shared" si="198"/>
        <v>64.626999999999995</v>
      </c>
      <c r="CW168" s="2">
        <f t="shared" si="199"/>
        <v>66.117000000000004</v>
      </c>
      <c r="CX168" s="2">
        <f t="shared" si="200"/>
        <v>65.867000000000004</v>
      </c>
      <c r="CY168" s="2">
        <f t="shared" si="201"/>
        <v>64.150000000000006</v>
      </c>
      <c r="CZ168" s="2">
        <f t="shared" si="202"/>
        <v>64.25</v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>
        <f t="shared" si="206"/>
        <v>65.442999999999998</v>
      </c>
      <c r="DE168" s="2">
        <f t="shared" si="207"/>
        <v>63.966999999999999</v>
      </c>
      <c r="DF168" s="2">
        <f t="shared" si="208"/>
        <v>64.168999999999997</v>
      </c>
      <c r="DG168" s="2">
        <f t="shared" si="209"/>
        <v>64.034000000000006</v>
      </c>
      <c r="DH168" s="2" t="str">
        <f t="shared" si="210"/>
        <v/>
      </c>
      <c r="DI168" s="2" t="str">
        <f t="shared" si="211"/>
        <v/>
      </c>
      <c r="DK168" s="2">
        <f t="shared" si="223"/>
        <v>102.68061705426356</v>
      </c>
      <c r="DL168" s="2">
        <f t="shared" si="223"/>
        <v>107.48165331010453</v>
      </c>
      <c r="DM168" s="2">
        <f t="shared" si="223"/>
        <v>108.75685414472088</v>
      </c>
      <c r="DN168" s="2">
        <f t="shared" si="223"/>
        <v>108.30698327526133</v>
      </c>
      <c r="DO168" s="2">
        <f t="shared" si="223"/>
        <v>110.63982457786118</v>
      </c>
      <c r="DP168" s="2">
        <f t="shared" si="223"/>
        <v>112.77718906674721</v>
      </c>
      <c r="DQ168" s="2">
        <f t="shared" si="223"/>
        <v>92.372225611597699</v>
      </c>
      <c r="DR168" s="2">
        <f t="shared" si="223"/>
        <v>113.52371911809122</v>
      </c>
      <c r="DS168" s="2">
        <f t="shared" si="223"/>
        <v>113.78889647639183</v>
      </c>
      <c r="DT168" s="2">
        <f t="shared" si="223"/>
        <v>109.38449682875265</v>
      </c>
      <c r="DU168" s="2">
        <f t="shared" si="223"/>
        <v>112.80985925702207</v>
      </c>
      <c r="DV168" s="2">
        <f t="shared" si="223"/>
        <v>106.43342616751747</v>
      </c>
      <c r="DW168" s="2">
        <f t="shared" si="223"/>
        <v>101.46344599303134</v>
      </c>
      <c r="DX168" s="2">
        <f t="shared" si="223"/>
        <v>99.395469512195106</v>
      </c>
      <c r="DY168" s="2">
        <f t="shared" si="223"/>
        <v>88.783761180351888</v>
      </c>
      <c r="EA168" s="2">
        <f t="shared" si="213"/>
        <v>62.902520239674331</v>
      </c>
      <c r="EB168" s="2">
        <f t="shared" si="213"/>
        <v>65.441078969555036</v>
      </c>
      <c r="EC168" s="2">
        <f t="shared" si="213"/>
        <v>65.655244413633739</v>
      </c>
      <c r="ED168" s="2">
        <f t="shared" si="213"/>
        <v>65.060789764714599</v>
      </c>
      <c r="EE168" s="2">
        <f t="shared" si="213"/>
        <v>63.975299555831</v>
      </c>
      <c r="EF168" s="2">
        <f t="shared" si="213"/>
        <v>64.505533184433162</v>
      </c>
      <c r="EG168" s="2">
        <f t="shared" si="213"/>
        <v>65.511444115059234</v>
      </c>
      <c r="EH168" s="2">
        <f t="shared" si="213"/>
        <v>65.501938413021549</v>
      </c>
      <c r="EI168" s="2">
        <f t="shared" si="213"/>
        <v>66.106067627207722</v>
      </c>
      <c r="EJ168" s="2">
        <f t="shared" si="213"/>
        <v>64.197559804367344</v>
      </c>
      <c r="EK168" s="2">
        <f t="shared" si="212"/>
        <v>63.293994278323694</v>
      </c>
      <c r="EL168" s="2">
        <f t="shared" si="179"/>
        <v>64.189225694313507</v>
      </c>
      <c r="EM168" s="2">
        <f t="shared" si="179"/>
        <v>64.315785616794741</v>
      </c>
      <c r="EN168" s="2">
        <f t="shared" si="179"/>
        <v>68.030623864324653</v>
      </c>
      <c r="EO168" s="2">
        <f t="shared" si="179"/>
        <v>68.421846283404449</v>
      </c>
      <c r="EQ168" s="2">
        <f t="shared" si="224"/>
        <v>63.090996291277982</v>
      </c>
      <c r="ER168" s="2">
        <f t="shared" si="224"/>
        <v>66.000013511501237</v>
      </c>
      <c r="ES168" s="2">
        <f t="shared" si="224"/>
        <v>65.247013132507846</v>
      </c>
      <c r="ET168" s="2">
        <f t="shared" si="224"/>
        <v>65.030159174197735</v>
      </c>
      <c r="EU168" s="2">
        <f t="shared" si="224"/>
        <v>64.251230157926571</v>
      </c>
      <c r="EV168" s="2">
        <f t="shared" si="224"/>
        <v>64.558245247810973</v>
      </c>
      <c r="EW168" s="2">
        <f t="shared" si="224"/>
        <v>65.118305863085439</v>
      </c>
      <c r="EX168" s="2">
        <f t="shared" si="224"/>
        <v>66.547076359293982</v>
      </c>
      <c r="EY168" s="2">
        <f t="shared" si="224"/>
        <v>65.430287436111058</v>
      </c>
      <c r="EZ168" s="2">
        <f t="shared" si="224"/>
        <v>64.224648184921321</v>
      </c>
      <c r="FA168" s="2">
        <f t="shared" si="224"/>
        <v>64.031018516481268</v>
      </c>
      <c r="FB168" s="2">
        <f t="shared" si="224"/>
        <v>64.618169576831292</v>
      </c>
      <c r="FC168" s="2">
        <f t="shared" si="224"/>
        <v>65.245223051782858</v>
      </c>
      <c r="FD168" s="2">
        <f t="shared" si="224"/>
        <v>65.248324608282005</v>
      </c>
      <c r="FE168" s="2">
        <f t="shared" si="224"/>
        <v>65.970189500077552</v>
      </c>
      <c r="FG168" s="2">
        <f t="shared" si="225"/>
        <v>0.99987085949606314</v>
      </c>
      <c r="FH168" s="2">
        <f t="shared" si="225"/>
        <v>0.99989901553068661</v>
      </c>
      <c r="FI168" s="2">
        <f t="shared" si="225"/>
        <v>0.99989352288186317</v>
      </c>
      <c r="FJ168" s="2">
        <f t="shared" si="225"/>
        <v>0.99989983843968011</v>
      </c>
      <c r="FK168" s="2">
        <f t="shared" si="225"/>
        <v>0.9999049355506251</v>
      </c>
      <c r="FL168" s="2">
        <f t="shared" si="225"/>
        <v>0.9998800725548932</v>
      </c>
      <c r="FM168" s="2">
        <f t="shared" si="225"/>
        <v>0.99988085585441655</v>
      </c>
      <c r="FN168" s="2">
        <f t="shared" si="225"/>
        <v>0.99987736646263137</v>
      </c>
      <c r="FO168" s="2">
        <f t="shared" si="225"/>
        <v>0.99987267262283341</v>
      </c>
      <c r="FP168" s="2">
        <f t="shared" si="225"/>
        <v>0.9998672662908562</v>
      </c>
      <c r="FQ168" s="2">
        <f t="shared" si="225"/>
        <v>0.99985939555288816</v>
      </c>
      <c r="FR168" s="2">
        <f t="shared" si="225"/>
        <v>0.99988785450685436</v>
      </c>
      <c r="FS168" s="2">
        <f t="shared" si="225"/>
        <v>0.99989699099182483</v>
      </c>
      <c r="FT168" s="2">
        <f t="shared" si="225"/>
        <v>0.99985224125448513</v>
      </c>
      <c r="FU168" s="2">
        <f t="shared" si="225"/>
        <v>0.99980147168517086</v>
      </c>
      <c r="FW168" s="2">
        <f t="shared" si="216"/>
        <v>0.24567863466097092</v>
      </c>
      <c r="FX168" s="2">
        <f t="shared" si="216"/>
        <v>0.26080164285756935</v>
      </c>
      <c r="FY168" s="2">
        <f t="shared" si="216"/>
        <v>0.25554617982030425</v>
      </c>
      <c r="FZ168" s="2">
        <f t="shared" si="216"/>
        <v>0.28525367191148532</v>
      </c>
      <c r="GA168" s="2">
        <f t="shared" si="216"/>
        <v>0.26661637721999293</v>
      </c>
      <c r="GB168" s="2">
        <f t="shared" si="216"/>
        <v>0.27913377774635023</v>
      </c>
      <c r="GC168" s="2">
        <f t="shared" si="216"/>
        <v>0.30177549643028007</v>
      </c>
      <c r="GD168" s="2">
        <f t="shared" si="216"/>
        <v>0.32153796725171047</v>
      </c>
      <c r="GE168" s="2">
        <f t="shared" si="216"/>
        <v>0.32478792318631378</v>
      </c>
      <c r="GF168" s="2">
        <f t="shared" si="216"/>
        <v>0.29052326591762406</v>
      </c>
      <c r="GG168" s="2">
        <f t="shared" si="216"/>
        <v>0.2574180909129079</v>
      </c>
      <c r="GH168" s="2">
        <f t="shared" si="216"/>
        <v>0.24620771593884389</v>
      </c>
      <c r="GI168" s="2">
        <f t="shared" si="216"/>
        <v>0.24116485416750283</v>
      </c>
      <c r="GJ168" s="2">
        <f t="shared" si="216"/>
        <v>0.18978948653095493</v>
      </c>
      <c r="GK168" s="2">
        <f t="shared" si="216"/>
        <v>0.18853356407560801</v>
      </c>
      <c r="GM168" s="86">
        <f t="shared" si="217"/>
        <v>7.3787676638309284E-114</v>
      </c>
      <c r="GN168" s="86">
        <f t="shared" si="217"/>
        <v>3.4578561364889914E-217</v>
      </c>
      <c r="GO168" s="86">
        <f t="shared" si="217"/>
        <v>8.6894642714664682E-264</v>
      </c>
      <c r="GP168" s="86">
        <f t="shared" si="217"/>
        <v>7.6258068573561513E-233</v>
      </c>
      <c r="GQ168" s="86">
        <f t="shared" si="217"/>
        <v>1.5449282907505661E-187</v>
      </c>
      <c r="GR168" s="86">
        <f t="shared" si="217"/>
        <v>1.2980768553180133E-169</v>
      </c>
      <c r="GS168" s="86">
        <f t="shared" si="217"/>
        <v>7.0377873811205581E-193</v>
      </c>
      <c r="GT168" s="86">
        <f t="shared" si="217"/>
        <v>1.4929693953949177E-198</v>
      </c>
      <c r="GU168" s="86">
        <f t="shared" si="217"/>
        <v>9.2740759362420382E-206</v>
      </c>
      <c r="GV168" s="86">
        <f t="shared" si="217"/>
        <v>1.9718112320175943E-200</v>
      </c>
      <c r="GW168" s="86">
        <f t="shared" si="217"/>
        <v>7.2695654055750497E-189</v>
      </c>
      <c r="GX168" s="86">
        <f t="shared" si="217"/>
        <v>1.5257210482713988E-229</v>
      </c>
      <c r="GY168" s="86">
        <f t="shared" si="217"/>
        <v>0</v>
      </c>
      <c r="GZ168" s="86">
        <f t="shared" si="217"/>
        <v>6.4356557225477478E-89</v>
      </c>
      <c r="HA168" s="86">
        <f t="shared" si="217"/>
        <v>8.5921750236641644E-67</v>
      </c>
      <c r="HC168" s="86">
        <f t="shared" si="181"/>
        <v>3.3877616767509871E-61</v>
      </c>
      <c r="HD168" s="86">
        <f t="shared" si="181"/>
        <v>1.1253732037409825E-128</v>
      </c>
      <c r="HE168" s="86">
        <f t="shared" si="181"/>
        <v>2.5641792056214534E-155</v>
      </c>
      <c r="HF168" s="86">
        <f t="shared" si="180"/>
        <v>3.5575030126219878E-155</v>
      </c>
      <c r="HG168" s="86">
        <f t="shared" si="180"/>
        <v>1.179466846253215E-144</v>
      </c>
      <c r="HH168" s="86">
        <f t="shared" si="180"/>
        <v>2.9469718834877162E-138</v>
      </c>
      <c r="HI168" s="86">
        <f t="shared" si="180"/>
        <v>1.9165250879463066E-134</v>
      </c>
      <c r="HJ168" s="86">
        <f t="shared" si="180"/>
        <v>1.5041555363134469E-157</v>
      </c>
      <c r="HK168" s="86">
        <f t="shared" si="180"/>
        <v>7.4604549426014058E-147</v>
      </c>
      <c r="HL168" s="86">
        <f t="shared" si="161"/>
        <v>7.7761050220703209E-137</v>
      </c>
      <c r="HM168" s="86">
        <f t="shared" si="161"/>
        <v>3.7407209051004954E-143</v>
      </c>
      <c r="HN168" s="86">
        <f t="shared" si="161"/>
        <v>1.9119264933911567E-170</v>
      </c>
      <c r="HO168" s="86">
        <f t="shared" si="161"/>
        <v>1.4748060721557729E-181</v>
      </c>
      <c r="HP168" s="86">
        <f t="shared" si="161"/>
        <v>1.3138064443948316E-40</v>
      </c>
      <c r="HQ168" s="86">
        <f t="shared" si="161"/>
        <v>9.707800160515202E-16</v>
      </c>
      <c r="HS168" s="86">
        <f t="shared" si="218"/>
        <v>3.5066494871033542E-9</v>
      </c>
      <c r="HT168" s="86">
        <f t="shared" si="218"/>
        <v>1.7969591212994718E-9</v>
      </c>
      <c r="HU168" s="86">
        <f t="shared" si="218"/>
        <v>3.201652390625622E-9</v>
      </c>
      <c r="HV168" s="86">
        <f t="shared" si="218"/>
        <v>3.5298366028465854E-9</v>
      </c>
      <c r="HW168" s="86">
        <f t="shared" si="218"/>
        <v>5.9873686960385462E-9</v>
      </c>
      <c r="HX168" s="86">
        <f t="shared" si="218"/>
        <v>6.3925762537920461E-9</v>
      </c>
      <c r="HY168" s="86">
        <f t="shared" si="218"/>
        <v>4.675084377252149E-10</v>
      </c>
      <c r="HZ168" s="86">
        <f t="shared" si="218"/>
        <v>1.5791256877362583E-12</v>
      </c>
      <c r="IA168" s="86">
        <f t="shared" si="218"/>
        <v>2.2145762153248184E-12</v>
      </c>
      <c r="IB168" s="86">
        <f t="shared" si="218"/>
        <v>6.3875133329756693E-11</v>
      </c>
      <c r="IC168" s="86">
        <f t="shared" si="218"/>
        <v>4.8835412211984498E-9</v>
      </c>
      <c r="ID168" s="86">
        <f t="shared" si="218"/>
        <v>7.4887996775890876E-8</v>
      </c>
      <c r="IE168" s="86">
        <f t="shared" si="218"/>
        <v>1.2455415830363371E-7</v>
      </c>
      <c r="IF168" s="86">
        <f t="shared" si="218"/>
        <v>1.8212643217124039E-3</v>
      </c>
      <c r="IG168" s="86">
        <f t="shared" si="218"/>
        <v>9.0388466394846316E-3</v>
      </c>
      <c r="II168" s="86">
        <f t="shared" si="219"/>
        <v>5.4744413583276996E-4</v>
      </c>
      <c r="IJ168" s="86">
        <f t="shared" si="219"/>
        <v>4.5025083363940633E-3</v>
      </c>
      <c r="IK168" s="86">
        <f t="shared" si="219"/>
        <v>2.3819957936546407E-3</v>
      </c>
      <c r="IL168" s="86">
        <f t="shared" si="219"/>
        <v>6.8637612771277985E-3</v>
      </c>
      <c r="IM168" s="86">
        <f t="shared" si="219"/>
        <v>4.8610749590171625E-3</v>
      </c>
      <c r="IN168" s="86">
        <f t="shared" si="219"/>
        <v>6.3448033087503191E-3</v>
      </c>
      <c r="IO168" s="86">
        <f t="shared" si="219"/>
        <v>1.4105631600754736E-2</v>
      </c>
      <c r="IP168" s="86">
        <f t="shared" si="219"/>
        <v>2.0694873604619309E-2</v>
      </c>
      <c r="IQ168" s="86">
        <f t="shared" si="219"/>
        <v>2.2546058776090984E-2</v>
      </c>
      <c r="IR168" s="86">
        <f t="shared" si="219"/>
        <v>6.502772371830101E-3</v>
      </c>
      <c r="IS168" s="86">
        <f t="shared" si="219"/>
        <v>1.7473187014177571E-3</v>
      </c>
      <c r="IT168" s="86">
        <f t="shared" si="219"/>
        <v>1.8471235072069464E-3</v>
      </c>
      <c r="IU168" s="86">
        <f t="shared" si="219"/>
        <v>1.2569319639461078E-3</v>
      </c>
      <c r="IV168" s="86">
        <f t="shared" si="219"/>
        <v>9.8299109946017524E-3</v>
      </c>
      <c r="IW168" s="86">
        <f t="shared" si="219"/>
        <v>1.4030386195665332E-3</v>
      </c>
      <c r="IY168" s="86">
        <f t="shared" si="220"/>
        <v>5.4744764248225702E-4</v>
      </c>
      <c r="IZ168" s="86">
        <f t="shared" si="220"/>
        <v>4.5025101333531848E-3</v>
      </c>
      <c r="JA168" s="86">
        <f t="shared" si="220"/>
        <v>2.3819989953070314E-3</v>
      </c>
      <c r="JB168" s="86">
        <f t="shared" si="220"/>
        <v>6.8637648069644012E-3</v>
      </c>
      <c r="JC168" s="86">
        <f t="shared" si="220"/>
        <v>4.8610809463858588E-3</v>
      </c>
      <c r="JD168" s="86">
        <f t="shared" si="220"/>
        <v>6.3448097013265731E-3</v>
      </c>
      <c r="JE168" s="86">
        <f t="shared" si="220"/>
        <v>1.4105632068263175E-2</v>
      </c>
      <c r="JF168" s="86">
        <f t="shared" si="220"/>
        <v>2.0694873606198434E-2</v>
      </c>
      <c r="JG168" s="86">
        <f t="shared" si="220"/>
        <v>2.254605877830556E-2</v>
      </c>
      <c r="JH168" s="86">
        <f t="shared" si="220"/>
        <v>6.5027724357052345E-3</v>
      </c>
      <c r="JI168" s="86">
        <f t="shared" si="220"/>
        <v>1.7473235849589782E-3</v>
      </c>
      <c r="JJ168" s="86">
        <f t="shared" si="220"/>
        <v>1.8471983952037222E-3</v>
      </c>
      <c r="JK168" s="86">
        <f t="shared" si="220"/>
        <v>1.2570565181044115E-3</v>
      </c>
      <c r="JL168" s="86">
        <f t="shared" si="220"/>
        <v>1.1651175316314157E-2</v>
      </c>
      <c r="JM168" s="86">
        <f t="shared" si="220"/>
        <v>1.0441885259052135E-2</v>
      </c>
    </row>
    <row r="169" spans="2:273" x14ac:dyDescent="0.25">
      <c r="B169" s="2">
        <v>142</v>
      </c>
      <c r="C169" s="37">
        <v>61.195999999999998</v>
      </c>
      <c r="D169" s="37">
        <v>64.965999999999994</v>
      </c>
      <c r="E169" s="37">
        <v>64.867000000000004</v>
      </c>
      <c r="F169" s="37">
        <v>64.783000000000001</v>
      </c>
      <c r="G169" s="37">
        <v>63.45</v>
      </c>
      <c r="H169" s="37">
        <v>65</v>
      </c>
      <c r="I169" s="37">
        <v>66.167000000000002</v>
      </c>
      <c r="J169" s="37">
        <v>66.802999999999997</v>
      </c>
      <c r="K169" s="37">
        <v>68.016000000000005</v>
      </c>
      <c r="L169" s="37">
        <v>64.343999999999994</v>
      </c>
      <c r="M169" s="37">
        <v>63.704999999999998</v>
      </c>
      <c r="N169" s="37">
        <v>64.373000000000005</v>
      </c>
      <c r="O169" s="37">
        <v>64.881</v>
      </c>
      <c r="P169" s="37">
        <v>69.204999999999998</v>
      </c>
      <c r="Q169" s="37">
        <v>66.75</v>
      </c>
      <c r="S169" s="4">
        <f t="shared" si="221"/>
        <v>62.85879469385187</v>
      </c>
      <c r="T169" s="4">
        <f t="shared" si="221"/>
        <v>65.640253094473678</v>
      </c>
      <c r="U169" s="4">
        <f t="shared" si="221"/>
        <v>65.532949426794829</v>
      </c>
      <c r="V169" s="4">
        <f t="shared" si="221"/>
        <v>65.25487659981124</v>
      </c>
      <c r="W169" s="4">
        <f t="shared" si="221"/>
        <v>64.288457989776035</v>
      </c>
      <c r="X169" s="4">
        <f t="shared" si="221"/>
        <v>64.86463354216751</v>
      </c>
      <c r="Y169" s="4">
        <f t="shared" si="221"/>
        <v>66.144749407467373</v>
      </c>
      <c r="Z169" s="4">
        <f t="shared" si="221"/>
        <v>67.370399520205723</v>
      </c>
      <c r="AA169" s="4">
        <f t="shared" si="221"/>
        <v>67.460843026321655</v>
      </c>
      <c r="AB169" s="4">
        <f t="shared" si="221"/>
        <v>64.787685083173102</v>
      </c>
      <c r="AC169" s="4">
        <f t="shared" si="221"/>
        <v>63.644516331703301</v>
      </c>
      <c r="AD169" s="4">
        <f t="shared" si="221"/>
        <v>64.525333754882496</v>
      </c>
      <c r="AE169" s="4">
        <f t="shared" si="221"/>
        <v>64.663349495763157</v>
      </c>
      <c r="AF169" s="4">
        <f t="shared" si="221"/>
        <v>69.201425665710104</v>
      </c>
      <c r="AG169" s="4">
        <f t="shared" si="221"/>
        <v>68.870886849068825</v>
      </c>
      <c r="AI169" s="4">
        <f t="shared" si="222"/>
        <v>-1.6627946938518718</v>
      </c>
      <c r="AJ169" s="4">
        <f t="shared" si="222"/>
        <v>-0.6742530944736842</v>
      </c>
      <c r="AK169" s="4">
        <f t="shared" si="222"/>
        <v>-0.66594942679482472</v>
      </c>
      <c r="AL169" s="4">
        <f t="shared" si="222"/>
        <v>-0.47187659981123886</v>
      </c>
      <c r="AM169" s="4">
        <f t="shared" si="222"/>
        <v>-0.83845798977603181</v>
      </c>
      <c r="AN169" s="4">
        <f t="shared" si="222"/>
        <v>0.13536645783248957</v>
      </c>
      <c r="AO169" s="4">
        <f t="shared" si="222"/>
        <v>2.2250592532628843E-2</v>
      </c>
      <c r="AP169" s="4">
        <f t="shared" si="222"/>
        <v>-0.56739952020572559</v>
      </c>
      <c r="AQ169" s="4">
        <f t="shared" si="222"/>
        <v>0.5551569736783506</v>
      </c>
      <c r="AR169" s="4">
        <f t="shared" si="222"/>
        <v>-0.44368508317310784</v>
      </c>
      <c r="AS169" s="4">
        <f t="shared" si="222"/>
        <v>6.0483668296697601E-2</v>
      </c>
      <c r="AT169" s="4">
        <f t="shared" si="222"/>
        <v>-0.15233375488249123</v>
      </c>
      <c r="AU169" s="4">
        <f t="shared" si="222"/>
        <v>0.21765050423684329</v>
      </c>
      <c r="AV169" s="4">
        <f t="shared" si="222"/>
        <v>3.5743342898939545E-3</v>
      </c>
      <c r="AW169" s="4">
        <f t="shared" si="222"/>
        <v>-2.1208868490688246</v>
      </c>
      <c r="AY169" s="2">
        <f t="shared" si="214"/>
        <v>62.851937384633743</v>
      </c>
      <c r="AZ169" s="2">
        <f t="shared" si="214"/>
        <v>65.482599963834005</v>
      </c>
      <c r="BA169" s="2">
        <f t="shared" si="214"/>
        <v>65.455825380632049</v>
      </c>
      <c r="BB169" s="2">
        <f t="shared" si="214"/>
        <v>64.949159121338369</v>
      </c>
      <c r="BC169" s="2">
        <f t="shared" si="214"/>
        <v>63.946222985015936</v>
      </c>
      <c r="BD169" s="2">
        <f t="shared" si="214"/>
        <v>64.420710210715029</v>
      </c>
      <c r="BE169" s="2">
        <f t="shared" si="214"/>
        <v>65.289864653658285</v>
      </c>
      <c r="BF169" s="2">
        <f t="shared" si="214"/>
        <v>65.714859957558346</v>
      </c>
      <c r="BG169" s="2">
        <f t="shared" si="214"/>
        <v>65.778402610233826</v>
      </c>
      <c r="BH169" s="2">
        <f t="shared" si="214"/>
        <v>64.098322815318866</v>
      </c>
      <c r="BI169" s="2">
        <f t="shared" si="214"/>
        <v>63.360744566216184</v>
      </c>
      <c r="BJ169" s="2">
        <f t="shared" si="214"/>
        <v>64.163415746551038</v>
      </c>
      <c r="BK169" s="2">
        <f t="shared" si="214"/>
        <v>64.404736029438538</v>
      </c>
      <c r="BL169" s="2">
        <f t="shared" si="214"/>
        <v>67.431344222784148</v>
      </c>
      <c r="BM169" s="2">
        <f t="shared" si="214"/>
        <v>67.861077180328465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61.195999999999998</v>
      </c>
      <c r="CF169" s="2">
        <f t="shared" si="215"/>
        <v>64.965999999999994</v>
      </c>
      <c r="CG169" s="2">
        <f t="shared" si="215"/>
        <v>64.867000000000004</v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>
        <f t="shared" si="215"/>
        <v>63.704999999999998</v>
      </c>
      <c r="CP169" s="2">
        <f t="shared" si="215"/>
        <v>64.373000000000005</v>
      </c>
      <c r="CQ169" s="2">
        <f t="shared" si="215"/>
        <v>64.881</v>
      </c>
      <c r="CR169" s="2" t="str">
        <f t="shared" si="215"/>
        <v/>
      </c>
      <c r="CS169" s="2">
        <f t="shared" si="215"/>
        <v>66.75</v>
      </c>
      <c r="CU169" s="2">
        <f t="shared" si="197"/>
        <v>61.195999999999998</v>
      </c>
      <c r="CV169" s="2">
        <f t="shared" si="198"/>
        <v>64.965999999999994</v>
      </c>
      <c r="CW169" s="2">
        <f t="shared" si="199"/>
        <v>64.867000000000004</v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>
        <f t="shared" si="207"/>
        <v>63.704999999999998</v>
      </c>
      <c r="DF169" s="2">
        <f t="shared" si="208"/>
        <v>64.373000000000005</v>
      </c>
      <c r="DG169" s="2">
        <f t="shared" si="209"/>
        <v>64.881</v>
      </c>
      <c r="DH169" s="2" t="str">
        <f t="shared" si="210"/>
        <v/>
      </c>
      <c r="DI169" s="2">
        <f t="shared" si="211"/>
        <v>66.75</v>
      </c>
      <c r="DK169" s="2">
        <f t="shared" si="223"/>
        <v>102.88533009161381</v>
      </c>
      <c r="DL169" s="2">
        <f t="shared" si="223"/>
        <v>107.69127874564461</v>
      </c>
      <c r="DM169" s="2">
        <f t="shared" si="223"/>
        <v>108.98643740377605</v>
      </c>
      <c r="DN169" s="2">
        <f t="shared" si="223"/>
        <v>108.53211637630663</v>
      </c>
      <c r="DO169" s="2">
        <f t="shared" si="223"/>
        <v>110.88566716697937</v>
      </c>
      <c r="DP169" s="2">
        <f t="shared" si="223"/>
        <v>113.02778405315614</v>
      </c>
      <c r="DQ169" s="2">
        <f t="shared" si="223"/>
        <v>92.418182724252489</v>
      </c>
      <c r="DR169" s="2">
        <f t="shared" si="223"/>
        <v>113.72325747508307</v>
      </c>
      <c r="DS169" s="2">
        <f t="shared" si="223"/>
        <v>114.02315426356589</v>
      </c>
      <c r="DT169" s="2">
        <f t="shared" si="223"/>
        <v>109.61281818181818</v>
      </c>
      <c r="DU169" s="2">
        <f t="shared" si="223"/>
        <v>113.06834249471461</v>
      </c>
      <c r="DV169" s="2">
        <f t="shared" si="223"/>
        <v>106.64071107149607</v>
      </c>
      <c r="DW169" s="2">
        <f t="shared" si="223"/>
        <v>101.65703484320557</v>
      </c>
      <c r="DX169" s="2">
        <f t="shared" si="223"/>
        <v>99.588178048780463</v>
      </c>
      <c r="DY169" s="2">
        <f t="shared" si="223"/>
        <v>88.914135997067433</v>
      </c>
      <c r="EA169" s="2">
        <f t="shared" si="213"/>
        <v>62.79589418195124</v>
      </c>
      <c r="EB169" s="2">
        <f t="shared" si="213"/>
        <v>65.317655063231854</v>
      </c>
      <c r="EC169" s="2">
        <f t="shared" si="213"/>
        <v>65.566743847487004</v>
      </c>
      <c r="ED169" s="2">
        <f t="shared" si="213"/>
        <v>64.954777406665158</v>
      </c>
      <c r="EE169" s="2">
        <f t="shared" si="213"/>
        <v>63.861150298522873</v>
      </c>
      <c r="EF169" s="2">
        <f t="shared" si="213"/>
        <v>64.399179654822333</v>
      </c>
      <c r="EG169" s="2">
        <f t="shared" si="213"/>
        <v>65.417017958262846</v>
      </c>
      <c r="EH169" s="2">
        <f t="shared" si="213"/>
        <v>65.34176546974463</v>
      </c>
      <c r="EI169" s="2">
        <f t="shared" si="213"/>
        <v>66.01290911707531</v>
      </c>
      <c r="EJ169" s="2">
        <f t="shared" si="213"/>
        <v>64.084203074227275</v>
      </c>
      <c r="EK169" s="2">
        <f t="shared" si="212"/>
        <v>63.144955702697757</v>
      </c>
      <c r="EL169" s="2">
        <f t="shared" si="179"/>
        <v>64.042422500056531</v>
      </c>
      <c r="EM169" s="2">
        <f t="shared" si="179"/>
        <v>64.153572613544682</v>
      </c>
      <c r="EN169" s="2">
        <f t="shared" si="179"/>
        <v>68.010236826165965</v>
      </c>
      <c r="EO169" s="2">
        <f t="shared" si="179"/>
        <v>68.381401976195818</v>
      </c>
      <c r="EQ169" s="2">
        <f t="shared" si="224"/>
        <v>62.990926188421987</v>
      </c>
      <c r="ER169" s="2">
        <f t="shared" si="224"/>
        <v>65.894982242771462</v>
      </c>
      <c r="ES169" s="2">
        <f t="shared" si="224"/>
        <v>65.145711781602273</v>
      </c>
      <c r="ET169" s="2">
        <f t="shared" si="224"/>
        <v>64.923242812470278</v>
      </c>
      <c r="EU169" s="2">
        <f t="shared" si="224"/>
        <v>64.145337652817474</v>
      </c>
      <c r="EV169" s="2">
        <f t="shared" si="224"/>
        <v>64.453574558312582</v>
      </c>
      <c r="EW169" s="2">
        <f t="shared" si="224"/>
        <v>65.012428335436169</v>
      </c>
      <c r="EX169" s="2">
        <f t="shared" si="224"/>
        <v>66.417015133110823</v>
      </c>
      <c r="EY169" s="2">
        <f t="shared" si="224"/>
        <v>65.317630396868182</v>
      </c>
      <c r="EZ169" s="2">
        <f t="shared" si="224"/>
        <v>64.1119834644485</v>
      </c>
      <c r="FA169" s="2">
        <f t="shared" si="224"/>
        <v>63.905220066698305</v>
      </c>
      <c r="FB169" s="2">
        <f t="shared" si="224"/>
        <v>64.484733456607387</v>
      </c>
      <c r="FC169" s="2">
        <f t="shared" si="224"/>
        <v>65.111860506985806</v>
      </c>
      <c r="FD169" s="2">
        <f t="shared" si="224"/>
        <v>65.156677534868408</v>
      </c>
      <c r="FE169" s="2">
        <f t="shared" si="224"/>
        <v>65.800292599389962</v>
      </c>
      <c r="FG169" s="2">
        <f t="shared" si="225"/>
        <v>0.99988222112229252</v>
      </c>
      <c r="FH169" s="2">
        <f t="shared" si="225"/>
        <v>0.99990790025102372</v>
      </c>
      <c r="FI169" s="2">
        <f t="shared" si="225"/>
        <v>0.99990289080431605</v>
      </c>
      <c r="FJ169" s="2">
        <f t="shared" si="225"/>
        <v>0.9999086507662287</v>
      </c>
      <c r="FK169" s="2">
        <f t="shared" si="225"/>
        <v>0.99991329946651375</v>
      </c>
      <c r="FL169" s="2">
        <f t="shared" si="225"/>
        <v>0.99989062371595328</v>
      </c>
      <c r="FM169" s="2">
        <f t="shared" si="225"/>
        <v>0.99989133810863673</v>
      </c>
      <c r="FN169" s="2">
        <f t="shared" si="225"/>
        <v>0.99988815567780387</v>
      </c>
      <c r="FO169" s="2">
        <f t="shared" si="225"/>
        <v>0.99988387475087626</v>
      </c>
      <c r="FP169" s="2">
        <f t="shared" si="225"/>
        <v>0.99987894400468447</v>
      </c>
      <c r="FQ169" s="2">
        <f t="shared" si="225"/>
        <v>0.99987176563369951</v>
      </c>
      <c r="FR169" s="2">
        <f t="shared" si="225"/>
        <v>0.99989772108542008</v>
      </c>
      <c r="FS169" s="2">
        <f t="shared" si="225"/>
        <v>0.99990605381649522</v>
      </c>
      <c r="FT169" s="2">
        <f t="shared" si="225"/>
        <v>0.99986524067045213</v>
      </c>
      <c r="FU169" s="2">
        <f t="shared" si="225"/>
        <v>0.99981893686208434</v>
      </c>
      <c r="FW169" s="2">
        <f t="shared" si="216"/>
        <v>0.26314405948969138</v>
      </c>
      <c r="FX169" s="2">
        <f t="shared" si="216"/>
        <v>0.27894460230713952</v>
      </c>
      <c r="FY169" s="2">
        <f t="shared" si="216"/>
        <v>0.27345878782681016</v>
      </c>
      <c r="FZ169" s="2">
        <f t="shared" si="216"/>
        <v>0.30439718970664092</v>
      </c>
      <c r="GA169" s="2">
        <f t="shared" si="216"/>
        <v>0.28500788148959688</v>
      </c>
      <c r="GB169" s="2">
        <f t="shared" si="216"/>
        <v>0.29803784555184104</v>
      </c>
      <c r="GC169" s="2">
        <f t="shared" si="216"/>
        <v>0.32152901334488199</v>
      </c>
      <c r="GD169" s="2">
        <f t="shared" si="216"/>
        <v>0.3419515533559534</v>
      </c>
      <c r="GE169" s="2">
        <f t="shared" si="216"/>
        <v>0.34530282826445274</v>
      </c>
      <c r="GF169" s="2">
        <f t="shared" si="216"/>
        <v>0.30986711150754331</v>
      </c>
      <c r="GG169" s="2">
        <f t="shared" si="216"/>
        <v>0.27541336877579614</v>
      </c>
      <c r="GH169" s="2">
        <f t="shared" si="216"/>
        <v>0.26369760470323172</v>
      </c>
      <c r="GI169" s="2">
        <f t="shared" si="216"/>
        <v>0.25841932309079302</v>
      </c>
      <c r="GJ169" s="2">
        <f t="shared" si="216"/>
        <v>0.20435812472791104</v>
      </c>
      <c r="GK169" s="2">
        <f t="shared" si="216"/>
        <v>0.20302995364252133</v>
      </c>
      <c r="GM169" s="86">
        <f t="shared" si="217"/>
        <v>8.0461602028856354E-117</v>
      </c>
      <c r="GN169" s="86">
        <f t="shared" si="217"/>
        <v>7.1416234019104485E-223</v>
      </c>
      <c r="GO169" s="86">
        <f t="shared" si="217"/>
        <v>1.2090992170532879E-270</v>
      </c>
      <c r="GP169" s="86">
        <f t="shared" si="217"/>
        <v>6.8327161866618571E-239</v>
      </c>
      <c r="GQ169" s="86">
        <f t="shared" si="217"/>
        <v>2.095282265756037E-192</v>
      </c>
      <c r="GR169" s="86">
        <f t="shared" si="217"/>
        <v>4.9362425706454214E-174</v>
      </c>
      <c r="GS169" s="86">
        <f t="shared" si="217"/>
        <v>6.9691893238184739E-198</v>
      </c>
      <c r="GT169" s="86">
        <f t="shared" si="217"/>
        <v>1.0439335985903078E-203</v>
      </c>
      <c r="GU169" s="86">
        <f t="shared" si="217"/>
        <v>4.2487884482568887E-211</v>
      </c>
      <c r="GV169" s="86">
        <f t="shared" si="217"/>
        <v>1.265359450681301E-205</v>
      </c>
      <c r="GW169" s="86">
        <f t="shared" si="217"/>
        <v>8.7501978452065666E-194</v>
      </c>
      <c r="GX169" s="86">
        <f t="shared" si="217"/>
        <v>1.5216496153220964E-235</v>
      </c>
      <c r="GY169" s="86">
        <f t="shared" si="217"/>
        <v>0</v>
      </c>
      <c r="GZ169" s="86">
        <f t="shared" si="217"/>
        <v>3.4306263104126955E-91</v>
      </c>
      <c r="HA169" s="86">
        <f t="shared" si="217"/>
        <v>1.791420215545125E-68</v>
      </c>
      <c r="HC169" s="86">
        <f t="shared" si="181"/>
        <v>2.132395432723292E-63</v>
      </c>
      <c r="HD169" s="86">
        <f t="shared" si="181"/>
        <v>2.1292794379195909E-133</v>
      </c>
      <c r="HE169" s="86">
        <f t="shared" si="181"/>
        <v>6.1193710875374211E-161</v>
      </c>
      <c r="HF169" s="86">
        <f t="shared" si="180"/>
        <v>9.0820302057635561E-161</v>
      </c>
      <c r="HG169" s="86">
        <f t="shared" si="180"/>
        <v>7.6472521627006493E-150</v>
      </c>
      <c r="HH169" s="86">
        <f t="shared" si="180"/>
        <v>3.078271279423158E-143</v>
      </c>
      <c r="HI169" s="86">
        <f t="shared" si="180"/>
        <v>3.2716699830033904E-139</v>
      </c>
      <c r="HJ169" s="86">
        <f t="shared" si="180"/>
        <v>4.2799520472848033E-163</v>
      </c>
      <c r="HK169" s="86">
        <f t="shared" si="180"/>
        <v>5.0245069588470547E-152</v>
      </c>
      <c r="HL169" s="86">
        <f t="shared" si="161"/>
        <v>1.1223878014788754E-141</v>
      </c>
      <c r="HM169" s="86">
        <f t="shared" si="161"/>
        <v>2.6104780071788297E-148</v>
      </c>
      <c r="HN169" s="86">
        <f t="shared" si="161"/>
        <v>1.1259731940155635E-176</v>
      </c>
      <c r="HO169" s="86">
        <f t="shared" si="161"/>
        <v>3.026554973028078E-188</v>
      </c>
      <c r="HP169" s="86">
        <f t="shared" si="161"/>
        <v>5.1493615880820961E-42</v>
      </c>
      <c r="HQ169" s="86">
        <f t="shared" si="161"/>
        <v>3.0328815853468705E-16</v>
      </c>
      <c r="HS169" s="86">
        <f t="shared" si="218"/>
        <v>2.9058358756795346E-10</v>
      </c>
      <c r="HT169" s="86">
        <f t="shared" si="218"/>
        <v>1.9612497162444221E-10</v>
      </c>
      <c r="HU169" s="86">
        <f t="shared" si="218"/>
        <v>3.2578699817171541E-10</v>
      </c>
      <c r="HV169" s="86">
        <f t="shared" si="218"/>
        <v>3.3750565581168813E-10</v>
      </c>
      <c r="HW169" s="86">
        <f t="shared" si="218"/>
        <v>6.6915763634718792E-10</v>
      </c>
      <c r="HX169" s="86">
        <f t="shared" si="218"/>
        <v>6.6790666863743974E-10</v>
      </c>
      <c r="HY169" s="86">
        <f t="shared" si="218"/>
        <v>4.1012997528139396E-11</v>
      </c>
      <c r="HZ169" s="86">
        <f t="shared" si="218"/>
        <v>8.8010488722692877E-14</v>
      </c>
      <c r="IA169" s="86">
        <f t="shared" si="218"/>
        <v>1.2408704582871239E-13</v>
      </c>
      <c r="IB169" s="86">
        <f t="shared" si="218"/>
        <v>4.3946596693191978E-12</v>
      </c>
      <c r="IC169" s="86">
        <f t="shared" si="218"/>
        <v>4.6291721975036445E-10</v>
      </c>
      <c r="ID169" s="86">
        <f t="shared" si="218"/>
        <v>9.662595443032318E-9</v>
      </c>
      <c r="IE169" s="86">
        <f t="shared" si="218"/>
        <v>1.6175120516668038E-8</v>
      </c>
      <c r="IF169" s="86">
        <f t="shared" si="218"/>
        <v>7.9334150743596784E-4</v>
      </c>
      <c r="IG169" s="86">
        <f t="shared" si="218"/>
        <v>4.7409354685428147E-3</v>
      </c>
      <c r="II169" s="86">
        <f t="shared" si="219"/>
        <v>1.4652588797368241E-3</v>
      </c>
      <c r="IJ169" s="86">
        <f t="shared" si="219"/>
        <v>9.1934826638890507E-3</v>
      </c>
      <c r="IK169" s="86">
        <f t="shared" si="219"/>
        <v>5.2855004826904408E-3</v>
      </c>
      <c r="IL169" s="86">
        <f t="shared" si="219"/>
        <v>1.4218296133406078E-2</v>
      </c>
      <c r="IM169" s="86">
        <f t="shared" si="219"/>
        <v>9.9999999785624384E-3</v>
      </c>
      <c r="IN169" s="86">
        <f t="shared" si="219"/>
        <v>1.3035238117146993E-2</v>
      </c>
      <c r="IO169" s="86">
        <f t="shared" si="219"/>
        <v>2.7062695524001913E-2</v>
      </c>
      <c r="IP169" s="86">
        <f t="shared" si="219"/>
        <v>3.9381964232835638E-2</v>
      </c>
      <c r="IQ169" s="86">
        <f t="shared" si="219"/>
        <v>4.2615981664672224E-2</v>
      </c>
      <c r="IR169" s="86">
        <f t="shared" si="219"/>
        <v>1.3881304851163115E-2</v>
      </c>
      <c r="IS169" s="86">
        <f t="shared" si="219"/>
        <v>4.1032583881868588E-3</v>
      </c>
      <c r="IT169" s="86">
        <f t="shared" si="219"/>
        <v>4.1176316995204599E-3</v>
      </c>
      <c r="IU169" s="86">
        <f t="shared" si="219"/>
        <v>2.9128644492834067E-3</v>
      </c>
      <c r="IV169" s="86">
        <f t="shared" si="219"/>
        <v>1.5554727327512662E-2</v>
      </c>
      <c r="IW169" s="86">
        <f t="shared" si="219"/>
        <v>2.698553886543672E-3</v>
      </c>
      <c r="IY169" s="86">
        <f t="shared" si="220"/>
        <v>1.4652591703204116E-3</v>
      </c>
      <c r="IZ169" s="86">
        <f t="shared" si="220"/>
        <v>9.1934828600140229E-3</v>
      </c>
      <c r="JA169" s="86">
        <f t="shared" si="220"/>
        <v>5.2855008084774389E-3</v>
      </c>
      <c r="JB169" s="86">
        <f t="shared" si="220"/>
        <v>1.4218296470911733E-2</v>
      </c>
      <c r="JC169" s="86">
        <f t="shared" si="220"/>
        <v>1.0000000647720074E-2</v>
      </c>
      <c r="JD169" s="86">
        <f t="shared" si="220"/>
        <v>1.3035238785053662E-2</v>
      </c>
      <c r="JE169" s="86">
        <f t="shared" si="220"/>
        <v>2.7062695565014911E-2</v>
      </c>
      <c r="JF169" s="86">
        <f t="shared" si="220"/>
        <v>3.9381964232923651E-2</v>
      </c>
      <c r="JG169" s="86">
        <f t="shared" si="220"/>
        <v>4.2615981664796312E-2</v>
      </c>
      <c r="JH169" s="86">
        <f t="shared" si="220"/>
        <v>1.3881304855557774E-2</v>
      </c>
      <c r="JI169" s="86">
        <f t="shared" si="220"/>
        <v>4.103258851104079E-3</v>
      </c>
      <c r="JJ169" s="86">
        <f t="shared" si="220"/>
        <v>4.1176413621159032E-3</v>
      </c>
      <c r="JK169" s="86">
        <f t="shared" si="220"/>
        <v>2.9128806244039236E-3</v>
      </c>
      <c r="JL169" s="86">
        <f t="shared" si="220"/>
        <v>1.6348068834948631E-2</v>
      </c>
      <c r="JM169" s="86">
        <f t="shared" si="220"/>
        <v>7.4394893550867904E-3</v>
      </c>
    </row>
    <row r="170" spans="2:273" x14ac:dyDescent="0.25">
      <c r="B170" s="2">
        <v>143</v>
      </c>
      <c r="C170" s="37">
        <v>63.326000000000001</v>
      </c>
      <c r="D170" s="37">
        <v>65.593000000000004</v>
      </c>
      <c r="E170" s="37">
        <v>65.582999999999998</v>
      </c>
      <c r="F170" s="37">
        <v>65.099999999999994</v>
      </c>
      <c r="G170" s="37">
        <v>63.567</v>
      </c>
      <c r="H170" s="37">
        <v>64.400000000000006</v>
      </c>
      <c r="I170" s="37">
        <v>66.483000000000004</v>
      </c>
      <c r="J170" s="37">
        <v>69.474999999999994</v>
      </c>
      <c r="K170" s="37">
        <v>68.442999999999998</v>
      </c>
      <c r="L170" s="37">
        <v>66.295000000000002</v>
      </c>
      <c r="M170" s="37">
        <v>64.114999999999995</v>
      </c>
      <c r="N170" s="37">
        <v>63.677999999999997</v>
      </c>
      <c r="O170" s="37">
        <v>65.355999999999995</v>
      </c>
      <c r="P170" s="37">
        <v>71.067999999999998</v>
      </c>
      <c r="Q170" s="37">
        <v>67.864000000000004</v>
      </c>
      <c r="S170" s="4">
        <f t="shared" si="221"/>
        <v>62.766005584502828</v>
      </c>
      <c r="T170" s="4">
        <f t="shared" si="221"/>
        <v>65.65472497392733</v>
      </c>
      <c r="U170" s="4">
        <f t="shared" si="221"/>
        <v>65.50318039968856</v>
      </c>
      <c r="V170" s="4">
        <f t="shared" si="221"/>
        <v>65.38095112684519</v>
      </c>
      <c r="W170" s="4">
        <f t="shared" si="221"/>
        <v>64.44798783328342</v>
      </c>
      <c r="X170" s="4">
        <f t="shared" si="221"/>
        <v>65.096409590297441</v>
      </c>
      <c r="Y170" s="4">
        <f t="shared" si="221"/>
        <v>66.573973380265173</v>
      </c>
      <c r="Z170" s="4">
        <f t="shared" si="221"/>
        <v>68.213038131208691</v>
      </c>
      <c r="AA170" s="4">
        <f t="shared" si="221"/>
        <v>68.306848165606212</v>
      </c>
      <c r="AB170" s="4">
        <f t="shared" si="221"/>
        <v>65.227527714981974</v>
      </c>
      <c r="AC170" s="4">
        <f t="shared" si="221"/>
        <v>63.803695550492314</v>
      </c>
      <c r="AD170" s="4">
        <f t="shared" si="221"/>
        <v>64.728985158717734</v>
      </c>
      <c r="AE170" s="4">
        <f t="shared" si="221"/>
        <v>64.787922572630322</v>
      </c>
      <c r="AF170" s="4">
        <f t="shared" si="221"/>
        <v>69.926759652479447</v>
      </c>
      <c r="AG170" s="4">
        <f t="shared" si="221"/>
        <v>69.395206267991753</v>
      </c>
      <c r="AI170" s="4">
        <f t="shared" si="222"/>
        <v>0.55999441549717233</v>
      </c>
      <c r="AJ170" s="4">
        <f t="shared" si="222"/>
        <v>-6.1724973927326232E-2</v>
      </c>
      <c r="AK170" s="4">
        <f t="shared" si="222"/>
        <v>7.9819600311438421E-2</v>
      </c>
      <c r="AL170" s="4">
        <f t="shared" si="222"/>
        <v>-0.28095112684519563</v>
      </c>
      <c r="AM170" s="4">
        <f t="shared" si="222"/>
        <v>-0.88098783328342023</v>
      </c>
      <c r="AN170" s="4">
        <f t="shared" si="222"/>
        <v>-0.69640959029743499</v>
      </c>
      <c r="AO170" s="4">
        <f t="shared" si="222"/>
        <v>-9.0973380265168657E-2</v>
      </c>
      <c r="AP170" s="4">
        <f t="shared" si="222"/>
        <v>1.2619618687913032</v>
      </c>
      <c r="AQ170" s="4">
        <f t="shared" si="222"/>
        <v>0.13615183439378598</v>
      </c>
      <c r="AR170" s="4">
        <f t="shared" si="222"/>
        <v>1.0674722850180274</v>
      </c>
      <c r="AS170" s="4">
        <f t="shared" si="222"/>
        <v>0.31130444950768066</v>
      </c>
      <c r="AT170" s="4">
        <f t="shared" si="222"/>
        <v>-1.0509851587177366</v>
      </c>
      <c r="AU170" s="4">
        <f t="shared" si="222"/>
        <v>0.56807742736967271</v>
      </c>
      <c r="AV170" s="4">
        <f t="shared" si="222"/>
        <v>1.1412403475205508</v>
      </c>
      <c r="AW170" s="4">
        <f t="shared" si="222"/>
        <v>-1.5312062679917489</v>
      </c>
      <c r="AY170" s="2">
        <f t="shared" si="214"/>
        <v>62.750332264614762</v>
      </c>
      <c r="AZ170" s="2">
        <f t="shared" si="214"/>
        <v>65.37524825087651</v>
      </c>
      <c r="BA170" s="2">
        <f t="shared" si="214"/>
        <v>65.355379489545584</v>
      </c>
      <c r="BB170" s="2">
        <f t="shared" si="214"/>
        <v>64.841905183245657</v>
      </c>
      <c r="BC170" s="2">
        <f t="shared" si="214"/>
        <v>63.839692362430299</v>
      </c>
      <c r="BD170" s="2">
        <f t="shared" si="214"/>
        <v>64.31552614113042</v>
      </c>
      <c r="BE170" s="2">
        <f t="shared" si="214"/>
        <v>65.1830195553745</v>
      </c>
      <c r="BF170" s="2">
        <f t="shared" si="214"/>
        <v>65.587774923424988</v>
      </c>
      <c r="BG170" s="2">
        <f t="shared" si="214"/>
        <v>65.662968192667876</v>
      </c>
      <c r="BH170" s="2">
        <f t="shared" si="214"/>
        <v>63.985303724925572</v>
      </c>
      <c r="BI170" s="2">
        <f t="shared" si="214"/>
        <v>63.23228562994867</v>
      </c>
      <c r="BJ170" s="2">
        <f t="shared" si="214"/>
        <v>64.028111254308811</v>
      </c>
      <c r="BK170" s="2">
        <f t="shared" si="214"/>
        <v>64.267506240061621</v>
      </c>
      <c r="BL170" s="2">
        <f t="shared" si="214"/>
        <v>67.351052020843412</v>
      </c>
      <c r="BM170" s="2">
        <f t="shared" si="214"/>
        <v>67.752549557837128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63.326000000000001</v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>
        <f t="shared" si="215"/>
        <v>64.114999999999995</v>
      </c>
      <c r="CP170" s="2">
        <f t="shared" si="215"/>
        <v>63.677999999999997</v>
      </c>
      <c r="CQ170" s="2">
        <f t="shared" si="215"/>
        <v>65.355999999999995</v>
      </c>
      <c r="CR170" s="2" t="str">
        <f t="shared" si="215"/>
        <v/>
      </c>
      <c r="CS170" s="2">
        <f t="shared" si="215"/>
        <v>67.864000000000004</v>
      </c>
      <c r="CU170" s="2">
        <f t="shared" si="197"/>
        <v>63.326000000000001</v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>
        <f t="shared" si="207"/>
        <v>64.114999999999995</v>
      </c>
      <c r="DF170" s="2">
        <f t="shared" si="208"/>
        <v>63.677999999999997</v>
      </c>
      <c r="DG170" s="2">
        <f t="shared" si="209"/>
        <v>65.355999999999995</v>
      </c>
      <c r="DH170" s="2" t="str">
        <f t="shared" si="210"/>
        <v/>
      </c>
      <c r="DI170" s="2">
        <f t="shared" si="211"/>
        <v>67.864000000000004</v>
      </c>
      <c r="DK170" s="2">
        <f t="shared" si="223"/>
        <v>103.09004312896406</v>
      </c>
      <c r="DL170" s="2">
        <f t="shared" si="223"/>
        <v>107.90090418118467</v>
      </c>
      <c r="DM170" s="2">
        <f t="shared" si="223"/>
        <v>109.21602066283123</v>
      </c>
      <c r="DN170" s="2">
        <f t="shared" si="223"/>
        <v>108.75724947735193</v>
      </c>
      <c r="DO170" s="2">
        <f t="shared" si="223"/>
        <v>111.13150975609757</v>
      </c>
      <c r="DP170" s="2">
        <f t="shared" si="223"/>
        <v>113.27837903956508</v>
      </c>
      <c r="DQ170" s="2">
        <f t="shared" si="223"/>
        <v>92.464139836907265</v>
      </c>
      <c r="DR170" s="2">
        <f t="shared" si="223"/>
        <v>113.92279583207491</v>
      </c>
      <c r="DS170" s="2">
        <f t="shared" si="223"/>
        <v>114.25741205073996</v>
      </c>
      <c r="DT170" s="2">
        <f t="shared" si="223"/>
        <v>109.84113953488372</v>
      </c>
      <c r="DU170" s="2">
        <f t="shared" si="223"/>
        <v>113.32682573240714</v>
      </c>
      <c r="DV170" s="2">
        <f t="shared" si="223"/>
        <v>106.84799597547469</v>
      </c>
      <c r="DW170" s="2">
        <f t="shared" si="223"/>
        <v>101.85062369337977</v>
      </c>
      <c r="DX170" s="2">
        <f t="shared" si="223"/>
        <v>99.780886585365835</v>
      </c>
      <c r="DY170" s="2">
        <f t="shared" si="223"/>
        <v>89.044510813782978</v>
      </c>
      <c r="EA170" s="2">
        <f t="shared" si="213"/>
        <v>62.68926812422815</v>
      </c>
      <c r="EB170" s="2">
        <f t="shared" si="213"/>
        <v>65.194231156908657</v>
      </c>
      <c r="EC170" s="2">
        <f t="shared" si="213"/>
        <v>65.478243281340269</v>
      </c>
      <c r="ED170" s="2">
        <f t="shared" si="213"/>
        <v>64.848765048615732</v>
      </c>
      <c r="EE170" s="2">
        <f t="shared" si="213"/>
        <v>63.747001041214745</v>
      </c>
      <c r="EF170" s="2">
        <f t="shared" si="213"/>
        <v>64.292826125211505</v>
      </c>
      <c r="EG170" s="2">
        <f t="shared" si="213"/>
        <v>65.322591801466444</v>
      </c>
      <c r="EH170" s="2">
        <f t="shared" si="213"/>
        <v>65.181592526467725</v>
      </c>
      <c r="EI170" s="2">
        <f t="shared" si="213"/>
        <v>65.919750606942912</v>
      </c>
      <c r="EJ170" s="2">
        <f t="shared" si="213"/>
        <v>63.970846344087207</v>
      </c>
      <c r="EK170" s="2">
        <f t="shared" si="212"/>
        <v>62.995917127071813</v>
      </c>
      <c r="EL170" s="2">
        <f t="shared" si="179"/>
        <v>63.895619305799556</v>
      </c>
      <c r="EM170" s="2">
        <f t="shared" si="179"/>
        <v>63.99135961029463</v>
      </c>
      <c r="EN170" s="2">
        <f t="shared" si="179"/>
        <v>67.989849788007263</v>
      </c>
      <c r="EO170" s="2">
        <f t="shared" si="179"/>
        <v>68.340957668987201</v>
      </c>
      <c r="EQ170" s="2">
        <f t="shared" si="224"/>
        <v>62.890856085565993</v>
      </c>
      <c r="ER170" s="2">
        <f t="shared" si="224"/>
        <v>65.789950974041687</v>
      </c>
      <c r="ES170" s="2">
        <f t="shared" si="224"/>
        <v>65.044410430696701</v>
      </c>
      <c r="ET170" s="2">
        <f t="shared" si="224"/>
        <v>64.816326450742835</v>
      </c>
      <c r="EU170" s="2">
        <f t="shared" si="224"/>
        <v>64.039445147708363</v>
      </c>
      <c r="EV170" s="2">
        <f t="shared" si="224"/>
        <v>64.34890386881419</v>
      </c>
      <c r="EW170" s="2">
        <f t="shared" si="224"/>
        <v>64.906550807786886</v>
      </c>
      <c r="EX170" s="2">
        <f t="shared" si="224"/>
        <v>66.28695390692765</v>
      </c>
      <c r="EY170" s="2">
        <f t="shared" si="224"/>
        <v>65.204973357625306</v>
      </c>
      <c r="EZ170" s="2">
        <f t="shared" si="224"/>
        <v>63.999318743975692</v>
      </c>
      <c r="FA170" s="2">
        <f t="shared" si="224"/>
        <v>63.779421616915343</v>
      </c>
      <c r="FB170" s="2">
        <f t="shared" si="224"/>
        <v>64.351297336383482</v>
      </c>
      <c r="FC170" s="2">
        <f t="shared" si="224"/>
        <v>64.978497962188769</v>
      </c>
      <c r="FD170" s="2">
        <f t="shared" si="224"/>
        <v>65.065030461454825</v>
      </c>
      <c r="FE170" s="2">
        <f t="shared" si="224"/>
        <v>65.630395698702387</v>
      </c>
      <c r="FG170" s="2">
        <f t="shared" si="225"/>
        <v>0.99989258327369568</v>
      </c>
      <c r="FH170" s="2">
        <f t="shared" si="225"/>
        <v>0.99991600334994135</v>
      </c>
      <c r="FI170" s="2">
        <f t="shared" si="225"/>
        <v>0.99991143460418308</v>
      </c>
      <c r="FJ170" s="2">
        <f t="shared" si="225"/>
        <v>0.99991668783899201</v>
      </c>
      <c r="FK170" s="2">
        <f t="shared" si="225"/>
        <v>0.99992092757046225</v>
      </c>
      <c r="FL170" s="2">
        <f t="shared" si="225"/>
        <v>0.9999002466833623</v>
      </c>
      <c r="FM170" s="2">
        <f t="shared" si="225"/>
        <v>0.99990089822973294</v>
      </c>
      <c r="FN170" s="2">
        <f t="shared" si="225"/>
        <v>0.999897995762004</v>
      </c>
      <c r="FO170" s="2">
        <f t="shared" si="225"/>
        <v>0.99989409143192765</v>
      </c>
      <c r="FP170" s="2">
        <f t="shared" si="225"/>
        <v>0.99988959444410574</v>
      </c>
      <c r="FQ170" s="2">
        <f t="shared" si="225"/>
        <v>0.99988304754835411</v>
      </c>
      <c r="FR170" s="2">
        <f t="shared" si="225"/>
        <v>0.99990671968179534</v>
      </c>
      <c r="FS170" s="2">
        <f t="shared" si="225"/>
        <v>0.99991431935407016</v>
      </c>
      <c r="FT170" s="2">
        <f t="shared" si="225"/>
        <v>0.99987709657343782</v>
      </c>
      <c r="FU170" s="2">
        <f t="shared" si="225"/>
        <v>0.99983486582476255</v>
      </c>
      <c r="FW170" s="2">
        <f t="shared" si="216"/>
        <v>0.28138794112008508</v>
      </c>
      <c r="FX170" s="2">
        <f t="shared" si="216"/>
        <v>0.29784115182296422</v>
      </c>
      <c r="FY170" s="2">
        <f t="shared" si="216"/>
        <v>0.29213427515373996</v>
      </c>
      <c r="FZ170" s="2">
        <f t="shared" si="216"/>
        <v>0.32424262403787102</v>
      </c>
      <c r="GA170" s="2">
        <f t="shared" si="216"/>
        <v>0.30414192323943617</v>
      </c>
      <c r="GB170" s="2">
        <f t="shared" si="216"/>
        <v>0.31765801196622268</v>
      </c>
      <c r="GC170" s="2">
        <f t="shared" si="216"/>
        <v>0.34194231749102344</v>
      </c>
      <c r="GD170" s="2">
        <f t="shared" si="216"/>
        <v>0.3629677992622965</v>
      </c>
      <c r="GE170" s="2">
        <f t="shared" si="216"/>
        <v>0.36641035655870513</v>
      </c>
      <c r="GF170" s="2">
        <f t="shared" si="216"/>
        <v>0.32990003148311126</v>
      </c>
      <c r="GG170" s="2">
        <f t="shared" si="216"/>
        <v>0.2941682947699909</v>
      </c>
      <c r="GH170" s="2">
        <f t="shared" si="216"/>
        <v>0.2819651783106954</v>
      </c>
      <c r="GI170" s="2">
        <f t="shared" si="216"/>
        <v>0.27645853597144776</v>
      </c>
      <c r="GJ170" s="2">
        <f t="shared" si="216"/>
        <v>0.21974177641864362</v>
      </c>
      <c r="GK170" s="2">
        <f t="shared" si="216"/>
        <v>0.21834106056647257</v>
      </c>
      <c r="GM170" s="86">
        <f t="shared" si="217"/>
        <v>8.0285046473809638E-120</v>
      </c>
      <c r="GN170" s="86">
        <f t="shared" si="217"/>
        <v>1.2438741022283574E-228</v>
      </c>
      <c r="GO170" s="86">
        <f t="shared" si="217"/>
        <v>1.3721158270728926E-277</v>
      </c>
      <c r="GP170" s="86">
        <f t="shared" si="217"/>
        <v>5.1145240740710021E-245</v>
      </c>
      <c r="GQ170" s="86">
        <f t="shared" si="217"/>
        <v>2.458479240669591E-197</v>
      </c>
      <c r="GR170" s="86">
        <f t="shared" si="217"/>
        <v>1.6447495487694179E-178</v>
      </c>
      <c r="GS170" s="86">
        <f t="shared" si="217"/>
        <v>5.946928257345137E-203</v>
      </c>
      <c r="GT170" s="86">
        <f t="shared" si="217"/>
        <v>6.2613968164644329E-209</v>
      </c>
      <c r="GU170" s="86">
        <f t="shared" si="217"/>
        <v>1.6608291582145278E-216</v>
      </c>
      <c r="GV170" s="86">
        <f t="shared" si="217"/>
        <v>6.9599858929153953E-211</v>
      </c>
      <c r="GW170" s="86">
        <f t="shared" si="217"/>
        <v>9.093442034306346E-199</v>
      </c>
      <c r="GX170" s="86">
        <f t="shared" si="217"/>
        <v>1.268087358729144E-241</v>
      </c>
      <c r="GY170" s="86">
        <f t="shared" si="217"/>
        <v>0</v>
      </c>
      <c r="GZ170" s="86">
        <f t="shared" si="217"/>
        <v>1.7099408865914303E-93</v>
      </c>
      <c r="HA170" s="86">
        <f t="shared" si="217"/>
        <v>3.5559402518251646E-70</v>
      </c>
      <c r="HC170" s="86">
        <f t="shared" si="181"/>
        <v>1.2247275011949191E-65</v>
      </c>
      <c r="HD170" s="86">
        <f t="shared" si="181"/>
        <v>3.3037952323619003E-138</v>
      </c>
      <c r="HE170" s="86">
        <f t="shared" si="181"/>
        <v>1.1573953235754127E-166</v>
      </c>
      <c r="HF170" s="86">
        <f t="shared" si="180"/>
        <v>1.8415612131961132E-166</v>
      </c>
      <c r="HG170" s="86">
        <f t="shared" si="180"/>
        <v>4.0079153495149639E-155</v>
      </c>
      <c r="HH170" s="86">
        <f t="shared" si="180"/>
        <v>2.6187169042684541E-148</v>
      </c>
      <c r="HI170" s="86">
        <f t="shared" si="180"/>
        <v>4.602401904292224E-144</v>
      </c>
      <c r="HJ170" s="86">
        <f t="shared" si="180"/>
        <v>9.7427955921263198E-169</v>
      </c>
      <c r="HK170" s="86">
        <f t="shared" si="180"/>
        <v>2.7476473778323989E-157</v>
      </c>
      <c r="HL170" s="86">
        <f t="shared" si="161"/>
        <v>1.331743596605468E-146</v>
      </c>
      <c r="HM170" s="86">
        <f t="shared" si="161"/>
        <v>1.4731714441335876E-153</v>
      </c>
      <c r="HN170" s="86">
        <f t="shared" si="161"/>
        <v>5.1133458022159313E-183</v>
      </c>
      <c r="HO170" s="86">
        <f t="shared" ref="HO170:HQ227" si="226" xml:space="preserve"> _xlfn.NORM.DIST($B170, O$8, ABS(O$12), TRUE) * _xlfn.NORM.DIST(($B170 - O$8)*O$16, 0, ABS(O$12), TRUE) * 2</f>
        <v>4.6894521259685356E-195</v>
      </c>
      <c r="HP170" s="86">
        <f t="shared" si="226"/>
        <v>1.9064847747678291E-43</v>
      </c>
      <c r="HQ170" s="86">
        <f t="shared" si="226"/>
        <v>9.2899330226873476E-17</v>
      </c>
      <c r="HS170" s="86">
        <f t="shared" si="218"/>
        <v>2.0597461471505609E-11</v>
      </c>
      <c r="HT170" s="86">
        <f t="shared" si="218"/>
        <v>1.8979000744968304E-11</v>
      </c>
      <c r="HU170" s="86">
        <f t="shared" si="218"/>
        <v>2.9064188959566587E-11</v>
      </c>
      <c r="HV170" s="86">
        <f t="shared" si="218"/>
        <v>2.8074494040216597E-11</v>
      </c>
      <c r="HW170" s="86">
        <f t="shared" si="218"/>
        <v>6.5984183131488726E-11</v>
      </c>
      <c r="HX170" s="86">
        <f t="shared" si="218"/>
        <v>6.1077482033833372E-11</v>
      </c>
      <c r="HY170" s="86">
        <f t="shared" si="218"/>
        <v>3.1417623087574046E-12</v>
      </c>
      <c r="HZ170" s="86">
        <f t="shared" si="218"/>
        <v>4.2205133864976507E-15</v>
      </c>
      <c r="IA170" s="86">
        <f t="shared" si="218"/>
        <v>5.9746440609381091E-15</v>
      </c>
      <c r="IB170" s="86">
        <f t="shared" si="218"/>
        <v>2.6034235839229679E-13</v>
      </c>
      <c r="IC170" s="86">
        <f t="shared" si="218"/>
        <v>3.8047492400112032E-11</v>
      </c>
      <c r="ID170" s="86">
        <f t="shared" si="218"/>
        <v>1.0986105857187705E-9</v>
      </c>
      <c r="IE170" s="86">
        <f t="shared" si="218"/>
        <v>1.8450470409743518E-9</v>
      </c>
      <c r="IF170" s="86">
        <f t="shared" si="218"/>
        <v>3.2601502718591755E-4</v>
      </c>
      <c r="IG170" s="86">
        <f t="shared" si="218"/>
        <v>2.3684366877827832E-3</v>
      </c>
      <c r="II170" s="86">
        <f t="shared" si="219"/>
        <v>3.6266774922763781E-3</v>
      </c>
      <c r="IJ170" s="86">
        <f t="shared" si="219"/>
        <v>1.7681925097341615E-2</v>
      </c>
      <c r="IK170" s="86">
        <f t="shared" si="219"/>
        <v>1.0983353940669276E-2</v>
      </c>
      <c r="IL170" s="86">
        <f t="shared" si="219"/>
        <v>2.7489400788490641E-2</v>
      </c>
      <c r="IM170" s="86">
        <f t="shared" si="219"/>
        <v>1.9330766937129672E-2</v>
      </c>
      <c r="IN170" s="86">
        <f t="shared" si="219"/>
        <v>2.506842223238253E-2</v>
      </c>
      <c r="IO170" s="86">
        <f t="shared" si="219"/>
        <v>4.8573777793851879E-2</v>
      </c>
      <c r="IP170" s="86">
        <f t="shared" si="219"/>
        <v>6.9641034032466173E-2</v>
      </c>
      <c r="IQ170" s="86">
        <f t="shared" si="219"/>
        <v>7.4813121999719845E-2</v>
      </c>
      <c r="IR170" s="86">
        <f t="shared" si="219"/>
        <v>2.7516092027596094E-2</v>
      </c>
      <c r="IS170" s="86">
        <f t="shared" si="219"/>
        <v>8.9733350245472607E-3</v>
      </c>
      <c r="IT170" s="86">
        <f t="shared" si="219"/>
        <v>8.6172971866330696E-3</v>
      </c>
      <c r="IU170" s="86">
        <f t="shared" si="219"/>
        <v>6.326553796681662E-3</v>
      </c>
      <c r="IV170" s="86">
        <f t="shared" si="219"/>
        <v>2.3987690956615123E-2</v>
      </c>
      <c r="IW170" s="86">
        <f t="shared" si="219"/>
        <v>4.9902200251059729E-3</v>
      </c>
      <c r="IY170" s="86">
        <f t="shared" si="220"/>
        <v>3.6266775128738398E-3</v>
      </c>
      <c r="IZ170" s="86">
        <f t="shared" si="220"/>
        <v>1.7681925116320617E-2</v>
      </c>
      <c r="JA170" s="86">
        <f t="shared" si="220"/>
        <v>1.0983353969733465E-2</v>
      </c>
      <c r="JB170" s="86">
        <f t="shared" si="220"/>
        <v>2.7489400816565136E-2</v>
      </c>
      <c r="JC170" s="86">
        <f t="shared" si="220"/>
        <v>1.9330767003113855E-2</v>
      </c>
      <c r="JD170" s="86">
        <f t="shared" si="220"/>
        <v>2.5068422293460013E-2</v>
      </c>
      <c r="JE170" s="86">
        <f t="shared" si="220"/>
        <v>4.8573777796993643E-2</v>
      </c>
      <c r="JF170" s="86">
        <f t="shared" si="220"/>
        <v>6.9641034032470392E-2</v>
      </c>
      <c r="JG170" s="86">
        <f t="shared" si="220"/>
        <v>7.4813121999725826E-2</v>
      </c>
      <c r="JH170" s="86">
        <f t="shared" si="220"/>
        <v>2.7516092027856438E-2</v>
      </c>
      <c r="JI170" s="86">
        <f t="shared" si="220"/>
        <v>8.973335062594753E-3</v>
      </c>
      <c r="JJ170" s="86">
        <f t="shared" si="220"/>
        <v>8.6172982852436558E-3</v>
      </c>
      <c r="JK170" s="86">
        <f t="shared" si="220"/>
        <v>6.3265556417287034E-3</v>
      </c>
      <c r="JL170" s="86">
        <f t="shared" si="220"/>
        <v>2.4313705983801042E-2</v>
      </c>
      <c r="JM170" s="86">
        <f t="shared" si="220"/>
        <v>7.3586567128888485E-3</v>
      </c>
    </row>
    <row r="171" spans="2:273" x14ac:dyDescent="0.25">
      <c r="B171" s="2">
        <v>144</v>
      </c>
      <c r="C171" s="37">
        <v>62.412999999999997</v>
      </c>
      <c r="D171" s="37">
        <v>64.626999999999995</v>
      </c>
      <c r="E171" s="37">
        <v>64.033000000000001</v>
      </c>
      <c r="F171" s="37">
        <v>66.117000000000004</v>
      </c>
      <c r="G171" s="37">
        <v>64.617000000000004</v>
      </c>
      <c r="H171" s="37">
        <v>65.650000000000006</v>
      </c>
      <c r="I171" s="37">
        <v>67.5</v>
      </c>
      <c r="J171" s="37">
        <v>69.59</v>
      </c>
      <c r="K171" s="37">
        <v>70.066000000000003</v>
      </c>
      <c r="L171" s="37">
        <v>66.738</v>
      </c>
      <c r="M171" s="37">
        <v>63.966999999999999</v>
      </c>
      <c r="N171" s="37">
        <v>64.355999999999995</v>
      </c>
      <c r="O171" s="37">
        <v>65.236999999999995</v>
      </c>
      <c r="P171" s="37">
        <v>72.340999999999994</v>
      </c>
      <c r="Q171" s="37">
        <v>70.317999999999998</v>
      </c>
      <c r="S171" s="4">
        <f t="shared" si="221"/>
        <v>62.682090483820005</v>
      </c>
      <c r="T171" s="4">
        <f t="shared" si="221"/>
        <v>65.733090957096181</v>
      </c>
      <c r="U171" s="4">
        <f t="shared" si="221"/>
        <v>65.517905620178638</v>
      </c>
      <c r="V171" s="4">
        <f t="shared" si="221"/>
        <v>65.615423145322566</v>
      </c>
      <c r="W171" s="4">
        <f t="shared" si="221"/>
        <v>64.743628492257344</v>
      </c>
      <c r="X171" s="4">
        <f t="shared" si="221"/>
        <v>65.48771240401733</v>
      </c>
      <c r="Y171" s="4">
        <f t="shared" si="221"/>
        <v>67.176252963160962</v>
      </c>
      <c r="Z171" s="4">
        <f t="shared" si="221"/>
        <v>69.294911392874468</v>
      </c>
      <c r="AA171" s="4">
        <f t="shared" si="221"/>
        <v>69.368070988930953</v>
      </c>
      <c r="AB171" s="4">
        <f t="shared" si="221"/>
        <v>65.93523899219926</v>
      </c>
      <c r="AC171" s="4">
        <f t="shared" si="221"/>
        <v>64.170435712754951</v>
      </c>
      <c r="AD171" s="4">
        <f t="shared" si="221"/>
        <v>65.161167733917765</v>
      </c>
      <c r="AE171" s="4">
        <f t="shared" si="221"/>
        <v>65.10854296225223</v>
      </c>
      <c r="AF171" s="4">
        <f t="shared" si="221"/>
        <v>70.915373077219414</v>
      </c>
      <c r="AG171" s="4">
        <f t="shared" si="221"/>
        <v>70.336121020387765</v>
      </c>
      <c r="AI171" s="4">
        <f t="shared" si="222"/>
        <v>-0.26909048382000833</v>
      </c>
      <c r="AJ171" s="4">
        <f t="shared" si="222"/>
        <v>-1.1060909570961854</v>
      </c>
      <c r="AK171" s="4">
        <f t="shared" si="222"/>
        <v>-1.4849056201786368</v>
      </c>
      <c r="AL171" s="4">
        <f t="shared" si="222"/>
        <v>0.50157685467743818</v>
      </c>
      <c r="AM171" s="4">
        <f t="shared" si="222"/>
        <v>-0.12662849225733908</v>
      </c>
      <c r="AN171" s="4">
        <f t="shared" si="222"/>
        <v>0.16228759598267573</v>
      </c>
      <c r="AO171" s="4">
        <f t="shared" si="222"/>
        <v>0.32374703683903761</v>
      </c>
      <c r="AP171" s="4">
        <f t="shared" si="222"/>
        <v>0.29508860712553542</v>
      </c>
      <c r="AQ171" s="4">
        <f t="shared" si="222"/>
        <v>0.69792901106904992</v>
      </c>
      <c r="AR171" s="4">
        <f t="shared" si="222"/>
        <v>0.80276100780073989</v>
      </c>
      <c r="AS171" s="4">
        <f t="shared" si="222"/>
        <v>-0.20343571275495265</v>
      </c>
      <c r="AT171" s="4">
        <f t="shared" si="222"/>
        <v>-0.80516773391777008</v>
      </c>
      <c r="AU171" s="4">
        <f t="shared" si="222"/>
        <v>0.12845703774776496</v>
      </c>
      <c r="AV171" s="4">
        <f t="shared" si="222"/>
        <v>1.4256269227805802</v>
      </c>
      <c r="AW171" s="4">
        <f t="shared" si="222"/>
        <v>-1.8121020387766862E-2</v>
      </c>
      <c r="AY171" s="2">
        <f t="shared" si="214"/>
        <v>62.649152964910094</v>
      </c>
      <c r="AZ171" s="2">
        <f t="shared" si="214"/>
        <v>65.269056963388536</v>
      </c>
      <c r="BA171" s="2">
        <f t="shared" si="214"/>
        <v>65.254157772680188</v>
      </c>
      <c r="BB171" s="2">
        <f t="shared" si="214"/>
        <v>64.734619561953735</v>
      </c>
      <c r="BC171" s="2">
        <f t="shared" si="214"/>
        <v>63.733715501417429</v>
      </c>
      <c r="BD171" s="2">
        <f t="shared" si="214"/>
        <v>64.210481695554947</v>
      </c>
      <c r="BE171" s="2">
        <f t="shared" si="214"/>
        <v>65.07546955297201</v>
      </c>
      <c r="BF171" s="2">
        <f t="shared" si="214"/>
        <v>65.462600614015031</v>
      </c>
      <c r="BG171" s="2">
        <f t="shared" si="214"/>
        <v>65.546361822263634</v>
      </c>
      <c r="BH171" s="2">
        <f t="shared" si="214"/>
        <v>63.872366964217932</v>
      </c>
      <c r="BI171" s="2">
        <f t="shared" si="214"/>
        <v>63.105323932606844</v>
      </c>
      <c r="BJ171" s="2">
        <f t="shared" si="214"/>
        <v>63.893673973367804</v>
      </c>
      <c r="BK171" s="2">
        <f t="shared" si="214"/>
        <v>64.132109238620643</v>
      </c>
      <c r="BL171" s="2">
        <f t="shared" si="214"/>
        <v>67.266154937621394</v>
      </c>
      <c r="BM171" s="2">
        <f t="shared" si="214"/>
        <v>67.637767120302769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62.412999999999997</v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>
        <f t="shared" si="215"/>
        <v>70.317999999999998</v>
      </c>
      <c r="CU171" s="2">
        <f t="shared" si="197"/>
        <v>62.412999999999997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>
        <f t="shared" si="211"/>
        <v>70.317999999999998</v>
      </c>
      <c r="DK171" s="2">
        <f t="shared" si="223"/>
        <v>103.2947561663143</v>
      </c>
      <c r="DL171" s="2">
        <f t="shared" si="223"/>
        <v>108.11052961672473</v>
      </c>
      <c r="DM171" s="2">
        <f t="shared" si="223"/>
        <v>109.44560392188642</v>
      </c>
      <c r="DN171" s="2">
        <f t="shared" si="223"/>
        <v>108.98238257839722</v>
      </c>
      <c r="DO171" s="2">
        <f t="shared" si="223"/>
        <v>111.37735234521577</v>
      </c>
      <c r="DP171" s="2">
        <f t="shared" si="223"/>
        <v>113.52897402597402</v>
      </c>
      <c r="DQ171" s="2">
        <f t="shared" si="223"/>
        <v>92.510096949562055</v>
      </c>
      <c r="DR171" s="2">
        <f t="shared" si="223"/>
        <v>114.12233418906676</v>
      </c>
      <c r="DS171" s="2">
        <f t="shared" si="223"/>
        <v>114.49166983791403</v>
      </c>
      <c r="DT171" s="2">
        <f t="shared" si="223"/>
        <v>110.06946088794926</v>
      </c>
      <c r="DU171" s="2">
        <f t="shared" si="223"/>
        <v>113.58530897009969</v>
      </c>
      <c r="DV171" s="2">
        <f t="shared" si="223"/>
        <v>107.05528087945329</v>
      </c>
      <c r="DW171" s="2">
        <f t="shared" si="223"/>
        <v>102.044212543554</v>
      </c>
      <c r="DX171" s="2">
        <f t="shared" si="223"/>
        <v>99.973595121951206</v>
      </c>
      <c r="DY171" s="2">
        <f t="shared" si="223"/>
        <v>89.174885630498522</v>
      </c>
      <c r="EA171" s="2">
        <f t="shared" si="213"/>
        <v>62.582642066505052</v>
      </c>
      <c r="EB171" s="2">
        <f t="shared" si="213"/>
        <v>65.070807250585474</v>
      </c>
      <c r="EC171" s="2">
        <f t="shared" si="213"/>
        <v>65.389742715193535</v>
      </c>
      <c r="ED171" s="2">
        <f t="shared" si="213"/>
        <v>64.742752690566306</v>
      </c>
      <c r="EE171" s="2">
        <f t="shared" si="213"/>
        <v>63.632851783906617</v>
      </c>
      <c r="EF171" s="2">
        <f t="shared" si="213"/>
        <v>64.186472595600677</v>
      </c>
      <c r="EG171" s="2">
        <f t="shared" si="213"/>
        <v>65.228165644670057</v>
      </c>
      <c r="EH171" s="2">
        <f t="shared" si="213"/>
        <v>65.02141958319082</v>
      </c>
      <c r="EI171" s="2">
        <f t="shared" si="213"/>
        <v>65.826592096810515</v>
      </c>
      <c r="EJ171" s="2">
        <f t="shared" si="213"/>
        <v>63.857489613947138</v>
      </c>
      <c r="EK171" s="2">
        <f t="shared" si="212"/>
        <v>62.846878551445869</v>
      </c>
      <c r="EL171" s="2">
        <f t="shared" si="179"/>
        <v>63.748816111542588</v>
      </c>
      <c r="EM171" s="2">
        <f t="shared" si="179"/>
        <v>63.829146607044571</v>
      </c>
      <c r="EN171" s="2">
        <f t="shared" si="179"/>
        <v>67.969462749848574</v>
      </c>
      <c r="EO171" s="2">
        <f t="shared" si="179"/>
        <v>68.30051336177857</v>
      </c>
      <c r="EQ171" s="2">
        <f t="shared" si="224"/>
        <v>62.790785982709998</v>
      </c>
      <c r="ER171" s="2">
        <f t="shared" si="224"/>
        <v>65.684919705311898</v>
      </c>
      <c r="ES171" s="2">
        <f t="shared" si="224"/>
        <v>64.943109079791142</v>
      </c>
      <c r="ET171" s="2">
        <f t="shared" si="224"/>
        <v>64.709410089015378</v>
      </c>
      <c r="EU171" s="2">
        <f t="shared" si="224"/>
        <v>63.933552642599267</v>
      </c>
      <c r="EV171" s="2">
        <f t="shared" si="224"/>
        <v>64.244233179315799</v>
      </c>
      <c r="EW171" s="2">
        <f t="shared" si="224"/>
        <v>64.800673280137616</v>
      </c>
      <c r="EX171" s="2">
        <f t="shared" si="224"/>
        <v>66.156892680744491</v>
      </c>
      <c r="EY171" s="2">
        <f t="shared" si="224"/>
        <v>65.09231631838243</v>
      </c>
      <c r="EZ171" s="2">
        <f t="shared" si="224"/>
        <v>63.886654023502885</v>
      </c>
      <c r="FA171" s="2">
        <f t="shared" si="224"/>
        <v>63.65362316713238</v>
      </c>
      <c r="FB171" s="2">
        <f t="shared" si="224"/>
        <v>64.217861216159577</v>
      </c>
      <c r="FC171" s="2">
        <f t="shared" si="224"/>
        <v>64.845135417391717</v>
      </c>
      <c r="FD171" s="2">
        <f t="shared" si="224"/>
        <v>64.973383388041228</v>
      </c>
      <c r="FE171" s="2">
        <f t="shared" si="224"/>
        <v>65.460498798014797</v>
      </c>
      <c r="FG171" s="2">
        <f t="shared" si="225"/>
        <v>0.99990203385535448</v>
      </c>
      <c r="FH171" s="2">
        <f t="shared" si="225"/>
        <v>0.99992339357849458</v>
      </c>
      <c r="FI171" s="2">
        <f t="shared" si="225"/>
        <v>0.9999192267695739</v>
      </c>
      <c r="FJ171" s="2">
        <f t="shared" si="225"/>
        <v>0.99992401784911833</v>
      </c>
      <c r="FK171" s="2">
        <f t="shared" si="225"/>
        <v>0.99992788458542314</v>
      </c>
      <c r="FL171" s="2">
        <f t="shared" si="225"/>
        <v>0.99990902309544127</v>
      </c>
      <c r="FM171" s="2">
        <f t="shared" si="225"/>
        <v>0.99990961732319084</v>
      </c>
      <c r="FN171" s="2">
        <f t="shared" si="225"/>
        <v>0.99990697019432007</v>
      </c>
      <c r="FO171" s="2">
        <f t="shared" si="225"/>
        <v>0.99990340933782762</v>
      </c>
      <c r="FP171" s="2">
        <f t="shared" si="225"/>
        <v>0.99989930795812731</v>
      </c>
      <c r="FQ171" s="2">
        <f t="shared" si="225"/>
        <v>0.99989333699878891</v>
      </c>
      <c r="FR171" s="2">
        <f t="shared" si="225"/>
        <v>0.99991492664044579</v>
      </c>
      <c r="FS171" s="2">
        <f t="shared" si="225"/>
        <v>0.99992185773307696</v>
      </c>
      <c r="FT171" s="2">
        <f t="shared" si="225"/>
        <v>0.99988790953061601</v>
      </c>
      <c r="FU171" s="2">
        <f t="shared" si="225"/>
        <v>0.99984939365392256</v>
      </c>
      <c r="FW171" s="2">
        <f t="shared" si="216"/>
        <v>0.3003810569449798</v>
      </c>
      <c r="FX171" s="2">
        <f t="shared" si="216"/>
        <v>0.31745422550801899</v>
      </c>
      <c r="FY171" s="2">
        <f t="shared" si="216"/>
        <v>0.31153828487829144</v>
      </c>
      <c r="FZ171" s="2">
        <f t="shared" si="216"/>
        <v>0.34474067142283499</v>
      </c>
      <c r="GA171" s="2">
        <f t="shared" si="216"/>
        <v>0.32397846644875711</v>
      </c>
      <c r="GB171" s="2">
        <f t="shared" si="216"/>
        <v>0.33794796824130163</v>
      </c>
      <c r="GC171" s="2">
        <f t="shared" si="216"/>
        <v>0.3629583088521382</v>
      </c>
      <c r="GD171" s="2">
        <f t="shared" si="216"/>
        <v>0.38452093952765837</v>
      </c>
      <c r="GE171" s="2">
        <f t="shared" si="216"/>
        <v>0.3880433959574921</v>
      </c>
      <c r="GF171" s="2">
        <f t="shared" si="216"/>
        <v>0.35057018743066515</v>
      </c>
      <c r="GG171" s="2">
        <f t="shared" si="216"/>
        <v>0.31364754468235045</v>
      </c>
      <c r="GH171" s="2">
        <f t="shared" si="216"/>
        <v>0.30098093762704781</v>
      </c>
      <c r="GI171" s="2">
        <f t="shared" si="216"/>
        <v>0.29525563336734728</v>
      </c>
      <c r="GJ171" s="2">
        <f t="shared" si="216"/>
        <v>0.23594006869716974</v>
      </c>
      <c r="GK171" s="2">
        <f t="shared" si="216"/>
        <v>0.23446712665000383</v>
      </c>
      <c r="GM171" s="86">
        <f t="shared" si="217"/>
        <v>7.3302700807702176E-123</v>
      </c>
      <c r="GN171" s="86">
        <f t="shared" si="217"/>
        <v>1.8270209607908055E-234</v>
      </c>
      <c r="GO171" s="86">
        <f t="shared" si="217"/>
        <v>1.2699239446097949E-284</v>
      </c>
      <c r="GP171" s="86">
        <f t="shared" si="217"/>
        <v>3.1983025737891061E-251</v>
      </c>
      <c r="GQ171" s="86">
        <f t="shared" si="217"/>
        <v>2.4956205793887189E-202</v>
      </c>
      <c r="GR171" s="86">
        <f t="shared" si="217"/>
        <v>4.8018483300349547E-183</v>
      </c>
      <c r="GS171" s="86">
        <f t="shared" si="217"/>
        <v>4.3728608964474001E-208</v>
      </c>
      <c r="GT171" s="86">
        <f t="shared" si="217"/>
        <v>3.2213964095779336E-214</v>
      </c>
      <c r="GU171" s="86">
        <f t="shared" si="217"/>
        <v>5.5392175067856318E-222</v>
      </c>
      <c r="GV171" s="86">
        <f t="shared" si="217"/>
        <v>3.2813072180852309E-216</v>
      </c>
      <c r="GW171" s="86">
        <f t="shared" si="217"/>
        <v>8.1590186794192029E-204</v>
      </c>
      <c r="GX171" s="86">
        <f t="shared" si="217"/>
        <v>8.8303282923143786E-248</v>
      </c>
      <c r="GY171" s="86">
        <f t="shared" si="217"/>
        <v>0</v>
      </c>
      <c r="GZ171" s="86">
        <f t="shared" si="217"/>
        <v>7.9691886785951745E-96</v>
      </c>
      <c r="HA171" s="86">
        <f t="shared" si="217"/>
        <v>6.7200482141584412E-72</v>
      </c>
      <c r="HC171" s="86">
        <f t="shared" si="181"/>
        <v>6.4183480449271333E-68</v>
      </c>
      <c r="HD171" s="86">
        <f t="shared" si="181"/>
        <v>4.2037125062945853E-143</v>
      </c>
      <c r="HE171" s="86">
        <f t="shared" si="181"/>
        <v>1.7348759916875939E-172</v>
      </c>
      <c r="HF171" s="86">
        <f t="shared" si="180"/>
        <v>2.9658572978733395E-172</v>
      </c>
      <c r="HG171" s="86">
        <f t="shared" si="180"/>
        <v>1.6979328410790116E-160</v>
      </c>
      <c r="HH171" s="86">
        <f t="shared" si="180"/>
        <v>1.8143300528473664E-153</v>
      </c>
      <c r="HI171" s="86">
        <f t="shared" si="180"/>
        <v>5.335255074267624E-149</v>
      </c>
      <c r="HJ171" s="86">
        <f t="shared" si="180"/>
        <v>1.7742811694241591E-174</v>
      </c>
      <c r="HK171" s="86">
        <f t="shared" si="180"/>
        <v>1.2200104953199615E-162</v>
      </c>
      <c r="HL171" s="86">
        <f t="shared" si="180"/>
        <v>1.2989448540086615E-151</v>
      </c>
      <c r="HM171" s="86">
        <f t="shared" si="180"/>
        <v>6.7228030879027175E-159</v>
      </c>
      <c r="HN171" s="86">
        <f t="shared" si="180"/>
        <v>1.7905962303504386E-189</v>
      </c>
      <c r="HO171" s="86">
        <f t="shared" si="226"/>
        <v>5.4859338769882898E-202</v>
      </c>
      <c r="HP171" s="86">
        <f t="shared" si="226"/>
        <v>6.6675593758356865E-45</v>
      </c>
      <c r="HQ171" s="86">
        <f t="shared" si="226"/>
        <v>2.7898989548031824E-17</v>
      </c>
      <c r="HS171" s="86">
        <f t="shared" si="218"/>
        <v>1.2488238793827918E-12</v>
      </c>
      <c r="HT171" s="86">
        <f t="shared" si="218"/>
        <v>1.628342198000061E-12</v>
      </c>
      <c r="HU171" s="86">
        <f t="shared" si="218"/>
        <v>2.2731802480728069E-12</v>
      </c>
      <c r="HV171" s="86">
        <f t="shared" si="218"/>
        <v>2.0315726599844956E-12</v>
      </c>
      <c r="HW171" s="86">
        <f t="shared" si="218"/>
        <v>5.740648316532163E-12</v>
      </c>
      <c r="HX171" s="86">
        <f t="shared" si="218"/>
        <v>4.88834196501808E-12</v>
      </c>
      <c r="HY171" s="86">
        <f t="shared" si="218"/>
        <v>2.1014593280005515E-13</v>
      </c>
      <c r="HZ171" s="86">
        <f t="shared" si="218"/>
        <v>1.7412511721020546E-16</v>
      </c>
      <c r="IA171" s="86">
        <f t="shared" si="218"/>
        <v>2.4717218284434748E-16</v>
      </c>
      <c r="IB171" s="86">
        <f t="shared" si="218"/>
        <v>1.3278631986108322E-14</v>
      </c>
      <c r="IC171" s="86">
        <f t="shared" si="218"/>
        <v>2.7113725700182852E-12</v>
      </c>
      <c r="ID171" s="86">
        <f t="shared" si="218"/>
        <v>1.1006930631616605E-10</v>
      </c>
      <c r="IE171" s="86">
        <f t="shared" si="218"/>
        <v>1.8486082659162635E-10</v>
      </c>
      <c r="IF171" s="86">
        <f t="shared" si="218"/>
        <v>1.2638785096401819E-4</v>
      </c>
      <c r="IG171" s="86">
        <f t="shared" si="218"/>
        <v>1.1269596382457276E-3</v>
      </c>
      <c r="II171" s="86">
        <f t="shared" si="219"/>
        <v>8.3026129898520502E-3</v>
      </c>
      <c r="IJ171" s="86">
        <f t="shared" si="219"/>
        <v>3.2044235891048857E-2</v>
      </c>
      <c r="IK171" s="86">
        <f t="shared" si="219"/>
        <v>2.1380523096944992E-2</v>
      </c>
      <c r="IL171" s="86">
        <f t="shared" si="219"/>
        <v>4.9629749794256522E-2</v>
      </c>
      <c r="IM171" s="86">
        <f t="shared" si="219"/>
        <v>3.5127105457392026E-2</v>
      </c>
      <c r="IN171" s="86">
        <f t="shared" si="219"/>
        <v>4.514871019667667E-2</v>
      </c>
      <c r="IO171" s="86">
        <f t="shared" si="219"/>
        <v>8.161639846019314E-2</v>
      </c>
      <c r="IP171" s="86">
        <f t="shared" si="219"/>
        <v>0.11454501173657307</v>
      </c>
      <c r="IQ171" s="86">
        <f t="shared" si="219"/>
        <v>0.12210064250341925</v>
      </c>
      <c r="IR171" s="86">
        <f t="shared" si="219"/>
        <v>5.0677942110453157E-2</v>
      </c>
      <c r="IS171" s="86">
        <f t="shared" si="219"/>
        <v>1.828012397433406E-2</v>
      </c>
      <c r="IT171" s="86">
        <f t="shared" si="219"/>
        <v>1.6934626240344208E-2</v>
      </c>
      <c r="IU171" s="86">
        <f t="shared" si="219"/>
        <v>1.2880964256364024E-2</v>
      </c>
      <c r="IV171" s="86">
        <f t="shared" si="219"/>
        <v>3.6039981290226793E-2</v>
      </c>
      <c r="IW171" s="86">
        <f t="shared" si="219"/>
        <v>8.8729675229722148E-3</v>
      </c>
      <c r="IY171" s="86">
        <f t="shared" si="220"/>
        <v>8.3026129911008741E-3</v>
      </c>
      <c r="IZ171" s="86">
        <f t="shared" si="220"/>
        <v>3.20442358926772E-2</v>
      </c>
      <c r="JA171" s="86">
        <f t="shared" si="220"/>
        <v>2.1380523099218174E-2</v>
      </c>
      <c r="JB171" s="86">
        <f t="shared" si="220"/>
        <v>4.9629749796288092E-2</v>
      </c>
      <c r="JC171" s="86">
        <f t="shared" si="220"/>
        <v>3.5127105463132677E-2</v>
      </c>
      <c r="JD171" s="86">
        <f t="shared" si="220"/>
        <v>4.5148710201565009E-2</v>
      </c>
      <c r="JE171" s="86">
        <f t="shared" si="220"/>
        <v>8.1616398460403292E-2</v>
      </c>
      <c r="JF171" s="86">
        <f t="shared" si="220"/>
        <v>0.11454501173657325</v>
      </c>
      <c r="JG171" s="86">
        <f t="shared" si="220"/>
        <v>0.1221006425034195</v>
      </c>
      <c r="JH171" s="86">
        <f t="shared" si="220"/>
        <v>5.0677942110466438E-2</v>
      </c>
      <c r="JI171" s="86">
        <f t="shared" si="220"/>
        <v>1.8280123977045433E-2</v>
      </c>
      <c r="JJ171" s="86">
        <f t="shared" si="220"/>
        <v>1.6934626350413515E-2</v>
      </c>
      <c r="JK171" s="86">
        <f t="shared" si="220"/>
        <v>1.288096444122485E-2</v>
      </c>
      <c r="JL171" s="86">
        <f t="shared" si="220"/>
        <v>3.6166369141190813E-2</v>
      </c>
      <c r="JM171" s="86">
        <f t="shared" si="220"/>
        <v>9.99992716121797E-3</v>
      </c>
    </row>
    <row r="172" spans="2:273" x14ac:dyDescent="0.25">
      <c r="B172" s="2">
        <v>145</v>
      </c>
      <c r="C172" s="37">
        <v>62.804000000000002</v>
      </c>
      <c r="D172" s="37">
        <v>66.067999999999998</v>
      </c>
      <c r="E172" s="37">
        <v>64.516999999999996</v>
      </c>
      <c r="F172" s="37">
        <v>65.266999999999996</v>
      </c>
      <c r="G172" s="37">
        <v>65.033000000000001</v>
      </c>
      <c r="H172" s="37">
        <v>67.099999999999994</v>
      </c>
      <c r="I172" s="37">
        <v>67.667000000000002</v>
      </c>
      <c r="J172" s="37">
        <v>70.950999999999993</v>
      </c>
      <c r="K172" s="37">
        <v>70.885000000000005</v>
      </c>
      <c r="L172" s="37">
        <v>66.066000000000003</v>
      </c>
      <c r="M172" s="37">
        <v>65.245999999999995</v>
      </c>
      <c r="N172" s="37">
        <v>65.186000000000007</v>
      </c>
      <c r="O172" s="37">
        <v>66.694999999999993</v>
      </c>
      <c r="P172" s="37">
        <v>74.567999999999998</v>
      </c>
      <c r="Q172" s="37">
        <v>74.909000000000006</v>
      </c>
      <c r="S172" s="4">
        <f t="shared" si="221"/>
        <v>62.612013362884383</v>
      </c>
      <c r="T172" s="4">
        <f t="shared" si="221"/>
        <v>65.885416648219632</v>
      </c>
      <c r="U172" s="4">
        <f t="shared" si="221"/>
        <v>65.590230447263053</v>
      </c>
      <c r="V172" s="4">
        <f t="shared" si="221"/>
        <v>65.960499714565103</v>
      </c>
      <c r="W172" s="4">
        <f t="shared" si="221"/>
        <v>65.193867458245279</v>
      </c>
      <c r="X172" s="4">
        <f t="shared" si="221"/>
        <v>66.047281879880188</v>
      </c>
      <c r="Y172" s="4">
        <f t="shared" si="221"/>
        <v>67.91122575536383</v>
      </c>
      <c r="Z172" s="4">
        <f t="shared" si="221"/>
        <v>70.48687350950793</v>
      </c>
      <c r="AA172" s="4">
        <f t="shared" si="221"/>
        <v>70.507688338997397</v>
      </c>
      <c r="AB172" s="4">
        <f t="shared" si="221"/>
        <v>66.914941569302613</v>
      </c>
      <c r="AC172" s="4">
        <f t="shared" si="221"/>
        <v>64.816907271733044</v>
      </c>
      <c r="AD172" s="4">
        <f t="shared" si="221"/>
        <v>65.899880330161864</v>
      </c>
      <c r="AE172" s="4">
        <f t="shared" si="221"/>
        <v>65.706066319282584</v>
      </c>
      <c r="AF172" s="4">
        <f t="shared" si="221"/>
        <v>72.199094213585511</v>
      </c>
      <c r="AG172" s="4">
        <f t="shared" si="221"/>
        <v>71.821236851636655</v>
      </c>
      <c r="AI172" s="4">
        <f t="shared" si="222"/>
        <v>0.19198663711561892</v>
      </c>
      <c r="AJ172" s="4">
        <f t="shared" si="222"/>
        <v>0.18258335178036589</v>
      </c>
      <c r="AK172" s="4">
        <f t="shared" si="222"/>
        <v>-1.0732304472630574</v>
      </c>
      <c r="AL172" s="4">
        <f t="shared" si="222"/>
        <v>-0.69349971456510673</v>
      </c>
      <c r="AM172" s="4">
        <f t="shared" si="222"/>
        <v>-0.16086745824527782</v>
      </c>
      <c r="AN172" s="4">
        <f t="shared" si="222"/>
        <v>1.0527181201198061</v>
      </c>
      <c r="AO172" s="4">
        <f t="shared" si="222"/>
        <v>-0.24422575536382851</v>
      </c>
      <c r="AP172" s="4">
        <f t="shared" si="222"/>
        <v>0.46412649049206323</v>
      </c>
      <c r="AQ172" s="4">
        <f t="shared" si="222"/>
        <v>0.37731166100260793</v>
      </c>
      <c r="AR172" s="4">
        <f t="shared" si="222"/>
        <v>-0.84894156930261033</v>
      </c>
      <c r="AS172" s="4">
        <f t="shared" si="222"/>
        <v>0.42909272826695144</v>
      </c>
      <c r="AT172" s="4">
        <f t="shared" si="222"/>
        <v>-0.71388033016185659</v>
      </c>
      <c r="AU172" s="4">
        <f t="shared" si="222"/>
        <v>0.98893368071740895</v>
      </c>
      <c r="AV172" s="4">
        <f t="shared" si="222"/>
        <v>2.3689057864144871</v>
      </c>
      <c r="AW172" s="4">
        <f t="shared" si="222"/>
        <v>3.0877631483633508</v>
      </c>
      <c r="AY172" s="2">
        <f t="shared" si="214"/>
        <v>62.548403567924012</v>
      </c>
      <c r="AZ172" s="2">
        <f t="shared" si="214"/>
        <v>65.164034398773936</v>
      </c>
      <c r="BA172" s="2">
        <f t="shared" si="214"/>
        <v>65.15215001622235</v>
      </c>
      <c r="BB172" s="2">
        <f t="shared" si="214"/>
        <v>64.627300414282004</v>
      </c>
      <c r="BC172" s="2">
        <f t="shared" si="214"/>
        <v>63.628292492357545</v>
      </c>
      <c r="BD172" s="2">
        <f t="shared" si="214"/>
        <v>64.105574169554671</v>
      </c>
      <c r="BE172" s="2">
        <f t="shared" si="214"/>
        <v>64.96722113299947</v>
      </c>
      <c r="BF172" s="2">
        <f t="shared" si="214"/>
        <v>65.33929665762102</v>
      </c>
      <c r="BG172" s="2">
        <f t="shared" si="214"/>
        <v>65.428606334029595</v>
      </c>
      <c r="BH172" s="2">
        <f t="shared" si="214"/>
        <v>63.759509166637372</v>
      </c>
      <c r="BI172" s="2">
        <f t="shared" si="214"/>
        <v>62.979869819006097</v>
      </c>
      <c r="BJ172" s="2">
        <f t="shared" si="214"/>
        <v>63.760113111141621</v>
      </c>
      <c r="BK172" s="2">
        <f t="shared" si="214"/>
        <v>63.998571482568707</v>
      </c>
      <c r="BL172" s="2">
        <f t="shared" si="214"/>
        <v>67.176500067694946</v>
      </c>
      <c r="BM172" s="2">
        <f t="shared" si="214"/>
        <v>67.516432273363407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103.49946920366455</v>
      </c>
      <c r="DL172" s="2">
        <f t="shared" si="223"/>
        <v>108.32015505226481</v>
      </c>
      <c r="DM172" s="2">
        <f t="shared" si="223"/>
        <v>109.67518718094161</v>
      </c>
      <c r="DN172" s="2">
        <f t="shared" si="223"/>
        <v>109.20751567944251</v>
      </c>
      <c r="DO172" s="2">
        <f t="shared" si="223"/>
        <v>111.62319493433398</v>
      </c>
      <c r="DP172" s="2">
        <f t="shared" si="223"/>
        <v>113.77956901238296</v>
      </c>
      <c r="DQ172" s="2">
        <f t="shared" si="223"/>
        <v>92.556054062216845</v>
      </c>
      <c r="DR172" s="2">
        <f t="shared" si="223"/>
        <v>114.32187254605861</v>
      </c>
      <c r="DS172" s="2">
        <f t="shared" si="223"/>
        <v>114.72592762508809</v>
      </c>
      <c r="DT172" s="2">
        <f t="shared" si="223"/>
        <v>110.2977822410148</v>
      </c>
      <c r="DU172" s="2">
        <f t="shared" si="223"/>
        <v>113.84379220779223</v>
      </c>
      <c r="DV172" s="2">
        <f t="shared" si="223"/>
        <v>107.2625657834319</v>
      </c>
      <c r="DW172" s="2">
        <f t="shared" si="223"/>
        <v>102.2378013937282</v>
      </c>
      <c r="DX172" s="2">
        <f t="shared" si="223"/>
        <v>100.16630365853656</v>
      </c>
      <c r="DY172" s="2">
        <f t="shared" si="223"/>
        <v>89.305260447214067</v>
      </c>
      <c r="EA172" s="2">
        <f t="shared" si="213"/>
        <v>62.476016008781954</v>
      </c>
      <c r="EB172" s="2">
        <f t="shared" si="213"/>
        <v>64.947383344262292</v>
      </c>
      <c r="EC172" s="2">
        <f t="shared" si="213"/>
        <v>65.3012421490468</v>
      </c>
      <c r="ED172" s="2">
        <f t="shared" si="213"/>
        <v>64.636740332516865</v>
      </c>
      <c r="EE172" s="2">
        <f t="shared" si="213"/>
        <v>63.518702526598489</v>
      </c>
      <c r="EF172" s="2">
        <f t="shared" si="213"/>
        <v>64.080119065989848</v>
      </c>
      <c r="EG172" s="2">
        <f t="shared" si="213"/>
        <v>65.133739487873669</v>
      </c>
      <c r="EH172" s="2">
        <f t="shared" si="213"/>
        <v>64.861246639913915</v>
      </c>
      <c r="EI172" s="2">
        <f t="shared" si="213"/>
        <v>65.733433586678117</v>
      </c>
      <c r="EJ172" s="2">
        <f t="shared" si="213"/>
        <v>63.744132883807069</v>
      </c>
      <c r="EK172" s="2">
        <f t="shared" si="212"/>
        <v>62.697839975819932</v>
      </c>
      <c r="EL172" s="2">
        <f t="shared" si="179"/>
        <v>63.602012917285613</v>
      </c>
      <c r="EM172" s="2">
        <f t="shared" si="179"/>
        <v>63.666933603794511</v>
      </c>
      <c r="EN172" s="2">
        <f t="shared" si="179"/>
        <v>67.949075711689886</v>
      </c>
      <c r="EO172" s="2">
        <f t="shared" si="179"/>
        <v>68.260069054569954</v>
      </c>
      <c r="EQ172" s="2">
        <f t="shared" si="224"/>
        <v>62.690715879853997</v>
      </c>
      <c r="ER172" s="2">
        <f t="shared" si="224"/>
        <v>65.579888436582124</v>
      </c>
      <c r="ES172" s="2">
        <f t="shared" si="224"/>
        <v>64.841807728885584</v>
      </c>
      <c r="ET172" s="2">
        <f t="shared" si="224"/>
        <v>64.602493727287936</v>
      </c>
      <c r="EU172" s="2">
        <f t="shared" si="224"/>
        <v>63.827660137490163</v>
      </c>
      <c r="EV172" s="2">
        <f t="shared" si="224"/>
        <v>64.139562489817408</v>
      </c>
      <c r="EW172" s="2">
        <f t="shared" si="224"/>
        <v>64.694795752488346</v>
      </c>
      <c r="EX172" s="2">
        <f t="shared" si="224"/>
        <v>66.026831454561318</v>
      </c>
      <c r="EY172" s="2">
        <f t="shared" si="224"/>
        <v>64.979659279139554</v>
      </c>
      <c r="EZ172" s="2">
        <f t="shared" si="224"/>
        <v>63.773989303030071</v>
      </c>
      <c r="FA172" s="2">
        <f t="shared" si="224"/>
        <v>63.527824717349418</v>
      </c>
      <c r="FB172" s="2">
        <f t="shared" si="224"/>
        <v>64.084425095935671</v>
      </c>
      <c r="FC172" s="2">
        <f t="shared" si="224"/>
        <v>64.711772872594679</v>
      </c>
      <c r="FD172" s="2">
        <f t="shared" si="224"/>
        <v>64.881736314627631</v>
      </c>
      <c r="FE172" s="2">
        <f t="shared" si="224"/>
        <v>65.290601897327207</v>
      </c>
      <c r="FG172" s="2">
        <f t="shared" si="225"/>
        <v>0.99991065304402638</v>
      </c>
      <c r="FH172" s="2">
        <f t="shared" si="225"/>
        <v>0.99993013364228622</v>
      </c>
      <c r="FI172" s="2">
        <f t="shared" si="225"/>
        <v>0.99992633341476078</v>
      </c>
      <c r="FJ172" s="2">
        <f t="shared" si="225"/>
        <v>0.99993070299150588</v>
      </c>
      <c r="FK172" s="2">
        <f t="shared" si="225"/>
        <v>0.99993422954288302</v>
      </c>
      <c r="FL172" s="2">
        <f t="shared" si="225"/>
        <v>0.99991702741271737</v>
      </c>
      <c r="FM172" s="2">
        <f t="shared" si="225"/>
        <v>0.99991756936351428</v>
      </c>
      <c r="FN172" s="2">
        <f t="shared" si="225"/>
        <v>0.99991515511432916</v>
      </c>
      <c r="FO172" s="2">
        <f t="shared" si="225"/>
        <v>0.99991190752042636</v>
      </c>
      <c r="FP172" s="2">
        <f t="shared" si="225"/>
        <v>0.99990816695275198</v>
      </c>
      <c r="FQ172" s="2">
        <f t="shared" si="225"/>
        <v>0.99990272127375812</v>
      </c>
      <c r="FR172" s="2">
        <f t="shared" si="225"/>
        <v>0.99992241159315554</v>
      </c>
      <c r="FS172" s="2">
        <f t="shared" si="225"/>
        <v>0.99992873291554518</v>
      </c>
      <c r="FT172" s="2">
        <f t="shared" si="225"/>
        <v>0.99989777126867729</v>
      </c>
      <c r="FU172" s="2">
        <f t="shared" si="225"/>
        <v>0.99986264355969168</v>
      </c>
      <c r="FW172" s="2">
        <f t="shared" si="216"/>
        <v>0.32008514086394796</v>
      </c>
      <c r="FX172" s="2">
        <f t="shared" si="216"/>
        <v>0.33773760800083003</v>
      </c>
      <c r="FY172" s="2">
        <f t="shared" si="216"/>
        <v>0.3316273294784492</v>
      </c>
      <c r="FZ172" s="2">
        <f t="shared" si="216"/>
        <v>0.36583303801698264</v>
      </c>
      <c r="GA172" s="2">
        <f t="shared" si="216"/>
        <v>0.34446832689075102</v>
      </c>
      <c r="GB172" s="2">
        <f t="shared" si="216"/>
        <v>0.35885233794963789</v>
      </c>
      <c r="GC172" s="2">
        <f t="shared" si="216"/>
        <v>0.38451122572761171</v>
      </c>
      <c r="GD172" s="2">
        <f t="shared" si="216"/>
        <v>0.40653715680076119</v>
      </c>
      <c r="GE172" s="2">
        <f t="shared" si="216"/>
        <v>0.41012690381867051</v>
      </c>
      <c r="GF172" s="2">
        <f t="shared" si="216"/>
        <v>0.37181683665428877</v>
      </c>
      <c r="GG172" s="2">
        <f t="shared" si="216"/>
        <v>0.333806654794707</v>
      </c>
      <c r="GH172" s="2">
        <f t="shared" si="216"/>
        <v>0.32070633363799694</v>
      </c>
      <c r="GI172" s="2">
        <f t="shared" si="216"/>
        <v>0.31477477474558901</v>
      </c>
      <c r="GJ172" s="2">
        <f t="shared" si="216"/>
        <v>0.2529453281491339</v>
      </c>
      <c r="GK172" s="2">
        <f t="shared" si="216"/>
        <v>0.25140115524127427</v>
      </c>
      <c r="GM172" s="86">
        <f t="shared" si="217"/>
        <v>6.1241082677290037E-126</v>
      </c>
      <c r="GN172" s="86">
        <f t="shared" si="217"/>
        <v>2.2630622085893684E-240</v>
      </c>
      <c r="GO172" s="86">
        <f t="shared" si="217"/>
        <v>9.5856381146486113E-292</v>
      </c>
      <c r="GP172" s="86">
        <f t="shared" si="217"/>
        <v>1.6708390571360403E-257</v>
      </c>
      <c r="GQ172" s="86">
        <f t="shared" si="217"/>
        <v>2.1916785103634715E-207</v>
      </c>
      <c r="GR172" s="86">
        <f t="shared" si="217"/>
        <v>1.2283460445408458E-187</v>
      </c>
      <c r="GS172" s="86">
        <f t="shared" si="217"/>
        <v>2.7707633125687231E-213</v>
      </c>
      <c r="GT172" s="86">
        <f t="shared" si="217"/>
        <v>1.421641116550432E-219</v>
      </c>
      <c r="GU172" s="86">
        <f t="shared" si="217"/>
        <v>1.5762814295957046E-227</v>
      </c>
      <c r="GV172" s="86">
        <f t="shared" si="217"/>
        <v>1.3259519962032896E-221</v>
      </c>
      <c r="GW172" s="86">
        <f t="shared" si="217"/>
        <v>6.3204063823658608E-209</v>
      </c>
      <c r="GX172" s="86">
        <f t="shared" si="217"/>
        <v>5.1380216933388035E-254</v>
      </c>
      <c r="GY172" s="86">
        <f t="shared" si="217"/>
        <v>0</v>
      </c>
      <c r="GZ172" s="86">
        <f t="shared" si="217"/>
        <v>3.4727280287342814E-98</v>
      </c>
      <c r="HA172" s="86">
        <f t="shared" si="217"/>
        <v>1.2090650108728347E-73</v>
      </c>
      <c r="HC172" s="86">
        <f t="shared" si="181"/>
        <v>3.0691251565853678E-70</v>
      </c>
      <c r="HD172" s="86">
        <f t="shared" si="181"/>
        <v>4.3861918113650871E-148</v>
      </c>
      <c r="HE172" s="86">
        <f t="shared" si="181"/>
        <v>2.0609261785487096E-178</v>
      </c>
      <c r="HF172" s="86">
        <f t="shared" si="180"/>
        <v>3.7937680653692781E-178</v>
      </c>
      <c r="HG172" s="86">
        <f t="shared" si="180"/>
        <v>5.8144271089827276E-166</v>
      </c>
      <c r="HH172" s="86">
        <f t="shared" si="180"/>
        <v>1.0237305720667682E-158</v>
      </c>
      <c r="HI172" s="86">
        <f t="shared" si="180"/>
        <v>5.0965604266536372E-154</v>
      </c>
      <c r="HJ172" s="86">
        <f t="shared" si="180"/>
        <v>2.5849450164618934E-180</v>
      </c>
      <c r="HK172" s="86">
        <f t="shared" si="180"/>
        <v>4.3984230867091404E-168</v>
      </c>
      <c r="HL172" s="86">
        <f t="shared" si="180"/>
        <v>1.0414753767092734E-156</v>
      </c>
      <c r="HM172" s="86">
        <f t="shared" si="180"/>
        <v>2.4808865022575045E-164</v>
      </c>
      <c r="HN172" s="86">
        <f t="shared" si="180"/>
        <v>4.8350497083356472E-196</v>
      </c>
      <c r="HO172" s="86">
        <f t="shared" si="226"/>
        <v>4.8453956056991426E-209</v>
      </c>
      <c r="HP172" s="86">
        <f t="shared" si="226"/>
        <v>2.2026723478123038E-46</v>
      </c>
      <c r="HQ172" s="86">
        <f t="shared" si="226"/>
        <v>8.2144701734383251E-18</v>
      </c>
      <c r="HS172" s="86">
        <f t="shared" si="218"/>
        <v>6.4759015509075798E-14</v>
      </c>
      <c r="HT172" s="86">
        <f t="shared" si="218"/>
        <v>1.2385899921634395E-13</v>
      </c>
      <c r="HU172" s="86">
        <f t="shared" si="218"/>
        <v>1.5586069810143713E-13</v>
      </c>
      <c r="HV172" s="86">
        <f t="shared" si="218"/>
        <v>1.2788386675076362E-13</v>
      </c>
      <c r="HW172" s="86">
        <f t="shared" si="218"/>
        <v>4.4062837554521803E-13</v>
      </c>
      <c r="HX172" s="86">
        <f t="shared" si="218"/>
        <v>3.42401389658825E-13</v>
      </c>
      <c r="HY172" s="86">
        <f t="shared" si="218"/>
        <v>1.2272456705266389E-14</v>
      </c>
      <c r="HZ172" s="86">
        <f t="shared" si="218"/>
        <v>6.1797547780624311E-18</v>
      </c>
      <c r="IA172" s="86">
        <f t="shared" si="218"/>
        <v>8.7849058141677734E-18</v>
      </c>
      <c r="IB172" s="86">
        <f t="shared" si="218"/>
        <v>5.8304943261335545E-16</v>
      </c>
      <c r="IC172" s="86">
        <f t="shared" si="218"/>
        <v>1.6751995617607808E-13</v>
      </c>
      <c r="ID172" s="86">
        <f t="shared" si="218"/>
        <v>9.7174901215096719E-12</v>
      </c>
      <c r="IE172" s="86">
        <f t="shared" si="218"/>
        <v>1.6268786863803956E-11</v>
      </c>
      <c r="IF172" s="86">
        <f t="shared" si="218"/>
        <v>4.622458579016139E-5</v>
      </c>
      <c r="IG172" s="86">
        <f t="shared" si="218"/>
        <v>5.1076097736872249E-4</v>
      </c>
      <c r="II172" s="86">
        <f t="shared" si="219"/>
        <v>1.7586358631845361E-2</v>
      </c>
      <c r="IJ172" s="86">
        <f t="shared" si="219"/>
        <v>5.4744437620178346E-2</v>
      </c>
      <c r="IK172" s="86">
        <f t="shared" si="219"/>
        <v>3.9004977428481157E-2</v>
      </c>
      <c r="IL172" s="86">
        <f t="shared" si="219"/>
        <v>8.3730849216969924E-2</v>
      </c>
      <c r="IM172" s="86">
        <f t="shared" si="219"/>
        <v>6.0034448155776805E-2</v>
      </c>
      <c r="IN172" s="86">
        <f t="shared" si="219"/>
        <v>7.6198897943704186E-2</v>
      </c>
      <c r="IO172" s="86">
        <f t="shared" si="219"/>
        <v>0.12849421118943521</v>
      </c>
      <c r="IP172" s="86">
        <f t="shared" si="219"/>
        <v>0.17545729939861651</v>
      </c>
      <c r="IQ172" s="86">
        <f t="shared" si="219"/>
        <v>0.18550763476764734</v>
      </c>
      <c r="IR172" s="86">
        <f t="shared" si="219"/>
        <v>8.6790279786575456E-2</v>
      </c>
      <c r="IS172" s="86">
        <f t="shared" si="219"/>
        <v>3.4705247234882067E-2</v>
      </c>
      <c r="IT172" s="86">
        <f t="shared" si="219"/>
        <v>3.1261910145242169E-2</v>
      </c>
      <c r="IU172" s="86">
        <f t="shared" si="219"/>
        <v>2.4592511473777199E-2</v>
      </c>
      <c r="IV172" s="86">
        <f t="shared" si="219"/>
        <v>5.2730490288025615E-2</v>
      </c>
      <c r="IW172" s="86">
        <f t="shared" si="219"/>
        <v>1.5171424932751539E-2</v>
      </c>
      <c r="IY172" s="86">
        <f t="shared" si="220"/>
        <v>1.7586358631910121E-2</v>
      </c>
      <c r="IZ172" s="86">
        <f t="shared" si="220"/>
        <v>5.4744437620302205E-2</v>
      </c>
      <c r="JA172" s="86">
        <f t="shared" si="220"/>
        <v>3.9004977428637018E-2</v>
      </c>
      <c r="JB172" s="86">
        <f t="shared" si="220"/>
        <v>8.3730849217097808E-2</v>
      </c>
      <c r="JC172" s="86">
        <f t="shared" si="220"/>
        <v>6.0034448156217432E-2</v>
      </c>
      <c r="JD172" s="86">
        <f t="shared" si="220"/>
        <v>7.6198897944046592E-2</v>
      </c>
      <c r="JE172" s="86">
        <f t="shared" si="220"/>
        <v>0.12849421118944748</v>
      </c>
      <c r="JF172" s="86">
        <f t="shared" si="220"/>
        <v>0.17545729939861651</v>
      </c>
      <c r="JG172" s="86">
        <f t="shared" si="220"/>
        <v>0.18550763476764734</v>
      </c>
      <c r="JH172" s="86">
        <f t="shared" si="220"/>
        <v>8.6790279786576038E-2</v>
      </c>
      <c r="JI172" s="86">
        <f t="shared" si="220"/>
        <v>3.4705247235049586E-2</v>
      </c>
      <c r="JJ172" s="86">
        <f t="shared" si="220"/>
        <v>3.126191015495966E-2</v>
      </c>
      <c r="JK172" s="86">
        <f t="shared" si="220"/>
        <v>2.4592511490045987E-2</v>
      </c>
      <c r="JL172" s="86">
        <f t="shared" si="220"/>
        <v>5.2776714873815779E-2</v>
      </c>
      <c r="JM172" s="86">
        <f t="shared" si="220"/>
        <v>1.5682185910120269E-2</v>
      </c>
    </row>
    <row r="173" spans="2:273" x14ac:dyDescent="0.25">
      <c r="B173" s="2">
        <v>146</v>
      </c>
      <c r="C173" s="37">
        <v>61.283000000000001</v>
      </c>
      <c r="D173" s="37">
        <v>66.915000000000006</v>
      </c>
      <c r="E173" s="37">
        <v>65.082999999999998</v>
      </c>
      <c r="F173" s="37">
        <v>65.95</v>
      </c>
      <c r="G173" s="37">
        <v>65.566999999999993</v>
      </c>
      <c r="H173" s="37">
        <v>66.016999999999996</v>
      </c>
      <c r="I173" s="37">
        <v>68.417000000000002</v>
      </c>
      <c r="J173" s="37">
        <v>71.426000000000002</v>
      </c>
      <c r="K173" s="37">
        <v>71.197000000000003</v>
      </c>
      <c r="L173" s="37">
        <v>68.474999999999994</v>
      </c>
      <c r="M173" s="37">
        <v>66.721000000000004</v>
      </c>
      <c r="N173" s="37">
        <v>66.424000000000007</v>
      </c>
      <c r="O173" s="37">
        <v>65.813999999999993</v>
      </c>
      <c r="P173" s="37">
        <v>77.772999999999996</v>
      </c>
      <c r="Q173" s="37">
        <v>78.182000000000002</v>
      </c>
      <c r="S173" s="4">
        <f t="shared" si="221"/>
        <v>62.560919010107582</v>
      </c>
      <c r="T173" s="4">
        <f t="shared" si="221"/>
        <v>66.109829602976546</v>
      </c>
      <c r="U173" s="4">
        <f t="shared" si="221"/>
        <v>65.726372342046417</v>
      </c>
      <c r="V173" s="4">
        <f t="shared" si="221"/>
        <v>66.388441390665434</v>
      </c>
      <c r="W173" s="4">
        <f t="shared" si="221"/>
        <v>65.78872795510776</v>
      </c>
      <c r="X173" s="4">
        <f t="shared" si="221"/>
        <v>66.74337745578876</v>
      </c>
      <c r="Y173" s="4">
        <f t="shared" si="221"/>
        <v>68.684894179307065</v>
      </c>
      <c r="Z173" s="4">
        <f t="shared" si="221"/>
        <v>71.577043963688197</v>
      </c>
      <c r="AA173" s="4">
        <f t="shared" si="221"/>
        <v>71.513123171086391</v>
      </c>
      <c r="AB173" s="4">
        <f t="shared" si="221"/>
        <v>68.090558975691224</v>
      </c>
      <c r="AC173" s="4">
        <f t="shared" si="221"/>
        <v>65.786297504373394</v>
      </c>
      <c r="AD173" s="4">
        <f t="shared" si="221"/>
        <v>66.998291252144654</v>
      </c>
      <c r="AE173" s="4">
        <f t="shared" si="221"/>
        <v>66.648751501578417</v>
      </c>
      <c r="AF173" s="4">
        <f t="shared" si="221"/>
        <v>73.789562633689002</v>
      </c>
      <c r="AG173" s="4">
        <f t="shared" si="221"/>
        <v>73.98959421875135</v>
      </c>
      <c r="AI173" s="4">
        <f t="shared" si="222"/>
        <v>-1.2779190101075812</v>
      </c>
      <c r="AJ173" s="4">
        <f t="shared" si="222"/>
        <v>0.80517039702345983</v>
      </c>
      <c r="AK173" s="4">
        <f t="shared" si="222"/>
        <v>-0.64337234204641902</v>
      </c>
      <c r="AL173" s="4">
        <f t="shared" si="222"/>
        <v>-0.43844139066543164</v>
      </c>
      <c r="AM173" s="4">
        <f t="shared" si="222"/>
        <v>-0.22172795510776666</v>
      </c>
      <c r="AN173" s="4">
        <f t="shared" si="222"/>
        <v>-0.72637745578876434</v>
      </c>
      <c r="AO173" s="4">
        <f t="shared" si="222"/>
        <v>-0.2678941793070635</v>
      </c>
      <c r="AP173" s="4">
        <f t="shared" si="222"/>
        <v>-0.1510439636881955</v>
      </c>
      <c r="AQ173" s="4">
        <f t="shared" si="222"/>
        <v>-0.31612317108638877</v>
      </c>
      <c r="AR173" s="4">
        <f t="shared" si="222"/>
        <v>0.38444102430877081</v>
      </c>
      <c r="AS173" s="4">
        <f t="shared" si="222"/>
        <v>0.93470249562660968</v>
      </c>
      <c r="AT173" s="4">
        <f t="shared" si="222"/>
        <v>-0.57429125214464705</v>
      </c>
      <c r="AU173" s="4">
        <f t="shared" si="222"/>
        <v>-0.83475150157842393</v>
      </c>
      <c r="AV173" s="4">
        <f t="shared" si="222"/>
        <v>3.9834373663109943</v>
      </c>
      <c r="AW173" s="4">
        <f t="shared" si="222"/>
        <v>4.1924057812486524</v>
      </c>
      <c r="AY173" s="2">
        <f t="shared" si="214"/>
        <v>62.448085319237236</v>
      </c>
      <c r="AZ173" s="2">
        <f t="shared" si="214"/>
        <v>65.060179708380304</v>
      </c>
      <c r="BA173" s="2">
        <f t="shared" si="214"/>
        <v>65.049352714245401</v>
      </c>
      <c r="BB173" s="2">
        <f t="shared" si="214"/>
        <v>64.51994657312342</v>
      </c>
      <c r="BC173" s="2">
        <f t="shared" si="214"/>
        <v>63.52341911480444</v>
      </c>
      <c r="BD173" s="2">
        <f t="shared" si="214"/>
        <v>64.000800172433486</v>
      </c>
      <c r="BE173" s="2">
        <f t="shared" si="214"/>
        <v>64.858287558679962</v>
      </c>
      <c r="BF173" s="2">
        <f t="shared" si="214"/>
        <v>65.217805407860922</v>
      </c>
      <c r="BG173" s="2">
        <f t="shared" si="214"/>
        <v>65.309736098313266</v>
      </c>
      <c r="BH173" s="2">
        <f t="shared" si="214"/>
        <v>63.646726766818716</v>
      </c>
      <c r="BI173" s="2">
        <f t="shared" si="214"/>
        <v>62.855921987373279</v>
      </c>
      <c r="BJ173" s="2">
        <f t="shared" si="214"/>
        <v>63.627431447526419</v>
      </c>
      <c r="BK173" s="2">
        <f t="shared" si="214"/>
        <v>63.866905604171102</v>
      </c>
      <c r="BL173" s="2">
        <f t="shared" si="214"/>
        <v>67.081961832759845</v>
      </c>
      <c r="BM173" s="2">
        <f t="shared" si="214"/>
        <v>67.388275665062835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103.70418224101479</v>
      </c>
      <c r="DL173" s="2">
        <f t="shared" si="223"/>
        <v>108.52978048780489</v>
      </c>
      <c r="DM173" s="2">
        <f t="shared" si="223"/>
        <v>109.90477043999678</v>
      </c>
      <c r="DN173" s="2">
        <f t="shared" si="223"/>
        <v>109.43264878048781</v>
      </c>
      <c r="DO173" s="2">
        <f t="shared" si="223"/>
        <v>111.86903752345216</v>
      </c>
      <c r="DP173" s="2">
        <f t="shared" si="223"/>
        <v>114.03016399879191</v>
      </c>
      <c r="DQ173" s="2">
        <f t="shared" si="223"/>
        <v>92.602011174871635</v>
      </c>
      <c r="DR173" s="2">
        <f t="shared" si="223"/>
        <v>114.52141090305045</v>
      </c>
      <c r="DS173" s="2">
        <f t="shared" si="223"/>
        <v>114.96018541226215</v>
      </c>
      <c r="DT173" s="2">
        <f t="shared" si="223"/>
        <v>110.52610359408034</v>
      </c>
      <c r="DU173" s="2">
        <f t="shared" si="223"/>
        <v>114.10227544548476</v>
      </c>
      <c r="DV173" s="2">
        <f t="shared" si="223"/>
        <v>107.46985068741051</v>
      </c>
      <c r="DW173" s="2">
        <f t="shared" si="223"/>
        <v>102.43139024390243</v>
      </c>
      <c r="DX173" s="2">
        <f t="shared" si="223"/>
        <v>100.35901219512193</v>
      </c>
      <c r="DY173" s="2">
        <f t="shared" si="223"/>
        <v>89.435635263929612</v>
      </c>
      <c r="EA173" s="2">
        <f t="shared" si="213"/>
        <v>62.369389951058864</v>
      </c>
      <c r="EB173" s="2">
        <f t="shared" si="213"/>
        <v>64.823959437939109</v>
      </c>
      <c r="EC173" s="2">
        <f t="shared" si="213"/>
        <v>65.212741582900065</v>
      </c>
      <c r="ED173" s="2">
        <f t="shared" si="213"/>
        <v>64.530727974467439</v>
      </c>
      <c r="EE173" s="2">
        <f t="shared" si="213"/>
        <v>63.404553269290361</v>
      </c>
      <c r="EF173" s="2">
        <f t="shared" si="213"/>
        <v>63.97376553637902</v>
      </c>
      <c r="EG173" s="2">
        <f t="shared" si="213"/>
        <v>65.039313331077281</v>
      </c>
      <c r="EH173" s="2">
        <f t="shared" si="213"/>
        <v>64.701073696636996</v>
      </c>
      <c r="EI173" s="2">
        <f t="shared" si="213"/>
        <v>65.640275076545706</v>
      </c>
      <c r="EJ173" s="2">
        <f t="shared" si="213"/>
        <v>63.630776153667</v>
      </c>
      <c r="EK173" s="2">
        <f t="shared" si="212"/>
        <v>62.548801400193994</v>
      </c>
      <c r="EL173" s="2">
        <f t="shared" si="179"/>
        <v>63.455209723028645</v>
      </c>
      <c r="EM173" s="2">
        <f t="shared" si="179"/>
        <v>63.504720600544452</v>
      </c>
      <c r="EN173" s="2">
        <f t="shared" si="179"/>
        <v>67.928688673531198</v>
      </c>
      <c r="EO173" s="2">
        <f t="shared" si="179"/>
        <v>68.219624747361323</v>
      </c>
      <c r="EQ173" s="2">
        <f t="shared" si="224"/>
        <v>62.590645776998002</v>
      </c>
      <c r="ER173" s="2">
        <f t="shared" si="224"/>
        <v>65.474857167852335</v>
      </c>
      <c r="ES173" s="2">
        <f t="shared" si="224"/>
        <v>64.740506377980012</v>
      </c>
      <c r="ET173" s="2">
        <f t="shared" si="224"/>
        <v>64.495577365560479</v>
      </c>
      <c r="EU173" s="2">
        <f t="shared" si="224"/>
        <v>63.721767632381059</v>
      </c>
      <c r="EV173" s="2">
        <f t="shared" si="224"/>
        <v>64.034891800319016</v>
      </c>
      <c r="EW173" s="2">
        <f t="shared" si="224"/>
        <v>64.588918224839077</v>
      </c>
      <c r="EX173" s="2">
        <f t="shared" si="224"/>
        <v>65.896770228378159</v>
      </c>
      <c r="EY173" s="2">
        <f t="shared" si="224"/>
        <v>64.867002239896678</v>
      </c>
      <c r="EZ173" s="2">
        <f t="shared" si="224"/>
        <v>63.661324582557256</v>
      </c>
      <c r="FA173" s="2">
        <f t="shared" si="224"/>
        <v>63.402026267566455</v>
      </c>
      <c r="FB173" s="2">
        <f t="shared" si="224"/>
        <v>63.950988975711766</v>
      </c>
      <c r="FC173" s="2">
        <f t="shared" si="224"/>
        <v>64.578410327797627</v>
      </c>
      <c r="FD173" s="2">
        <f t="shared" si="224"/>
        <v>64.790089241214048</v>
      </c>
      <c r="FE173" s="2">
        <f t="shared" si="224"/>
        <v>65.120704996639617</v>
      </c>
      <c r="FG173" s="2">
        <f t="shared" si="225"/>
        <v>0.99991851396708098</v>
      </c>
      <c r="FH173" s="2">
        <f t="shared" si="225"/>
        <v>0.99993628073274565</v>
      </c>
      <c r="FI173" s="2">
        <f t="shared" si="225"/>
        <v>0.99993281484027863</v>
      </c>
      <c r="FJ173" s="2">
        <f t="shared" si="225"/>
        <v>0.99993679999176355</v>
      </c>
      <c r="FK173" s="2">
        <f t="shared" si="225"/>
        <v>0.99994001628306894</v>
      </c>
      <c r="FL173" s="2">
        <f t="shared" si="225"/>
        <v>0.99992432754856786</v>
      </c>
      <c r="FM173" s="2">
        <f t="shared" si="225"/>
        <v>0.99992482182076248</v>
      </c>
      <c r="FN173" s="2">
        <f t="shared" si="225"/>
        <v>0.9999226199669291</v>
      </c>
      <c r="FO173" s="2">
        <f t="shared" si="225"/>
        <v>0.99991965808101813</v>
      </c>
      <c r="FP173" s="2">
        <f t="shared" si="225"/>
        <v>0.99991624658874501</v>
      </c>
      <c r="FQ173" s="2">
        <f t="shared" si="225"/>
        <v>0.99991127998783214</v>
      </c>
      <c r="FR173" s="2">
        <f t="shared" si="225"/>
        <v>0.99992923804886202</v>
      </c>
      <c r="FS173" s="2">
        <f t="shared" si="225"/>
        <v>0.99993500323891071</v>
      </c>
      <c r="FT173" s="2">
        <f t="shared" si="225"/>
        <v>0.99990676545029333</v>
      </c>
      <c r="FU173" s="2">
        <f t="shared" si="225"/>
        <v>0.99987472792356036</v>
      </c>
      <c r="FW173" s="2">
        <f t="shared" si="216"/>
        <v>0.34045277503269639</v>
      </c>
      <c r="FX173" s="2">
        <f t="shared" si="216"/>
        <v>0.35863601426335301</v>
      </c>
      <c r="FY173" s="2">
        <f t="shared" si="216"/>
        <v>0.352348804193586</v>
      </c>
      <c r="FZ173" s="2">
        <f t="shared" si="216"/>
        <v>0.38745283601896785</v>
      </c>
      <c r="GA173" s="2">
        <f t="shared" si="216"/>
        <v>0.36555332639908439</v>
      </c>
      <c r="GB173" s="2">
        <f t="shared" si="216"/>
        <v>0.38030699366435922</v>
      </c>
      <c r="GC173" s="2">
        <f t="shared" si="216"/>
        <v>0.40652725418213986</v>
      </c>
      <c r="GD173" s="2">
        <f t="shared" si="216"/>
        <v>0.42893543492715547</v>
      </c>
      <c r="GE173" s="2">
        <f t="shared" si="216"/>
        <v>0.43257879834803781</v>
      </c>
      <c r="GF173" s="2">
        <f t="shared" si="216"/>
        <v>0.39357079704012043</v>
      </c>
      <c r="GG173" s="2">
        <f t="shared" si="216"/>
        <v>0.35459205879265693</v>
      </c>
      <c r="GH173" s="2">
        <f t="shared" si="216"/>
        <v>0.34109366559673715</v>
      </c>
      <c r="GI173" s="2">
        <f t="shared" si="216"/>
        <v>0.33497097629866696</v>
      </c>
      <c r="GJ173" s="2">
        <f t="shared" si="216"/>
        <v>0.27074192986595202</v>
      </c>
      <c r="GK173" s="2">
        <f t="shared" si="216"/>
        <v>0.26912825212573632</v>
      </c>
      <c r="GM173" s="86">
        <f t="shared" si="217"/>
        <v>4.6816788971476264E-129</v>
      </c>
      <c r="GN173" s="86">
        <f t="shared" si="217"/>
        <v>2.3639245628294341E-246</v>
      </c>
      <c r="GO173" s="86">
        <f t="shared" si="217"/>
        <v>5.9009109855845794E-299</v>
      </c>
      <c r="GP173" s="86">
        <f t="shared" si="217"/>
        <v>7.2920355892688695E-264</v>
      </c>
      <c r="GQ173" s="86">
        <f t="shared" si="217"/>
        <v>1.6651745161784759E-212</v>
      </c>
      <c r="GR173" s="86">
        <f t="shared" si="217"/>
        <v>2.7531823142057266E-192</v>
      </c>
      <c r="GS173" s="86">
        <f t="shared" si="217"/>
        <v>1.5128376962496751E-218</v>
      </c>
      <c r="GT173" s="86">
        <f t="shared" si="217"/>
        <v>5.3815450580090911E-225</v>
      </c>
      <c r="GU173" s="86">
        <f t="shared" si="217"/>
        <v>3.8271838262896383E-233</v>
      </c>
      <c r="GV173" s="86">
        <f t="shared" si="217"/>
        <v>4.5925027997689222E-227</v>
      </c>
      <c r="GW173" s="86">
        <f t="shared" si="217"/>
        <v>4.2271518569067591E-214</v>
      </c>
      <c r="GX173" s="86">
        <f t="shared" si="217"/>
        <v>2.4980707333382177E-260</v>
      </c>
      <c r="GY173" s="86">
        <f t="shared" si="217"/>
        <v>0</v>
      </c>
      <c r="GZ173" s="86">
        <f t="shared" si="217"/>
        <v>1.4149772835003427E-100</v>
      </c>
      <c r="HA173" s="86">
        <f t="shared" si="217"/>
        <v>2.071021878905606E-75</v>
      </c>
      <c r="HC173" s="86">
        <f t="shared" si="181"/>
        <v>1.339088174794806E-72</v>
      </c>
      <c r="HD173" s="86">
        <f t="shared" si="181"/>
        <v>3.7529476287152499E-153</v>
      </c>
      <c r="HE173" s="86">
        <f t="shared" si="181"/>
        <v>1.9402578464578285E-184</v>
      </c>
      <c r="HF173" s="86">
        <f t="shared" si="180"/>
        <v>3.8542822515425473E-184</v>
      </c>
      <c r="HG173" s="86">
        <f t="shared" si="180"/>
        <v>1.6094357295043875E-171</v>
      </c>
      <c r="HH173" s="86">
        <f t="shared" si="180"/>
        <v>4.7042724171084E-164</v>
      </c>
      <c r="HI173" s="86">
        <f t="shared" si="180"/>
        <v>4.0118664499014945E-159</v>
      </c>
      <c r="HJ173" s="86">
        <f t="shared" si="180"/>
        <v>3.0127718269591388E-186</v>
      </c>
      <c r="HK173" s="86">
        <f t="shared" si="180"/>
        <v>1.2875299594411361E-173</v>
      </c>
      <c r="HL173" s="86">
        <f t="shared" si="180"/>
        <v>6.86422453116066E-162</v>
      </c>
      <c r="HM173" s="86">
        <f t="shared" si="180"/>
        <v>7.4031847799935816E-170</v>
      </c>
      <c r="HN173" s="86">
        <f t="shared" si="180"/>
        <v>1.0067244465799125E-202</v>
      </c>
      <c r="HO173" s="86">
        <f t="shared" si="226"/>
        <v>3.2311241921158521E-216</v>
      </c>
      <c r="HP173" s="86">
        <f t="shared" si="226"/>
        <v>6.8735076863033955E-48</v>
      </c>
      <c r="HQ173" s="86">
        <f t="shared" si="226"/>
        <v>2.3712777103946292E-18</v>
      </c>
      <c r="HS173" s="86">
        <f t="shared" si="218"/>
        <v>2.8718821945156509E-15</v>
      </c>
      <c r="HT173" s="86">
        <f t="shared" si="218"/>
        <v>8.3519909183145404E-15</v>
      </c>
      <c r="HU173" s="86">
        <f t="shared" si="218"/>
        <v>9.3677230168272095E-15</v>
      </c>
      <c r="HV173" s="86">
        <f t="shared" si="218"/>
        <v>7.0020695854506099E-15</v>
      </c>
      <c r="HW173" s="86">
        <f t="shared" si="218"/>
        <v>2.9836431862784462E-14</v>
      </c>
      <c r="HX173" s="86">
        <f t="shared" si="218"/>
        <v>2.0988051619436445E-14</v>
      </c>
      <c r="HY173" s="86">
        <f t="shared" si="218"/>
        <v>6.2569893677858511E-16</v>
      </c>
      <c r="HZ173" s="86">
        <f t="shared" si="218"/>
        <v>1.8864355451040565E-19</v>
      </c>
      <c r="IA173" s="86">
        <f t="shared" si="218"/>
        <v>2.6820764031219176E-19</v>
      </c>
      <c r="IB173" s="86">
        <f t="shared" si="218"/>
        <v>2.2036911254542034E-17</v>
      </c>
      <c r="IC173" s="86">
        <f t="shared" si="218"/>
        <v>8.9726748076807898E-15</v>
      </c>
      <c r="ID173" s="86">
        <f t="shared" si="218"/>
        <v>7.5594447463381553E-13</v>
      </c>
      <c r="IE173" s="86">
        <f t="shared" si="218"/>
        <v>1.2575414569753842E-12</v>
      </c>
      <c r="IF173" s="86">
        <f t="shared" si="218"/>
        <v>1.5949828825320333E-5</v>
      </c>
      <c r="IG173" s="86">
        <f t="shared" si="218"/>
        <v>2.2050129163937355E-4</v>
      </c>
      <c r="II173" s="86">
        <f t="shared" si="219"/>
        <v>3.4482985289748275E-2</v>
      </c>
      <c r="IJ173" s="86">
        <f t="shared" si="219"/>
        <v>8.8218986399117724E-2</v>
      </c>
      <c r="IK173" s="86">
        <f t="shared" si="219"/>
        <v>6.6725229554387339E-2</v>
      </c>
      <c r="IL173" s="86">
        <f t="shared" si="219"/>
        <v>0.1321303291780275</v>
      </c>
      <c r="IM173" s="86">
        <f t="shared" si="219"/>
        <v>9.6564000354445734E-2</v>
      </c>
      <c r="IN173" s="86">
        <f t="shared" si="219"/>
        <v>0.12061454557794425</v>
      </c>
      <c r="IO173" s="86">
        <f t="shared" si="219"/>
        <v>0.18976666755320037</v>
      </c>
      <c r="IP173" s="86">
        <f t="shared" si="219"/>
        <v>0.25069879708191561</v>
      </c>
      <c r="IQ173" s="86">
        <f t="shared" si="219"/>
        <v>0.26281212459081132</v>
      </c>
      <c r="IR173" s="86">
        <f t="shared" si="219"/>
        <v>0.13835754192368124</v>
      </c>
      <c r="IS173" s="86">
        <f t="shared" si="219"/>
        <v>6.1442122200159384E-2</v>
      </c>
      <c r="IT173" s="86">
        <f t="shared" si="219"/>
        <v>5.4237749821513602E-2</v>
      </c>
      <c r="IU173" s="86">
        <f t="shared" si="219"/>
        <v>4.4047795808496555E-2</v>
      </c>
      <c r="IV173" s="86">
        <f t="shared" si="219"/>
        <v>7.5090498029819791E-2</v>
      </c>
      <c r="IW173" s="86">
        <f t="shared" si="219"/>
        <v>2.4949225522751643E-2</v>
      </c>
      <c r="IY173" s="86">
        <f t="shared" si="220"/>
        <v>3.4482985289751147E-2</v>
      </c>
      <c r="IZ173" s="86">
        <f t="shared" si="220"/>
        <v>8.8218986399126079E-2</v>
      </c>
      <c r="JA173" s="86">
        <f t="shared" si="220"/>
        <v>6.6725229554396706E-2</v>
      </c>
      <c r="JB173" s="86">
        <f t="shared" si="220"/>
        <v>0.13213032917803449</v>
      </c>
      <c r="JC173" s="86">
        <f t="shared" si="220"/>
        <v>9.6564000354475571E-2</v>
      </c>
      <c r="JD173" s="86">
        <f t="shared" si="220"/>
        <v>0.12061454557796523</v>
      </c>
      <c r="JE173" s="86">
        <f t="shared" si="220"/>
        <v>0.18976666755320101</v>
      </c>
      <c r="JF173" s="86">
        <f t="shared" si="220"/>
        <v>0.25069879708191561</v>
      </c>
      <c r="JG173" s="86">
        <f t="shared" si="220"/>
        <v>0.26281212459081132</v>
      </c>
      <c r="JH173" s="86">
        <f t="shared" si="220"/>
        <v>0.13835754192368127</v>
      </c>
      <c r="JI173" s="86">
        <f t="shared" si="220"/>
        <v>6.1442122200168356E-2</v>
      </c>
      <c r="JJ173" s="86">
        <f t="shared" si="220"/>
        <v>5.4237749822269546E-2</v>
      </c>
      <c r="JK173" s="86">
        <f t="shared" si="220"/>
        <v>4.4047795809754098E-2</v>
      </c>
      <c r="JL173" s="86">
        <f t="shared" si="220"/>
        <v>7.5106447858645106E-2</v>
      </c>
      <c r="JM173" s="86">
        <f t="shared" si="220"/>
        <v>2.516972681439102E-2</v>
      </c>
    </row>
    <row r="174" spans="2:273" x14ac:dyDescent="0.25">
      <c r="B174" s="2">
        <v>147</v>
      </c>
      <c r="C174" s="37">
        <v>61.738999999999997</v>
      </c>
      <c r="D174" s="37">
        <v>66.492000000000004</v>
      </c>
      <c r="E174" s="37">
        <v>65.05</v>
      </c>
      <c r="F174" s="37">
        <v>66.033000000000001</v>
      </c>
      <c r="G174" s="37">
        <v>66.45</v>
      </c>
      <c r="H174" s="37">
        <v>66.599999999999994</v>
      </c>
      <c r="I174" s="37">
        <v>69.332999999999998</v>
      </c>
      <c r="J174" s="37">
        <v>71.638999999999996</v>
      </c>
      <c r="K174" s="37">
        <v>70.983999999999995</v>
      </c>
      <c r="L174" s="37">
        <v>69.016000000000005</v>
      </c>
      <c r="M174" s="37">
        <v>68.245999999999995</v>
      </c>
      <c r="N174" s="37">
        <v>67.525000000000006</v>
      </c>
      <c r="O174" s="37">
        <v>69.39</v>
      </c>
      <c r="P174" s="37">
        <v>79.864000000000004</v>
      </c>
      <c r="Q174" s="37">
        <v>82.682000000000002</v>
      </c>
      <c r="S174" s="4">
        <f t="shared" si="221"/>
        <v>62.531940743430923</v>
      </c>
      <c r="T174" s="4">
        <f t="shared" si="221"/>
        <v>66.386511995117047</v>
      </c>
      <c r="U174" s="4">
        <f t="shared" si="221"/>
        <v>65.918881326624174</v>
      </c>
      <c r="V174" s="4">
        <f t="shared" si="221"/>
        <v>66.836332010897848</v>
      </c>
      <c r="W174" s="4">
        <f t="shared" si="221"/>
        <v>66.477461340146149</v>
      </c>
      <c r="X174" s="4">
        <f t="shared" si="221"/>
        <v>67.493876816444299</v>
      </c>
      <c r="Y174" s="4">
        <f t="shared" si="221"/>
        <v>69.360187887208028</v>
      </c>
      <c r="Z174" s="4">
        <f t="shared" si="221"/>
        <v>72.320441633077223</v>
      </c>
      <c r="AA174" s="4">
        <f t="shared" si="221"/>
        <v>72.149659877426359</v>
      </c>
      <c r="AB174" s="4">
        <f t="shared" si="221"/>
        <v>69.293345505321184</v>
      </c>
      <c r="AC174" s="4">
        <f t="shared" si="221"/>
        <v>67.05482529853262</v>
      </c>
      <c r="AD174" s="4">
        <f t="shared" si="221"/>
        <v>68.449083855408503</v>
      </c>
      <c r="AE174" s="4">
        <f t="shared" si="221"/>
        <v>67.957931907316109</v>
      </c>
      <c r="AF174" s="4">
        <f t="shared" si="221"/>
        <v>75.665536551056363</v>
      </c>
      <c r="AG174" s="4">
        <f t="shared" si="221"/>
        <v>76.957572812741248</v>
      </c>
      <c r="AI174" s="4">
        <f t="shared" si="222"/>
        <v>-0.79294074343092547</v>
      </c>
      <c r="AJ174" s="4">
        <f t="shared" si="222"/>
        <v>0.1054880048829574</v>
      </c>
      <c r="AK174" s="4">
        <f t="shared" si="222"/>
        <v>-0.86888132662417661</v>
      </c>
      <c r="AL174" s="4">
        <f t="shared" si="222"/>
        <v>-0.80333201089784723</v>
      </c>
      <c r="AM174" s="4">
        <f t="shared" si="222"/>
        <v>-2.746134014614654E-2</v>
      </c>
      <c r="AN174" s="4">
        <f t="shared" si="222"/>
        <v>-0.89387681644430472</v>
      </c>
      <c r="AO174" s="4">
        <f t="shared" si="222"/>
        <v>-2.7187887208029338E-2</v>
      </c>
      <c r="AP174" s="4">
        <f t="shared" si="222"/>
        <v>-0.68144163307722749</v>
      </c>
      <c r="AQ174" s="4">
        <f t="shared" si="222"/>
        <v>-1.1656598774263642</v>
      </c>
      <c r="AR174" s="4">
        <f t="shared" si="222"/>
        <v>-0.27734550532117908</v>
      </c>
      <c r="AS174" s="4">
        <f t="shared" si="222"/>
        <v>1.191174701467375</v>
      </c>
      <c r="AT174" s="4">
        <f t="shared" si="222"/>
        <v>-0.92408385540849736</v>
      </c>
      <c r="AU174" s="4">
        <f t="shared" si="222"/>
        <v>1.4320680926838918</v>
      </c>
      <c r="AV174" s="4">
        <f t="shared" si="222"/>
        <v>4.1984634489436417</v>
      </c>
      <c r="AW174" s="4">
        <f t="shared" si="222"/>
        <v>5.7244271872587547</v>
      </c>
      <c r="AY174" s="2">
        <f t="shared" si="214"/>
        <v>62.348196337780863</v>
      </c>
      <c r="AZ174" s="2">
        <f t="shared" si="214"/>
        <v>64.957482261563101</v>
      </c>
      <c r="BA174" s="2">
        <f t="shared" si="214"/>
        <v>64.945769520720191</v>
      </c>
      <c r="BB174" s="2">
        <f t="shared" si="214"/>
        <v>64.412557550430407</v>
      </c>
      <c r="BC174" s="2">
        <f t="shared" si="214"/>
        <v>63.419086581224974</v>
      </c>
      <c r="BD174" s="2">
        <f t="shared" si="214"/>
        <v>63.896155571565046</v>
      </c>
      <c r="BE174" s="2">
        <f t="shared" si="214"/>
        <v>64.748688925733759</v>
      </c>
      <c r="BF174" s="2">
        <f t="shared" si="214"/>
        <v>65.098052169186417</v>
      </c>
      <c r="BG174" s="2">
        <f t="shared" si="214"/>
        <v>65.18979680239994</v>
      </c>
      <c r="BH174" s="2">
        <f t="shared" si="214"/>
        <v>63.534015975915864</v>
      </c>
      <c r="BI174" s="2">
        <f t="shared" si="214"/>
        <v>62.733466647322608</v>
      </c>
      <c r="BJ174" s="2">
        <f t="shared" si="214"/>
        <v>63.495624769661191</v>
      </c>
      <c r="BK174" s="2">
        <f t="shared" si="214"/>
        <v>63.737109136792903</v>
      </c>
      <c r="BL174" s="2">
        <f t="shared" si="214"/>
        <v>66.982446538053807</v>
      </c>
      <c r="BM174" s="2">
        <f t="shared" si="214"/>
        <v>67.25306307027877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103.90889527836505</v>
      </c>
      <c r="DL174" s="2">
        <f t="shared" si="223"/>
        <v>108.73940592334495</v>
      </c>
      <c r="DM174" s="2">
        <f t="shared" si="223"/>
        <v>110.13435369905196</v>
      </c>
      <c r="DN174" s="2">
        <f t="shared" si="223"/>
        <v>109.65778188153311</v>
      </c>
      <c r="DO174" s="2">
        <f t="shared" si="223"/>
        <v>112.11488011257038</v>
      </c>
      <c r="DP174" s="2">
        <f t="shared" si="223"/>
        <v>114.28075898520083</v>
      </c>
      <c r="DQ174" s="2">
        <f t="shared" si="223"/>
        <v>92.647968287526425</v>
      </c>
      <c r="DR174" s="2">
        <f t="shared" si="223"/>
        <v>114.72094926004229</v>
      </c>
      <c r="DS174" s="2">
        <f t="shared" si="223"/>
        <v>115.19444319943622</v>
      </c>
      <c r="DT174" s="2">
        <f t="shared" si="223"/>
        <v>110.75442494714588</v>
      </c>
      <c r="DU174" s="2">
        <f t="shared" si="223"/>
        <v>114.36075868317731</v>
      </c>
      <c r="DV174" s="2">
        <f t="shared" si="223"/>
        <v>107.67713559138912</v>
      </c>
      <c r="DW174" s="2">
        <f t="shared" si="223"/>
        <v>102.62497909407665</v>
      </c>
      <c r="DX174" s="2">
        <f t="shared" si="223"/>
        <v>100.55172073170729</v>
      </c>
      <c r="DY174" s="2">
        <f t="shared" si="223"/>
        <v>89.566010080645142</v>
      </c>
      <c r="EA174" s="2">
        <f t="shared" si="213"/>
        <v>62.262763893335773</v>
      </c>
      <c r="EB174" s="2">
        <f t="shared" si="213"/>
        <v>64.700535531615913</v>
      </c>
      <c r="EC174" s="2">
        <f t="shared" si="213"/>
        <v>65.124241016753331</v>
      </c>
      <c r="ED174" s="2">
        <f t="shared" si="213"/>
        <v>64.424715616417998</v>
      </c>
      <c r="EE174" s="2">
        <f t="shared" si="213"/>
        <v>63.290404011982233</v>
      </c>
      <c r="EF174" s="2">
        <f t="shared" si="213"/>
        <v>63.867412006768191</v>
      </c>
      <c r="EG174" s="2">
        <f t="shared" si="213"/>
        <v>64.944887174280893</v>
      </c>
      <c r="EH174" s="2">
        <f t="shared" si="213"/>
        <v>64.540900753360091</v>
      </c>
      <c r="EI174" s="2">
        <f t="shared" si="213"/>
        <v>65.547116566413308</v>
      </c>
      <c r="EJ174" s="2">
        <f t="shared" si="213"/>
        <v>63.517419423526931</v>
      </c>
      <c r="EK174" s="2">
        <f t="shared" si="212"/>
        <v>62.399762824568057</v>
      </c>
      <c r="EL174" s="2">
        <f t="shared" si="179"/>
        <v>63.30840652877167</v>
      </c>
      <c r="EM174" s="2">
        <f t="shared" si="179"/>
        <v>63.342507597294393</v>
      </c>
      <c r="EN174" s="2">
        <f t="shared" si="179"/>
        <v>67.908301635372496</v>
      </c>
      <c r="EO174" s="2">
        <f t="shared" si="179"/>
        <v>68.179180440152706</v>
      </c>
      <c r="EQ174" s="2">
        <f t="shared" si="224"/>
        <v>62.490575674142008</v>
      </c>
      <c r="ER174" s="2">
        <f t="shared" si="224"/>
        <v>65.36982589912256</v>
      </c>
      <c r="ES174" s="2">
        <f t="shared" si="224"/>
        <v>64.639205027074439</v>
      </c>
      <c r="ET174" s="2">
        <f t="shared" si="224"/>
        <v>64.388661003833022</v>
      </c>
      <c r="EU174" s="2">
        <f t="shared" si="224"/>
        <v>63.615875127271956</v>
      </c>
      <c r="EV174" s="2">
        <f t="shared" si="224"/>
        <v>63.930221110820625</v>
      </c>
      <c r="EW174" s="2">
        <f t="shared" si="224"/>
        <v>64.483040697189807</v>
      </c>
      <c r="EX174" s="2">
        <f t="shared" si="224"/>
        <v>65.766709002195</v>
      </c>
      <c r="EY174" s="2">
        <f t="shared" si="224"/>
        <v>64.754345200653802</v>
      </c>
      <c r="EZ174" s="2">
        <f t="shared" si="224"/>
        <v>63.548659862084449</v>
      </c>
      <c r="FA174" s="2">
        <f t="shared" si="224"/>
        <v>63.276227817783493</v>
      </c>
      <c r="FB174" s="2">
        <f t="shared" si="224"/>
        <v>63.817552855487861</v>
      </c>
      <c r="FC174" s="2">
        <f t="shared" si="224"/>
        <v>64.445047783000575</v>
      </c>
      <c r="FD174" s="2">
        <f t="shared" si="224"/>
        <v>64.698442167800451</v>
      </c>
      <c r="FE174" s="2">
        <f t="shared" si="224"/>
        <v>64.950808095952027</v>
      </c>
      <c r="FG174" s="2">
        <f t="shared" si="225"/>
        <v>0.99992568332187948</v>
      </c>
      <c r="FH174" s="2">
        <f t="shared" si="225"/>
        <v>0.99994188701177167</v>
      </c>
      <c r="FI174" s="2">
        <f t="shared" si="225"/>
        <v>0.99993872604386524</v>
      </c>
      <c r="FJ174" s="2">
        <f t="shared" si="225"/>
        <v>0.9999423605869131</v>
      </c>
      <c r="FK174" s="2">
        <f t="shared" si="225"/>
        <v>0.99994529391123987</v>
      </c>
      <c r="FL174" s="2">
        <f t="shared" si="225"/>
        <v>0.99993098544452974</v>
      </c>
      <c r="FM174" s="2">
        <f t="shared" si="225"/>
        <v>0.99993143623211223</v>
      </c>
      <c r="FN174" s="2">
        <f t="shared" si="225"/>
        <v>0.99992942809059338</v>
      </c>
      <c r="FO174" s="2">
        <f t="shared" si="225"/>
        <v>0.99992672678104955</v>
      </c>
      <c r="FP174" s="2">
        <f t="shared" si="225"/>
        <v>0.99992361541819441</v>
      </c>
      <c r="FQ174" s="2">
        <f t="shared" si="225"/>
        <v>0.99991908575558619</v>
      </c>
      <c r="FR174" s="2">
        <f t="shared" si="225"/>
        <v>0.99993546393172816</v>
      </c>
      <c r="FS174" s="2">
        <f t="shared" si="225"/>
        <v>0.99994072191035155</v>
      </c>
      <c r="FT174" s="2">
        <f t="shared" si="225"/>
        <v>0.99991496838249716</v>
      </c>
      <c r="FU174" s="2">
        <f t="shared" si="225"/>
        <v>0.99988574924907991</v>
      </c>
      <c r="FW174" s="2">
        <f t="shared" si="216"/>
        <v>0.3614274995462769</v>
      </c>
      <c r="FX174" s="2">
        <f t="shared" si="216"/>
        <v>0.38008540379597894</v>
      </c>
      <c r="FY174" s="2">
        <f t="shared" si="216"/>
        <v>0.37364122984613013</v>
      </c>
      <c r="FZ174" s="2">
        <f t="shared" si="216"/>
        <v>0.409525226333736</v>
      </c>
      <c r="GA174" s="2">
        <f t="shared" si="216"/>
        <v>0.38716668607394383</v>
      </c>
      <c r="GB174" s="2">
        <f t="shared" si="216"/>
        <v>0.40223961870682512</v>
      </c>
      <c r="GC174" s="2">
        <f t="shared" si="216"/>
        <v>0.42892538104449163</v>
      </c>
      <c r="GD174" s="2">
        <f t="shared" si="216"/>
        <v>0.45162864135991238</v>
      </c>
      <c r="GE174" s="2">
        <f t="shared" si="216"/>
        <v>0.45531107585128899</v>
      </c>
      <c r="GF174" s="2">
        <f t="shared" si="216"/>
        <v>0.41575515824936016</v>
      </c>
      <c r="GG174" s="2">
        <f t="shared" si="216"/>
        <v>0.37594135599967904</v>
      </c>
      <c r="GH174" s="2">
        <f t="shared" si="216"/>
        <v>0.362086197794311</v>
      </c>
      <c r="GI174" s="2">
        <f t="shared" si="216"/>
        <v>0.35579016050127921</v>
      </c>
      <c r="GJ174" s="2">
        <f t="shared" si="216"/>
        <v>0.2893057560391229</v>
      </c>
      <c r="GK174" s="2">
        <f t="shared" si="216"/>
        <v>0.28762507301495033</v>
      </c>
      <c r="GM174" s="86">
        <f t="shared" si="217"/>
        <v>3.2748743173579859E-132</v>
      </c>
      <c r="GN174" s="86">
        <f t="shared" si="217"/>
        <v>2.0823477365484386E-252</v>
      </c>
      <c r="GO174" s="86">
        <f t="shared" si="217"/>
        <v>2.9625808636697438E-306</v>
      </c>
      <c r="GP174" s="86">
        <f t="shared" si="217"/>
        <v>2.6586454788731048E-270</v>
      </c>
      <c r="GQ174" s="86">
        <f t="shared" si="217"/>
        <v>1.0945249728379802E-217</v>
      </c>
      <c r="GR174" s="86">
        <f t="shared" si="217"/>
        <v>5.4069148879197662E-197</v>
      </c>
      <c r="GS174" s="86">
        <f t="shared" si="217"/>
        <v>7.1177509693144653E-224</v>
      </c>
      <c r="GT174" s="86">
        <f t="shared" si="217"/>
        <v>1.7474050363972123E-230</v>
      </c>
      <c r="GU174" s="86">
        <f t="shared" si="217"/>
        <v>7.9283627116022564E-239</v>
      </c>
      <c r="GV174" s="86">
        <f t="shared" si="217"/>
        <v>1.3633588635322242E-232</v>
      </c>
      <c r="GW174" s="86">
        <f t="shared" si="217"/>
        <v>2.4408711219283564E-219</v>
      </c>
      <c r="GX174" s="86">
        <f t="shared" si="217"/>
        <v>1.0148494305716693E-266</v>
      </c>
      <c r="GY174" s="86">
        <f t="shared" si="217"/>
        <v>0</v>
      </c>
      <c r="GZ174" s="86">
        <f t="shared" si="217"/>
        <v>5.3907430889260734E-103</v>
      </c>
      <c r="HA174" s="86">
        <f t="shared" si="217"/>
        <v>3.3773493316893051E-77</v>
      </c>
      <c r="HC174" s="86">
        <f t="shared" si="181"/>
        <v>5.330929026208637E-75</v>
      </c>
      <c r="HD174" s="86">
        <f t="shared" si="181"/>
        <v>2.633197439270938E-158</v>
      </c>
      <c r="HE174" s="86">
        <f t="shared" si="181"/>
        <v>1.4476227954590958E-190</v>
      </c>
      <c r="HF174" s="86">
        <f t="shared" si="180"/>
        <v>3.1100291051946402E-190</v>
      </c>
      <c r="HG174" s="86">
        <f t="shared" si="180"/>
        <v>3.6009464867440983E-177</v>
      </c>
      <c r="HH174" s="86">
        <f t="shared" si="180"/>
        <v>1.7604862882180024E-169</v>
      </c>
      <c r="HI174" s="86">
        <f t="shared" si="180"/>
        <v>2.6023110617986601E-164</v>
      </c>
      <c r="HJ174" s="86">
        <f t="shared" si="180"/>
        <v>2.8090759329786817E-192</v>
      </c>
      <c r="HK174" s="86">
        <f t="shared" si="180"/>
        <v>3.0601366596074699E-179</v>
      </c>
      <c r="HL174" s="86">
        <f t="shared" si="180"/>
        <v>3.7188984176465617E-167</v>
      </c>
      <c r="HM174" s="86">
        <f t="shared" si="180"/>
        <v>1.7864113014281101E-175</v>
      </c>
      <c r="HN174" s="86">
        <f t="shared" si="180"/>
        <v>1.6163020203113825E-209</v>
      </c>
      <c r="HO174" s="86">
        <f t="shared" si="226"/>
        <v>1.6267452540860837E-223</v>
      </c>
      <c r="HP174" s="86">
        <f t="shared" si="226"/>
        <v>2.0260432147729109E-49</v>
      </c>
      <c r="HQ174" s="86">
        <f t="shared" si="226"/>
        <v>6.7111013466444627E-19</v>
      </c>
      <c r="HS174" s="86">
        <f t="shared" si="218"/>
        <v>1.0890529362301895E-16</v>
      </c>
      <c r="HT174" s="86">
        <f t="shared" si="218"/>
        <v>4.9922843920114197E-16</v>
      </c>
      <c r="HU174" s="86">
        <f t="shared" si="218"/>
        <v>4.9350086524389664E-16</v>
      </c>
      <c r="HV174" s="86">
        <f t="shared" si="218"/>
        <v>3.3344352859421521E-16</v>
      </c>
      <c r="HW174" s="86">
        <f t="shared" si="218"/>
        <v>1.782175885047495E-15</v>
      </c>
      <c r="HX174" s="86">
        <f t="shared" si="218"/>
        <v>1.1257290360552928E-15</v>
      </c>
      <c r="HY174" s="86">
        <f t="shared" si="218"/>
        <v>2.7847057885036314E-17</v>
      </c>
      <c r="HZ174" s="86">
        <f t="shared" si="218"/>
        <v>4.9524676753864776E-21</v>
      </c>
      <c r="IA174" s="86">
        <f t="shared" si="218"/>
        <v>7.033134237873208E-21</v>
      </c>
      <c r="IB174" s="86">
        <f t="shared" si="218"/>
        <v>7.1686451130013723E-19</v>
      </c>
      <c r="IC174" s="86">
        <f t="shared" si="218"/>
        <v>4.1659325234708556E-16</v>
      </c>
      <c r="ID174" s="86">
        <f t="shared" si="218"/>
        <v>5.1814014503123096E-14</v>
      </c>
      <c r="IE174" s="86">
        <f t="shared" si="218"/>
        <v>8.5373019129710984E-14</v>
      </c>
      <c r="IF174" s="86">
        <f t="shared" si="218"/>
        <v>5.1924453482772485E-6</v>
      </c>
      <c r="IG174" s="86">
        <f t="shared" si="218"/>
        <v>9.0680457694243663E-5</v>
      </c>
      <c r="II174" s="86">
        <f t="shared" si="219"/>
        <v>6.2632757314497189E-2</v>
      </c>
      <c r="IJ174" s="86">
        <f t="shared" si="219"/>
        <v>0.13420086447626031</v>
      </c>
      <c r="IK174" s="86">
        <f t="shared" si="219"/>
        <v>0.10711734450559007</v>
      </c>
      <c r="IL174" s="86">
        <f t="shared" si="219"/>
        <v>0.1952637076489932</v>
      </c>
      <c r="IM174" s="86">
        <f t="shared" si="219"/>
        <v>0.14630679038495983</v>
      </c>
      <c r="IN174" s="86">
        <f t="shared" si="219"/>
        <v>0.17925365814025143</v>
      </c>
      <c r="IO174" s="86">
        <f t="shared" si="219"/>
        <v>0.26328317941666202</v>
      </c>
      <c r="IP174" s="86">
        <f t="shared" si="219"/>
        <v>0.33482077458513643</v>
      </c>
      <c r="IQ174" s="86">
        <f t="shared" si="219"/>
        <v>0.34794112599269583</v>
      </c>
      <c r="IR174" s="86">
        <f t="shared" si="219"/>
        <v>0.20559656257627007</v>
      </c>
      <c r="IS174" s="86">
        <f t="shared" si="219"/>
        <v>0.10151926009289038</v>
      </c>
      <c r="IT174" s="86">
        <f t="shared" si="219"/>
        <v>8.8494144778424683E-2</v>
      </c>
      <c r="IU174" s="86">
        <f t="shared" si="219"/>
        <v>7.4058187181686386E-2</v>
      </c>
      <c r="IV174" s="86">
        <f t="shared" si="219"/>
        <v>0.10401012288343482</v>
      </c>
      <c r="IW174" s="86">
        <f t="shared" si="219"/>
        <v>3.9468132758314095E-2</v>
      </c>
      <c r="IY174" s="86">
        <f t="shared" si="220"/>
        <v>6.26327573144973E-2</v>
      </c>
      <c r="IZ174" s="86">
        <f t="shared" si="220"/>
        <v>0.13420086447626081</v>
      </c>
      <c r="JA174" s="86">
        <f t="shared" si="220"/>
        <v>0.10711734450559057</v>
      </c>
      <c r="JB174" s="86">
        <f t="shared" si="220"/>
        <v>0.19526370764899353</v>
      </c>
      <c r="JC174" s="86">
        <f t="shared" si="220"/>
        <v>0.14630679038496161</v>
      </c>
      <c r="JD174" s="86">
        <f t="shared" si="220"/>
        <v>0.17925365814025257</v>
      </c>
      <c r="JE174" s="86">
        <f t="shared" si="220"/>
        <v>0.26328317941666207</v>
      </c>
      <c r="JF174" s="86">
        <f t="shared" si="220"/>
        <v>0.33482077458513643</v>
      </c>
      <c r="JG174" s="86">
        <f t="shared" si="220"/>
        <v>0.34794112599269583</v>
      </c>
      <c r="JH174" s="86">
        <f t="shared" si="220"/>
        <v>0.20559656257627007</v>
      </c>
      <c r="JI174" s="86">
        <f t="shared" si="220"/>
        <v>0.10151926009289079</v>
      </c>
      <c r="JJ174" s="86">
        <f t="shared" si="220"/>
        <v>8.8494144778476502E-2</v>
      </c>
      <c r="JK174" s="86">
        <f t="shared" si="220"/>
        <v>7.4058187181771762E-2</v>
      </c>
      <c r="JL174" s="86">
        <f t="shared" si="220"/>
        <v>0.1040153153287831</v>
      </c>
      <c r="JM174" s="86">
        <f t="shared" si="220"/>
        <v>3.9558813216008341E-2</v>
      </c>
    </row>
    <row r="175" spans="2:273" x14ac:dyDescent="0.25">
      <c r="B175" s="2">
        <v>148</v>
      </c>
      <c r="C175" s="37">
        <v>62.587000000000003</v>
      </c>
      <c r="D175" s="37">
        <v>67.016999999999996</v>
      </c>
      <c r="E175" s="37">
        <v>66.233000000000004</v>
      </c>
      <c r="F175" s="37">
        <v>67.016999999999996</v>
      </c>
      <c r="G175" s="37">
        <v>67.5</v>
      </c>
      <c r="H175" s="37">
        <v>68</v>
      </c>
      <c r="I175" s="37">
        <v>69.233000000000004</v>
      </c>
      <c r="J175" s="37">
        <v>71.147999999999996</v>
      </c>
      <c r="K175" s="37">
        <v>72.081999999999994</v>
      </c>
      <c r="L175" s="37">
        <v>70.361000000000004</v>
      </c>
      <c r="M175" s="37">
        <v>68.623000000000005</v>
      </c>
      <c r="N175" s="37">
        <v>71.644000000000005</v>
      </c>
      <c r="O175" s="37">
        <v>69.763000000000005</v>
      </c>
      <c r="P175" s="37">
        <v>81.659000000000006</v>
      </c>
      <c r="Q175" s="37">
        <v>86.727000000000004</v>
      </c>
      <c r="S175" s="4">
        <f t="shared" si="221"/>
        <v>62.523287776960089</v>
      </c>
      <c r="T175" s="4">
        <f t="shared" si="221"/>
        <v>66.675679835293181</v>
      </c>
      <c r="U175" s="4">
        <f t="shared" si="221"/>
        <v>66.141801015606234</v>
      </c>
      <c r="V175" s="4">
        <f t="shared" si="221"/>
        <v>67.214004116475863</v>
      </c>
      <c r="W175" s="4">
        <f t="shared" si="221"/>
        <v>67.166638521069174</v>
      </c>
      <c r="X175" s="4">
        <f t="shared" si="221"/>
        <v>68.173186801725819</v>
      </c>
      <c r="Y175" s="4">
        <f t="shared" si="221"/>
        <v>69.789130755765328</v>
      </c>
      <c r="Z175" s="4">
        <f t="shared" si="221"/>
        <v>72.517872294985523</v>
      </c>
      <c r="AA175" s="4">
        <f t="shared" si="221"/>
        <v>72.238881435163449</v>
      </c>
      <c r="AB175" s="4">
        <f t="shared" si="221"/>
        <v>70.287498708485671</v>
      </c>
      <c r="AC175" s="4">
        <f t="shared" si="221"/>
        <v>68.501216734292072</v>
      </c>
      <c r="AD175" s="4">
        <f t="shared" si="221"/>
        <v>70.152235160569347</v>
      </c>
      <c r="AE175" s="4">
        <f t="shared" si="221"/>
        <v>69.571100040725383</v>
      </c>
      <c r="AF175" s="4">
        <f t="shared" si="221"/>
        <v>77.761815131858469</v>
      </c>
      <c r="AG175" s="4">
        <f t="shared" si="221"/>
        <v>80.776618099971984</v>
      </c>
      <c r="AI175" s="4">
        <f t="shared" si="222"/>
        <v>6.3712223039914306E-2</v>
      </c>
      <c r="AJ175" s="4">
        <f t="shared" si="222"/>
        <v>0.34132016470681492</v>
      </c>
      <c r="AK175" s="4">
        <f t="shared" si="222"/>
        <v>9.1198984393770388E-2</v>
      </c>
      <c r="AL175" s="4">
        <f t="shared" si="222"/>
        <v>-0.19700411647586691</v>
      </c>
      <c r="AM175" s="4">
        <f t="shared" si="222"/>
        <v>0.33336147893082568</v>
      </c>
      <c r="AN175" s="4">
        <f t="shared" si="222"/>
        <v>-0.17318680172581935</v>
      </c>
      <c r="AO175" s="4">
        <f t="shared" si="222"/>
        <v>-0.55613075576532367</v>
      </c>
      <c r="AP175" s="4">
        <f t="shared" si="222"/>
        <v>-1.3698722949855267</v>
      </c>
      <c r="AQ175" s="4">
        <f t="shared" si="222"/>
        <v>-0.15688143516345576</v>
      </c>
      <c r="AR175" s="4">
        <f t="shared" si="222"/>
        <v>7.3501291514332934E-2</v>
      </c>
      <c r="AS175" s="4">
        <f t="shared" si="222"/>
        <v>0.12178326570793274</v>
      </c>
      <c r="AT175" s="4">
        <f t="shared" si="222"/>
        <v>1.4917648394306582</v>
      </c>
      <c r="AU175" s="4">
        <f t="shared" si="222"/>
        <v>0.19189995927462178</v>
      </c>
      <c r="AV175" s="4">
        <f t="shared" si="222"/>
        <v>3.8971848681415366</v>
      </c>
      <c r="AW175" s="4">
        <f t="shared" si="222"/>
        <v>5.9503819000280203</v>
      </c>
      <c r="AY175" s="2">
        <f t="shared" si="214"/>
        <v>62.248731386845797</v>
      </c>
      <c r="AZ175" s="2">
        <f t="shared" si="214"/>
        <v>64.855921213835387</v>
      </c>
      <c r="BA175" s="2">
        <f t="shared" si="214"/>
        <v>64.841411563008421</v>
      </c>
      <c r="BB175" s="2">
        <f t="shared" si="214"/>
        <v>64.305133528726614</v>
      </c>
      <c r="BC175" s="2">
        <f t="shared" si="214"/>
        <v>63.315281383377936</v>
      </c>
      <c r="BD175" s="2">
        <f t="shared" si="214"/>
        <v>63.791635459522809</v>
      </c>
      <c r="BE175" s="2">
        <f t="shared" si="214"/>
        <v>64.638452051974184</v>
      </c>
      <c r="BF175" s="2">
        <f t="shared" si="214"/>
        <v>64.979945874296618</v>
      </c>
      <c r="BG175" s="2">
        <f t="shared" si="214"/>
        <v>65.068844942280052</v>
      </c>
      <c r="BH175" s="2">
        <f t="shared" si="214"/>
        <v>63.421372768868601</v>
      </c>
      <c r="BI175" s="2">
        <f t="shared" si="214"/>
        <v>62.612476935997833</v>
      </c>
      <c r="BJ175" s="2">
        <f t="shared" si="214"/>
        <v>63.364681440756243</v>
      </c>
      <c r="BK175" s="2">
        <f t="shared" si="214"/>
        <v>63.609163513228467</v>
      </c>
      <c r="BL175" s="2">
        <f t="shared" si="214"/>
        <v>66.877896691804224</v>
      </c>
      <c r="BM175" s="2">
        <f t="shared" si="214"/>
        <v>67.110602234467194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104.1136083157153</v>
      </c>
      <c r="DL175" s="2">
        <f t="shared" si="223"/>
        <v>108.94903135888502</v>
      </c>
      <c r="DM175" s="2">
        <f t="shared" si="223"/>
        <v>110.36393695810713</v>
      </c>
      <c r="DN175" s="2">
        <f t="shared" si="223"/>
        <v>109.8829149825784</v>
      </c>
      <c r="DO175" s="2">
        <f t="shared" si="223"/>
        <v>112.36072270168856</v>
      </c>
      <c r="DP175" s="2">
        <f t="shared" si="223"/>
        <v>114.53135397160978</v>
      </c>
      <c r="DQ175" s="2">
        <f t="shared" si="223"/>
        <v>92.6939254001812</v>
      </c>
      <c r="DR175" s="2">
        <f t="shared" si="223"/>
        <v>114.92048761703414</v>
      </c>
      <c r="DS175" s="2">
        <f t="shared" si="223"/>
        <v>115.42870098661029</v>
      </c>
      <c r="DT175" s="2">
        <f t="shared" si="223"/>
        <v>110.98274630021142</v>
      </c>
      <c r="DU175" s="2">
        <f t="shared" si="223"/>
        <v>114.61924192086985</v>
      </c>
      <c r="DV175" s="2">
        <f t="shared" si="223"/>
        <v>107.88442049536772</v>
      </c>
      <c r="DW175" s="2">
        <f t="shared" si="223"/>
        <v>102.81856794425086</v>
      </c>
      <c r="DX175" s="2">
        <f t="shared" si="223"/>
        <v>100.74442926829266</v>
      </c>
      <c r="DY175" s="2">
        <f t="shared" si="223"/>
        <v>89.696384897360687</v>
      </c>
      <c r="EA175" s="2">
        <f t="shared" si="213"/>
        <v>62.156137835612675</v>
      </c>
      <c r="EB175" s="2">
        <f t="shared" si="213"/>
        <v>64.57711162529273</v>
      </c>
      <c r="EC175" s="2">
        <f t="shared" si="213"/>
        <v>65.035740450606596</v>
      </c>
      <c r="ED175" s="2">
        <f t="shared" si="213"/>
        <v>64.318703258368572</v>
      </c>
      <c r="EE175" s="2">
        <f t="shared" si="213"/>
        <v>63.176254754674098</v>
      </c>
      <c r="EF175" s="2">
        <f t="shared" si="213"/>
        <v>63.761058477157363</v>
      </c>
      <c r="EG175" s="2">
        <f t="shared" si="213"/>
        <v>64.850461017484491</v>
      </c>
      <c r="EH175" s="2">
        <f t="shared" si="213"/>
        <v>64.380727810083187</v>
      </c>
      <c r="EI175" s="2">
        <f t="shared" si="213"/>
        <v>65.453958056280911</v>
      </c>
      <c r="EJ175" s="2">
        <f t="shared" si="213"/>
        <v>63.404062693386855</v>
      </c>
      <c r="EK175" s="2">
        <f t="shared" si="212"/>
        <v>62.250724248942113</v>
      </c>
      <c r="EL175" s="2">
        <f t="shared" si="179"/>
        <v>63.161603334514695</v>
      </c>
      <c r="EM175" s="2">
        <f t="shared" si="179"/>
        <v>63.180294594044341</v>
      </c>
      <c r="EN175" s="2">
        <f t="shared" si="179"/>
        <v>67.887914597213808</v>
      </c>
      <c r="EO175" s="2">
        <f t="shared" si="179"/>
        <v>68.138736132944075</v>
      </c>
      <c r="EQ175" s="2">
        <f t="shared" si="224"/>
        <v>62.390505571286013</v>
      </c>
      <c r="ER175" s="2">
        <f t="shared" si="224"/>
        <v>65.264794630392771</v>
      </c>
      <c r="ES175" s="2">
        <f t="shared" si="224"/>
        <v>64.537903676168881</v>
      </c>
      <c r="ET175" s="2">
        <f t="shared" si="224"/>
        <v>64.281744642105579</v>
      </c>
      <c r="EU175" s="2">
        <f t="shared" si="224"/>
        <v>63.509982622162852</v>
      </c>
      <c r="EV175" s="2">
        <f t="shared" si="224"/>
        <v>63.825550421322234</v>
      </c>
      <c r="EW175" s="2">
        <f t="shared" si="224"/>
        <v>64.377163169540538</v>
      </c>
      <c r="EX175" s="2">
        <f t="shared" si="224"/>
        <v>65.636647776011827</v>
      </c>
      <c r="EY175" s="2">
        <f t="shared" si="224"/>
        <v>64.64168816141094</v>
      </c>
      <c r="EZ175" s="2">
        <f t="shared" si="224"/>
        <v>63.435995141611635</v>
      </c>
      <c r="FA175" s="2">
        <f t="shared" si="224"/>
        <v>63.150429368000523</v>
      </c>
      <c r="FB175" s="2">
        <f t="shared" si="224"/>
        <v>63.684116735263956</v>
      </c>
      <c r="FC175" s="2">
        <f t="shared" si="224"/>
        <v>64.311685238203538</v>
      </c>
      <c r="FD175" s="2">
        <f t="shared" si="224"/>
        <v>64.606795094386868</v>
      </c>
      <c r="FE175" s="2">
        <f t="shared" si="224"/>
        <v>64.780911195264451</v>
      </c>
      <c r="FG175" s="2">
        <f t="shared" si="225"/>
        <v>0.99993222194080422</v>
      </c>
      <c r="FH175" s="2">
        <f t="shared" si="225"/>
        <v>0.99994700005382309</v>
      </c>
      <c r="FI175" s="2">
        <f t="shared" si="225"/>
        <v>0.99994411718654574</v>
      </c>
      <c r="FJ175" s="2">
        <f t="shared" si="225"/>
        <v>0.99994743196388425</v>
      </c>
      <c r="FK175" s="2">
        <f t="shared" si="225"/>
        <v>0.99995010721391087</v>
      </c>
      <c r="FL175" s="2">
        <f t="shared" si="225"/>
        <v>0.99993705759511797</v>
      </c>
      <c r="FM175" s="2">
        <f t="shared" si="225"/>
        <v>0.9999374687232564</v>
      </c>
      <c r="FN175" s="2">
        <f t="shared" si="225"/>
        <v>0.99993563725400259</v>
      </c>
      <c r="FO175" s="2">
        <f t="shared" si="225"/>
        <v>0.99993317359923617</v>
      </c>
      <c r="FP175" s="2">
        <f t="shared" si="225"/>
        <v>0.99993033596522063</v>
      </c>
      <c r="FQ175" s="2">
        <f t="shared" si="225"/>
        <v>0.99992620480664574</v>
      </c>
      <c r="FR175" s="2">
        <f t="shared" si="225"/>
        <v>0.99994114207198348</v>
      </c>
      <c r="FS175" s="2">
        <f t="shared" si="225"/>
        <v>0.99994593745772331</v>
      </c>
      <c r="FT175" s="2">
        <f t="shared" si="225"/>
        <v>0.99992244966292865</v>
      </c>
      <c r="FU175" s="2">
        <f t="shared" si="225"/>
        <v>0.99989580102926201</v>
      </c>
      <c r="FW175" s="2">
        <f t="shared" si="216"/>
        <v>0.3829441584924993</v>
      </c>
      <c r="FX175" s="2">
        <f t="shared" si="216"/>
        <v>0.4020135398646405</v>
      </c>
      <c r="FY175" s="2">
        <f t="shared" si="216"/>
        <v>0.39543473856500705</v>
      </c>
      <c r="FZ175" s="2">
        <f t="shared" si="216"/>
        <v>0.43196830357123006</v>
      </c>
      <c r="GA175" s="2">
        <f t="shared" si="216"/>
        <v>0.40923366572092107</v>
      </c>
      <c r="GB175" s="2">
        <f t="shared" si="216"/>
        <v>0.42457051380641564</v>
      </c>
      <c r="GC175" s="2">
        <f t="shared" si="216"/>
        <v>0.45161847622098461</v>
      </c>
      <c r="GD175" s="2">
        <f t="shared" si="216"/>
        <v>0.47452481261379564</v>
      </c>
      <c r="GE175" s="2">
        <f t="shared" si="216"/>
        <v>0.47823112570506199</v>
      </c>
      <c r="GF175" s="2">
        <f t="shared" si="216"/>
        <v>0.43828623203827677</v>
      </c>
      <c r="GG175" s="2">
        <f t="shared" si="216"/>
        <v>0.39778382337424728</v>
      </c>
      <c r="GH175" s="2">
        <f t="shared" si="216"/>
        <v>0.38361851313473339</v>
      </c>
      <c r="GI175" s="2">
        <f t="shared" si="216"/>
        <v>0.37716943794641483</v>
      </c>
      <c r="GJ175" s="2">
        <f t="shared" si="216"/>
        <v>0.30860379767482071</v>
      </c>
      <c r="GK175" s="2">
        <f t="shared" si="216"/>
        <v>0.30685941120018234</v>
      </c>
      <c r="GM175" s="86">
        <f t="shared" si="217"/>
        <v>2.0961402198737842E-135</v>
      </c>
      <c r="GN175" s="86">
        <f t="shared" si="217"/>
        <v>1.5468700798231532E-258</v>
      </c>
      <c r="GO175" s="86">
        <f t="shared" si="217"/>
        <v>0</v>
      </c>
      <c r="GP175" s="86">
        <f t="shared" si="217"/>
        <v>8.0978182483802166E-277</v>
      </c>
      <c r="GQ175" s="86">
        <f t="shared" si="217"/>
        <v>6.2240498345585291E-223</v>
      </c>
      <c r="GR175" s="86">
        <f t="shared" si="217"/>
        <v>9.3038532809667347E-202</v>
      </c>
      <c r="GS175" s="86">
        <f t="shared" si="217"/>
        <v>2.8856871160258138E-229</v>
      </c>
      <c r="GT175" s="86">
        <f t="shared" si="217"/>
        <v>4.8668530891935682E-236</v>
      </c>
      <c r="GU175" s="86">
        <f t="shared" si="217"/>
        <v>1.4013440701486974E-244</v>
      </c>
      <c r="GV175" s="86">
        <f t="shared" si="217"/>
        <v>3.4690338230551431E-238</v>
      </c>
      <c r="GW175" s="86">
        <f t="shared" si="217"/>
        <v>1.2168426995148609E-224</v>
      </c>
      <c r="GX175" s="86">
        <f t="shared" si="217"/>
        <v>3.4449665113982184E-273</v>
      </c>
      <c r="GY175" s="86">
        <f t="shared" si="217"/>
        <v>0</v>
      </c>
      <c r="GZ175" s="86">
        <f t="shared" si="217"/>
        <v>1.9202897707761001E-105</v>
      </c>
      <c r="HA175" s="86">
        <f t="shared" si="217"/>
        <v>5.2435098670883439E-79</v>
      </c>
      <c r="HC175" s="86">
        <f t="shared" si="181"/>
        <v>1.9363857671994265E-77</v>
      </c>
      <c r="HD175" s="86">
        <f t="shared" si="181"/>
        <v>1.5150129734818337E-163</v>
      </c>
      <c r="HE175" s="86">
        <f t="shared" si="181"/>
        <v>8.5594619378382243E-197</v>
      </c>
      <c r="HF175" s="86">
        <f t="shared" si="180"/>
        <v>1.9931031275828626E-196</v>
      </c>
      <c r="HG175" s="86">
        <f t="shared" si="180"/>
        <v>6.5122676652735703E-183</v>
      </c>
      <c r="HH175" s="86">
        <f t="shared" si="180"/>
        <v>5.3654036417160852E-175</v>
      </c>
      <c r="HI175" s="86">
        <f t="shared" si="180"/>
        <v>1.3909506843673332E-169</v>
      </c>
      <c r="HJ175" s="86">
        <f t="shared" si="180"/>
        <v>2.0952673208948476E-198</v>
      </c>
      <c r="HK175" s="86">
        <f t="shared" si="180"/>
        <v>5.9053255620287064E-185</v>
      </c>
      <c r="HL175" s="86">
        <f t="shared" si="180"/>
        <v>1.6562041557960767E-172</v>
      </c>
      <c r="HM175" s="86">
        <f t="shared" si="180"/>
        <v>3.4857134451297208E-181</v>
      </c>
      <c r="HN175" s="86">
        <f t="shared" si="180"/>
        <v>2.0009336348588989E-216</v>
      </c>
      <c r="HO175" s="86">
        <f t="shared" si="226"/>
        <v>6.1833366479121651E-231</v>
      </c>
      <c r="HP175" s="86">
        <f t="shared" si="226"/>
        <v>5.6410138202109481E-51</v>
      </c>
      <c r="HQ175" s="86">
        <f t="shared" si="226"/>
        <v>1.8621324578946975E-19</v>
      </c>
      <c r="HS175" s="86">
        <f t="shared" si="218"/>
        <v>3.5309557568697801E-18</v>
      </c>
      <c r="HT175" s="86">
        <f t="shared" si="218"/>
        <v>2.6449589477998274E-17</v>
      </c>
      <c r="HU175" s="86">
        <f t="shared" si="218"/>
        <v>2.2785393378910536E-17</v>
      </c>
      <c r="HV175" s="86">
        <f t="shared" si="218"/>
        <v>1.3808854239374725E-17</v>
      </c>
      <c r="HW175" s="86">
        <f t="shared" si="218"/>
        <v>9.389573200212062E-17</v>
      </c>
      <c r="HX175" s="86">
        <f t="shared" si="218"/>
        <v>5.2829803061665228E-17</v>
      </c>
      <c r="HY175" s="86">
        <f t="shared" si="218"/>
        <v>1.0817529549453185E-18</v>
      </c>
      <c r="HZ175" s="86">
        <f t="shared" si="218"/>
        <v>1.1180480678182172E-22</v>
      </c>
      <c r="IA175" s="86">
        <f t="shared" si="218"/>
        <v>1.5838705564754435E-22</v>
      </c>
      <c r="IB175" s="86">
        <f t="shared" si="218"/>
        <v>2.0068379653054564E-20</v>
      </c>
      <c r="IC175" s="86">
        <f t="shared" si="218"/>
        <v>1.6764487861985327E-17</v>
      </c>
      <c r="ID175" s="86">
        <f t="shared" si="218"/>
        <v>3.1289100413951248E-15</v>
      </c>
      <c r="IE175" s="86">
        <f t="shared" si="218"/>
        <v>5.0899904691600071E-15</v>
      </c>
      <c r="IF175" s="86">
        <f t="shared" si="218"/>
        <v>1.5949171031883855E-6</v>
      </c>
      <c r="IG175" s="86">
        <f t="shared" si="218"/>
        <v>3.5526403515061525E-5</v>
      </c>
      <c r="II175" s="86">
        <f t="shared" si="219"/>
        <v>0.10548137679719409</v>
      </c>
      <c r="IJ175" s="86">
        <f t="shared" si="219"/>
        <v>0.19290848682208109</v>
      </c>
      <c r="IK175" s="86">
        <f t="shared" si="219"/>
        <v>0.16153239687057655</v>
      </c>
      <c r="IL175" s="86">
        <f t="shared" si="219"/>
        <v>0.27065576279762432</v>
      </c>
      <c r="IM175" s="86">
        <f t="shared" si="219"/>
        <v>0.20904026749867502</v>
      </c>
      <c r="IN175" s="86">
        <f t="shared" si="219"/>
        <v>0.25046801596900925</v>
      </c>
      <c r="IO175" s="86">
        <f t="shared" si="219"/>
        <v>0.34378925310356456</v>
      </c>
      <c r="IP175" s="86">
        <f t="shared" si="219"/>
        <v>0.41905666646998851</v>
      </c>
      <c r="IQ175" s="86">
        <f t="shared" si="219"/>
        <v>0.43163452171213829</v>
      </c>
      <c r="IR175" s="86">
        <f t="shared" si="219"/>
        <v>0.28528819349790674</v>
      </c>
      <c r="IS175" s="86">
        <f t="shared" si="219"/>
        <v>0.15671512909848923</v>
      </c>
      <c r="IT175" s="86">
        <f t="shared" si="219"/>
        <v>0.13589995703938665</v>
      </c>
      <c r="IU175" s="86">
        <f t="shared" si="219"/>
        <v>0.11697497236100818</v>
      </c>
      <c r="IV175" s="86">
        <f t="shared" si="219"/>
        <v>0.14002923126364061</v>
      </c>
      <c r="IW175" s="86">
        <f t="shared" si="219"/>
        <v>6.0076557343648501E-2</v>
      </c>
      <c r="IY175" s="86">
        <f t="shared" si="220"/>
        <v>0.10548137679719409</v>
      </c>
      <c r="IZ175" s="86">
        <f t="shared" si="220"/>
        <v>0.19290848682208112</v>
      </c>
      <c r="JA175" s="86">
        <f t="shared" si="220"/>
        <v>0.16153239687057658</v>
      </c>
      <c r="JB175" s="86">
        <f t="shared" si="220"/>
        <v>0.27065576279762432</v>
      </c>
      <c r="JC175" s="86">
        <f t="shared" si="220"/>
        <v>0.2090402674986751</v>
      </c>
      <c r="JD175" s="86">
        <f t="shared" si="220"/>
        <v>0.25046801596900931</v>
      </c>
      <c r="JE175" s="86">
        <f t="shared" si="220"/>
        <v>0.34378925310356456</v>
      </c>
      <c r="JF175" s="86">
        <f t="shared" si="220"/>
        <v>0.41905666646998851</v>
      </c>
      <c r="JG175" s="86">
        <f t="shared" si="220"/>
        <v>0.43163452171213829</v>
      </c>
      <c r="JH175" s="86">
        <f t="shared" si="220"/>
        <v>0.28528819349790674</v>
      </c>
      <c r="JI175" s="86">
        <f t="shared" si="220"/>
        <v>0.15671512909848925</v>
      </c>
      <c r="JJ175" s="86">
        <f t="shared" si="220"/>
        <v>0.13589995703938978</v>
      </c>
      <c r="JK175" s="86">
        <f t="shared" si="220"/>
        <v>0.11697497236101327</v>
      </c>
      <c r="JL175" s="86">
        <f t="shared" si="220"/>
        <v>0.14003082618074381</v>
      </c>
      <c r="JM175" s="86">
        <f t="shared" si="220"/>
        <v>6.0112083747163564E-2</v>
      </c>
    </row>
    <row r="176" spans="2:273" x14ac:dyDescent="0.25">
      <c r="B176" s="2">
        <v>149</v>
      </c>
      <c r="C176" s="37">
        <v>62.978000000000002</v>
      </c>
      <c r="D176" s="37">
        <v>67.661000000000001</v>
      </c>
      <c r="E176" s="37">
        <v>67.75</v>
      </c>
      <c r="F176" s="37">
        <v>66.867000000000004</v>
      </c>
      <c r="G176" s="37">
        <v>68.266999999999996</v>
      </c>
      <c r="H176" s="37">
        <v>68.816999999999993</v>
      </c>
      <c r="I176" s="37">
        <v>70.283000000000001</v>
      </c>
      <c r="J176" s="37">
        <v>71.933999999999997</v>
      </c>
      <c r="K176" s="37">
        <v>70.787000000000006</v>
      </c>
      <c r="L176" s="37">
        <v>70.393000000000001</v>
      </c>
      <c r="M176" s="37">
        <v>69.852000000000004</v>
      </c>
      <c r="N176" s="37">
        <v>72.864000000000004</v>
      </c>
      <c r="O176" s="37">
        <v>71.067999999999998</v>
      </c>
      <c r="P176" s="37">
        <v>82.75</v>
      </c>
      <c r="Q176" s="37">
        <v>91.885999999999996</v>
      </c>
      <c r="S176" s="4">
        <f t="shared" si="221"/>
        <v>62.525932510243955</v>
      </c>
      <c r="T176" s="4">
        <f t="shared" si="221"/>
        <v>66.922292486947569</v>
      </c>
      <c r="U176" s="4">
        <f t="shared" si="221"/>
        <v>66.351299852104276</v>
      </c>
      <c r="V176" s="4">
        <f t="shared" si="221"/>
        <v>67.426344442155141</v>
      </c>
      <c r="W176" s="4">
        <f t="shared" si="221"/>
        <v>67.734204490241041</v>
      </c>
      <c r="X176" s="4">
        <f t="shared" si="221"/>
        <v>68.639501823849585</v>
      </c>
      <c r="Y176" s="4">
        <f t="shared" si="221"/>
        <v>69.857630144467279</v>
      </c>
      <c r="Z176" s="4">
        <f t="shared" si="221"/>
        <v>72.090225442810294</v>
      </c>
      <c r="AA176" s="4">
        <f t="shared" si="221"/>
        <v>71.726808066162789</v>
      </c>
      <c r="AB176" s="4">
        <f t="shared" si="221"/>
        <v>70.835326647583287</v>
      </c>
      <c r="AC176" s="4">
        <f t="shared" si="221"/>
        <v>69.905127462286359</v>
      </c>
      <c r="AD176" s="4">
        <f t="shared" si="221"/>
        <v>71.904235987528779</v>
      </c>
      <c r="AE176" s="4">
        <f t="shared" si="221"/>
        <v>71.319914294399425</v>
      </c>
      <c r="AF176" s="4">
        <f t="shared" si="221"/>
        <v>79.963006455141937</v>
      </c>
      <c r="AG176" s="4">
        <f t="shared" si="221"/>
        <v>85.389268498648775</v>
      </c>
      <c r="AI176" s="4">
        <f t="shared" si="222"/>
        <v>0.45206748975604683</v>
      </c>
      <c r="AJ176" s="4">
        <f t="shared" si="222"/>
        <v>0.73870751305243232</v>
      </c>
      <c r="AK176" s="4">
        <f t="shared" si="222"/>
        <v>1.3987001478957239</v>
      </c>
      <c r="AL176" s="4">
        <f t="shared" si="222"/>
        <v>-0.55934444215513679</v>
      </c>
      <c r="AM176" s="4">
        <f t="shared" si="222"/>
        <v>0.53279550975895518</v>
      </c>
      <c r="AN176" s="4">
        <f t="shared" si="222"/>
        <v>0.17749817615040797</v>
      </c>
      <c r="AO176" s="4">
        <f t="shared" si="222"/>
        <v>0.42536985553272189</v>
      </c>
      <c r="AP176" s="4">
        <f t="shared" si="222"/>
        <v>-0.15622544281029604</v>
      </c>
      <c r="AQ176" s="4">
        <f t="shared" si="222"/>
        <v>-0.93980806616278301</v>
      </c>
      <c r="AR176" s="4">
        <f t="shared" si="222"/>
        <v>-0.4423266475832861</v>
      </c>
      <c r="AS176" s="4">
        <f t="shared" si="222"/>
        <v>-5.3127462286354898E-2</v>
      </c>
      <c r="AT176" s="4">
        <f t="shared" si="222"/>
        <v>0.95976401247122567</v>
      </c>
      <c r="AU176" s="4">
        <f t="shared" si="222"/>
        <v>-0.25191429439942681</v>
      </c>
      <c r="AV176" s="4">
        <f t="shared" si="222"/>
        <v>2.7869935448580634</v>
      </c>
      <c r="AW176" s="4">
        <f t="shared" si="222"/>
        <v>6.4967315013512206</v>
      </c>
      <c r="AY176" s="2">
        <f t="shared" si="214"/>
        <v>62.149681718926757</v>
      </c>
      <c r="AZ176" s="2">
        <f t="shared" si="214"/>
        <v>64.755465310552438</v>
      </c>
      <c r="BA176" s="2">
        <f t="shared" si="214"/>
        <v>64.736297593322718</v>
      </c>
      <c r="BB176" s="2">
        <f t="shared" si="214"/>
        <v>64.197675340139597</v>
      </c>
      <c r="BC176" s="2">
        <f t="shared" si="214"/>
        <v>63.21198525420192</v>
      </c>
      <c r="BD176" s="2">
        <f t="shared" si="214"/>
        <v>63.687234146005991</v>
      </c>
      <c r="BE176" s="2">
        <f t="shared" si="214"/>
        <v>64.527610194949105</v>
      </c>
      <c r="BF176" s="2">
        <f t="shared" si="214"/>
        <v>64.863380207907738</v>
      </c>
      <c r="BG176" s="2">
        <f t="shared" si="214"/>
        <v>64.946947030088097</v>
      </c>
      <c r="BH176" s="2">
        <f t="shared" si="214"/>
        <v>63.308792884040599</v>
      </c>
      <c r="BI176" s="2">
        <f t="shared" si="214"/>
        <v>62.492912633870738</v>
      </c>
      <c r="BJ176" s="2">
        <f t="shared" si="214"/>
        <v>63.23458212988038</v>
      </c>
      <c r="BK176" s="2">
        <f t="shared" si="214"/>
        <v>63.483033396739202</v>
      </c>
      <c r="BL176" s="2">
        <f t="shared" si="214"/>
        <v>66.768294908438421</v>
      </c>
      <c r="BM176" s="2">
        <f t="shared" si="214"/>
        <v>66.960749436808399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104.31832135306554</v>
      </c>
      <c r="DL176" s="2">
        <f t="shared" si="223"/>
        <v>109.15865679442508</v>
      </c>
      <c r="DM176" s="2">
        <f t="shared" si="223"/>
        <v>110.59352021716232</v>
      </c>
      <c r="DN176" s="2">
        <f t="shared" si="223"/>
        <v>110.1080480836237</v>
      </c>
      <c r="DO176" s="2">
        <f t="shared" si="223"/>
        <v>112.60656529080677</v>
      </c>
      <c r="DP176" s="2">
        <f t="shared" si="223"/>
        <v>114.78194895801872</v>
      </c>
      <c r="DQ176" s="2">
        <f t="shared" si="223"/>
        <v>92.73988251283599</v>
      </c>
      <c r="DR176" s="2">
        <f t="shared" si="223"/>
        <v>115.12002597402599</v>
      </c>
      <c r="DS176" s="2">
        <f t="shared" si="223"/>
        <v>115.66295877378437</v>
      </c>
      <c r="DT176" s="2">
        <f t="shared" si="223"/>
        <v>111.21106765327696</v>
      </c>
      <c r="DU176" s="2">
        <f t="shared" si="223"/>
        <v>114.87772515856238</v>
      </c>
      <c r="DV176" s="2">
        <f t="shared" si="223"/>
        <v>108.09170539934632</v>
      </c>
      <c r="DW176" s="2">
        <f t="shared" si="223"/>
        <v>103.01215679442507</v>
      </c>
      <c r="DX176" s="2">
        <f t="shared" si="223"/>
        <v>100.93713780487803</v>
      </c>
      <c r="DY176" s="2">
        <f t="shared" si="223"/>
        <v>89.826759714076232</v>
      </c>
      <c r="EA176" s="2">
        <f t="shared" si="213"/>
        <v>62.049511777889585</v>
      </c>
      <c r="EB176" s="2">
        <f t="shared" si="213"/>
        <v>64.453687718969547</v>
      </c>
      <c r="EC176" s="2">
        <f t="shared" si="213"/>
        <v>64.947239884459862</v>
      </c>
      <c r="ED176" s="2">
        <f t="shared" si="213"/>
        <v>64.212690900319146</v>
      </c>
      <c r="EE176" s="2">
        <f t="shared" si="213"/>
        <v>63.06210549736597</v>
      </c>
      <c r="EF176" s="2">
        <f t="shared" si="213"/>
        <v>63.654704947546534</v>
      </c>
      <c r="EG176" s="2">
        <f t="shared" si="213"/>
        <v>64.756034860688104</v>
      </c>
      <c r="EH176" s="2">
        <f t="shared" si="213"/>
        <v>64.220554866806282</v>
      </c>
      <c r="EI176" s="2">
        <f t="shared" si="213"/>
        <v>65.360799546148513</v>
      </c>
      <c r="EJ176" s="2">
        <f t="shared" si="213"/>
        <v>63.290705963246786</v>
      </c>
      <c r="EK176" s="2">
        <f t="shared" si="212"/>
        <v>62.101685673316169</v>
      </c>
      <c r="EL176" s="2">
        <f t="shared" si="179"/>
        <v>63.014800140257719</v>
      </c>
      <c r="EM176" s="2">
        <f t="shared" si="179"/>
        <v>63.018081590794282</v>
      </c>
      <c r="EN176" s="2">
        <f t="shared" si="179"/>
        <v>67.867527559055119</v>
      </c>
      <c r="EO176" s="2">
        <f t="shared" si="179"/>
        <v>68.098291825735458</v>
      </c>
      <c r="EQ176" s="2">
        <f t="shared" si="224"/>
        <v>62.290435468430019</v>
      </c>
      <c r="ER176" s="2">
        <f t="shared" si="224"/>
        <v>65.159763361662996</v>
      </c>
      <c r="ES176" s="2">
        <f t="shared" si="224"/>
        <v>64.436602325263323</v>
      </c>
      <c r="ET176" s="2">
        <f t="shared" si="224"/>
        <v>64.174828280378122</v>
      </c>
      <c r="EU176" s="2">
        <f t="shared" si="224"/>
        <v>63.404090117053748</v>
      </c>
      <c r="EV176" s="2">
        <f t="shared" si="224"/>
        <v>63.720879731823842</v>
      </c>
      <c r="EW176" s="2">
        <f t="shared" si="224"/>
        <v>64.271285641891268</v>
      </c>
      <c r="EX176" s="2">
        <f t="shared" si="224"/>
        <v>65.506586549828668</v>
      </c>
      <c r="EY176" s="2">
        <f t="shared" si="224"/>
        <v>64.52903112216805</v>
      </c>
      <c r="EZ176" s="2">
        <f t="shared" si="224"/>
        <v>63.32333042113882</v>
      </c>
      <c r="FA176" s="2">
        <f t="shared" si="224"/>
        <v>63.024630918217561</v>
      </c>
      <c r="FB176" s="2">
        <f t="shared" si="224"/>
        <v>63.550680615040051</v>
      </c>
      <c r="FC176" s="2">
        <f t="shared" si="224"/>
        <v>64.178322693406486</v>
      </c>
      <c r="FD176" s="2">
        <f t="shared" si="224"/>
        <v>64.515148020973271</v>
      </c>
      <c r="FE176" s="2">
        <f t="shared" si="224"/>
        <v>64.611014294576862</v>
      </c>
      <c r="FG176" s="2">
        <f t="shared" si="225"/>
        <v>0.99993818530669654</v>
      </c>
      <c r="FH176" s="2">
        <f t="shared" si="225"/>
        <v>0.99995166324918672</v>
      </c>
      <c r="FI176" s="2">
        <f t="shared" si="225"/>
        <v>0.99994903401779212</v>
      </c>
      <c r="FJ176" s="2">
        <f t="shared" si="225"/>
        <v>0.99995205715950319</v>
      </c>
      <c r="FK176" s="2">
        <f t="shared" si="225"/>
        <v>0.99995449703852202</v>
      </c>
      <c r="FL176" s="2">
        <f t="shared" si="225"/>
        <v>0.99994259552657216</v>
      </c>
      <c r="FM176" s="2">
        <f t="shared" si="225"/>
        <v>0.99994297048403036</v>
      </c>
      <c r="FN176" s="2">
        <f t="shared" si="225"/>
        <v>0.99994130014556926</v>
      </c>
      <c r="FO176" s="2">
        <f t="shared" si="225"/>
        <v>0.99993905323978138</v>
      </c>
      <c r="FP176" s="2">
        <f t="shared" si="225"/>
        <v>0.99993646525572033</v>
      </c>
      <c r="FQ176" s="2">
        <f t="shared" si="225"/>
        <v>0.99993269754676184</v>
      </c>
      <c r="FR176" s="2">
        <f t="shared" si="225"/>
        <v>0.99994632065366906</v>
      </c>
      <c r="FS176" s="2">
        <f t="shared" si="225"/>
        <v>0.99995069414089666</v>
      </c>
      <c r="FT176" s="2">
        <f t="shared" si="225"/>
        <v>0.99992927276938171</v>
      </c>
      <c r="FU176" s="2">
        <f t="shared" si="225"/>
        <v>0.99990496853795263</v>
      </c>
      <c r="FW176" s="2">
        <f t="shared" si="216"/>
        <v>0.40492949164997383</v>
      </c>
      <c r="FX176" s="2">
        <f t="shared" si="216"/>
        <v>0.42434079369971167</v>
      </c>
      <c r="FY176" s="2">
        <f t="shared" si="216"/>
        <v>0.41765180568388044</v>
      </c>
      <c r="FZ176" s="2">
        <f t="shared" si="216"/>
        <v>0.45469420751505707</v>
      </c>
      <c r="GA176" s="2">
        <f t="shared" si="216"/>
        <v>0.4316724457529873</v>
      </c>
      <c r="GB176" s="2">
        <f t="shared" si="216"/>
        <v>0.44721363677140624</v>
      </c>
      <c r="GC176" s="2">
        <f t="shared" si="216"/>
        <v>0.47451457806674235</v>
      </c>
      <c r="GD176" s="2">
        <f t="shared" si="216"/>
        <v>0.49752860524643233</v>
      </c>
      <c r="GE176" s="2">
        <f t="shared" si="216"/>
        <v>0.501243203850121</v>
      </c>
      <c r="GF176" s="2">
        <f t="shared" si="216"/>
        <v>0.46107472246221981</v>
      </c>
      <c r="GG176" s="2">
        <f t="shared" si="216"/>
        <v>0.42004117337040564</v>
      </c>
      <c r="GH176" s="2">
        <f t="shared" si="216"/>
        <v>0.40561711247646764</v>
      </c>
      <c r="GI176" s="2">
        <f t="shared" si="216"/>
        <v>0.39903763335534287</v>
      </c>
      <c r="GJ176" s="2">
        <f t="shared" si="216"/>
        <v>0.32859393158010514</v>
      </c>
      <c r="GK176" s="2">
        <f t="shared" si="216"/>
        <v>0.32678995772955549</v>
      </c>
      <c r="GM176" s="86">
        <f t="shared" si="217"/>
        <v>1.2276574100903007E-138</v>
      </c>
      <c r="GN176" s="86">
        <f t="shared" si="217"/>
        <v>9.6902245957878677E-265</v>
      </c>
      <c r="GO176" s="86">
        <f t="shared" si="217"/>
        <v>0</v>
      </c>
      <c r="GP176" s="86">
        <f t="shared" si="217"/>
        <v>2.0604879408129592E-283</v>
      </c>
      <c r="GQ176" s="86">
        <f t="shared" si="217"/>
        <v>3.0619664238357797E-228</v>
      </c>
      <c r="GR176" s="86">
        <f t="shared" si="217"/>
        <v>1.4027278544030008E-206</v>
      </c>
      <c r="GS176" s="86">
        <f t="shared" si="217"/>
        <v>1.0081152928077497E-234</v>
      </c>
      <c r="GT176" s="86">
        <f t="shared" si="217"/>
        <v>1.1627047617751364E-241</v>
      </c>
      <c r="GU176" s="86">
        <f t="shared" si="217"/>
        <v>2.1133023922684921E-250</v>
      </c>
      <c r="GV176" s="86">
        <f t="shared" si="217"/>
        <v>7.5655933266804345E-244</v>
      </c>
      <c r="GW176" s="86">
        <f t="shared" si="217"/>
        <v>5.2373924700132354E-230</v>
      </c>
      <c r="GX176" s="86">
        <f t="shared" si="217"/>
        <v>9.7713234918271448E-280</v>
      </c>
      <c r="GY176" s="86">
        <f t="shared" si="217"/>
        <v>0</v>
      </c>
      <c r="GZ176" s="86">
        <f t="shared" si="217"/>
        <v>6.3959110585207586E-108</v>
      </c>
      <c r="HA176" s="86">
        <f t="shared" si="217"/>
        <v>7.7503550971711623E-81</v>
      </c>
      <c r="HC176" s="86">
        <f t="shared" si="181"/>
        <v>6.4175965187999072E-80</v>
      </c>
      <c r="HD176" s="86">
        <f t="shared" si="181"/>
        <v>7.1477187114134487E-169</v>
      </c>
      <c r="HE176" s="86">
        <f t="shared" si="181"/>
        <v>4.0107807549400235E-203</v>
      </c>
      <c r="HF176" s="86">
        <f t="shared" si="180"/>
        <v>1.0144621019040777E-202</v>
      </c>
      <c r="HG176" s="86">
        <f t="shared" si="180"/>
        <v>9.5195576190571843E-189</v>
      </c>
      <c r="HH176" s="86">
        <f t="shared" si="180"/>
        <v>1.3316744837436064E-180</v>
      </c>
      <c r="HI176" s="86">
        <f t="shared" si="180"/>
        <v>6.1263322553588206E-175</v>
      </c>
      <c r="HJ176" s="86">
        <f t="shared" si="180"/>
        <v>1.2502322780152484E-204</v>
      </c>
      <c r="HK176" s="86">
        <f t="shared" si="180"/>
        <v>9.2525830067279125E-191</v>
      </c>
      <c r="HL176" s="86">
        <f t="shared" si="180"/>
        <v>6.0629875055809594E-178</v>
      </c>
      <c r="HM176" s="86">
        <f t="shared" si="180"/>
        <v>5.4997838685784983E-187</v>
      </c>
      <c r="HN176" s="86">
        <f t="shared" si="180"/>
        <v>1.9100175145268241E-223</v>
      </c>
      <c r="HO176" s="86">
        <f t="shared" si="226"/>
        <v>1.7744339398807441E-238</v>
      </c>
      <c r="HP176" s="86">
        <f t="shared" si="226"/>
        <v>1.4835438348869842E-52</v>
      </c>
      <c r="HQ176" s="86">
        <f t="shared" si="226"/>
        <v>5.0655866559053167E-20</v>
      </c>
      <c r="HS176" s="86">
        <f t="shared" si="218"/>
        <v>9.7867950949496254E-20</v>
      </c>
      <c r="HT176" s="86">
        <f t="shared" si="218"/>
        <v>1.2419699521406346E-18</v>
      </c>
      <c r="HU176" s="86">
        <f t="shared" si="218"/>
        <v>9.2192731564617675E-19</v>
      </c>
      <c r="HV176" s="86">
        <f t="shared" si="218"/>
        <v>4.9726209034240623E-19</v>
      </c>
      <c r="HW176" s="86">
        <f t="shared" si="218"/>
        <v>4.3630785431489759E-18</v>
      </c>
      <c r="HX176" s="86">
        <f t="shared" si="218"/>
        <v>2.1690206640377956E-18</v>
      </c>
      <c r="HY176" s="86">
        <f t="shared" si="218"/>
        <v>3.6674705495393351E-20</v>
      </c>
      <c r="HZ176" s="86">
        <f t="shared" si="218"/>
        <v>2.1702592258415469E-24</v>
      </c>
      <c r="IA176" s="86">
        <f t="shared" si="218"/>
        <v>3.0629205523505309E-24</v>
      </c>
      <c r="IB176" s="86">
        <f t="shared" si="218"/>
        <v>4.8342150571949719E-22</v>
      </c>
      <c r="IC176" s="86">
        <f t="shared" si="218"/>
        <v>5.8466528987336337E-19</v>
      </c>
      <c r="ID176" s="86">
        <f t="shared" si="218"/>
        <v>1.6645231192799178E-16</v>
      </c>
      <c r="IE176" s="86">
        <f t="shared" si="218"/>
        <v>2.6648511748795701E-16</v>
      </c>
      <c r="IF176" s="86">
        <f t="shared" si="218"/>
        <v>4.6224245262174721E-7</v>
      </c>
      <c r="IG176" s="86">
        <f t="shared" si="218"/>
        <v>1.3260139495770873E-5</v>
      </c>
      <c r="II176" s="86">
        <f t="shared" si="219"/>
        <v>0.16492024903960786</v>
      </c>
      <c r="IJ176" s="86">
        <f t="shared" si="219"/>
        <v>0.26235635264885121</v>
      </c>
      <c r="IK176" s="86">
        <f t="shared" si="219"/>
        <v>0.22910763829486433</v>
      </c>
      <c r="IL176" s="86">
        <f t="shared" si="219"/>
        <v>0.35256441468005206</v>
      </c>
      <c r="IM176" s="86">
        <f t="shared" si="219"/>
        <v>0.28204404619977935</v>
      </c>
      <c r="IN176" s="86">
        <f t="shared" si="219"/>
        <v>0.32961285221030417</v>
      </c>
      <c r="IO176" s="86">
        <f t="shared" si="219"/>
        <v>0.42346369037454157</v>
      </c>
      <c r="IP176" s="86">
        <f t="shared" si="219"/>
        <v>0.49307695018717346</v>
      </c>
      <c r="IQ176" s="86">
        <f t="shared" si="219"/>
        <v>0.50340752879681117</v>
      </c>
      <c r="IR176" s="86">
        <f t="shared" si="219"/>
        <v>0.37049782524847519</v>
      </c>
      <c r="IS176" s="86">
        <f t="shared" si="219"/>
        <v>0.22633943247040753</v>
      </c>
      <c r="IT176" s="86">
        <f t="shared" si="219"/>
        <v>0.19664524371162226</v>
      </c>
      <c r="IU176" s="86">
        <f t="shared" si="219"/>
        <v>0.17375104800003216</v>
      </c>
      <c r="IV176" s="86">
        <f t="shared" si="219"/>
        <v>0.18309349893804841</v>
      </c>
      <c r="IW176" s="86">
        <f t="shared" si="219"/>
        <v>8.8017991100397736E-2</v>
      </c>
      <c r="IY176" s="86">
        <f t="shared" si="220"/>
        <v>0.16492024903960786</v>
      </c>
      <c r="IZ176" s="86">
        <f t="shared" si="220"/>
        <v>0.26235635264885121</v>
      </c>
      <c r="JA176" s="86">
        <f t="shared" si="220"/>
        <v>0.22910763829486433</v>
      </c>
      <c r="JB176" s="86">
        <f t="shared" si="220"/>
        <v>0.35256441468005206</v>
      </c>
      <c r="JC176" s="86">
        <f t="shared" si="220"/>
        <v>0.28204404619977935</v>
      </c>
      <c r="JD176" s="86">
        <f t="shared" si="220"/>
        <v>0.32961285221030417</v>
      </c>
      <c r="JE176" s="86">
        <f t="shared" si="220"/>
        <v>0.42346369037454157</v>
      </c>
      <c r="JF176" s="86">
        <f t="shared" si="220"/>
        <v>0.49307695018717346</v>
      </c>
      <c r="JG176" s="86">
        <f t="shared" si="220"/>
        <v>0.50340752879681117</v>
      </c>
      <c r="JH176" s="86">
        <f t="shared" si="220"/>
        <v>0.37049782524847519</v>
      </c>
      <c r="JI176" s="86">
        <f t="shared" si="220"/>
        <v>0.22633943247040753</v>
      </c>
      <c r="JJ176" s="86">
        <f t="shared" si="220"/>
        <v>0.19664524371162242</v>
      </c>
      <c r="JK176" s="86">
        <f t="shared" si="220"/>
        <v>0.17375104800003244</v>
      </c>
      <c r="JL176" s="86">
        <f t="shared" si="220"/>
        <v>0.18309396118050103</v>
      </c>
      <c r="JM176" s="86">
        <f t="shared" si="220"/>
        <v>8.8031251239893513E-2</v>
      </c>
    </row>
    <row r="177" spans="2:273" x14ac:dyDescent="0.25">
      <c r="B177" s="2">
        <v>150</v>
      </c>
      <c r="C177" s="37">
        <v>63.609000000000002</v>
      </c>
      <c r="D177" s="37">
        <v>66.626999999999995</v>
      </c>
      <c r="E177" s="37">
        <v>65.7</v>
      </c>
      <c r="F177" s="37">
        <v>66.832999999999998</v>
      </c>
      <c r="G177" s="37">
        <v>68.417000000000002</v>
      </c>
      <c r="H177" s="37">
        <v>68.783000000000001</v>
      </c>
      <c r="I177" s="37">
        <v>70.082999999999998</v>
      </c>
      <c r="J177" s="37">
        <v>71.459000000000003</v>
      </c>
      <c r="K177" s="37">
        <v>71.097999999999999</v>
      </c>
      <c r="L177" s="37">
        <v>70.966999999999999</v>
      </c>
      <c r="M177" s="37">
        <v>70.704999999999998</v>
      </c>
      <c r="N177" s="37">
        <v>72.915000000000006</v>
      </c>
      <c r="O177" s="37">
        <v>72.338999999999999</v>
      </c>
      <c r="P177" s="37">
        <v>84.135999999999996</v>
      </c>
      <c r="Q177" s="37">
        <v>95.317999999999998</v>
      </c>
      <c r="S177" s="4">
        <f t="shared" si="221"/>
        <v>62.523690321789282</v>
      </c>
      <c r="T177" s="4">
        <f t="shared" si="221"/>
        <v>67.067865350540842</v>
      </c>
      <c r="U177" s="4">
        <f t="shared" si="221"/>
        <v>66.493858542579915</v>
      </c>
      <c r="V177" s="4">
        <f t="shared" si="221"/>
        <v>67.403265097882482</v>
      </c>
      <c r="W177" s="4">
        <f t="shared" si="221"/>
        <v>68.058712303744016</v>
      </c>
      <c r="X177" s="4">
        <f t="shared" si="221"/>
        <v>68.775806922420145</v>
      </c>
      <c r="Y177" s="4">
        <f t="shared" si="221"/>
        <v>69.524669475905284</v>
      </c>
      <c r="Z177" s="4">
        <f t="shared" si="221"/>
        <v>71.110496482577261</v>
      </c>
      <c r="AA177" s="4">
        <f t="shared" si="221"/>
        <v>70.706360160006042</v>
      </c>
      <c r="AB177" s="4">
        <f t="shared" si="221"/>
        <v>70.779394791236797</v>
      </c>
      <c r="AC177" s="4">
        <f t="shared" si="221"/>
        <v>70.989064301265572</v>
      </c>
      <c r="AD177" s="4">
        <f t="shared" si="221"/>
        <v>73.42401833680448</v>
      </c>
      <c r="AE177" s="4">
        <f t="shared" si="221"/>
        <v>72.941832245417999</v>
      </c>
      <c r="AF177" s="4">
        <f t="shared" si="221"/>
        <v>82.105757319170266</v>
      </c>
      <c r="AG177" s="4">
        <f t="shared" si="221"/>
        <v>90.594839702824331</v>
      </c>
      <c r="AI177" s="4">
        <f t="shared" si="222"/>
        <v>1.0853096782107201</v>
      </c>
      <c r="AJ177" s="4">
        <f t="shared" si="222"/>
        <v>-0.44086535054084663</v>
      </c>
      <c r="AK177" s="4">
        <f t="shared" si="222"/>
        <v>-0.79385854257991184</v>
      </c>
      <c r="AL177" s="4">
        <f t="shared" si="222"/>
        <v>-0.57026509788248347</v>
      </c>
      <c r="AM177" s="4">
        <f t="shared" si="222"/>
        <v>0.35828769625598511</v>
      </c>
      <c r="AN177" s="4">
        <f t="shared" si="222"/>
        <v>7.1930775798563218E-3</v>
      </c>
      <c r="AO177" s="4">
        <f t="shared" si="222"/>
        <v>0.55833052409471406</v>
      </c>
      <c r="AP177" s="4">
        <f t="shared" si="222"/>
        <v>0.34850351742274199</v>
      </c>
      <c r="AQ177" s="4">
        <f t="shared" si="222"/>
        <v>0.39163983999395668</v>
      </c>
      <c r="AR177" s="4">
        <f t="shared" si="222"/>
        <v>0.18760520876320186</v>
      </c>
      <c r="AS177" s="4">
        <f t="shared" si="222"/>
        <v>-0.28406430126557325</v>
      </c>
      <c r="AT177" s="4">
        <f t="shared" si="222"/>
        <v>-0.50901833680447339</v>
      </c>
      <c r="AU177" s="4">
        <f t="shared" si="222"/>
        <v>-0.60283224541799996</v>
      </c>
      <c r="AV177" s="4">
        <f t="shared" si="222"/>
        <v>2.0302426808297298</v>
      </c>
      <c r="AW177" s="4">
        <f t="shared" si="222"/>
        <v>4.7231602971756672</v>
      </c>
      <c r="AY177" s="2">
        <f t="shared" si="214"/>
        <v>62.051035005216761</v>
      </c>
      <c r="AZ177" s="2">
        <f t="shared" si="214"/>
        <v>64.656072949075053</v>
      </c>
      <c r="BA177" s="2">
        <f t="shared" si="214"/>
        <v>64.630453960317439</v>
      </c>
      <c r="BB177" s="2">
        <f t="shared" si="214"/>
        <v>64.090184432534187</v>
      </c>
      <c r="BC177" s="2">
        <f t="shared" si="214"/>
        <v>63.10917525365663</v>
      </c>
      <c r="BD177" s="2">
        <f t="shared" si="214"/>
        <v>63.58294517558727</v>
      </c>
      <c r="BE177" s="2">
        <f t="shared" si="214"/>
        <v>64.416202599896792</v>
      </c>
      <c r="BF177" s="2">
        <f t="shared" si="214"/>
        <v>64.74823514971294</v>
      </c>
      <c r="BG177" s="2">
        <f t="shared" si="214"/>
        <v>64.824178536677294</v>
      </c>
      <c r="BH177" s="2">
        <f t="shared" si="214"/>
        <v>63.196271835165334</v>
      </c>
      <c r="BI177" s="2">
        <f t="shared" si="214"/>
        <v>62.374720211125691</v>
      </c>
      <c r="BJ177" s="2">
        <f t="shared" si="214"/>
        <v>63.105299724599675</v>
      </c>
      <c r="BK177" s="2">
        <f t="shared" si="214"/>
        <v>63.358666395817529</v>
      </c>
      <c r="BL177" s="2">
        <f t="shared" si="214"/>
        <v>66.653667210079675</v>
      </c>
      <c r="BM177" s="2">
        <f t="shared" si="214"/>
        <v>66.803415511403884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104.52303439041579</v>
      </c>
      <c r="DL177" s="2">
        <f t="shared" si="223"/>
        <v>109.36828222996516</v>
      </c>
      <c r="DM177" s="2">
        <f t="shared" si="223"/>
        <v>110.82310347621751</v>
      </c>
      <c r="DN177" s="2">
        <f t="shared" si="223"/>
        <v>110.333181184669</v>
      </c>
      <c r="DO177" s="2">
        <f t="shared" si="223"/>
        <v>112.85240787992497</v>
      </c>
      <c r="DP177" s="2">
        <f t="shared" si="223"/>
        <v>115.03254394442766</v>
      </c>
      <c r="DQ177" s="2">
        <f t="shared" si="223"/>
        <v>92.78583962549078</v>
      </c>
      <c r="DR177" s="2">
        <f t="shared" si="223"/>
        <v>115.31956433101783</v>
      </c>
      <c r="DS177" s="2">
        <f t="shared" si="223"/>
        <v>115.89721656095843</v>
      </c>
      <c r="DT177" s="2">
        <f t="shared" si="223"/>
        <v>111.43938900634249</v>
      </c>
      <c r="DU177" s="2">
        <f t="shared" si="223"/>
        <v>115.13620839625493</v>
      </c>
      <c r="DV177" s="2">
        <f t="shared" si="223"/>
        <v>108.29899030332494</v>
      </c>
      <c r="DW177" s="2">
        <f t="shared" si="223"/>
        <v>103.20574564459929</v>
      </c>
      <c r="DX177" s="2">
        <f t="shared" si="223"/>
        <v>101.12984634146339</v>
      </c>
      <c r="DY177" s="2">
        <f t="shared" si="223"/>
        <v>89.957134530791777</v>
      </c>
      <c r="EA177" s="2">
        <f t="shared" si="213"/>
        <v>61.942885720166487</v>
      </c>
      <c r="EB177" s="2">
        <f t="shared" si="213"/>
        <v>64.330263812646365</v>
      </c>
      <c r="EC177" s="2">
        <f t="shared" si="213"/>
        <v>64.858739318313127</v>
      </c>
      <c r="ED177" s="2">
        <f t="shared" si="213"/>
        <v>64.106678542269705</v>
      </c>
      <c r="EE177" s="2">
        <f t="shared" si="213"/>
        <v>62.947956240057842</v>
      </c>
      <c r="EF177" s="2">
        <f t="shared" si="213"/>
        <v>63.548351417935706</v>
      </c>
      <c r="EG177" s="2">
        <f t="shared" si="213"/>
        <v>64.661608703891716</v>
      </c>
      <c r="EH177" s="2">
        <f t="shared" si="213"/>
        <v>64.060381923529377</v>
      </c>
      <c r="EI177" s="2">
        <f t="shared" si="213"/>
        <v>65.267641036016101</v>
      </c>
      <c r="EJ177" s="2">
        <f t="shared" si="213"/>
        <v>63.17734923310671</v>
      </c>
      <c r="EK177" s="2">
        <f t="shared" si="212"/>
        <v>61.952647097690232</v>
      </c>
      <c r="EL177" s="2">
        <f t="shared" si="179"/>
        <v>62.867996946000744</v>
      </c>
      <c r="EM177" s="2">
        <f t="shared" si="179"/>
        <v>62.855868587544222</v>
      </c>
      <c r="EN177" s="2">
        <f t="shared" si="179"/>
        <v>67.847140520896431</v>
      </c>
      <c r="EO177" s="2">
        <f t="shared" si="179"/>
        <v>68.057847518526827</v>
      </c>
      <c r="EQ177" s="2">
        <f t="shared" si="224"/>
        <v>62.190365365574024</v>
      </c>
      <c r="ER177" s="2">
        <f t="shared" si="224"/>
        <v>65.054732092933222</v>
      </c>
      <c r="ES177" s="2">
        <f t="shared" si="224"/>
        <v>64.33530097435775</v>
      </c>
      <c r="ET177" s="2">
        <f t="shared" si="224"/>
        <v>64.06791191865068</v>
      </c>
      <c r="EU177" s="2">
        <f t="shared" si="224"/>
        <v>63.298197611944644</v>
      </c>
      <c r="EV177" s="2">
        <f t="shared" si="224"/>
        <v>63.616209042325451</v>
      </c>
      <c r="EW177" s="2">
        <f t="shared" si="224"/>
        <v>64.165408114241984</v>
      </c>
      <c r="EX177" s="2">
        <f t="shared" si="224"/>
        <v>65.376525323645495</v>
      </c>
      <c r="EY177" s="2">
        <f t="shared" si="224"/>
        <v>64.416374082925188</v>
      </c>
      <c r="EZ177" s="2">
        <f t="shared" si="224"/>
        <v>63.210665700666013</v>
      </c>
      <c r="FA177" s="2">
        <f t="shared" si="224"/>
        <v>62.898832468434598</v>
      </c>
      <c r="FB177" s="2">
        <f t="shared" si="224"/>
        <v>63.417244494816146</v>
      </c>
      <c r="FC177" s="2">
        <f t="shared" si="224"/>
        <v>64.044960148609448</v>
      </c>
      <c r="FD177" s="2">
        <f t="shared" si="224"/>
        <v>64.423500947559674</v>
      </c>
      <c r="FE177" s="2">
        <f t="shared" si="224"/>
        <v>64.441117393889272</v>
      </c>
      <c r="FG177" s="2">
        <f t="shared" si="225"/>
        <v>0.99994362402304549</v>
      </c>
      <c r="FH177" s="2">
        <f t="shared" si="225"/>
        <v>0.99995591617182567</v>
      </c>
      <c r="FI177" s="2">
        <f t="shared" si="225"/>
        <v>0.99995351826334278</v>
      </c>
      <c r="FJ177" s="2">
        <f t="shared" si="225"/>
        <v>0.99995627542534737</v>
      </c>
      <c r="FK177" s="2">
        <f t="shared" si="225"/>
        <v>0.99995850063975544</v>
      </c>
      <c r="FL177" s="2">
        <f t="shared" si="225"/>
        <v>0.99994764623356891</v>
      </c>
      <c r="FM177" s="2">
        <f t="shared" si="225"/>
        <v>0.99994798820227837</v>
      </c>
      <c r="FN177" s="2">
        <f t="shared" si="225"/>
        <v>0.99994646481998395</v>
      </c>
      <c r="FO177" s="2">
        <f t="shared" si="225"/>
        <v>0.99994441559597713</v>
      </c>
      <c r="FP177" s="2">
        <f t="shared" si="225"/>
        <v>0.99994205530060898</v>
      </c>
      <c r="FQ177" s="2">
        <f t="shared" si="225"/>
        <v>0.99993861906964066</v>
      </c>
      <c r="FR177" s="2">
        <f t="shared" si="225"/>
        <v>0.99995104362306586</v>
      </c>
      <c r="FS177" s="2">
        <f t="shared" si="225"/>
        <v>0.99995503232696703</v>
      </c>
      <c r="FT177" s="2">
        <f t="shared" si="225"/>
        <v>0.99993549559761274</v>
      </c>
      <c r="FU177" s="2">
        <f t="shared" si="225"/>
        <v>0.99991332955181733</v>
      </c>
      <c r="FW177" s="2">
        <f t="shared" si="216"/>
        <v>0.42730297029470166</v>
      </c>
      <c r="FX177" s="2">
        <f t="shared" si="216"/>
        <v>0.44698118188865099</v>
      </c>
      <c r="FY177" s="2">
        <f t="shared" si="216"/>
        <v>0.44020821960596701</v>
      </c>
      <c r="FZ177" s="2">
        <f t="shared" si="216"/>
        <v>0.47761043322198315</v>
      </c>
      <c r="GA177" s="2">
        <f t="shared" si="216"/>
        <v>0.45439523584841818</v>
      </c>
      <c r="GB177" s="2">
        <f t="shared" si="216"/>
        <v>0.47007785120697648</v>
      </c>
      <c r="GC177" s="2">
        <f t="shared" si="216"/>
        <v>0.49751834430295711</v>
      </c>
      <c r="GD177" s="2">
        <f t="shared" si="216"/>
        <v>0.52054286528767857</v>
      </c>
      <c r="GE177" s="2">
        <f t="shared" si="216"/>
        <v>0.52425001640187729</v>
      </c>
      <c r="GF177" s="2">
        <f t="shared" si="216"/>
        <v>0.48402708490206592</v>
      </c>
      <c r="GG177" s="2">
        <f t="shared" si="216"/>
        <v>0.44262854818146874</v>
      </c>
      <c r="GH177" s="2">
        <f t="shared" si="216"/>
        <v>0.42800125784928977</v>
      </c>
      <c r="GI177" s="2">
        <f t="shared" si="216"/>
        <v>0.42131605723119181</v>
      </c>
      <c r="GJ177" s="2">
        <f t="shared" si="216"/>
        <v>0.34922490123581335</v>
      </c>
      <c r="GK177" s="2">
        <f t="shared" si="216"/>
        <v>0.3473662631294816</v>
      </c>
      <c r="GM177" s="86">
        <f t="shared" si="217"/>
        <v>6.5790585388392571E-142</v>
      </c>
      <c r="GN177" s="86">
        <f t="shared" si="217"/>
        <v>5.1190785982477053E-271</v>
      </c>
      <c r="GO177" s="86">
        <f t="shared" si="217"/>
        <v>0</v>
      </c>
      <c r="GP177" s="86">
        <f t="shared" si="217"/>
        <v>4.3799096213132137E-290</v>
      </c>
      <c r="GQ177" s="86">
        <f t="shared" si="217"/>
        <v>1.3031857568452209E-233</v>
      </c>
      <c r="GR177" s="86">
        <f t="shared" si="217"/>
        <v>1.8530186074199369E-211</v>
      </c>
      <c r="GS177" s="86">
        <f t="shared" si="217"/>
        <v>3.034759224287378E-240</v>
      </c>
      <c r="GT177" s="86">
        <f t="shared" si="217"/>
        <v>2.3826255087187995E-247</v>
      </c>
      <c r="GU177" s="86">
        <f t="shared" si="217"/>
        <v>2.7191468858235718E-256</v>
      </c>
      <c r="GV177" s="86">
        <f t="shared" si="217"/>
        <v>1.4142042307415375E-249</v>
      </c>
      <c r="GW177" s="86">
        <f t="shared" si="217"/>
        <v>1.9461908778996625E-235</v>
      </c>
      <c r="GX177" s="86">
        <f t="shared" si="217"/>
        <v>2.3158227187240993E-286</v>
      </c>
      <c r="GY177" s="86">
        <f t="shared" si="217"/>
        <v>0</v>
      </c>
      <c r="GZ177" s="86">
        <f t="shared" si="217"/>
        <v>1.9918387366936883E-110</v>
      </c>
      <c r="HA177" s="86">
        <f t="shared" si="217"/>
        <v>1.090619257230203E-82</v>
      </c>
      <c r="HC177" s="86">
        <f t="shared" si="181"/>
        <v>1.9406219777700727E-82</v>
      </c>
      <c r="HD177" s="86">
        <f t="shared" si="181"/>
        <v>2.7652415600417613E-174</v>
      </c>
      <c r="HE177" s="86">
        <f t="shared" si="181"/>
        <v>1.4893585954606247E-209</v>
      </c>
      <c r="HF177" s="86">
        <f t="shared" si="180"/>
        <v>4.1008997606712859E-209</v>
      </c>
      <c r="HG177" s="86">
        <f t="shared" si="180"/>
        <v>1.1247779939009287E-194</v>
      </c>
      <c r="HH177" s="86">
        <f t="shared" si="180"/>
        <v>2.6916352623818835E-186</v>
      </c>
      <c r="HI177" s="86">
        <f t="shared" si="180"/>
        <v>2.2234241371869221E-180</v>
      </c>
      <c r="HJ177" s="86">
        <f t="shared" si="180"/>
        <v>5.9677967253468098E-211</v>
      </c>
      <c r="HK177" s="86">
        <f t="shared" si="180"/>
        <v>1.1770502048995002E-196</v>
      </c>
      <c r="HL177" s="86">
        <f t="shared" si="180"/>
        <v>1.8244392793970924E-183</v>
      </c>
      <c r="HM177" s="86">
        <f t="shared" si="180"/>
        <v>7.016811543467233E-193</v>
      </c>
      <c r="HN177" s="86">
        <f t="shared" si="180"/>
        <v>1.4058303582883884E-230</v>
      </c>
      <c r="HO177" s="86">
        <f t="shared" si="226"/>
        <v>3.8443836005221555E-246</v>
      </c>
      <c r="HP177" s="86">
        <f t="shared" si="226"/>
        <v>3.685319114282559E-54</v>
      </c>
      <c r="HQ177" s="86">
        <f t="shared" si="226"/>
        <v>1.3509786066271278E-20</v>
      </c>
      <c r="HS177" s="86">
        <f t="shared" si="218"/>
        <v>2.3186693689463572E-21</v>
      </c>
      <c r="HT177" s="86">
        <f t="shared" si="218"/>
        <v>5.16818486029215E-20</v>
      </c>
      <c r="HU177" s="86">
        <f t="shared" si="218"/>
        <v>3.2686264315454662E-20</v>
      </c>
      <c r="HV177" s="86">
        <f t="shared" si="218"/>
        <v>1.5568925396173152E-20</v>
      </c>
      <c r="HW177" s="86">
        <f t="shared" si="218"/>
        <v>1.7879356236525234E-19</v>
      </c>
      <c r="HX177" s="86">
        <f t="shared" si="218"/>
        <v>7.7901150964483746E-20</v>
      </c>
      <c r="HY177" s="86">
        <f t="shared" si="218"/>
        <v>1.0850534602697365E-21</v>
      </c>
      <c r="HZ177" s="86">
        <f t="shared" si="218"/>
        <v>3.6218593249956859E-26</v>
      </c>
      <c r="IA177" s="86">
        <f t="shared" si="218"/>
        <v>5.0857228712625045E-26</v>
      </c>
      <c r="IB177" s="86">
        <f t="shared" si="218"/>
        <v>1.0019136890140339E-23</v>
      </c>
      <c r="IC177" s="86">
        <f t="shared" si="218"/>
        <v>1.7669114075482935E-20</v>
      </c>
      <c r="ID177" s="86">
        <f t="shared" si="218"/>
        <v>7.8000512841892287E-18</v>
      </c>
      <c r="IE177" s="86">
        <f t="shared" si="218"/>
        <v>1.2250316963204046E-17</v>
      </c>
      <c r="IF177" s="86">
        <f t="shared" si="218"/>
        <v>1.2640928677922577E-7</v>
      </c>
      <c r="IG177" s="86">
        <f t="shared" si="218"/>
        <v>4.7154746739687549E-6</v>
      </c>
      <c r="II177" s="86">
        <f t="shared" si="219"/>
        <v>0.23977836908498407</v>
      </c>
      <c r="IJ177" s="86">
        <f t="shared" si="219"/>
        <v>0.33810109295360097</v>
      </c>
      <c r="IK177" s="86">
        <f t="shared" si="219"/>
        <v>0.30612022132870531</v>
      </c>
      <c r="IL177" s="86">
        <f t="shared" si="219"/>
        <v>0.43264991291420574</v>
      </c>
      <c r="IM177" s="86">
        <f t="shared" si="219"/>
        <v>0.35997785461371012</v>
      </c>
      <c r="IN177" s="86">
        <f t="shared" si="219"/>
        <v>0.40940599801913197</v>
      </c>
      <c r="IO177" s="86">
        <f t="shared" si="219"/>
        <v>0.49339933335449471</v>
      </c>
      <c r="IP177" s="86">
        <f t="shared" si="219"/>
        <v>0.54752811166347548</v>
      </c>
      <c r="IQ177" s="86">
        <f t="shared" si="219"/>
        <v>0.55418431104343946</v>
      </c>
      <c r="IR177" s="86">
        <f t="shared" si="219"/>
        <v>0.45158550748881821</v>
      </c>
      <c r="IS177" s="86">
        <f t="shared" si="219"/>
        <v>0.30638547519363157</v>
      </c>
      <c r="IT177" s="86">
        <f t="shared" si="219"/>
        <v>0.26847042222780476</v>
      </c>
      <c r="IU177" s="86">
        <f t="shared" si="219"/>
        <v>0.24301922409457802</v>
      </c>
      <c r="IV177" s="86">
        <f t="shared" si="219"/>
        <v>0.23231824566766451</v>
      </c>
      <c r="IW177" s="86">
        <f t="shared" si="219"/>
        <v>0.124170548214815</v>
      </c>
      <c r="IY177" s="86">
        <f t="shared" si="220"/>
        <v>0.23977836908498407</v>
      </c>
      <c r="IZ177" s="86">
        <f t="shared" si="220"/>
        <v>0.33810109295360097</v>
      </c>
      <c r="JA177" s="86">
        <f t="shared" si="220"/>
        <v>0.30612022132870531</v>
      </c>
      <c r="JB177" s="86">
        <f t="shared" si="220"/>
        <v>0.43264991291420574</v>
      </c>
      <c r="JC177" s="86">
        <f t="shared" si="220"/>
        <v>0.35997785461371012</v>
      </c>
      <c r="JD177" s="86">
        <f t="shared" si="220"/>
        <v>0.40940599801913197</v>
      </c>
      <c r="JE177" s="86">
        <f t="shared" si="220"/>
        <v>0.49339933335449471</v>
      </c>
      <c r="JF177" s="86">
        <f t="shared" si="220"/>
        <v>0.54752811166347548</v>
      </c>
      <c r="JG177" s="86">
        <f t="shared" si="220"/>
        <v>0.55418431104343946</v>
      </c>
      <c r="JH177" s="86">
        <f t="shared" si="220"/>
        <v>0.45158550748881821</v>
      </c>
      <c r="JI177" s="86">
        <f t="shared" si="220"/>
        <v>0.30638547519363157</v>
      </c>
      <c r="JJ177" s="86">
        <f t="shared" si="220"/>
        <v>0.26847042222780476</v>
      </c>
      <c r="JK177" s="86">
        <f t="shared" si="220"/>
        <v>0.24301922409457802</v>
      </c>
      <c r="JL177" s="86">
        <f t="shared" si="220"/>
        <v>0.2323183720769513</v>
      </c>
      <c r="JM177" s="86">
        <f t="shared" si="220"/>
        <v>0.12417526368948897</v>
      </c>
    </row>
    <row r="178" spans="2:273" x14ac:dyDescent="0.25">
      <c r="B178" s="2">
        <v>151</v>
      </c>
      <c r="C178" s="37">
        <v>63.412999999999997</v>
      </c>
      <c r="D178" s="37">
        <v>65.525000000000006</v>
      </c>
      <c r="E178" s="37">
        <v>67.332999999999998</v>
      </c>
      <c r="F178" s="37">
        <v>67.917000000000002</v>
      </c>
      <c r="G178" s="37">
        <v>67.382999999999996</v>
      </c>
      <c r="H178" s="37">
        <v>69.183000000000007</v>
      </c>
      <c r="I178" s="37">
        <v>68.933000000000007</v>
      </c>
      <c r="J178" s="37">
        <v>69.212999999999994</v>
      </c>
      <c r="K178" s="37">
        <v>70.081999999999994</v>
      </c>
      <c r="L178" s="37">
        <v>70</v>
      </c>
      <c r="M178" s="37">
        <v>70.295000000000002</v>
      </c>
      <c r="N178" s="37">
        <v>74.119</v>
      </c>
      <c r="O178" s="37">
        <v>73.881</v>
      </c>
      <c r="P178" s="37">
        <v>84.454999999999998</v>
      </c>
      <c r="Q178" s="37">
        <v>100.886</v>
      </c>
      <c r="S178" s="4">
        <f t="shared" si="221"/>
        <v>62.496818859061932</v>
      </c>
      <c r="T178" s="4">
        <f t="shared" si="221"/>
        <v>67.066303718849056</v>
      </c>
      <c r="U178" s="4">
        <f t="shared" si="221"/>
        <v>66.520680007827508</v>
      </c>
      <c r="V178" s="4">
        <f t="shared" si="221"/>
        <v>67.124618273952677</v>
      </c>
      <c r="W178" s="4">
        <f t="shared" si="221"/>
        <v>68.054821227345798</v>
      </c>
      <c r="X178" s="4">
        <f t="shared" si="221"/>
        <v>68.528786448126127</v>
      </c>
      <c r="Y178" s="4">
        <f t="shared" si="221"/>
        <v>68.837555326425857</v>
      </c>
      <c r="Z178" s="4">
        <f t="shared" si="221"/>
        <v>69.775876973187366</v>
      </c>
      <c r="AA178" s="4">
        <f t="shared" si="221"/>
        <v>69.381458607624253</v>
      </c>
      <c r="AB178" s="4">
        <f t="shared" si="221"/>
        <v>70.10331053840136</v>
      </c>
      <c r="AC178" s="4">
        <f t="shared" si="221"/>
        <v>71.497947289760418</v>
      </c>
      <c r="AD178" s="4">
        <f t="shared" si="221"/>
        <v>74.417235232562845</v>
      </c>
      <c r="AE178" s="4">
        <f t="shared" si="221"/>
        <v>74.133680741859351</v>
      </c>
      <c r="AF178" s="4">
        <f t="shared" si="221"/>
        <v>83.99217084234219</v>
      </c>
      <c r="AG178" s="4">
        <f t="shared" si="221"/>
        <v>96.038427921931429</v>
      </c>
      <c r="AI178" s="4">
        <f t="shared" si="222"/>
        <v>0.91618114093806469</v>
      </c>
      <c r="AJ178" s="4">
        <f t="shared" si="222"/>
        <v>-1.5413037188490506</v>
      </c>
      <c r="AK178" s="4">
        <f t="shared" si="222"/>
        <v>0.8123199921724904</v>
      </c>
      <c r="AL178" s="4">
        <f t="shared" si="222"/>
        <v>0.79238172604732426</v>
      </c>
      <c r="AM178" s="4">
        <f t="shared" si="222"/>
        <v>-0.67182122734580219</v>
      </c>
      <c r="AN178" s="4">
        <f t="shared" si="222"/>
        <v>0.65421355187388031</v>
      </c>
      <c r="AO178" s="4">
        <f t="shared" si="222"/>
        <v>9.5444673574149874E-2</v>
      </c>
      <c r="AP178" s="4">
        <f t="shared" si="222"/>
        <v>-0.56287697318737173</v>
      </c>
      <c r="AQ178" s="4">
        <f t="shared" si="222"/>
        <v>0.7005413923757402</v>
      </c>
      <c r="AR178" s="4">
        <f t="shared" si="222"/>
        <v>-0.10331053840135951</v>
      </c>
      <c r="AS178" s="4">
        <f t="shared" si="222"/>
        <v>-1.2029472897604165</v>
      </c>
      <c r="AT178" s="4">
        <f t="shared" si="222"/>
        <v>-0.29823523256284545</v>
      </c>
      <c r="AU178" s="4">
        <f t="shared" si="222"/>
        <v>-0.25268074185935063</v>
      </c>
      <c r="AV178" s="4">
        <f t="shared" si="222"/>
        <v>0.46282915765780785</v>
      </c>
      <c r="AW178" s="4">
        <f t="shared" si="222"/>
        <v>4.8475720780685663</v>
      </c>
      <c r="AY178" s="2">
        <f t="shared" ref="AY178:BM194" si="227">IF(OR($B178 &lt; C$230, $B178 &gt; C$233), #N/A, ((1-FG178)*DK178) + (FG178 - FW178)*EA178 + (FW178*EQ178))</f>
        <v>61.952775357488449</v>
      </c>
      <c r="AZ178" s="2">
        <f t="shared" si="227"/>
        <v>64.557692511665579</v>
      </c>
      <c r="BA178" s="2">
        <f t="shared" si="227"/>
        <v>64.523914390286166</v>
      </c>
      <c r="BB178" s="2">
        <f t="shared" si="227"/>
        <v>63.982662822971022</v>
      </c>
      <c r="BC178" s="2">
        <f t="shared" si="227"/>
        <v>63.006823981635009</v>
      </c>
      <c r="BD178" s="2">
        <f t="shared" si="227"/>
        <v>63.478761371194508</v>
      </c>
      <c r="BE178" s="2">
        <f t="shared" si="227"/>
        <v>64.304273888581363</v>
      </c>
      <c r="BF178" s="2">
        <f t="shared" si="227"/>
        <v>64.634378888552362</v>
      </c>
      <c r="BG178" s="2">
        <f t="shared" si="227"/>
        <v>64.700622602073565</v>
      </c>
      <c r="BH178" s="2">
        <f t="shared" si="227"/>
        <v>63.083804935008736</v>
      </c>
      <c r="BI178" s="2">
        <f t="shared" si="227"/>
        <v>62.257833222103962</v>
      </c>
      <c r="BJ178" s="2">
        <f t="shared" si="227"/>
        <v>62.97679944149705</v>
      </c>
      <c r="BK178" s="2">
        <f t="shared" si="227"/>
        <v>63.235993199871174</v>
      </c>
      <c r="BL178" s="2">
        <f t="shared" si="227"/>
        <v>66.534085544828713</v>
      </c>
      <c r="BM178" s="2">
        <f t="shared" si="227"/>
        <v>66.638571056110607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104.72774742776603</v>
      </c>
      <c r="DL178" s="2">
        <f t="shared" si="223"/>
        <v>109.57790766550522</v>
      </c>
      <c r="DM178" s="2">
        <f t="shared" si="223"/>
        <v>111.05268673527269</v>
      </c>
      <c r="DN178" s="2">
        <f t="shared" si="223"/>
        <v>110.55831428571429</v>
      </c>
      <c r="DO178" s="2">
        <f t="shared" si="223"/>
        <v>113.09825046904317</v>
      </c>
      <c r="DP178" s="2">
        <f t="shared" si="223"/>
        <v>115.2831389308366</v>
      </c>
      <c r="DQ178" s="2">
        <f t="shared" si="223"/>
        <v>92.83179673814557</v>
      </c>
      <c r="DR178" s="2">
        <f t="shared" si="223"/>
        <v>115.51910268800968</v>
      </c>
      <c r="DS178" s="2">
        <f t="shared" si="223"/>
        <v>116.13147434813249</v>
      </c>
      <c r="DT178" s="2">
        <f t="shared" si="223"/>
        <v>111.66771035940803</v>
      </c>
      <c r="DU178" s="2">
        <f t="shared" si="223"/>
        <v>115.39469163394747</v>
      </c>
      <c r="DV178" s="2">
        <f t="shared" si="223"/>
        <v>108.50627520730355</v>
      </c>
      <c r="DW178" s="2">
        <f t="shared" si="223"/>
        <v>103.39933449477351</v>
      </c>
      <c r="DX178" s="2">
        <f t="shared" si="223"/>
        <v>101.32255487804876</v>
      </c>
      <c r="DY178" s="2">
        <f t="shared" si="223"/>
        <v>90.087509347507321</v>
      </c>
      <c r="DZ178" s="5"/>
      <c r="EA178" s="2">
        <f t="shared" si="213"/>
        <v>61.836259662443396</v>
      </c>
      <c r="EB178" s="2">
        <f t="shared" si="213"/>
        <v>64.206839906323182</v>
      </c>
      <c r="EC178" s="2">
        <f t="shared" si="213"/>
        <v>64.770238752166392</v>
      </c>
      <c r="ED178" s="2">
        <f t="shared" si="213"/>
        <v>64.000666184220279</v>
      </c>
      <c r="EE178" s="2">
        <f t="shared" si="213"/>
        <v>62.833806982749707</v>
      </c>
      <c r="EF178" s="2">
        <f t="shared" si="213"/>
        <v>63.441997888324877</v>
      </c>
      <c r="EG178" s="2">
        <f t="shared" si="213"/>
        <v>64.567182547095328</v>
      </c>
      <c r="EH178" s="2">
        <f t="shared" si="213"/>
        <v>63.900208980252465</v>
      </c>
      <c r="EI178" s="2">
        <f t="shared" si="213"/>
        <v>65.174482525883704</v>
      </c>
      <c r="EJ178" s="2">
        <f t="shared" si="213"/>
        <v>63.063992502966641</v>
      </c>
      <c r="EK178" s="2">
        <f t="shared" si="212"/>
        <v>61.803608522064295</v>
      </c>
      <c r="EL178" s="2">
        <f t="shared" si="179"/>
        <v>62.721193751743769</v>
      </c>
      <c r="EM178" s="2">
        <f t="shared" si="179"/>
        <v>62.693655584294163</v>
      </c>
      <c r="EN178" s="2">
        <f t="shared" si="179"/>
        <v>67.826753482737729</v>
      </c>
      <c r="EO178" s="2">
        <f t="shared" si="179"/>
        <v>68.017403211318211</v>
      </c>
      <c r="EP178" s="5"/>
      <c r="EQ178" s="2">
        <f t="shared" si="224"/>
        <v>62.09029526271803</v>
      </c>
      <c r="ER178" s="2">
        <f t="shared" si="224"/>
        <v>64.949700824203433</v>
      </c>
      <c r="ES178" s="2">
        <f t="shared" si="224"/>
        <v>64.233999623452178</v>
      </c>
      <c r="ET178" s="2">
        <f t="shared" si="224"/>
        <v>63.960995556923223</v>
      </c>
      <c r="EU178" s="2">
        <f t="shared" si="224"/>
        <v>63.192305106835541</v>
      </c>
      <c r="EV178" s="2">
        <f t="shared" si="224"/>
        <v>63.51153835282706</v>
      </c>
      <c r="EW178" s="2">
        <f t="shared" si="224"/>
        <v>64.059530586592714</v>
      </c>
      <c r="EX178" s="2">
        <f t="shared" si="224"/>
        <v>65.246464097462336</v>
      </c>
      <c r="EY178" s="2">
        <f t="shared" si="224"/>
        <v>64.303717043682312</v>
      </c>
      <c r="EZ178" s="2">
        <f t="shared" si="224"/>
        <v>63.098000980193198</v>
      </c>
      <c r="FA178" s="2">
        <f t="shared" si="224"/>
        <v>62.773034018651636</v>
      </c>
      <c r="FB178" s="2">
        <f t="shared" si="224"/>
        <v>63.283808374592248</v>
      </c>
      <c r="FC178" s="2">
        <f t="shared" si="224"/>
        <v>63.911597603812396</v>
      </c>
      <c r="FD178" s="2">
        <f t="shared" si="224"/>
        <v>64.331853874146091</v>
      </c>
      <c r="FE178" s="2">
        <f t="shared" si="224"/>
        <v>64.271220493201682</v>
      </c>
      <c r="FG178" s="2">
        <f t="shared" si="225"/>
        <v>0.99994858424289168</v>
      </c>
      <c r="FH178" s="2">
        <f t="shared" si="225"/>
        <v>0.99995979491491327</v>
      </c>
      <c r="FI178" s="2">
        <f t="shared" si="225"/>
        <v>0.99995760797895794</v>
      </c>
      <c r="FJ178" s="2">
        <f t="shared" si="225"/>
        <v>0.99996012256055056</v>
      </c>
      <c r="FK178" s="2">
        <f t="shared" si="225"/>
        <v>0.99996215199542893</v>
      </c>
      <c r="FL178" s="2">
        <f t="shared" si="225"/>
        <v>0.99995225257758225</v>
      </c>
      <c r="FM178" s="2">
        <f t="shared" si="225"/>
        <v>0.99995256445961589</v>
      </c>
      <c r="FN178" s="2">
        <f t="shared" si="225"/>
        <v>0.9999511751055481</v>
      </c>
      <c r="FO178" s="2">
        <f t="shared" si="225"/>
        <v>0.9999493061730973</v>
      </c>
      <c r="FP178" s="2">
        <f t="shared" si="225"/>
        <v>0.99994715353663421</v>
      </c>
      <c r="FQ178" s="2">
        <f t="shared" si="225"/>
        <v>0.9999440196238405</v>
      </c>
      <c r="FR178" s="2">
        <f t="shared" si="225"/>
        <v>0.99995535106124933</v>
      </c>
      <c r="FS178" s="2">
        <f t="shared" si="225"/>
        <v>0.99995898883250578</v>
      </c>
      <c r="FT178" s="2">
        <f t="shared" si="225"/>
        <v>0.99994117095194135</v>
      </c>
      <c r="FU178" s="2">
        <f t="shared" si="225"/>
        <v>0.9999209550090038</v>
      </c>
      <c r="FV178" s="5"/>
      <c r="FW178" s="2">
        <f t="shared" ref="FW178:GK194" si="229">POWER(10,($B178-C$232)/C$229)/(1+POWER(10,($B178-C$232)/C$229))</f>
        <v>0.44997786375025167</v>
      </c>
      <c r="FX178" s="2">
        <f t="shared" si="229"/>
        <v>0.46984361312022016</v>
      </c>
      <c r="FY178" s="2">
        <f t="shared" si="229"/>
        <v>0.46301426936960499</v>
      </c>
      <c r="FZ178" s="2">
        <f t="shared" si="229"/>
        <v>0.50062130083340584</v>
      </c>
      <c r="GA178" s="2">
        <f t="shared" si="229"/>
        <v>0.47730958267857765</v>
      </c>
      <c r="GB178" s="2">
        <f t="shared" si="229"/>
        <v>0.49306834883997713</v>
      </c>
      <c r="GC178" s="2">
        <f t="shared" si="229"/>
        <v>0.52053262140511192</v>
      </c>
      <c r="GD178" s="2">
        <f t="shared" si="229"/>
        <v>0.54347026199554072</v>
      </c>
      <c r="GE178" s="2">
        <f t="shared" si="229"/>
        <v>0.54715435840262117</v>
      </c>
      <c r="GF178" s="2">
        <f t="shared" si="229"/>
        <v>0.50704703218778435</v>
      </c>
      <c r="GG178" s="2">
        <f t="shared" si="229"/>
        <v>0.46545572881743941</v>
      </c>
      <c r="GH178" s="2">
        <f t="shared" si="229"/>
        <v>0.45068404580726829</v>
      </c>
      <c r="GI178" s="2">
        <f t="shared" si="229"/>
        <v>0.44391951299546795</v>
      </c>
      <c r="GJ178" s="2">
        <f t="shared" si="229"/>
        <v>0.37043652436722302</v>
      </c>
      <c r="GK178" s="2">
        <f t="shared" si="229"/>
        <v>0.36852892408903509</v>
      </c>
      <c r="GL178" s="5"/>
      <c r="GM178" s="86">
        <f t="shared" ref="GM178:HA194" si="230" xml:space="preserve"> _xlfn.NORM.DIST($B178, C$7, ABS(C$11), TRUE) * _xlfn.NORM.DIST(($B178 - C$7)*C$15, 0, ABS(C$11), TRUE) * 2</f>
        <v>3.2261057786360258E-145</v>
      </c>
      <c r="GN178" s="86">
        <f t="shared" si="230"/>
        <v>2.2804800934257757E-277</v>
      </c>
      <c r="GO178" s="86">
        <f t="shared" si="230"/>
        <v>0</v>
      </c>
      <c r="GP178" s="86">
        <f t="shared" si="230"/>
        <v>7.7777119245250124E-297</v>
      </c>
      <c r="GQ178" s="86">
        <f t="shared" si="230"/>
        <v>4.7983218387087397E-239</v>
      </c>
      <c r="GR178" s="86">
        <f t="shared" si="230"/>
        <v>2.1447690064601829E-216</v>
      </c>
      <c r="GS178" s="86">
        <f t="shared" si="230"/>
        <v>7.8720884529636815E-246</v>
      </c>
      <c r="GT178" s="86">
        <f t="shared" si="230"/>
        <v>4.1879921188760465E-253</v>
      </c>
      <c r="GU178" s="86">
        <f t="shared" si="230"/>
        <v>2.9850833731788895E-262</v>
      </c>
      <c r="GV178" s="86">
        <f t="shared" si="230"/>
        <v>2.265763473134637E-255</v>
      </c>
      <c r="GW178" s="86">
        <f t="shared" si="230"/>
        <v>6.2437280418886502E-241</v>
      </c>
      <c r="GX178" s="86">
        <f t="shared" si="230"/>
        <v>4.5860559480618131E-293</v>
      </c>
      <c r="GY178" s="86">
        <f t="shared" si="230"/>
        <v>0</v>
      </c>
      <c r="GZ178" s="86">
        <f t="shared" si="230"/>
        <v>5.7999024433321146E-113</v>
      </c>
      <c r="HA178" s="86">
        <f t="shared" si="230"/>
        <v>1.4610849312303387E-84</v>
      </c>
      <c r="HC178" s="86">
        <f t="shared" si="181"/>
        <v>5.3541941713648712E-85</v>
      </c>
      <c r="HD178" s="86">
        <f t="shared" si="181"/>
        <v>8.772224485190395E-180</v>
      </c>
      <c r="HE178" s="86">
        <f t="shared" si="181"/>
        <v>4.3828254940322043E-216</v>
      </c>
      <c r="HF178" s="86">
        <f t="shared" si="180"/>
        <v>1.3166078487166761E-215</v>
      </c>
      <c r="HG178" s="86">
        <f t="shared" si="180"/>
        <v>1.0741850449044328E-200</v>
      </c>
      <c r="HH178" s="86">
        <f t="shared" si="180"/>
        <v>4.4305075267407066E-192</v>
      </c>
      <c r="HI178" s="86">
        <f t="shared" si="180"/>
        <v>6.6492683057621337E-186</v>
      </c>
      <c r="HJ178" s="86">
        <f t="shared" si="180"/>
        <v>2.2788003119232507E-217</v>
      </c>
      <c r="HK178" s="86">
        <f t="shared" si="180"/>
        <v>1.2157288323189146E-202</v>
      </c>
      <c r="HL178" s="86">
        <f t="shared" si="180"/>
        <v>4.5127256358295084E-189</v>
      </c>
      <c r="HM178" s="86">
        <f t="shared" si="180"/>
        <v>7.238872725024019E-199</v>
      </c>
      <c r="HN178" s="86">
        <f t="shared" si="180"/>
        <v>7.9784028566336446E-238</v>
      </c>
      <c r="HO178" s="86">
        <f t="shared" si="226"/>
        <v>6.2881087027285092E-254</v>
      </c>
      <c r="HP178" s="86">
        <f t="shared" si="226"/>
        <v>8.6472535969680226E-56</v>
      </c>
      <c r="HQ178" s="86">
        <f t="shared" si="226"/>
        <v>3.5323521642464999E-21</v>
      </c>
      <c r="HS178" s="86">
        <f t="shared" ref="HS178:IG194" si="231" xml:space="preserve"> _xlfn.NORM.DIST($B178, C$9, ABS(C$13), TRUE) * _xlfn.NORM.DIST(($B178 - C$9)*C$17, 0, ABS(C$13), TRUE) * 2</f>
        <v>4.694993223281285E-23</v>
      </c>
      <c r="HT178" s="86">
        <f t="shared" si="231"/>
        <v>1.9057373017615203E-21</v>
      </c>
      <c r="HU178" s="86">
        <f t="shared" si="231"/>
        <v>1.0153610959220494E-21</v>
      </c>
      <c r="HV178" s="86">
        <f t="shared" si="231"/>
        <v>4.2377206768931593E-22</v>
      </c>
      <c r="HW178" s="86">
        <f t="shared" si="231"/>
        <v>6.4607488712393344E-21</v>
      </c>
      <c r="HX178" s="86">
        <f t="shared" si="231"/>
        <v>2.4472395399435966E-21</v>
      </c>
      <c r="HY178" s="86">
        <f t="shared" si="231"/>
        <v>2.8011727383506234E-23</v>
      </c>
      <c r="HZ178" s="86">
        <f t="shared" si="231"/>
        <v>5.1961341818175645E-28</v>
      </c>
      <c r="IA178" s="86">
        <f t="shared" si="231"/>
        <v>7.2498618012848431E-28</v>
      </c>
      <c r="IB178" s="86">
        <f t="shared" si="231"/>
        <v>1.7864086685169691E-25</v>
      </c>
      <c r="IC178" s="86">
        <f t="shared" si="231"/>
        <v>4.6266407822703499E-22</v>
      </c>
      <c r="ID178" s="86">
        <f t="shared" si="231"/>
        <v>3.2194013253958727E-19</v>
      </c>
      <c r="IE178" s="86">
        <f t="shared" si="231"/>
        <v>4.9442189555088647E-19</v>
      </c>
      <c r="IF178" s="86">
        <f t="shared" si="231"/>
        <v>3.2619207491622435E-8</v>
      </c>
      <c r="IG178" s="86">
        <f t="shared" si="231"/>
        <v>1.5977180006938549E-6</v>
      </c>
      <c r="II178" s="86">
        <f t="shared" ref="II178:IW194" si="232" xml:space="preserve"> _xlfn.NORM.DIST($B178, C$10, ABS(C$14), TRUE) * _xlfn.NORM.DIST(($B178 - C$10)*C$18, 0, ABS(C$14), TRUE) * 2</f>
        <v>0.32486317938346265</v>
      </c>
      <c r="IJ178" s="86">
        <f t="shared" si="232"/>
        <v>0.41365272451050683</v>
      </c>
      <c r="IK178" s="86">
        <f t="shared" si="232"/>
        <v>0.3860793299514878</v>
      </c>
      <c r="IL178" s="86">
        <f t="shared" si="232"/>
        <v>0.50164095566929834</v>
      </c>
      <c r="IM178" s="86">
        <f t="shared" si="232"/>
        <v>0.43553594500244414</v>
      </c>
      <c r="IN178" s="86">
        <f t="shared" si="232"/>
        <v>0.48121253599674668</v>
      </c>
      <c r="IO178" s="86">
        <f t="shared" si="232"/>
        <v>0.54560475693854227</v>
      </c>
      <c r="IP178" s="86">
        <f t="shared" si="232"/>
        <v>0.57638515149272562</v>
      </c>
      <c r="IQ178" s="86">
        <f t="shared" si="232"/>
        <v>0.57857366780319897</v>
      </c>
      <c r="IR178" s="86">
        <f t="shared" si="232"/>
        <v>0.51836536910163267</v>
      </c>
      <c r="IS178" s="86">
        <f t="shared" si="232"/>
        <v>0.3895847686179148</v>
      </c>
      <c r="IT178" s="86">
        <f t="shared" si="232"/>
        <v>0.34641104579011789</v>
      </c>
      <c r="IU178" s="86">
        <f t="shared" si="232"/>
        <v>0.32058239555925561</v>
      </c>
      <c r="IV178" s="86">
        <f t="shared" si="232"/>
        <v>0.28582201623762316</v>
      </c>
      <c r="IW178" s="86">
        <f t="shared" si="232"/>
        <v>0.16875570265297596</v>
      </c>
      <c r="IY178" s="86">
        <f t="shared" ref="IY178:JM194" si="233">GM178+HC178+HS178+II178</f>
        <v>0.32486317938346265</v>
      </c>
      <c r="IZ178" s="86">
        <f t="shared" si="233"/>
        <v>0.41365272451050683</v>
      </c>
      <c r="JA178" s="86">
        <f t="shared" si="233"/>
        <v>0.3860793299514878</v>
      </c>
      <c r="JB178" s="86">
        <f t="shared" si="233"/>
        <v>0.50164095566929834</v>
      </c>
      <c r="JC178" s="86">
        <f t="shared" si="233"/>
        <v>0.43553594500244414</v>
      </c>
      <c r="JD178" s="86">
        <f t="shared" si="233"/>
        <v>0.48121253599674668</v>
      </c>
      <c r="JE178" s="86">
        <f t="shared" si="233"/>
        <v>0.54560475693854227</v>
      </c>
      <c r="JF178" s="86">
        <f t="shared" si="233"/>
        <v>0.57638515149272562</v>
      </c>
      <c r="JG178" s="86">
        <f t="shared" si="233"/>
        <v>0.57857366780319897</v>
      </c>
      <c r="JH178" s="86">
        <f t="shared" si="233"/>
        <v>0.51836536910163267</v>
      </c>
      <c r="JI178" s="86">
        <f t="shared" si="233"/>
        <v>0.3895847686179148</v>
      </c>
      <c r="JJ178" s="86">
        <f t="shared" si="233"/>
        <v>0.34641104579011789</v>
      </c>
      <c r="JK178" s="86">
        <f t="shared" si="233"/>
        <v>0.32058239555925561</v>
      </c>
      <c r="JL178" s="86">
        <f t="shared" si="233"/>
        <v>0.28582204885683066</v>
      </c>
      <c r="JM178" s="86">
        <f t="shared" si="233"/>
        <v>0.16875730037097667</v>
      </c>
    </row>
    <row r="179" spans="2:273" x14ac:dyDescent="0.25">
      <c r="B179" s="2">
        <v>152</v>
      </c>
      <c r="C179" s="37">
        <v>60.978000000000002</v>
      </c>
      <c r="D179" s="37">
        <v>66.78</v>
      </c>
      <c r="E179" s="37">
        <v>65.917000000000002</v>
      </c>
      <c r="F179" s="37">
        <v>67.25</v>
      </c>
      <c r="G179" s="37">
        <v>67.683000000000007</v>
      </c>
      <c r="H179" s="37">
        <v>67.917000000000002</v>
      </c>
      <c r="I179" s="37">
        <v>67.900000000000006</v>
      </c>
      <c r="J179" s="37">
        <v>69.459000000000003</v>
      </c>
      <c r="K179" s="37">
        <v>68.869</v>
      </c>
      <c r="L179" s="37">
        <v>69.376999999999995</v>
      </c>
      <c r="M179" s="37">
        <v>71.197000000000003</v>
      </c>
      <c r="N179" s="37">
        <v>74.813999999999993</v>
      </c>
      <c r="O179" s="37">
        <v>74.626999999999995</v>
      </c>
      <c r="P179" s="37">
        <v>83.545000000000002</v>
      </c>
      <c r="Q179" s="37">
        <v>103.045</v>
      </c>
      <c r="S179" s="4">
        <f t="shared" si="221"/>
        <v>62.428410981067898</v>
      </c>
      <c r="T179" s="4">
        <f t="shared" si="221"/>
        <v>66.897978295157216</v>
      </c>
      <c r="U179" s="4">
        <f t="shared" si="221"/>
        <v>66.40323187618057</v>
      </c>
      <c r="V179" s="4">
        <f t="shared" si="221"/>
        <v>66.627984109602849</v>
      </c>
      <c r="W179" s="4">
        <f t="shared" si="221"/>
        <v>67.700996945822098</v>
      </c>
      <c r="X179" s="4">
        <f t="shared" si="221"/>
        <v>67.928008426702462</v>
      </c>
      <c r="Y179" s="4">
        <f t="shared" si="221"/>
        <v>67.915497791543842</v>
      </c>
      <c r="Z179" s="4">
        <f t="shared" si="221"/>
        <v>68.334455014451208</v>
      </c>
      <c r="AA179" s="4">
        <f t="shared" si="221"/>
        <v>67.991713517991755</v>
      </c>
      <c r="AB179" s="4">
        <f t="shared" si="221"/>
        <v>68.9391998871711</v>
      </c>
      <c r="AC179" s="4">
        <f t="shared" si="221"/>
        <v>71.286539177823144</v>
      </c>
      <c r="AD179" s="4">
        <f t="shared" si="221"/>
        <v>74.660821855367558</v>
      </c>
      <c r="AE179" s="4">
        <f t="shared" si="221"/>
        <v>74.635530775021124</v>
      </c>
      <c r="AF179" s="4">
        <f t="shared" si="221"/>
        <v>85.41475438209531</v>
      </c>
      <c r="AG179" s="4">
        <f t="shared" si="221"/>
        <v>101.23446129409257</v>
      </c>
      <c r="AI179" s="4">
        <f t="shared" si="222"/>
        <v>-1.4504109810678969</v>
      </c>
      <c r="AJ179" s="4">
        <f t="shared" si="222"/>
        <v>-0.11797829515721503</v>
      </c>
      <c r="AK179" s="4">
        <f t="shared" si="222"/>
        <v>-0.48623187618056818</v>
      </c>
      <c r="AL179" s="4">
        <f t="shared" si="222"/>
        <v>0.62201589039715088</v>
      </c>
      <c r="AM179" s="4">
        <f t="shared" si="222"/>
        <v>-1.7996945822090993E-2</v>
      </c>
      <c r="AN179" s="4">
        <f t="shared" si="222"/>
        <v>-1.1008426702460383E-2</v>
      </c>
      <c r="AO179" s="4">
        <f t="shared" si="222"/>
        <v>-1.549779154383657E-2</v>
      </c>
      <c r="AP179" s="4">
        <f t="shared" si="222"/>
        <v>1.1245449855487948</v>
      </c>
      <c r="AQ179" s="4">
        <f t="shared" si="222"/>
        <v>0.87728648200824466</v>
      </c>
      <c r="AR179" s="4">
        <f t="shared" si="222"/>
        <v>0.43780011282889575</v>
      </c>
      <c r="AS179" s="4">
        <f t="shared" si="222"/>
        <v>-8.9539177823141358E-2</v>
      </c>
      <c r="AT179" s="4">
        <f t="shared" si="222"/>
        <v>0.15317814463243451</v>
      </c>
      <c r="AU179" s="4">
        <f t="shared" si="222"/>
        <v>-8.5307750211285338E-3</v>
      </c>
      <c r="AV179" s="4">
        <f t="shared" si="222"/>
        <v>-1.8697543820953086</v>
      </c>
      <c r="AW179" s="4">
        <f t="shared" si="222"/>
        <v>1.8105387059074332</v>
      </c>
      <c r="AY179" s="2">
        <f t="shared" si="227"/>
        <v>61.854883446263962</v>
      </c>
      <c r="AZ179" s="2">
        <f t="shared" si="227"/>
        <v>64.460262969121217</v>
      </c>
      <c r="BA179" s="2">
        <f t="shared" si="227"/>
        <v>64.416719575976998</v>
      </c>
      <c r="BB179" s="2">
        <f t="shared" si="227"/>
        <v>63.875113039377759</v>
      </c>
      <c r="BC179" s="2">
        <f t="shared" si="227"/>
        <v>62.904899915169693</v>
      </c>
      <c r="BD179" s="2">
        <f t="shared" si="227"/>
        <v>63.37467490205826</v>
      </c>
      <c r="BE179" s="2">
        <f t="shared" si="227"/>
        <v>64.191873307546985</v>
      </c>
      <c r="BF179" s="2">
        <f t="shared" si="227"/>
        <v>64.521670041423306</v>
      </c>
      <c r="BG179" s="2">
        <f t="shared" si="227"/>
        <v>64.576368558111682</v>
      </c>
      <c r="BH179" s="2">
        <f t="shared" si="227"/>
        <v>62.971387329634169</v>
      </c>
      <c r="BI179" s="2">
        <f t="shared" si="227"/>
        <v>62.142173049697206</v>
      </c>
      <c r="BJ179" s="2">
        <f t="shared" si="227"/>
        <v>62.849039141205225</v>
      </c>
      <c r="BK179" s="2">
        <f t="shared" si="227"/>
        <v>63.114928155629926</v>
      </c>
      <c r="BL179" s="2">
        <f t="shared" si="227"/>
        <v>66.409669355877952</v>
      </c>
      <c r="BM179" s="2">
        <f t="shared" si="227"/>
        <v>66.466250564643644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104.93246046511628</v>
      </c>
      <c r="DL179" s="2">
        <f t="shared" si="223"/>
        <v>109.7875331010453</v>
      </c>
      <c r="DM179" s="2">
        <f t="shared" si="223"/>
        <v>111.28226999432786</v>
      </c>
      <c r="DN179" s="2">
        <f t="shared" si="223"/>
        <v>110.78344738675959</v>
      </c>
      <c r="DO179" s="2">
        <f t="shared" si="223"/>
        <v>113.34409305816136</v>
      </c>
      <c r="DP179" s="2">
        <f t="shared" si="223"/>
        <v>115.53373391724554</v>
      </c>
      <c r="DQ179" s="2">
        <f t="shared" si="223"/>
        <v>92.87775385080036</v>
      </c>
      <c r="DR179" s="2">
        <f t="shared" si="223"/>
        <v>115.71864104500152</v>
      </c>
      <c r="DS179" s="2">
        <f t="shared" si="223"/>
        <v>116.36573213530656</v>
      </c>
      <c r="DT179" s="2">
        <f t="shared" si="223"/>
        <v>111.89603171247359</v>
      </c>
      <c r="DU179" s="2">
        <f t="shared" si="223"/>
        <v>115.65317487164</v>
      </c>
      <c r="DV179" s="2">
        <f t="shared" si="223"/>
        <v>108.71356011128216</v>
      </c>
      <c r="DW179" s="2">
        <f t="shared" si="223"/>
        <v>103.59292334494772</v>
      </c>
      <c r="DX179" s="2">
        <f t="shared" si="223"/>
        <v>101.51526341463412</v>
      </c>
      <c r="DY179" s="2">
        <f t="shared" si="223"/>
        <v>90.217884164222852</v>
      </c>
      <c r="EA179" s="2">
        <f t="shared" si="213"/>
        <v>61.729633604720306</v>
      </c>
      <c r="EB179" s="2">
        <f t="shared" si="213"/>
        <v>64.083416</v>
      </c>
      <c r="EC179" s="2">
        <f t="shared" si="213"/>
        <v>64.681738186019658</v>
      </c>
      <c r="ED179" s="2">
        <f t="shared" si="213"/>
        <v>63.894653826170838</v>
      </c>
      <c r="EE179" s="2">
        <f t="shared" si="213"/>
        <v>62.719657725441579</v>
      </c>
      <c r="EF179" s="2">
        <f t="shared" si="213"/>
        <v>63.335644358714049</v>
      </c>
      <c r="EG179" s="2">
        <f t="shared" si="213"/>
        <v>64.47275639029894</v>
      </c>
      <c r="EH179" s="2">
        <f t="shared" si="213"/>
        <v>63.740036036975553</v>
      </c>
      <c r="EI179" s="2">
        <f t="shared" si="213"/>
        <v>65.081324015751306</v>
      </c>
      <c r="EJ179" s="2">
        <f t="shared" si="213"/>
        <v>62.950635772826573</v>
      </c>
      <c r="EK179" s="2">
        <f t="shared" si="212"/>
        <v>61.654569946438357</v>
      </c>
      <c r="EL179" s="2">
        <f t="shared" si="179"/>
        <v>62.574390557486801</v>
      </c>
      <c r="EM179" s="2">
        <f t="shared" si="179"/>
        <v>62.531442581044104</v>
      </c>
      <c r="EN179" s="2">
        <f t="shared" si="179"/>
        <v>67.806366444579041</v>
      </c>
      <c r="EO179" s="2">
        <f t="shared" si="179"/>
        <v>67.97695890410958</v>
      </c>
      <c r="EQ179" s="2">
        <f t="shared" si="224"/>
        <v>61.990225159862028</v>
      </c>
      <c r="ER179" s="2">
        <f t="shared" si="224"/>
        <v>64.844669555473658</v>
      </c>
      <c r="ES179" s="2">
        <f t="shared" si="224"/>
        <v>64.132698272546619</v>
      </c>
      <c r="ET179" s="2">
        <f t="shared" si="224"/>
        <v>63.854079195195773</v>
      </c>
      <c r="EU179" s="2">
        <f t="shared" si="224"/>
        <v>63.086412601726437</v>
      </c>
      <c r="EV179" s="2">
        <f t="shared" si="224"/>
        <v>63.406867663328669</v>
      </c>
      <c r="EW179" s="2">
        <f t="shared" si="224"/>
        <v>63.953653058943445</v>
      </c>
      <c r="EX179" s="2">
        <f t="shared" si="224"/>
        <v>65.116402871279178</v>
      </c>
      <c r="EY179" s="2">
        <f t="shared" si="224"/>
        <v>64.191060004439436</v>
      </c>
      <c r="EZ179" s="2">
        <f t="shared" si="224"/>
        <v>62.985336259720384</v>
      </c>
      <c r="FA179" s="2">
        <f t="shared" si="224"/>
        <v>62.647235568868673</v>
      </c>
      <c r="FB179" s="2">
        <f t="shared" si="224"/>
        <v>63.150372254368342</v>
      </c>
      <c r="FC179" s="2">
        <f t="shared" si="224"/>
        <v>63.778235059015351</v>
      </c>
      <c r="FD179" s="2">
        <f t="shared" si="224"/>
        <v>64.240206800732494</v>
      </c>
      <c r="FE179" s="2">
        <f t="shared" si="224"/>
        <v>64.101323592514092</v>
      </c>
      <c r="FG179" s="2">
        <f t="shared" si="225"/>
        <v>0.99995310806006299</v>
      </c>
      <c r="FH179" s="2">
        <f t="shared" si="225"/>
        <v>0.99996333239688795</v>
      </c>
      <c r="FI179" s="2">
        <f t="shared" si="225"/>
        <v>0.99996133787309616</v>
      </c>
      <c r="FJ179" s="2">
        <f t="shared" si="225"/>
        <v>0.99996363121536624</v>
      </c>
      <c r="FK179" s="2">
        <f t="shared" si="225"/>
        <v>0.9999654820946311</v>
      </c>
      <c r="FL179" s="2">
        <f t="shared" si="225"/>
        <v>0.99995645365025432</v>
      </c>
      <c r="FM179" s="2">
        <f t="shared" si="225"/>
        <v>0.99995673809243191</v>
      </c>
      <c r="FN179" s="2">
        <f t="shared" si="225"/>
        <v>0.99995547097573001</v>
      </c>
      <c r="FO179" s="2">
        <f t="shared" si="225"/>
        <v>0.99995376647415135</v>
      </c>
      <c r="FP179" s="2">
        <f t="shared" si="225"/>
        <v>0.99995180322847776</v>
      </c>
      <c r="FQ179" s="2">
        <f t="shared" si="225"/>
        <v>0.99994894503867171</v>
      </c>
      <c r="FR179" s="2">
        <f t="shared" si="225"/>
        <v>0.99995927952391828</v>
      </c>
      <c r="FS179" s="2">
        <f t="shared" si="225"/>
        <v>0.99996259723574132</v>
      </c>
      <c r="FT179" s="2">
        <f t="shared" si="225"/>
        <v>0.9999463469927764</v>
      </c>
      <c r="FU179" s="2">
        <f t="shared" si="225"/>
        <v>0.99992790961001854</v>
      </c>
      <c r="FW179" s="2">
        <f t="shared" si="229"/>
        <v>0.4728625112751616</v>
      </c>
      <c r="FX179" s="2">
        <f t="shared" si="229"/>
        <v>0.49283330895096883</v>
      </c>
      <c r="FY179" s="2">
        <f t="shared" si="229"/>
        <v>0.48597611789167738</v>
      </c>
      <c r="FZ179" s="2">
        <f t="shared" si="229"/>
        <v>0.5236295369112719</v>
      </c>
      <c r="GA179" s="2">
        <f t="shared" si="229"/>
        <v>0.50031983792199497</v>
      </c>
      <c r="GB179" s="2">
        <f t="shared" si="229"/>
        <v>0.51608820005088663</v>
      </c>
      <c r="GC179" s="2">
        <f t="shared" si="229"/>
        <v>0.54346007834299337</v>
      </c>
      <c r="GD179" s="2">
        <f t="shared" si="229"/>
        <v>0.56621492792517758</v>
      </c>
      <c r="GE179" s="2">
        <f t="shared" si="229"/>
        <v>0.56986074939777753</v>
      </c>
      <c r="GF179" s="2">
        <f t="shared" si="229"/>
        <v>0.53003713748180203</v>
      </c>
      <c r="GG179" s="2">
        <f t="shared" si="229"/>
        <v>0.48842852579660762</v>
      </c>
      <c r="GH179" s="2">
        <f t="shared" si="229"/>
        <v>0.47357368514484788</v>
      </c>
      <c r="GI179" s="2">
        <f t="shared" si="229"/>
        <v>0.46675751737581339</v>
      </c>
      <c r="GJ179" s="2">
        <f t="shared" si="229"/>
        <v>0.39216014201912225</v>
      </c>
      <c r="GK179" s="2">
        <f t="shared" si="229"/>
        <v>0.39021001070890349</v>
      </c>
      <c r="GM179" s="86">
        <f t="shared" si="230"/>
        <v>1.4475060373920148E-148</v>
      </c>
      <c r="GN179" s="86">
        <f t="shared" si="230"/>
        <v>8.5671414518756852E-284</v>
      </c>
      <c r="GO179" s="86">
        <f t="shared" si="230"/>
        <v>0</v>
      </c>
      <c r="GP179" s="86">
        <f t="shared" si="230"/>
        <v>1.1537955261895902E-303</v>
      </c>
      <c r="GQ179" s="86">
        <f t="shared" si="230"/>
        <v>1.5284394226429921E-244</v>
      </c>
      <c r="GR179" s="86">
        <f t="shared" si="230"/>
        <v>2.1750753036034957E-221</v>
      </c>
      <c r="GS179" s="86">
        <f t="shared" si="230"/>
        <v>1.759567933916222E-251</v>
      </c>
      <c r="GT179" s="86">
        <f t="shared" si="230"/>
        <v>6.3141997310747259E-259</v>
      </c>
      <c r="GU179" s="86">
        <f t="shared" si="230"/>
        <v>2.7959647848347641E-268</v>
      </c>
      <c r="GV179" s="86">
        <f t="shared" si="230"/>
        <v>3.1113507750350605E-261</v>
      </c>
      <c r="GW179" s="86">
        <f t="shared" si="230"/>
        <v>1.7293758991038696E-246</v>
      </c>
      <c r="GX179" s="86">
        <f t="shared" si="230"/>
        <v>7.5884686333185003E-300</v>
      </c>
      <c r="GY179" s="86">
        <f t="shared" si="230"/>
        <v>0</v>
      </c>
      <c r="GZ179" s="86">
        <f t="shared" si="230"/>
        <v>1.5790673364946487E-115</v>
      </c>
      <c r="HA179" s="86">
        <f t="shared" si="230"/>
        <v>1.8634907181774289E-86</v>
      </c>
      <c r="HC179" s="86">
        <f t="shared" si="181"/>
        <v>1.347810085580747E-87</v>
      </c>
      <c r="HD179" s="86">
        <f t="shared" si="181"/>
        <v>2.2818869025785274E-185</v>
      </c>
      <c r="HE179" s="86">
        <f t="shared" si="181"/>
        <v>1.0220930523478106E-222</v>
      </c>
      <c r="HF179" s="86">
        <f t="shared" si="180"/>
        <v>3.3571019052548544E-222</v>
      </c>
      <c r="HG179" s="86">
        <f t="shared" si="180"/>
        <v>8.2918323799164021E-207</v>
      </c>
      <c r="HH179" s="86">
        <f t="shared" si="180"/>
        <v>5.9389097107440566E-198</v>
      </c>
      <c r="HI179" s="86">
        <f t="shared" si="180"/>
        <v>1.6385214478469661E-191</v>
      </c>
      <c r="HJ179" s="86">
        <f t="shared" si="180"/>
        <v>6.9608852953672012E-224</v>
      </c>
      <c r="HK179" s="86">
        <f t="shared" si="180"/>
        <v>1.0194952239991629E-208</v>
      </c>
      <c r="HL179" s="86">
        <f t="shared" si="180"/>
        <v>9.1751294713879679E-195</v>
      </c>
      <c r="HM179" s="86">
        <f t="shared" si="180"/>
        <v>6.0385942369734108E-205</v>
      </c>
      <c r="HN179" s="86">
        <f t="shared" si="180"/>
        <v>3.4912681959774731E-245</v>
      </c>
      <c r="HO179" s="86">
        <f t="shared" si="226"/>
        <v>7.7649109404344099E-262</v>
      </c>
      <c r="HP179" s="86">
        <f t="shared" si="226"/>
        <v>1.9164905854607687E-57</v>
      </c>
      <c r="HQ179" s="86">
        <f t="shared" si="226"/>
        <v>9.0546921125823083E-22</v>
      </c>
      <c r="HS179" s="86">
        <f t="shared" si="231"/>
        <v>8.1241879591657051E-25</v>
      </c>
      <c r="HT179" s="86">
        <f t="shared" si="231"/>
        <v>6.2265996062540547E-23</v>
      </c>
      <c r="HU179" s="86">
        <f t="shared" si="231"/>
        <v>2.7632651469876615E-23</v>
      </c>
      <c r="HV179" s="86">
        <f t="shared" si="231"/>
        <v>1.0026829470640775E-23</v>
      </c>
      <c r="HW179" s="86">
        <f t="shared" si="231"/>
        <v>2.058486251865603E-22</v>
      </c>
      <c r="HX179" s="86">
        <f t="shared" si="231"/>
        <v>6.7238860434886923E-23</v>
      </c>
      <c r="HY179" s="86">
        <f t="shared" si="231"/>
        <v>6.3094831317906121E-25</v>
      </c>
      <c r="HZ179" s="86">
        <f t="shared" si="231"/>
        <v>6.4079822785672703E-30</v>
      </c>
      <c r="IA179" s="86">
        <f t="shared" si="231"/>
        <v>8.8721617414664264E-30</v>
      </c>
      <c r="IB179" s="86">
        <f t="shared" si="231"/>
        <v>2.7399105689194283E-27</v>
      </c>
      <c r="IC179" s="86">
        <f t="shared" si="231"/>
        <v>1.0495808813438518E-23</v>
      </c>
      <c r="ID179" s="86">
        <f t="shared" si="231"/>
        <v>1.1702603276384444E-20</v>
      </c>
      <c r="IE179" s="86">
        <f t="shared" si="231"/>
        <v>1.75179005656616E-20</v>
      </c>
      <c r="IF179" s="86">
        <f t="shared" si="231"/>
        <v>7.9424882785664031E-9</v>
      </c>
      <c r="IG179" s="86">
        <f t="shared" si="231"/>
        <v>5.1580351097727107E-7</v>
      </c>
      <c r="II179" s="86">
        <f t="shared" si="232"/>
        <v>0.41124704665717093</v>
      </c>
      <c r="IJ179" s="86">
        <f t="shared" si="232"/>
        <v>0.48155660906562098</v>
      </c>
      <c r="IK179" s="86">
        <f t="shared" si="232"/>
        <v>0.46072797556263495</v>
      </c>
      <c r="IL179" s="86">
        <f t="shared" si="232"/>
        <v>0.55149129849352041</v>
      </c>
      <c r="IM179" s="86">
        <f t="shared" si="232"/>
        <v>0.50080268533038774</v>
      </c>
      <c r="IN179" s="86">
        <f t="shared" si="232"/>
        <v>0.53692184481838601</v>
      </c>
      <c r="IO179" s="86">
        <f t="shared" si="232"/>
        <v>0.57482533621128173</v>
      </c>
      <c r="IP179" s="86">
        <f t="shared" si="232"/>
        <v>0.57819804757216431</v>
      </c>
      <c r="IQ179" s="86">
        <f t="shared" si="232"/>
        <v>0.57590097767747606</v>
      </c>
      <c r="IR179" s="86">
        <f t="shared" si="232"/>
        <v>0.56267033762323371</v>
      </c>
      <c r="IS179" s="86">
        <f t="shared" si="232"/>
        <v>0.46661036317543031</v>
      </c>
      <c r="IT179" s="86">
        <f t="shared" si="232"/>
        <v>0.4233204764881171</v>
      </c>
      <c r="IU179" s="86">
        <f t="shared" si="232"/>
        <v>0.39966736936722624</v>
      </c>
      <c r="IV179" s="86">
        <f t="shared" si="232"/>
        <v>0.34069934221196652</v>
      </c>
      <c r="IW179" s="86">
        <f t="shared" si="232"/>
        <v>0.22107936869872569</v>
      </c>
      <c r="IY179" s="86">
        <f t="shared" si="233"/>
        <v>0.41124704665717093</v>
      </c>
      <c r="IZ179" s="86">
        <f t="shared" si="233"/>
        <v>0.48155660906562098</v>
      </c>
      <c r="JA179" s="86">
        <f t="shared" si="233"/>
        <v>0.46072797556263495</v>
      </c>
      <c r="JB179" s="86">
        <f t="shared" si="233"/>
        <v>0.55149129849352041</v>
      </c>
      <c r="JC179" s="86">
        <f t="shared" si="233"/>
        <v>0.50080268533038774</v>
      </c>
      <c r="JD179" s="86">
        <f t="shared" si="233"/>
        <v>0.53692184481838601</v>
      </c>
      <c r="JE179" s="86">
        <f t="shared" si="233"/>
        <v>0.57482533621128173</v>
      </c>
      <c r="JF179" s="86">
        <f t="shared" si="233"/>
        <v>0.57819804757216431</v>
      </c>
      <c r="JG179" s="86">
        <f t="shared" si="233"/>
        <v>0.57590097767747606</v>
      </c>
      <c r="JH179" s="86">
        <f t="shared" si="233"/>
        <v>0.56267033762323371</v>
      </c>
      <c r="JI179" s="86">
        <f t="shared" si="233"/>
        <v>0.46661036317543031</v>
      </c>
      <c r="JJ179" s="86">
        <f t="shared" si="233"/>
        <v>0.4233204764881171</v>
      </c>
      <c r="JK179" s="86">
        <f t="shared" si="233"/>
        <v>0.39966736936722624</v>
      </c>
      <c r="JL179" s="86">
        <f t="shared" si="233"/>
        <v>0.34069935015445479</v>
      </c>
      <c r="JM179" s="86">
        <f t="shared" si="233"/>
        <v>0.22107988450223667</v>
      </c>
    </row>
    <row r="180" spans="2:273" x14ac:dyDescent="0.25">
      <c r="B180" s="2">
        <v>153</v>
      </c>
      <c r="C180" s="37">
        <v>62.457000000000001</v>
      </c>
      <c r="D180" s="37">
        <v>67</v>
      </c>
      <c r="E180" s="37">
        <v>66.400000000000006</v>
      </c>
      <c r="F180" s="37">
        <v>67.266999999999996</v>
      </c>
      <c r="G180" s="37">
        <v>67.099999999999994</v>
      </c>
      <c r="H180" s="37">
        <v>66.867000000000004</v>
      </c>
      <c r="I180" s="37">
        <v>66.400000000000006</v>
      </c>
      <c r="J180" s="37">
        <v>68.081999999999994</v>
      </c>
      <c r="K180" s="37">
        <v>67.376999999999995</v>
      </c>
      <c r="L180" s="37">
        <v>67.033000000000001</v>
      </c>
      <c r="M180" s="37">
        <v>70.426000000000002</v>
      </c>
      <c r="N180" s="37">
        <v>73.78</v>
      </c>
      <c r="O180" s="37">
        <v>73.203000000000003</v>
      </c>
      <c r="P180" s="37">
        <v>83.614000000000004</v>
      </c>
      <c r="Q180" s="37">
        <v>103.295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62.310847061414627</v>
      </c>
      <c r="T180" s="4">
        <f t="shared" si="234"/>
        <v>66.576163487179215</v>
      </c>
      <c r="U180" s="4">
        <f t="shared" si="234"/>
        <v>66.143194285288402</v>
      </c>
      <c r="V180" s="4">
        <f t="shared" si="234"/>
        <v>65.995234709408365</v>
      </c>
      <c r="W180" s="4">
        <f t="shared" si="234"/>
        <v>67.047124181727341</v>
      </c>
      <c r="X180" s="4">
        <f t="shared" si="234"/>
        <v>67.07596126982294</v>
      </c>
      <c r="Y180" s="4">
        <f t="shared" si="234"/>
        <v>66.909329023062696</v>
      </c>
      <c r="Z180" s="4">
        <f t="shared" si="234"/>
        <v>67.003767854008203</v>
      </c>
      <c r="AA180" s="4">
        <f t="shared" si="234"/>
        <v>66.735741925606519</v>
      </c>
      <c r="AB180" s="4">
        <f t="shared" si="234"/>
        <v>67.517323939588209</v>
      </c>
      <c r="AC180" s="4">
        <f t="shared" si="234"/>
        <v>70.374058517916126</v>
      </c>
      <c r="AD180" s="4">
        <f t="shared" si="234"/>
        <v>74.075061096367037</v>
      </c>
      <c r="AE180" s="4">
        <f t="shared" si="234"/>
        <v>74.31400603573158</v>
      </c>
      <c r="AF180" s="4">
        <f t="shared" si="234"/>
        <v>86.189735214813311</v>
      </c>
      <c r="AG180" s="4">
        <f t="shared" si="234"/>
        <v>105.62816809644504</v>
      </c>
      <c r="AI180" s="4">
        <f t="shared" ref="AI180:AW196" si="235">IF(OR($B180 &lt; C$230, $B180 &gt; C$233), 0, C180-S180)</f>
        <v>0.1461529385853737</v>
      </c>
      <c r="AJ180" s="4">
        <f t="shared" si="235"/>
        <v>0.42383651282078461</v>
      </c>
      <c r="AK180" s="4">
        <f t="shared" si="235"/>
        <v>0.25680571471160363</v>
      </c>
      <c r="AL180" s="4">
        <f t="shared" si="235"/>
        <v>1.271765290591631</v>
      </c>
      <c r="AM180" s="4">
        <f t="shared" si="235"/>
        <v>5.2875818272653419E-2</v>
      </c>
      <c r="AN180" s="4">
        <f t="shared" si="235"/>
        <v>-0.20896126982293595</v>
      </c>
      <c r="AO180" s="4">
        <f t="shared" si="235"/>
        <v>-0.50932902306269057</v>
      </c>
      <c r="AP180" s="4">
        <f t="shared" si="235"/>
        <v>1.078232145991791</v>
      </c>
      <c r="AQ180" s="4">
        <f t="shared" si="235"/>
        <v>0.64125807439347682</v>
      </c>
      <c r="AR180" s="4">
        <f t="shared" si="235"/>
        <v>-0.48432393958820796</v>
      </c>
      <c r="AS180" s="4">
        <f t="shared" si="235"/>
        <v>5.1941482083876167E-2</v>
      </c>
      <c r="AT180" s="4">
        <f t="shared" si="235"/>
        <v>-0.2950610963670357</v>
      </c>
      <c r="AU180" s="4">
        <f t="shared" si="235"/>
        <v>-1.1110060357315774</v>
      </c>
      <c r="AV180" s="4">
        <f t="shared" si="235"/>
        <v>-2.5757352148133066</v>
      </c>
      <c r="AW180" s="4">
        <f t="shared" si="235"/>
        <v>-2.3331680964450356</v>
      </c>
      <c r="AY180" s="2">
        <f t="shared" si="227"/>
        <v>61.757336714818422</v>
      </c>
      <c r="AZ180" s="2">
        <f t="shared" si="227"/>
        <v>64.363714742174764</v>
      </c>
      <c r="BA180" s="2">
        <f t="shared" si="227"/>
        <v>64.308916580233671</v>
      </c>
      <c r="BB180" s="2">
        <f t="shared" si="227"/>
        <v>63.767538051948094</v>
      </c>
      <c r="BC180" s="2">
        <f t="shared" si="227"/>
        <v>62.803367861112157</v>
      </c>
      <c r="BD180" s="2">
        <f t="shared" si="227"/>
        <v>63.270677373698447</v>
      </c>
      <c r="BE180" s="2">
        <f t="shared" si="227"/>
        <v>64.07905386135883</v>
      </c>
      <c r="BF180" s="2">
        <f t="shared" si="227"/>
        <v>64.409960096452849</v>
      </c>
      <c r="BG180" s="2">
        <f t="shared" si="227"/>
        <v>64.451510316482953</v>
      </c>
      <c r="BH180" s="2">
        <f t="shared" si="227"/>
        <v>62.859014041676488</v>
      </c>
      <c r="BI180" s="2">
        <f t="shared" si="227"/>
        <v>62.02764998490629</v>
      </c>
      <c r="BJ180" s="2">
        <f t="shared" si="227"/>
        <v>62.721969845171067</v>
      </c>
      <c r="BK180" s="2">
        <f t="shared" si="227"/>
        <v>62.995370284124746</v>
      </c>
      <c r="BL180" s="2">
        <f t="shared" si="227"/>
        <v>66.280586063153891</v>
      </c>
      <c r="BM180" s="2">
        <f t="shared" si="227"/>
        <v>66.28655524054588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105.13717350246652</v>
      </c>
      <c r="DL180" s="2">
        <f t="shared" si="236"/>
        <v>109.99715853658537</v>
      </c>
      <c r="DM180" s="2">
        <f t="shared" si="236"/>
        <v>111.51185325338305</v>
      </c>
      <c r="DN180" s="2">
        <f t="shared" si="236"/>
        <v>111.00858048780489</v>
      </c>
      <c r="DO180" s="2">
        <f t="shared" si="236"/>
        <v>113.58993564727956</v>
      </c>
      <c r="DP180" s="2">
        <f t="shared" si="236"/>
        <v>115.78432890365448</v>
      </c>
      <c r="DQ180" s="2">
        <f t="shared" si="236"/>
        <v>92.923710963455136</v>
      </c>
      <c r="DR180" s="2">
        <f t="shared" si="236"/>
        <v>115.91817940199337</v>
      </c>
      <c r="DS180" s="2">
        <f t="shared" si="236"/>
        <v>116.59998992248063</v>
      </c>
      <c r="DT180" s="2">
        <f t="shared" si="236"/>
        <v>112.12435306553911</v>
      </c>
      <c r="DU180" s="2">
        <f t="shared" si="236"/>
        <v>115.91165810933255</v>
      </c>
      <c r="DV180" s="2">
        <f t="shared" si="236"/>
        <v>108.92084501526077</v>
      </c>
      <c r="DW180" s="2">
        <f t="shared" si="236"/>
        <v>103.78651219512193</v>
      </c>
      <c r="DX180" s="2">
        <f t="shared" si="236"/>
        <v>101.70797195121949</v>
      </c>
      <c r="DY180" s="2">
        <f t="shared" si="236"/>
        <v>90.348258980938397</v>
      </c>
      <c r="EA180" s="2">
        <f t="shared" si="213"/>
        <v>61.623007546997208</v>
      </c>
      <c r="EB180" s="2">
        <f t="shared" si="213"/>
        <v>63.95999209367681</v>
      </c>
      <c r="EC180" s="2">
        <f t="shared" si="213"/>
        <v>64.593237619872909</v>
      </c>
      <c r="ED180" s="2">
        <f t="shared" si="213"/>
        <v>63.788641468121412</v>
      </c>
      <c r="EE180" s="2">
        <f t="shared" si="213"/>
        <v>62.605508468133451</v>
      </c>
      <c r="EF180" s="2">
        <f t="shared" si="213"/>
        <v>63.229290829103221</v>
      </c>
      <c r="EG180" s="2">
        <f t="shared" si="213"/>
        <v>64.378330233502552</v>
      </c>
      <c r="EH180" s="2">
        <f t="shared" si="213"/>
        <v>63.579863093698648</v>
      </c>
      <c r="EI180" s="2">
        <f t="shared" si="213"/>
        <v>64.988165505618895</v>
      </c>
      <c r="EJ180" s="2">
        <f t="shared" si="213"/>
        <v>62.837279042686504</v>
      </c>
      <c r="EK180" s="2">
        <f t="shared" si="212"/>
        <v>61.505531370812413</v>
      </c>
      <c r="EL180" s="2">
        <f t="shared" si="179"/>
        <v>62.427587363229826</v>
      </c>
      <c r="EM180" s="2">
        <f t="shared" si="179"/>
        <v>62.369229577794044</v>
      </c>
      <c r="EN180" s="2">
        <f t="shared" si="179"/>
        <v>67.785979406420353</v>
      </c>
      <c r="EO180" s="2">
        <f t="shared" si="179"/>
        <v>67.936514596900963</v>
      </c>
      <c r="EQ180" s="2">
        <f t="shared" ref="EQ180:FE196" si="237">CU$228*$B180+CU$229</f>
        <v>61.890155057006034</v>
      </c>
      <c r="ER180" s="2">
        <f t="shared" si="237"/>
        <v>64.739638286743869</v>
      </c>
      <c r="ES180" s="2">
        <f t="shared" si="237"/>
        <v>64.031396921641061</v>
      </c>
      <c r="ET180" s="2">
        <f t="shared" si="237"/>
        <v>63.747162833468323</v>
      </c>
      <c r="EU180" s="2">
        <f t="shared" si="237"/>
        <v>62.980520096617333</v>
      </c>
      <c r="EV180" s="2">
        <f t="shared" si="237"/>
        <v>63.302196973830277</v>
      </c>
      <c r="EW180" s="2">
        <f t="shared" si="237"/>
        <v>63.847775531294175</v>
      </c>
      <c r="EX180" s="2">
        <f t="shared" si="237"/>
        <v>64.986341645096005</v>
      </c>
      <c r="EY180" s="2">
        <f t="shared" si="237"/>
        <v>64.07840296519656</v>
      </c>
      <c r="EZ180" s="2">
        <f t="shared" si="237"/>
        <v>62.872671539247577</v>
      </c>
      <c r="FA180" s="2">
        <f t="shared" si="237"/>
        <v>62.521437119085704</v>
      </c>
      <c r="FB180" s="2">
        <f t="shared" si="237"/>
        <v>63.016936134144437</v>
      </c>
      <c r="FC180" s="2">
        <f t="shared" si="237"/>
        <v>63.644872514218306</v>
      </c>
      <c r="FD180" s="2">
        <f t="shared" si="237"/>
        <v>64.148559727318911</v>
      </c>
      <c r="FE180" s="2">
        <f t="shared" si="237"/>
        <v>63.931426691826509</v>
      </c>
      <c r="FG180" s="2">
        <f t="shared" ref="FG180:FU196" si="238">POWER(10,($B180-C$231)/C$229)/(1+POWER(10,($B180-C$231)/C$229))</f>
        <v>0.99995723386604674</v>
      </c>
      <c r="FH180" s="2">
        <f t="shared" si="238"/>
        <v>0.99996655864061501</v>
      </c>
      <c r="FI180" s="2">
        <f t="shared" si="238"/>
        <v>0.99996473960124066</v>
      </c>
      <c r="FJ180" s="2">
        <f t="shared" si="238"/>
        <v>0.99996683116805762</v>
      </c>
      <c r="FK180" s="2">
        <f t="shared" si="238"/>
        <v>0.9999685192005382</v>
      </c>
      <c r="FL180" s="2">
        <f t="shared" si="238"/>
        <v>0.99996028510484569</v>
      </c>
      <c r="FM180" s="2">
        <f t="shared" si="238"/>
        <v>0.99996054452117633</v>
      </c>
      <c r="FN180" s="2">
        <f t="shared" si="238"/>
        <v>0.99995938888808256</v>
      </c>
      <c r="FO180" s="2">
        <f t="shared" si="238"/>
        <v>0.99995783435175245</v>
      </c>
      <c r="FP180" s="2">
        <f t="shared" si="238"/>
        <v>0.99995604383554082</v>
      </c>
      <c r="FQ180" s="2">
        <f t="shared" si="238"/>
        <v>0.99995343711269202</v>
      </c>
      <c r="FR180" s="2">
        <f t="shared" si="238"/>
        <v>0.999962862351367</v>
      </c>
      <c r="FS180" s="2">
        <f t="shared" si="238"/>
        <v>0.99996588816131082</v>
      </c>
      <c r="FT180" s="2">
        <f t="shared" si="238"/>
        <v>0.99995106764484409</v>
      </c>
      <c r="FU180" s="2">
        <f t="shared" si="238"/>
        <v>0.99993425236587496</v>
      </c>
      <c r="FW180" s="2">
        <f t="shared" si="229"/>
        <v>0.49586176253979486</v>
      </c>
      <c r="FX180" s="2">
        <f t="shared" si="229"/>
        <v>0.51585335328544402</v>
      </c>
      <c r="FY180" s="2">
        <f t="shared" si="229"/>
        <v>0.50899731834255701</v>
      </c>
      <c r="FZ180" s="2">
        <f t="shared" si="229"/>
        <v>0.54653791245994354</v>
      </c>
      <c r="GA180" s="2">
        <f t="shared" si="229"/>
        <v>0.52332873848321604</v>
      </c>
      <c r="GB180" s="2">
        <f t="shared" si="229"/>
        <v>0.53903997962577166</v>
      </c>
      <c r="GC180" s="2">
        <f t="shared" si="229"/>
        <v>0.56620484665999171</v>
      </c>
      <c r="GD180" s="2">
        <f t="shared" si="229"/>
        <v>0.58868404691307619</v>
      </c>
      <c r="GE180" s="2">
        <f t="shared" si="229"/>
        <v>0.59227700771190961</v>
      </c>
      <c r="GF180" s="2">
        <f t="shared" si="229"/>
        <v>0.55290047778230111</v>
      </c>
      <c r="GG180" s="2">
        <f t="shared" si="229"/>
        <v>0.51145030789402268</v>
      </c>
      <c r="GH180" s="2">
        <f t="shared" si="229"/>
        <v>0.49657494189829215</v>
      </c>
      <c r="GI180" s="2">
        <f t="shared" si="229"/>
        <v>0.48973570019388563</v>
      </c>
      <c r="GJ180" s="2">
        <f t="shared" si="229"/>
        <v>0.4143193140214021</v>
      </c>
      <c r="GK180" s="2">
        <f t="shared" si="229"/>
        <v>0.41233374014901741</v>
      </c>
      <c r="GM180" s="86">
        <f t="shared" si="230"/>
        <v>5.9427543138865913E-152</v>
      </c>
      <c r="GN180" s="86">
        <f t="shared" si="230"/>
        <v>2.7140599182465271E-290</v>
      </c>
      <c r="GO180" s="86">
        <f t="shared" si="230"/>
        <v>0</v>
      </c>
      <c r="GP180" s="86">
        <f t="shared" si="230"/>
        <v>0</v>
      </c>
      <c r="GQ180" s="86">
        <f t="shared" si="230"/>
        <v>4.2119344001548594E-250</v>
      </c>
      <c r="GR180" s="86">
        <f t="shared" si="230"/>
        <v>1.9326792550762773E-226</v>
      </c>
      <c r="GS180" s="86">
        <f t="shared" si="230"/>
        <v>3.3889968607992664E-257</v>
      </c>
      <c r="GT180" s="86">
        <f t="shared" si="230"/>
        <v>8.1656708462367266E-265</v>
      </c>
      <c r="GU180" s="86">
        <f t="shared" si="230"/>
        <v>2.2343801791800339E-274</v>
      </c>
      <c r="GV180" s="86">
        <f t="shared" si="230"/>
        <v>3.6619639053270842E-267</v>
      </c>
      <c r="GW180" s="86">
        <f t="shared" si="230"/>
        <v>4.1354273585678396E-252</v>
      </c>
      <c r="GX180" s="86">
        <f t="shared" si="230"/>
        <v>1.0491760710797662E-306</v>
      </c>
      <c r="GY180" s="86">
        <f t="shared" si="230"/>
        <v>0</v>
      </c>
      <c r="GZ180" s="86">
        <f t="shared" si="230"/>
        <v>4.0196921452733037E-118</v>
      </c>
      <c r="HA180" s="86">
        <f t="shared" si="230"/>
        <v>2.262701440892127E-88</v>
      </c>
      <c r="HC180" s="86">
        <f t="shared" si="181"/>
        <v>3.0955770793867645E-90</v>
      </c>
      <c r="HD180" s="86">
        <f t="shared" si="181"/>
        <v>4.8672431214133203E-191</v>
      </c>
      <c r="HE180" s="86">
        <f t="shared" si="181"/>
        <v>1.8888827259189884E-229</v>
      </c>
      <c r="HF180" s="86">
        <f t="shared" si="180"/>
        <v>6.7983009876159733E-229</v>
      </c>
      <c r="HG180" s="86">
        <f t="shared" si="180"/>
        <v>5.1734238622825108E-213</v>
      </c>
      <c r="HH180" s="86">
        <f t="shared" si="180"/>
        <v>6.4829536791004808E-204</v>
      </c>
      <c r="HI180" s="86">
        <f t="shared" si="180"/>
        <v>3.3270109316949564E-197</v>
      </c>
      <c r="HJ180" s="86">
        <f t="shared" si="180"/>
        <v>1.7009274817225391E-230</v>
      </c>
      <c r="HK180" s="86">
        <f t="shared" si="180"/>
        <v>6.9412481781437692E-215</v>
      </c>
      <c r="HL180" s="86">
        <f t="shared" si="180"/>
        <v>1.5333678011629551E-200</v>
      </c>
      <c r="HM180" s="86">
        <f t="shared" si="180"/>
        <v>4.0731604245552581E-211</v>
      </c>
      <c r="HN180" s="86">
        <f t="shared" si="180"/>
        <v>1.1779627230508298E-252</v>
      </c>
      <c r="HO180" s="86">
        <f t="shared" si="226"/>
        <v>7.2389045563786658E-270</v>
      </c>
      <c r="HP180" s="86">
        <f t="shared" si="226"/>
        <v>4.0119705026369944E-59</v>
      </c>
      <c r="HQ180" s="86">
        <f t="shared" si="226"/>
        <v>2.2754904966553458E-22</v>
      </c>
      <c r="HS180" s="86">
        <f t="shared" si="231"/>
        <v>1.2012364915892799E-26</v>
      </c>
      <c r="HT180" s="86">
        <f t="shared" si="231"/>
        <v>1.8024723853751937E-24</v>
      </c>
      <c r="HU180" s="86">
        <f t="shared" si="231"/>
        <v>6.5877033801929943E-25</v>
      </c>
      <c r="HV180" s="86">
        <f t="shared" si="231"/>
        <v>2.0621134783232613E-25</v>
      </c>
      <c r="HW180" s="86">
        <f t="shared" si="231"/>
        <v>5.782441414081788E-24</v>
      </c>
      <c r="HX180" s="86">
        <f t="shared" si="231"/>
        <v>1.6156107066028288E-24</v>
      </c>
      <c r="HY180" s="86">
        <f t="shared" si="231"/>
        <v>1.2398709701448127E-26</v>
      </c>
      <c r="HZ180" s="86">
        <f t="shared" si="231"/>
        <v>6.7923637868913466E-32</v>
      </c>
      <c r="IA180" s="86">
        <f t="shared" si="231"/>
        <v>9.3200386529563683E-32</v>
      </c>
      <c r="IB180" s="86">
        <f t="shared" si="231"/>
        <v>3.6145922700135963E-29</v>
      </c>
      <c r="IC180" s="86">
        <f t="shared" si="231"/>
        <v>2.0626411664129467E-25</v>
      </c>
      <c r="ID180" s="86">
        <f t="shared" si="231"/>
        <v>3.7461110196381668E-22</v>
      </c>
      <c r="IE180" s="86">
        <f t="shared" si="231"/>
        <v>5.4482846389418101E-22</v>
      </c>
      <c r="IF180" s="86">
        <f t="shared" si="231"/>
        <v>1.8248522437928601E-9</v>
      </c>
      <c r="IG180" s="86">
        <f t="shared" si="231"/>
        <v>1.5866639769064315E-7</v>
      </c>
      <c r="II180" s="86">
        <f t="shared" si="232"/>
        <v>0.48803644961580406</v>
      </c>
      <c r="IJ180" s="86">
        <f t="shared" si="232"/>
        <v>0.53487517103727278</v>
      </c>
      <c r="IK180" s="86">
        <f t="shared" si="232"/>
        <v>0.52174821358697043</v>
      </c>
      <c r="IL180" s="86">
        <f t="shared" si="232"/>
        <v>0.57724477430748034</v>
      </c>
      <c r="IM180" s="86">
        <f t="shared" si="232"/>
        <v>0.54892282338878307</v>
      </c>
      <c r="IN180" s="86">
        <f t="shared" si="232"/>
        <v>0.57078100644248386</v>
      </c>
      <c r="IO180" s="86">
        <f t="shared" si="232"/>
        <v>0.57953712900645071</v>
      </c>
      <c r="IP180" s="86">
        <f t="shared" si="232"/>
        <v>0.55585176124982361</v>
      </c>
      <c r="IQ180" s="86">
        <f t="shared" si="232"/>
        <v>0.54972218831815678</v>
      </c>
      <c r="IR180" s="86">
        <f t="shared" si="232"/>
        <v>0.58031713629029247</v>
      </c>
      <c r="IS180" s="86">
        <f t="shared" si="232"/>
        <v>0.52816533715084546</v>
      </c>
      <c r="IT180" s="86">
        <f t="shared" si="232"/>
        <v>0.49115327724304048</v>
      </c>
      <c r="IU180" s="86">
        <f t="shared" si="232"/>
        <v>0.4720439458553724</v>
      </c>
      <c r="IV180" s="86">
        <f t="shared" si="232"/>
        <v>0.39318877661271956</v>
      </c>
      <c r="IW180" s="86">
        <f t="shared" si="232"/>
        <v>0.27938093597530894</v>
      </c>
      <c r="IY180" s="86">
        <f t="shared" si="233"/>
        <v>0.48803644961580406</v>
      </c>
      <c r="IZ180" s="86">
        <f t="shared" si="233"/>
        <v>0.53487517103727278</v>
      </c>
      <c r="JA180" s="86">
        <f t="shared" si="233"/>
        <v>0.52174821358697043</v>
      </c>
      <c r="JB180" s="86">
        <f t="shared" si="233"/>
        <v>0.57724477430748034</v>
      </c>
      <c r="JC180" s="86">
        <f t="shared" si="233"/>
        <v>0.54892282338878307</v>
      </c>
      <c r="JD180" s="86">
        <f t="shared" si="233"/>
        <v>0.57078100644248386</v>
      </c>
      <c r="JE180" s="86">
        <f t="shared" si="233"/>
        <v>0.57953712900645071</v>
      </c>
      <c r="JF180" s="86">
        <f t="shared" si="233"/>
        <v>0.55585176124982361</v>
      </c>
      <c r="JG180" s="86">
        <f t="shared" si="233"/>
        <v>0.54972218831815678</v>
      </c>
      <c r="JH180" s="86">
        <f t="shared" si="233"/>
        <v>0.58031713629029247</v>
      </c>
      <c r="JI180" s="86">
        <f t="shared" si="233"/>
        <v>0.52816533715084546</v>
      </c>
      <c r="JJ180" s="86">
        <f t="shared" si="233"/>
        <v>0.49115327724304048</v>
      </c>
      <c r="JK180" s="86">
        <f t="shared" si="233"/>
        <v>0.4720439458553724</v>
      </c>
      <c r="JL180" s="86">
        <f t="shared" si="233"/>
        <v>0.39318877843757183</v>
      </c>
      <c r="JM180" s="86">
        <f t="shared" si="233"/>
        <v>0.27938109464170663</v>
      </c>
    </row>
    <row r="181" spans="2:273" x14ac:dyDescent="0.25">
      <c r="B181" s="2">
        <v>154</v>
      </c>
      <c r="C181" s="37">
        <v>61.978000000000002</v>
      </c>
      <c r="D181" s="37">
        <v>66.831000000000003</v>
      </c>
      <c r="E181" s="37">
        <v>66.45</v>
      </c>
      <c r="F181" s="37">
        <v>65.150000000000006</v>
      </c>
      <c r="G181" s="37">
        <v>66.332999999999998</v>
      </c>
      <c r="H181" s="37">
        <v>66.783000000000001</v>
      </c>
      <c r="I181" s="37">
        <v>66.266999999999996</v>
      </c>
      <c r="J181" s="37">
        <v>66.59</v>
      </c>
      <c r="K181" s="37">
        <v>65.802999999999997</v>
      </c>
      <c r="L181" s="37">
        <v>66.77</v>
      </c>
      <c r="M181" s="37">
        <v>69</v>
      </c>
      <c r="N181" s="37">
        <v>72.763000000000005</v>
      </c>
      <c r="O181" s="37">
        <v>74.186000000000007</v>
      </c>
      <c r="P181" s="37">
        <v>83.522999999999996</v>
      </c>
      <c r="Q181" s="37">
        <v>104.477</v>
      </c>
      <c r="S181" s="4">
        <f t="shared" si="234"/>
        <v>62.148961677303475</v>
      </c>
      <c r="T181" s="4">
        <f t="shared" si="234"/>
        <v>66.142941833713252</v>
      </c>
      <c r="U181" s="4">
        <f t="shared" si="234"/>
        <v>65.772082986300774</v>
      </c>
      <c r="V181" s="4">
        <f t="shared" si="234"/>
        <v>65.324446703929752</v>
      </c>
      <c r="W181" s="4">
        <f t="shared" si="234"/>
        <v>66.198358977434197</v>
      </c>
      <c r="X181" s="4">
        <f t="shared" si="234"/>
        <v>66.113530732596686</v>
      </c>
      <c r="Y181" s="4">
        <f t="shared" si="234"/>
        <v>65.956027524261572</v>
      </c>
      <c r="Z181" s="4">
        <f t="shared" si="234"/>
        <v>65.917375496101144</v>
      </c>
      <c r="AA181" s="4">
        <f t="shared" si="234"/>
        <v>65.726110833487425</v>
      </c>
      <c r="AB181" s="4">
        <f t="shared" si="234"/>
        <v>66.084092162993741</v>
      </c>
      <c r="AC181" s="4">
        <f t="shared" si="234"/>
        <v>68.937971895557823</v>
      </c>
      <c r="AD181" s="4">
        <f t="shared" si="234"/>
        <v>72.751355934428517</v>
      </c>
      <c r="AE181" s="4">
        <f t="shared" si="234"/>
        <v>73.208635962351778</v>
      </c>
      <c r="AF181" s="4">
        <f t="shared" si="234"/>
        <v>86.192017531212286</v>
      </c>
      <c r="AG181" s="4">
        <f t="shared" si="234"/>
        <v>108.68671020325488</v>
      </c>
      <c r="AI181" s="4">
        <f t="shared" si="235"/>
        <v>-0.17096167730347389</v>
      </c>
      <c r="AJ181" s="4">
        <f t="shared" si="235"/>
        <v>0.68805816628675132</v>
      </c>
      <c r="AK181" s="4">
        <f t="shared" si="235"/>
        <v>0.67791701369922919</v>
      </c>
      <c r="AL181" s="4">
        <f t="shared" si="235"/>
        <v>-0.17444670392974615</v>
      </c>
      <c r="AM181" s="4">
        <f t="shared" si="235"/>
        <v>0.1346410225658019</v>
      </c>
      <c r="AN181" s="4">
        <f t="shared" si="235"/>
        <v>0.66946926740331492</v>
      </c>
      <c r="AO181" s="4">
        <f t="shared" si="235"/>
        <v>0.31097247573842424</v>
      </c>
      <c r="AP181" s="4">
        <f t="shared" si="235"/>
        <v>0.67262450389885942</v>
      </c>
      <c r="AQ181" s="4">
        <f t="shared" si="235"/>
        <v>7.688916651257216E-2</v>
      </c>
      <c r="AR181" s="4">
        <f t="shared" si="235"/>
        <v>0.68590783700625479</v>
      </c>
      <c r="AS181" s="4">
        <f t="shared" si="235"/>
        <v>6.2028104442177323E-2</v>
      </c>
      <c r="AT181" s="4">
        <f t="shared" si="235"/>
        <v>1.1644065571488227E-2</v>
      </c>
      <c r="AU181" s="4">
        <f t="shared" si="235"/>
        <v>0.9773640376482291</v>
      </c>
      <c r="AV181" s="4">
        <f t="shared" si="235"/>
        <v>-2.6690175312122904</v>
      </c>
      <c r="AW181" s="4">
        <f t="shared" si="235"/>
        <v>-4.2097102032548719</v>
      </c>
      <c r="AY181" s="2">
        <f t="shared" si="227"/>
        <v>61.660109683979414</v>
      </c>
      <c r="AZ181" s="2">
        <f t="shared" si="227"/>
        <v>64.267970794952419</v>
      </c>
      <c r="BA181" s="2">
        <f t="shared" si="227"/>
        <v>64.200558070858762</v>
      </c>
      <c r="BB181" s="2">
        <f t="shared" si="227"/>
        <v>63.659941196330365</v>
      </c>
      <c r="BC181" s="2">
        <f t="shared" si="227"/>
        <v>62.702189509727582</v>
      </c>
      <c r="BD181" s="2">
        <f t="shared" si="227"/>
        <v>63.166759936477121</v>
      </c>
      <c r="BE181" s="2">
        <f t="shared" si="227"/>
        <v>63.965871361925849</v>
      </c>
      <c r="BF181" s="2">
        <f t="shared" si="227"/>
        <v>64.299095989428395</v>
      </c>
      <c r="BG181" s="2">
        <f t="shared" si="227"/>
        <v>64.326144681048945</v>
      </c>
      <c r="BH181" s="2">
        <f t="shared" si="227"/>
        <v>62.746680020638294</v>
      </c>
      <c r="BI181" s="2">
        <f t="shared" si="227"/>
        <v>61.914164610244015</v>
      </c>
      <c r="BJ181" s="2">
        <f t="shared" si="227"/>
        <v>62.595536441592301</v>
      </c>
      <c r="BK181" s="2">
        <f t="shared" si="227"/>
        <v>62.877204716928233</v>
      </c>
      <c r="BL181" s="2">
        <f t="shared" si="227"/>
        <v>66.147050358416024</v>
      </c>
      <c r="BM181" s="2">
        <f t="shared" si="227"/>
        <v>66.099654292009788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105.34188653981677</v>
      </c>
      <c r="DL181" s="2">
        <f t="shared" si="236"/>
        <v>110.20678397212544</v>
      </c>
      <c r="DM181" s="2">
        <f t="shared" si="236"/>
        <v>111.74143651243824</v>
      </c>
      <c r="DN181" s="2">
        <f t="shared" si="236"/>
        <v>111.23371358885018</v>
      </c>
      <c r="DO181" s="2">
        <f t="shared" si="236"/>
        <v>113.83577823639776</v>
      </c>
      <c r="DP181" s="2">
        <f t="shared" si="236"/>
        <v>116.03492389006342</v>
      </c>
      <c r="DQ181" s="2">
        <f t="shared" si="236"/>
        <v>92.969668076109926</v>
      </c>
      <c r="DR181" s="2">
        <f t="shared" si="236"/>
        <v>116.11771775898521</v>
      </c>
      <c r="DS181" s="2">
        <f t="shared" si="236"/>
        <v>116.83424770965469</v>
      </c>
      <c r="DT181" s="2">
        <f t="shared" si="236"/>
        <v>112.35267441860466</v>
      </c>
      <c r="DU181" s="2">
        <f t="shared" si="236"/>
        <v>116.17014134702509</v>
      </c>
      <c r="DV181" s="2">
        <f t="shared" si="236"/>
        <v>109.12812991923937</v>
      </c>
      <c r="DW181" s="2">
        <f t="shared" si="236"/>
        <v>103.98010104529615</v>
      </c>
      <c r="DX181" s="2">
        <f t="shared" si="236"/>
        <v>101.90068048780486</v>
      </c>
      <c r="DY181" s="2">
        <f t="shared" si="236"/>
        <v>90.478633797653941</v>
      </c>
      <c r="EA181" s="2">
        <f t="shared" si="213"/>
        <v>61.51638148927411</v>
      </c>
      <c r="EB181" s="2">
        <f t="shared" si="213"/>
        <v>63.836568187353627</v>
      </c>
      <c r="EC181" s="2">
        <f t="shared" si="213"/>
        <v>64.504737053726174</v>
      </c>
      <c r="ED181" s="2">
        <f t="shared" si="213"/>
        <v>63.682629110071979</v>
      </c>
      <c r="EE181" s="2">
        <f t="shared" si="213"/>
        <v>62.491359210825323</v>
      </c>
      <c r="EF181" s="2">
        <f t="shared" si="213"/>
        <v>63.122937299492392</v>
      </c>
      <c r="EG181" s="2">
        <f t="shared" si="213"/>
        <v>64.283904076706165</v>
      </c>
      <c r="EH181" s="2">
        <f t="shared" si="213"/>
        <v>63.419690150421744</v>
      </c>
      <c r="EI181" s="2">
        <f t="shared" si="213"/>
        <v>64.895006995486497</v>
      </c>
      <c r="EJ181" s="2">
        <f t="shared" si="213"/>
        <v>62.723922312546435</v>
      </c>
      <c r="EK181" s="2">
        <f t="shared" si="212"/>
        <v>61.356492795186469</v>
      </c>
      <c r="EL181" s="2">
        <f t="shared" si="179"/>
        <v>62.280784168972858</v>
      </c>
      <c r="EM181" s="2">
        <f t="shared" si="179"/>
        <v>62.207016574543985</v>
      </c>
      <c r="EN181" s="2">
        <f t="shared" si="179"/>
        <v>67.765592368261665</v>
      </c>
      <c r="EO181" s="2">
        <f t="shared" si="179"/>
        <v>67.896070289692332</v>
      </c>
      <c r="EQ181" s="2">
        <f t="shared" si="237"/>
        <v>61.790084954150039</v>
      </c>
      <c r="ER181" s="2">
        <f t="shared" si="237"/>
        <v>64.634607018014094</v>
      </c>
      <c r="ES181" s="2">
        <f t="shared" si="237"/>
        <v>63.930095570735489</v>
      </c>
      <c r="ET181" s="2">
        <f t="shared" si="237"/>
        <v>63.640246471740866</v>
      </c>
      <c r="EU181" s="2">
        <f t="shared" si="237"/>
        <v>62.874627591508229</v>
      </c>
      <c r="EV181" s="2">
        <f t="shared" si="237"/>
        <v>63.197526284331886</v>
      </c>
      <c r="EW181" s="2">
        <f t="shared" si="237"/>
        <v>63.741898003644906</v>
      </c>
      <c r="EX181" s="2">
        <f t="shared" si="237"/>
        <v>64.856280418912846</v>
      </c>
      <c r="EY181" s="2">
        <f t="shared" si="237"/>
        <v>63.965745925953684</v>
      </c>
      <c r="EZ181" s="2">
        <f t="shared" si="237"/>
        <v>62.760006818774762</v>
      </c>
      <c r="FA181" s="2">
        <f t="shared" si="237"/>
        <v>62.395638669302741</v>
      </c>
      <c r="FB181" s="2">
        <f t="shared" si="237"/>
        <v>62.883500013920539</v>
      </c>
      <c r="FC181" s="2">
        <f t="shared" si="237"/>
        <v>63.511509969421255</v>
      </c>
      <c r="FD181" s="2">
        <f t="shared" si="237"/>
        <v>64.056912653905314</v>
      </c>
      <c r="FE181" s="2">
        <f t="shared" si="237"/>
        <v>63.761529791138919</v>
      </c>
      <c r="FG181" s="2">
        <f t="shared" si="238"/>
        <v>0.99996099667550942</v>
      </c>
      <c r="FH181" s="2">
        <f t="shared" si="238"/>
        <v>0.99996950102801552</v>
      </c>
      <c r="FI181" s="2">
        <f t="shared" si="238"/>
        <v>0.99996784203436029</v>
      </c>
      <c r="FJ181" s="2">
        <f t="shared" si="238"/>
        <v>0.99996974957745399</v>
      </c>
      <c r="FK181" s="2">
        <f t="shared" si="238"/>
        <v>0.99997128909013089</v>
      </c>
      <c r="FL181" s="2">
        <f t="shared" si="238"/>
        <v>0.99996377945856341</v>
      </c>
      <c r="FM181" s="2">
        <f t="shared" si="238"/>
        <v>0.99996401605071694</v>
      </c>
      <c r="FN181" s="2">
        <f t="shared" si="238"/>
        <v>0.99996296209338409</v>
      </c>
      <c r="FO181" s="2">
        <f t="shared" si="238"/>
        <v>0.99996154432907458</v>
      </c>
      <c r="FP181" s="2">
        <f t="shared" si="238"/>
        <v>0.99995991134650719</v>
      </c>
      <c r="FQ181" s="2">
        <f t="shared" si="238"/>
        <v>0.99995753396807885</v>
      </c>
      <c r="FR181" s="2">
        <f t="shared" si="238"/>
        <v>0.99996612995122103</v>
      </c>
      <c r="FS181" s="2">
        <f t="shared" si="238"/>
        <v>0.99996888953998797</v>
      </c>
      <c r="FT181" s="2">
        <f t="shared" si="238"/>
        <v>0.99995537296956016</v>
      </c>
      <c r="FU181" s="2">
        <f t="shared" si="238"/>
        <v>0.99994003709812584</v>
      </c>
      <c r="FW181" s="2">
        <f t="shared" si="229"/>
        <v>0.51887854023052338</v>
      </c>
      <c r="FX181" s="2">
        <f t="shared" si="229"/>
        <v>0.53880631764596276</v>
      </c>
      <c r="FY181" s="2">
        <f t="shared" si="229"/>
        <v>0.53198042270556778</v>
      </c>
      <c r="FZ181" s="2">
        <f t="shared" si="229"/>
        <v>0.56925087936081176</v>
      </c>
      <c r="GA181" s="2">
        <f t="shared" si="229"/>
        <v>0.54623904414525248</v>
      </c>
      <c r="GB181" s="2">
        <f t="shared" si="229"/>
        <v>0.56182741020154592</v>
      </c>
      <c r="GC181" s="2">
        <f t="shared" si="229"/>
        <v>0.58867410849315349</v>
      </c>
      <c r="GD181" s="2">
        <f t="shared" si="229"/>
        <v>0.61078933473693531</v>
      </c>
      <c r="GE181" s="2">
        <f t="shared" si="229"/>
        <v>0.61431570901121935</v>
      </c>
      <c r="GF181" s="2">
        <f t="shared" si="229"/>
        <v>0.5755422594392281</v>
      </c>
      <c r="GG181" s="2">
        <f t="shared" si="229"/>
        <v>0.53442361726231302</v>
      </c>
      <c r="GH181" s="2">
        <f t="shared" si="229"/>
        <v>0.51959070490489323</v>
      </c>
      <c r="GI181" s="2">
        <f t="shared" si="229"/>
        <v>0.51275733946753488</v>
      </c>
      <c r="GJ181" s="2">
        <f t="shared" si="229"/>
        <v>0.43683075440322494</v>
      </c>
      <c r="GK181" s="2">
        <f t="shared" si="229"/>
        <v>0.43481739127993563</v>
      </c>
      <c r="GM181" s="86">
        <f t="shared" si="230"/>
        <v>2.2324385166070905E-155</v>
      </c>
      <c r="GN181" s="86">
        <f t="shared" si="230"/>
        <v>7.2506257475991052E-297</v>
      </c>
      <c r="GO181" s="86">
        <f t="shared" si="230"/>
        <v>0</v>
      </c>
      <c r="GP181" s="86">
        <f t="shared" si="230"/>
        <v>0</v>
      </c>
      <c r="GQ181" s="86">
        <f t="shared" si="230"/>
        <v>1.0041260275017804E-255</v>
      </c>
      <c r="GR181" s="86">
        <f t="shared" si="230"/>
        <v>1.5046508002112453E-231</v>
      </c>
      <c r="GS181" s="86">
        <f t="shared" si="230"/>
        <v>5.62450228185279E-263</v>
      </c>
      <c r="GT181" s="86">
        <f t="shared" si="230"/>
        <v>9.0578529498835966E-271</v>
      </c>
      <c r="GU181" s="86">
        <f t="shared" si="230"/>
        <v>1.5234609762674214E-280</v>
      </c>
      <c r="GV181" s="86">
        <f t="shared" si="230"/>
        <v>3.6940993745186101E-273</v>
      </c>
      <c r="GW181" s="86">
        <f t="shared" si="230"/>
        <v>8.5375979004030467E-258</v>
      </c>
      <c r="GX181" s="86">
        <f t="shared" si="230"/>
        <v>0</v>
      </c>
      <c r="GY181" s="86">
        <f t="shared" si="230"/>
        <v>0</v>
      </c>
      <c r="GZ181" s="86">
        <f t="shared" si="230"/>
        <v>9.5674432362562941E-121</v>
      </c>
      <c r="HA181" s="86">
        <f t="shared" si="230"/>
        <v>2.6156181063622247E-90</v>
      </c>
      <c r="HC181" s="86">
        <f t="shared" si="181"/>
        <v>6.4867914542566575E-93</v>
      </c>
      <c r="HD181" s="86">
        <f t="shared" si="181"/>
        <v>8.5128205803316458E-197</v>
      </c>
      <c r="HE181" s="86">
        <f t="shared" si="181"/>
        <v>2.7662723625596278E-236</v>
      </c>
      <c r="HF181" s="86">
        <f t="shared" si="180"/>
        <v>1.0933548734876551E-235</v>
      </c>
      <c r="HG181" s="86">
        <f t="shared" si="180"/>
        <v>2.6089087487891214E-219</v>
      </c>
      <c r="HH181" s="86">
        <f t="shared" si="180"/>
        <v>5.763007385185444E-210</v>
      </c>
      <c r="HI181" s="86">
        <f t="shared" si="180"/>
        <v>5.5664379016346845E-203</v>
      </c>
      <c r="HJ181" s="86">
        <f t="shared" si="180"/>
        <v>3.3248151902757833E-237</v>
      </c>
      <c r="HK181" s="86">
        <f t="shared" si="180"/>
        <v>3.8369939856770304E-221</v>
      </c>
      <c r="HL181" s="86">
        <f t="shared" si="180"/>
        <v>2.1063890143734238E-206</v>
      </c>
      <c r="HM181" s="86">
        <f t="shared" si="180"/>
        <v>2.2215447002628181E-217</v>
      </c>
      <c r="HN181" s="86">
        <f t="shared" si="180"/>
        <v>3.0644884116883803E-260</v>
      </c>
      <c r="HO181" s="86">
        <f t="shared" si="226"/>
        <v>5.0947880067539491E-278</v>
      </c>
      <c r="HP181" s="86">
        <f t="shared" si="226"/>
        <v>7.9328380603246408E-61</v>
      </c>
      <c r="HQ181" s="86">
        <f t="shared" si="226"/>
        <v>5.606161281008681E-23</v>
      </c>
      <c r="HS181" s="86">
        <f t="shared" si="231"/>
        <v>1.5175362786755329E-28</v>
      </c>
      <c r="HT181" s="86">
        <f t="shared" si="231"/>
        <v>4.6225873108928259E-26</v>
      </c>
      <c r="HU181" s="86">
        <f t="shared" si="231"/>
        <v>1.3756888274447874E-26</v>
      </c>
      <c r="HV181" s="86">
        <f t="shared" si="231"/>
        <v>3.6858878262791996E-27</v>
      </c>
      <c r="HW181" s="86">
        <f t="shared" si="231"/>
        <v>1.4319868161513673E-25</v>
      </c>
      <c r="HX181" s="86">
        <f t="shared" si="231"/>
        <v>3.3946073381192788E-26</v>
      </c>
      <c r="HY181" s="86">
        <f t="shared" si="231"/>
        <v>2.1254676865062802E-28</v>
      </c>
      <c r="HZ181" s="86">
        <f t="shared" si="231"/>
        <v>6.187977330788592E-34</v>
      </c>
      <c r="IA181" s="86">
        <f t="shared" si="231"/>
        <v>8.4035611619677164E-34</v>
      </c>
      <c r="IB181" s="86">
        <f t="shared" si="231"/>
        <v>4.101239478208887E-31</v>
      </c>
      <c r="IC181" s="86">
        <f t="shared" si="231"/>
        <v>3.5111608366364339E-27</v>
      </c>
      <c r="ID181" s="86">
        <f t="shared" si="231"/>
        <v>1.055924108877059E-23</v>
      </c>
      <c r="IE181" s="86">
        <f t="shared" si="231"/>
        <v>1.4872785776715975E-23</v>
      </c>
      <c r="IF181" s="86">
        <f t="shared" si="231"/>
        <v>3.9562342717316868E-10</v>
      </c>
      <c r="IG181" s="86">
        <f t="shared" si="231"/>
        <v>4.6505500049572847E-8</v>
      </c>
      <c r="II181" s="86">
        <f t="shared" si="232"/>
        <v>0.54512043135793742</v>
      </c>
      <c r="IJ181" s="86">
        <f t="shared" si="232"/>
        <v>0.56860903147998598</v>
      </c>
      <c r="IK181" s="86">
        <f t="shared" si="232"/>
        <v>0.56262286022142272</v>
      </c>
      <c r="IL181" s="86">
        <f t="shared" si="232"/>
        <v>0.57793614823894202</v>
      </c>
      <c r="IM181" s="86">
        <f t="shared" si="232"/>
        <v>0.5755355507238783</v>
      </c>
      <c r="IN181" s="86">
        <f t="shared" si="232"/>
        <v>0.58053815630560257</v>
      </c>
      <c r="IO181" s="86">
        <f t="shared" si="232"/>
        <v>0.56183461999601469</v>
      </c>
      <c r="IP181" s="86">
        <f t="shared" si="232"/>
        <v>0.51514721137803887</v>
      </c>
      <c r="IQ181" s="86">
        <f t="shared" si="232"/>
        <v>0.50623818781917385</v>
      </c>
      <c r="IR181" s="86">
        <f t="shared" si="232"/>
        <v>0.57173968714948664</v>
      </c>
      <c r="IS181" s="86">
        <f t="shared" si="232"/>
        <v>0.5672310692300061</v>
      </c>
      <c r="IT181" s="86">
        <f t="shared" si="232"/>
        <v>0.54265977400353571</v>
      </c>
      <c r="IU181" s="86">
        <f t="shared" si="232"/>
        <v>0.52974402895612083</v>
      </c>
      <c r="IV181" s="86">
        <f t="shared" si="232"/>
        <v>0.43905446622820843</v>
      </c>
      <c r="IW181" s="86">
        <f t="shared" si="232"/>
        <v>0.34085650072968826</v>
      </c>
      <c r="IY181" s="86">
        <f t="shared" si="233"/>
        <v>0.54512043135793742</v>
      </c>
      <c r="IZ181" s="86">
        <f t="shared" si="233"/>
        <v>0.56860903147998598</v>
      </c>
      <c r="JA181" s="86">
        <f t="shared" si="233"/>
        <v>0.56262286022142272</v>
      </c>
      <c r="JB181" s="86">
        <f t="shared" si="233"/>
        <v>0.57793614823894202</v>
      </c>
      <c r="JC181" s="86">
        <f t="shared" si="233"/>
        <v>0.5755355507238783</v>
      </c>
      <c r="JD181" s="86">
        <f t="shared" si="233"/>
        <v>0.58053815630560257</v>
      </c>
      <c r="JE181" s="86">
        <f t="shared" si="233"/>
        <v>0.56183461999601469</v>
      </c>
      <c r="JF181" s="86">
        <f t="shared" si="233"/>
        <v>0.51514721137803887</v>
      </c>
      <c r="JG181" s="86">
        <f t="shared" si="233"/>
        <v>0.50623818781917385</v>
      </c>
      <c r="JH181" s="86">
        <f t="shared" si="233"/>
        <v>0.57173968714948664</v>
      </c>
      <c r="JI181" s="86">
        <f t="shared" si="233"/>
        <v>0.5672310692300061</v>
      </c>
      <c r="JJ181" s="86">
        <f t="shared" si="233"/>
        <v>0.54265977400353571</v>
      </c>
      <c r="JK181" s="86">
        <f t="shared" si="233"/>
        <v>0.52974402895612083</v>
      </c>
      <c r="JL181" s="86">
        <f t="shared" si="233"/>
        <v>0.43905446662383185</v>
      </c>
      <c r="JM181" s="86">
        <f t="shared" si="233"/>
        <v>0.34085654723518832</v>
      </c>
    </row>
    <row r="182" spans="2:273" x14ac:dyDescent="0.25">
      <c r="B182" s="2">
        <v>155</v>
      </c>
      <c r="C182" s="37">
        <v>61.412999999999997</v>
      </c>
      <c r="D182" s="37">
        <v>66.322000000000003</v>
      </c>
      <c r="E182" s="37">
        <v>65.933000000000007</v>
      </c>
      <c r="F182" s="37">
        <v>65.25</v>
      </c>
      <c r="G182" s="37">
        <v>64.367000000000004</v>
      </c>
      <c r="H182" s="37">
        <v>65.283000000000001</v>
      </c>
      <c r="I182" s="37">
        <v>65.283000000000001</v>
      </c>
      <c r="J182" s="37">
        <v>66.835999999999999</v>
      </c>
      <c r="K182" s="37">
        <v>65.197000000000003</v>
      </c>
      <c r="L182" s="37">
        <v>63.902000000000001</v>
      </c>
      <c r="M182" s="37">
        <v>67.066000000000003</v>
      </c>
      <c r="N182" s="37">
        <v>70.728999999999999</v>
      </c>
      <c r="O182" s="37">
        <v>71.763000000000005</v>
      </c>
      <c r="P182" s="37">
        <v>83.635999999999996</v>
      </c>
      <c r="Q182" s="37">
        <v>103.90900000000001</v>
      </c>
      <c r="S182" s="4">
        <f t="shared" si="234"/>
        <v>61.958130469485482</v>
      </c>
      <c r="T182" s="4">
        <f t="shared" si="234"/>
        <v>65.656297995696463</v>
      </c>
      <c r="U182" s="4">
        <f t="shared" si="234"/>
        <v>65.340636374608877</v>
      </c>
      <c r="V182" s="4">
        <f t="shared" si="234"/>
        <v>64.700363716451776</v>
      </c>
      <c r="W182" s="4">
        <f t="shared" si="234"/>
        <v>65.282384585947653</v>
      </c>
      <c r="X182" s="4">
        <f t="shared" si="234"/>
        <v>65.176863720986333</v>
      </c>
      <c r="Y182" s="4">
        <f t="shared" si="234"/>
        <v>65.146683332237146</v>
      </c>
      <c r="Z182" s="4">
        <f t="shared" si="234"/>
        <v>65.114634332654205</v>
      </c>
      <c r="AA182" s="4">
        <f t="shared" si="234"/>
        <v>64.986424735222059</v>
      </c>
      <c r="AB182" s="4">
        <f t="shared" si="234"/>
        <v>64.828359076183062</v>
      </c>
      <c r="AC182" s="4">
        <f t="shared" si="234"/>
        <v>67.249623408113251</v>
      </c>
      <c r="AD182" s="4">
        <f t="shared" si="234"/>
        <v>70.922488562002314</v>
      </c>
      <c r="AE182" s="4">
        <f t="shared" si="234"/>
        <v>71.519232869450803</v>
      </c>
      <c r="AF182" s="4">
        <f t="shared" si="234"/>
        <v>85.382920936072722</v>
      </c>
      <c r="AG182" s="4">
        <f t="shared" si="234"/>
        <v>110.00027797749708</v>
      </c>
      <c r="AI182" s="4">
        <f t="shared" si="235"/>
        <v>-0.54513046948548549</v>
      </c>
      <c r="AJ182" s="4">
        <f t="shared" si="235"/>
        <v>0.66570200430354021</v>
      </c>
      <c r="AK182" s="4">
        <f t="shared" si="235"/>
        <v>0.59236362539112974</v>
      </c>
      <c r="AL182" s="4">
        <f t="shared" si="235"/>
        <v>0.54963628354822447</v>
      </c>
      <c r="AM182" s="4">
        <f t="shared" si="235"/>
        <v>-0.91538458594764904</v>
      </c>
      <c r="AN182" s="4">
        <f t="shared" si="235"/>
        <v>0.1061362790136684</v>
      </c>
      <c r="AO182" s="4">
        <f t="shared" si="235"/>
        <v>0.13631666776285556</v>
      </c>
      <c r="AP182" s="4">
        <f t="shared" si="235"/>
        <v>1.7213656673457933</v>
      </c>
      <c r="AQ182" s="4">
        <f t="shared" si="235"/>
        <v>0.21057526477794397</v>
      </c>
      <c r="AR182" s="4">
        <f t="shared" si="235"/>
        <v>-0.92635907618306135</v>
      </c>
      <c r="AS182" s="4">
        <f t="shared" si="235"/>
        <v>-0.18362340811324884</v>
      </c>
      <c r="AT182" s="4">
        <f t="shared" si="235"/>
        <v>-0.19348856200231523</v>
      </c>
      <c r="AU182" s="4">
        <f t="shared" si="235"/>
        <v>0.24376713054920174</v>
      </c>
      <c r="AV182" s="4">
        <f t="shared" si="235"/>
        <v>-1.7469209360727262</v>
      </c>
      <c r="AW182" s="4">
        <f t="shared" si="235"/>
        <v>-6.0912779774970716</v>
      </c>
      <c r="AY182" s="2">
        <f t="shared" si="227"/>
        <v>61.56317433822133</v>
      </c>
      <c r="AZ182" s="2">
        <f t="shared" si="227"/>
        <v>64.172947923260082</v>
      </c>
      <c r="BA182" s="2">
        <f t="shared" si="227"/>
        <v>64.091701411569531</v>
      </c>
      <c r="BB182" s="2">
        <f t="shared" si="227"/>
        <v>63.552326091088162</v>
      </c>
      <c r="BC182" s="2">
        <f t="shared" si="227"/>
        <v>62.601324069671477</v>
      </c>
      <c r="BD182" s="2">
        <f t="shared" si="227"/>
        <v>63.062913408392383</v>
      </c>
      <c r="BE182" s="2">
        <f t="shared" si="227"/>
        <v>63.852383428607951</v>
      </c>
      <c r="BF182" s="2">
        <f t="shared" si="227"/>
        <v>64.188922719584426</v>
      </c>
      <c r="BG182" s="2">
        <f t="shared" si="227"/>
        <v>64.200369645233479</v>
      </c>
      <c r="BH182" s="2">
        <f t="shared" si="227"/>
        <v>62.634380197941582</v>
      </c>
      <c r="BI182" s="2">
        <f t="shared" si="227"/>
        <v>61.801609440535138</v>
      </c>
      <c r="BJ182" s="2">
        <f t="shared" si="227"/>
        <v>62.469678558561313</v>
      </c>
      <c r="BK182" s="2">
        <f t="shared" si="227"/>
        <v>62.760304509533967</v>
      </c>
      <c r="BL182" s="2">
        <f t="shared" si="227"/>
        <v>66.009322263868967</v>
      </c>
      <c r="BM182" s="2">
        <f t="shared" si="227"/>
        <v>65.905784563278075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105.54659957716702</v>
      </c>
      <c r="DL182" s="2">
        <f t="shared" si="236"/>
        <v>110.4164094076655</v>
      </c>
      <c r="DM182" s="2">
        <f t="shared" si="236"/>
        <v>111.97101977149342</v>
      </c>
      <c r="DN182" s="2">
        <f t="shared" si="236"/>
        <v>111.45884668989548</v>
      </c>
      <c r="DO182" s="2">
        <f t="shared" si="236"/>
        <v>114.08162082551596</v>
      </c>
      <c r="DP182" s="2">
        <f t="shared" si="236"/>
        <v>116.28551887647237</v>
      </c>
      <c r="DQ182" s="2">
        <f t="shared" si="236"/>
        <v>93.015625188764716</v>
      </c>
      <c r="DR182" s="2">
        <f t="shared" si="236"/>
        <v>116.31725611597706</v>
      </c>
      <c r="DS182" s="2">
        <f t="shared" si="236"/>
        <v>117.06850549682875</v>
      </c>
      <c r="DT182" s="2">
        <f t="shared" si="236"/>
        <v>112.58099577167019</v>
      </c>
      <c r="DU182" s="2">
        <f t="shared" si="236"/>
        <v>116.42862458471762</v>
      </c>
      <c r="DV182" s="2">
        <f t="shared" si="236"/>
        <v>109.33541482321797</v>
      </c>
      <c r="DW182" s="2">
        <f t="shared" si="236"/>
        <v>104.17368989547037</v>
      </c>
      <c r="DX182" s="2">
        <f t="shared" si="236"/>
        <v>102.09338902439022</v>
      </c>
      <c r="DY182" s="2">
        <f t="shared" si="236"/>
        <v>90.609008614369486</v>
      </c>
      <c r="EA182" s="2">
        <f t="shared" si="213"/>
        <v>61.409755431551019</v>
      </c>
      <c r="EB182" s="2">
        <f t="shared" si="213"/>
        <v>63.713144281030438</v>
      </c>
      <c r="EC182" s="2">
        <f t="shared" si="213"/>
        <v>64.41623648757944</v>
      </c>
      <c r="ED182" s="2">
        <f t="shared" si="213"/>
        <v>63.576616752022545</v>
      </c>
      <c r="EE182" s="2">
        <f t="shared" si="213"/>
        <v>62.377209953517195</v>
      </c>
      <c r="EF182" s="2">
        <f t="shared" si="213"/>
        <v>63.016583769881564</v>
      </c>
      <c r="EG182" s="2">
        <f t="shared" si="213"/>
        <v>64.189477919909763</v>
      </c>
      <c r="EH182" s="2">
        <f t="shared" si="213"/>
        <v>63.259517207144832</v>
      </c>
      <c r="EI182" s="2">
        <f t="shared" si="213"/>
        <v>64.8018484853541</v>
      </c>
      <c r="EJ182" s="2">
        <f t="shared" si="213"/>
        <v>62.610565582406366</v>
      </c>
      <c r="EK182" s="2">
        <f t="shared" si="212"/>
        <v>61.207454219560532</v>
      </c>
      <c r="EL182" s="2">
        <f t="shared" si="179"/>
        <v>62.133980974715882</v>
      </c>
      <c r="EM182" s="2">
        <f t="shared" si="179"/>
        <v>62.044803571293926</v>
      </c>
      <c r="EN182" s="2">
        <f t="shared" si="179"/>
        <v>67.745205330102962</v>
      </c>
      <c r="EO182" s="2">
        <f t="shared" si="179"/>
        <v>67.855625982483716</v>
      </c>
      <c r="EQ182" s="2">
        <f t="shared" si="237"/>
        <v>61.690014851294045</v>
      </c>
      <c r="ER182" s="2">
        <f t="shared" si="237"/>
        <v>64.529575749284305</v>
      </c>
      <c r="ES182" s="2">
        <f t="shared" si="237"/>
        <v>63.828794219829923</v>
      </c>
      <c r="ET182" s="2">
        <f t="shared" si="237"/>
        <v>63.533330110013424</v>
      </c>
      <c r="EU182" s="2">
        <f t="shared" si="237"/>
        <v>62.768735086399126</v>
      </c>
      <c r="EV182" s="2">
        <f t="shared" si="237"/>
        <v>63.092855594833495</v>
      </c>
      <c r="EW182" s="2">
        <f t="shared" si="237"/>
        <v>63.636020475995629</v>
      </c>
      <c r="EX182" s="2">
        <f t="shared" si="237"/>
        <v>64.726219192729673</v>
      </c>
      <c r="EY182" s="2">
        <f t="shared" si="237"/>
        <v>63.853088886710808</v>
      </c>
      <c r="EZ182" s="2">
        <f t="shared" si="237"/>
        <v>62.647342098301948</v>
      </c>
      <c r="FA182" s="2">
        <f t="shared" si="237"/>
        <v>62.269840219519779</v>
      </c>
      <c r="FB182" s="2">
        <f t="shared" si="237"/>
        <v>62.750063893696634</v>
      </c>
      <c r="FC182" s="2">
        <f t="shared" si="237"/>
        <v>63.37814742462421</v>
      </c>
      <c r="FD182" s="2">
        <f t="shared" si="237"/>
        <v>63.965265580491725</v>
      </c>
      <c r="FE182" s="2">
        <f t="shared" si="237"/>
        <v>63.591632890451336</v>
      </c>
      <c r="FG182" s="2">
        <f t="shared" si="238"/>
        <v>0.99996442842321664</v>
      </c>
      <c r="FH182" s="2">
        <f t="shared" si="238"/>
        <v>0.99997218453231596</v>
      </c>
      <c r="FI182" s="2">
        <f t="shared" si="238"/>
        <v>0.9999706715037785</v>
      </c>
      <c r="FJ182" s="2">
        <f t="shared" si="238"/>
        <v>0.9999724112133096</v>
      </c>
      <c r="FK182" s="2">
        <f t="shared" si="238"/>
        <v>0.99997381527284246</v>
      </c>
      <c r="FL182" s="2">
        <f t="shared" si="238"/>
        <v>0.99996696636832383</v>
      </c>
      <c r="FM182" s="2">
        <f t="shared" si="238"/>
        <v>0.99996718214430325</v>
      </c>
      <c r="FN182" s="2">
        <f t="shared" si="238"/>
        <v>0.99996622091761544</v>
      </c>
      <c r="FO182" s="2">
        <f t="shared" si="238"/>
        <v>0.99996492789260849</v>
      </c>
      <c r="FP182" s="2">
        <f t="shared" si="238"/>
        <v>0.99996343858451386</v>
      </c>
      <c r="FQ182" s="2">
        <f t="shared" si="238"/>
        <v>0.99996127037386817</v>
      </c>
      <c r="FR182" s="2">
        <f t="shared" si="238"/>
        <v>0.99996911005632594</v>
      </c>
      <c r="FS182" s="2">
        <f t="shared" si="238"/>
        <v>0.99997162684558349</v>
      </c>
      <c r="FT182" s="2">
        <f t="shared" si="238"/>
        <v>0.9999592995046922</v>
      </c>
      <c r="FU182" s="2">
        <f t="shared" si="238"/>
        <v>0.99994531289499766</v>
      </c>
      <c r="FW182" s="2">
        <f t="shared" si="229"/>
        <v>0.54181547106979544</v>
      </c>
      <c r="FX182" s="2">
        <f t="shared" si="229"/>
        <v>0.56159590473453935</v>
      </c>
      <c r="FY182" s="2">
        <f t="shared" si="229"/>
        <v>0.55482862603741689</v>
      </c>
      <c r="FZ182" s="2">
        <f t="shared" si="229"/>
        <v>0.5916761470431201</v>
      </c>
      <c r="GA182" s="2">
        <f t="shared" si="229"/>
        <v>0.56895517440492915</v>
      </c>
      <c r="GB182" s="2">
        <f t="shared" si="229"/>
        <v>0.58435696480083876</v>
      </c>
      <c r="GC182" s="2">
        <f t="shared" si="229"/>
        <v>0.61077957729235277</v>
      </c>
      <c r="GD182" s="2">
        <f t="shared" si="229"/>
        <v>0.63244836362307788</v>
      </c>
      <c r="GE182" s="2">
        <f t="shared" si="229"/>
        <v>0.63589548162785736</v>
      </c>
      <c r="GF182" s="2">
        <f t="shared" si="229"/>
        <v>0.59787136817064213</v>
      </c>
      <c r="GG182" s="2">
        <f t="shared" si="229"/>
        <v>0.55725181404358648</v>
      </c>
      <c r="GH182" s="2">
        <f t="shared" si="229"/>
        <v>0.54252361803097093</v>
      </c>
      <c r="GI182" s="2">
        <f t="shared" si="229"/>
        <v>0.53572497976335853</v>
      </c>
      <c r="GJ182" s="2">
        <f t="shared" si="229"/>
        <v>0.45960548828905529</v>
      </c>
      <c r="GK182" s="2">
        <f t="shared" si="229"/>
        <v>0.45757244294709226</v>
      </c>
      <c r="GM182" s="86">
        <f t="shared" si="230"/>
        <v>7.6735149910191742E-159</v>
      </c>
      <c r="GN182" s="86">
        <f t="shared" si="230"/>
        <v>1.6334388281080527E-303</v>
      </c>
      <c r="GO182" s="86">
        <f t="shared" si="230"/>
        <v>0</v>
      </c>
      <c r="GP182" s="86">
        <f t="shared" si="230"/>
        <v>0</v>
      </c>
      <c r="GQ182" s="86">
        <f t="shared" si="230"/>
        <v>2.0709370446643956E-261</v>
      </c>
      <c r="GR182" s="86">
        <f t="shared" si="230"/>
        <v>1.0263627401814606E-236</v>
      </c>
      <c r="GS182" s="86">
        <f t="shared" si="230"/>
        <v>8.0434732413761355E-269</v>
      </c>
      <c r="GT182" s="86">
        <f t="shared" si="230"/>
        <v>8.6182143588504996E-277</v>
      </c>
      <c r="GU182" s="86">
        <f t="shared" si="230"/>
        <v>8.862439434669073E-287</v>
      </c>
      <c r="GV182" s="86">
        <f t="shared" si="230"/>
        <v>3.1939735581728005E-279</v>
      </c>
      <c r="GW182" s="86">
        <f t="shared" si="230"/>
        <v>1.5217176587114292E-263</v>
      </c>
      <c r="GX182" s="86">
        <f t="shared" si="230"/>
        <v>0</v>
      </c>
      <c r="GY182" s="86">
        <f t="shared" si="230"/>
        <v>0</v>
      </c>
      <c r="GZ182" s="86">
        <f t="shared" si="230"/>
        <v>2.1291623086682835E-123</v>
      </c>
      <c r="HA182" s="86">
        <f t="shared" si="230"/>
        <v>2.878507278737516E-92</v>
      </c>
      <c r="HC182" s="86">
        <f t="shared" si="181"/>
        <v>1.2401974311459438E-95</v>
      </c>
      <c r="HD182" s="86">
        <f t="shared" si="181"/>
        <v>1.2208506509483609E-202</v>
      </c>
      <c r="HE182" s="86">
        <f t="shared" si="181"/>
        <v>3.2103876339547109E-243</v>
      </c>
      <c r="HF182" s="86">
        <f t="shared" si="180"/>
        <v>1.3965099428611728E-242</v>
      </c>
      <c r="HG182" s="86">
        <f t="shared" si="180"/>
        <v>1.0633843474522437E-225</v>
      </c>
      <c r="HH182" s="86">
        <f t="shared" si="180"/>
        <v>4.1718888631822963E-216</v>
      </c>
      <c r="HI182" s="86">
        <f t="shared" si="180"/>
        <v>7.6739486802213634E-209</v>
      </c>
      <c r="HJ182" s="86">
        <f t="shared" si="180"/>
        <v>5.1988466427267144E-244</v>
      </c>
      <c r="HK182" s="86">
        <f t="shared" si="180"/>
        <v>1.7220399427486853E-227</v>
      </c>
      <c r="HL182" s="86">
        <f t="shared" si="180"/>
        <v>2.378407585819041E-212</v>
      </c>
      <c r="HM182" s="86">
        <f t="shared" si="180"/>
        <v>9.7972391451875228E-224</v>
      </c>
      <c r="HN182" s="86">
        <f t="shared" si="180"/>
        <v>6.1469498188589121E-268</v>
      </c>
      <c r="HO182" s="86">
        <f t="shared" si="226"/>
        <v>2.7070319192188457E-286</v>
      </c>
      <c r="HP182" s="86">
        <f t="shared" si="226"/>
        <v>1.481551141054065E-62</v>
      </c>
      <c r="HQ182" s="86">
        <f t="shared" si="226"/>
        <v>1.3540760148547448E-23</v>
      </c>
      <c r="HS182" s="86">
        <f t="shared" si="231"/>
        <v>1.6378484328163007E-30</v>
      </c>
      <c r="HT182" s="86">
        <f t="shared" si="231"/>
        <v>1.0501992951522604E-27</v>
      </c>
      <c r="HU182" s="86">
        <f t="shared" si="231"/>
        <v>2.5162222175001192E-28</v>
      </c>
      <c r="HV182" s="86">
        <f t="shared" si="231"/>
        <v>5.7255634244739795E-29</v>
      </c>
      <c r="HW182" s="86">
        <f t="shared" si="231"/>
        <v>3.1260798118614292E-27</v>
      </c>
      <c r="HX182" s="86">
        <f t="shared" si="231"/>
        <v>6.2365652740826241E-28</v>
      </c>
      <c r="HY182" s="86">
        <f t="shared" si="231"/>
        <v>3.1783157139671385E-30</v>
      </c>
      <c r="HZ182" s="86">
        <f t="shared" si="231"/>
        <v>4.844809828839064E-36</v>
      </c>
      <c r="IA182" s="86">
        <f t="shared" si="231"/>
        <v>6.5033626780352324E-36</v>
      </c>
      <c r="IB182" s="86">
        <f t="shared" si="231"/>
        <v>4.0019564368750077E-33</v>
      </c>
      <c r="IC182" s="86">
        <f t="shared" si="231"/>
        <v>5.1768045059643848E-29</v>
      </c>
      <c r="ID182" s="86">
        <f t="shared" si="231"/>
        <v>2.6206202918207455E-25</v>
      </c>
      <c r="IE182" s="86">
        <f t="shared" si="231"/>
        <v>3.5632271836400453E-25</v>
      </c>
      <c r="IF182" s="86">
        <f t="shared" si="231"/>
        <v>8.0930312027927412E-11</v>
      </c>
      <c r="IG182" s="86">
        <f t="shared" si="231"/>
        <v>1.2987934539821111E-8</v>
      </c>
      <c r="II182" s="86">
        <f t="shared" si="232"/>
        <v>0.57582170267390509</v>
      </c>
      <c r="IJ182" s="86">
        <f t="shared" si="232"/>
        <v>0.58060246631471846</v>
      </c>
      <c r="IK182" s="86">
        <f t="shared" si="232"/>
        <v>0.58000321642926067</v>
      </c>
      <c r="IL182" s="86">
        <f t="shared" si="232"/>
        <v>0.55629488187196674</v>
      </c>
      <c r="IM182" s="86">
        <f t="shared" si="232"/>
        <v>0.57950448534105869</v>
      </c>
      <c r="IN182" s="86">
        <f t="shared" si="232"/>
        <v>0.5675492937246267</v>
      </c>
      <c r="IO182" s="86">
        <f t="shared" si="232"/>
        <v>0.52640204287791359</v>
      </c>
      <c r="IP182" s="86">
        <f t="shared" si="232"/>
        <v>0.46294105055396639</v>
      </c>
      <c r="IQ182" s="86">
        <f t="shared" si="232"/>
        <v>0.45239955087276346</v>
      </c>
      <c r="IR182" s="86">
        <f t="shared" si="232"/>
        <v>0.54120237154620188</v>
      </c>
      <c r="IS182" s="86">
        <f t="shared" si="232"/>
        <v>0.58062829670064964</v>
      </c>
      <c r="IT182" s="86">
        <f t="shared" si="232"/>
        <v>0.57293422804655258</v>
      </c>
      <c r="IU182" s="86">
        <f t="shared" si="232"/>
        <v>0.56682132459648116</v>
      </c>
      <c r="IV182" s="86">
        <f t="shared" si="232"/>
        <v>0.47414303941672609</v>
      </c>
      <c r="IW182" s="86">
        <f t="shared" si="232"/>
        <v>0.40188856654546595</v>
      </c>
      <c r="IY182" s="86">
        <f t="shared" si="233"/>
        <v>0.57582170267390509</v>
      </c>
      <c r="IZ182" s="86">
        <f t="shared" si="233"/>
        <v>0.58060246631471846</v>
      </c>
      <c r="JA182" s="86">
        <f t="shared" si="233"/>
        <v>0.58000321642926067</v>
      </c>
      <c r="JB182" s="86">
        <f t="shared" si="233"/>
        <v>0.55629488187196674</v>
      </c>
      <c r="JC182" s="86">
        <f t="shared" si="233"/>
        <v>0.57950448534105869</v>
      </c>
      <c r="JD182" s="86">
        <f t="shared" si="233"/>
        <v>0.5675492937246267</v>
      </c>
      <c r="JE182" s="86">
        <f t="shared" si="233"/>
        <v>0.52640204287791359</v>
      </c>
      <c r="JF182" s="86">
        <f t="shared" si="233"/>
        <v>0.46294105055396639</v>
      </c>
      <c r="JG182" s="86">
        <f t="shared" si="233"/>
        <v>0.45239955087276346</v>
      </c>
      <c r="JH182" s="86">
        <f t="shared" si="233"/>
        <v>0.54120237154620188</v>
      </c>
      <c r="JI182" s="86">
        <f t="shared" si="233"/>
        <v>0.58062829670064964</v>
      </c>
      <c r="JJ182" s="86">
        <f t="shared" si="233"/>
        <v>0.57293422804655258</v>
      </c>
      <c r="JK182" s="86">
        <f t="shared" si="233"/>
        <v>0.56682132459648116</v>
      </c>
      <c r="JL182" s="86">
        <f t="shared" si="233"/>
        <v>0.4741430394976564</v>
      </c>
      <c r="JM182" s="86">
        <f t="shared" si="233"/>
        <v>0.40188857953340051</v>
      </c>
    </row>
    <row r="183" spans="2:273" x14ac:dyDescent="0.25">
      <c r="B183" s="2">
        <v>156</v>
      </c>
      <c r="C183" s="37">
        <v>61.716999999999999</v>
      </c>
      <c r="D183" s="37">
        <v>66.22</v>
      </c>
      <c r="E183" s="37">
        <v>64.216999999999999</v>
      </c>
      <c r="F183" s="37">
        <v>64.082999999999998</v>
      </c>
      <c r="G183" s="37">
        <v>64.099999999999994</v>
      </c>
      <c r="H183" s="37">
        <v>64.55</v>
      </c>
      <c r="I183" s="37">
        <v>64.483000000000004</v>
      </c>
      <c r="J183" s="37">
        <v>65.671999999999997</v>
      </c>
      <c r="K183" s="37">
        <v>63.606999999999999</v>
      </c>
      <c r="L183" s="37">
        <v>65.097999999999999</v>
      </c>
      <c r="M183" s="37">
        <v>66.573999999999998</v>
      </c>
      <c r="N183" s="37">
        <v>70.051000000000002</v>
      </c>
      <c r="O183" s="37">
        <v>70.016999999999996</v>
      </c>
      <c r="P183" s="37">
        <v>83.909000000000006</v>
      </c>
      <c r="Q183" s="37">
        <v>100.90900000000001</v>
      </c>
      <c r="S183" s="4">
        <f t="shared" si="234"/>
        <v>61.758303805105804</v>
      </c>
      <c r="T183" s="4">
        <f t="shared" si="234"/>
        <v>65.173833207815292</v>
      </c>
      <c r="U183" s="4">
        <f t="shared" si="234"/>
        <v>64.902874210333721</v>
      </c>
      <c r="V183" s="4">
        <f t="shared" si="234"/>
        <v>64.175430373228139</v>
      </c>
      <c r="W183" s="4">
        <f t="shared" si="234"/>
        <v>64.414067919581825</v>
      </c>
      <c r="X183" s="4">
        <f t="shared" si="234"/>
        <v>64.363645333511428</v>
      </c>
      <c r="Y183" s="4">
        <f t="shared" si="234"/>
        <v>64.51699441696563</v>
      </c>
      <c r="Z183" s="4">
        <f t="shared" si="234"/>
        <v>64.564684779822826</v>
      </c>
      <c r="AA183" s="4">
        <f t="shared" si="234"/>
        <v>64.478524375903078</v>
      </c>
      <c r="AB183" s="4">
        <f t="shared" si="234"/>
        <v>63.845164582265454</v>
      </c>
      <c r="AC183" s="4">
        <f t="shared" si="234"/>
        <v>65.58364514095399</v>
      </c>
      <c r="AD183" s="4">
        <f t="shared" si="234"/>
        <v>68.888619645172568</v>
      </c>
      <c r="AE183" s="4">
        <f t="shared" si="234"/>
        <v>69.539769939878767</v>
      </c>
      <c r="AF183" s="4">
        <f t="shared" si="234"/>
        <v>83.822422470021166</v>
      </c>
      <c r="AG183" s="4">
        <f t="shared" si="234"/>
        <v>109.36696877052681</v>
      </c>
      <c r="AI183" s="4">
        <f t="shared" si="235"/>
        <v>-4.1303805105805225E-2</v>
      </c>
      <c r="AJ183" s="4">
        <f t="shared" si="235"/>
        <v>1.0461667921847067</v>
      </c>
      <c r="AK183" s="4">
        <f t="shared" si="235"/>
        <v>-0.68587421033372209</v>
      </c>
      <c r="AL183" s="4">
        <f t="shared" si="235"/>
        <v>-9.2430373228140184E-2</v>
      </c>
      <c r="AM183" s="4">
        <f t="shared" si="235"/>
        <v>-0.31406791958183078</v>
      </c>
      <c r="AN183" s="4">
        <f t="shared" si="235"/>
        <v>0.18635466648856891</v>
      </c>
      <c r="AO183" s="4">
        <f t="shared" si="235"/>
        <v>-3.3994416965626328E-2</v>
      </c>
      <c r="AP183" s="4">
        <f t="shared" si="235"/>
        <v>1.1073152201771705</v>
      </c>
      <c r="AQ183" s="4">
        <f t="shared" si="235"/>
        <v>-0.87152437590307841</v>
      </c>
      <c r="AR183" s="4">
        <f t="shared" si="235"/>
        <v>1.2528354177345449</v>
      </c>
      <c r="AS183" s="4">
        <f t="shared" si="235"/>
        <v>0.99035485904600762</v>
      </c>
      <c r="AT183" s="4">
        <f t="shared" si="235"/>
        <v>1.1623803548274338</v>
      </c>
      <c r="AU183" s="4">
        <f t="shared" si="235"/>
        <v>0.47723006012122937</v>
      </c>
      <c r="AV183" s="4">
        <f t="shared" si="235"/>
        <v>8.6577529978839607E-2</v>
      </c>
      <c r="AW183" s="4">
        <f t="shared" si="235"/>
        <v>-8.4579687705268043</v>
      </c>
      <c r="AY183" s="2">
        <f t="shared" si="227"/>
        <v>61.466500579553255</v>
      </c>
      <c r="AZ183" s="2">
        <f t="shared" si="227"/>
        <v>64.078558191083658</v>
      </c>
      <c r="BA183" s="2">
        <f t="shared" si="227"/>
        <v>63.98240764100661</v>
      </c>
      <c r="BB183" s="2">
        <f t="shared" si="227"/>
        <v>63.444696552179501</v>
      </c>
      <c r="BC183" s="2">
        <f t="shared" si="227"/>
        <v>62.500728960990166</v>
      </c>
      <c r="BD183" s="2">
        <f t="shared" si="227"/>
        <v>62.959128407198378</v>
      </c>
      <c r="BE183" s="2">
        <f t="shared" si="227"/>
        <v>63.738648475252788</v>
      </c>
      <c r="BF183" s="2">
        <f t="shared" si="227"/>
        <v>64.079285912185853</v>
      </c>
      <c r="BG183" s="2">
        <f t="shared" si="227"/>
        <v>64.07428273357624</v>
      </c>
      <c r="BH183" s="2">
        <f t="shared" si="227"/>
        <v>62.52210954432573</v>
      </c>
      <c r="BI183" s="2">
        <f t="shared" si="227"/>
        <v>61.689870762149113</v>
      </c>
      <c r="BJ183" s="2">
        <f t="shared" si="227"/>
        <v>62.344331574154367</v>
      </c>
      <c r="BK183" s="2">
        <f t="shared" si="227"/>
        <v>62.644532770908853</v>
      </c>
      <c r="BL183" s="2">
        <f t="shared" si="227"/>
        <v>65.867703960555048</v>
      </c>
      <c r="BM183" s="2">
        <f t="shared" si="227"/>
        <v>65.705248428699733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105.75131261451727</v>
      </c>
      <c r="DL183" s="2">
        <f t="shared" si="236"/>
        <v>110.62603484320557</v>
      </c>
      <c r="DM183" s="2">
        <f t="shared" si="236"/>
        <v>112.20060303054859</v>
      </c>
      <c r="DN183" s="2">
        <f t="shared" si="236"/>
        <v>111.68397979094078</v>
      </c>
      <c r="DO183" s="2">
        <f t="shared" si="236"/>
        <v>114.32746341463417</v>
      </c>
      <c r="DP183" s="2">
        <f t="shared" si="236"/>
        <v>116.53611386288131</v>
      </c>
      <c r="DQ183" s="2">
        <f t="shared" si="236"/>
        <v>93.061582301419506</v>
      </c>
      <c r="DR183" s="2">
        <f t="shared" si="236"/>
        <v>116.51679447296891</v>
      </c>
      <c r="DS183" s="2">
        <f t="shared" si="236"/>
        <v>117.30276328400282</v>
      </c>
      <c r="DT183" s="2">
        <f t="shared" si="236"/>
        <v>112.80931712473574</v>
      </c>
      <c r="DU183" s="2">
        <f t="shared" si="236"/>
        <v>116.68710782241017</v>
      </c>
      <c r="DV183" s="2">
        <f t="shared" si="236"/>
        <v>109.54269972719658</v>
      </c>
      <c r="DW183" s="2">
        <f t="shared" si="236"/>
        <v>104.36727874564458</v>
      </c>
      <c r="DX183" s="2">
        <f t="shared" si="236"/>
        <v>102.28609756097559</v>
      </c>
      <c r="DY183" s="2">
        <f t="shared" si="236"/>
        <v>90.739383431085031</v>
      </c>
      <c r="EA183" s="2">
        <f t="shared" si="213"/>
        <v>61.303129373827929</v>
      </c>
      <c r="EB183" s="2">
        <f t="shared" si="213"/>
        <v>63.589720374707255</v>
      </c>
      <c r="EC183" s="2">
        <f t="shared" si="213"/>
        <v>64.327735921432705</v>
      </c>
      <c r="ED183" s="2">
        <f t="shared" si="213"/>
        <v>63.470604393973119</v>
      </c>
      <c r="EE183" s="2">
        <f t="shared" si="213"/>
        <v>62.263060696209067</v>
      </c>
      <c r="EF183" s="2">
        <f t="shared" si="213"/>
        <v>62.910230240270735</v>
      </c>
      <c r="EG183" s="2">
        <f t="shared" si="213"/>
        <v>64.095051763113375</v>
      </c>
      <c r="EH183" s="2">
        <f t="shared" si="213"/>
        <v>63.099344263867927</v>
      </c>
      <c r="EI183" s="2">
        <f t="shared" si="213"/>
        <v>64.708689975221702</v>
      </c>
      <c r="EJ183" s="2">
        <f t="shared" si="213"/>
        <v>62.497208852266297</v>
      </c>
      <c r="EK183" s="2">
        <f t="shared" si="212"/>
        <v>61.058415643934595</v>
      </c>
      <c r="EL183" s="2">
        <f t="shared" si="179"/>
        <v>61.987177780458907</v>
      </c>
      <c r="EM183" s="2">
        <f t="shared" si="179"/>
        <v>61.882590568043867</v>
      </c>
      <c r="EN183" s="2">
        <f t="shared" si="179"/>
        <v>67.724818291944274</v>
      </c>
      <c r="EO183" s="2">
        <f t="shared" si="179"/>
        <v>67.815181675275085</v>
      </c>
      <c r="EQ183" s="2">
        <f t="shared" si="237"/>
        <v>61.589944748438043</v>
      </c>
      <c r="ER183" s="2">
        <f t="shared" si="237"/>
        <v>64.42454448055453</v>
      </c>
      <c r="ES183" s="2">
        <f t="shared" si="237"/>
        <v>63.727492868924358</v>
      </c>
      <c r="ET183" s="2">
        <f t="shared" si="237"/>
        <v>63.426413748285967</v>
      </c>
      <c r="EU183" s="2">
        <f t="shared" si="237"/>
        <v>62.662842581290022</v>
      </c>
      <c r="EV183" s="2">
        <f t="shared" si="237"/>
        <v>62.988184905335103</v>
      </c>
      <c r="EW183" s="2">
        <f t="shared" si="237"/>
        <v>63.530142948346359</v>
      </c>
      <c r="EX183" s="2">
        <f t="shared" si="237"/>
        <v>64.596157966546514</v>
      </c>
      <c r="EY183" s="2">
        <f t="shared" si="237"/>
        <v>63.740431847467931</v>
      </c>
      <c r="EZ183" s="2">
        <f t="shared" si="237"/>
        <v>62.534677377829141</v>
      </c>
      <c r="FA183" s="2">
        <f t="shared" si="237"/>
        <v>62.144041769736816</v>
      </c>
      <c r="FB183" s="2">
        <f t="shared" si="237"/>
        <v>62.616627773472729</v>
      </c>
      <c r="FC183" s="2">
        <f t="shared" si="237"/>
        <v>63.244784879827165</v>
      </c>
      <c r="FD183" s="2">
        <f t="shared" si="237"/>
        <v>63.873618507078135</v>
      </c>
      <c r="FE183" s="2">
        <f t="shared" si="237"/>
        <v>63.421735989763746</v>
      </c>
      <c r="FG183" s="2">
        <f t="shared" si="238"/>
        <v>0.99996755823486072</v>
      </c>
      <c r="FH183" s="2">
        <f t="shared" si="238"/>
        <v>0.99997463192988312</v>
      </c>
      <c r="FI183" s="2">
        <f t="shared" si="238"/>
        <v>0.99997325202451837</v>
      </c>
      <c r="FJ183" s="2">
        <f t="shared" si="238"/>
        <v>0.99997483866641412</v>
      </c>
      <c r="FK183" s="2">
        <f t="shared" si="238"/>
        <v>0.99997611918998608</v>
      </c>
      <c r="FL183" s="2">
        <f t="shared" si="238"/>
        <v>0.99996987288228056</v>
      </c>
      <c r="FM183" s="2">
        <f t="shared" si="238"/>
        <v>0.99997006967345281</v>
      </c>
      <c r="FN183" s="2">
        <f t="shared" si="238"/>
        <v>0.99996919301915743</v>
      </c>
      <c r="FO183" s="2">
        <f t="shared" si="238"/>
        <v>0.99996801375919142</v>
      </c>
      <c r="FP183" s="2">
        <f t="shared" si="238"/>
        <v>0.99996665548550479</v>
      </c>
      <c r="FQ183" s="2">
        <f t="shared" si="238"/>
        <v>0.99996467804079392</v>
      </c>
      <c r="FR183" s="2">
        <f t="shared" si="238"/>
        <v>0.99997182795997108</v>
      </c>
      <c r="FS183" s="2">
        <f t="shared" si="238"/>
        <v>0.99997412331102342</v>
      </c>
      <c r="FT183" s="2">
        <f t="shared" si="238"/>
        <v>0.99996288057417992</v>
      </c>
      <c r="FU183" s="2">
        <f t="shared" si="238"/>
        <v>0.99995012452747045</v>
      </c>
      <c r="FW183" s="2">
        <f t="shared" si="229"/>
        <v>0.5645765274050778</v>
      </c>
      <c r="FX183" s="2">
        <f t="shared" si="229"/>
        <v>0.58412855167617117</v>
      </c>
      <c r="FY183" s="2">
        <f t="shared" si="229"/>
        <v>0.57744738777621396</v>
      </c>
      <c r="FZ183" s="2">
        <f t="shared" si="229"/>
        <v>0.61372614483356258</v>
      </c>
      <c r="GA183" s="2">
        <f t="shared" si="229"/>
        <v>0.59138478629019098</v>
      </c>
      <c r="GB183" s="2">
        <f t="shared" si="229"/>
        <v>0.60653937233770105</v>
      </c>
      <c r="GC183" s="2">
        <f t="shared" si="229"/>
        <v>0.63243882240690075</v>
      </c>
      <c r="GD183" s="2">
        <f t="shared" si="229"/>
        <v>0.65358569085918106</v>
      </c>
      <c r="GE183" s="2">
        <f t="shared" si="229"/>
        <v>0.65694210056884461</v>
      </c>
      <c r="GF183" s="2">
        <f t="shared" si="229"/>
        <v>0.61980179062311802</v>
      </c>
      <c r="GG183" s="2">
        <f t="shared" si="229"/>
        <v>0.57984069179759146</v>
      </c>
      <c r="GH183" s="2">
        <f t="shared" si="229"/>
        <v>0.56527772114816643</v>
      </c>
      <c r="GI183" s="2">
        <f t="shared" si="229"/>
        <v>0.55854207672229683</v>
      </c>
      <c r="GJ183" s="2">
        <f t="shared" si="229"/>
        <v>0.48255019994915721</v>
      </c>
      <c r="GK183" s="2">
        <f t="shared" si="229"/>
        <v>0.48050590654441699</v>
      </c>
      <c r="GM183" s="86">
        <f t="shared" si="230"/>
        <v>2.4134099718325311E-162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3.6950170252558167E-267</v>
      </c>
      <c r="GR183" s="86">
        <f t="shared" si="230"/>
        <v>6.13414546670919E-242</v>
      </c>
      <c r="GS183" s="86">
        <f t="shared" si="230"/>
        <v>9.9117095816198952E-275</v>
      </c>
      <c r="GT183" s="86">
        <f t="shared" si="230"/>
        <v>7.0334236310066766E-283</v>
      </c>
      <c r="GU183" s="86">
        <f t="shared" si="230"/>
        <v>4.3986736229854398E-293</v>
      </c>
      <c r="GV183" s="86">
        <f t="shared" si="230"/>
        <v>2.3669066010476799E-285</v>
      </c>
      <c r="GW183" s="86">
        <f t="shared" si="230"/>
        <v>2.3416089269019562E-269</v>
      </c>
      <c r="GX183" s="86">
        <f t="shared" si="230"/>
        <v>0</v>
      </c>
      <c r="GY183" s="86">
        <f t="shared" si="230"/>
        <v>0</v>
      </c>
      <c r="GZ183" s="86">
        <f t="shared" si="230"/>
        <v>4.4302708032610554E-126</v>
      </c>
      <c r="HA183" s="86">
        <f t="shared" si="230"/>
        <v>3.0158180336333826E-94</v>
      </c>
      <c r="HC183" s="86">
        <f t="shared" si="181"/>
        <v>2.1633241686601238E-98</v>
      </c>
      <c r="HD183" s="86">
        <f t="shared" si="181"/>
        <v>1.4356462658702575E-208</v>
      </c>
      <c r="HE183" s="86">
        <f t="shared" si="181"/>
        <v>2.9525001743368183E-250</v>
      </c>
      <c r="HF183" s="86">
        <f t="shared" si="180"/>
        <v>1.4165972871571166E-249</v>
      </c>
      <c r="HG183" s="86">
        <f t="shared" si="180"/>
        <v>3.5032373982420124E-232</v>
      </c>
      <c r="HH183" s="86">
        <f t="shared" si="180"/>
        <v>2.4593533732406267E-222</v>
      </c>
      <c r="HI183" s="86">
        <f t="shared" si="180"/>
        <v>8.7171846233553931E-215</v>
      </c>
      <c r="HJ183" s="86">
        <f t="shared" si="180"/>
        <v>6.5028208627928951E-251</v>
      </c>
      <c r="HK183" s="86">
        <f t="shared" si="180"/>
        <v>6.274677019040363E-234</v>
      </c>
      <c r="HL183" s="86">
        <f t="shared" si="180"/>
        <v>2.2074298262319284E-218</v>
      </c>
      <c r="HM183" s="86">
        <f t="shared" si="180"/>
        <v>3.4936132854137894E-230</v>
      </c>
      <c r="HN183" s="86">
        <f t="shared" si="180"/>
        <v>9.506789341869638E-276</v>
      </c>
      <c r="HO183" s="86">
        <f t="shared" si="226"/>
        <v>1.0858550345546825E-294</v>
      </c>
      <c r="HP183" s="86">
        <f t="shared" si="226"/>
        <v>2.6134813195339119E-64</v>
      </c>
      <c r="HQ183" s="86">
        <f t="shared" si="226"/>
        <v>3.206307445178385E-24</v>
      </c>
      <c r="HS183" s="86">
        <f t="shared" si="231"/>
        <v>1.510072544408071E-32</v>
      </c>
      <c r="HT183" s="86">
        <f t="shared" si="231"/>
        <v>2.1134981217022666E-29</v>
      </c>
      <c r="HU183" s="86">
        <f t="shared" si="231"/>
        <v>4.0307963491069513E-30</v>
      </c>
      <c r="HV183" s="86">
        <f t="shared" si="231"/>
        <v>7.7287572867711274E-31</v>
      </c>
      <c r="HW183" s="86">
        <f t="shared" si="231"/>
        <v>6.0154137417806888E-29</v>
      </c>
      <c r="HX183" s="86">
        <f t="shared" si="231"/>
        <v>1.0017833673135139E-29</v>
      </c>
      <c r="HY183" s="86">
        <f t="shared" si="231"/>
        <v>4.1454896112196892E-32</v>
      </c>
      <c r="HZ183" s="86">
        <f t="shared" si="231"/>
        <v>3.259713994392566E-38</v>
      </c>
      <c r="IA183" s="86">
        <f t="shared" si="231"/>
        <v>4.3193217988593357E-38</v>
      </c>
      <c r="IB183" s="86">
        <f t="shared" si="231"/>
        <v>3.3581668079310921E-35</v>
      </c>
      <c r="IC183" s="86">
        <f t="shared" si="231"/>
        <v>6.6103504444567244E-31</v>
      </c>
      <c r="ID183" s="86">
        <f t="shared" si="231"/>
        <v>5.7261498343914226E-27</v>
      </c>
      <c r="IE183" s="86">
        <f t="shared" si="231"/>
        <v>7.4916897862869919E-27</v>
      </c>
      <c r="IF183" s="86">
        <f t="shared" si="231"/>
        <v>1.5620833450319064E-11</v>
      </c>
      <c r="IG183" s="86">
        <f t="shared" si="231"/>
        <v>3.4560984728948622E-9</v>
      </c>
      <c r="II183" s="86">
        <f t="shared" si="232"/>
        <v>0.57837086340515897</v>
      </c>
      <c r="IJ183" s="86">
        <f t="shared" si="232"/>
        <v>0.57168225052630683</v>
      </c>
      <c r="IK183" s="86">
        <f t="shared" si="232"/>
        <v>0.57413806967839853</v>
      </c>
      <c r="IL183" s="86">
        <f t="shared" si="232"/>
        <v>0.51752981446278401</v>
      </c>
      <c r="IM183" s="86">
        <f t="shared" si="232"/>
        <v>0.56276698160523653</v>
      </c>
      <c r="IN183" s="86">
        <f t="shared" si="232"/>
        <v>0.53594280003430073</v>
      </c>
      <c r="IO183" s="86">
        <f t="shared" si="232"/>
        <v>0.47907365831987125</v>
      </c>
      <c r="IP183" s="86">
        <f t="shared" si="232"/>
        <v>0.40557060742023454</v>
      </c>
      <c r="IQ183" s="86">
        <f t="shared" si="232"/>
        <v>0.3944055898296977</v>
      </c>
      <c r="IR183" s="86">
        <f t="shared" si="232"/>
        <v>0.49511884564569414</v>
      </c>
      <c r="IS183" s="86">
        <f t="shared" si="232"/>
        <v>0.56935584581282006</v>
      </c>
      <c r="IT183" s="86">
        <f t="shared" si="232"/>
        <v>0.58030061802782507</v>
      </c>
      <c r="IU183" s="86">
        <f t="shared" si="232"/>
        <v>0.58054491061169988</v>
      </c>
      <c r="IV183" s="86">
        <f t="shared" si="232"/>
        <v>0.49501856970473623</v>
      </c>
      <c r="IW183" s="86">
        <f t="shared" si="232"/>
        <v>0.45846280525506428</v>
      </c>
      <c r="IY183" s="86">
        <f t="shared" si="233"/>
        <v>0.57837086340515897</v>
      </c>
      <c r="IZ183" s="86">
        <f t="shared" si="233"/>
        <v>0.57168225052630683</v>
      </c>
      <c r="JA183" s="86">
        <f t="shared" si="233"/>
        <v>0.57413806967839853</v>
      </c>
      <c r="JB183" s="86">
        <f t="shared" si="233"/>
        <v>0.51752981446278401</v>
      </c>
      <c r="JC183" s="86">
        <f t="shared" si="233"/>
        <v>0.56276698160523653</v>
      </c>
      <c r="JD183" s="86">
        <f t="shared" si="233"/>
        <v>0.53594280003430073</v>
      </c>
      <c r="JE183" s="86">
        <f t="shared" si="233"/>
        <v>0.47907365831987125</v>
      </c>
      <c r="JF183" s="86">
        <f t="shared" si="233"/>
        <v>0.40557060742023454</v>
      </c>
      <c r="JG183" s="86">
        <f t="shared" si="233"/>
        <v>0.3944055898296977</v>
      </c>
      <c r="JH183" s="86">
        <f t="shared" si="233"/>
        <v>0.49511884564569414</v>
      </c>
      <c r="JI183" s="86">
        <f t="shared" si="233"/>
        <v>0.56935584581282006</v>
      </c>
      <c r="JJ183" s="86">
        <f t="shared" si="233"/>
        <v>0.58030061802782507</v>
      </c>
      <c r="JK183" s="86">
        <f t="shared" si="233"/>
        <v>0.58054491061169988</v>
      </c>
      <c r="JL183" s="86">
        <f t="shared" si="233"/>
        <v>0.49501856972035707</v>
      </c>
      <c r="JM183" s="86">
        <f t="shared" si="233"/>
        <v>0.45846280871116274</v>
      </c>
    </row>
    <row r="184" spans="2:273" x14ac:dyDescent="0.25">
      <c r="B184" s="2">
        <v>157</v>
      </c>
      <c r="C184" s="37">
        <v>62.716999999999999</v>
      </c>
      <c r="D184" s="37">
        <v>64.236999999999995</v>
      </c>
      <c r="E184" s="37">
        <v>63.116999999999997</v>
      </c>
      <c r="F184" s="37">
        <v>64.483000000000004</v>
      </c>
      <c r="G184" s="37">
        <v>64.216999999999999</v>
      </c>
      <c r="H184" s="37">
        <v>62.4</v>
      </c>
      <c r="I184" s="37">
        <v>63.283000000000001</v>
      </c>
      <c r="J184" s="37">
        <v>65.754000000000005</v>
      </c>
      <c r="K184" s="37">
        <v>63.115000000000002</v>
      </c>
      <c r="L184" s="37">
        <v>62.984000000000002</v>
      </c>
      <c r="M184" s="37">
        <v>64.918000000000006</v>
      </c>
      <c r="N184" s="37">
        <v>66.78</v>
      </c>
      <c r="O184" s="37">
        <v>68.355999999999995</v>
      </c>
      <c r="P184" s="37">
        <v>84.045000000000002</v>
      </c>
      <c r="Q184" s="37">
        <v>102.932</v>
      </c>
      <c r="S184" s="4">
        <f t="shared" si="234"/>
        <v>61.567145161797399</v>
      </c>
      <c r="T184" s="4">
        <f t="shared" si="234"/>
        <v>64.739353793862406</v>
      </c>
      <c r="U184" s="4">
        <f t="shared" si="234"/>
        <v>64.501696347760031</v>
      </c>
      <c r="V184" s="4">
        <f t="shared" si="234"/>
        <v>63.766190086853925</v>
      </c>
      <c r="W184" s="4">
        <f t="shared" si="234"/>
        <v>63.670799376631201</v>
      </c>
      <c r="X184" s="4">
        <f t="shared" si="234"/>
        <v>63.719456894588092</v>
      </c>
      <c r="Y184" s="4">
        <f t="shared" si="234"/>
        <v>64.057445705260761</v>
      </c>
      <c r="Z184" s="4">
        <f t="shared" si="234"/>
        <v>64.203286015545828</v>
      </c>
      <c r="AA184" s="4">
        <f t="shared" si="234"/>
        <v>64.138343161691722</v>
      </c>
      <c r="AB184" s="4">
        <f t="shared" si="234"/>
        <v>63.141568858986595</v>
      </c>
      <c r="AC184" s="4">
        <f t="shared" si="234"/>
        <v>64.142446038972096</v>
      </c>
      <c r="AD184" s="4">
        <f t="shared" si="234"/>
        <v>66.931320664279824</v>
      </c>
      <c r="AE184" s="4">
        <f t="shared" si="234"/>
        <v>67.568762962154622</v>
      </c>
      <c r="AF184" s="4">
        <f t="shared" si="234"/>
        <v>81.661269460012207</v>
      </c>
      <c r="AG184" s="4">
        <f t="shared" si="234"/>
        <v>106.83726591222808</v>
      </c>
      <c r="AI184" s="4">
        <f t="shared" si="235"/>
        <v>1.1498548382026001</v>
      </c>
      <c r="AJ184" s="4">
        <f t="shared" si="235"/>
        <v>-0.50235379386241164</v>
      </c>
      <c r="AK184" s="4">
        <f t="shared" si="235"/>
        <v>-1.384696347760034</v>
      </c>
      <c r="AL184" s="4">
        <f t="shared" si="235"/>
        <v>0.71680991314607923</v>
      </c>
      <c r="AM184" s="4">
        <f t="shared" si="235"/>
        <v>0.54620062336879727</v>
      </c>
      <c r="AN184" s="4">
        <f t="shared" si="235"/>
        <v>-1.3194568945880931</v>
      </c>
      <c r="AO184" s="4">
        <f t="shared" si="235"/>
        <v>-0.77444570526076006</v>
      </c>
      <c r="AP184" s="4">
        <f t="shared" si="235"/>
        <v>1.5507139844541769</v>
      </c>
      <c r="AQ184" s="4">
        <f t="shared" si="235"/>
        <v>-1.0233431616917201</v>
      </c>
      <c r="AR184" s="4">
        <f t="shared" si="235"/>
        <v>-0.15756885898659334</v>
      </c>
      <c r="AS184" s="4">
        <f t="shared" si="235"/>
        <v>0.77555396102791008</v>
      </c>
      <c r="AT184" s="4">
        <f t="shared" si="235"/>
        <v>-0.15132066427982238</v>
      </c>
      <c r="AU184" s="4">
        <f t="shared" si="235"/>
        <v>0.78723703784537236</v>
      </c>
      <c r="AV184" s="4">
        <f t="shared" si="235"/>
        <v>2.3837305399877948</v>
      </c>
      <c r="AW184" s="4">
        <f t="shared" si="235"/>
        <v>-3.9052659122280744</v>
      </c>
      <c r="AY184" s="2">
        <f t="shared" si="227"/>
        <v>61.370056732480663</v>
      </c>
      <c r="AZ184" s="2">
        <f t="shared" si="227"/>
        <v>63.984710462156485</v>
      </c>
      <c r="BA184" s="2">
        <f t="shared" si="227"/>
        <v>63.872740376910357</v>
      </c>
      <c r="BB184" s="2">
        <f t="shared" si="227"/>
        <v>63.337056507291734</v>
      </c>
      <c r="BC184" s="2">
        <f t="shared" si="227"/>
        <v>62.40036054040408</v>
      </c>
      <c r="BD184" s="2">
        <f t="shared" si="227"/>
        <v>62.855395486648113</v>
      </c>
      <c r="BE184" s="2">
        <f t="shared" si="227"/>
        <v>63.624724719548524</v>
      </c>
      <c r="BF184" s="2">
        <f t="shared" si="227"/>
        <v>63.970034242624664</v>
      </c>
      <c r="BG184" s="2">
        <f t="shared" si="227"/>
        <v>63.947979441426099</v>
      </c>
      <c r="BH184" s="2">
        <f t="shared" si="227"/>
        <v>62.409863127183598</v>
      </c>
      <c r="BI184" s="2">
        <f t="shared" si="227"/>
        <v>61.578830602765137</v>
      </c>
      <c r="BJ184" s="2">
        <f t="shared" si="227"/>
        <v>62.219427726670673</v>
      </c>
      <c r="BK184" s="2">
        <f t="shared" si="227"/>
        <v>62.529745032865691</v>
      </c>
      <c r="BL184" s="2">
        <f t="shared" si="227"/>
        <v>65.722535452315128</v>
      </c>
      <c r="BM184" s="2">
        <f t="shared" si="227"/>
        <v>65.49840995517134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105.95602565186752</v>
      </c>
      <c r="DL184" s="2">
        <f t="shared" si="236"/>
        <v>110.83566027874565</v>
      </c>
      <c r="DM184" s="2">
        <f t="shared" si="236"/>
        <v>112.43018628960378</v>
      </c>
      <c r="DN184" s="2">
        <f t="shared" si="236"/>
        <v>111.90911289198607</v>
      </c>
      <c r="DO184" s="2">
        <f t="shared" si="236"/>
        <v>114.57330600375235</v>
      </c>
      <c r="DP184" s="2">
        <f t="shared" si="236"/>
        <v>116.78670884929025</v>
      </c>
      <c r="DQ184" s="2">
        <f t="shared" si="236"/>
        <v>93.107539414074296</v>
      </c>
      <c r="DR184" s="2">
        <f t="shared" si="236"/>
        <v>116.71633282996075</v>
      </c>
      <c r="DS184" s="2">
        <f t="shared" si="236"/>
        <v>117.53702107117689</v>
      </c>
      <c r="DT184" s="2">
        <f t="shared" si="236"/>
        <v>113.03763847780127</v>
      </c>
      <c r="DU184" s="2">
        <f t="shared" si="236"/>
        <v>116.94559106010271</v>
      </c>
      <c r="DV184" s="2">
        <f t="shared" si="236"/>
        <v>109.7499846311752</v>
      </c>
      <c r="DW184" s="2">
        <f t="shared" si="236"/>
        <v>104.56086759581881</v>
      </c>
      <c r="DX184" s="2">
        <f t="shared" si="236"/>
        <v>102.47880609756095</v>
      </c>
      <c r="DY184" s="2">
        <f t="shared" si="236"/>
        <v>90.869758247800576</v>
      </c>
      <c r="EA184" s="2">
        <f t="shared" si="213"/>
        <v>61.196503316104831</v>
      </c>
      <c r="EB184" s="2">
        <f t="shared" si="213"/>
        <v>63.466296468384073</v>
      </c>
      <c r="EC184" s="2">
        <f t="shared" si="213"/>
        <v>64.23923535528597</v>
      </c>
      <c r="ED184" s="2">
        <f t="shared" si="213"/>
        <v>63.364592035923678</v>
      </c>
      <c r="EE184" s="2">
        <f t="shared" si="213"/>
        <v>62.148911438900939</v>
      </c>
      <c r="EF184" s="2">
        <f t="shared" si="213"/>
        <v>62.803876710659907</v>
      </c>
      <c r="EG184" s="2">
        <f t="shared" si="213"/>
        <v>64.000625606316987</v>
      </c>
      <c r="EH184" s="2">
        <f t="shared" si="213"/>
        <v>62.939171320591015</v>
      </c>
      <c r="EI184" s="2">
        <f t="shared" si="213"/>
        <v>64.615531465089305</v>
      </c>
      <c r="EJ184" s="2">
        <f t="shared" si="213"/>
        <v>62.383852122126228</v>
      </c>
      <c r="EK184" s="2">
        <f t="shared" si="212"/>
        <v>60.90937706830865</v>
      </c>
      <c r="EL184" s="2">
        <f t="shared" si="179"/>
        <v>61.840374586201932</v>
      </c>
      <c r="EM184" s="2">
        <f t="shared" si="179"/>
        <v>61.720377564793807</v>
      </c>
      <c r="EN184" s="2">
        <f t="shared" si="179"/>
        <v>67.704431253785586</v>
      </c>
      <c r="EO184" s="2">
        <f t="shared" si="179"/>
        <v>67.774737368066468</v>
      </c>
      <c r="EQ184" s="2">
        <f t="shared" si="237"/>
        <v>61.489874645582049</v>
      </c>
      <c r="ER184" s="2">
        <f t="shared" si="237"/>
        <v>64.319513211824741</v>
      </c>
      <c r="ES184" s="2">
        <f t="shared" si="237"/>
        <v>63.626191518018793</v>
      </c>
      <c r="ET184" s="2">
        <f t="shared" si="237"/>
        <v>63.319497386558517</v>
      </c>
      <c r="EU184" s="2">
        <f t="shared" si="237"/>
        <v>62.556950076180918</v>
      </c>
      <c r="EV184" s="2">
        <f t="shared" si="237"/>
        <v>62.883514215836712</v>
      </c>
      <c r="EW184" s="2">
        <f t="shared" si="237"/>
        <v>63.424265420697083</v>
      </c>
      <c r="EX184" s="2">
        <f t="shared" si="237"/>
        <v>64.466096740363355</v>
      </c>
      <c r="EY184" s="2">
        <f t="shared" si="237"/>
        <v>63.627774808225062</v>
      </c>
      <c r="EZ184" s="2">
        <f t="shared" si="237"/>
        <v>62.422012657356326</v>
      </c>
      <c r="FA184" s="2">
        <f t="shared" si="237"/>
        <v>62.018243319953854</v>
      </c>
      <c r="FB184" s="2">
        <f t="shared" si="237"/>
        <v>62.483191653248824</v>
      </c>
      <c r="FC184" s="2">
        <f t="shared" si="237"/>
        <v>63.111422335030113</v>
      </c>
      <c r="FD184" s="2">
        <f t="shared" si="237"/>
        <v>63.781971433664538</v>
      </c>
      <c r="FE184" s="2">
        <f t="shared" si="237"/>
        <v>63.251839089076157</v>
      </c>
      <c r="FG184" s="2">
        <f t="shared" si="238"/>
        <v>0.99997041267408737</v>
      </c>
      <c r="FH184" s="2">
        <f t="shared" si="238"/>
        <v>0.99997686399343755</v>
      </c>
      <c r="FI184" s="2">
        <f t="shared" si="238"/>
        <v>0.99997560549901676</v>
      </c>
      <c r="FJ184" s="2">
        <f t="shared" si="238"/>
        <v>0.99997705254023317</v>
      </c>
      <c r="FK184" s="2">
        <f t="shared" si="238"/>
        <v>0.99997822039665019</v>
      </c>
      <c r="FL184" s="2">
        <f t="shared" si="238"/>
        <v>0.99997252366924538</v>
      </c>
      <c r="FM184" s="2">
        <f t="shared" si="238"/>
        <v>0.99997270314587605</v>
      </c>
      <c r="FN184" s="2">
        <f t="shared" si="238"/>
        <v>0.99997190362338351</v>
      </c>
      <c r="FO184" s="2">
        <f t="shared" si="238"/>
        <v>0.99997082811956972</v>
      </c>
      <c r="FP184" s="2">
        <f t="shared" si="238"/>
        <v>0.99996958935212388</v>
      </c>
      <c r="FQ184" s="2">
        <f t="shared" si="238"/>
        <v>0.99996778589021695</v>
      </c>
      <c r="FR184" s="2">
        <f t="shared" si="238"/>
        <v>0.99997430673043752</v>
      </c>
      <c r="FS184" s="2">
        <f t="shared" si="238"/>
        <v>0.99997640012543298</v>
      </c>
      <c r="FT184" s="2">
        <f t="shared" si="238"/>
        <v>0.99996614657073257</v>
      </c>
      <c r="FU184" s="2">
        <f t="shared" si="238"/>
        <v>0.99995451282881453</v>
      </c>
      <c r="FW184" s="2">
        <f t="shared" si="229"/>
        <v>0.58706862087614176</v>
      </c>
      <c r="FX184" s="2">
        <f t="shared" si="229"/>
        <v>0.60631493678183457</v>
      </c>
      <c r="FY184" s="2">
        <f t="shared" si="229"/>
        <v>0.59974597284032083</v>
      </c>
      <c r="FZ184" s="2">
        <f t="shared" si="229"/>
        <v>0.63531932223697762</v>
      </c>
      <c r="GA184" s="2">
        <f t="shared" si="229"/>
        <v>0.61344023853288088</v>
      </c>
      <c r="GB184" s="2">
        <f t="shared" si="229"/>
        <v>0.62829097579353332</v>
      </c>
      <c r="GC184" s="2">
        <f t="shared" si="229"/>
        <v>0.65357639779284715</v>
      </c>
      <c r="GD184" s="2">
        <f t="shared" si="229"/>
        <v>0.67413376273740133</v>
      </c>
      <c r="GE184" s="2">
        <f t="shared" si="229"/>
        <v>0.67738935331938499</v>
      </c>
      <c r="GF184" s="2">
        <f t="shared" si="229"/>
        <v>0.64125386212128732</v>
      </c>
      <c r="GG184" s="2">
        <f t="shared" si="229"/>
        <v>0.60210000684622944</v>
      </c>
      <c r="GH184" s="2">
        <f t="shared" si="229"/>
        <v>0.5877600414048354</v>
      </c>
      <c r="GI184" s="2">
        <f t="shared" si="229"/>
        <v>0.58111460908870816</v>
      </c>
      <c r="GJ184" s="2">
        <f t="shared" si="229"/>
        <v>0.5055687309114012</v>
      </c>
      <c r="GK184" s="2">
        <f t="shared" si="229"/>
        <v>0.50352181269303642</v>
      </c>
      <c r="GM184" s="86">
        <f t="shared" si="230"/>
        <v>6.9452618804624878E-166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5.70342495290304E-273</v>
      </c>
      <c r="GR184" s="86">
        <f t="shared" si="230"/>
        <v>3.2121376862463214E-247</v>
      </c>
      <c r="GS184" s="86">
        <f t="shared" si="230"/>
        <v>1.052441115574157E-280</v>
      </c>
      <c r="GT184" s="86">
        <f t="shared" si="230"/>
        <v>4.9234846072385554E-289</v>
      </c>
      <c r="GU184" s="86">
        <f t="shared" si="230"/>
        <v>1.8626685362654464E-299</v>
      </c>
      <c r="GV184" s="86">
        <f t="shared" si="230"/>
        <v>1.5033387769554625E-291</v>
      </c>
      <c r="GW184" s="86">
        <f t="shared" si="230"/>
        <v>3.1108237556859096E-275</v>
      </c>
      <c r="GX184" s="86">
        <f t="shared" si="230"/>
        <v>0</v>
      </c>
      <c r="GY184" s="86">
        <f t="shared" si="230"/>
        <v>0</v>
      </c>
      <c r="GZ184" s="86">
        <f t="shared" si="230"/>
        <v>8.6190479659483131E-129</v>
      </c>
      <c r="HA184" s="86">
        <f t="shared" si="230"/>
        <v>3.008061182631859E-96</v>
      </c>
      <c r="HC184" s="86">
        <f t="shared" si="181"/>
        <v>3.442862506093322E-101</v>
      </c>
      <c r="HD184" s="86">
        <f t="shared" si="181"/>
        <v>1.3842851085122237E-214</v>
      </c>
      <c r="HE184" s="86">
        <f t="shared" si="181"/>
        <v>2.1517398028967552E-257</v>
      </c>
      <c r="HF184" s="86">
        <f t="shared" si="180"/>
        <v>1.1412104331348857E-256</v>
      </c>
      <c r="HG184" s="86">
        <f t="shared" si="180"/>
        <v>9.3281237252785774E-239</v>
      </c>
      <c r="HH184" s="86">
        <f t="shared" si="180"/>
        <v>1.1806230396271422E-228</v>
      </c>
      <c r="HI184" s="86">
        <f t="shared" si="180"/>
        <v>8.1591888554269437E-221</v>
      </c>
      <c r="HJ184" s="86">
        <f t="shared" si="180"/>
        <v>6.5065304569917769E-258</v>
      </c>
      <c r="HK184" s="86">
        <f t="shared" si="180"/>
        <v>1.8562359717920577E-240</v>
      </c>
      <c r="HL184" s="86">
        <f t="shared" si="180"/>
        <v>1.6839842578704881E-224</v>
      </c>
      <c r="HM184" s="86">
        <f t="shared" si="180"/>
        <v>1.0073163613416951E-236</v>
      </c>
      <c r="HN184" s="86">
        <f t="shared" si="180"/>
        <v>1.1336473536447913E-283</v>
      </c>
      <c r="HO184" s="86">
        <f t="shared" si="226"/>
        <v>3.2882049343506391E-303</v>
      </c>
      <c r="HP184" s="86">
        <f t="shared" si="226"/>
        <v>4.3544613840198351E-66</v>
      </c>
      <c r="HQ184" s="86">
        <f t="shared" si="226"/>
        <v>7.4430303942601244E-25</v>
      </c>
      <c r="HS184" s="86">
        <f t="shared" si="231"/>
        <v>1.1892683946120144E-34</v>
      </c>
      <c r="HT184" s="86">
        <f t="shared" si="231"/>
        <v>3.7674809492906371E-31</v>
      </c>
      <c r="HU184" s="86">
        <f t="shared" si="231"/>
        <v>5.654818652504657E-32</v>
      </c>
      <c r="HV184" s="86">
        <f t="shared" si="231"/>
        <v>9.0654176803957783E-33</v>
      </c>
      <c r="HW184" s="86">
        <f t="shared" si="231"/>
        <v>1.0202550523429462E-30</v>
      </c>
      <c r="HX184" s="86">
        <f t="shared" si="231"/>
        <v>1.4068454930980012E-31</v>
      </c>
      <c r="HY184" s="86">
        <f t="shared" si="231"/>
        <v>4.7159044622704935E-34</v>
      </c>
      <c r="HZ184" s="86">
        <f t="shared" si="231"/>
        <v>1.8846627519474789E-40</v>
      </c>
      <c r="IA184" s="86">
        <f t="shared" si="231"/>
        <v>2.4619109879014366E-40</v>
      </c>
      <c r="IB184" s="86">
        <f t="shared" si="231"/>
        <v>2.4231404884579943E-37</v>
      </c>
      <c r="IC184" s="86">
        <f t="shared" si="231"/>
        <v>7.3098642147811598E-33</v>
      </c>
      <c r="ID184" s="86">
        <f t="shared" si="231"/>
        <v>1.1014856722664551E-28</v>
      </c>
      <c r="IE184" s="86">
        <f t="shared" si="231"/>
        <v>1.3821976061316121E-28</v>
      </c>
      <c r="IF184" s="86">
        <f t="shared" si="231"/>
        <v>2.8447724954807997E-12</v>
      </c>
      <c r="IG184" s="86">
        <f t="shared" si="231"/>
        <v>8.7625992108920939E-10</v>
      </c>
      <c r="II184" s="86">
        <f t="shared" si="232"/>
        <v>0.55571755302809334</v>
      </c>
      <c r="IJ184" s="86">
        <f t="shared" si="232"/>
        <v>0.54507668986016389</v>
      </c>
      <c r="IK184" s="86">
        <f t="shared" si="232"/>
        <v>0.54832175107269732</v>
      </c>
      <c r="IL184" s="86">
        <f t="shared" si="232"/>
        <v>0.46777678664889755</v>
      </c>
      <c r="IM184" s="86">
        <f t="shared" si="232"/>
        <v>0.52946976007084878</v>
      </c>
      <c r="IN184" s="86">
        <f t="shared" si="232"/>
        <v>0.49127699480696529</v>
      </c>
      <c r="IO184" s="86">
        <f t="shared" si="232"/>
        <v>0.42552040219961468</v>
      </c>
      <c r="IP184" s="86">
        <f t="shared" si="232"/>
        <v>0.34795503369232594</v>
      </c>
      <c r="IQ184" s="86">
        <f t="shared" si="232"/>
        <v>0.33692402915180703</v>
      </c>
      <c r="IR184" s="86">
        <f t="shared" si="232"/>
        <v>0.44025186594191429</v>
      </c>
      <c r="IS184" s="86">
        <f t="shared" si="232"/>
        <v>0.53773233125014075</v>
      </c>
      <c r="IT184" s="86">
        <f t="shared" si="232"/>
        <v>0.56629614473857459</v>
      </c>
      <c r="IU184" s="86">
        <f t="shared" si="232"/>
        <v>0.57165759514126968</v>
      </c>
      <c r="IV184" s="86">
        <f t="shared" si="232"/>
        <v>0.49953868985544775</v>
      </c>
      <c r="IW184" s="86">
        <f t="shared" si="232"/>
        <v>0.50669871182248916</v>
      </c>
      <c r="IY184" s="86">
        <f t="shared" si="233"/>
        <v>0.55571755302809334</v>
      </c>
      <c r="IZ184" s="86">
        <f t="shared" si="233"/>
        <v>0.54507668986016389</v>
      </c>
      <c r="JA184" s="86">
        <f t="shared" si="233"/>
        <v>0.54832175107269732</v>
      </c>
      <c r="JB184" s="86">
        <f t="shared" si="233"/>
        <v>0.46777678664889755</v>
      </c>
      <c r="JC184" s="86">
        <f t="shared" si="233"/>
        <v>0.52946976007084878</v>
      </c>
      <c r="JD184" s="86">
        <f t="shared" si="233"/>
        <v>0.49127699480696529</v>
      </c>
      <c r="JE184" s="86">
        <f t="shared" si="233"/>
        <v>0.42552040219961468</v>
      </c>
      <c r="JF184" s="86">
        <f t="shared" si="233"/>
        <v>0.34795503369232594</v>
      </c>
      <c r="JG184" s="86">
        <f t="shared" si="233"/>
        <v>0.33692402915180703</v>
      </c>
      <c r="JH184" s="86">
        <f t="shared" si="233"/>
        <v>0.44025186594191429</v>
      </c>
      <c r="JI184" s="86">
        <f t="shared" si="233"/>
        <v>0.53773233125014075</v>
      </c>
      <c r="JJ184" s="86">
        <f t="shared" si="233"/>
        <v>0.56629614473857459</v>
      </c>
      <c r="JK184" s="86">
        <f t="shared" si="233"/>
        <v>0.57165759514126968</v>
      </c>
      <c r="JL184" s="86">
        <f t="shared" si="233"/>
        <v>0.49953868985829253</v>
      </c>
      <c r="JM184" s="86">
        <f t="shared" si="233"/>
        <v>0.50669871269874911</v>
      </c>
    </row>
    <row r="185" spans="2:273" x14ac:dyDescent="0.25">
      <c r="B185" s="2">
        <v>158</v>
      </c>
      <c r="C185" s="37">
        <v>60.783000000000001</v>
      </c>
      <c r="D185" s="37">
        <v>62</v>
      </c>
      <c r="E185" s="37">
        <v>64</v>
      </c>
      <c r="F185" s="37">
        <v>64.016999999999996</v>
      </c>
      <c r="G185" s="37">
        <v>63.267000000000003</v>
      </c>
      <c r="H185" s="37">
        <v>62.2</v>
      </c>
      <c r="I185" s="37">
        <v>62.582999999999998</v>
      </c>
      <c r="J185" s="37">
        <v>63.933999999999997</v>
      </c>
      <c r="K185" s="37">
        <v>64</v>
      </c>
      <c r="L185" s="37">
        <v>62.048999999999999</v>
      </c>
      <c r="M185" s="37">
        <v>63.213000000000001</v>
      </c>
      <c r="N185" s="37">
        <v>65.22</v>
      </c>
      <c r="O185" s="37">
        <v>65.626999999999995</v>
      </c>
      <c r="P185" s="37">
        <v>81.432000000000002</v>
      </c>
      <c r="Q185" s="37">
        <v>101.045</v>
      </c>
      <c r="S185" s="4">
        <f t="shared" si="234"/>
        <v>61.395465610767239</v>
      </c>
      <c r="T185" s="4">
        <f t="shared" si="234"/>
        <v>64.376392303230645</v>
      </c>
      <c r="U185" s="4">
        <f t="shared" si="234"/>
        <v>64.161126565360206</v>
      </c>
      <c r="V185" s="4">
        <f t="shared" si="234"/>
        <v>63.461876828681625</v>
      </c>
      <c r="W185" s="4">
        <f t="shared" si="234"/>
        <v>63.084874864500208</v>
      </c>
      <c r="X185" s="4">
        <f t="shared" si="234"/>
        <v>63.243808262919877</v>
      </c>
      <c r="Y185" s="4">
        <f t="shared" si="234"/>
        <v>63.733028322560763</v>
      </c>
      <c r="Z185" s="4">
        <f t="shared" si="234"/>
        <v>63.963720109735441</v>
      </c>
      <c r="AA185" s="4">
        <f t="shared" si="234"/>
        <v>63.903623293223276</v>
      </c>
      <c r="AB185" s="4">
        <f t="shared" si="234"/>
        <v>62.668663868957324</v>
      </c>
      <c r="AC185" s="4">
        <f t="shared" si="234"/>
        <v>63.022812831613919</v>
      </c>
      <c r="AD185" s="4">
        <f t="shared" si="234"/>
        <v>65.249198476417789</v>
      </c>
      <c r="AE185" s="4">
        <f t="shared" si="234"/>
        <v>65.833528864406134</v>
      </c>
      <c r="AF185" s="4">
        <f t="shared" si="234"/>
        <v>79.114050297330465</v>
      </c>
      <c r="AG185" s="4">
        <f t="shared" si="234"/>
        <v>102.70463397787228</v>
      </c>
      <c r="AI185" s="4">
        <f t="shared" si="235"/>
        <v>-0.61246561076723793</v>
      </c>
      <c r="AJ185" s="4">
        <f t="shared" si="235"/>
        <v>-2.3763923032306451</v>
      </c>
      <c r="AK185" s="4">
        <f t="shared" si="235"/>
        <v>-0.16112656536020609</v>
      </c>
      <c r="AL185" s="4">
        <f t="shared" si="235"/>
        <v>0.55512317131837108</v>
      </c>
      <c r="AM185" s="4">
        <f t="shared" si="235"/>
        <v>0.18212513549979548</v>
      </c>
      <c r="AN185" s="4">
        <f t="shared" si="235"/>
        <v>-1.0438082629198746</v>
      </c>
      <c r="AO185" s="4">
        <f t="shared" si="235"/>
        <v>-1.1500283225607646</v>
      </c>
      <c r="AP185" s="4">
        <f t="shared" si="235"/>
        <v>-2.9720109735443145E-2</v>
      </c>
      <c r="AQ185" s="4">
        <f t="shared" si="235"/>
        <v>9.6376706776723609E-2</v>
      </c>
      <c r="AR185" s="4">
        <f t="shared" si="235"/>
        <v>-0.61966386895732484</v>
      </c>
      <c r="AS185" s="4">
        <f t="shared" si="235"/>
        <v>0.19018716838608185</v>
      </c>
      <c r="AT185" s="4">
        <f t="shared" si="235"/>
        <v>-2.919847641778972E-2</v>
      </c>
      <c r="AU185" s="4">
        <f t="shared" si="235"/>
        <v>-0.20652886440613827</v>
      </c>
      <c r="AV185" s="4">
        <f t="shared" si="235"/>
        <v>2.3179497026695373</v>
      </c>
      <c r="AW185" s="4">
        <f t="shared" si="235"/>
        <v>-1.6596339778722751</v>
      </c>
      <c r="AY185" s="2">
        <f t="shared" si="227"/>
        <v>61.273810081128474</v>
      </c>
      <c r="AZ185" s="2">
        <f t="shared" si="227"/>
        <v>63.891311970230561</v>
      </c>
      <c r="BA185" s="2">
        <f t="shared" si="227"/>
        <v>63.762764685420208</v>
      </c>
      <c r="BB185" s="2">
        <f t="shared" si="227"/>
        <v>63.229409912785968</v>
      </c>
      <c r="BC185" s="2">
        <f t="shared" si="227"/>
        <v>62.300174832346556</v>
      </c>
      <c r="BD185" s="2">
        <f t="shared" si="227"/>
        <v>62.751705271684308</v>
      </c>
      <c r="BE185" s="2">
        <f t="shared" si="227"/>
        <v>63.510669247276311</v>
      </c>
      <c r="BF185" s="2">
        <f t="shared" si="227"/>
        <v>63.86102164840532</v>
      </c>
      <c r="BG185" s="2">
        <f t="shared" si="227"/>
        <v>63.821551818859099</v>
      </c>
      <c r="BH185" s="2">
        <f t="shared" si="227"/>
        <v>62.29763616556798</v>
      </c>
      <c r="BI185" s="2">
        <f t="shared" si="227"/>
        <v>61.468368759058045</v>
      </c>
      <c r="BJ185" s="2">
        <f t="shared" si="227"/>
        <v>62.094897283956769</v>
      </c>
      <c r="BK185" s="2">
        <f t="shared" si="227"/>
        <v>62.415791772169257</v>
      </c>
      <c r="BL185" s="2">
        <f t="shared" si="227"/>
        <v>65.574189189554829</v>
      </c>
      <c r="BM185" s="2">
        <f t="shared" si="227"/>
        <v>65.28568942210984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106.16073868921777</v>
      </c>
      <c r="DL185" s="2">
        <f t="shared" si="236"/>
        <v>111.04528571428571</v>
      </c>
      <c r="DM185" s="2">
        <f t="shared" si="236"/>
        <v>112.65976954865896</v>
      </c>
      <c r="DN185" s="2">
        <f t="shared" si="236"/>
        <v>112.13424599303137</v>
      </c>
      <c r="DO185" s="2">
        <f t="shared" si="236"/>
        <v>114.81914859287056</v>
      </c>
      <c r="DP185" s="2">
        <f t="shared" si="236"/>
        <v>117.03730383569918</v>
      </c>
      <c r="DQ185" s="2">
        <f t="shared" si="236"/>
        <v>93.153496526729072</v>
      </c>
      <c r="DR185" s="2">
        <f t="shared" si="236"/>
        <v>116.9158711869526</v>
      </c>
      <c r="DS185" s="2">
        <f t="shared" si="236"/>
        <v>117.77127885835095</v>
      </c>
      <c r="DT185" s="2">
        <f t="shared" si="236"/>
        <v>113.26595983086682</v>
      </c>
      <c r="DU185" s="2">
        <f t="shared" si="236"/>
        <v>117.20407429779524</v>
      </c>
      <c r="DV185" s="2">
        <f t="shared" si="236"/>
        <v>109.9572695351538</v>
      </c>
      <c r="DW185" s="2">
        <f t="shared" si="236"/>
        <v>104.75445644599301</v>
      </c>
      <c r="DX185" s="2">
        <f t="shared" si="236"/>
        <v>102.67151463414632</v>
      </c>
      <c r="DY185" s="2">
        <f t="shared" si="236"/>
        <v>91.00013306451612</v>
      </c>
      <c r="EA185" s="2">
        <f t="shared" si="213"/>
        <v>61.089877258381733</v>
      </c>
      <c r="EB185" s="2">
        <f t="shared" si="213"/>
        <v>63.34287256206089</v>
      </c>
      <c r="EC185" s="2">
        <f t="shared" si="213"/>
        <v>64.150734789139236</v>
      </c>
      <c r="ED185" s="2">
        <f t="shared" si="213"/>
        <v>63.258579677874252</v>
      </c>
      <c r="EE185" s="2">
        <f t="shared" si="213"/>
        <v>62.034762181592811</v>
      </c>
      <c r="EF185" s="2">
        <f t="shared" ref="EF185:EO227" si="239">CJ$228*$B185+CJ$229</f>
        <v>62.697523181049078</v>
      </c>
      <c r="EG185" s="2">
        <f t="shared" si="239"/>
        <v>63.906199449520599</v>
      </c>
      <c r="EH185" s="2">
        <f t="shared" si="239"/>
        <v>62.77899837731411</v>
      </c>
      <c r="EI185" s="2">
        <f t="shared" si="239"/>
        <v>64.522372954956893</v>
      </c>
      <c r="EJ185" s="2">
        <f t="shared" si="239"/>
        <v>62.270495391986152</v>
      </c>
      <c r="EK185" s="2">
        <f t="shared" si="212"/>
        <v>60.760338492682706</v>
      </c>
      <c r="EL185" s="2">
        <f t="shared" si="179"/>
        <v>61.693571391944957</v>
      </c>
      <c r="EM185" s="2">
        <f t="shared" si="179"/>
        <v>61.558164561543748</v>
      </c>
      <c r="EN185" s="2">
        <f t="shared" si="179"/>
        <v>67.684044215626898</v>
      </c>
      <c r="EO185" s="2">
        <f t="shared" si="179"/>
        <v>67.734293060857851</v>
      </c>
      <c r="EQ185" s="2">
        <f t="shared" si="237"/>
        <v>61.389804542726054</v>
      </c>
      <c r="ER185" s="2">
        <f t="shared" si="237"/>
        <v>64.214481943094967</v>
      </c>
      <c r="ES185" s="2">
        <f t="shared" si="237"/>
        <v>63.524890167113227</v>
      </c>
      <c r="ET185" s="2">
        <f t="shared" si="237"/>
        <v>63.212581024831067</v>
      </c>
      <c r="EU185" s="2">
        <f t="shared" si="237"/>
        <v>62.451057571071814</v>
      </c>
      <c r="EV185" s="2">
        <f t="shared" si="237"/>
        <v>62.778843526338321</v>
      </c>
      <c r="EW185" s="2">
        <f t="shared" si="237"/>
        <v>63.318387893047813</v>
      </c>
      <c r="EX185" s="2">
        <f t="shared" si="237"/>
        <v>64.336035514180182</v>
      </c>
      <c r="EY185" s="2">
        <f t="shared" si="237"/>
        <v>63.515117768982186</v>
      </c>
      <c r="EZ185" s="2">
        <f t="shared" si="237"/>
        <v>62.309347936883512</v>
      </c>
      <c r="FA185" s="2">
        <f t="shared" si="237"/>
        <v>61.892444870170891</v>
      </c>
      <c r="FB185" s="2">
        <f t="shared" si="237"/>
        <v>62.349755533024918</v>
      </c>
      <c r="FC185" s="2">
        <f t="shared" si="237"/>
        <v>62.978059790233075</v>
      </c>
      <c r="FD185" s="2">
        <f t="shared" si="237"/>
        <v>63.690324360250948</v>
      </c>
      <c r="FE185" s="2">
        <f t="shared" si="237"/>
        <v>63.081942188388567</v>
      </c>
      <c r="FG185" s="2">
        <f t="shared" si="238"/>
        <v>0.99997301596781096</v>
      </c>
      <c r="FH185" s="2">
        <f t="shared" si="238"/>
        <v>0.99997889966828135</v>
      </c>
      <c r="FI185" s="2">
        <f t="shared" si="238"/>
        <v>0.99997775190292815</v>
      </c>
      <c r="FJ185" s="2">
        <f t="shared" si="238"/>
        <v>0.99997907162569988</v>
      </c>
      <c r="FK185" s="2">
        <f t="shared" si="238"/>
        <v>0.99998013672760278</v>
      </c>
      <c r="FL185" s="2">
        <f t="shared" si="238"/>
        <v>0.9999749412279435</v>
      </c>
      <c r="FM185" s="2">
        <f t="shared" si="238"/>
        <v>0.99997510491336494</v>
      </c>
      <c r="FN185" s="2">
        <f t="shared" si="238"/>
        <v>0.99997437573663139</v>
      </c>
      <c r="FO185" s="2">
        <f t="shared" si="238"/>
        <v>0.99997339486055292</v>
      </c>
      <c r="FP185" s="2">
        <f t="shared" si="238"/>
        <v>0.9999722650852918</v>
      </c>
      <c r="FQ185" s="2">
        <f t="shared" si="238"/>
        <v>0.99997062029942108</v>
      </c>
      <c r="FR185" s="2">
        <f t="shared" si="238"/>
        <v>0.99997656740668583</v>
      </c>
      <c r="FS185" s="2">
        <f t="shared" si="238"/>
        <v>0.99997847661389339</v>
      </c>
      <c r="FT185" s="2">
        <f t="shared" si="238"/>
        <v>0.99996912521359094</v>
      </c>
      <c r="FU185" s="2">
        <f t="shared" si="238"/>
        <v>0.99995851504078881</v>
      </c>
      <c r="FW185" s="2">
        <f t="shared" si="229"/>
        <v>0.60920309257807626</v>
      </c>
      <c r="FX185" s="2">
        <f t="shared" si="229"/>
        <v>0.6280713394558779</v>
      </c>
      <c r="FY185" s="2">
        <f t="shared" si="229"/>
        <v>0.62163886009561886</v>
      </c>
      <c r="FZ185" s="2">
        <f t="shared" si="229"/>
        <v>0.6563812487889138</v>
      </c>
      <c r="GA185" s="2">
        <f t="shared" si="229"/>
        <v>0.63503989424190388</v>
      </c>
      <c r="GB185" s="2">
        <f t="shared" si="229"/>
        <v>0.64953490138695835</v>
      </c>
      <c r="GC185" s="2">
        <f t="shared" si="229"/>
        <v>0.6741247460608778</v>
      </c>
      <c r="GD185" s="2">
        <f t="shared" si="229"/>
        <v>0.69403357698932733</v>
      </c>
      <c r="GE185" s="2">
        <f t="shared" si="229"/>
        <v>0.69717966255514052</v>
      </c>
      <c r="GF185" s="2">
        <f t="shared" si="229"/>
        <v>0.66215530522064581</v>
      </c>
      <c r="GG185" s="2">
        <f t="shared" si="229"/>
        <v>0.62394486981432351</v>
      </c>
      <c r="GH185" s="2">
        <f t="shared" si="229"/>
        <v>0.60988207935463434</v>
      </c>
      <c r="GI185" s="2">
        <f t="shared" si="229"/>
        <v>0.60335260154913151</v>
      </c>
      <c r="GJ185" s="2">
        <f t="shared" si="229"/>
        <v>0.52856367827270045</v>
      </c>
      <c r="GK185" s="2">
        <f t="shared" si="229"/>
        <v>0.52652280284084418</v>
      </c>
      <c r="GM185" s="86">
        <f t="shared" si="230"/>
        <v>1.8287982640382357E-169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7.6159425910482993E-279</v>
      </c>
      <c r="GR185" s="86">
        <f t="shared" si="230"/>
        <v>1.4737370884471841E-252</v>
      </c>
      <c r="GS185" s="86">
        <f t="shared" si="230"/>
        <v>9.6292006941813227E-287</v>
      </c>
      <c r="GT185" s="86">
        <f t="shared" si="230"/>
        <v>2.9561986809128993E-295</v>
      </c>
      <c r="GU185" s="86">
        <f t="shared" si="230"/>
        <v>6.7296689977912889E-306</v>
      </c>
      <c r="GV185" s="86">
        <f t="shared" si="230"/>
        <v>8.1838458690095194E-298</v>
      </c>
      <c r="GW185" s="86">
        <f t="shared" si="230"/>
        <v>3.5679281335794415E-281</v>
      </c>
      <c r="GX185" s="86">
        <f t="shared" si="230"/>
        <v>0</v>
      </c>
      <c r="GY185" s="86">
        <f t="shared" si="230"/>
        <v>0</v>
      </c>
      <c r="GZ185" s="86">
        <f t="shared" si="230"/>
        <v>1.5678148290851903E-131</v>
      </c>
      <c r="HA185" s="86">
        <f t="shared" si="230"/>
        <v>2.856346466443481E-98</v>
      </c>
      <c r="HC185" s="86">
        <f t="shared" si="181"/>
        <v>4.9989936385970048E-104</v>
      </c>
      <c r="HD185" s="86">
        <f t="shared" si="181"/>
        <v>1.0944459081537895E-220</v>
      </c>
      <c r="HE185" s="86">
        <f t="shared" si="181"/>
        <v>1.2426662026932441E-264</v>
      </c>
      <c r="HF185" s="86">
        <f t="shared" si="180"/>
        <v>7.3012898156285905E-264</v>
      </c>
      <c r="HG185" s="86">
        <f t="shared" si="180"/>
        <v>2.0075300216645549E-245</v>
      </c>
      <c r="HH185" s="86">
        <f t="shared" si="180"/>
        <v>4.6153140478585248E-235</v>
      </c>
      <c r="HI185" s="86">
        <f t="shared" si="180"/>
        <v>6.2925803743923302E-227</v>
      </c>
      <c r="HJ185" s="86">
        <f t="shared" si="180"/>
        <v>5.2077213704576177E-265</v>
      </c>
      <c r="HK185" s="86">
        <f t="shared" si="180"/>
        <v>4.4582697755107026E-247</v>
      </c>
      <c r="HL185" s="86">
        <f t="shared" si="180"/>
        <v>1.0559353158692053E-230</v>
      </c>
      <c r="HM185" s="86">
        <f t="shared" si="180"/>
        <v>2.3484128857772465E-243</v>
      </c>
      <c r="HN185" s="86">
        <f t="shared" si="180"/>
        <v>1.042292200034665E-291</v>
      </c>
      <c r="HO185" s="86">
        <f t="shared" si="226"/>
        <v>0</v>
      </c>
      <c r="HP185" s="86">
        <f t="shared" si="226"/>
        <v>6.8526645114407455E-68</v>
      </c>
      <c r="HQ185" s="86">
        <f t="shared" si="226"/>
        <v>1.6938496743732555E-25</v>
      </c>
      <c r="HS185" s="86">
        <f t="shared" si="231"/>
        <v>8.0000219409375578E-37</v>
      </c>
      <c r="HT185" s="86">
        <f t="shared" si="231"/>
        <v>5.9483532589646354E-33</v>
      </c>
      <c r="HU185" s="86">
        <f t="shared" si="231"/>
        <v>6.9471643405875624E-34</v>
      </c>
      <c r="HV185" s="86">
        <f t="shared" si="231"/>
        <v>9.2390320714499582E-35</v>
      </c>
      <c r="HW185" s="86">
        <f t="shared" si="231"/>
        <v>1.5251246742153284E-32</v>
      </c>
      <c r="HX185" s="86">
        <f t="shared" si="231"/>
        <v>1.7271791271043738E-33</v>
      </c>
      <c r="HY185" s="86">
        <f t="shared" si="231"/>
        <v>4.6788678759715556E-36</v>
      </c>
      <c r="HZ185" s="86">
        <f t="shared" si="231"/>
        <v>9.3630589529281725E-43</v>
      </c>
      <c r="IA185" s="86">
        <f t="shared" si="231"/>
        <v>1.2041664519734571E-42</v>
      </c>
      <c r="IB185" s="86">
        <f t="shared" si="231"/>
        <v>1.5034095753371879E-39</v>
      </c>
      <c r="IC185" s="86">
        <f t="shared" si="231"/>
        <v>6.9998573193507963E-35</v>
      </c>
      <c r="ID185" s="86">
        <f t="shared" si="231"/>
        <v>1.8651990870277994E-30</v>
      </c>
      <c r="IE185" s="86">
        <f t="shared" si="231"/>
        <v>2.2376184202039867E-30</v>
      </c>
      <c r="IF185" s="86">
        <f t="shared" si="231"/>
        <v>4.8879430302356035E-13</v>
      </c>
      <c r="IG185" s="86">
        <f t="shared" si="231"/>
        <v>2.1167453477641299E-10</v>
      </c>
      <c r="II185" s="86">
        <f t="shared" si="232"/>
        <v>0.51399529605136929</v>
      </c>
      <c r="IJ185" s="86">
        <f t="shared" si="232"/>
        <v>0.50540422464344559</v>
      </c>
      <c r="IK185" s="86">
        <f t="shared" si="232"/>
        <v>0.50769607906800074</v>
      </c>
      <c r="IL185" s="86">
        <f t="shared" si="232"/>
        <v>0.41277287326811046</v>
      </c>
      <c r="IM185" s="86">
        <f t="shared" si="232"/>
        <v>0.48478217680151642</v>
      </c>
      <c r="IN185" s="86">
        <f t="shared" si="232"/>
        <v>0.43921457974418426</v>
      </c>
      <c r="IO185" s="86">
        <f t="shared" si="232"/>
        <v>0.37040005400395704</v>
      </c>
      <c r="IP185" s="86">
        <f t="shared" si="232"/>
        <v>0.29337374205528083</v>
      </c>
      <c r="IQ185" s="86">
        <f t="shared" si="232"/>
        <v>0.28297200335450773</v>
      </c>
      <c r="IR185" s="86">
        <f t="shared" si="232"/>
        <v>0.38240086643690269</v>
      </c>
      <c r="IS185" s="86">
        <f t="shared" si="232"/>
        <v>0.49184526228174086</v>
      </c>
      <c r="IT185" s="86">
        <f t="shared" si="232"/>
        <v>0.53487388943506486</v>
      </c>
      <c r="IU185" s="86">
        <f t="shared" si="232"/>
        <v>0.54372223971244671</v>
      </c>
      <c r="IV185" s="86">
        <f t="shared" si="232"/>
        <v>0.48723317110712611</v>
      </c>
      <c r="IW185" s="86">
        <f t="shared" si="232"/>
        <v>0.54338410873850518</v>
      </c>
      <c r="IY185" s="86">
        <f t="shared" si="233"/>
        <v>0.51399529605136929</v>
      </c>
      <c r="IZ185" s="86">
        <f t="shared" si="233"/>
        <v>0.50540422464344559</v>
      </c>
      <c r="JA185" s="86">
        <f t="shared" si="233"/>
        <v>0.50769607906800074</v>
      </c>
      <c r="JB185" s="86">
        <f t="shared" si="233"/>
        <v>0.41277287326811046</v>
      </c>
      <c r="JC185" s="86">
        <f t="shared" si="233"/>
        <v>0.48478217680151642</v>
      </c>
      <c r="JD185" s="86">
        <f t="shared" si="233"/>
        <v>0.43921457974418426</v>
      </c>
      <c r="JE185" s="86">
        <f t="shared" si="233"/>
        <v>0.37040005400395704</v>
      </c>
      <c r="JF185" s="86">
        <f t="shared" si="233"/>
        <v>0.29337374205528083</v>
      </c>
      <c r="JG185" s="86">
        <f t="shared" si="233"/>
        <v>0.28297200335450773</v>
      </c>
      <c r="JH185" s="86">
        <f t="shared" si="233"/>
        <v>0.38240086643690269</v>
      </c>
      <c r="JI185" s="86">
        <f t="shared" si="233"/>
        <v>0.49184526228174086</v>
      </c>
      <c r="JJ185" s="86">
        <f t="shared" si="233"/>
        <v>0.53487388943506486</v>
      </c>
      <c r="JK185" s="86">
        <f t="shared" si="233"/>
        <v>0.54372223971244671</v>
      </c>
      <c r="JL185" s="86">
        <f t="shared" si="233"/>
        <v>0.48723317110761488</v>
      </c>
      <c r="JM185" s="86">
        <f t="shared" si="233"/>
        <v>0.54338410895017975</v>
      </c>
    </row>
    <row r="186" spans="2:273" x14ac:dyDescent="0.25">
      <c r="B186" s="2">
        <v>159</v>
      </c>
      <c r="C186" s="37">
        <v>60.716999999999999</v>
      </c>
      <c r="D186" s="37">
        <v>63.796999999999997</v>
      </c>
      <c r="E186" s="37">
        <v>64.667000000000002</v>
      </c>
      <c r="F186" s="37">
        <v>63.616999999999997</v>
      </c>
      <c r="G186" s="37">
        <v>62.982999999999997</v>
      </c>
      <c r="H186" s="37">
        <v>63.082999999999998</v>
      </c>
      <c r="I186" s="37">
        <v>63.383000000000003</v>
      </c>
      <c r="J186" s="37">
        <v>64.164000000000001</v>
      </c>
      <c r="K186" s="37">
        <v>63.131</v>
      </c>
      <c r="L186" s="37">
        <v>61.869</v>
      </c>
      <c r="M186" s="37">
        <v>62.197000000000003</v>
      </c>
      <c r="N186" s="37">
        <v>63.338999999999999</v>
      </c>
      <c r="O186" s="37">
        <v>63.831000000000003</v>
      </c>
      <c r="P186" s="37">
        <v>78.659000000000006</v>
      </c>
      <c r="Q186" s="37">
        <v>99.385999999999996</v>
      </c>
      <c r="S186" s="4">
        <f t="shared" si="234"/>
        <v>61.246336493265694</v>
      </c>
      <c r="T186" s="4">
        <f t="shared" si="234"/>
        <v>64.08911300892224</v>
      </c>
      <c r="U186" s="4">
        <f t="shared" si="234"/>
        <v>63.886369642948523</v>
      </c>
      <c r="V186" s="4">
        <f t="shared" si="234"/>
        <v>63.23789941716305</v>
      </c>
      <c r="W186" s="4">
        <f t="shared" si="234"/>
        <v>62.650902406493458</v>
      </c>
      <c r="X186" s="4">
        <f t="shared" si="234"/>
        <v>62.9074521105453</v>
      </c>
      <c r="Y186" s="4">
        <f t="shared" si="234"/>
        <v>63.502129780528854</v>
      </c>
      <c r="Z186" s="4">
        <f t="shared" si="234"/>
        <v>63.793531381686115</v>
      </c>
      <c r="AA186" s="4">
        <f t="shared" si="234"/>
        <v>63.727475073139651</v>
      </c>
      <c r="AB186" s="4">
        <f t="shared" si="234"/>
        <v>62.357886073211212</v>
      </c>
      <c r="AC186" s="4">
        <f t="shared" si="234"/>
        <v>62.226196968099195</v>
      </c>
      <c r="AD186" s="4">
        <f t="shared" si="234"/>
        <v>63.933555202624831</v>
      </c>
      <c r="AE186" s="4">
        <f t="shared" si="234"/>
        <v>64.453477904020929</v>
      </c>
      <c r="AF186" s="4">
        <f t="shared" si="234"/>
        <v>76.420040737151211</v>
      </c>
      <c r="AG186" s="4">
        <f t="shared" si="234"/>
        <v>97.444617226787784</v>
      </c>
      <c r="AI186" s="4">
        <f t="shared" si="235"/>
        <v>-0.52933649326569565</v>
      </c>
      <c r="AJ186" s="4">
        <f t="shared" si="235"/>
        <v>-0.29211300892224301</v>
      </c>
      <c r="AK186" s="4">
        <f t="shared" si="235"/>
        <v>0.78063035705147854</v>
      </c>
      <c r="AL186" s="4">
        <f t="shared" si="235"/>
        <v>0.37910058283694781</v>
      </c>
      <c r="AM186" s="4">
        <f t="shared" si="235"/>
        <v>0.33209759350653911</v>
      </c>
      <c r="AN186" s="4">
        <f t="shared" si="235"/>
        <v>0.17554788945469824</v>
      </c>
      <c r="AO186" s="4">
        <f t="shared" si="235"/>
        <v>-0.11912978052885137</v>
      </c>
      <c r="AP186" s="4">
        <f t="shared" si="235"/>
        <v>0.37046861831388611</v>
      </c>
      <c r="AQ186" s="4">
        <f t="shared" si="235"/>
        <v>-0.59647507313965065</v>
      </c>
      <c r="AR186" s="4">
        <f t="shared" si="235"/>
        <v>-0.48888607321121214</v>
      </c>
      <c r="AS186" s="4">
        <f t="shared" si="235"/>
        <v>-2.9196968099192588E-2</v>
      </c>
      <c r="AT186" s="4">
        <f t="shared" si="235"/>
        <v>-0.59455520262483219</v>
      </c>
      <c r="AU186" s="4">
        <f t="shared" si="235"/>
        <v>-0.62247790402092562</v>
      </c>
      <c r="AV186" s="4">
        <f t="shared" si="235"/>
        <v>2.2389592628487947</v>
      </c>
      <c r="AW186" s="4">
        <f t="shared" si="235"/>
        <v>1.9413827732122115</v>
      </c>
      <c r="AY186" s="2">
        <f t="shared" si="227"/>
        <v>61.177727418599048</v>
      </c>
      <c r="AZ186" s="2">
        <f t="shared" si="227"/>
        <v>63.798269871930842</v>
      </c>
      <c r="BA186" s="2">
        <f t="shared" si="227"/>
        <v>63.652545955822532</v>
      </c>
      <c r="BB186" s="2">
        <f t="shared" si="227"/>
        <v>63.121760675761301</v>
      </c>
      <c r="BC186" s="2">
        <f t="shared" si="227"/>
        <v>62.200128240046396</v>
      </c>
      <c r="BD186" s="2">
        <f t="shared" si="227"/>
        <v>62.648048587731779</v>
      </c>
      <c r="BE186" s="2">
        <f t="shared" si="227"/>
        <v>63.396537159533402</v>
      </c>
      <c r="BF186" s="2">
        <f t="shared" si="227"/>
        <v>63.752109270352605</v>
      </c>
      <c r="BG186" s="2">
        <f t="shared" si="227"/>
        <v>63.695087235011563</v>
      </c>
      <c r="BH186" s="2">
        <f t="shared" si="227"/>
        <v>62.185424080862525</v>
      </c>
      <c r="BI186" s="2">
        <f t="shared" si="227"/>
        <v>61.358364809455807</v>
      </c>
      <c r="BJ186" s="2">
        <f t="shared" si="227"/>
        <v>61.970669729034704</v>
      </c>
      <c r="BK186" s="2">
        <f t="shared" si="227"/>
        <v>62.302520992973157</v>
      </c>
      <c r="BL186" s="2">
        <f t="shared" si="227"/>
        <v>65.423063829877989</v>
      </c>
      <c r="BM186" s="2">
        <f t="shared" si="227"/>
        <v>65.067556369040204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106.36545172656801</v>
      </c>
      <c r="DL186" s="2">
        <f t="shared" si="236"/>
        <v>111.25491114982579</v>
      </c>
      <c r="DM186" s="2">
        <f t="shared" si="236"/>
        <v>112.88935280771415</v>
      </c>
      <c r="DN186" s="2">
        <f t="shared" si="236"/>
        <v>112.35937909407667</v>
      </c>
      <c r="DO186" s="2">
        <f t="shared" si="236"/>
        <v>115.06499118198876</v>
      </c>
      <c r="DP186" s="2">
        <f t="shared" si="236"/>
        <v>117.28789882210812</v>
      </c>
      <c r="DQ186" s="2">
        <f t="shared" si="236"/>
        <v>93.199453639383862</v>
      </c>
      <c r="DR186" s="2">
        <f t="shared" si="236"/>
        <v>117.11540954394444</v>
      </c>
      <c r="DS186" s="2">
        <f t="shared" si="236"/>
        <v>118.00553664552501</v>
      </c>
      <c r="DT186" s="2">
        <f t="shared" si="236"/>
        <v>113.49428118393234</v>
      </c>
      <c r="DU186" s="2">
        <f t="shared" si="236"/>
        <v>117.46255753548779</v>
      </c>
      <c r="DV186" s="2">
        <f t="shared" si="236"/>
        <v>110.16455443913242</v>
      </c>
      <c r="DW186" s="2">
        <f t="shared" si="236"/>
        <v>104.94804529616724</v>
      </c>
      <c r="DX186" s="2">
        <f t="shared" si="236"/>
        <v>102.86422317073169</v>
      </c>
      <c r="DY186" s="2">
        <f t="shared" si="236"/>
        <v>91.130507881231665</v>
      </c>
      <c r="EA186" s="2">
        <f t="shared" ref="EA186:EE227" si="240">CE$228*$B186+CE$229</f>
        <v>60.983251200658643</v>
      </c>
      <c r="EB186" s="2">
        <f t="shared" si="240"/>
        <v>63.2194486557377</v>
      </c>
      <c r="EC186" s="2">
        <f t="shared" si="240"/>
        <v>64.062234222992501</v>
      </c>
      <c r="ED186" s="2">
        <f t="shared" si="240"/>
        <v>63.152567319824819</v>
      </c>
      <c r="EE186" s="2">
        <f t="shared" si="240"/>
        <v>61.920612924284676</v>
      </c>
      <c r="EF186" s="2">
        <f t="shared" si="239"/>
        <v>62.59116965143825</v>
      </c>
      <c r="EG186" s="2">
        <f t="shared" si="239"/>
        <v>63.811773292724205</v>
      </c>
      <c r="EH186" s="2">
        <f t="shared" si="239"/>
        <v>62.618825434037205</v>
      </c>
      <c r="EI186" s="2">
        <f t="shared" si="239"/>
        <v>64.429214444824495</v>
      </c>
      <c r="EJ186" s="2">
        <f t="shared" si="239"/>
        <v>62.157138661846083</v>
      </c>
      <c r="EK186" s="2">
        <f t="shared" si="212"/>
        <v>60.611299917056769</v>
      </c>
      <c r="EL186" s="2">
        <f t="shared" si="179"/>
        <v>61.546768197687989</v>
      </c>
      <c r="EM186" s="2">
        <f t="shared" si="179"/>
        <v>61.395951558293689</v>
      </c>
      <c r="EN186" s="2">
        <f t="shared" si="179"/>
        <v>67.663657177468195</v>
      </c>
      <c r="EO186" s="2">
        <f t="shared" si="179"/>
        <v>67.69384875364922</v>
      </c>
      <c r="EQ186" s="2">
        <f t="shared" si="237"/>
        <v>61.28973443987006</v>
      </c>
      <c r="ER186" s="2">
        <f t="shared" si="237"/>
        <v>64.109450674365178</v>
      </c>
      <c r="ES186" s="2">
        <f t="shared" si="237"/>
        <v>63.423588816207662</v>
      </c>
      <c r="ET186" s="2">
        <f t="shared" si="237"/>
        <v>63.105664663103617</v>
      </c>
      <c r="EU186" s="2">
        <f t="shared" si="237"/>
        <v>62.345165065962711</v>
      </c>
      <c r="EV186" s="2">
        <f t="shared" si="237"/>
        <v>62.674172836839929</v>
      </c>
      <c r="EW186" s="2">
        <f t="shared" si="237"/>
        <v>63.212510365398543</v>
      </c>
      <c r="EX186" s="2">
        <f t="shared" si="237"/>
        <v>64.205974287997023</v>
      </c>
      <c r="EY186" s="2">
        <f t="shared" si="237"/>
        <v>63.40246072973931</v>
      </c>
      <c r="EZ186" s="2">
        <f t="shared" si="237"/>
        <v>62.196683216410705</v>
      </c>
      <c r="FA186" s="2">
        <f t="shared" si="237"/>
        <v>61.766646420387929</v>
      </c>
      <c r="FB186" s="2">
        <f t="shared" si="237"/>
        <v>62.216319412801013</v>
      </c>
      <c r="FC186" s="2">
        <f t="shared" si="237"/>
        <v>62.844697245436024</v>
      </c>
      <c r="FD186" s="2">
        <f t="shared" si="237"/>
        <v>63.598677286837358</v>
      </c>
      <c r="FE186" s="2">
        <f t="shared" si="237"/>
        <v>62.912045287700984</v>
      </c>
      <c r="FG186" s="2">
        <f t="shared" si="238"/>
        <v>0.99997539021172299</v>
      </c>
      <c r="FH186" s="2">
        <f t="shared" si="238"/>
        <v>0.99998075623303062</v>
      </c>
      <c r="FI186" s="2">
        <f t="shared" si="238"/>
        <v>0.9999797094545948</v>
      </c>
      <c r="FJ186" s="2">
        <f t="shared" si="238"/>
        <v>0.99998091306064019</v>
      </c>
      <c r="FK186" s="2">
        <f t="shared" si="238"/>
        <v>0.99998188444860714</v>
      </c>
      <c r="FL186" s="2">
        <f t="shared" si="238"/>
        <v>0.99997714607787291</v>
      </c>
      <c r="FM186" s="2">
        <f t="shared" si="238"/>
        <v>0.99997729536140767</v>
      </c>
      <c r="FN186" s="2">
        <f t="shared" si="238"/>
        <v>0.99997663034136675</v>
      </c>
      <c r="FO186" s="2">
        <f t="shared" si="238"/>
        <v>0.99997573576763998</v>
      </c>
      <c r="FP186" s="2">
        <f t="shared" si="238"/>
        <v>0.99997470539542932</v>
      </c>
      <c r="FQ186" s="2">
        <f t="shared" si="238"/>
        <v>0.99997320532534817</v>
      </c>
      <c r="FR186" s="2">
        <f t="shared" si="238"/>
        <v>0.99997862917684055</v>
      </c>
      <c r="FS186" s="2">
        <f t="shared" si="238"/>
        <v>0.99998037040139609</v>
      </c>
      <c r="FT186" s="2">
        <f t="shared" si="238"/>
        <v>0.99997184178363618</v>
      </c>
      <c r="FU186" s="2">
        <f t="shared" si="238"/>
        <v>0.99996216512942326</v>
      </c>
      <c r="FW186" s="2">
        <f t="shared" si="229"/>
        <v>0.63089705032951326</v>
      </c>
      <c r="FX186" s="2">
        <f t="shared" si="229"/>
        <v>0.64932081147169296</v>
      </c>
      <c r="FY186" s="2">
        <f t="shared" si="229"/>
        <v>0.64304697360014118</v>
      </c>
      <c r="FZ186" s="2">
        <f t="shared" si="229"/>
        <v>0.67684548627271235</v>
      </c>
      <c r="GA186" s="2">
        <f t="shared" si="229"/>
        <v>0.65610922358130075</v>
      </c>
      <c r="GB186" s="2">
        <f t="shared" si="229"/>
        <v>0.67020200773320704</v>
      </c>
      <c r="GC186" s="2">
        <f t="shared" si="229"/>
        <v>0.69402486102084782</v>
      </c>
      <c r="GD186" s="2">
        <f t="shared" si="229"/>
        <v>0.71323509885275604</v>
      </c>
      <c r="GE186" s="2">
        <f t="shared" si="229"/>
        <v>0.71626446278092426</v>
      </c>
      <c r="GF186" s="2">
        <f t="shared" si="229"/>
        <v>0.68244203515945046</v>
      </c>
      <c r="GG186" s="2">
        <f t="shared" si="229"/>
        <v>0.64529695576003743</v>
      </c>
      <c r="GH186" s="2">
        <f t="shared" si="229"/>
        <v>0.63156114079064773</v>
      </c>
      <c r="GI186" s="2">
        <f t="shared" si="229"/>
        <v>0.62517150704867097</v>
      </c>
      <c r="GJ186" s="2">
        <f t="shared" si="229"/>
        <v>0.55143803734677155</v>
      </c>
      <c r="GK186" s="2">
        <f t="shared" si="229"/>
        <v>0.54941177032521415</v>
      </c>
      <c r="GM186" s="86">
        <f t="shared" si="230"/>
        <v>4.406173029528641E-173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8.79790304609774E-285</v>
      </c>
      <c r="GR186" s="86">
        <f t="shared" si="230"/>
        <v>5.9242118018817527E-258</v>
      </c>
      <c r="GS186" s="86">
        <f t="shared" si="230"/>
        <v>7.5914511819631119E-293</v>
      </c>
      <c r="GT186" s="86">
        <f t="shared" si="230"/>
        <v>1.52247025467943E-301</v>
      </c>
      <c r="GU186" s="86">
        <f t="shared" si="230"/>
        <v>0</v>
      </c>
      <c r="GV186" s="86">
        <f t="shared" si="230"/>
        <v>3.8184034068891647E-304</v>
      </c>
      <c r="GW186" s="86">
        <f t="shared" si="230"/>
        <v>3.5329327189575466E-287</v>
      </c>
      <c r="GX186" s="86">
        <f t="shared" si="230"/>
        <v>0</v>
      </c>
      <c r="GY186" s="86">
        <f t="shared" si="230"/>
        <v>0</v>
      </c>
      <c r="GZ186" s="86">
        <f t="shared" si="230"/>
        <v>2.666463506411472E-134</v>
      </c>
      <c r="HA186" s="86">
        <f t="shared" si="230"/>
        <v>2.5821221497589378E-100</v>
      </c>
      <c r="HC186" s="86">
        <f t="shared" si="181"/>
        <v>6.6222861810560942E-107</v>
      </c>
      <c r="HD186" s="86">
        <f t="shared" si="181"/>
        <v>7.0949816216187415E-227</v>
      </c>
      <c r="HE186" s="86">
        <f t="shared" si="181"/>
        <v>5.6869810449799149E-272</v>
      </c>
      <c r="HF186" s="86">
        <f t="shared" si="180"/>
        <v>3.7097585143672529E-271</v>
      </c>
      <c r="HG186" s="86">
        <f t="shared" si="180"/>
        <v>3.4919700996405271E-252</v>
      </c>
      <c r="HH186" s="86">
        <f t="shared" si="180"/>
        <v>1.4692260348786701E-241</v>
      </c>
      <c r="HI186" s="86">
        <f t="shared" si="180"/>
        <v>3.998704883892535E-233</v>
      </c>
      <c r="HJ186" s="86">
        <f t="shared" si="180"/>
        <v>3.334221174356266E-272</v>
      </c>
      <c r="HK186" s="86">
        <f t="shared" si="180"/>
        <v>8.693379667627772E-254</v>
      </c>
      <c r="HL186" s="86">
        <f t="shared" si="180"/>
        <v>5.4423007092437985E-237</v>
      </c>
      <c r="HM186" s="86">
        <f t="shared" si="180"/>
        <v>4.4268846171341484E-250</v>
      </c>
      <c r="HN186" s="86">
        <f t="shared" si="180"/>
        <v>7.3886653706606018E-300</v>
      </c>
      <c r="HO186" s="86">
        <f t="shared" si="226"/>
        <v>0</v>
      </c>
      <c r="HP186" s="86">
        <f t="shared" si="226"/>
        <v>1.0185732494102319E-69</v>
      </c>
      <c r="HQ186" s="86">
        <f t="shared" si="226"/>
        <v>3.7790130494709262E-26</v>
      </c>
      <c r="HS186" s="86">
        <f t="shared" si="231"/>
        <v>4.5962694586443641E-39</v>
      </c>
      <c r="HT186" s="86">
        <f t="shared" si="231"/>
        <v>8.3179849815554978E-35</v>
      </c>
      <c r="HU186" s="86">
        <f t="shared" si="231"/>
        <v>7.4736828331891918E-36</v>
      </c>
      <c r="HV186" s="86">
        <f t="shared" si="231"/>
        <v>8.1809100984557371E-37</v>
      </c>
      <c r="HW186" s="86">
        <f t="shared" si="231"/>
        <v>2.0092444407780037E-34</v>
      </c>
      <c r="HX186" s="86">
        <f t="shared" si="231"/>
        <v>1.8536298840753159E-35</v>
      </c>
      <c r="HY186" s="86">
        <f t="shared" si="231"/>
        <v>4.0483808790501794E-38</v>
      </c>
      <c r="HZ186" s="86">
        <f t="shared" si="231"/>
        <v>3.9967973407446494E-45</v>
      </c>
      <c r="IA186" s="86">
        <f t="shared" si="231"/>
        <v>5.0540327497896594E-45</v>
      </c>
      <c r="IB186" s="86">
        <f t="shared" si="231"/>
        <v>8.0200371474978285E-42</v>
      </c>
      <c r="IC186" s="86">
        <f t="shared" si="231"/>
        <v>5.8041595999011908E-37</v>
      </c>
      <c r="ID186" s="86">
        <f t="shared" si="231"/>
        <v>2.7802035088615205E-32</v>
      </c>
      <c r="IE186" s="86">
        <f t="shared" si="231"/>
        <v>3.1783464935207628E-32</v>
      </c>
      <c r="IF186" s="86">
        <f t="shared" si="231"/>
        <v>7.9236224761790869E-14</v>
      </c>
      <c r="IG186" s="86">
        <f t="shared" si="231"/>
        <v>4.8716848477448698E-11</v>
      </c>
      <c r="II186" s="86">
        <f t="shared" si="232"/>
        <v>0.46047477950553967</v>
      </c>
      <c r="IJ186" s="86">
        <f t="shared" si="232"/>
        <v>0.45760620336384589</v>
      </c>
      <c r="IK186" s="86">
        <f t="shared" si="232"/>
        <v>0.45790925585864845</v>
      </c>
      <c r="IL186" s="86">
        <f t="shared" si="232"/>
        <v>0.35706905683808793</v>
      </c>
      <c r="IM186" s="86">
        <f t="shared" si="232"/>
        <v>0.43379968920559692</v>
      </c>
      <c r="IN186" s="86">
        <f t="shared" si="232"/>
        <v>0.384587359579455</v>
      </c>
      <c r="IO186" s="86">
        <f t="shared" si="232"/>
        <v>0.31703601457174113</v>
      </c>
      <c r="IP186" s="86">
        <f t="shared" si="232"/>
        <v>0.24368666086624455</v>
      </c>
      <c r="IQ186" s="86">
        <f t="shared" si="232"/>
        <v>0.23419431093785628</v>
      </c>
      <c r="IR186" s="86">
        <f t="shared" si="232"/>
        <v>0.32579929104666416</v>
      </c>
      <c r="IS186" s="86">
        <f t="shared" si="232"/>
        <v>0.4379695829086912</v>
      </c>
      <c r="IT186" s="86">
        <f t="shared" si="232"/>
        <v>0.49120702242174713</v>
      </c>
      <c r="IU186" s="86">
        <f t="shared" si="232"/>
        <v>0.50191455899112403</v>
      </c>
      <c r="IV186" s="86">
        <f t="shared" si="232"/>
        <v>0.45938837196439225</v>
      </c>
      <c r="IW186" s="86">
        <f t="shared" si="232"/>
        <v>0.56639780708283016</v>
      </c>
      <c r="IY186" s="86">
        <f t="shared" si="233"/>
        <v>0.46047477950553967</v>
      </c>
      <c r="IZ186" s="86">
        <f t="shared" si="233"/>
        <v>0.45760620336384589</v>
      </c>
      <c r="JA186" s="86">
        <f t="shared" si="233"/>
        <v>0.45790925585864845</v>
      </c>
      <c r="JB186" s="86">
        <f t="shared" si="233"/>
        <v>0.35706905683808793</v>
      </c>
      <c r="JC186" s="86">
        <f t="shared" si="233"/>
        <v>0.43379968920559692</v>
      </c>
      <c r="JD186" s="86">
        <f t="shared" si="233"/>
        <v>0.384587359579455</v>
      </c>
      <c r="JE186" s="86">
        <f t="shared" si="233"/>
        <v>0.31703601457174113</v>
      </c>
      <c r="JF186" s="86">
        <f t="shared" si="233"/>
        <v>0.24368666086624455</v>
      </c>
      <c r="JG186" s="86">
        <f t="shared" si="233"/>
        <v>0.23419431093785628</v>
      </c>
      <c r="JH186" s="86">
        <f t="shared" si="233"/>
        <v>0.32579929104666416</v>
      </c>
      <c r="JI186" s="86">
        <f t="shared" si="233"/>
        <v>0.4379695829086912</v>
      </c>
      <c r="JJ186" s="86">
        <f t="shared" si="233"/>
        <v>0.49120702242174713</v>
      </c>
      <c r="JK186" s="86">
        <f t="shared" si="233"/>
        <v>0.50191455899112403</v>
      </c>
      <c r="JL186" s="86">
        <f t="shared" si="233"/>
        <v>0.45938837196447146</v>
      </c>
      <c r="JM186" s="86">
        <f t="shared" si="233"/>
        <v>0.56639780713154697</v>
      </c>
    </row>
    <row r="187" spans="2:273" x14ac:dyDescent="0.25">
      <c r="B187" s="2">
        <v>160</v>
      </c>
      <c r="C187" s="37">
        <v>61.542999999999999</v>
      </c>
      <c r="D187" s="37">
        <v>63.524999999999999</v>
      </c>
      <c r="E187" s="37">
        <v>62.783000000000001</v>
      </c>
      <c r="F187" s="37">
        <v>62.582999999999998</v>
      </c>
      <c r="G187" s="37">
        <v>63.317</v>
      </c>
      <c r="H187" s="37">
        <v>64.117000000000004</v>
      </c>
      <c r="I187" s="37">
        <v>63.317</v>
      </c>
      <c r="J187" s="37">
        <v>64.721000000000004</v>
      </c>
      <c r="K187" s="37">
        <v>62.048999999999999</v>
      </c>
      <c r="L187" s="37">
        <v>61.655999999999999</v>
      </c>
      <c r="M187" s="37">
        <v>61.015999999999998</v>
      </c>
      <c r="N187" s="37">
        <v>61.558999999999997</v>
      </c>
      <c r="O187" s="37">
        <v>63.271000000000001</v>
      </c>
      <c r="P187" s="37">
        <v>75.977000000000004</v>
      </c>
      <c r="Q187" s="37">
        <v>97.385999999999996</v>
      </c>
      <c r="S187" s="4">
        <f t="shared" si="234"/>
        <v>61.117118190415034</v>
      </c>
      <c r="T187" s="4">
        <f t="shared" si="234"/>
        <v>63.86812335125024</v>
      </c>
      <c r="U187" s="4">
        <f t="shared" si="234"/>
        <v>63.669313542840563</v>
      </c>
      <c r="V187" s="4">
        <f t="shared" si="234"/>
        <v>63.06761319118705</v>
      </c>
      <c r="W187" s="4">
        <f t="shared" si="234"/>
        <v>62.340970608103753</v>
      </c>
      <c r="X187" s="4">
        <f t="shared" si="234"/>
        <v>62.670955733767656</v>
      </c>
      <c r="Y187" s="4">
        <f t="shared" si="234"/>
        <v>63.328711652426627</v>
      </c>
      <c r="Z187" s="4">
        <f t="shared" si="234"/>
        <v>63.658469242200105</v>
      </c>
      <c r="AA187" s="4">
        <f t="shared" si="234"/>
        <v>63.580364403037088</v>
      </c>
      <c r="AB187" s="4">
        <f t="shared" si="234"/>
        <v>62.146692635943722</v>
      </c>
      <c r="AC187" s="4">
        <f t="shared" si="234"/>
        <v>61.694705710136788</v>
      </c>
      <c r="AD187" s="4">
        <f t="shared" si="234"/>
        <v>62.981910911438213</v>
      </c>
      <c r="AE187" s="4">
        <f t="shared" si="234"/>
        <v>63.445624893839906</v>
      </c>
      <c r="AF187" s="4">
        <f t="shared" si="234"/>
        <v>73.802139345297434</v>
      </c>
      <c r="AG187" s="4">
        <f t="shared" si="234"/>
        <v>91.619950440749022</v>
      </c>
      <c r="AI187" s="4">
        <f t="shared" si="235"/>
        <v>0.4258818095849648</v>
      </c>
      <c r="AJ187" s="4">
        <f t="shared" si="235"/>
        <v>-0.34312335125024163</v>
      </c>
      <c r="AK187" s="4">
        <f t="shared" si="235"/>
        <v>-0.8863135428405613</v>
      </c>
      <c r="AL187" s="4">
        <f t="shared" si="235"/>
        <v>-0.48461319118705148</v>
      </c>
      <c r="AM187" s="4">
        <f t="shared" si="235"/>
        <v>0.97602939189624749</v>
      </c>
      <c r="AN187" s="4">
        <f t="shared" si="235"/>
        <v>1.4460442662323487</v>
      </c>
      <c r="AO187" s="4">
        <f t="shared" si="235"/>
        <v>-1.1711652426626529E-2</v>
      </c>
      <c r="AP187" s="4">
        <f t="shared" si="235"/>
        <v>1.0625307577998981</v>
      </c>
      <c r="AQ187" s="4">
        <f t="shared" si="235"/>
        <v>-1.5313644030370881</v>
      </c>
      <c r="AR187" s="4">
        <f t="shared" si="235"/>
        <v>-0.49069263594372359</v>
      </c>
      <c r="AS187" s="4">
        <f t="shared" si="235"/>
        <v>-0.67870571013678926</v>
      </c>
      <c r="AT187" s="4">
        <f t="shared" si="235"/>
        <v>-1.4229109114382155</v>
      </c>
      <c r="AU187" s="4">
        <f t="shared" si="235"/>
        <v>-0.17462489383990487</v>
      </c>
      <c r="AV187" s="4">
        <f t="shared" si="235"/>
        <v>2.1748606547025702</v>
      </c>
      <c r="AW187" s="4">
        <f t="shared" si="235"/>
        <v>5.7660495592509733</v>
      </c>
      <c r="AY187" s="2">
        <f t="shared" si="227"/>
        <v>61.081775588842234</v>
      </c>
      <c r="AZ187" s="2">
        <f t="shared" si="227"/>
        <v>63.70549272960703</v>
      </c>
      <c r="BA187" s="2">
        <f t="shared" si="227"/>
        <v>63.542148819041081</v>
      </c>
      <c r="BB187" s="2">
        <f t="shared" si="227"/>
        <v>63.01411258337567</v>
      </c>
      <c r="BC187" s="2">
        <f t="shared" si="227"/>
        <v>62.100178213220929</v>
      </c>
      <c r="BD187" s="2">
        <f t="shared" si="227"/>
        <v>62.544416579832301</v>
      </c>
      <c r="BE187" s="2">
        <f t="shared" si="227"/>
        <v>63.282380825227236</v>
      </c>
      <c r="BF187" s="2">
        <f t="shared" si="227"/>
        <v>63.643167081283508</v>
      </c>
      <c r="BG187" s="2">
        <f t="shared" si="227"/>
        <v>63.568667348002251</v>
      </c>
      <c r="BH187" s="2">
        <f t="shared" si="227"/>
        <v>62.073222541467906</v>
      </c>
      <c r="BI187" s="2">
        <f t="shared" si="227"/>
        <v>61.248700043188428</v>
      </c>
      <c r="BJ187" s="2">
        <f t="shared" si="227"/>
        <v>61.846674920137929</v>
      </c>
      <c r="BK187" s="2">
        <f t="shared" si="227"/>
        <v>62.189780777544939</v>
      </c>
      <c r="BL187" s="2">
        <f t="shared" si="227"/>
        <v>65.26957735563262</v>
      </c>
      <c r="BM187" s="2">
        <f t="shared" si="227"/>
        <v>64.844521413053684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106.57016476391826</v>
      </c>
      <c r="DL187" s="2">
        <f t="shared" si="236"/>
        <v>111.46453658536586</v>
      </c>
      <c r="DM187" s="2">
        <f t="shared" si="236"/>
        <v>113.11893606676932</v>
      </c>
      <c r="DN187" s="2">
        <f t="shared" si="236"/>
        <v>112.58451219512196</v>
      </c>
      <c r="DO187" s="2">
        <f t="shared" si="236"/>
        <v>115.31083377110696</v>
      </c>
      <c r="DP187" s="2">
        <f t="shared" si="236"/>
        <v>117.53849380851706</v>
      </c>
      <c r="DQ187" s="2">
        <f t="shared" si="236"/>
        <v>93.245410752038651</v>
      </c>
      <c r="DR187" s="2">
        <f t="shared" si="236"/>
        <v>117.31494790093629</v>
      </c>
      <c r="DS187" s="2">
        <f t="shared" si="236"/>
        <v>118.23979443269909</v>
      </c>
      <c r="DT187" s="2">
        <f t="shared" si="236"/>
        <v>113.7226025369979</v>
      </c>
      <c r="DU187" s="2">
        <f t="shared" si="236"/>
        <v>117.72104077318033</v>
      </c>
      <c r="DV187" s="2">
        <f t="shared" si="236"/>
        <v>110.37183934311102</v>
      </c>
      <c r="DW187" s="2">
        <f t="shared" si="236"/>
        <v>105.14163414634145</v>
      </c>
      <c r="DX187" s="2">
        <f t="shared" si="236"/>
        <v>103.05693170731705</v>
      </c>
      <c r="DY187" s="2">
        <f t="shared" si="236"/>
        <v>91.260882697947196</v>
      </c>
      <c r="EA187" s="2">
        <f t="shared" si="240"/>
        <v>60.876625142935552</v>
      </c>
      <c r="EB187" s="2">
        <f t="shared" si="240"/>
        <v>63.096024749414511</v>
      </c>
      <c r="EC187" s="2">
        <f t="shared" si="240"/>
        <v>63.973733656845766</v>
      </c>
      <c r="ED187" s="2">
        <f t="shared" si="240"/>
        <v>63.046554961775385</v>
      </c>
      <c r="EE187" s="2">
        <f t="shared" si="240"/>
        <v>61.806463666976548</v>
      </c>
      <c r="EF187" s="2">
        <f t="shared" si="239"/>
        <v>62.484816121827414</v>
      </c>
      <c r="EG187" s="2">
        <f t="shared" si="239"/>
        <v>63.717347135927817</v>
      </c>
      <c r="EH187" s="2">
        <f t="shared" si="239"/>
        <v>62.458652490760294</v>
      </c>
      <c r="EI187" s="2">
        <f t="shared" si="239"/>
        <v>64.336055934692098</v>
      </c>
      <c r="EJ187" s="2">
        <f t="shared" si="239"/>
        <v>62.043781931706015</v>
      </c>
      <c r="EK187" s="2">
        <f t="shared" si="212"/>
        <v>60.462261341430832</v>
      </c>
      <c r="EL187" s="2">
        <f t="shared" si="179"/>
        <v>61.399965003431014</v>
      </c>
      <c r="EM187" s="2">
        <f t="shared" si="179"/>
        <v>61.233738555043637</v>
      </c>
      <c r="EN187" s="2">
        <f t="shared" si="179"/>
        <v>67.643270139309507</v>
      </c>
      <c r="EO187" s="2">
        <f t="shared" si="179"/>
        <v>67.653404446440589</v>
      </c>
      <c r="EQ187" s="2">
        <f t="shared" si="237"/>
        <v>61.189664337014065</v>
      </c>
      <c r="ER187" s="2">
        <f t="shared" si="237"/>
        <v>64.004419405635403</v>
      </c>
      <c r="ES187" s="2">
        <f t="shared" si="237"/>
        <v>63.322287465302097</v>
      </c>
      <c r="ET187" s="2">
        <f t="shared" si="237"/>
        <v>62.998748301376168</v>
      </c>
      <c r="EU187" s="2">
        <f t="shared" si="237"/>
        <v>62.239272560853607</v>
      </c>
      <c r="EV187" s="2">
        <f t="shared" si="237"/>
        <v>62.569502147341538</v>
      </c>
      <c r="EW187" s="2">
        <f t="shared" si="237"/>
        <v>63.106632837749274</v>
      </c>
      <c r="EX187" s="2">
        <f t="shared" si="237"/>
        <v>64.07591306181385</v>
      </c>
      <c r="EY187" s="2">
        <f t="shared" si="237"/>
        <v>63.289803690496441</v>
      </c>
      <c r="EZ187" s="2">
        <f t="shared" si="237"/>
        <v>62.08401849593789</v>
      </c>
      <c r="FA187" s="2">
        <f t="shared" si="237"/>
        <v>61.640847970604966</v>
      </c>
      <c r="FB187" s="2">
        <f t="shared" si="237"/>
        <v>62.082883292577108</v>
      </c>
      <c r="FC187" s="2">
        <f t="shared" si="237"/>
        <v>62.711334700638979</v>
      </c>
      <c r="FD187" s="2">
        <f t="shared" si="237"/>
        <v>63.507030213423761</v>
      </c>
      <c r="FE187" s="2">
        <f t="shared" si="237"/>
        <v>62.742148387013401</v>
      </c>
      <c r="FG187" s="2">
        <f t="shared" si="238"/>
        <v>0.99997755555773604</v>
      </c>
      <c r="FH187" s="2">
        <f t="shared" si="238"/>
        <v>0.9999824494462165</v>
      </c>
      <c r="FI187" s="2">
        <f t="shared" si="238"/>
        <v>0.99998149476961573</v>
      </c>
      <c r="FJ187" s="2">
        <f t="shared" si="238"/>
        <v>0.99998259247517873</v>
      </c>
      <c r="FK187" s="2">
        <f t="shared" si="238"/>
        <v>0.9999834783944338</v>
      </c>
      <c r="FL187" s="2">
        <f t="shared" si="238"/>
        <v>0.99997915693338502</v>
      </c>
      <c r="FM187" s="2">
        <f t="shared" si="238"/>
        <v>0.99997929308213263</v>
      </c>
      <c r="FN187" s="2">
        <f t="shared" si="238"/>
        <v>0.99997868657418809</v>
      </c>
      <c r="FO187" s="2">
        <f t="shared" si="238"/>
        <v>0.99997787070983324</v>
      </c>
      <c r="FP187" s="2">
        <f t="shared" si="238"/>
        <v>0.99997693099511076</v>
      </c>
      <c r="FQ187" s="2">
        <f t="shared" si="238"/>
        <v>0.99997556290866663</v>
      </c>
      <c r="FR187" s="2">
        <f t="shared" si="238"/>
        <v>0.99998050954098272</v>
      </c>
      <c r="FS187" s="2">
        <f t="shared" si="238"/>
        <v>0.9999820975623801</v>
      </c>
      <c r="FT187" s="2">
        <f t="shared" si="238"/>
        <v>0.99997431933783243</v>
      </c>
      <c r="FU187" s="2">
        <f t="shared" si="238"/>
        <v>0.99996549407305613</v>
      </c>
      <c r="FW187" s="2">
        <f t="shared" si="229"/>
        <v>0.65207451257246773</v>
      </c>
      <c r="FX187" s="2">
        <f t="shared" si="229"/>
        <v>0.66999412849487261</v>
      </c>
      <c r="FY187" s="2">
        <f t="shared" si="229"/>
        <v>0.66389870216713343</v>
      </c>
      <c r="FZ187" s="2">
        <f t="shared" si="229"/>
        <v>0.69665421808878525</v>
      </c>
      <c r="GA187" s="2">
        <f t="shared" si="229"/>
        <v>0.67658167909237443</v>
      </c>
      <c r="GB187" s="2">
        <f t="shared" si="229"/>
        <v>0.69023159581057958</v>
      </c>
      <c r="GC187" s="2">
        <f t="shared" si="229"/>
        <v>0.71322670385772435</v>
      </c>
      <c r="GD187" s="2">
        <f t="shared" si="229"/>
        <v>0.73169743708633639</v>
      </c>
      <c r="GE187" s="2">
        <f t="shared" si="229"/>
        <v>0.73460433889058252</v>
      </c>
      <c r="GF187" s="2">
        <f t="shared" si="229"/>
        <v>0.70205872036904615</v>
      </c>
      <c r="GG187" s="2">
        <f t="shared" si="229"/>
        <v>0.66608549961667718</v>
      </c>
      <c r="GH187" s="2">
        <f t="shared" si="229"/>
        <v>0.65272147412315784</v>
      </c>
      <c r="GI187" s="2">
        <f t="shared" si="229"/>
        <v>0.64649340551343404</v>
      </c>
      <c r="GJ187" s="2">
        <f t="shared" si="229"/>
        <v>0.57409683009315005</v>
      </c>
      <c r="GK187" s="2">
        <f t="shared" si="229"/>
        <v>0.57209349244040064</v>
      </c>
      <c r="GM187" s="86">
        <f t="shared" si="230"/>
        <v>9.713479358953757E-177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8.7922743602335323E-291</v>
      </c>
      <c r="GR187" s="86">
        <f t="shared" si="230"/>
        <v>2.0865308135803517E-263</v>
      </c>
      <c r="GS187" s="86">
        <f t="shared" si="230"/>
        <v>5.1570396829062051E-299</v>
      </c>
      <c r="GT187" s="86">
        <f t="shared" si="230"/>
        <v>6.7253849412170911E-308</v>
      </c>
      <c r="GU187" s="86">
        <f t="shared" si="230"/>
        <v>0</v>
      </c>
      <c r="GV187" s="86">
        <f t="shared" si="230"/>
        <v>0</v>
      </c>
      <c r="GW187" s="86">
        <f t="shared" si="230"/>
        <v>3.020175460074189E-293</v>
      </c>
      <c r="GX187" s="86">
        <f t="shared" si="230"/>
        <v>0</v>
      </c>
      <c r="GY187" s="86">
        <f t="shared" si="230"/>
        <v>0</v>
      </c>
      <c r="GZ187" s="86">
        <f t="shared" si="230"/>
        <v>4.2401470545437406E-137</v>
      </c>
      <c r="HA187" s="86">
        <f t="shared" si="230"/>
        <v>2.2222012185967027E-102</v>
      </c>
      <c r="HC187" s="86">
        <f t="shared" si="181"/>
        <v>8.00374944506434E-110</v>
      </c>
      <c r="HD187" s="86">
        <f t="shared" si="181"/>
        <v>3.7713264766516811E-233</v>
      </c>
      <c r="HE187" s="86">
        <f t="shared" si="181"/>
        <v>2.0623832817824759E-279</v>
      </c>
      <c r="HF187" s="86">
        <f t="shared" si="180"/>
        <v>1.4969305700983488E-278</v>
      </c>
      <c r="HG187" s="86">
        <f t="shared" si="180"/>
        <v>4.9092764534271386E-259</v>
      </c>
      <c r="HH187" s="86">
        <f t="shared" si="180"/>
        <v>3.8086502301392042E-248</v>
      </c>
      <c r="HI187" s="86">
        <f t="shared" ref="HI187:HN227" si="241" xml:space="preserve"> _xlfn.NORM.DIST($B187, I$8, ABS(I$12), TRUE) * _xlfn.NORM.DIST(($B187 - I$8)*I$16, 0, ABS(I$12), TRUE) * 2</f>
        <v>2.0937102142659682E-239</v>
      </c>
      <c r="HJ187" s="86">
        <f t="shared" si="241"/>
        <v>1.7076047172392242E-279</v>
      </c>
      <c r="HK187" s="86">
        <f t="shared" si="241"/>
        <v>1.3762520231861791E-260</v>
      </c>
      <c r="HL187" s="86">
        <f t="shared" si="241"/>
        <v>2.305534045671366E-243</v>
      </c>
      <c r="HM187" s="86">
        <f t="shared" si="241"/>
        <v>6.7473757831957334E-257</v>
      </c>
      <c r="HN187" s="86">
        <f t="shared" si="241"/>
        <v>0</v>
      </c>
      <c r="HO187" s="86">
        <f t="shared" si="226"/>
        <v>0</v>
      </c>
      <c r="HP187" s="86">
        <f t="shared" si="226"/>
        <v>1.4299824367470648E-71</v>
      </c>
      <c r="HQ187" s="86">
        <f t="shared" si="226"/>
        <v>8.2652968727351409E-27</v>
      </c>
      <c r="HS187" s="86">
        <f t="shared" si="231"/>
        <v>2.2552712904258164E-41</v>
      </c>
      <c r="HT187" s="86">
        <f t="shared" si="231"/>
        <v>1.0301394596701592E-36</v>
      </c>
      <c r="HU187" s="86">
        <f t="shared" si="231"/>
        <v>7.0401016766819631E-38</v>
      </c>
      <c r="HV187" s="86">
        <f t="shared" si="231"/>
        <v>6.2934851636875637E-39</v>
      </c>
      <c r="HW187" s="86">
        <f t="shared" si="231"/>
        <v>2.3327613858348316E-36</v>
      </c>
      <c r="HX187" s="86">
        <f t="shared" si="231"/>
        <v>1.7389277238789495E-37</v>
      </c>
      <c r="HY187" s="86">
        <f t="shared" si="231"/>
        <v>3.0546867608450569E-40</v>
      </c>
      <c r="HZ187" s="86">
        <f t="shared" si="231"/>
        <v>1.4658806318853037E-47</v>
      </c>
      <c r="IA187" s="86">
        <f t="shared" si="231"/>
        <v>1.8201554339369817E-47</v>
      </c>
      <c r="IB187" s="86">
        <f t="shared" si="231"/>
        <v>3.6783711661421122E-44</v>
      </c>
      <c r="IC187" s="86">
        <f t="shared" si="231"/>
        <v>4.1671302041094399E-39</v>
      </c>
      <c r="ID187" s="86">
        <f t="shared" si="231"/>
        <v>3.6476226831383057E-34</v>
      </c>
      <c r="IE187" s="86">
        <f t="shared" si="231"/>
        <v>3.9608800210499444E-34</v>
      </c>
      <c r="IF187" s="86">
        <f t="shared" si="231"/>
        <v>1.2117795413792539E-14</v>
      </c>
      <c r="IG187" s="86">
        <f t="shared" si="231"/>
        <v>1.0681922418628053E-11</v>
      </c>
      <c r="II187" s="86">
        <f t="shared" si="232"/>
        <v>0.40183689439112019</v>
      </c>
      <c r="IJ187" s="86">
        <f t="shared" si="232"/>
        <v>0.40612091344399853</v>
      </c>
      <c r="IK187" s="86">
        <f t="shared" si="232"/>
        <v>0.40405579655248319</v>
      </c>
      <c r="IL187" s="86">
        <f t="shared" si="232"/>
        <v>0.30379753786037045</v>
      </c>
      <c r="IM187" s="86">
        <f t="shared" si="232"/>
        <v>0.38080505821505994</v>
      </c>
      <c r="IN187" s="86">
        <f t="shared" si="232"/>
        <v>0.3309707796533084</v>
      </c>
      <c r="IO187" s="86">
        <f t="shared" si="232"/>
        <v>0.26749247099811974</v>
      </c>
      <c r="IP187" s="86">
        <f t="shared" si="232"/>
        <v>0.19972335565949212</v>
      </c>
      <c r="IQ187" s="86">
        <f t="shared" si="232"/>
        <v>0.19126851567621983</v>
      </c>
      <c r="IR187" s="86">
        <f t="shared" si="232"/>
        <v>0.27310437730778508</v>
      </c>
      <c r="IS187" s="86">
        <f t="shared" si="232"/>
        <v>0.38144451200832075</v>
      </c>
      <c r="IT187" s="86">
        <f t="shared" si="232"/>
        <v>0.44053089576125232</v>
      </c>
      <c r="IU187" s="86">
        <f t="shared" si="232"/>
        <v>0.45174450901056473</v>
      </c>
      <c r="IV187" s="86">
        <f t="shared" si="232"/>
        <v>0.41881560124012163</v>
      </c>
      <c r="IW187" s="86">
        <f t="shared" si="232"/>
        <v>0.57493347285005225</v>
      </c>
      <c r="IY187" s="86">
        <f t="shared" si="233"/>
        <v>0.40183689439112019</v>
      </c>
      <c r="IZ187" s="86">
        <f t="shared" si="233"/>
        <v>0.40612091344399853</v>
      </c>
      <c r="JA187" s="86">
        <f t="shared" si="233"/>
        <v>0.40405579655248319</v>
      </c>
      <c r="JB187" s="86">
        <f t="shared" si="233"/>
        <v>0.30379753786037045</v>
      </c>
      <c r="JC187" s="86">
        <f t="shared" si="233"/>
        <v>0.38080505821505994</v>
      </c>
      <c r="JD187" s="86">
        <f t="shared" si="233"/>
        <v>0.3309707796533084</v>
      </c>
      <c r="JE187" s="86">
        <f t="shared" si="233"/>
        <v>0.26749247099811974</v>
      </c>
      <c r="JF187" s="86">
        <f t="shared" si="233"/>
        <v>0.19972335565949212</v>
      </c>
      <c r="JG187" s="86">
        <f t="shared" si="233"/>
        <v>0.19126851567621983</v>
      </c>
      <c r="JH187" s="86">
        <f t="shared" si="233"/>
        <v>0.27310437730778508</v>
      </c>
      <c r="JI187" s="86">
        <f t="shared" si="233"/>
        <v>0.38144451200832075</v>
      </c>
      <c r="JJ187" s="86">
        <f t="shared" si="233"/>
        <v>0.44053089576125232</v>
      </c>
      <c r="JK187" s="86">
        <f t="shared" si="233"/>
        <v>0.45174450901056473</v>
      </c>
      <c r="JL187" s="86">
        <f t="shared" si="233"/>
        <v>0.41881560124013373</v>
      </c>
      <c r="JM187" s="86">
        <f t="shared" si="233"/>
        <v>0.57493347286073415</v>
      </c>
    </row>
    <row r="188" spans="2:273" x14ac:dyDescent="0.25">
      <c r="B188" s="2">
        <v>161</v>
      </c>
      <c r="C188" s="37">
        <v>61.957000000000001</v>
      </c>
      <c r="D188" s="37">
        <v>63.847000000000001</v>
      </c>
      <c r="E188" s="37">
        <v>61.25</v>
      </c>
      <c r="F188" s="37">
        <v>62.133000000000003</v>
      </c>
      <c r="G188" s="37">
        <v>62.5</v>
      </c>
      <c r="H188" s="37">
        <v>61.783000000000001</v>
      </c>
      <c r="I188" s="37">
        <v>63.133000000000003</v>
      </c>
      <c r="J188" s="37">
        <v>63.59</v>
      </c>
      <c r="K188" s="37">
        <v>62.984000000000002</v>
      </c>
      <c r="L188" s="37">
        <v>61.033000000000001</v>
      </c>
      <c r="M188" s="37">
        <v>60.475000000000001</v>
      </c>
      <c r="N188" s="37">
        <v>61.406999999999996</v>
      </c>
      <c r="O188" s="37">
        <v>61.762999999999998</v>
      </c>
      <c r="P188" s="37">
        <v>72.977000000000004</v>
      </c>
      <c r="Q188" s="37">
        <v>93.590999999999994</v>
      </c>
      <c r="S188" s="4">
        <f t="shared" si="234"/>
        <v>61.002547683365279</v>
      </c>
      <c r="T188" s="4">
        <f t="shared" si="234"/>
        <v>63.697687670150763</v>
      </c>
      <c r="U188" s="4">
        <f t="shared" si="234"/>
        <v>63.495702853236644</v>
      </c>
      <c r="V188" s="4">
        <f t="shared" si="234"/>
        <v>62.929190389578871</v>
      </c>
      <c r="W188" s="4">
        <f t="shared" si="234"/>
        <v>62.119870627915994</v>
      </c>
      <c r="X188" s="4">
        <f t="shared" si="234"/>
        <v>62.49791310673141</v>
      </c>
      <c r="Y188" s="4">
        <f t="shared" si="234"/>
        <v>63.187029258151789</v>
      </c>
      <c r="Z188" s="4">
        <f t="shared" si="234"/>
        <v>63.53925189461561</v>
      </c>
      <c r="AA188" s="4">
        <f t="shared" si="234"/>
        <v>63.446232789033246</v>
      </c>
      <c r="AB188" s="4">
        <f t="shared" si="234"/>
        <v>61.989707393692647</v>
      </c>
      <c r="AC188" s="4">
        <f t="shared" si="234"/>
        <v>61.350219909517023</v>
      </c>
      <c r="AD188" s="4">
        <f t="shared" si="234"/>
        <v>62.332939656961152</v>
      </c>
      <c r="AE188" s="4">
        <f t="shared" si="234"/>
        <v>62.757513428878369</v>
      </c>
      <c r="AF188" s="4">
        <f t="shared" si="234"/>
        <v>71.434119553152271</v>
      </c>
      <c r="AG188" s="4">
        <f t="shared" si="234"/>
        <v>85.777916006296365</v>
      </c>
      <c r="AI188" s="4">
        <f t="shared" si="235"/>
        <v>0.95445231663472185</v>
      </c>
      <c r="AJ188" s="4">
        <f t="shared" si="235"/>
        <v>0.14931232984923781</v>
      </c>
      <c r="AK188" s="4">
        <f t="shared" si="235"/>
        <v>-2.2457028532366436</v>
      </c>
      <c r="AL188" s="4">
        <f t="shared" si="235"/>
        <v>-0.79619038957886801</v>
      </c>
      <c r="AM188" s="4">
        <f t="shared" si="235"/>
        <v>0.38012937208400643</v>
      </c>
      <c r="AN188" s="4">
        <f t="shared" si="235"/>
        <v>-0.71491310673140873</v>
      </c>
      <c r="AO188" s="4">
        <f t="shared" si="235"/>
        <v>-5.4029258151786053E-2</v>
      </c>
      <c r="AP188" s="4">
        <f t="shared" si="235"/>
        <v>5.0748105384393227E-2</v>
      </c>
      <c r="AQ188" s="4">
        <f t="shared" si="235"/>
        <v>-0.46223278903324427</v>
      </c>
      <c r="AR188" s="4">
        <f t="shared" si="235"/>
        <v>-0.95670739369264624</v>
      </c>
      <c r="AS188" s="4">
        <f t="shared" si="235"/>
        <v>-0.87521990951702122</v>
      </c>
      <c r="AT188" s="4">
        <f t="shared" si="235"/>
        <v>-0.92593965696115532</v>
      </c>
      <c r="AU188" s="4">
        <f t="shared" si="235"/>
        <v>-0.99451342887837058</v>
      </c>
      <c r="AV188" s="4">
        <f t="shared" si="235"/>
        <v>1.5428804468477324</v>
      </c>
      <c r="AW188" s="4">
        <f t="shared" si="235"/>
        <v>7.8130839937036285</v>
      </c>
      <c r="AY188" s="2">
        <f t="shared" si="227"/>
        <v>60.985922002665959</v>
      </c>
      <c r="AZ188" s="2">
        <f t="shared" si="227"/>
        <v>63.612891877970121</v>
      </c>
      <c r="BA188" s="2">
        <f t="shared" si="227"/>
        <v>63.431636144012018</v>
      </c>
      <c r="BB188" s="2">
        <f t="shared" si="227"/>
        <v>62.906469241091415</v>
      </c>
      <c r="BC188" s="2">
        <f t="shared" si="227"/>
        <v>62.000283852430186</v>
      </c>
      <c r="BD188" s="2">
        <f t="shared" si="227"/>
        <v>62.440800818147537</v>
      </c>
      <c r="BE188" s="2">
        <f t="shared" si="227"/>
        <v>63.168249254635619</v>
      </c>
      <c r="BF188" s="2">
        <f t="shared" si="227"/>
        <v>63.534075177868388</v>
      </c>
      <c r="BG188" s="2">
        <f t="shared" si="227"/>
        <v>63.442367294360167</v>
      </c>
      <c r="BH188" s="2">
        <f t="shared" si="227"/>
        <v>61.961027500272237</v>
      </c>
      <c r="BI188" s="2">
        <f t="shared" si="227"/>
        <v>61.139259244684375</v>
      </c>
      <c r="BJ188" s="2">
        <f t="shared" si="227"/>
        <v>61.722844186561112</v>
      </c>
      <c r="BK188" s="2">
        <f t="shared" si="227"/>
        <v>62.07742171900685</v>
      </c>
      <c r="BL188" s="2">
        <f t="shared" si="227"/>
        <v>65.114159798156464</v>
      </c>
      <c r="BM188" s="2">
        <f t="shared" si="227"/>
        <v>64.617127136174631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106.7748778012685</v>
      </c>
      <c r="DL188" s="2">
        <f t="shared" si="236"/>
        <v>111.67416202090592</v>
      </c>
      <c r="DM188" s="2">
        <f t="shared" si="236"/>
        <v>113.3485193258245</v>
      </c>
      <c r="DN188" s="2">
        <f t="shared" si="236"/>
        <v>112.80964529616725</v>
      </c>
      <c r="DO188" s="2">
        <f t="shared" si="236"/>
        <v>115.55667636022515</v>
      </c>
      <c r="DP188" s="2">
        <f t="shared" si="236"/>
        <v>117.789088794926</v>
      </c>
      <c r="DQ188" s="2">
        <f t="shared" si="236"/>
        <v>93.291367864693441</v>
      </c>
      <c r="DR188" s="2">
        <f t="shared" si="236"/>
        <v>117.51448625792813</v>
      </c>
      <c r="DS188" s="2">
        <f t="shared" si="236"/>
        <v>118.47405221987316</v>
      </c>
      <c r="DT188" s="2">
        <f t="shared" si="236"/>
        <v>113.95092389006342</v>
      </c>
      <c r="DU188" s="2">
        <f t="shared" si="236"/>
        <v>117.97952401087286</v>
      </c>
      <c r="DV188" s="2">
        <f t="shared" si="236"/>
        <v>110.57912424708962</v>
      </c>
      <c r="DW188" s="2">
        <f t="shared" si="236"/>
        <v>105.33522299651567</v>
      </c>
      <c r="DX188" s="2">
        <f t="shared" si="236"/>
        <v>103.24964024390242</v>
      </c>
      <c r="DY188" s="2">
        <f t="shared" si="236"/>
        <v>91.39125751466274</v>
      </c>
      <c r="EA188" s="2">
        <f t="shared" si="240"/>
        <v>60.769999085212461</v>
      </c>
      <c r="EB188" s="2">
        <f t="shared" si="240"/>
        <v>62.972600843091328</v>
      </c>
      <c r="EC188" s="2">
        <f t="shared" si="240"/>
        <v>63.885233090699025</v>
      </c>
      <c r="ED188" s="2">
        <f t="shared" si="240"/>
        <v>62.940542603725959</v>
      </c>
      <c r="EE188" s="2">
        <f t="shared" si="240"/>
        <v>61.69231440966842</v>
      </c>
      <c r="EF188" s="2">
        <f t="shared" si="239"/>
        <v>62.378462592216586</v>
      </c>
      <c r="EG188" s="2">
        <f t="shared" si="239"/>
        <v>63.622920979131429</v>
      </c>
      <c r="EH188" s="2">
        <f t="shared" si="239"/>
        <v>62.298479547483382</v>
      </c>
      <c r="EI188" s="2">
        <f t="shared" si="239"/>
        <v>64.242897424559686</v>
      </c>
      <c r="EJ188" s="2">
        <f t="shared" si="239"/>
        <v>61.930425201565939</v>
      </c>
      <c r="EK188" s="2">
        <f t="shared" si="212"/>
        <v>60.313222765804895</v>
      </c>
      <c r="EL188" s="2">
        <f t="shared" si="179"/>
        <v>61.253161809174046</v>
      </c>
      <c r="EM188" s="2">
        <f t="shared" si="179"/>
        <v>61.071525551793577</v>
      </c>
      <c r="EN188" s="2">
        <f t="shared" si="179"/>
        <v>67.622883101150819</v>
      </c>
      <c r="EO188" s="2">
        <f t="shared" si="179"/>
        <v>67.612960139231973</v>
      </c>
      <c r="EQ188" s="2">
        <f t="shared" si="237"/>
        <v>61.089594234158071</v>
      </c>
      <c r="ER188" s="2">
        <f t="shared" si="237"/>
        <v>63.899388136905621</v>
      </c>
      <c r="ES188" s="2">
        <f t="shared" si="237"/>
        <v>63.220986114396531</v>
      </c>
      <c r="ET188" s="2">
        <f t="shared" si="237"/>
        <v>62.891831939648711</v>
      </c>
      <c r="EU188" s="2">
        <f t="shared" si="237"/>
        <v>62.133380055744503</v>
      </c>
      <c r="EV188" s="2">
        <f t="shared" si="237"/>
        <v>62.464831457843147</v>
      </c>
      <c r="EW188" s="2">
        <f t="shared" si="237"/>
        <v>63.000755310099997</v>
      </c>
      <c r="EX188" s="2">
        <f t="shared" si="237"/>
        <v>63.945851835630691</v>
      </c>
      <c r="EY188" s="2">
        <f t="shared" si="237"/>
        <v>63.177146651253565</v>
      </c>
      <c r="EZ188" s="2">
        <f t="shared" si="237"/>
        <v>61.971353775465076</v>
      </c>
      <c r="FA188" s="2">
        <f t="shared" si="237"/>
        <v>61.515049520822004</v>
      </c>
      <c r="FB188" s="2">
        <f t="shared" si="237"/>
        <v>61.949447172353203</v>
      </c>
      <c r="FC188" s="2">
        <f t="shared" si="237"/>
        <v>62.577972155841934</v>
      </c>
      <c r="FD188" s="2">
        <f t="shared" si="237"/>
        <v>63.415383140010171</v>
      </c>
      <c r="FE188" s="2">
        <f t="shared" si="237"/>
        <v>62.572251486325811</v>
      </c>
      <c r="FG188" s="2">
        <f t="shared" si="238"/>
        <v>0.99997953038494714</v>
      </c>
      <c r="FH188" s="2">
        <f t="shared" si="238"/>
        <v>0.99998399367999491</v>
      </c>
      <c r="FI188" s="2">
        <f t="shared" si="238"/>
        <v>0.99998312300182457</v>
      </c>
      <c r="FJ188" s="2">
        <f t="shared" si="238"/>
        <v>0.99998412412436</v>
      </c>
      <c r="FK188" s="2">
        <f t="shared" si="238"/>
        <v>0.99998493209473549</v>
      </c>
      <c r="FL188" s="2">
        <f t="shared" si="238"/>
        <v>0.99998099086245962</v>
      </c>
      <c r="FM188" s="2">
        <f t="shared" si="238"/>
        <v>0.99998111503204723</v>
      </c>
      <c r="FN188" s="2">
        <f t="shared" si="238"/>
        <v>0.99998056188818252</v>
      </c>
      <c r="FO188" s="2">
        <f t="shared" si="238"/>
        <v>0.99997981780820311</v>
      </c>
      <c r="FP188" s="2">
        <f t="shared" si="238"/>
        <v>0.99997896077478199</v>
      </c>
      <c r="FQ188" s="2">
        <f t="shared" si="238"/>
        <v>0.99997771305990035</v>
      </c>
      <c r="FR188" s="2">
        <f t="shared" si="238"/>
        <v>0.99998222445962814</v>
      </c>
      <c r="FS188" s="2">
        <f t="shared" si="238"/>
        <v>0.99998367275712075</v>
      </c>
      <c r="FT188" s="2">
        <f t="shared" si="238"/>
        <v>0.9999765789048185</v>
      </c>
      <c r="FU188" s="2">
        <f t="shared" si="238"/>
        <v>0.99996853012505793</v>
      </c>
      <c r="FW188" s="2">
        <f t="shared" si="229"/>
        <v>0.67266732929108985</v>
      </c>
      <c r="FX188" s="2">
        <f t="shared" si="229"/>
        <v>0.6900305025480562</v>
      </c>
      <c r="FY188" s="2">
        <f t="shared" si="229"/>
        <v>0.68413068435497926</v>
      </c>
      <c r="FZ188" s="2">
        <f t="shared" si="229"/>
        <v>0.71575863248083205</v>
      </c>
      <c r="GA188" s="2">
        <f t="shared" si="229"/>
        <v>0.69639932828906148</v>
      </c>
      <c r="GB188" s="2">
        <f t="shared" si="229"/>
        <v>0.70957187259168852</v>
      </c>
      <c r="GC188" s="2">
        <f t="shared" si="229"/>
        <v>0.7316893792502952</v>
      </c>
      <c r="GD188" s="2">
        <f t="shared" si="229"/>
        <v>0.74938879593564023</v>
      </c>
      <c r="GE188" s="2">
        <f t="shared" si="229"/>
        <v>0.75216894403952339</v>
      </c>
      <c r="GF188" s="2">
        <f t="shared" si="229"/>
        <v>0.72095909794357083</v>
      </c>
      <c r="GG188" s="2">
        <f t="shared" si="229"/>
        <v>0.68624805533316868</v>
      </c>
      <c r="GH188" s="2">
        <f t="shared" si="229"/>
        <v>0.67329518404617084</v>
      </c>
      <c r="GI188" s="2">
        <f t="shared" si="229"/>
        <v>0.66724798633625526</v>
      </c>
      <c r="GJ188" s="2">
        <f t="shared" si="229"/>
        <v>0.59644866163802912</v>
      </c>
      <c r="GK188" s="2">
        <f t="shared" si="229"/>
        <v>0.59447619559889364</v>
      </c>
      <c r="GM188" s="86">
        <f t="shared" si="230"/>
        <v>1.9593165612704622E-180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7.601316987889719E-297</v>
      </c>
      <c r="GR188" s="86">
        <f t="shared" si="230"/>
        <v>6.4387517568684723E-269</v>
      </c>
      <c r="GS188" s="86">
        <f t="shared" si="230"/>
        <v>3.0186742569602196E-305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2.2289766281770549E-299</v>
      </c>
      <c r="GX188" s="86">
        <f t="shared" si="230"/>
        <v>0</v>
      </c>
      <c r="GY188" s="86">
        <f t="shared" si="230"/>
        <v>0</v>
      </c>
      <c r="GZ188" s="86">
        <f t="shared" si="230"/>
        <v>6.3041946583861195E-140</v>
      </c>
      <c r="HA188" s="86">
        <f t="shared" si="230"/>
        <v>1.8206636895986361E-104</v>
      </c>
      <c r="HC188" s="86">
        <f t="shared" si="181"/>
        <v>8.8254532417375176E-113</v>
      </c>
      <c r="HD188" s="86">
        <f t="shared" si="181"/>
        <v>1.6436927001435802E-239</v>
      </c>
      <c r="HE188" s="86">
        <f t="shared" si="181"/>
        <v>5.9267296567652538E-287</v>
      </c>
      <c r="HF188" s="86">
        <f t="shared" si="181"/>
        <v>4.7969533462309196E-286</v>
      </c>
      <c r="HG188" s="86">
        <f t="shared" si="181"/>
        <v>5.5782868435611185E-266</v>
      </c>
      <c r="HH188" s="86">
        <f t="shared" si="181"/>
        <v>8.0398239031790986E-255</v>
      </c>
      <c r="HI188" s="86">
        <f t="shared" si="241"/>
        <v>9.0327159596767855E-246</v>
      </c>
      <c r="HJ188" s="86">
        <f t="shared" si="241"/>
        <v>6.9955928998901239E-287</v>
      </c>
      <c r="HK188" s="86">
        <f t="shared" si="241"/>
        <v>1.7688551749551729E-267</v>
      </c>
      <c r="HL188" s="86">
        <f t="shared" si="241"/>
        <v>8.0279058228781091E-250</v>
      </c>
      <c r="HM188" s="86">
        <f t="shared" si="241"/>
        <v>8.3153856644519108E-264</v>
      </c>
      <c r="HN188" s="86">
        <f t="shared" si="241"/>
        <v>0</v>
      </c>
      <c r="HO188" s="86">
        <f t="shared" si="226"/>
        <v>0</v>
      </c>
      <c r="HP188" s="86">
        <f t="shared" si="226"/>
        <v>1.8961502053957142E-73</v>
      </c>
      <c r="HQ188" s="86">
        <f t="shared" si="226"/>
        <v>1.7722019786008088E-27</v>
      </c>
      <c r="HS188" s="86">
        <f t="shared" si="231"/>
        <v>9.4503765010651183E-44</v>
      </c>
      <c r="HT188" s="86">
        <f t="shared" si="231"/>
        <v>1.1298289941537001E-38</v>
      </c>
      <c r="HU188" s="86">
        <f t="shared" si="231"/>
        <v>5.8065880981843168E-40</v>
      </c>
      <c r="HV188" s="86">
        <f t="shared" si="231"/>
        <v>4.2060553995116251E-41</v>
      </c>
      <c r="HW188" s="86">
        <f t="shared" si="231"/>
        <v>2.3867057417424072E-38</v>
      </c>
      <c r="HX188" s="86">
        <f t="shared" si="231"/>
        <v>1.4259124307394844E-39</v>
      </c>
      <c r="HY188" s="86">
        <f t="shared" si="231"/>
        <v>2.0099175673032369E-42</v>
      </c>
      <c r="HZ188" s="86">
        <f t="shared" si="231"/>
        <v>4.6191327008947554E-50</v>
      </c>
      <c r="IA188" s="86">
        <f t="shared" si="231"/>
        <v>5.6244591726453297E-50</v>
      </c>
      <c r="IB188" s="86">
        <f t="shared" si="231"/>
        <v>1.4504280121408105E-46</v>
      </c>
      <c r="IC188" s="86">
        <f t="shared" si="231"/>
        <v>2.5903681890144712E-41</v>
      </c>
      <c r="ID188" s="86">
        <f t="shared" si="231"/>
        <v>4.2121505070872133E-36</v>
      </c>
      <c r="IE188" s="86">
        <f t="shared" si="231"/>
        <v>4.3304719585948174E-36</v>
      </c>
      <c r="IF188" s="86">
        <f t="shared" si="231"/>
        <v>1.7482703390908958E-15</v>
      </c>
      <c r="IG188" s="86">
        <f t="shared" si="231"/>
        <v>2.2313272515565071E-12</v>
      </c>
      <c r="II188" s="86">
        <f t="shared" si="232"/>
        <v>0.34320758485522812</v>
      </c>
      <c r="IJ188" s="86">
        <f t="shared" si="232"/>
        <v>0.35443048357635809</v>
      </c>
      <c r="IK188" s="86">
        <f t="shared" si="232"/>
        <v>0.35009555121464869</v>
      </c>
      <c r="IL188" s="86">
        <f t="shared" si="232"/>
        <v>0.25482053920635639</v>
      </c>
      <c r="IM188" s="86">
        <f t="shared" si="232"/>
        <v>0.32895332330571753</v>
      </c>
      <c r="IN188" s="86">
        <f t="shared" si="232"/>
        <v>0.28067771292031451</v>
      </c>
      <c r="IO188" s="86">
        <f t="shared" si="232"/>
        <v>0.22284749458611397</v>
      </c>
      <c r="IP188" s="86">
        <f t="shared" si="232"/>
        <v>0.16165393799246988</v>
      </c>
      <c r="IQ188" s="86">
        <f t="shared" si="232"/>
        <v>0.15426726081476577</v>
      </c>
      <c r="IR188" s="86">
        <f t="shared" si="232"/>
        <v>0.22571115582452667</v>
      </c>
      <c r="IS188" s="86">
        <f t="shared" si="232"/>
        <v>0.32617081643819085</v>
      </c>
      <c r="IT188" s="86">
        <f t="shared" si="232"/>
        <v>0.38732747093356901</v>
      </c>
      <c r="IU188" s="86">
        <f t="shared" si="232"/>
        <v>0.39808631637663672</v>
      </c>
      <c r="IV188" s="86">
        <f t="shared" si="232"/>
        <v>0.36936363605196182</v>
      </c>
      <c r="IW188" s="86">
        <f t="shared" si="232"/>
        <v>0.56949107272816202</v>
      </c>
      <c r="IY188" s="86">
        <f t="shared" si="233"/>
        <v>0.34320758485522812</v>
      </c>
      <c r="IZ188" s="86">
        <f t="shared" si="233"/>
        <v>0.35443048357635809</v>
      </c>
      <c r="JA188" s="86">
        <f t="shared" si="233"/>
        <v>0.35009555121464869</v>
      </c>
      <c r="JB188" s="86">
        <f t="shared" si="233"/>
        <v>0.25482053920635639</v>
      </c>
      <c r="JC188" s="86">
        <f t="shared" si="233"/>
        <v>0.32895332330571753</v>
      </c>
      <c r="JD188" s="86">
        <f t="shared" si="233"/>
        <v>0.28067771292031451</v>
      </c>
      <c r="JE188" s="86">
        <f t="shared" si="233"/>
        <v>0.22284749458611397</v>
      </c>
      <c r="JF188" s="86">
        <f t="shared" si="233"/>
        <v>0.16165393799246988</v>
      </c>
      <c r="JG188" s="86">
        <f t="shared" si="233"/>
        <v>0.15426726081476577</v>
      </c>
      <c r="JH188" s="86">
        <f t="shared" si="233"/>
        <v>0.22571115582452667</v>
      </c>
      <c r="JI188" s="86">
        <f t="shared" si="233"/>
        <v>0.32617081643819085</v>
      </c>
      <c r="JJ188" s="86">
        <f t="shared" si="233"/>
        <v>0.38732747093356901</v>
      </c>
      <c r="JK188" s="86">
        <f t="shared" si="233"/>
        <v>0.39808631637663672</v>
      </c>
      <c r="JL188" s="86">
        <f t="shared" si="233"/>
        <v>0.36936363605196354</v>
      </c>
      <c r="JM188" s="86">
        <f t="shared" si="233"/>
        <v>0.56949107273039334</v>
      </c>
    </row>
    <row r="189" spans="2:273" x14ac:dyDescent="0.25">
      <c r="B189" s="2">
        <v>162</v>
      </c>
      <c r="C189" s="37">
        <v>61.63</v>
      </c>
      <c r="D189" s="37">
        <v>63.287999999999997</v>
      </c>
      <c r="E189" s="37">
        <v>62.95</v>
      </c>
      <c r="F189" s="37">
        <v>62.5</v>
      </c>
      <c r="G189" s="37">
        <v>62.033000000000001</v>
      </c>
      <c r="H189" s="37">
        <v>62.366999999999997</v>
      </c>
      <c r="I189" s="37">
        <v>61.05</v>
      </c>
      <c r="J189" s="37">
        <v>64.41</v>
      </c>
      <c r="K189" s="37">
        <v>63.115000000000002</v>
      </c>
      <c r="L189" s="37">
        <v>63</v>
      </c>
      <c r="M189" s="37">
        <v>60.311</v>
      </c>
      <c r="N189" s="37">
        <v>61.61</v>
      </c>
      <c r="O189" s="37">
        <v>61.78</v>
      </c>
      <c r="P189" s="37">
        <v>70.022999999999996</v>
      </c>
      <c r="Q189" s="37">
        <v>86.477000000000004</v>
      </c>
      <c r="S189" s="4">
        <f t="shared" si="234"/>
        <v>60.897275617777439</v>
      </c>
      <c r="T189" s="4">
        <f t="shared" si="234"/>
        <v>63.561602791878364</v>
      </c>
      <c r="U189" s="4">
        <f t="shared" si="234"/>
        <v>63.350964041082818</v>
      </c>
      <c r="V189" s="4">
        <f t="shared" si="234"/>
        <v>62.807728524793099</v>
      </c>
      <c r="W189" s="4">
        <f t="shared" si="234"/>
        <v>61.955615883332193</v>
      </c>
      <c r="X189" s="4">
        <f t="shared" si="234"/>
        <v>62.361039713290225</v>
      </c>
      <c r="Y189" s="4">
        <f t="shared" si="234"/>
        <v>63.061219083981129</v>
      </c>
      <c r="Z189" s="4">
        <f t="shared" si="234"/>
        <v>63.426328237591527</v>
      </c>
      <c r="AA189" s="4">
        <f t="shared" si="234"/>
        <v>63.317423798939139</v>
      </c>
      <c r="AB189" s="4">
        <f t="shared" si="234"/>
        <v>61.859092215008488</v>
      </c>
      <c r="AC189" s="4">
        <f t="shared" si="234"/>
        <v>61.121752434282513</v>
      </c>
      <c r="AD189" s="4">
        <f t="shared" si="234"/>
        <v>61.903729920656453</v>
      </c>
      <c r="AE189" s="4">
        <f t="shared" si="234"/>
        <v>62.306845379539567</v>
      </c>
      <c r="AF189" s="4">
        <f t="shared" si="234"/>
        <v>69.422960664663904</v>
      </c>
      <c r="AG189" s="4">
        <f t="shared" si="234"/>
        <v>80.365682971178671</v>
      </c>
      <c r="AI189" s="4">
        <f t="shared" si="235"/>
        <v>0.73272438222256397</v>
      </c>
      <c r="AJ189" s="4">
        <f t="shared" si="235"/>
        <v>-0.27360279187836767</v>
      </c>
      <c r="AK189" s="4">
        <f t="shared" si="235"/>
        <v>-0.40096404108281547</v>
      </c>
      <c r="AL189" s="4">
        <f t="shared" si="235"/>
        <v>-0.30772852479309876</v>
      </c>
      <c r="AM189" s="4">
        <f t="shared" si="235"/>
        <v>7.73841166678082E-2</v>
      </c>
      <c r="AN189" s="4">
        <f t="shared" si="235"/>
        <v>5.9602867097723333E-3</v>
      </c>
      <c r="AO189" s="4">
        <f t="shared" si="235"/>
        <v>-2.0112190839811319</v>
      </c>
      <c r="AP189" s="4">
        <f t="shared" si="235"/>
        <v>0.98367176240846987</v>
      </c>
      <c r="AQ189" s="4">
        <f t="shared" si="235"/>
        <v>-0.20242379893913665</v>
      </c>
      <c r="AR189" s="4">
        <f t="shared" si="235"/>
        <v>1.1409077849915121</v>
      </c>
      <c r="AS189" s="4">
        <f t="shared" si="235"/>
        <v>-0.81075243428251298</v>
      </c>
      <c r="AT189" s="4">
        <f t="shared" si="235"/>
        <v>-0.2937299206564532</v>
      </c>
      <c r="AU189" s="4">
        <f t="shared" si="235"/>
        <v>-0.52684537953956578</v>
      </c>
      <c r="AV189" s="4">
        <f t="shared" si="235"/>
        <v>0.60003933533609199</v>
      </c>
      <c r="AW189" s="4">
        <f t="shared" si="235"/>
        <v>6.1113170288213325</v>
      </c>
      <c r="AY189" s="2">
        <f t="shared" si="227"/>
        <v>60.890135111845311</v>
      </c>
      <c r="AZ189" s="2">
        <f t="shared" si="227"/>
        <v>63.52038263684473</v>
      </c>
      <c r="BA189" s="2">
        <f t="shared" si="227"/>
        <v>63.321068140259811</v>
      </c>
      <c r="BB189" s="2">
        <f t="shared" si="227"/>
        <v>62.798834020993723</v>
      </c>
      <c r="BC189" s="2">
        <f t="shared" si="227"/>
        <v>61.900406434487138</v>
      </c>
      <c r="BD189" s="2">
        <f t="shared" si="227"/>
        <v>62.337193387265572</v>
      </c>
      <c r="BE189" s="2">
        <f t="shared" si="227"/>
        <v>63.054187603113505</v>
      </c>
      <c r="BF189" s="2">
        <f t="shared" si="227"/>
        <v>63.424724728214684</v>
      </c>
      <c r="BG189" s="2">
        <f t="shared" si="227"/>
        <v>63.316255101163151</v>
      </c>
      <c r="BH189" s="2">
        <f t="shared" si="227"/>
        <v>61.848835224119725</v>
      </c>
      <c r="BI189" s="2">
        <f t="shared" si="227"/>
        <v>61.029932283141022</v>
      </c>
      <c r="BJ189" s="2">
        <f t="shared" si="227"/>
        <v>61.599111327058665</v>
      </c>
      <c r="BK189" s="2">
        <f t="shared" si="227"/>
        <v>61.965299160271485</v>
      </c>
      <c r="BL189" s="2">
        <f t="shared" si="227"/>
        <v>64.957245832816227</v>
      </c>
      <c r="BM189" s="2">
        <f t="shared" si="227"/>
        <v>64.385938381731762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106.97959083861875</v>
      </c>
      <c r="DL189" s="2">
        <f t="shared" si="236"/>
        <v>111.88378745644599</v>
      </c>
      <c r="DM189" s="2">
        <f t="shared" si="236"/>
        <v>113.57810258487969</v>
      </c>
      <c r="DN189" s="2">
        <f t="shared" si="236"/>
        <v>113.03477839721255</v>
      </c>
      <c r="DO189" s="2">
        <f t="shared" si="236"/>
        <v>115.80251894934335</v>
      </c>
      <c r="DP189" s="2">
        <f t="shared" si="236"/>
        <v>118.03968378133494</v>
      </c>
      <c r="DQ189" s="2">
        <f t="shared" si="236"/>
        <v>93.337324977348217</v>
      </c>
      <c r="DR189" s="2">
        <f t="shared" si="236"/>
        <v>117.71402461491998</v>
      </c>
      <c r="DS189" s="2">
        <f t="shared" si="236"/>
        <v>118.70831000704722</v>
      </c>
      <c r="DT189" s="2">
        <f t="shared" si="236"/>
        <v>114.17924524312897</v>
      </c>
      <c r="DU189" s="2">
        <f t="shared" si="236"/>
        <v>118.23800724856541</v>
      </c>
      <c r="DV189" s="2">
        <f t="shared" si="236"/>
        <v>110.78640915106823</v>
      </c>
      <c r="DW189" s="2">
        <f t="shared" si="236"/>
        <v>105.52881184668988</v>
      </c>
      <c r="DX189" s="2">
        <f t="shared" si="236"/>
        <v>103.44234878048778</v>
      </c>
      <c r="DY189" s="2">
        <f t="shared" si="236"/>
        <v>91.521632331378285</v>
      </c>
      <c r="EA189" s="2">
        <f t="shared" si="240"/>
        <v>60.663373027489364</v>
      </c>
      <c r="EB189" s="2">
        <f t="shared" si="240"/>
        <v>62.849176936768146</v>
      </c>
      <c r="EC189" s="2">
        <f t="shared" si="240"/>
        <v>63.79673252455229</v>
      </c>
      <c r="ED189" s="2">
        <f t="shared" si="240"/>
        <v>62.834530245676518</v>
      </c>
      <c r="EE189" s="2">
        <f t="shared" si="240"/>
        <v>61.578165152360285</v>
      </c>
      <c r="EF189" s="2">
        <f t="shared" si="239"/>
        <v>62.272109062605757</v>
      </c>
      <c r="EG189" s="2">
        <f t="shared" si="239"/>
        <v>63.528494822335034</v>
      </c>
      <c r="EH189" s="2">
        <f t="shared" si="239"/>
        <v>62.138306604206477</v>
      </c>
      <c r="EI189" s="2">
        <f t="shared" si="239"/>
        <v>64.149738914427289</v>
      </c>
      <c r="EJ189" s="2">
        <f t="shared" si="239"/>
        <v>61.81706847142587</v>
      </c>
      <c r="EK189" s="2">
        <f t="shared" si="212"/>
        <v>60.16418419017895</v>
      </c>
      <c r="EL189" s="2">
        <f t="shared" si="179"/>
        <v>61.10635861491707</v>
      </c>
      <c r="EM189" s="2">
        <f t="shared" si="179"/>
        <v>60.909312548543518</v>
      </c>
      <c r="EN189" s="2">
        <f t="shared" si="179"/>
        <v>67.602496062992131</v>
      </c>
      <c r="EO189" s="2">
        <f t="shared" si="179"/>
        <v>67.572515832023356</v>
      </c>
      <c r="EQ189" s="2">
        <f t="shared" si="237"/>
        <v>60.989524131302076</v>
      </c>
      <c r="ER189" s="2">
        <f t="shared" si="237"/>
        <v>63.794356868175839</v>
      </c>
      <c r="ES189" s="2">
        <f t="shared" si="237"/>
        <v>63.119684763490966</v>
      </c>
      <c r="ET189" s="2">
        <f t="shared" si="237"/>
        <v>62.784915577921268</v>
      </c>
      <c r="EU189" s="2">
        <f t="shared" si="237"/>
        <v>62.027487550635399</v>
      </c>
      <c r="EV189" s="2">
        <f t="shared" si="237"/>
        <v>62.360160768344755</v>
      </c>
      <c r="EW189" s="2">
        <f t="shared" si="237"/>
        <v>62.894877782450727</v>
      </c>
      <c r="EX189" s="2">
        <f t="shared" si="237"/>
        <v>63.815790609447532</v>
      </c>
      <c r="EY189" s="2">
        <f t="shared" si="237"/>
        <v>63.064489612010689</v>
      </c>
      <c r="EZ189" s="2">
        <f t="shared" si="237"/>
        <v>61.858689054992269</v>
      </c>
      <c r="FA189" s="2">
        <f t="shared" si="237"/>
        <v>61.389251071039041</v>
      </c>
      <c r="FB189" s="2">
        <f t="shared" si="237"/>
        <v>61.816011052129298</v>
      </c>
      <c r="FC189" s="2">
        <f t="shared" si="237"/>
        <v>62.444609611044882</v>
      </c>
      <c r="FD189" s="2">
        <f t="shared" si="237"/>
        <v>63.323736066596581</v>
      </c>
      <c r="FE189" s="2">
        <f t="shared" si="237"/>
        <v>62.402354585638221</v>
      </c>
      <c r="FG189" s="2">
        <f t="shared" si="238"/>
        <v>0.99998133145557033</v>
      </c>
      <c r="FH189" s="2">
        <f t="shared" si="238"/>
        <v>0.99998540204209763</v>
      </c>
      <c r="FI189" s="2">
        <f t="shared" si="238"/>
        <v>0.99998460797187116</v>
      </c>
      <c r="FJ189" s="2">
        <f t="shared" si="238"/>
        <v>0.99998552100910632</v>
      </c>
      <c r="FK189" s="2">
        <f t="shared" si="238"/>
        <v>0.99998625788885298</v>
      </c>
      <c r="FL189" s="2">
        <f t="shared" si="238"/>
        <v>0.99998266343151931</v>
      </c>
      <c r="FM189" s="2">
        <f t="shared" si="238"/>
        <v>0.99998277667590663</v>
      </c>
      <c r="FN189" s="2">
        <f t="shared" si="238"/>
        <v>0.99998227220100522</v>
      </c>
      <c r="FO189" s="2">
        <f t="shared" si="238"/>
        <v>0.9999815935896329</v>
      </c>
      <c r="FP189" s="2">
        <f t="shared" si="238"/>
        <v>0.99998081196302813</v>
      </c>
      <c r="FQ189" s="2">
        <f t="shared" si="238"/>
        <v>0.99997967402919363</v>
      </c>
      <c r="FR189" s="2">
        <f t="shared" si="238"/>
        <v>0.99998378848914971</v>
      </c>
      <c r="FS189" s="2">
        <f t="shared" si="238"/>
        <v>0.99998510935612517</v>
      </c>
      <c r="FT189" s="2">
        <f t="shared" si="238"/>
        <v>0.99997863966330547</v>
      </c>
      <c r="FU189" s="2">
        <f t="shared" si="238"/>
        <v>0.9999712990534666</v>
      </c>
      <c r="FW189" s="2">
        <f t="shared" si="229"/>
        <v>0.69261586223437044</v>
      </c>
      <c r="FX189" s="2">
        <f t="shared" si="229"/>
        <v>0.70937804815414418</v>
      </c>
      <c r="FY189" s="2">
        <f t="shared" si="229"/>
        <v>0.70368834806261893</v>
      </c>
      <c r="FZ189" s="2">
        <f t="shared" si="229"/>
        <v>0.73411906733554888</v>
      </c>
      <c r="GA189" s="2">
        <f t="shared" si="229"/>
        <v>0.71551324007946737</v>
      </c>
      <c r="GB189" s="2">
        <f t="shared" si="229"/>
        <v>0.72818017258807477</v>
      </c>
      <c r="GC189" s="2">
        <f t="shared" si="229"/>
        <v>0.74938108743229315</v>
      </c>
      <c r="GD189" s="2">
        <f t="shared" si="229"/>
        <v>0.76628622677424907</v>
      </c>
      <c r="GE189" s="2">
        <f t="shared" si="229"/>
        <v>0.76893672159428872</v>
      </c>
      <c r="GF189" s="2">
        <f t="shared" si="229"/>
        <v>0.73910605460279</v>
      </c>
      <c r="GG189" s="2">
        <f t="shared" si="229"/>
        <v>0.70573100916986875</v>
      </c>
      <c r="GH189" s="2">
        <f t="shared" si="229"/>
        <v>0.69322290415267496</v>
      </c>
      <c r="GI189" s="2">
        <f t="shared" si="229"/>
        <v>0.68737329369644984</v>
      </c>
      <c r="GJ189" s="2">
        <f t="shared" si="229"/>
        <v>0.61840715154064485</v>
      </c>
      <c r="GK189" s="2">
        <f t="shared" si="229"/>
        <v>0.61647299972166802</v>
      </c>
      <c r="GM189" s="86">
        <f t="shared" si="230"/>
        <v>3.6161790795282088E-184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5.6851383871628713E-303</v>
      </c>
      <c r="GR189" s="86">
        <f t="shared" si="230"/>
        <v>1.7408455239561783E-274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1.420216036976631E-305</v>
      </c>
      <c r="GX189" s="86">
        <f t="shared" si="230"/>
        <v>0</v>
      </c>
      <c r="GY189" s="86">
        <f t="shared" si="230"/>
        <v>0</v>
      </c>
      <c r="GZ189" s="86">
        <f t="shared" si="230"/>
        <v>8.7635644400545731E-143</v>
      </c>
      <c r="HA189" s="86">
        <f t="shared" si="230"/>
        <v>1.4200868679610365E-106</v>
      </c>
      <c r="HC189" s="86">
        <f t="shared" si="181"/>
        <v>8.8784355468927308E-116</v>
      </c>
      <c r="HD189" s="86">
        <f t="shared" si="181"/>
        <v>5.8739279064066267E-246</v>
      </c>
      <c r="HE189" s="86">
        <f t="shared" si="181"/>
        <v>1.3496368116081983E-294</v>
      </c>
      <c r="HF189" s="86">
        <f t="shared" si="181"/>
        <v>1.2207734940304953E-293</v>
      </c>
      <c r="HG189" s="86">
        <f t="shared" si="181"/>
        <v>5.1229313533382952E-273</v>
      </c>
      <c r="HH189" s="86">
        <f t="shared" si="181"/>
        <v>1.3820154236260982E-261</v>
      </c>
      <c r="HI189" s="86">
        <f t="shared" si="241"/>
        <v>3.2108698784952751E-252</v>
      </c>
      <c r="HJ189" s="86">
        <f t="shared" si="241"/>
        <v>2.2924717757609612E-294</v>
      </c>
      <c r="HK189" s="86">
        <f t="shared" si="241"/>
        <v>1.8457360977413683E-274</v>
      </c>
      <c r="HL189" s="86">
        <f t="shared" si="241"/>
        <v>2.297591103095049E-256</v>
      </c>
      <c r="HM189" s="86">
        <f t="shared" si="241"/>
        <v>8.2858799621659348E-271</v>
      </c>
      <c r="HN189" s="86">
        <f t="shared" si="241"/>
        <v>0</v>
      </c>
      <c r="HO189" s="86">
        <f t="shared" si="226"/>
        <v>0</v>
      </c>
      <c r="HP189" s="86">
        <f t="shared" si="226"/>
        <v>2.3747418291956484E-75</v>
      </c>
      <c r="HQ189" s="86">
        <f t="shared" si="226"/>
        <v>3.7251253736233376E-28</v>
      </c>
      <c r="HS189" s="86">
        <f t="shared" si="231"/>
        <v>3.3817090023487432E-46</v>
      </c>
      <c r="HT189" s="86">
        <f t="shared" si="231"/>
        <v>1.0973668372567271E-40</v>
      </c>
      <c r="HU189" s="86">
        <f t="shared" si="231"/>
        <v>4.1931758322312607E-42</v>
      </c>
      <c r="HV189" s="86">
        <f t="shared" si="231"/>
        <v>2.4419360407887698E-43</v>
      </c>
      <c r="HW189" s="86">
        <f t="shared" si="231"/>
        <v>2.1517946794555879E-40</v>
      </c>
      <c r="HX189" s="86">
        <f t="shared" si="231"/>
        <v>1.0219708625637842E-41</v>
      </c>
      <c r="HY189" s="86">
        <f t="shared" si="231"/>
        <v>1.1531850103780847E-44</v>
      </c>
      <c r="HZ189" s="86">
        <f t="shared" si="231"/>
        <v>1.2504954793662267E-52</v>
      </c>
      <c r="IA189" s="86">
        <f t="shared" si="231"/>
        <v>1.4912112886136042E-52</v>
      </c>
      <c r="IB189" s="86">
        <f t="shared" si="231"/>
        <v>4.9167833045960114E-49</v>
      </c>
      <c r="IC189" s="86">
        <f t="shared" si="231"/>
        <v>1.3940984027622175E-43</v>
      </c>
      <c r="ID189" s="86">
        <f t="shared" si="231"/>
        <v>4.2809377207800707E-38</v>
      </c>
      <c r="IE189" s="86">
        <f t="shared" si="231"/>
        <v>4.1534740538427748E-38</v>
      </c>
      <c r="IF189" s="86">
        <f t="shared" si="231"/>
        <v>2.3793686158128352E-16</v>
      </c>
      <c r="IG189" s="86">
        <f t="shared" si="231"/>
        <v>4.4402183561535426E-13</v>
      </c>
      <c r="II189" s="86">
        <f t="shared" si="232"/>
        <v>0.28794509977275184</v>
      </c>
      <c r="IJ189" s="86">
        <f t="shared" si="232"/>
        <v>0.30495403720670705</v>
      </c>
      <c r="IK189" s="86">
        <f t="shared" si="232"/>
        <v>0.29872328169857093</v>
      </c>
      <c r="IL189" s="86">
        <f t="shared" si="232"/>
        <v>0.21104470105854739</v>
      </c>
      <c r="IM189" s="86">
        <f t="shared" si="232"/>
        <v>0.28029211949271116</v>
      </c>
      <c r="IN189" s="86">
        <f t="shared" si="232"/>
        <v>0.23498864017587234</v>
      </c>
      <c r="IO189" s="86">
        <f t="shared" si="232"/>
        <v>0.18350125443102269</v>
      </c>
      <c r="IP189" s="86">
        <f t="shared" si="232"/>
        <v>0.12926421040966513</v>
      </c>
      <c r="IQ189" s="86">
        <f t="shared" si="232"/>
        <v>0.12291718979740242</v>
      </c>
      <c r="IR189" s="86">
        <f t="shared" si="232"/>
        <v>0.18414645009136643</v>
      </c>
      <c r="IS189" s="86">
        <f t="shared" si="232"/>
        <v>0.2746157853963182</v>
      </c>
      <c r="IT189" s="86">
        <f t="shared" si="232"/>
        <v>0.33494796533649757</v>
      </c>
      <c r="IU189" s="86">
        <f t="shared" si="232"/>
        <v>0.34467535185058074</v>
      </c>
      <c r="IV189" s="86">
        <f t="shared" si="232"/>
        <v>0.31529713982730362</v>
      </c>
      <c r="IW189" s="86">
        <f t="shared" si="232"/>
        <v>0.55166153524433759</v>
      </c>
      <c r="IY189" s="86">
        <f t="shared" si="233"/>
        <v>0.28794509977275184</v>
      </c>
      <c r="IZ189" s="86">
        <f t="shared" si="233"/>
        <v>0.30495403720670705</v>
      </c>
      <c r="JA189" s="86">
        <f t="shared" si="233"/>
        <v>0.29872328169857093</v>
      </c>
      <c r="JB189" s="86">
        <f t="shared" si="233"/>
        <v>0.21104470105854739</v>
      </c>
      <c r="JC189" s="86">
        <f t="shared" si="233"/>
        <v>0.28029211949271116</v>
      </c>
      <c r="JD189" s="86">
        <f t="shared" si="233"/>
        <v>0.23498864017587234</v>
      </c>
      <c r="JE189" s="86">
        <f t="shared" si="233"/>
        <v>0.18350125443102269</v>
      </c>
      <c r="JF189" s="86">
        <f t="shared" si="233"/>
        <v>0.12926421040966513</v>
      </c>
      <c r="JG189" s="86">
        <f t="shared" si="233"/>
        <v>0.12291718979740242</v>
      </c>
      <c r="JH189" s="86">
        <f t="shared" si="233"/>
        <v>0.18414645009136643</v>
      </c>
      <c r="JI189" s="86">
        <f t="shared" si="233"/>
        <v>0.2746157853963182</v>
      </c>
      <c r="JJ189" s="86">
        <f t="shared" si="233"/>
        <v>0.33494796533649757</v>
      </c>
      <c r="JK189" s="86">
        <f t="shared" si="233"/>
        <v>0.34467535185058074</v>
      </c>
      <c r="JL189" s="86">
        <f t="shared" si="233"/>
        <v>0.31529713982730384</v>
      </c>
      <c r="JM189" s="86">
        <f t="shared" si="233"/>
        <v>0.55166153524478156</v>
      </c>
    </row>
    <row r="190" spans="2:273" x14ac:dyDescent="0.25">
      <c r="B190" s="2">
        <v>163</v>
      </c>
      <c r="C190" s="37">
        <v>60.587000000000003</v>
      </c>
      <c r="D190" s="37">
        <v>63.152999999999999</v>
      </c>
      <c r="E190" s="37">
        <v>62.2</v>
      </c>
      <c r="F190" s="37">
        <v>61.366999999999997</v>
      </c>
      <c r="G190" s="37">
        <v>62.15</v>
      </c>
      <c r="H190" s="37">
        <v>61.317</v>
      </c>
      <c r="I190" s="37">
        <v>62.082999999999998</v>
      </c>
      <c r="J190" s="37">
        <v>65.23</v>
      </c>
      <c r="K190" s="37">
        <v>61.360999999999997</v>
      </c>
      <c r="L190" s="37">
        <v>61.066000000000003</v>
      </c>
      <c r="M190" s="37">
        <v>60.802999999999997</v>
      </c>
      <c r="N190" s="37">
        <v>61.085000000000001</v>
      </c>
      <c r="O190" s="37">
        <v>61.695</v>
      </c>
      <c r="P190" s="37">
        <v>66.5</v>
      </c>
      <c r="Q190" s="37">
        <v>80.727000000000004</v>
      </c>
      <c r="S190" s="4">
        <f t="shared" si="234"/>
        <v>60.797184191413464</v>
      </c>
      <c r="T190" s="4">
        <f t="shared" si="234"/>
        <v>63.446564083102508</v>
      </c>
      <c r="U190" s="4">
        <f t="shared" si="234"/>
        <v>63.223420783750015</v>
      </c>
      <c r="V190" s="4">
        <f t="shared" si="234"/>
        <v>62.694419009404484</v>
      </c>
      <c r="W190" s="4">
        <f t="shared" si="234"/>
        <v>61.824200195657767</v>
      </c>
      <c r="X190" s="4">
        <f t="shared" si="234"/>
        <v>62.242796484589725</v>
      </c>
      <c r="Y190" s="4">
        <f t="shared" si="234"/>
        <v>62.942668252874981</v>
      </c>
      <c r="Z190" s="4">
        <f t="shared" si="234"/>
        <v>63.315473302225492</v>
      </c>
      <c r="AA190" s="4">
        <f t="shared" si="234"/>
        <v>63.190714541567345</v>
      </c>
      <c r="AB190" s="4">
        <f t="shared" si="234"/>
        <v>61.740002547913271</v>
      </c>
      <c r="AC190" s="4">
        <f t="shared" si="234"/>
        <v>60.957383885051605</v>
      </c>
      <c r="AD190" s="4">
        <f t="shared" si="234"/>
        <v>61.616697683714136</v>
      </c>
      <c r="AE190" s="4">
        <f t="shared" si="234"/>
        <v>62.012316406288271</v>
      </c>
      <c r="AF190" s="4">
        <f t="shared" si="234"/>
        <v>67.807779017885579</v>
      </c>
      <c r="AG190" s="4">
        <f t="shared" si="234"/>
        <v>75.680737375129809</v>
      </c>
      <c r="AI190" s="4">
        <f t="shared" si="235"/>
        <v>-0.21018419141346101</v>
      </c>
      <c r="AJ190" s="4">
        <f t="shared" si="235"/>
        <v>-0.2935640831025097</v>
      </c>
      <c r="AK190" s="4">
        <f t="shared" si="235"/>
        <v>-1.0234207837500122</v>
      </c>
      <c r="AL190" s="4">
        <f t="shared" si="235"/>
        <v>-1.3274190094044869</v>
      </c>
      <c r="AM190" s="4">
        <f t="shared" si="235"/>
        <v>0.32579980434223188</v>
      </c>
      <c r="AN190" s="4">
        <f t="shared" si="235"/>
        <v>-0.92579648458972486</v>
      </c>
      <c r="AO190" s="4">
        <f t="shared" si="235"/>
        <v>-0.85966825287498239</v>
      </c>
      <c r="AP190" s="4">
        <f t="shared" si="235"/>
        <v>1.9145266977745123</v>
      </c>
      <c r="AQ190" s="4">
        <f t="shared" si="235"/>
        <v>-1.8297145415673484</v>
      </c>
      <c r="AR190" s="4">
        <f t="shared" si="235"/>
        <v>-0.6740025479132683</v>
      </c>
      <c r="AS190" s="4">
        <f t="shared" si="235"/>
        <v>-0.15438388505160816</v>
      </c>
      <c r="AT190" s="4">
        <f t="shared" si="235"/>
        <v>-0.53169768371413539</v>
      </c>
      <c r="AU190" s="4">
        <f t="shared" si="235"/>
        <v>-0.31731640628827051</v>
      </c>
      <c r="AV190" s="4">
        <f t="shared" si="235"/>
        <v>-1.3077790178855793</v>
      </c>
      <c r="AW190" s="4">
        <f t="shared" si="235"/>
        <v>5.0462626248701952</v>
      </c>
      <c r="AY190" s="2">
        <f t="shared" si="227"/>
        <v>60.794384828355845</v>
      </c>
      <c r="AZ190" s="2">
        <f t="shared" si="227"/>
        <v>63.427885342287425</v>
      </c>
      <c r="BA190" s="2">
        <f t="shared" si="227"/>
        <v>63.210501588046334</v>
      </c>
      <c r="BB190" s="2">
        <f t="shared" si="227"/>
        <v>62.691210020798621</v>
      </c>
      <c r="BC190" s="2">
        <f t="shared" si="227"/>
        <v>61.800509848139598</v>
      </c>
      <c r="BD190" s="2">
        <f t="shared" si="227"/>
        <v>62.233586957706002</v>
      </c>
      <c r="BE190" s="2">
        <f t="shared" si="227"/>
        <v>62.940236807582146</v>
      </c>
      <c r="BF190" s="2">
        <f t="shared" si="227"/>
        <v>63.315018582813451</v>
      </c>
      <c r="BG190" s="2">
        <f t="shared" si="227"/>
        <v>63.190391314564714</v>
      </c>
      <c r="BH190" s="2">
        <f t="shared" si="227"/>
        <v>61.736642314930066</v>
      </c>
      <c r="BI190" s="2">
        <f t="shared" si="227"/>
        <v>60.920615469787016</v>
      </c>
      <c r="BJ190" s="2">
        <f t="shared" si="227"/>
        <v>61.475413484347193</v>
      </c>
      <c r="BK190" s="2">
        <f t="shared" si="227"/>
        <v>61.85327517739286</v>
      </c>
      <c r="BL190" s="2">
        <f t="shared" si="227"/>
        <v>64.799267507054594</v>
      </c>
      <c r="BM190" s="2">
        <f t="shared" si="227"/>
        <v>64.151532316599926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107.18430387596899</v>
      </c>
      <c r="DL190" s="2">
        <f t="shared" si="236"/>
        <v>112.09341289198606</v>
      </c>
      <c r="DM190" s="2">
        <f t="shared" si="236"/>
        <v>113.80768584393488</v>
      </c>
      <c r="DN190" s="2">
        <f t="shared" si="236"/>
        <v>113.25991149825785</v>
      </c>
      <c r="DO190" s="2">
        <f t="shared" si="236"/>
        <v>116.04836153846155</v>
      </c>
      <c r="DP190" s="2">
        <f t="shared" si="236"/>
        <v>118.29027876774387</v>
      </c>
      <c r="DQ190" s="2">
        <f t="shared" si="236"/>
        <v>93.383282090003007</v>
      </c>
      <c r="DR190" s="2">
        <f t="shared" si="236"/>
        <v>117.91356297191183</v>
      </c>
      <c r="DS190" s="2">
        <f t="shared" si="236"/>
        <v>118.94256779422128</v>
      </c>
      <c r="DT190" s="2">
        <f t="shared" si="236"/>
        <v>114.4075665961945</v>
      </c>
      <c r="DU190" s="2">
        <f t="shared" si="236"/>
        <v>118.49649048625795</v>
      </c>
      <c r="DV190" s="2">
        <f t="shared" si="236"/>
        <v>110.99369405504683</v>
      </c>
      <c r="DW190" s="2">
        <f t="shared" si="236"/>
        <v>105.7224006968641</v>
      </c>
      <c r="DX190" s="2">
        <f t="shared" si="236"/>
        <v>103.63505731707315</v>
      </c>
      <c r="DY190" s="2">
        <f t="shared" si="236"/>
        <v>91.65200714809383</v>
      </c>
      <c r="EA190" s="2">
        <f t="shared" si="240"/>
        <v>60.556746969766266</v>
      </c>
      <c r="EB190" s="2">
        <f t="shared" si="240"/>
        <v>62.725753030444963</v>
      </c>
      <c r="EC190" s="2">
        <f t="shared" si="240"/>
        <v>63.708231958405555</v>
      </c>
      <c r="ED190" s="2">
        <f t="shared" si="240"/>
        <v>62.728517887627092</v>
      </c>
      <c r="EE190" s="2">
        <f t="shared" si="240"/>
        <v>61.464015895052157</v>
      </c>
      <c r="EF190" s="2">
        <f t="shared" si="239"/>
        <v>62.165755532994929</v>
      </c>
      <c r="EG190" s="2">
        <f t="shared" si="239"/>
        <v>63.434068665538646</v>
      </c>
      <c r="EH190" s="2">
        <f t="shared" si="239"/>
        <v>61.978133660929572</v>
      </c>
      <c r="EI190" s="2">
        <f t="shared" si="239"/>
        <v>64.056580404294891</v>
      </c>
      <c r="EJ190" s="2">
        <f t="shared" si="239"/>
        <v>61.703711741285801</v>
      </c>
      <c r="EK190" s="2">
        <f t="shared" si="212"/>
        <v>60.015145614553006</v>
      </c>
      <c r="EL190" s="2">
        <f t="shared" si="179"/>
        <v>60.959555420660095</v>
      </c>
      <c r="EM190" s="2">
        <f t="shared" si="179"/>
        <v>60.747099545293459</v>
      </c>
      <c r="EN190" s="2">
        <f t="shared" si="179"/>
        <v>67.582109024833429</v>
      </c>
      <c r="EO190" s="2">
        <f t="shared" si="179"/>
        <v>67.532071524814725</v>
      </c>
      <c r="EQ190" s="2">
        <f t="shared" si="237"/>
        <v>60.889454028446075</v>
      </c>
      <c r="ER190" s="2">
        <f t="shared" si="237"/>
        <v>63.689325599446057</v>
      </c>
      <c r="ES190" s="2">
        <f t="shared" si="237"/>
        <v>63.018383412585401</v>
      </c>
      <c r="ET190" s="2">
        <f t="shared" si="237"/>
        <v>62.677999216193811</v>
      </c>
      <c r="EU190" s="2">
        <f t="shared" si="237"/>
        <v>61.921595045526296</v>
      </c>
      <c r="EV190" s="2">
        <f t="shared" si="237"/>
        <v>62.255490078846364</v>
      </c>
      <c r="EW190" s="2">
        <f t="shared" si="237"/>
        <v>62.789000254801451</v>
      </c>
      <c r="EX190" s="2">
        <f t="shared" si="237"/>
        <v>63.685729383264359</v>
      </c>
      <c r="EY190" s="2">
        <f t="shared" si="237"/>
        <v>62.951832572767813</v>
      </c>
      <c r="EZ190" s="2">
        <f t="shared" si="237"/>
        <v>61.746024334519461</v>
      </c>
      <c r="FA190" s="2">
        <f t="shared" si="237"/>
        <v>61.263452621256079</v>
      </c>
      <c r="FB190" s="2">
        <f t="shared" si="237"/>
        <v>61.682574931905393</v>
      </c>
      <c r="FC190" s="2">
        <f t="shared" si="237"/>
        <v>62.311247066247844</v>
      </c>
      <c r="FD190" s="2">
        <f t="shared" si="237"/>
        <v>63.232088993182991</v>
      </c>
      <c r="FE190" s="2">
        <f t="shared" si="237"/>
        <v>62.232457684950631</v>
      </c>
      <c r="FG190" s="2">
        <f t="shared" si="238"/>
        <v>0.99998297405715786</v>
      </c>
      <c r="FH190" s="2">
        <f t="shared" si="238"/>
        <v>0.99998668648705991</v>
      </c>
      <c r="FI190" s="2">
        <f t="shared" si="238"/>
        <v>0.9999859622844951</v>
      </c>
      <c r="FJ190" s="2">
        <f t="shared" si="238"/>
        <v>0.99998679498653886</v>
      </c>
      <c r="FK190" s="2">
        <f t="shared" si="238"/>
        <v>0.99998746703052399</v>
      </c>
      <c r="FL190" s="2">
        <f t="shared" si="238"/>
        <v>0.9999841888375095</v>
      </c>
      <c r="FM190" s="2">
        <f t="shared" si="238"/>
        <v>0.99998429211793238</v>
      </c>
      <c r="FN190" s="2">
        <f t="shared" si="238"/>
        <v>0.99998383202993912</v>
      </c>
      <c r="FO190" s="2">
        <f t="shared" si="238"/>
        <v>0.99998321312704419</v>
      </c>
      <c r="FP190" s="2">
        <f t="shared" si="238"/>
        <v>0.99998250027275026</v>
      </c>
      <c r="FQ190" s="2">
        <f t="shared" si="238"/>
        <v>0.99998146246115038</v>
      </c>
      <c r="FR190" s="2">
        <f t="shared" si="238"/>
        <v>0.99998521490529224</v>
      </c>
      <c r="FS190" s="2">
        <f t="shared" si="238"/>
        <v>0.9999864195535878</v>
      </c>
      <c r="FT190" s="2">
        <f t="shared" si="238"/>
        <v>0.99998051910478836</v>
      </c>
      <c r="FU190" s="2">
        <f t="shared" si="238"/>
        <v>0.99997382435955851</v>
      </c>
      <c r="FW190" s="2">
        <f t="shared" si="229"/>
        <v>0.7118694187331992</v>
      </c>
      <c r="FX190" s="2">
        <f t="shared" si="229"/>
        <v>0.72799400629603361</v>
      </c>
      <c r="FY190" s="2">
        <f t="shared" si="229"/>
        <v>0.72252620558507086</v>
      </c>
      <c r="FZ190" s="2">
        <f t="shared" si="229"/>
        <v>0.75170493371859326</v>
      </c>
      <c r="GA190" s="2">
        <f t="shared" si="229"/>
        <v>0.73388363259483835</v>
      </c>
      <c r="GB190" s="2">
        <f t="shared" si="229"/>
        <v>0.74602295157695164</v>
      </c>
      <c r="GC190" s="2">
        <f t="shared" si="229"/>
        <v>0.7662788759165704</v>
      </c>
      <c r="GD190" s="2">
        <f t="shared" si="229"/>
        <v>0.78237520864175258</v>
      </c>
      <c r="GE190" s="2">
        <f t="shared" si="229"/>
        <v>0.78489446105447425</v>
      </c>
      <c r="GF190" s="2">
        <f t="shared" si="229"/>
        <v>0.75647149260126789</v>
      </c>
      <c r="GG190" s="2">
        <f t="shared" si="229"/>
        <v>0.72448984919188075</v>
      </c>
      <c r="GH190" s="2">
        <f t="shared" si="229"/>
        <v>0.71245422315304863</v>
      </c>
      <c r="GI190" s="2">
        <f t="shared" si="229"/>
        <v>0.70681622584912207</v>
      </c>
      <c r="GJ190" s="2">
        <f t="shared" si="229"/>
        <v>0.63989219388272256</v>
      </c>
      <c r="GK190" s="2">
        <f t="shared" si="229"/>
        <v>0.63800319516560333</v>
      </c>
      <c r="GM190" s="86">
        <f t="shared" si="230"/>
        <v>6.1067456215139917E-188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4.1238182470672295E-280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1.1390256637383209E-145</v>
      </c>
      <c r="HA190" s="86">
        <f t="shared" si="230"/>
        <v>1.0544792295155482E-108</v>
      </c>
      <c r="HC190" s="86">
        <f t="shared" si="181"/>
        <v>8.1487266727921418E-119</v>
      </c>
      <c r="HD190" s="86">
        <f t="shared" si="181"/>
        <v>1.7211392930950499E-252</v>
      </c>
      <c r="HE190" s="86">
        <f t="shared" si="181"/>
        <v>2.4354138593352956E-302</v>
      </c>
      <c r="HF190" s="86">
        <f t="shared" si="181"/>
        <v>2.4672233500057202E-301</v>
      </c>
      <c r="HG190" s="86">
        <f t="shared" si="181"/>
        <v>3.8024946260164442E-280</v>
      </c>
      <c r="HH190" s="86">
        <f t="shared" si="181"/>
        <v>1.9344974808948076E-268</v>
      </c>
      <c r="HI190" s="86">
        <f t="shared" si="241"/>
        <v>9.4043267934449348E-259</v>
      </c>
      <c r="HJ190" s="86">
        <f t="shared" si="241"/>
        <v>6.009299824985932E-302</v>
      </c>
      <c r="HK190" s="86">
        <f t="shared" si="241"/>
        <v>1.5636086861579615E-281</v>
      </c>
      <c r="HL190" s="86">
        <f t="shared" si="241"/>
        <v>5.404817694837094E-263</v>
      </c>
      <c r="HM190" s="86">
        <f t="shared" si="241"/>
        <v>6.6757742287007411E-278</v>
      </c>
      <c r="HN190" s="86">
        <f t="shared" si="241"/>
        <v>0</v>
      </c>
      <c r="HO190" s="86">
        <f t="shared" si="226"/>
        <v>0</v>
      </c>
      <c r="HP190" s="86">
        <f t="shared" si="226"/>
        <v>2.8090521750641899E-77</v>
      </c>
      <c r="HQ190" s="86">
        <f t="shared" si="226"/>
        <v>7.6760849913390276E-29</v>
      </c>
      <c r="HS190" s="86">
        <f t="shared" si="231"/>
        <v>1.0333359924086397E-48</v>
      </c>
      <c r="HT190" s="86">
        <f t="shared" si="231"/>
        <v>9.4383961666649957E-43</v>
      </c>
      <c r="HU190" s="86">
        <f t="shared" si="231"/>
        <v>2.6511151931105768E-44</v>
      </c>
      <c r="HV190" s="86">
        <f t="shared" si="231"/>
        <v>1.23154951944355E-45</v>
      </c>
      <c r="HW190" s="86">
        <f t="shared" si="231"/>
        <v>1.7094636741421788E-42</v>
      </c>
      <c r="HX190" s="86">
        <f t="shared" si="231"/>
        <v>6.40179035281761E-44</v>
      </c>
      <c r="HY190" s="86">
        <f t="shared" si="231"/>
        <v>5.7691672143696272E-47</v>
      </c>
      <c r="HZ190" s="86">
        <f t="shared" si="231"/>
        <v>2.9083676446232844E-55</v>
      </c>
      <c r="IA190" s="86">
        <f t="shared" si="231"/>
        <v>3.3921037949443203E-55</v>
      </c>
      <c r="IB190" s="86">
        <f t="shared" si="231"/>
        <v>1.4328288568210547E-51</v>
      </c>
      <c r="IC190" s="86">
        <f t="shared" si="231"/>
        <v>6.4955385132773412E-46</v>
      </c>
      <c r="ID190" s="86">
        <f t="shared" si="231"/>
        <v>3.8291018456656656E-40</v>
      </c>
      <c r="IE190" s="86">
        <f t="shared" si="231"/>
        <v>3.4946342649690404E-40</v>
      </c>
      <c r="IF190" s="86">
        <f t="shared" si="231"/>
        <v>3.0546849019295591E-17</v>
      </c>
      <c r="IG190" s="86">
        <f t="shared" si="231"/>
        <v>8.4169776729603162E-14</v>
      </c>
      <c r="II190" s="86">
        <f t="shared" si="232"/>
        <v>0.23790412141889883</v>
      </c>
      <c r="IJ190" s="86">
        <f t="shared" si="232"/>
        <v>0.2591703683873835</v>
      </c>
      <c r="IK190" s="86">
        <f t="shared" si="232"/>
        <v>0.25153105940125919</v>
      </c>
      <c r="IL190" s="86">
        <f t="shared" si="232"/>
        <v>0.1727414256424209</v>
      </c>
      <c r="IM190" s="86">
        <f t="shared" si="232"/>
        <v>0.23596692775853501</v>
      </c>
      <c r="IN190" s="86">
        <f t="shared" si="232"/>
        <v>0.19444972871694743</v>
      </c>
      <c r="IO190" s="86">
        <f t="shared" si="232"/>
        <v>0.14943111542886522</v>
      </c>
      <c r="IP190" s="86">
        <f t="shared" si="232"/>
        <v>0.10213209579382503</v>
      </c>
      <c r="IQ190" s="86">
        <f t="shared" si="232"/>
        <v>9.6761163312698947E-2</v>
      </c>
      <c r="IR190" s="86">
        <f t="shared" si="232"/>
        <v>0.14840280527898855</v>
      </c>
      <c r="IS190" s="86">
        <f t="shared" si="232"/>
        <v>0.22809526659678828</v>
      </c>
      <c r="IT190" s="86">
        <f t="shared" si="232"/>
        <v>0.28559820330957431</v>
      </c>
      <c r="IU190" s="86">
        <f t="shared" si="232"/>
        <v>0.29402357146107116</v>
      </c>
      <c r="IV190" s="86">
        <f t="shared" si="232"/>
        <v>0.26068416417804824</v>
      </c>
      <c r="IW190" s="86">
        <f t="shared" si="232"/>
        <v>0.52377594570353159</v>
      </c>
      <c r="IY190" s="86">
        <f t="shared" si="233"/>
        <v>0.23790412141889883</v>
      </c>
      <c r="IZ190" s="86">
        <f t="shared" si="233"/>
        <v>0.2591703683873835</v>
      </c>
      <c r="JA190" s="86">
        <f t="shared" si="233"/>
        <v>0.25153105940125919</v>
      </c>
      <c r="JB190" s="86">
        <f t="shared" si="233"/>
        <v>0.1727414256424209</v>
      </c>
      <c r="JC190" s="86">
        <f t="shared" si="233"/>
        <v>0.23596692775853501</v>
      </c>
      <c r="JD190" s="86">
        <f t="shared" si="233"/>
        <v>0.19444972871694743</v>
      </c>
      <c r="JE190" s="86">
        <f t="shared" si="233"/>
        <v>0.14943111542886522</v>
      </c>
      <c r="JF190" s="86">
        <f t="shared" si="233"/>
        <v>0.10213209579382503</v>
      </c>
      <c r="JG190" s="86">
        <f t="shared" si="233"/>
        <v>9.6761163312698947E-2</v>
      </c>
      <c r="JH190" s="86">
        <f t="shared" si="233"/>
        <v>0.14840280527898855</v>
      </c>
      <c r="JI190" s="86">
        <f t="shared" si="233"/>
        <v>0.22809526659678828</v>
      </c>
      <c r="JJ190" s="86">
        <f t="shared" si="233"/>
        <v>0.28559820330957431</v>
      </c>
      <c r="JK190" s="86">
        <f t="shared" si="233"/>
        <v>0.29402357146107116</v>
      </c>
      <c r="JL190" s="86">
        <f t="shared" si="233"/>
        <v>0.26068416417804829</v>
      </c>
      <c r="JM190" s="86">
        <f t="shared" si="233"/>
        <v>0.52377594570361574</v>
      </c>
    </row>
    <row r="191" spans="2:273" x14ac:dyDescent="0.25">
      <c r="B191" s="2">
        <v>164</v>
      </c>
      <c r="C191" s="37">
        <v>61.13</v>
      </c>
      <c r="D191" s="37">
        <v>64.373000000000005</v>
      </c>
      <c r="E191" s="37">
        <v>62</v>
      </c>
      <c r="F191" s="37">
        <v>62.1</v>
      </c>
      <c r="G191" s="37">
        <v>63.582999999999998</v>
      </c>
      <c r="H191" s="37">
        <v>61.082999999999998</v>
      </c>
      <c r="I191" s="37">
        <v>62.417000000000002</v>
      </c>
      <c r="J191" s="37">
        <v>63.984000000000002</v>
      </c>
      <c r="K191" s="37">
        <v>62.148000000000003</v>
      </c>
      <c r="L191" s="37">
        <v>61.77</v>
      </c>
      <c r="M191" s="37">
        <v>61.279000000000003</v>
      </c>
      <c r="N191" s="37">
        <v>61.033999999999999</v>
      </c>
      <c r="O191" s="37">
        <v>60.932000000000002</v>
      </c>
      <c r="P191" s="37">
        <v>66.045000000000002</v>
      </c>
      <c r="Q191" s="37">
        <v>74.409000000000006</v>
      </c>
      <c r="S191" s="4">
        <f t="shared" si="234"/>
        <v>60.69964446727225</v>
      </c>
      <c r="T191" s="4">
        <f t="shared" si="234"/>
        <v>63.343215356216881</v>
      </c>
      <c r="U191" s="4">
        <f t="shared" si="234"/>
        <v>63.105158608525095</v>
      </c>
      <c r="V191" s="4">
        <f t="shared" si="234"/>
        <v>62.584666898951639</v>
      </c>
      <c r="W191" s="4">
        <f t="shared" si="234"/>
        <v>61.710008055336651</v>
      </c>
      <c r="X191" s="4">
        <f t="shared" si="234"/>
        <v>62.133264251590845</v>
      </c>
      <c r="Y191" s="4">
        <f t="shared" si="234"/>
        <v>62.827209768107203</v>
      </c>
      <c r="Z191" s="4">
        <f t="shared" si="234"/>
        <v>63.204989605150487</v>
      </c>
      <c r="AA191" s="4">
        <f t="shared" si="234"/>
        <v>63.064910595154799</v>
      </c>
      <c r="AB191" s="4">
        <f t="shared" si="234"/>
        <v>61.625453959356356</v>
      </c>
      <c r="AC191" s="4">
        <f t="shared" si="234"/>
        <v>60.82475653023851</v>
      </c>
      <c r="AD191" s="4">
        <f t="shared" si="234"/>
        <v>61.41255381590107</v>
      </c>
      <c r="AE191" s="4">
        <f t="shared" si="234"/>
        <v>61.809876705126754</v>
      </c>
      <c r="AF191" s="4">
        <f t="shared" si="234"/>
        <v>66.572016331830667</v>
      </c>
      <c r="AG191" s="4">
        <f t="shared" si="234"/>
        <v>71.860920541230868</v>
      </c>
      <c r="AI191" s="4">
        <f t="shared" si="235"/>
        <v>0.43035553272775218</v>
      </c>
      <c r="AJ191" s="4">
        <f t="shared" si="235"/>
        <v>1.029784643783124</v>
      </c>
      <c r="AK191" s="4">
        <f t="shared" si="235"/>
        <v>-1.1051586085250946</v>
      </c>
      <c r="AL191" s="4">
        <f t="shared" si="235"/>
        <v>-0.48466689895163739</v>
      </c>
      <c r="AM191" s="4">
        <f t="shared" si="235"/>
        <v>1.8729919446633474</v>
      </c>
      <c r="AN191" s="4">
        <f t="shared" si="235"/>
        <v>-1.0502642515908462</v>
      </c>
      <c r="AO191" s="4">
        <f t="shared" si="235"/>
        <v>-0.410209768107201</v>
      </c>
      <c r="AP191" s="4">
        <f t="shared" si="235"/>
        <v>0.7790103948495144</v>
      </c>
      <c r="AQ191" s="4">
        <f t="shared" si="235"/>
        <v>-0.91691059515479623</v>
      </c>
      <c r="AR191" s="4">
        <f t="shared" si="235"/>
        <v>0.14454604064364673</v>
      </c>
      <c r="AS191" s="4">
        <f t="shared" si="235"/>
        <v>0.45424346976149366</v>
      </c>
      <c r="AT191" s="4">
        <f t="shared" si="235"/>
        <v>-0.37855381590107129</v>
      </c>
      <c r="AU191" s="4">
        <f t="shared" si="235"/>
        <v>-0.8778767051267522</v>
      </c>
      <c r="AV191" s="4">
        <f t="shared" si="235"/>
        <v>-0.52701633183066576</v>
      </c>
      <c r="AW191" s="4">
        <f t="shared" si="235"/>
        <v>2.5480794587691378</v>
      </c>
      <c r="AY191" s="2">
        <f t="shared" si="227"/>
        <v>60.698642879279248</v>
      </c>
      <c r="AZ191" s="2">
        <f t="shared" si="227"/>
        <v>63.335326178788101</v>
      </c>
      <c r="BA191" s="2">
        <f t="shared" si="227"/>
        <v>63.099989209996124</v>
      </c>
      <c r="BB191" s="2">
        <f t="shared" si="227"/>
        <v>62.583600033663544</v>
      </c>
      <c r="BC191" s="2">
        <f t="shared" si="227"/>
        <v>61.70056093415355</v>
      </c>
      <c r="BD191" s="2">
        <f t="shared" si="227"/>
        <v>62.129974838955533</v>
      </c>
      <c r="BE191" s="2">
        <f t="shared" si="227"/>
        <v>62.826433352655357</v>
      </c>
      <c r="BF191" s="2">
        <f t="shared" si="227"/>
        <v>63.20487156915523</v>
      </c>
      <c r="BG191" s="2">
        <f t="shared" si="227"/>
        <v>63.064828830486555</v>
      </c>
      <c r="BH191" s="2">
        <f t="shared" si="227"/>
        <v>61.624445722524989</v>
      </c>
      <c r="BI191" s="2">
        <f t="shared" si="227"/>
        <v>60.811212658891108</v>
      </c>
      <c r="BJ191" s="2">
        <f t="shared" si="227"/>
        <v>61.351691876962107</v>
      </c>
      <c r="BK191" s="2">
        <f t="shared" si="227"/>
        <v>61.741220261881907</v>
      </c>
      <c r="BL191" s="2">
        <f t="shared" si="227"/>
        <v>64.640647346330269</v>
      </c>
      <c r="BM191" s="2">
        <f t="shared" si="227"/>
        <v>63.91448861209696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107.38901691331924</v>
      </c>
      <c r="DL191" s="2">
        <f t="shared" si="236"/>
        <v>112.30303832752614</v>
      </c>
      <c r="DM191" s="2">
        <f t="shared" si="236"/>
        <v>114.03726910299005</v>
      </c>
      <c r="DN191" s="2">
        <f t="shared" si="236"/>
        <v>113.48504459930314</v>
      </c>
      <c r="DO191" s="2">
        <f t="shared" si="236"/>
        <v>116.29420412757975</v>
      </c>
      <c r="DP191" s="2">
        <f t="shared" si="236"/>
        <v>118.54087375415281</v>
      </c>
      <c r="DQ191" s="2">
        <f t="shared" si="236"/>
        <v>93.429239202657797</v>
      </c>
      <c r="DR191" s="2">
        <f t="shared" si="236"/>
        <v>118.11310132890367</v>
      </c>
      <c r="DS191" s="2">
        <f t="shared" si="236"/>
        <v>119.17682558139535</v>
      </c>
      <c r="DT191" s="2">
        <f t="shared" si="236"/>
        <v>114.63588794926005</v>
      </c>
      <c r="DU191" s="2">
        <f t="shared" si="236"/>
        <v>118.75497372395049</v>
      </c>
      <c r="DV191" s="2">
        <f t="shared" si="236"/>
        <v>111.20097895902545</v>
      </c>
      <c r="DW191" s="2">
        <f t="shared" si="236"/>
        <v>105.91598954703832</v>
      </c>
      <c r="DX191" s="2">
        <f t="shared" si="236"/>
        <v>103.82776585365852</v>
      </c>
      <c r="DY191" s="2">
        <f t="shared" si="236"/>
        <v>91.782381964809375</v>
      </c>
      <c r="EA191" s="2">
        <f t="shared" si="240"/>
        <v>60.450120912043175</v>
      </c>
      <c r="EB191" s="2">
        <f t="shared" si="240"/>
        <v>62.602329124121781</v>
      </c>
      <c r="EC191" s="2">
        <f t="shared" si="240"/>
        <v>63.619731392258814</v>
      </c>
      <c r="ED191" s="2">
        <f t="shared" si="240"/>
        <v>62.622505529577658</v>
      </c>
      <c r="EE191" s="2">
        <f t="shared" si="240"/>
        <v>61.349866637744029</v>
      </c>
      <c r="EF191" s="2">
        <f t="shared" si="239"/>
        <v>62.059402003384101</v>
      </c>
      <c r="EG191" s="2">
        <f t="shared" si="239"/>
        <v>63.339642508742259</v>
      </c>
      <c r="EH191" s="2">
        <f t="shared" si="239"/>
        <v>61.817960717652667</v>
      </c>
      <c r="EI191" s="2">
        <f t="shared" si="239"/>
        <v>63.963421894162494</v>
      </c>
      <c r="EJ191" s="2">
        <f t="shared" si="239"/>
        <v>61.590355011145732</v>
      </c>
      <c r="EK191" s="2">
        <f t="shared" si="239"/>
        <v>59.866107038927069</v>
      </c>
      <c r="EL191" s="2">
        <f t="shared" si="179"/>
        <v>60.81275222640312</v>
      </c>
      <c r="EM191" s="2">
        <f t="shared" si="179"/>
        <v>60.5848865420434</v>
      </c>
      <c r="EN191" s="2">
        <f t="shared" si="179"/>
        <v>67.56172198667474</v>
      </c>
      <c r="EO191" s="2">
        <f t="shared" si="179"/>
        <v>67.491627217606109</v>
      </c>
      <c r="EQ191" s="2">
        <f t="shared" si="237"/>
        <v>60.78938392559008</v>
      </c>
      <c r="ER191" s="2">
        <f t="shared" si="237"/>
        <v>63.584294330716276</v>
      </c>
      <c r="ES191" s="2">
        <f t="shared" si="237"/>
        <v>62.917082061679835</v>
      </c>
      <c r="ET191" s="2">
        <f t="shared" si="237"/>
        <v>62.571082854466361</v>
      </c>
      <c r="EU191" s="2">
        <f t="shared" si="237"/>
        <v>61.815702540417192</v>
      </c>
      <c r="EV191" s="2">
        <f t="shared" si="237"/>
        <v>62.150819389347973</v>
      </c>
      <c r="EW191" s="2">
        <f t="shared" si="237"/>
        <v>62.683122727152181</v>
      </c>
      <c r="EX191" s="2">
        <f t="shared" si="237"/>
        <v>63.5556681570812</v>
      </c>
      <c r="EY191" s="2">
        <f t="shared" si="237"/>
        <v>62.839175533524937</v>
      </c>
      <c r="EZ191" s="2">
        <f t="shared" si="237"/>
        <v>61.63335961404664</v>
      </c>
      <c r="FA191" s="2">
        <f t="shared" si="237"/>
        <v>61.137654171473116</v>
      </c>
      <c r="FB191" s="2">
        <f t="shared" si="237"/>
        <v>61.549138811681495</v>
      </c>
      <c r="FC191" s="2">
        <f t="shared" si="237"/>
        <v>62.177884521450792</v>
      </c>
      <c r="FD191" s="2">
        <f t="shared" si="237"/>
        <v>63.140441919769401</v>
      </c>
      <c r="FE191" s="2">
        <f t="shared" si="237"/>
        <v>62.062560784263049</v>
      </c>
      <c r="FG191" s="2">
        <f t="shared" si="238"/>
        <v>0.99998447213231545</v>
      </c>
      <c r="FH191" s="2">
        <f t="shared" si="238"/>
        <v>0.99998785791766487</v>
      </c>
      <c r="FI191" s="2">
        <f t="shared" si="238"/>
        <v>0.99998719743548647</v>
      </c>
      <c r="FJ191" s="2">
        <f t="shared" si="238"/>
        <v>0.99998795687059672</v>
      </c>
      <c r="FK191" s="2">
        <f t="shared" si="238"/>
        <v>0.99998856978338369</v>
      </c>
      <c r="FL191" s="2">
        <f t="shared" si="238"/>
        <v>0.99998558002836468</v>
      </c>
      <c r="FM191" s="2">
        <f t="shared" si="238"/>
        <v>0.99998567422149098</v>
      </c>
      <c r="FN191" s="2">
        <f t="shared" si="238"/>
        <v>0.99998525461507726</v>
      </c>
      <c r="FO191" s="2">
        <f t="shared" si="238"/>
        <v>0.99998469016729186</v>
      </c>
      <c r="FP191" s="2">
        <f t="shared" si="238"/>
        <v>0.99998404003448749</v>
      </c>
      <c r="FQ191" s="2">
        <f t="shared" si="238"/>
        <v>0.99998309353605797</v>
      </c>
      <c r="FR191" s="2">
        <f t="shared" si="238"/>
        <v>0.99998651581582365</v>
      </c>
      <c r="FS191" s="2">
        <f t="shared" si="238"/>
        <v>0.99998761447086892</v>
      </c>
      <c r="FT191" s="2">
        <f t="shared" si="238"/>
        <v>0.99998223318195245</v>
      </c>
      <c r="FU191" s="2">
        <f t="shared" si="238"/>
        <v>0.99997612747720777</v>
      </c>
      <c r="FW191" s="2">
        <f t="shared" si="229"/>
        <v>0.73038644466161118</v>
      </c>
      <c r="FX191" s="2">
        <f t="shared" si="229"/>
        <v>0.74584474036818371</v>
      </c>
      <c r="FY191" s="2">
        <f t="shared" si="229"/>
        <v>0.74060791549184612</v>
      </c>
      <c r="FZ191" s="2">
        <f t="shared" si="229"/>
        <v>0.76849444274103074</v>
      </c>
      <c r="GA191" s="2">
        <f t="shared" si="229"/>
        <v>0.75147979947734123</v>
      </c>
      <c r="GB191" s="2">
        <f t="shared" si="229"/>
        <v>0.76307557490685696</v>
      </c>
      <c r="GC191" s="2">
        <f t="shared" si="229"/>
        <v>0.7823682201022768</v>
      </c>
      <c r="GD191" s="2">
        <f t="shared" si="229"/>
        <v>0.79764909013729257</v>
      </c>
      <c r="GE191" s="2">
        <f t="shared" si="229"/>
        <v>0.80003672072335208</v>
      </c>
      <c r="GF191" s="2">
        <f t="shared" si="229"/>
        <v>0.77303600685672247</v>
      </c>
      <c r="GG191" s="2">
        <f t="shared" si="229"/>
        <v>0.74248920334744539</v>
      </c>
      <c r="GH191" s="2">
        <f t="shared" si="229"/>
        <v>0.73094787057524191</v>
      </c>
      <c r="GI191" s="2">
        <f t="shared" si="229"/>
        <v>0.72553279105328616</v>
      </c>
      <c r="GJ191" s="2">
        <f t="shared" si="229"/>
        <v>0.66083101009979872</v>
      </c>
      <c r="GK191" s="2">
        <f t="shared" si="229"/>
        <v>0.65899331515500348</v>
      </c>
      <c r="GM191" s="86">
        <f t="shared" si="230"/>
        <v>9.4359012522058761E-192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8.5589128499989363E-286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1.3841619231842795E-148</v>
      </c>
      <c r="HA191" s="86">
        <f t="shared" si="230"/>
        <v>7.454151568622043E-111</v>
      </c>
      <c r="HC191" s="86">
        <f t="shared" si="181"/>
        <v>6.8233082553909235E-122</v>
      </c>
      <c r="HD191" s="86">
        <f t="shared" si="181"/>
        <v>4.1350509256256195E-259</v>
      </c>
      <c r="HE191" s="86">
        <f t="shared" si="181"/>
        <v>0</v>
      </c>
      <c r="HF191" s="86">
        <f t="shared" si="181"/>
        <v>0</v>
      </c>
      <c r="HG191" s="86">
        <f t="shared" si="181"/>
        <v>2.2811254690520856E-287</v>
      </c>
      <c r="HH191" s="86">
        <f t="shared" si="181"/>
        <v>2.2050095047794423E-275</v>
      </c>
      <c r="HI191" s="86">
        <f t="shared" si="241"/>
        <v>2.2695070092948978E-265</v>
      </c>
      <c r="HJ191" s="86">
        <f t="shared" si="241"/>
        <v>0</v>
      </c>
      <c r="HK191" s="86">
        <f t="shared" si="241"/>
        <v>1.0753896897052818E-288</v>
      </c>
      <c r="HL191" s="86">
        <f t="shared" si="241"/>
        <v>1.0450218289270772E-269</v>
      </c>
      <c r="HM191" s="86">
        <f t="shared" si="241"/>
        <v>4.3488006696952897E-285</v>
      </c>
      <c r="HN191" s="86">
        <f t="shared" si="241"/>
        <v>0</v>
      </c>
      <c r="HO191" s="86">
        <f t="shared" si="226"/>
        <v>0</v>
      </c>
      <c r="HP191" s="86">
        <f t="shared" si="226"/>
        <v>3.1383482081351832E-79</v>
      </c>
      <c r="HQ191" s="86">
        <f t="shared" si="226"/>
        <v>1.5506300886105856E-29</v>
      </c>
      <c r="HS191" s="86">
        <f t="shared" si="231"/>
        <v>2.6961740178487308E-51</v>
      </c>
      <c r="HT191" s="86">
        <f t="shared" si="231"/>
        <v>7.1884913760217831E-45</v>
      </c>
      <c r="HU191" s="86">
        <f t="shared" si="231"/>
        <v>1.4674466585328944E-46</v>
      </c>
      <c r="HV191" s="86">
        <f t="shared" si="231"/>
        <v>5.3952534316214246E-48</v>
      </c>
      <c r="HW191" s="86">
        <f t="shared" si="231"/>
        <v>1.1966328704655576E-44</v>
      </c>
      <c r="HX191" s="86">
        <f t="shared" si="231"/>
        <v>3.5048212906165047E-46</v>
      </c>
      <c r="HY191" s="86">
        <f t="shared" si="231"/>
        <v>2.5165527439994165E-49</v>
      </c>
      <c r="HZ191" s="86">
        <f t="shared" si="231"/>
        <v>5.8109700809132083E-58</v>
      </c>
      <c r="IA191" s="86">
        <f t="shared" si="231"/>
        <v>6.6199861701351895E-58</v>
      </c>
      <c r="IB191" s="86">
        <f t="shared" si="231"/>
        <v>3.5893946214387043E-54</v>
      </c>
      <c r="IC191" s="86">
        <f t="shared" si="231"/>
        <v>2.6200545934444681E-48</v>
      </c>
      <c r="ID191" s="86">
        <f t="shared" si="231"/>
        <v>3.0141246106804519E-42</v>
      </c>
      <c r="IE191" s="86">
        <f t="shared" si="231"/>
        <v>2.5792212164609772E-42</v>
      </c>
      <c r="IF191" s="86">
        <f t="shared" si="231"/>
        <v>3.6991894500896218E-18</v>
      </c>
      <c r="IG191" s="86">
        <f t="shared" si="231"/>
        <v>1.5198567342028509E-14</v>
      </c>
      <c r="II191" s="86">
        <f t="shared" si="232"/>
        <v>0.19386872768065719</v>
      </c>
      <c r="IJ191" s="86">
        <f t="shared" si="232"/>
        <v>0.2178397300995224</v>
      </c>
      <c r="IK191" s="86">
        <f t="shared" si="232"/>
        <v>0.20928850879735816</v>
      </c>
      <c r="IL191" s="86">
        <f t="shared" si="232"/>
        <v>0.1397972358452016</v>
      </c>
      <c r="IM191" s="86">
        <f t="shared" si="232"/>
        <v>0.19647732980370344</v>
      </c>
      <c r="IN191" s="86">
        <f t="shared" si="232"/>
        <v>0.15913615829982436</v>
      </c>
      <c r="IO191" s="86">
        <f t="shared" si="232"/>
        <v>0.12036963161264308</v>
      </c>
      <c r="IP191" s="86">
        <f t="shared" si="232"/>
        <v>7.9732465321684251E-2</v>
      </c>
      <c r="IQ191" s="86">
        <f t="shared" si="232"/>
        <v>7.5253721896883188E-2</v>
      </c>
      <c r="IR191" s="86">
        <f t="shared" si="232"/>
        <v>0.11817042486545172</v>
      </c>
      <c r="IS191" s="86">
        <f t="shared" si="232"/>
        <v>0.18712516785938016</v>
      </c>
      <c r="IT191" s="86">
        <f t="shared" si="232"/>
        <v>0.24053402211180819</v>
      </c>
      <c r="IU191" s="86">
        <f t="shared" si="232"/>
        <v>0.24759627593526179</v>
      </c>
      <c r="IV191" s="86">
        <f t="shared" si="232"/>
        <v>0.20891435080233539</v>
      </c>
      <c r="IW191" s="86">
        <f t="shared" si="232"/>
        <v>0.48851012912744873</v>
      </c>
      <c r="IY191" s="86">
        <f t="shared" si="233"/>
        <v>0.19386872768065719</v>
      </c>
      <c r="IZ191" s="86">
        <f t="shared" si="233"/>
        <v>0.2178397300995224</v>
      </c>
      <c r="JA191" s="86">
        <f t="shared" si="233"/>
        <v>0.20928850879735816</v>
      </c>
      <c r="JB191" s="86">
        <f t="shared" si="233"/>
        <v>0.1397972358452016</v>
      </c>
      <c r="JC191" s="86">
        <f t="shared" si="233"/>
        <v>0.19647732980370344</v>
      </c>
      <c r="JD191" s="86">
        <f t="shared" si="233"/>
        <v>0.15913615829982436</v>
      </c>
      <c r="JE191" s="86">
        <f t="shared" si="233"/>
        <v>0.12036963161264308</v>
      </c>
      <c r="JF191" s="86">
        <f t="shared" si="233"/>
        <v>7.9732465321684251E-2</v>
      </c>
      <c r="JG191" s="86">
        <f t="shared" si="233"/>
        <v>7.5253721896883188E-2</v>
      </c>
      <c r="JH191" s="86">
        <f t="shared" si="233"/>
        <v>0.11817042486545172</v>
      </c>
      <c r="JI191" s="86">
        <f t="shared" si="233"/>
        <v>0.18712516785938016</v>
      </c>
      <c r="JJ191" s="86">
        <f t="shared" si="233"/>
        <v>0.24053402211180819</v>
      </c>
      <c r="JK191" s="86">
        <f t="shared" si="233"/>
        <v>0.24759627593526179</v>
      </c>
      <c r="JL191" s="86">
        <f t="shared" si="233"/>
        <v>0.20891435080233539</v>
      </c>
      <c r="JM191" s="86">
        <f t="shared" si="233"/>
        <v>0.48851012912746394</v>
      </c>
    </row>
    <row r="192" spans="2:273" x14ac:dyDescent="0.25">
      <c r="B192" s="2">
        <v>165</v>
      </c>
      <c r="C192" s="37">
        <v>61.087000000000003</v>
      </c>
      <c r="D192" s="37">
        <v>63.677999999999997</v>
      </c>
      <c r="E192" s="37">
        <v>61.767000000000003</v>
      </c>
      <c r="F192" s="37">
        <v>62.767000000000003</v>
      </c>
      <c r="G192" s="37">
        <v>61.35</v>
      </c>
      <c r="H192" s="37">
        <v>61.9</v>
      </c>
      <c r="I192" s="37">
        <v>62.383000000000003</v>
      </c>
      <c r="J192" s="37">
        <v>63.82</v>
      </c>
      <c r="K192" s="37">
        <v>61.475000000000001</v>
      </c>
      <c r="L192" s="37">
        <v>61.933999999999997</v>
      </c>
      <c r="M192" s="37">
        <v>61.279000000000003</v>
      </c>
      <c r="N192" s="37">
        <v>61.643999999999998</v>
      </c>
      <c r="O192" s="37">
        <v>61.746000000000002</v>
      </c>
      <c r="P192" s="37">
        <v>64.045000000000002</v>
      </c>
      <c r="Q192" s="37">
        <v>66.954999999999998</v>
      </c>
      <c r="S192" s="4">
        <f t="shared" si="234"/>
        <v>60.6032100887506</v>
      </c>
      <c r="T192" s="4">
        <f t="shared" si="234"/>
        <v>63.245743147320709</v>
      </c>
      <c r="U192" s="4">
        <f t="shared" si="234"/>
        <v>62.991494178318561</v>
      </c>
      <c r="V192" s="4">
        <f t="shared" si="234"/>
        <v>62.47633333473626</v>
      </c>
      <c r="W192" s="4">
        <f t="shared" si="234"/>
        <v>61.604030340180941</v>
      </c>
      <c r="X192" s="4">
        <f t="shared" si="234"/>
        <v>62.027437465199284</v>
      </c>
      <c r="Y192" s="4">
        <f t="shared" si="234"/>
        <v>62.713038079192586</v>
      </c>
      <c r="Z192" s="4">
        <f t="shared" si="234"/>
        <v>63.094238543656161</v>
      </c>
      <c r="AA192" s="4">
        <f t="shared" si="234"/>
        <v>62.939631823042852</v>
      </c>
      <c r="AB192" s="4">
        <f t="shared" si="234"/>
        <v>61.512519788688955</v>
      </c>
      <c r="AC192" s="4">
        <f t="shared" si="234"/>
        <v>60.706224654009922</v>
      </c>
      <c r="AD192" s="4">
        <f t="shared" si="234"/>
        <v>61.252239850867419</v>
      </c>
      <c r="AE192" s="4">
        <f t="shared" si="234"/>
        <v>61.656487421584771</v>
      </c>
      <c r="AF192" s="4">
        <f t="shared" si="234"/>
        <v>65.662723752636126</v>
      </c>
      <c r="AG192" s="4">
        <f t="shared" si="234"/>
        <v>68.90707737074743</v>
      </c>
      <c r="AI192" s="4">
        <f t="shared" si="235"/>
        <v>0.48378991124940285</v>
      </c>
      <c r="AJ192" s="4">
        <f t="shared" si="235"/>
        <v>0.43225685267928782</v>
      </c>
      <c r="AK192" s="4">
        <f t="shared" si="235"/>
        <v>-1.2244941783185581</v>
      </c>
      <c r="AL192" s="4">
        <f t="shared" si="235"/>
        <v>0.29066666526374263</v>
      </c>
      <c r="AM192" s="4">
        <f t="shared" si="235"/>
        <v>-0.25403034018093962</v>
      </c>
      <c r="AN192" s="4">
        <f t="shared" si="235"/>
        <v>-0.12743746519928578</v>
      </c>
      <c r="AO192" s="4">
        <f t="shared" si="235"/>
        <v>-0.33003807919258321</v>
      </c>
      <c r="AP192" s="4">
        <f t="shared" si="235"/>
        <v>0.72576145634383948</v>
      </c>
      <c r="AQ192" s="4">
        <f t="shared" si="235"/>
        <v>-1.4646318230428506</v>
      </c>
      <c r="AR192" s="4">
        <f t="shared" si="235"/>
        <v>0.4214802113110423</v>
      </c>
      <c r="AS192" s="4">
        <f t="shared" si="235"/>
        <v>0.57277534599008106</v>
      </c>
      <c r="AT192" s="4">
        <f t="shared" si="235"/>
        <v>0.39176014913257973</v>
      </c>
      <c r="AU192" s="4">
        <f t="shared" si="235"/>
        <v>8.9512578415231303E-2</v>
      </c>
      <c r="AV192" s="4">
        <f t="shared" si="235"/>
        <v>-1.6177237526361239</v>
      </c>
      <c r="AW192" s="4">
        <f t="shared" si="235"/>
        <v>-1.9520773707474319</v>
      </c>
      <c r="AY192" s="2">
        <f t="shared" si="227"/>
        <v>60.602883091616548</v>
      </c>
      <c r="AZ192" s="2">
        <f t="shared" si="227"/>
        <v>63.242637805511123</v>
      </c>
      <c r="BA192" s="2">
        <f t="shared" si="227"/>
        <v>62.989579190676807</v>
      </c>
      <c r="BB192" s="2">
        <f t="shared" si="227"/>
        <v>62.476006528464666</v>
      </c>
      <c r="BC192" s="2">
        <f t="shared" si="227"/>
        <v>61.600529728592626</v>
      </c>
      <c r="BD192" s="2">
        <f t="shared" si="227"/>
        <v>62.02635101422365</v>
      </c>
      <c r="BE192" s="2">
        <f t="shared" si="227"/>
        <v>62.712809158419162</v>
      </c>
      <c r="BF192" s="2">
        <f t="shared" si="227"/>
        <v>63.094210500118422</v>
      </c>
      <c r="BG192" s="2">
        <f t="shared" si="227"/>
        <v>62.939612907231208</v>
      </c>
      <c r="BH192" s="2">
        <f t="shared" si="227"/>
        <v>61.512242749564706</v>
      </c>
      <c r="BI192" s="2">
        <f t="shared" si="227"/>
        <v>60.701636081936293</v>
      </c>
      <c r="BJ192" s="2">
        <f t="shared" si="227"/>
        <v>61.227892377667082</v>
      </c>
      <c r="BK192" s="2">
        <f t="shared" si="227"/>
        <v>61.629014673786827</v>
      </c>
      <c r="BL192" s="2">
        <f t="shared" si="227"/>
        <v>64.481792052136967</v>
      </c>
      <c r="BM192" s="2">
        <f t="shared" si="227"/>
        <v>63.675380071808448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107.59372995066948</v>
      </c>
      <c r="DL192" s="2">
        <f t="shared" si="236"/>
        <v>112.5126637630662</v>
      </c>
      <c r="DM192" s="2">
        <f t="shared" si="236"/>
        <v>114.26685236204523</v>
      </c>
      <c r="DN192" s="2">
        <f t="shared" si="236"/>
        <v>113.71017770034844</v>
      </c>
      <c r="DO192" s="2">
        <f t="shared" si="236"/>
        <v>116.54004671669796</v>
      </c>
      <c r="DP192" s="2">
        <f t="shared" si="236"/>
        <v>118.79146874056175</v>
      </c>
      <c r="DQ192" s="2">
        <f t="shared" si="236"/>
        <v>93.475196315312587</v>
      </c>
      <c r="DR192" s="2">
        <f t="shared" si="236"/>
        <v>118.3126396858955</v>
      </c>
      <c r="DS192" s="2">
        <f t="shared" si="236"/>
        <v>119.41108336856942</v>
      </c>
      <c r="DT192" s="2">
        <f t="shared" si="236"/>
        <v>114.86420930232558</v>
      </c>
      <c r="DU192" s="2">
        <f t="shared" si="236"/>
        <v>119.01345696164303</v>
      </c>
      <c r="DV192" s="2">
        <f t="shared" si="236"/>
        <v>111.40826386300407</v>
      </c>
      <c r="DW192" s="2">
        <f t="shared" si="236"/>
        <v>106.10957839721253</v>
      </c>
      <c r="DX192" s="2">
        <f t="shared" si="236"/>
        <v>104.02047439024388</v>
      </c>
      <c r="DY192" s="2">
        <f t="shared" si="236"/>
        <v>91.912756781524905</v>
      </c>
      <c r="EA192" s="2">
        <f t="shared" si="240"/>
        <v>60.343494854320085</v>
      </c>
      <c r="EB192" s="2">
        <f t="shared" si="240"/>
        <v>62.478905217798591</v>
      </c>
      <c r="EC192" s="2">
        <f t="shared" si="240"/>
        <v>63.531230826112079</v>
      </c>
      <c r="ED192" s="2">
        <f t="shared" si="240"/>
        <v>62.516493171528225</v>
      </c>
      <c r="EE192" s="2">
        <f t="shared" si="240"/>
        <v>61.235717380435901</v>
      </c>
      <c r="EF192" s="2">
        <f t="shared" si="239"/>
        <v>61.953048473773272</v>
      </c>
      <c r="EG192" s="2">
        <f t="shared" si="239"/>
        <v>63.245216351945864</v>
      </c>
      <c r="EH192" s="2">
        <f t="shared" si="239"/>
        <v>61.657787774375755</v>
      </c>
      <c r="EI192" s="2">
        <f t="shared" si="239"/>
        <v>63.870263384030089</v>
      </c>
      <c r="EJ192" s="2">
        <f t="shared" si="239"/>
        <v>61.476998281005663</v>
      </c>
      <c r="EK192" s="2">
        <f t="shared" si="239"/>
        <v>59.717068463301132</v>
      </c>
      <c r="EL192" s="2">
        <f t="shared" si="179"/>
        <v>60.665949032146145</v>
      </c>
      <c r="EM192" s="2">
        <f t="shared" si="179"/>
        <v>60.422673538793347</v>
      </c>
      <c r="EN192" s="2">
        <f t="shared" si="179"/>
        <v>67.541334948516052</v>
      </c>
      <c r="EO192" s="2">
        <f t="shared" si="179"/>
        <v>67.451182910397478</v>
      </c>
      <c r="EQ192" s="2">
        <f t="shared" si="237"/>
        <v>60.689313822734078</v>
      </c>
      <c r="ER192" s="2">
        <f t="shared" si="237"/>
        <v>63.479263061986501</v>
      </c>
      <c r="ES192" s="2">
        <f t="shared" si="237"/>
        <v>62.81578071077427</v>
      </c>
      <c r="ET192" s="2">
        <f t="shared" si="237"/>
        <v>62.464166492738912</v>
      </c>
      <c r="EU192" s="2">
        <f t="shared" si="237"/>
        <v>61.709810035308088</v>
      </c>
      <c r="EV192" s="2">
        <f t="shared" si="237"/>
        <v>62.046148699849581</v>
      </c>
      <c r="EW192" s="2">
        <f t="shared" si="237"/>
        <v>62.577245199502912</v>
      </c>
      <c r="EX192" s="2">
        <f t="shared" si="237"/>
        <v>63.425606930898034</v>
      </c>
      <c r="EY192" s="2">
        <f t="shared" si="237"/>
        <v>62.726518494282061</v>
      </c>
      <c r="EZ192" s="2">
        <f t="shared" si="237"/>
        <v>61.520694893573832</v>
      </c>
      <c r="FA192" s="2">
        <f t="shared" si="237"/>
        <v>61.011855721690154</v>
      </c>
      <c r="FB192" s="2">
        <f t="shared" si="237"/>
        <v>61.415702691457589</v>
      </c>
      <c r="FC192" s="2">
        <f t="shared" si="237"/>
        <v>62.044521976653748</v>
      </c>
      <c r="FD192" s="2">
        <f t="shared" si="237"/>
        <v>63.048794846355804</v>
      </c>
      <c r="FE192" s="2">
        <f t="shared" si="237"/>
        <v>61.892663883575459</v>
      </c>
      <c r="FG192" s="2">
        <f t="shared" si="238"/>
        <v>0.99998583839701083</v>
      </c>
      <c r="FH192" s="2">
        <f t="shared" si="238"/>
        <v>0.99998892627746716</v>
      </c>
      <c r="FI192" s="2">
        <f t="shared" si="238"/>
        <v>0.9999883239092392</v>
      </c>
      <c r="FJ192" s="2">
        <f t="shared" si="238"/>
        <v>0.99998901652380567</v>
      </c>
      <c r="FK192" s="2">
        <f t="shared" si="238"/>
        <v>0.99998957550806544</v>
      </c>
      <c r="FL192" s="2">
        <f t="shared" si="238"/>
        <v>0.99998684881287914</v>
      </c>
      <c r="FM192" s="2">
        <f t="shared" si="238"/>
        <v>0.99998693471824862</v>
      </c>
      <c r="FN192" s="2">
        <f t="shared" si="238"/>
        <v>0.99998655203167208</v>
      </c>
      <c r="FO192" s="2">
        <f t="shared" si="238"/>
        <v>0.99998603724781221</v>
      </c>
      <c r="FP192" s="2">
        <f t="shared" si="238"/>
        <v>0.99998544431801628</v>
      </c>
      <c r="FQ192" s="2">
        <f t="shared" si="238"/>
        <v>0.99998458109869282</v>
      </c>
      <c r="FR192" s="2">
        <f t="shared" si="238"/>
        <v>0.99998770226328049</v>
      </c>
      <c r="FS192" s="2">
        <f t="shared" si="238"/>
        <v>0.99998870425087127</v>
      </c>
      <c r="FT192" s="2">
        <f t="shared" si="238"/>
        <v>0.99998379644402891</v>
      </c>
      <c r="FU192" s="2">
        <f t="shared" si="238"/>
        <v>0.99997822795471802</v>
      </c>
      <c r="FW192" s="2">
        <f t="shared" si="229"/>
        <v>0.74813449190607706</v>
      </c>
      <c r="FX192" s="2">
        <f t="shared" si="229"/>
        <v>0.762905526444559</v>
      </c>
      <c r="FY192" s="2">
        <f t="shared" si="229"/>
        <v>0.7579061314444081</v>
      </c>
      <c r="FZ192" s="2">
        <f t="shared" si="229"/>
        <v>0.78447416554294436</v>
      </c>
      <c r="GA192" s="2">
        <f t="shared" si="229"/>
        <v>0.76827983913779596</v>
      </c>
      <c r="GB192" s="2">
        <f t="shared" si="229"/>
        <v>0.77932192871714023</v>
      </c>
      <c r="GC192" s="2">
        <f t="shared" si="229"/>
        <v>0.79764246522271975</v>
      </c>
      <c r="GD192" s="2">
        <f t="shared" si="229"/>
        <v>0.81210842624469359</v>
      </c>
      <c r="GE192" s="2">
        <f t="shared" si="229"/>
        <v>0.81436515070229998</v>
      </c>
      <c r="GF192" s="2">
        <f t="shared" si="229"/>
        <v>0.78878840412729112</v>
      </c>
      <c r="GG192" s="2">
        <f t="shared" si="229"/>
        <v>0.75970266705968037</v>
      </c>
      <c r="GH192" s="2">
        <f t="shared" si="229"/>
        <v>0.74867167758556286</v>
      </c>
      <c r="GI192" s="2">
        <f t="shared" si="229"/>
        <v>0.7434881330640839</v>
      </c>
      <c r="GJ192" s="2">
        <f t="shared" si="229"/>
        <v>0.6811589698855065</v>
      </c>
      <c r="GK192" s="2">
        <f t="shared" si="229"/>
        <v>0.67937797799390931</v>
      </c>
      <c r="GM192" s="86">
        <f t="shared" si="230"/>
        <v>1.3340426260879571E-195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1.5563834643183331E-291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1.5726789915052848E-151</v>
      </c>
      <c r="HA192" s="86">
        <f t="shared" si="230"/>
        <v>5.0164286379924235E-113</v>
      </c>
      <c r="HC192" s="86">
        <f t="shared" si="181"/>
        <v>5.2125508253069408E-125</v>
      </c>
      <c r="HD192" s="86">
        <f t="shared" si="181"/>
        <v>8.1455653148521827E-266</v>
      </c>
      <c r="HE192" s="86">
        <f t="shared" si="181"/>
        <v>0</v>
      </c>
      <c r="HF192" s="86">
        <f t="shared" si="181"/>
        <v>0</v>
      </c>
      <c r="HG192" s="86">
        <f t="shared" si="181"/>
        <v>1.1060083726402345E-294</v>
      </c>
      <c r="HH192" s="86">
        <f t="shared" si="181"/>
        <v>2.0466234580301477E-282</v>
      </c>
      <c r="HI192" s="86">
        <f t="shared" si="241"/>
        <v>4.5126575754563143E-272</v>
      </c>
      <c r="HJ192" s="86">
        <f t="shared" si="241"/>
        <v>0</v>
      </c>
      <c r="HK192" s="86">
        <f t="shared" si="241"/>
        <v>6.0045607383367582E-296</v>
      </c>
      <c r="HL192" s="86">
        <f t="shared" si="241"/>
        <v>1.6607486717216064E-276</v>
      </c>
      <c r="HM192" s="86">
        <f t="shared" si="241"/>
        <v>2.290553231548763E-292</v>
      </c>
      <c r="HN192" s="86">
        <f t="shared" si="241"/>
        <v>0</v>
      </c>
      <c r="HO192" s="86">
        <f t="shared" si="226"/>
        <v>0</v>
      </c>
      <c r="HP192" s="86">
        <f t="shared" si="226"/>
        <v>3.3116056552439449E-81</v>
      </c>
      <c r="HQ192" s="86">
        <f t="shared" si="226"/>
        <v>3.0707509605900932E-30</v>
      </c>
      <c r="HS192" s="86">
        <f t="shared" si="231"/>
        <v>6.0067486312587834E-54</v>
      </c>
      <c r="HT192" s="86">
        <f t="shared" si="231"/>
        <v>4.8479420051848944E-47</v>
      </c>
      <c r="HU192" s="86">
        <f t="shared" si="231"/>
        <v>7.1109903584235224E-49</v>
      </c>
      <c r="HV192" s="86">
        <f t="shared" si="231"/>
        <v>2.0530496310807942E-50</v>
      </c>
      <c r="HW192" s="86">
        <f t="shared" si="231"/>
        <v>7.3805713846612725E-47</v>
      </c>
      <c r="HX192" s="86">
        <f t="shared" si="231"/>
        <v>1.6769386957203007E-48</v>
      </c>
      <c r="HY192" s="86">
        <f t="shared" si="231"/>
        <v>9.5711505264537638E-52</v>
      </c>
      <c r="HZ192" s="86">
        <f t="shared" si="231"/>
        <v>9.9739624476252327E-61</v>
      </c>
      <c r="IA192" s="86">
        <f t="shared" si="231"/>
        <v>1.1083845050264481E-60</v>
      </c>
      <c r="IB192" s="86">
        <f t="shared" si="231"/>
        <v>7.7294407061930067E-57</v>
      </c>
      <c r="IC192" s="86">
        <f t="shared" si="231"/>
        <v>9.1487935374791351E-51</v>
      </c>
      <c r="ID192" s="86">
        <f t="shared" si="231"/>
        <v>2.0879317933467772E-44</v>
      </c>
      <c r="IE192" s="86">
        <f t="shared" si="231"/>
        <v>1.6697677434660501E-44</v>
      </c>
      <c r="IF192" s="86">
        <f t="shared" si="231"/>
        <v>4.2253896623746127E-19</v>
      </c>
      <c r="IG192" s="86">
        <f t="shared" si="231"/>
        <v>2.6141352762673034E-15</v>
      </c>
      <c r="II192" s="86">
        <f t="shared" si="232"/>
        <v>0.15595161514728595</v>
      </c>
      <c r="IJ192" s="86">
        <f t="shared" si="232"/>
        <v>0.18122920464224684</v>
      </c>
      <c r="IK192" s="86">
        <f t="shared" si="232"/>
        <v>0.1722176012246534</v>
      </c>
      <c r="IL192" s="86">
        <f t="shared" si="232"/>
        <v>0.11188163350286427</v>
      </c>
      <c r="IM192" s="86">
        <f t="shared" si="232"/>
        <v>0.16190313593499506</v>
      </c>
      <c r="IN192" s="86">
        <f t="shared" si="232"/>
        <v>0.12884381664599387</v>
      </c>
      <c r="IO192" s="86">
        <f t="shared" si="232"/>
        <v>9.5916630371358808E-2</v>
      </c>
      <c r="IP192" s="86">
        <f t="shared" si="232"/>
        <v>6.149889406836926E-2</v>
      </c>
      <c r="IQ192" s="86">
        <f t="shared" si="232"/>
        <v>5.7817570358311372E-2</v>
      </c>
      <c r="IR192" s="86">
        <f t="shared" si="232"/>
        <v>9.2980501141140273E-2</v>
      </c>
      <c r="IS192" s="86">
        <f t="shared" si="232"/>
        <v>0.15172204734928843</v>
      </c>
      <c r="IT192" s="86">
        <f t="shared" si="232"/>
        <v>0.20032316853850882</v>
      </c>
      <c r="IU192" s="86">
        <f t="shared" si="232"/>
        <v>0.20608655630484315</v>
      </c>
      <c r="IV192" s="86">
        <f t="shared" si="232"/>
        <v>0.16241784926932545</v>
      </c>
      <c r="IW192" s="86">
        <f t="shared" si="232"/>
        <v>0.44852723481310341</v>
      </c>
      <c r="IY192" s="86">
        <f t="shared" si="233"/>
        <v>0.15595161514728595</v>
      </c>
      <c r="IZ192" s="86">
        <f t="shared" si="233"/>
        <v>0.18122920464224684</v>
      </c>
      <c r="JA192" s="86">
        <f t="shared" si="233"/>
        <v>0.1722176012246534</v>
      </c>
      <c r="JB192" s="86">
        <f t="shared" si="233"/>
        <v>0.11188163350286427</v>
      </c>
      <c r="JC192" s="86">
        <f t="shared" si="233"/>
        <v>0.16190313593499506</v>
      </c>
      <c r="JD192" s="86">
        <f t="shared" si="233"/>
        <v>0.12884381664599387</v>
      </c>
      <c r="JE192" s="86">
        <f t="shared" si="233"/>
        <v>9.5916630371358808E-2</v>
      </c>
      <c r="JF192" s="86">
        <f t="shared" si="233"/>
        <v>6.149889406836926E-2</v>
      </c>
      <c r="JG192" s="86">
        <f t="shared" si="233"/>
        <v>5.7817570358311372E-2</v>
      </c>
      <c r="JH192" s="86">
        <f t="shared" si="233"/>
        <v>9.2980501141140273E-2</v>
      </c>
      <c r="JI192" s="86">
        <f t="shared" si="233"/>
        <v>0.15172204734928843</v>
      </c>
      <c r="JJ192" s="86">
        <f t="shared" si="233"/>
        <v>0.20032316853850882</v>
      </c>
      <c r="JK192" s="86">
        <f t="shared" si="233"/>
        <v>0.20608655630484315</v>
      </c>
      <c r="JL192" s="86">
        <f t="shared" si="233"/>
        <v>0.16241784926932545</v>
      </c>
      <c r="JM192" s="86">
        <f t="shared" si="233"/>
        <v>0.44852723481310602</v>
      </c>
    </row>
    <row r="193" spans="2:273" x14ac:dyDescent="0.25">
      <c r="B193" s="2">
        <v>166</v>
      </c>
      <c r="C193" s="37">
        <v>61.804000000000002</v>
      </c>
      <c r="D193" s="37">
        <v>63.423999999999999</v>
      </c>
      <c r="E193" s="37">
        <v>61.732999999999997</v>
      </c>
      <c r="F193" s="37">
        <v>61.933</v>
      </c>
      <c r="G193" s="37">
        <v>61.216999999999999</v>
      </c>
      <c r="H193" s="37">
        <v>61.633000000000003</v>
      </c>
      <c r="I193" s="37">
        <v>61.933</v>
      </c>
      <c r="J193" s="37">
        <v>64.164000000000001</v>
      </c>
      <c r="K193" s="37">
        <v>61.951000000000001</v>
      </c>
      <c r="L193" s="37">
        <v>61.786999999999999</v>
      </c>
      <c r="M193" s="37">
        <v>60.655999999999999</v>
      </c>
      <c r="N193" s="37">
        <v>60.847000000000001</v>
      </c>
      <c r="O193" s="37">
        <v>61.356000000000002</v>
      </c>
      <c r="P193" s="37">
        <v>64.25</v>
      </c>
      <c r="Q193" s="37">
        <v>65.135999999999996</v>
      </c>
      <c r="S193" s="4">
        <f t="shared" si="234"/>
        <v>60.507179003922992</v>
      </c>
      <c r="T193" s="4">
        <f t="shared" si="234"/>
        <v>63.150898799843866</v>
      </c>
      <c r="U193" s="4">
        <f t="shared" si="234"/>
        <v>62.879971530655368</v>
      </c>
      <c r="V193" s="4">
        <f t="shared" si="234"/>
        <v>62.368523867057867</v>
      </c>
      <c r="W193" s="4">
        <f t="shared" si="234"/>
        <v>61.501594800502609</v>
      </c>
      <c r="X193" s="4">
        <f t="shared" si="234"/>
        <v>61.92304194698179</v>
      </c>
      <c r="Y193" s="4">
        <f t="shared" si="234"/>
        <v>62.599453892879687</v>
      </c>
      <c r="Z193" s="4">
        <f t="shared" si="234"/>
        <v>62.982980030509779</v>
      </c>
      <c r="AA193" s="4">
        <f t="shared" si="234"/>
        <v>62.814785337323663</v>
      </c>
      <c r="AB193" s="4">
        <f t="shared" si="234"/>
        <v>61.400100752222016</v>
      </c>
      <c r="AC193" s="4">
        <f t="shared" si="234"/>
        <v>60.593236533986207</v>
      </c>
      <c r="AD193" s="4">
        <f t="shared" si="234"/>
        <v>61.113009987161504</v>
      </c>
      <c r="AE193" s="4">
        <f t="shared" si="234"/>
        <v>61.526738053028183</v>
      </c>
      <c r="AF193" s="4">
        <f t="shared" si="234"/>
        <v>65.010543321517034</v>
      </c>
      <c r="AG193" s="4">
        <f t="shared" si="234"/>
        <v>66.724549513085364</v>
      </c>
      <c r="AI193" s="4">
        <f t="shared" si="235"/>
        <v>1.2968209960770096</v>
      </c>
      <c r="AJ193" s="4">
        <f t="shared" si="235"/>
        <v>0.27310120015613393</v>
      </c>
      <c r="AK193" s="4">
        <f t="shared" si="235"/>
        <v>-1.1469715306553709</v>
      </c>
      <c r="AL193" s="4">
        <f t="shared" si="235"/>
        <v>-0.43552386705786716</v>
      </c>
      <c r="AM193" s="4">
        <f t="shared" si="235"/>
        <v>-0.28459480050261021</v>
      </c>
      <c r="AN193" s="4">
        <f t="shared" si="235"/>
        <v>-0.29004194698178765</v>
      </c>
      <c r="AO193" s="4">
        <f t="shared" si="235"/>
        <v>-0.66645389287968726</v>
      </c>
      <c r="AP193" s="4">
        <f t="shared" si="235"/>
        <v>1.1810199694902224</v>
      </c>
      <c r="AQ193" s="4">
        <f t="shared" si="235"/>
        <v>-0.86378533732366236</v>
      </c>
      <c r="AR193" s="4">
        <f t="shared" si="235"/>
        <v>0.38689924777798268</v>
      </c>
      <c r="AS193" s="4">
        <f t="shared" si="235"/>
        <v>6.2763466013791458E-2</v>
      </c>
      <c r="AT193" s="4">
        <f t="shared" si="235"/>
        <v>-0.26600998716150315</v>
      </c>
      <c r="AU193" s="4">
        <f t="shared" si="235"/>
        <v>-0.17073805302818101</v>
      </c>
      <c r="AV193" s="4">
        <f t="shared" si="235"/>
        <v>-0.76054332151703363</v>
      </c>
      <c r="AW193" s="4">
        <f t="shared" si="235"/>
        <v>-1.5885495130853684</v>
      </c>
      <c r="AY193" s="2">
        <f t="shared" si="227"/>
        <v>60.507081604826212</v>
      </c>
      <c r="AZ193" s="2">
        <f t="shared" si="227"/>
        <v>63.14975977889204</v>
      </c>
      <c r="BA193" s="2">
        <f t="shared" si="227"/>
        <v>62.879314843725815</v>
      </c>
      <c r="BB193" s="2">
        <f t="shared" si="227"/>
        <v>62.368431639835826</v>
      </c>
      <c r="BC193" s="2">
        <f t="shared" si="227"/>
        <v>61.500389612227629</v>
      </c>
      <c r="BD193" s="2">
        <f t="shared" si="227"/>
        <v>61.922710157838651</v>
      </c>
      <c r="BE193" s="2">
        <f t="shared" si="227"/>
        <v>62.599391578149962</v>
      </c>
      <c r="BF193" s="2">
        <f t="shared" si="227"/>
        <v>62.982973933023729</v>
      </c>
      <c r="BG193" s="2">
        <f t="shared" si="227"/>
        <v>62.814781335682852</v>
      </c>
      <c r="BH193" s="2">
        <f t="shared" si="227"/>
        <v>61.400031049274133</v>
      </c>
      <c r="BI193" s="2">
        <f t="shared" si="227"/>
        <v>60.591806916697209</v>
      </c>
      <c r="BJ193" s="2">
        <f t="shared" si="227"/>
        <v>61.103965935247516</v>
      </c>
      <c r="BK193" s="2">
        <f t="shared" si="227"/>
        <v>61.516549454230578</v>
      </c>
      <c r="BL193" s="2">
        <f t="shared" si="227"/>
        <v>64.32308696534021</v>
      </c>
      <c r="BM193" s="2">
        <f t="shared" si="227"/>
        <v>63.434763992800711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107.79844298801973</v>
      </c>
      <c r="DL193" s="2">
        <f t="shared" si="236"/>
        <v>112.72228919860628</v>
      </c>
      <c r="DM193" s="2">
        <f t="shared" si="236"/>
        <v>114.49643562110042</v>
      </c>
      <c r="DN193" s="2">
        <f t="shared" si="236"/>
        <v>113.93531080139374</v>
      </c>
      <c r="DO193" s="2">
        <f t="shared" si="236"/>
        <v>116.78588930581614</v>
      </c>
      <c r="DP193" s="2">
        <f t="shared" si="236"/>
        <v>119.0420637269707</v>
      </c>
      <c r="DQ193" s="2">
        <f t="shared" si="236"/>
        <v>93.521153427967377</v>
      </c>
      <c r="DR193" s="2">
        <f t="shared" si="236"/>
        <v>118.51217804288736</v>
      </c>
      <c r="DS193" s="2">
        <f t="shared" si="236"/>
        <v>119.64534115574348</v>
      </c>
      <c r="DT193" s="2">
        <f t="shared" si="236"/>
        <v>115.09253065539113</v>
      </c>
      <c r="DU193" s="2">
        <f t="shared" si="236"/>
        <v>119.27194019933557</v>
      </c>
      <c r="DV193" s="2">
        <f t="shared" si="236"/>
        <v>111.61554876698267</v>
      </c>
      <c r="DW193" s="2">
        <f t="shared" si="236"/>
        <v>106.30316724738674</v>
      </c>
      <c r="DX193" s="2">
        <f t="shared" si="236"/>
        <v>104.21318292682925</v>
      </c>
      <c r="DY193" s="2">
        <f t="shared" si="236"/>
        <v>92.04313159824045</v>
      </c>
      <c r="EA193" s="2">
        <f t="shared" si="240"/>
        <v>60.236868796596987</v>
      </c>
      <c r="EB193" s="2">
        <f t="shared" si="240"/>
        <v>62.355481311475401</v>
      </c>
      <c r="EC193" s="2">
        <f t="shared" si="240"/>
        <v>63.442730259965344</v>
      </c>
      <c r="ED193" s="2">
        <f t="shared" si="240"/>
        <v>62.410480813478792</v>
      </c>
      <c r="EE193" s="2">
        <f t="shared" si="240"/>
        <v>61.121568123127773</v>
      </c>
      <c r="EF193" s="2">
        <f t="shared" si="239"/>
        <v>61.846694944162437</v>
      </c>
      <c r="EG193" s="2">
        <f t="shared" si="239"/>
        <v>63.150790195149476</v>
      </c>
      <c r="EH193" s="2">
        <f t="shared" si="239"/>
        <v>61.497614831098844</v>
      </c>
      <c r="EI193" s="2">
        <f t="shared" si="239"/>
        <v>63.777104873897684</v>
      </c>
      <c r="EJ193" s="2">
        <f t="shared" si="239"/>
        <v>61.363641550865594</v>
      </c>
      <c r="EK193" s="2">
        <f t="shared" si="239"/>
        <v>59.568029887675195</v>
      </c>
      <c r="EL193" s="2">
        <f t="shared" si="179"/>
        <v>60.51914583788917</v>
      </c>
      <c r="EM193" s="2">
        <f t="shared" si="179"/>
        <v>60.260460535543288</v>
      </c>
      <c r="EN193" s="2">
        <f t="shared" si="179"/>
        <v>67.52094791035735</v>
      </c>
      <c r="EO193" s="2">
        <f t="shared" si="179"/>
        <v>67.410738603188861</v>
      </c>
      <c r="EQ193" s="2">
        <f t="shared" si="237"/>
        <v>60.589243719878084</v>
      </c>
      <c r="ER193" s="2">
        <f t="shared" si="237"/>
        <v>63.374231793256712</v>
      </c>
      <c r="ES193" s="2">
        <f t="shared" si="237"/>
        <v>62.714479359868704</v>
      </c>
      <c r="ET193" s="2">
        <f t="shared" si="237"/>
        <v>62.357250131011455</v>
      </c>
      <c r="EU193" s="2">
        <f t="shared" si="237"/>
        <v>61.603917530198984</v>
      </c>
      <c r="EV193" s="2">
        <f t="shared" si="237"/>
        <v>61.94147801035119</v>
      </c>
      <c r="EW193" s="2">
        <f t="shared" si="237"/>
        <v>62.471367671853642</v>
      </c>
      <c r="EX193" s="2">
        <f t="shared" si="237"/>
        <v>63.295545704714868</v>
      </c>
      <c r="EY193" s="2">
        <f t="shared" si="237"/>
        <v>62.613861455039185</v>
      </c>
      <c r="EZ193" s="2">
        <f t="shared" si="237"/>
        <v>61.408030173101025</v>
      </c>
      <c r="FA193" s="2">
        <f t="shared" si="237"/>
        <v>60.886057271907184</v>
      </c>
      <c r="FB193" s="2">
        <f t="shared" si="237"/>
        <v>61.282266571233684</v>
      </c>
      <c r="FC193" s="2">
        <f t="shared" si="237"/>
        <v>61.911159431856703</v>
      </c>
      <c r="FD193" s="2">
        <f t="shared" si="237"/>
        <v>62.957147772942214</v>
      </c>
      <c r="FE193" s="2">
        <f t="shared" si="237"/>
        <v>61.722766982887876</v>
      </c>
      <c r="FG193" s="2">
        <f t="shared" si="238"/>
        <v>0.99998708444847761</v>
      </c>
      <c r="FH193" s="2">
        <f t="shared" si="238"/>
        <v>0.99998990063517756</v>
      </c>
      <c r="FI193" s="2">
        <f t="shared" si="238"/>
        <v>0.99998935126772459</v>
      </c>
      <c r="FJ193" s="2">
        <f t="shared" si="238"/>
        <v>0.99998998294097619</v>
      </c>
      <c r="FK193" s="2">
        <f t="shared" si="238"/>
        <v>0.99999049274164042</v>
      </c>
      <c r="FL193" s="2">
        <f t="shared" si="238"/>
        <v>0.9999880059609163</v>
      </c>
      <c r="FM193" s="2">
        <f t="shared" si="238"/>
        <v>0.99998808430772512</v>
      </c>
      <c r="FN193" s="2">
        <f t="shared" si="238"/>
        <v>0.9999877352926051</v>
      </c>
      <c r="FO193" s="2">
        <f t="shared" si="238"/>
        <v>0.99998726580301267</v>
      </c>
      <c r="FP193" s="2">
        <f t="shared" si="238"/>
        <v>0.99998672504325481</v>
      </c>
      <c r="FQ193" s="2">
        <f t="shared" si="238"/>
        <v>0.99998593777579869</v>
      </c>
      <c r="FR193" s="2">
        <f t="shared" si="238"/>
        <v>0.9999887843186761</v>
      </c>
      <c r="FS193" s="2">
        <f t="shared" si="238"/>
        <v>0.99998969814411698</v>
      </c>
      <c r="FT193" s="2">
        <f t="shared" si="238"/>
        <v>0.99998522216024899</v>
      </c>
      <c r="FU193" s="2">
        <f t="shared" si="238"/>
        <v>0.99998014362066889</v>
      </c>
      <c r="FW193" s="2">
        <f t="shared" si="229"/>
        <v>0.76508998358038549</v>
      </c>
      <c r="FX193" s="2">
        <f t="shared" si="229"/>
        <v>0.77916016614875228</v>
      </c>
      <c r="FY193" s="2">
        <f t="shared" si="229"/>
        <v>0.77440216470003376</v>
      </c>
      <c r="FZ193" s="2">
        <f t="shared" si="229"/>
        <v>0.79963845912119258</v>
      </c>
      <c r="GA193" s="2">
        <f t="shared" si="229"/>
        <v>0.78427021671679453</v>
      </c>
      <c r="GB193" s="2">
        <f t="shared" si="229"/>
        <v>0.79475388607503916</v>
      </c>
      <c r="GC193" s="2">
        <f t="shared" si="229"/>
        <v>0.81210216320988748</v>
      </c>
      <c r="GD193" s="2">
        <f t="shared" si="229"/>
        <v>0.82576024294186168</v>
      </c>
      <c r="GE193" s="2">
        <f t="shared" si="229"/>
        <v>0.8278877487963896</v>
      </c>
      <c r="GF193" s="2">
        <f t="shared" si="229"/>
        <v>0.80372509740187137</v>
      </c>
      <c r="GG193" s="2">
        <f t="shared" si="229"/>
        <v>0.77611244765265763</v>
      </c>
      <c r="GH193" s="2">
        <f t="shared" si="229"/>
        <v>0.76560233637700825</v>
      </c>
      <c r="GI193" s="2">
        <f t="shared" si="229"/>
        <v>0.76065634754012712</v>
      </c>
      <c r="GJ193" s="2">
        <f t="shared" si="229"/>
        <v>0.7008201675540171</v>
      </c>
      <c r="GK193" s="2">
        <f t="shared" si="229"/>
        <v>0.69910048537071867</v>
      </c>
      <c r="GM193" s="86">
        <f t="shared" si="230"/>
        <v>1.7257104089199049E-199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2.4796629991255265E-297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1.6706759902011529E-154</v>
      </c>
      <c r="HA193" s="86">
        <f t="shared" si="230"/>
        <v>3.213856418592818E-115</v>
      </c>
      <c r="HC193" s="86">
        <f t="shared" si="181"/>
        <v>3.6329037075316202E-128</v>
      </c>
      <c r="HD193" s="86">
        <f t="shared" si="181"/>
        <v>1.3156345957356143E-272</v>
      </c>
      <c r="HE193" s="86">
        <f t="shared" si="181"/>
        <v>0</v>
      </c>
      <c r="HF193" s="86">
        <f t="shared" si="181"/>
        <v>0</v>
      </c>
      <c r="HG193" s="86">
        <f t="shared" si="181"/>
        <v>4.3340566607713151E-302</v>
      </c>
      <c r="HH193" s="86">
        <f t="shared" si="181"/>
        <v>1.5468523027957401E-289</v>
      </c>
      <c r="HI193" s="86">
        <f t="shared" si="241"/>
        <v>7.3931336680823179E-279</v>
      </c>
      <c r="HJ193" s="86">
        <f t="shared" si="241"/>
        <v>0</v>
      </c>
      <c r="HK193" s="86">
        <f t="shared" si="241"/>
        <v>2.7219021866670552E-303</v>
      </c>
      <c r="HL193" s="86">
        <f t="shared" si="241"/>
        <v>2.1692769645238976E-283</v>
      </c>
      <c r="HM193" s="86">
        <f t="shared" si="241"/>
        <v>9.7546690237533614E-300</v>
      </c>
      <c r="HN193" s="86">
        <f t="shared" si="241"/>
        <v>0</v>
      </c>
      <c r="HO193" s="86">
        <f t="shared" si="226"/>
        <v>0</v>
      </c>
      <c r="HP193" s="86">
        <f t="shared" si="226"/>
        <v>3.3004304042542417E-83</v>
      </c>
      <c r="HQ193" s="86">
        <f t="shared" si="226"/>
        <v>5.9613882179016113E-31</v>
      </c>
      <c r="HS193" s="86">
        <f t="shared" si="231"/>
        <v>1.1426191053852713E-56</v>
      </c>
      <c r="HT193" s="86">
        <f t="shared" si="231"/>
        <v>2.8949762858943057E-49</v>
      </c>
      <c r="HU193" s="86">
        <f t="shared" si="231"/>
        <v>3.016607066095855E-51</v>
      </c>
      <c r="HV193" s="86">
        <f t="shared" si="231"/>
        <v>6.785798972535008E-53</v>
      </c>
      <c r="HW193" s="86">
        <f t="shared" si="231"/>
        <v>4.0108279925560169E-49</v>
      </c>
      <c r="HX193" s="86">
        <f t="shared" si="231"/>
        <v>7.0119982878505134E-51</v>
      </c>
      <c r="HY193" s="86">
        <f t="shared" si="231"/>
        <v>3.1737654999446959E-54</v>
      </c>
      <c r="HZ193" s="86">
        <f t="shared" si="231"/>
        <v>1.47060154960605E-63</v>
      </c>
      <c r="IA193" s="86">
        <f t="shared" si="231"/>
        <v>1.5920529353862988E-63</v>
      </c>
      <c r="IB193" s="86">
        <f t="shared" si="231"/>
        <v>1.4307449004608043E-59</v>
      </c>
      <c r="IC193" s="86">
        <f t="shared" si="231"/>
        <v>2.7654230753840318E-53</v>
      </c>
      <c r="ID193" s="86">
        <f t="shared" si="231"/>
        <v>1.2727640470825298E-46</v>
      </c>
      <c r="IE193" s="86">
        <f t="shared" si="231"/>
        <v>9.4817677835287364E-47</v>
      </c>
      <c r="IF193" s="86">
        <f t="shared" si="231"/>
        <v>4.5523148629022974E-20</v>
      </c>
      <c r="IG193" s="86">
        <f t="shared" si="231"/>
        <v>4.2826963725180456E-16</v>
      </c>
      <c r="II193" s="86">
        <f t="shared" si="232"/>
        <v>0.12388235947577612</v>
      </c>
      <c r="IJ193" s="86">
        <f t="shared" si="232"/>
        <v>0.14929399280459751</v>
      </c>
      <c r="IK193" s="86">
        <f t="shared" si="232"/>
        <v>0.14020557994123778</v>
      </c>
      <c r="IL193" s="86">
        <f t="shared" si="232"/>
        <v>8.8550154294813402E-2</v>
      </c>
      <c r="IM193" s="86">
        <f t="shared" si="232"/>
        <v>0.13207079600444177</v>
      </c>
      <c r="IN193" s="86">
        <f t="shared" si="232"/>
        <v>0.10321333576044954</v>
      </c>
      <c r="IO193" s="86">
        <f t="shared" si="232"/>
        <v>7.5606730857938037E-2</v>
      </c>
      <c r="IP193" s="86">
        <f t="shared" si="232"/>
        <v>4.6861816254094024E-2</v>
      </c>
      <c r="IQ193" s="86">
        <f t="shared" si="232"/>
        <v>4.3878905530816324E-2</v>
      </c>
      <c r="IR193" s="86">
        <f t="shared" si="232"/>
        <v>7.2289500924063721E-2</v>
      </c>
      <c r="IS193" s="86">
        <f t="shared" si="232"/>
        <v>0.12161496916127519</v>
      </c>
      <c r="IT193" s="86">
        <f t="shared" si="232"/>
        <v>0.16508282320628759</v>
      </c>
      <c r="IU193" s="86">
        <f t="shared" si="232"/>
        <v>0.16967648031158603</v>
      </c>
      <c r="IV193" s="86">
        <f t="shared" si="232"/>
        <v>0.12259473701690013</v>
      </c>
      <c r="IW193" s="86">
        <f t="shared" si="232"/>
        <v>0.40621303486395482</v>
      </c>
      <c r="IY193" s="86">
        <f t="shared" si="233"/>
        <v>0.12388235947577612</v>
      </c>
      <c r="IZ193" s="86">
        <f t="shared" si="233"/>
        <v>0.14929399280459751</v>
      </c>
      <c r="JA193" s="86">
        <f t="shared" si="233"/>
        <v>0.14020557994123778</v>
      </c>
      <c r="JB193" s="86">
        <f t="shared" si="233"/>
        <v>8.8550154294813402E-2</v>
      </c>
      <c r="JC193" s="86">
        <f t="shared" si="233"/>
        <v>0.13207079600444177</v>
      </c>
      <c r="JD193" s="86">
        <f t="shared" si="233"/>
        <v>0.10321333576044954</v>
      </c>
      <c r="JE193" s="86">
        <f t="shared" si="233"/>
        <v>7.5606730857938037E-2</v>
      </c>
      <c r="JF193" s="86">
        <f t="shared" si="233"/>
        <v>4.6861816254094024E-2</v>
      </c>
      <c r="JG193" s="86">
        <f t="shared" si="233"/>
        <v>4.3878905530816324E-2</v>
      </c>
      <c r="JH193" s="86">
        <f t="shared" si="233"/>
        <v>7.2289500924063721E-2</v>
      </c>
      <c r="JI193" s="86">
        <f t="shared" si="233"/>
        <v>0.12161496916127519</v>
      </c>
      <c r="JJ193" s="86">
        <f t="shared" si="233"/>
        <v>0.16508282320628759</v>
      </c>
      <c r="JK193" s="86">
        <f t="shared" si="233"/>
        <v>0.16967648031158603</v>
      </c>
      <c r="JL193" s="86">
        <f t="shared" si="233"/>
        <v>0.12259473701690013</v>
      </c>
      <c r="JM193" s="86">
        <f t="shared" si="233"/>
        <v>0.40621303486395527</v>
      </c>
    </row>
    <row r="194" spans="2:273" x14ac:dyDescent="0.25">
      <c r="B194" s="2">
        <v>167</v>
      </c>
      <c r="C194" s="37">
        <v>62.195999999999998</v>
      </c>
      <c r="D194" s="37">
        <v>63.033999999999999</v>
      </c>
      <c r="E194" s="37">
        <v>62.116999999999997</v>
      </c>
      <c r="F194" s="37">
        <v>62.116999999999997</v>
      </c>
      <c r="G194" s="37">
        <v>62.6</v>
      </c>
      <c r="H194" s="37">
        <v>61.616999999999997</v>
      </c>
      <c r="I194" s="37">
        <v>61.5</v>
      </c>
      <c r="J194" s="37">
        <v>64.131</v>
      </c>
      <c r="K194" s="37">
        <v>62.213000000000001</v>
      </c>
      <c r="L194" s="37">
        <v>61.851999999999997</v>
      </c>
      <c r="M194" s="37">
        <v>61.393000000000001</v>
      </c>
      <c r="N194" s="37">
        <v>60.457999999999998</v>
      </c>
      <c r="O194" s="37">
        <v>61.695</v>
      </c>
      <c r="P194" s="37">
        <v>62.863999999999997</v>
      </c>
      <c r="Q194" s="37">
        <v>60.976999999999997</v>
      </c>
      <c r="S194" s="4">
        <f t="shared" si="234"/>
        <v>60.411243476350919</v>
      </c>
      <c r="T194" s="4">
        <f t="shared" si="234"/>
        <v>63.057028053824574</v>
      </c>
      <c r="U194" s="4">
        <f t="shared" si="234"/>
        <v>62.769442853010631</v>
      </c>
      <c r="V194" s="4">
        <f t="shared" si="234"/>
        <v>62.260901142510669</v>
      </c>
      <c r="W194" s="4">
        <f t="shared" si="234"/>
        <v>61.400502838430953</v>
      </c>
      <c r="X194" s="4">
        <f t="shared" si="234"/>
        <v>61.819141312636006</v>
      </c>
      <c r="Y194" s="4">
        <f t="shared" si="234"/>
        <v>62.486219150796252</v>
      </c>
      <c r="Z194" s="4">
        <f t="shared" si="234"/>
        <v>62.871112933319544</v>
      </c>
      <c r="AA194" s="4">
        <f t="shared" si="234"/>
        <v>62.690365514560277</v>
      </c>
      <c r="AB194" s="4">
        <f t="shared" si="234"/>
        <v>61.287824673043794</v>
      </c>
      <c r="AC194" s="4">
        <f t="shared" si="234"/>
        <v>60.482065160854845</v>
      </c>
      <c r="AD194" s="4">
        <f t="shared" si="234"/>
        <v>60.982987892756285</v>
      </c>
      <c r="AE194" s="4">
        <f t="shared" si="234"/>
        <v>61.407228688207049</v>
      </c>
      <c r="AF194" s="4">
        <f t="shared" si="234"/>
        <v>64.54574734546506</v>
      </c>
      <c r="AG194" s="4">
        <f t="shared" si="234"/>
        <v>65.168808181598052</v>
      </c>
      <c r="AI194" s="4">
        <f t="shared" si="235"/>
        <v>1.7847565236490794</v>
      </c>
      <c r="AJ194" s="4">
        <f t="shared" si="235"/>
        <v>-2.3028053824575068E-2</v>
      </c>
      <c r="AK194" s="4">
        <f t="shared" si="235"/>
        <v>-0.65244285301063343</v>
      </c>
      <c r="AL194" s="4">
        <f t="shared" si="235"/>
        <v>-0.14390114251067132</v>
      </c>
      <c r="AM194" s="4">
        <f t="shared" si="235"/>
        <v>1.1994971615690488</v>
      </c>
      <c r="AN194" s="4">
        <f t="shared" si="235"/>
        <v>-0.20214131263600876</v>
      </c>
      <c r="AO194" s="4">
        <f t="shared" si="235"/>
        <v>-0.98621915079625211</v>
      </c>
      <c r="AP194" s="4">
        <f t="shared" si="235"/>
        <v>1.2598870666804558</v>
      </c>
      <c r="AQ194" s="4">
        <f t="shared" si="235"/>
        <v>-0.47736551456027598</v>
      </c>
      <c r="AR194" s="4">
        <f t="shared" si="235"/>
        <v>0.56417532695620309</v>
      </c>
      <c r="AS194" s="4">
        <f t="shared" si="235"/>
        <v>0.91093483914515616</v>
      </c>
      <c r="AT194" s="4">
        <f t="shared" si="235"/>
        <v>-0.5249878927562861</v>
      </c>
      <c r="AU194" s="4">
        <f t="shared" si="235"/>
        <v>0.28777131179295168</v>
      </c>
      <c r="AV194" s="4">
        <f t="shared" si="235"/>
        <v>-1.6817473454650624</v>
      </c>
      <c r="AW194" s="4">
        <f t="shared" si="235"/>
        <v>-4.1918081815980557</v>
      </c>
      <c r="AY194" s="2">
        <f t="shared" si="227"/>
        <v>60.411217012157408</v>
      </c>
      <c r="AZ194" s="2">
        <f t="shared" si="227"/>
        <v>63.056638781898542</v>
      </c>
      <c r="BA194" s="2">
        <f t="shared" si="227"/>
        <v>62.769234420143334</v>
      </c>
      <c r="BB194" s="2">
        <f t="shared" si="227"/>
        <v>62.260877166981857</v>
      </c>
      <c r="BC194" s="2">
        <f t="shared" si="227"/>
        <v>61.400117372432604</v>
      </c>
      <c r="BD194" s="2">
        <f t="shared" si="227"/>
        <v>61.81904763678331</v>
      </c>
      <c r="BE194" s="2">
        <f t="shared" si="227"/>
        <v>62.486203491680513</v>
      </c>
      <c r="BF194" s="2">
        <f t="shared" si="227"/>
        <v>62.871111720141755</v>
      </c>
      <c r="BG194" s="2">
        <f t="shared" si="227"/>
        <v>62.690364740524181</v>
      </c>
      <c r="BH194" s="2">
        <f t="shared" si="227"/>
        <v>61.287808616838561</v>
      </c>
      <c r="BI194" s="2">
        <f t="shared" si="227"/>
        <v>60.481655603570374</v>
      </c>
      <c r="BJ194" s="2">
        <f t="shared" si="227"/>
        <v>60.97986884337007</v>
      </c>
      <c r="BK194" s="2">
        <f t="shared" si="227"/>
        <v>61.403727101549798</v>
      </c>
      <c r="BL194" s="2">
        <f t="shared" si="227"/>
        <v>64.164891420627782</v>
      </c>
      <c r="BM194" s="2">
        <f t="shared" si="227"/>
        <v>63.193174491947339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108.00315602536998</v>
      </c>
      <c r="DL194" s="2">
        <f t="shared" si="236"/>
        <v>112.93191463414635</v>
      </c>
      <c r="DM194" s="2">
        <f t="shared" si="236"/>
        <v>114.72601888015561</v>
      </c>
      <c r="DN194" s="2">
        <f t="shared" si="236"/>
        <v>114.16044390243903</v>
      </c>
      <c r="DO194" s="2">
        <f t="shared" si="236"/>
        <v>117.03173189493435</v>
      </c>
      <c r="DP194" s="2">
        <f t="shared" si="236"/>
        <v>119.29265871337964</v>
      </c>
      <c r="DQ194" s="2">
        <f t="shared" si="236"/>
        <v>93.567110540622153</v>
      </c>
      <c r="DR194" s="2">
        <f t="shared" si="236"/>
        <v>118.71171639987921</v>
      </c>
      <c r="DS194" s="2">
        <f t="shared" si="236"/>
        <v>119.87959894291754</v>
      </c>
      <c r="DT194" s="2">
        <f t="shared" si="236"/>
        <v>115.32085200845665</v>
      </c>
      <c r="DU194" s="2">
        <f t="shared" si="236"/>
        <v>119.53042343702811</v>
      </c>
      <c r="DV194" s="2">
        <f t="shared" si="236"/>
        <v>111.82283367096127</v>
      </c>
      <c r="DW194" s="2">
        <f t="shared" si="236"/>
        <v>106.49675609756096</v>
      </c>
      <c r="DX194" s="2">
        <f t="shared" si="236"/>
        <v>104.4058914634146</v>
      </c>
      <c r="DY194" s="2">
        <f t="shared" si="236"/>
        <v>92.173506414955995</v>
      </c>
      <c r="EA194" s="2">
        <f t="shared" si="240"/>
        <v>60.130242738873889</v>
      </c>
      <c r="EB194" s="2">
        <f t="shared" si="240"/>
        <v>62.232057405152219</v>
      </c>
      <c r="EC194" s="2">
        <f t="shared" si="240"/>
        <v>63.35422969381861</v>
      </c>
      <c r="ED194" s="2">
        <f t="shared" si="240"/>
        <v>62.304468455429358</v>
      </c>
      <c r="EE194" s="2">
        <f t="shared" si="240"/>
        <v>61.007418865819645</v>
      </c>
      <c r="EF194" s="2">
        <f t="shared" si="239"/>
        <v>61.740341414551608</v>
      </c>
      <c r="EG194" s="2">
        <f t="shared" si="239"/>
        <v>63.056364038353081</v>
      </c>
      <c r="EH194" s="2">
        <f t="shared" si="239"/>
        <v>61.337441887821939</v>
      </c>
      <c r="EI194" s="2">
        <f t="shared" si="239"/>
        <v>63.683946363765287</v>
      </c>
      <c r="EJ194" s="2">
        <f t="shared" si="239"/>
        <v>61.250284820725525</v>
      </c>
      <c r="EK194" s="2">
        <f t="shared" si="239"/>
        <v>59.418991312049251</v>
      </c>
      <c r="EL194" s="2">
        <f t="shared" si="179"/>
        <v>60.372342643632201</v>
      </c>
      <c r="EM194" s="2">
        <f t="shared" si="179"/>
        <v>60.098247532293229</v>
      </c>
      <c r="EN194" s="2">
        <f t="shared" si="179"/>
        <v>67.500560872198662</v>
      </c>
      <c r="EO194" s="2">
        <f t="shared" si="179"/>
        <v>67.37029429598023</v>
      </c>
      <c r="EQ194" s="2">
        <f t="shared" si="237"/>
        <v>60.48917361702209</v>
      </c>
      <c r="ER194" s="2">
        <f t="shared" si="237"/>
        <v>63.269200524526937</v>
      </c>
      <c r="ES194" s="2">
        <f t="shared" si="237"/>
        <v>62.613178008963139</v>
      </c>
      <c r="ET194" s="2">
        <f t="shared" si="237"/>
        <v>62.250333769284012</v>
      </c>
      <c r="EU194" s="2">
        <f t="shared" si="237"/>
        <v>61.498025025089881</v>
      </c>
      <c r="EV194" s="2">
        <f t="shared" si="237"/>
        <v>61.836807320852799</v>
      </c>
      <c r="EW194" s="2">
        <f t="shared" si="237"/>
        <v>62.365490144204365</v>
      </c>
      <c r="EX194" s="2">
        <f t="shared" si="237"/>
        <v>63.16548447853171</v>
      </c>
      <c r="EY194" s="2">
        <f t="shared" si="237"/>
        <v>62.501204415796316</v>
      </c>
      <c r="EZ194" s="2">
        <f t="shared" si="237"/>
        <v>61.295365452628204</v>
      </c>
      <c r="FA194" s="2">
        <f t="shared" si="237"/>
        <v>60.760258822124221</v>
      </c>
      <c r="FB194" s="2">
        <f t="shared" si="237"/>
        <v>61.148830451009786</v>
      </c>
      <c r="FC194" s="2">
        <f t="shared" si="237"/>
        <v>61.777796887059651</v>
      </c>
      <c r="FD194" s="2">
        <f t="shared" si="237"/>
        <v>62.865500699528624</v>
      </c>
      <c r="FE194" s="2">
        <f t="shared" si="237"/>
        <v>61.552870082200286</v>
      </c>
      <c r="FG194" s="2">
        <f t="shared" si="238"/>
        <v>0.99998822086362915</v>
      </c>
      <c r="FH194" s="2">
        <f t="shared" si="238"/>
        <v>0.99999078926162632</v>
      </c>
      <c r="FI194" s="2">
        <f t="shared" si="238"/>
        <v>0.99999028823163982</v>
      </c>
      <c r="FJ194" s="2">
        <f t="shared" si="238"/>
        <v>0.99999086432553974</v>
      </c>
      <c r="FK194" s="2">
        <f t="shared" si="238"/>
        <v>0.99999132927007017</v>
      </c>
      <c r="FL194" s="2">
        <f t="shared" si="238"/>
        <v>0.99998906129480392</v>
      </c>
      <c r="FM194" s="2">
        <f t="shared" si="238"/>
        <v>0.99998913274809309</v>
      </c>
      <c r="FN194" s="2">
        <f t="shared" si="238"/>
        <v>0.99998881444184329</v>
      </c>
      <c r="FO194" s="2">
        <f t="shared" si="238"/>
        <v>0.99998838626130415</v>
      </c>
      <c r="FP194" s="2">
        <f t="shared" si="238"/>
        <v>0.99998789308141489</v>
      </c>
      <c r="FQ194" s="2">
        <f t="shared" si="238"/>
        <v>0.99998717508323443</v>
      </c>
      <c r="FR194" s="2">
        <f t="shared" si="238"/>
        <v>0.99998977116696741</v>
      </c>
      <c r="FS194" s="2">
        <f t="shared" si="238"/>
        <v>0.99999060458725264</v>
      </c>
      <c r="FT194" s="2">
        <f t="shared" si="238"/>
        <v>0.99998652243244002</v>
      </c>
      <c r="FU194" s="2">
        <f t="shared" si="238"/>
        <v>0.99998189073518018</v>
      </c>
      <c r="FW194" s="2">
        <f t="shared" si="229"/>
        <v>0.78123780588658198</v>
      </c>
      <c r="FX194" s="2">
        <f t="shared" si="229"/>
        <v>0.79460045410382352</v>
      </c>
      <c r="FY194" s="2">
        <f t="shared" si="229"/>
        <v>0.79008549141385642</v>
      </c>
      <c r="FZ194" s="2">
        <f t="shared" si="229"/>
        <v>0.81398879157986614</v>
      </c>
      <c r="GA194" s="2">
        <f t="shared" si="229"/>
        <v>0.79944519145170601</v>
      </c>
      <c r="GB194" s="2">
        <f t="shared" si="229"/>
        <v>0.80937066154384563</v>
      </c>
      <c r="GC194" s="2">
        <f t="shared" si="229"/>
        <v>0.82575433732899184</v>
      </c>
      <c r="GD194" s="2">
        <f t="shared" si="229"/>
        <v>0.83861726024684169</v>
      </c>
      <c r="GE194" s="2">
        <f t="shared" si="229"/>
        <v>0.84061807951711032</v>
      </c>
      <c r="GF194" s="2">
        <f t="shared" si="229"/>
        <v>0.81784940898432246</v>
      </c>
      <c r="GG194" s="2">
        <f t="shared" si="229"/>
        <v>0.79170885705574356</v>
      </c>
      <c r="GH194" s="2">
        <f t="shared" si="229"/>
        <v>0.78172498716459737</v>
      </c>
      <c r="GI194" s="2">
        <f t="shared" si="229"/>
        <v>0.77702011698205276</v>
      </c>
      <c r="GJ194" s="2">
        <f t="shared" si="229"/>
        <v>0.71976775303338592</v>
      </c>
      <c r="GK194" s="2">
        <f t="shared" si="229"/>
        <v>0.71811317491235682</v>
      </c>
      <c r="GM194" s="86">
        <f t="shared" si="230"/>
        <v>2.042571085238948E-203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3.4613532592067033E-303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1.6593672725033393E-157</v>
      </c>
      <c r="HA194" s="86">
        <f t="shared" si="230"/>
        <v>1.960166313183478E-117</v>
      </c>
      <c r="HC194" s="86">
        <f t="shared" si="181"/>
        <v>2.3099576305985564E-131</v>
      </c>
      <c r="HD194" s="86">
        <f t="shared" si="181"/>
        <v>1.7422932631678933E-279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9.5200990544342133E-297</v>
      </c>
      <c r="HI194" s="86">
        <f t="shared" si="241"/>
        <v>9.9797213791550216E-286</v>
      </c>
      <c r="HJ194" s="86">
        <f t="shared" si="241"/>
        <v>0</v>
      </c>
      <c r="HK194" s="86">
        <f t="shared" si="241"/>
        <v>0</v>
      </c>
      <c r="HL194" s="86">
        <f t="shared" si="241"/>
        <v>2.3289330123229057E-290</v>
      </c>
      <c r="HM194" s="86">
        <f t="shared" si="241"/>
        <v>3.3588008258406715E-307</v>
      </c>
      <c r="HN194" s="86">
        <f t="shared" si="241"/>
        <v>0</v>
      </c>
      <c r="HO194" s="86">
        <f t="shared" si="226"/>
        <v>0</v>
      </c>
      <c r="HP194" s="86">
        <f t="shared" si="226"/>
        <v>3.1066719139167302E-85</v>
      </c>
      <c r="HQ194" s="86">
        <f t="shared" si="226"/>
        <v>1.1345278126599274E-31</v>
      </c>
      <c r="HS194" s="86">
        <f t="shared" si="231"/>
        <v>1.8557537949194569E-59</v>
      </c>
      <c r="HT194" s="86">
        <f t="shared" si="231"/>
        <v>1.530696869012977E-51</v>
      </c>
      <c r="HU194" s="86">
        <f t="shared" si="231"/>
        <v>1.120252824704453E-53</v>
      </c>
      <c r="HV194" s="86">
        <f t="shared" si="231"/>
        <v>1.9480663850057141E-55</v>
      </c>
      <c r="HW194" s="86">
        <f t="shared" si="231"/>
        <v>1.9203525927401796E-51</v>
      </c>
      <c r="HX194" s="86">
        <f t="shared" si="231"/>
        <v>2.5622830650714912E-53</v>
      </c>
      <c r="HY194" s="86">
        <f t="shared" si="231"/>
        <v>9.1754283702553298E-57</v>
      </c>
      <c r="HZ194" s="86">
        <f t="shared" si="231"/>
        <v>1.8626005676888461E-66</v>
      </c>
      <c r="IA194" s="86">
        <f t="shared" si="231"/>
        <v>1.9617665469399046E-66</v>
      </c>
      <c r="IB194" s="86">
        <f t="shared" si="231"/>
        <v>2.2764168588916278E-62</v>
      </c>
      <c r="IC194" s="86">
        <f t="shared" si="231"/>
        <v>7.2358668366391586E-56</v>
      </c>
      <c r="ID194" s="86">
        <f t="shared" si="231"/>
        <v>6.8272006492966586E-49</v>
      </c>
      <c r="IE194" s="86">
        <f t="shared" si="231"/>
        <v>4.7225282628033147E-49</v>
      </c>
      <c r="IF194" s="86">
        <f t="shared" si="231"/>
        <v>4.6258252348370893E-21</v>
      </c>
      <c r="IG194" s="86">
        <f t="shared" si="231"/>
        <v>6.6827607020667917E-17</v>
      </c>
      <c r="II194" s="86">
        <f t="shared" si="232"/>
        <v>9.7188076747186533E-2</v>
      </c>
      <c r="IJ194" s="86">
        <f t="shared" si="232"/>
        <v>0.1218042310337086</v>
      </c>
      <c r="IK194" s="86">
        <f t="shared" si="232"/>
        <v>0.11294836532516976</v>
      </c>
      <c r="IL194" s="86">
        <f t="shared" si="232"/>
        <v>6.9305931443640348E-2</v>
      </c>
      <c r="IM194" s="86">
        <f t="shared" si="232"/>
        <v>0.10666283757740662</v>
      </c>
      <c r="IN194" s="86">
        <f t="shared" si="232"/>
        <v>8.180563645205978E-2</v>
      </c>
      <c r="IO194" s="86">
        <f t="shared" si="232"/>
        <v>5.8950562417947008E-2</v>
      </c>
      <c r="IP194" s="86">
        <f t="shared" si="232"/>
        <v>3.5273569056746917E-2</v>
      </c>
      <c r="IQ194" s="86">
        <f t="shared" si="232"/>
        <v>3.2890783904531581E-2</v>
      </c>
      <c r="IR194" s="86">
        <f t="shared" si="232"/>
        <v>5.5529542438303138E-2</v>
      </c>
      <c r="IS194" s="86">
        <f t="shared" si="232"/>
        <v>9.6378552738276849E-2</v>
      </c>
      <c r="IT194" s="86">
        <f t="shared" si="232"/>
        <v>0.13465696293988338</v>
      </c>
      <c r="IU194" s="86">
        <f t="shared" si="232"/>
        <v>0.13823668893428012</v>
      </c>
      <c r="IV194" s="86">
        <f t="shared" si="232"/>
        <v>8.9915855487097435E-2</v>
      </c>
      <c r="IW194" s="86">
        <f t="shared" si="232"/>
        <v>0.36352395983320906</v>
      </c>
      <c r="IY194" s="86">
        <f t="shared" si="233"/>
        <v>9.7188076747186533E-2</v>
      </c>
      <c r="IZ194" s="86">
        <f t="shared" si="233"/>
        <v>0.1218042310337086</v>
      </c>
      <c r="JA194" s="86">
        <f t="shared" si="233"/>
        <v>0.11294836532516976</v>
      </c>
      <c r="JB194" s="86">
        <f t="shared" si="233"/>
        <v>6.9305931443640348E-2</v>
      </c>
      <c r="JC194" s="86">
        <f t="shared" si="233"/>
        <v>0.10666283757740662</v>
      </c>
      <c r="JD194" s="86">
        <f t="shared" si="233"/>
        <v>8.180563645205978E-2</v>
      </c>
      <c r="JE194" s="86">
        <f t="shared" si="233"/>
        <v>5.8950562417947008E-2</v>
      </c>
      <c r="JF194" s="86">
        <f t="shared" si="233"/>
        <v>3.5273569056746917E-2</v>
      </c>
      <c r="JG194" s="86">
        <f t="shared" si="233"/>
        <v>3.2890783904531581E-2</v>
      </c>
      <c r="JH194" s="86">
        <f t="shared" si="233"/>
        <v>5.5529542438303138E-2</v>
      </c>
      <c r="JI194" s="86">
        <f t="shared" si="233"/>
        <v>9.6378552738276849E-2</v>
      </c>
      <c r="JJ194" s="86">
        <f t="shared" si="233"/>
        <v>0.13465696293988338</v>
      </c>
      <c r="JK194" s="86">
        <f t="shared" si="233"/>
        <v>0.13823668893428012</v>
      </c>
      <c r="JL194" s="86">
        <f t="shared" si="233"/>
        <v>8.9915855487097435E-2</v>
      </c>
      <c r="JM194" s="86">
        <f t="shared" si="233"/>
        <v>0.36352395983320912</v>
      </c>
    </row>
    <row r="195" spans="2:273" x14ac:dyDescent="0.25">
      <c r="B195" s="2">
        <v>168</v>
      </c>
      <c r="C195" s="37">
        <v>60.804000000000002</v>
      </c>
      <c r="D195" s="37">
        <v>63.287999999999997</v>
      </c>
      <c r="E195" s="37">
        <v>62.283000000000001</v>
      </c>
      <c r="F195" s="37">
        <v>62.317</v>
      </c>
      <c r="G195" s="37">
        <v>61.517000000000003</v>
      </c>
      <c r="H195" s="37">
        <v>60.5</v>
      </c>
      <c r="I195" s="37">
        <v>60.866999999999997</v>
      </c>
      <c r="J195" s="37">
        <v>63.622999999999998</v>
      </c>
      <c r="K195" s="37">
        <v>61.720999999999997</v>
      </c>
      <c r="L195" s="37">
        <v>60.984000000000002</v>
      </c>
      <c r="M195" s="37">
        <v>60.377000000000002</v>
      </c>
      <c r="N195" s="37">
        <v>61.475000000000001</v>
      </c>
      <c r="O195" s="37">
        <v>61.508000000000003</v>
      </c>
      <c r="P195" s="37">
        <v>63.591000000000001</v>
      </c>
      <c r="Q195" s="37">
        <v>61</v>
      </c>
      <c r="S195" s="4">
        <f t="shared" si="234"/>
        <v>60.315276992990228</v>
      </c>
      <c r="T195" s="4">
        <f t="shared" si="234"/>
        <v>62.963352622191898</v>
      </c>
      <c r="U195" s="4">
        <f t="shared" si="234"/>
        <v>62.659432273446562</v>
      </c>
      <c r="V195" s="4">
        <f t="shared" si="234"/>
        <v>62.153350320903996</v>
      </c>
      <c r="W195" s="4">
        <f t="shared" si="234"/>
        <v>61.299807709967901</v>
      </c>
      <c r="X195" s="4">
        <f t="shared" si="234"/>
        <v>61.715383947400149</v>
      </c>
      <c r="Y195" s="4">
        <f t="shared" si="234"/>
        <v>62.373267110899327</v>
      </c>
      <c r="Z195" s="4">
        <f t="shared" si="234"/>
        <v>62.758584613595275</v>
      </c>
      <c r="AA195" s="4">
        <f t="shared" si="234"/>
        <v>62.566387122177559</v>
      </c>
      <c r="AB195" s="4">
        <f t="shared" si="234"/>
        <v>61.175577161343377</v>
      </c>
      <c r="AC195" s="4">
        <f t="shared" si="234"/>
        <v>60.371229802649218</v>
      </c>
      <c r="AD195" s="4">
        <f t="shared" si="234"/>
        <v>60.85656144889014</v>
      </c>
      <c r="AE195" s="4">
        <f t="shared" si="234"/>
        <v>61.291577002393097</v>
      </c>
      <c r="AF195" s="4">
        <f t="shared" si="234"/>
        <v>64.208270197041941</v>
      </c>
      <c r="AG195" s="4">
        <f t="shared" si="234"/>
        <v>64.084092110507825</v>
      </c>
      <c r="AI195" s="4">
        <f t="shared" si="235"/>
        <v>0.48872300700977434</v>
      </c>
      <c r="AJ195" s="4">
        <f t="shared" si="235"/>
        <v>0.32464737780809827</v>
      </c>
      <c r="AK195" s="4">
        <f t="shared" si="235"/>
        <v>-0.37643227344656083</v>
      </c>
      <c r="AL195" s="4">
        <f t="shared" si="235"/>
        <v>0.16364967909600381</v>
      </c>
      <c r="AM195" s="4">
        <f t="shared" si="235"/>
        <v>0.21719229003210216</v>
      </c>
      <c r="AN195" s="4">
        <f t="shared" si="235"/>
        <v>-1.2153839474001487</v>
      </c>
      <c r="AO195" s="4">
        <f t="shared" si="235"/>
        <v>-1.50626711089933</v>
      </c>
      <c r="AP195" s="4">
        <f t="shared" si="235"/>
        <v>0.8644153864047226</v>
      </c>
      <c r="AQ195" s="4">
        <f t="shared" si="235"/>
        <v>-0.84538712217756284</v>
      </c>
      <c r="AR195" s="4">
        <f t="shared" si="235"/>
        <v>-0.19157716134337477</v>
      </c>
      <c r="AS195" s="4">
        <f t="shared" si="235"/>
        <v>5.770197350784656E-3</v>
      </c>
      <c r="AT195" s="4">
        <f t="shared" si="235"/>
        <v>0.61843855110986112</v>
      </c>
      <c r="AU195" s="4">
        <f t="shared" si="235"/>
        <v>0.2164229976069052</v>
      </c>
      <c r="AV195" s="4">
        <f t="shared" si="235"/>
        <v>-0.61727019704193964</v>
      </c>
      <c r="AW195" s="4">
        <f t="shared" si="235"/>
        <v>-3.0840921105078252</v>
      </c>
      <c r="AY195" s="2">
        <f t="shared" ref="AY195:BM211" si="242">IF(OR($B195 &lt; C$230, $B195 &gt; C$233), #N/A, ((1-FG195)*DK195) + (FG195 - FW195)*EA195 + (FW195*EQ195))</f>
        <v>60.31527043460796</v>
      </c>
      <c r="AZ195" s="2">
        <f t="shared" si="242"/>
        <v>62.96322867658558</v>
      </c>
      <c r="BA195" s="2">
        <f t="shared" si="242"/>
        <v>62.659371046562832</v>
      </c>
      <c r="BB195" s="2">
        <f t="shared" si="242"/>
        <v>62.153344580090035</v>
      </c>
      <c r="BC195" s="2">
        <f t="shared" si="242"/>
        <v>61.299693186522987</v>
      </c>
      <c r="BD195" s="2">
        <f t="shared" si="242"/>
        <v>61.71535949828376</v>
      </c>
      <c r="BE195" s="2">
        <f t="shared" si="242"/>
        <v>62.373263478660093</v>
      </c>
      <c r="BF195" s="2">
        <f t="shared" si="242"/>
        <v>62.758584392737369</v>
      </c>
      <c r="BG195" s="2">
        <f t="shared" si="242"/>
        <v>62.566386985293214</v>
      </c>
      <c r="BH195" s="2">
        <f t="shared" si="242"/>
        <v>61.175573775472323</v>
      </c>
      <c r="BI195" s="2">
        <f t="shared" si="242"/>
        <v>60.371121929986245</v>
      </c>
      <c r="BJ195" s="2">
        <f t="shared" si="242"/>
        <v>60.855562865926927</v>
      </c>
      <c r="BK195" s="2">
        <f t="shared" si="242"/>
        <v>61.290461928378221</v>
      </c>
      <c r="BL195" s="2">
        <f t="shared" si="242"/>
        <v>64.007535067870762</v>
      </c>
      <c r="BM195" s="2">
        <f t="shared" si="242"/>
        <v>62.951115966500069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108.20786906272022</v>
      </c>
      <c r="DL195" s="2">
        <f t="shared" si="236"/>
        <v>113.14154006968641</v>
      </c>
      <c r="DM195" s="2">
        <f t="shared" si="236"/>
        <v>114.95560213921078</v>
      </c>
      <c r="DN195" s="2">
        <f t="shared" si="236"/>
        <v>114.38557700348433</v>
      </c>
      <c r="DO195" s="2">
        <f t="shared" si="236"/>
        <v>117.27757448405254</v>
      </c>
      <c r="DP195" s="2">
        <f t="shared" si="236"/>
        <v>119.54325369978858</v>
      </c>
      <c r="DQ195" s="2">
        <f t="shared" si="236"/>
        <v>93.613067653276943</v>
      </c>
      <c r="DR195" s="2">
        <f t="shared" si="236"/>
        <v>118.91125475687105</v>
      </c>
      <c r="DS195" s="2">
        <f t="shared" si="236"/>
        <v>120.11385673009161</v>
      </c>
      <c r="DT195" s="2">
        <f t="shared" si="236"/>
        <v>115.54917336152221</v>
      </c>
      <c r="DU195" s="2">
        <f t="shared" si="236"/>
        <v>119.78890667472065</v>
      </c>
      <c r="DV195" s="2">
        <f t="shared" si="236"/>
        <v>112.03011857493988</v>
      </c>
      <c r="DW195" s="2">
        <f t="shared" si="236"/>
        <v>106.69034494773518</v>
      </c>
      <c r="DX195" s="2">
        <f t="shared" si="236"/>
        <v>104.59859999999998</v>
      </c>
      <c r="DY195" s="2">
        <f t="shared" si="236"/>
        <v>92.303881231671539</v>
      </c>
      <c r="EA195" s="2">
        <f t="shared" si="240"/>
        <v>60.023616681150799</v>
      </c>
      <c r="EB195" s="2">
        <f t="shared" si="240"/>
        <v>62.108633498829036</v>
      </c>
      <c r="EC195" s="2">
        <f t="shared" si="240"/>
        <v>63.265729127671875</v>
      </c>
      <c r="ED195" s="2">
        <f t="shared" si="240"/>
        <v>62.198456097379932</v>
      </c>
      <c r="EE195" s="2">
        <f t="shared" si="240"/>
        <v>60.893269608511517</v>
      </c>
      <c r="EF195" s="2">
        <f t="shared" si="239"/>
        <v>61.63398788494078</v>
      </c>
      <c r="EG195" s="2">
        <f t="shared" si="239"/>
        <v>62.961937881556693</v>
      </c>
      <c r="EH195" s="2">
        <f t="shared" si="239"/>
        <v>61.177268944545034</v>
      </c>
      <c r="EI195" s="2">
        <f t="shared" si="239"/>
        <v>63.590787853632889</v>
      </c>
      <c r="EJ195" s="2">
        <f t="shared" si="239"/>
        <v>61.13692809058545</v>
      </c>
      <c r="EK195" s="2">
        <f t="shared" si="239"/>
        <v>59.269952736423306</v>
      </c>
      <c r="EL195" s="2">
        <f t="shared" si="179"/>
        <v>60.225539449375233</v>
      </c>
      <c r="EM195" s="2">
        <f t="shared" si="179"/>
        <v>59.93603452904317</v>
      </c>
      <c r="EN195" s="2">
        <f t="shared" si="179"/>
        <v>67.480173834039974</v>
      </c>
      <c r="EO195" s="2">
        <f t="shared" si="179"/>
        <v>67.329849988771613</v>
      </c>
      <c r="EQ195" s="2">
        <f t="shared" si="237"/>
        <v>60.389103514166095</v>
      </c>
      <c r="ER195" s="2">
        <f t="shared" si="237"/>
        <v>63.164169255797148</v>
      </c>
      <c r="ES195" s="2">
        <f t="shared" si="237"/>
        <v>62.511876658057574</v>
      </c>
      <c r="ET195" s="2">
        <f t="shared" si="237"/>
        <v>62.143417407556555</v>
      </c>
      <c r="EU195" s="2">
        <f t="shared" si="237"/>
        <v>61.392132519980777</v>
      </c>
      <c r="EV195" s="2">
        <f t="shared" si="237"/>
        <v>61.732136631354408</v>
      </c>
      <c r="EW195" s="2">
        <f t="shared" si="237"/>
        <v>62.259612616555096</v>
      </c>
      <c r="EX195" s="2">
        <f t="shared" si="237"/>
        <v>63.035423252348544</v>
      </c>
      <c r="EY195" s="2">
        <f t="shared" si="237"/>
        <v>62.38854737655344</v>
      </c>
      <c r="EZ195" s="2">
        <f t="shared" si="237"/>
        <v>61.182700732155396</v>
      </c>
      <c r="FA195" s="2">
        <f t="shared" si="237"/>
        <v>60.634460372341259</v>
      </c>
      <c r="FB195" s="2">
        <f t="shared" si="237"/>
        <v>61.015394330785881</v>
      </c>
      <c r="FC195" s="2">
        <f t="shared" si="237"/>
        <v>61.644434342262606</v>
      </c>
      <c r="FD195" s="2">
        <f t="shared" si="237"/>
        <v>62.773853626115027</v>
      </c>
      <c r="FE195" s="2">
        <f t="shared" si="237"/>
        <v>61.382973181512696</v>
      </c>
      <c r="FG195" s="2">
        <f t="shared" si="238"/>
        <v>0.99998925728881738</v>
      </c>
      <c r="FH195" s="2">
        <f t="shared" si="238"/>
        <v>0.99999159969995677</v>
      </c>
      <c r="FI195" s="2">
        <f t="shared" si="238"/>
        <v>0.99999114275441736</v>
      </c>
      <c r="FJ195" s="2">
        <f t="shared" si="238"/>
        <v>0.99999166815916996</v>
      </c>
      <c r="FK195" s="2">
        <f t="shared" si="238"/>
        <v>0.99999209219428575</v>
      </c>
      <c r="FL195" s="2">
        <f t="shared" si="238"/>
        <v>0.99999002377269064</v>
      </c>
      <c r="FM195" s="2">
        <f t="shared" si="238"/>
        <v>0.99999008893899</v>
      </c>
      <c r="FN195" s="2">
        <f t="shared" si="238"/>
        <v>0.99998979863967663</v>
      </c>
      <c r="FO195" s="2">
        <f t="shared" si="238"/>
        <v>0.99998940813360027</v>
      </c>
      <c r="FP195" s="2">
        <f t="shared" si="238"/>
        <v>0.99998895834725676</v>
      </c>
      <c r="FQ195" s="2">
        <f t="shared" si="238"/>
        <v>0.99998830352369694</v>
      </c>
      <c r="FR195" s="2">
        <f t="shared" si="238"/>
        <v>0.99999067118500418</v>
      </c>
      <c r="FS195" s="2">
        <f t="shared" si="238"/>
        <v>0.99999143127465051</v>
      </c>
      <c r="FT195" s="2">
        <f t="shared" si="238"/>
        <v>0.99998770829772066</v>
      </c>
      <c r="FU195" s="2">
        <f t="shared" si="238"/>
        <v>0.99998348412787486</v>
      </c>
      <c r="FW195" s="2">
        <f t="shared" ref="FW195:GK211" si="244">POWER(10,($B195-C$232)/C$229)/(1+POWER(10,($B195-C$232)/C$229))</f>
        <v>0.79657075892005347</v>
      </c>
      <c r="FX195" s="2">
        <f t="shared" si="244"/>
        <v>0.8092255334700883</v>
      </c>
      <c r="FY195" s="2">
        <f t="shared" si="244"/>
        <v>0.80495313800445667</v>
      </c>
      <c r="FZ195" s="2">
        <f t="shared" si="244"/>
        <v>0.82753299943783309</v>
      </c>
      <c r="GA195" s="2">
        <f t="shared" si="244"/>
        <v>0.81380614302931897</v>
      </c>
      <c r="GB195" s="2">
        <f t="shared" si="244"/>
        <v>0.82317808730242181</v>
      </c>
      <c r="GC195" s="2">
        <f t="shared" si="244"/>
        <v>0.8386117052366775</v>
      </c>
      <c r="GD195" s="2">
        <f t="shared" si="244"/>
        <v>0.85069710107591212</v>
      </c>
      <c r="GE195" s="2">
        <f t="shared" si="244"/>
        <v>0.85257448295511506</v>
      </c>
      <c r="GF195" s="2">
        <f t="shared" si="244"/>
        <v>0.83117081437114804</v>
      </c>
      <c r="GG195" s="2">
        <f t="shared" si="244"/>
        <v>0.8064896861584806</v>
      </c>
      <c r="GH195" s="2">
        <f t="shared" si="244"/>
        <v>0.79703266515586191</v>
      </c>
      <c r="GI195" s="2">
        <f t="shared" si="244"/>
        <v>0.7925701958129675</v>
      </c>
      <c r="GJ195" s="2">
        <f t="shared" si="244"/>
        <v>0.73796402738691691</v>
      </c>
      <c r="GK195" s="2">
        <f t="shared" si="244"/>
        <v>0.7363775359921193</v>
      </c>
      <c r="GM195" s="86">
        <f t="shared" ref="GM195:HA211" si="245" xml:space="preserve"> _xlfn.NORM.DIST($B195, C$7, ABS(C$11), TRUE) * _xlfn.NORM.DIST(($B195 - C$7)*C$15, 0, ABS(C$11), TRUE) * 2</f>
        <v>2.212058819002451E-207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1.5409557233377096E-160</v>
      </c>
      <c r="HA195" s="86">
        <f t="shared" si="245"/>
        <v>1.1381335344603791E-119</v>
      </c>
      <c r="HC195" s="86">
        <f t="shared" si="181"/>
        <v>1.3399821645755963E-134</v>
      </c>
      <c r="HD195" s="86">
        <f t="shared" si="181"/>
        <v>1.8918096799389381E-286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4.7710521775360984E-304</v>
      </c>
      <c r="HI195" s="86">
        <f t="shared" si="241"/>
        <v>1.1099422104088383E-292</v>
      </c>
      <c r="HJ195" s="86">
        <f t="shared" si="241"/>
        <v>0</v>
      </c>
      <c r="HK195" s="86">
        <f t="shared" si="241"/>
        <v>0</v>
      </c>
      <c r="HL195" s="86">
        <f t="shared" si="241"/>
        <v>2.0550780122397732E-297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2.7619224579516341E-87</v>
      </c>
      <c r="HQ195" s="86">
        <f t="shared" si="226"/>
        <v>2.1166370206560179E-32</v>
      </c>
      <c r="HS195" s="86">
        <f t="shared" ref="HS195:IG211" si="246" xml:space="preserve"> _xlfn.NORM.DIST($B195, C$9, ABS(C$13), TRUE) * _xlfn.NORM.DIST(($B195 - C$9)*C$17, 0, ABS(C$13), TRUE) * 2</f>
        <v>2.5732584907994711E-62</v>
      </c>
      <c r="HT195" s="86">
        <f t="shared" si="246"/>
        <v>7.1660423749191739E-54</v>
      </c>
      <c r="HU195" s="86">
        <f t="shared" si="246"/>
        <v>3.6417539032180355E-56</v>
      </c>
      <c r="HV195" s="86">
        <f t="shared" si="246"/>
        <v>4.8573107819609008E-58</v>
      </c>
      <c r="HW195" s="86">
        <f t="shared" si="246"/>
        <v>8.1006433623360201E-54</v>
      </c>
      <c r="HX195" s="86">
        <f t="shared" si="246"/>
        <v>8.1820353137577666E-56</v>
      </c>
      <c r="HY195" s="86">
        <f t="shared" si="246"/>
        <v>2.3126383645646298E-59</v>
      </c>
      <c r="HZ195" s="86">
        <f t="shared" si="246"/>
        <v>2.0264308585867538E-69</v>
      </c>
      <c r="IA195" s="86">
        <f t="shared" si="246"/>
        <v>2.0737179902081636E-69</v>
      </c>
      <c r="IB195" s="86">
        <f t="shared" si="246"/>
        <v>3.113191261200636E-65</v>
      </c>
      <c r="IC195" s="86">
        <f t="shared" si="246"/>
        <v>1.638847871827964E-58</v>
      </c>
      <c r="ID195" s="86">
        <f t="shared" si="246"/>
        <v>3.2224651427022175E-51</v>
      </c>
      <c r="IE195" s="86">
        <f t="shared" si="246"/>
        <v>2.062999010763305E-51</v>
      </c>
      <c r="IF195" s="86">
        <f t="shared" si="246"/>
        <v>4.4332721406939395E-22</v>
      </c>
      <c r="IG195" s="86">
        <f t="shared" si="246"/>
        <v>9.931851836483108E-18</v>
      </c>
      <c r="II195" s="86">
        <f t="shared" ref="II195:IW211" si="247" xml:space="preserve"> _xlfn.NORM.DIST($B195, C$10, ABS(C$14), TRUE) * _xlfn.NORM.DIST(($B195 - C$10)*C$18, 0, ABS(C$14), TRUE) * 2</f>
        <v>7.529910234514621E-2</v>
      </c>
      <c r="IJ195" s="86">
        <f t="shared" si="247"/>
        <v>9.8426431365987957E-2</v>
      </c>
      <c r="IK195" s="86">
        <f t="shared" si="247"/>
        <v>9.0039614228485054E-2</v>
      </c>
      <c r="IL195" s="86">
        <f t="shared" si="247"/>
        <v>5.3637582635531769E-2</v>
      </c>
      <c r="IM195" s="86">
        <f t="shared" si="247"/>
        <v>8.5285643218417972E-2</v>
      </c>
      <c r="IN195" s="86">
        <f t="shared" si="247"/>
        <v>6.4147787445815452E-2</v>
      </c>
      <c r="IO195" s="86">
        <f t="shared" si="247"/>
        <v>4.5461299351287211E-2</v>
      </c>
      <c r="IP195" s="86">
        <f t="shared" si="247"/>
        <v>2.6225170850717443E-2</v>
      </c>
      <c r="IQ195" s="86">
        <f t="shared" si="247"/>
        <v>2.4348674057290527E-2</v>
      </c>
      <c r="IR195" s="86">
        <f t="shared" si="247"/>
        <v>4.2140336444944998E-2</v>
      </c>
      <c r="IS195" s="86">
        <f t="shared" si="247"/>
        <v>7.5512257175002248E-2</v>
      </c>
      <c r="IT195" s="86">
        <f t="shared" si="247"/>
        <v>0.10873386130900264</v>
      </c>
      <c r="IU195" s="86">
        <f t="shared" si="247"/>
        <v>0.11145999187771914</v>
      </c>
      <c r="IV195" s="86">
        <f t="shared" si="247"/>
        <v>6.4129842080259375E-2</v>
      </c>
      <c r="IW195" s="86">
        <f t="shared" si="247"/>
        <v>0.32193822840788699</v>
      </c>
      <c r="IY195" s="86">
        <f t="shared" ref="IY195:JM211" si="248">GM195+HC195+HS195+II195</f>
        <v>7.529910234514621E-2</v>
      </c>
      <c r="IZ195" s="86">
        <f t="shared" si="248"/>
        <v>9.8426431365987957E-2</v>
      </c>
      <c r="JA195" s="86">
        <f t="shared" si="248"/>
        <v>9.0039614228485054E-2</v>
      </c>
      <c r="JB195" s="86">
        <f t="shared" si="248"/>
        <v>5.3637582635531769E-2</v>
      </c>
      <c r="JC195" s="86">
        <f t="shared" si="248"/>
        <v>8.5285643218417972E-2</v>
      </c>
      <c r="JD195" s="86">
        <f t="shared" si="248"/>
        <v>6.4147787445815452E-2</v>
      </c>
      <c r="JE195" s="86">
        <f t="shared" si="248"/>
        <v>4.5461299351287211E-2</v>
      </c>
      <c r="JF195" s="86">
        <f t="shared" si="248"/>
        <v>2.6225170850717443E-2</v>
      </c>
      <c r="JG195" s="86">
        <f t="shared" si="248"/>
        <v>2.4348674057290527E-2</v>
      </c>
      <c r="JH195" s="86">
        <f t="shared" si="248"/>
        <v>4.2140336444944998E-2</v>
      </c>
      <c r="JI195" s="86">
        <f t="shared" si="248"/>
        <v>7.5512257175002248E-2</v>
      </c>
      <c r="JJ195" s="86">
        <f t="shared" si="248"/>
        <v>0.10873386130900264</v>
      </c>
      <c r="JK195" s="86">
        <f t="shared" si="248"/>
        <v>0.11145999187771914</v>
      </c>
      <c r="JL195" s="86">
        <f t="shared" si="248"/>
        <v>6.4129842080259375E-2</v>
      </c>
      <c r="JM195" s="86">
        <f t="shared" si="248"/>
        <v>0.32193822840788699</v>
      </c>
    </row>
    <row r="196" spans="2:273" x14ac:dyDescent="0.25">
      <c r="B196" s="2">
        <v>169</v>
      </c>
      <c r="C196" s="37">
        <v>60.890999999999998</v>
      </c>
      <c r="D196" s="37">
        <v>63.168999999999997</v>
      </c>
      <c r="E196" s="37">
        <v>60.433</v>
      </c>
      <c r="F196" s="37">
        <v>60.917000000000002</v>
      </c>
      <c r="G196" s="37">
        <v>61.65</v>
      </c>
      <c r="H196" s="37">
        <v>61.082999999999998</v>
      </c>
      <c r="I196" s="37">
        <v>60.167000000000002</v>
      </c>
      <c r="J196" s="37">
        <v>62.491999999999997</v>
      </c>
      <c r="K196" s="37">
        <v>62</v>
      </c>
      <c r="L196" s="37">
        <v>61.59</v>
      </c>
      <c r="M196" s="37">
        <v>60.573999999999998</v>
      </c>
      <c r="N196" s="37">
        <v>60.677999999999997</v>
      </c>
      <c r="O196" s="37">
        <v>62.017000000000003</v>
      </c>
      <c r="P196" s="37">
        <v>63.363999999999997</v>
      </c>
      <c r="Q196" s="37">
        <v>58.454999999999998</v>
      </c>
      <c r="S196" s="4">
        <f t="shared" si="234"/>
        <v>60.219227015730773</v>
      </c>
      <c r="T196" s="4">
        <f t="shared" si="234"/>
        <v>62.869527165413864</v>
      </c>
      <c r="U196" s="4">
        <f t="shared" si="234"/>
        <v>62.549769422194487</v>
      </c>
      <c r="V196" s="4">
        <f t="shared" si="234"/>
        <v>62.045836299062081</v>
      </c>
      <c r="W196" s="4">
        <f t="shared" si="234"/>
        <v>61.199132141082536</v>
      </c>
      <c r="X196" s="4">
        <f t="shared" si="234"/>
        <v>61.611648343939763</v>
      </c>
      <c r="Y196" s="4">
        <f t="shared" si="234"/>
        <v>62.260586833120001</v>
      </c>
      <c r="Z196" s="4">
        <f t="shared" si="234"/>
        <v>62.645362456641557</v>
      </c>
      <c r="AA196" s="4">
        <f t="shared" si="234"/>
        <v>62.442865676988959</v>
      </c>
      <c r="AB196" s="4">
        <f t="shared" si="234"/>
        <v>61.063325811786861</v>
      </c>
      <c r="AC196" s="4">
        <f t="shared" si="234"/>
        <v>60.260181029282052</v>
      </c>
      <c r="AD196" s="4">
        <f t="shared" si="234"/>
        <v>60.731311992292625</v>
      </c>
      <c r="AE196" s="4">
        <f t="shared" si="234"/>
        <v>61.177009119067563</v>
      </c>
      <c r="AF196" s="4">
        <f t="shared" si="234"/>
        <v>63.951938936164119</v>
      </c>
      <c r="AG196" s="4">
        <f t="shared" si="234"/>
        <v>63.3294616001306</v>
      </c>
      <c r="AI196" s="4">
        <f t="shared" si="235"/>
        <v>0.67177298426922505</v>
      </c>
      <c r="AJ196" s="4">
        <f t="shared" si="235"/>
        <v>0.29947283458613327</v>
      </c>
      <c r="AK196" s="4">
        <f t="shared" si="235"/>
        <v>-2.116769422194487</v>
      </c>
      <c r="AL196" s="4">
        <f t="shared" si="235"/>
        <v>-1.1288362990620797</v>
      </c>
      <c r="AM196" s="4">
        <f t="shared" si="235"/>
        <v>0.45086785891746217</v>
      </c>
      <c r="AN196" s="4">
        <f t="shared" si="235"/>
        <v>-0.52864834393976423</v>
      </c>
      <c r="AO196" s="4">
        <f t="shared" si="235"/>
        <v>-2.0935868331199998</v>
      </c>
      <c r="AP196" s="4">
        <f t="shared" si="235"/>
        <v>-0.15336245664155967</v>
      </c>
      <c r="AQ196" s="4">
        <f t="shared" si="235"/>
        <v>-0.44286567698895851</v>
      </c>
      <c r="AR196" s="4">
        <f t="shared" si="235"/>
        <v>0.52667418821314271</v>
      </c>
      <c r="AS196" s="4">
        <f t="shared" si="235"/>
        <v>0.3138189707179464</v>
      </c>
      <c r="AT196" s="4">
        <f t="shared" si="235"/>
        <v>-5.3311992292627508E-2</v>
      </c>
      <c r="AU196" s="4">
        <f t="shared" si="235"/>
        <v>0.83999088093244012</v>
      </c>
      <c r="AV196" s="4">
        <f t="shared" si="235"/>
        <v>-0.58793893616412163</v>
      </c>
      <c r="AW196" s="4">
        <f t="shared" si="235"/>
        <v>-4.8744616001306014</v>
      </c>
      <c r="AY196" s="2">
        <f t="shared" si="242"/>
        <v>60.219225533501927</v>
      </c>
      <c r="AZ196" s="2">
        <f t="shared" si="242"/>
        <v>62.86949040110423</v>
      </c>
      <c r="BA196" s="2">
        <f t="shared" si="242"/>
        <v>62.549752778783713</v>
      </c>
      <c r="BB196" s="2">
        <f t="shared" si="242"/>
        <v>62.045835033060968</v>
      </c>
      <c r="BC196" s="2">
        <f t="shared" si="242"/>
        <v>61.199100537242373</v>
      </c>
      <c r="BD196" s="2">
        <f t="shared" si="242"/>
        <v>61.611642445618514</v>
      </c>
      <c r="BE196" s="2">
        <f t="shared" si="242"/>
        <v>62.260586055486542</v>
      </c>
      <c r="BF196" s="2">
        <f t="shared" si="242"/>
        <v>62.645362419855893</v>
      </c>
      <c r="BG196" s="2">
        <f t="shared" si="242"/>
        <v>62.442865654859119</v>
      </c>
      <c r="BH196" s="2">
        <f t="shared" si="242"/>
        <v>61.063325158218319</v>
      </c>
      <c r="BI196" s="2">
        <f t="shared" si="242"/>
        <v>60.260154909889359</v>
      </c>
      <c r="BJ196" s="2">
        <f t="shared" si="242"/>
        <v>60.731015232709666</v>
      </c>
      <c r="BK196" s="2">
        <f t="shared" si="242"/>
        <v>61.176680127457978</v>
      </c>
      <c r="BL196" s="2">
        <f t="shared" si="242"/>
        <v>63.851315187345335</v>
      </c>
      <c r="BM196" s="2">
        <f t="shared" si="242"/>
        <v>62.709057792731826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108.41258210007047</v>
      </c>
      <c r="DL196" s="2">
        <f t="shared" si="236"/>
        <v>113.35116550522648</v>
      </c>
      <c r="DM196" s="2">
        <f t="shared" si="236"/>
        <v>115.18518539826596</v>
      </c>
      <c r="DN196" s="2">
        <f t="shared" si="236"/>
        <v>114.61071010452963</v>
      </c>
      <c r="DO196" s="2">
        <f t="shared" si="236"/>
        <v>117.52341707317075</v>
      </c>
      <c r="DP196" s="2">
        <f t="shared" si="236"/>
        <v>119.79384868619752</v>
      </c>
      <c r="DQ196" s="2">
        <f t="shared" si="236"/>
        <v>93.659024765931733</v>
      </c>
      <c r="DR196" s="2">
        <f t="shared" si="236"/>
        <v>119.11079311386288</v>
      </c>
      <c r="DS196" s="2">
        <f t="shared" si="236"/>
        <v>120.34811451726569</v>
      </c>
      <c r="DT196" s="2">
        <f t="shared" si="236"/>
        <v>115.77749471458773</v>
      </c>
      <c r="DU196" s="2">
        <f t="shared" si="236"/>
        <v>120.04738991241319</v>
      </c>
      <c r="DV196" s="2">
        <f t="shared" si="236"/>
        <v>112.23740347891848</v>
      </c>
      <c r="DW196" s="2">
        <f t="shared" si="236"/>
        <v>106.88393379790939</v>
      </c>
      <c r="DX196" s="2">
        <f t="shared" si="236"/>
        <v>104.79130853658535</v>
      </c>
      <c r="DY196" s="2">
        <f t="shared" si="236"/>
        <v>92.434256048387084</v>
      </c>
      <c r="EA196" s="2">
        <f t="shared" si="240"/>
        <v>59.916990623427708</v>
      </c>
      <c r="EB196" s="2">
        <f t="shared" si="240"/>
        <v>61.985209592505853</v>
      </c>
      <c r="EC196" s="2">
        <f t="shared" si="240"/>
        <v>63.177228561525141</v>
      </c>
      <c r="ED196" s="2">
        <f t="shared" si="240"/>
        <v>62.092443739330491</v>
      </c>
      <c r="EE196" s="2">
        <f t="shared" si="240"/>
        <v>60.779120351203389</v>
      </c>
      <c r="EF196" s="2">
        <f t="shared" si="239"/>
        <v>61.527634355329951</v>
      </c>
      <c r="EG196" s="2">
        <f t="shared" si="239"/>
        <v>62.867511724760305</v>
      </c>
      <c r="EH196" s="2">
        <f t="shared" si="239"/>
        <v>61.017096001268129</v>
      </c>
      <c r="EI196" s="2">
        <f t="shared" si="239"/>
        <v>63.497629343500485</v>
      </c>
      <c r="EJ196" s="2">
        <f t="shared" si="239"/>
        <v>61.023571360445381</v>
      </c>
      <c r="EK196" s="2">
        <f t="shared" si="239"/>
        <v>59.120914160797369</v>
      </c>
      <c r="EL196" s="2">
        <f t="shared" si="179"/>
        <v>60.078736255118258</v>
      </c>
      <c r="EM196" s="2">
        <f t="shared" si="179"/>
        <v>59.77382152579311</v>
      </c>
      <c r="EN196" s="2">
        <f t="shared" si="179"/>
        <v>67.459786795881286</v>
      </c>
      <c r="EO196" s="2">
        <f t="shared" si="179"/>
        <v>67.289405681562982</v>
      </c>
      <c r="EQ196" s="2">
        <f t="shared" si="237"/>
        <v>60.289033411310101</v>
      </c>
      <c r="ER196" s="2">
        <f t="shared" si="237"/>
        <v>63.059137987067373</v>
      </c>
      <c r="ES196" s="2">
        <f t="shared" si="237"/>
        <v>62.410575307152008</v>
      </c>
      <c r="ET196" s="2">
        <f t="shared" si="237"/>
        <v>62.036501045829112</v>
      </c>
      <c r="EU196" s="2">
        <f t="shared" si="237"/>
        <v>61.28624001487168</v>
      </c>
      <c r="EV196" s="2">
        <f t="shared" si="237"/>
        <v>61.627465941856016</v>
      </c>
      <c r="EW196" s="2">
        <f t="shared" si="237"/>
        <v>62.153735088905819</v>
      </c>
      <c r="EX196" s="2">
        <f t="shared" si="237"/>
        <v>62.905362026165378</v>
      </c>
      <c r="EY196" s="2">
        <f t="shared" si="237"/>
        <v>62.275890337310571</v>
      </c>
      <c r="EZ196" s="2">
        <f t="shared" si="237"/>
        <v>61.070036011682589</v>
      </c>
      <c r="FA196" s="2">
        <f t="shared" si="237"/>
        <v>60.508661922558296</v>
      </c>
      <c r="FB196" s="2">
        <f t="shared" si="237"/>
        <v>60.881958210561976</v>
      </c>
      <c r="FC196" s="2">
        <f t="shared" si="237"/>
        <v>61.511071797465561</v>
      </c>
      <c r="FD196" s="2">
        <f t="shared" si="237"/>
        <v>62.682206552701444</v>
      </c>
      <c r="FE196" s="2">
        <f t="shared" si="237"/>
        <v>61.213076280825106</v>
      </c>
      <c r="FG196" s="2">
        <f t="shared" si="238"/>
        <v>0.99999020252169635</v>
      </c>
      <c r="FH196" s="2">
        <f t="shared" si="238"/>
        <v>0.99999233882964411</v>
      </c>
      <c r="FI196" s="2">
        <f t="shared" si="238"/>
        <v>0.99999192208972643</v>
      </c>
      <c r="FJ196" s="2">
        <f t="shared" si="238"/>
        <v>0.99999240126528044</v>
      </c>
      <c r="FK196" s="2">
        <f t="shared" si="238"/>
        <v>0.99999278799045499</v>
      </c>
      <c r="FL196" s="2">
        <f t="shared" si="238"/>
        <v>0.99999090156457138</v>
      </c>
      <c r="FM196" s="2">
        <f t="shared" si="238"/>
        <v>0.99999096099704676</v>
      </c>
      <c r="FN196" s="2">
        <f t="shared" si="238"/>
        <v>0.99999069624045778</v>
      </c>
      <c r="FO196" s="2">
        <f t="shared" si="238"/>
        <v>0.99999034009403176</v>
      </c>
      <c r="FP196" s="2">
        <f t="shared" si="238"/>
        <v>0.99998992988323021</v>
      </c>
      <c r="FQ196" s="2">
        <f t="shared" si="238"/>
        <v>0.99998933267585099</v>
      </c>
      <c r="FR196" s="2">
        <f t="shared" si="238"/>
        <v>0.99999149201262183</v>
      </c>
      <c r="FS196" s="2">
        <f t="shared" si="238"/>
        <v>0.99999218522370981</v>
      </c>
      <c r="FT196" s="2">
        <f t="shared" si="238"/>
        <v>0.99998878982216288</v>
      </c>
      <c r="FU196" s="2">
        <f t="shared" si="238"/>
        <v>0.99998493732371108</v>
      </c>
      <c r="FW196" s="2">
        <f t="shared" si="244"/>
        <v>0.81108889997967526</v>
      </c>
      <c r="FX196" s="2">
        <f t="shared" si="244"/>
        <v>0.82304117270362398</v>
      </c>
      <c r="FY196" s="2">
        <f t="shared" si="244"/>
        <v>0.81900897800750128</v>
      </c>
      <c r="FZ196" s="2">
        <f t="shared" si="244"/>
        <v>0.84028450725931358</v>
      </c>
      <c r="GA196" s="2">
        <f t="shared" si="244"/>
        <v>0.82736082958093782</v>
      </c>
      <c r="GB196" s="2">
        <f t="shared" si="244"/>
        <v>0.83618784199139173</v>
      </c>
      <c r="GC196" s="2">
        <f t="shared" si="244"/>
        <v>0.85069188783991301</v>
      </c>
      <c r="GD196" s="2">
        <f t="shared" si="244"/>
        <v>0.86202150933022148</v>
      </c>
      <c r="GE196" s="2">
        <f t="shared" si="244"/>
        <v>0.86377929626186845</v>
      </c>
      <c r="GF196" s="2">
        <f t="shared" si="244"/>
        <v>0.84370415632780937</v>
      </c>
      <c r="GG196" s="2">
        <f t="shared" si="244"/>
        <v>0.82045949415268593</v>
      </c>
      <c r="GH196" s="2">
        <f t="shared" si="244"/>
        <v>0.81152564106507163</v>
      </c>
      <c r="GI196" s="2">
        <f t="shared" si="244"/>
        <v>0.80730477902085995</v>
      </c>
      <c r="GJ196" s="2">
        <f t="shared" si="244"/>
        <v>0.75538032180315606</v>
      </c>
      <c r="GK196" s="2">
        <f t="shared" si="244"/>
        <v>0.75386410700780948</v>
      </c>
      <c r="GM196" s="86">
        <f t="shared" si="245"/>
        <v>2.1919245260914376E-211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1.3379330479025215E-163</v>
      </c>
      <c r="HA196" s="86">
        <f t="shared" si="245"/>
        <v>6.2911004026983352E-122</v>
      </c>
      <c r="HC196" s="86">
        <f t="shared" si="181"/>
        <v>7.0914866793898984E-138</v>
      </c>
      <c r="HD196" s="86">
        <f t="shared" si="181"/>
        <v>1.6842331120964364E-293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1.0171216095779714E-299</v>
      </c>
      <c r="HJ196" s="86">
        <f t="shared" si="241"/>
        <v>0</v>
      </c>
      <c r="HK196" s="86">
        <f t="shared" si="241"/>
        <v>0</v>
      </c>
      <c r="HL196" s="86">
        <f t="shared" si="241"/>
        <v>1.4904843805344231E-304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2.3190885713383031E-89</v>
      </c>
      <c r="HQ196" s="86">
        <f t="shared" si="226"/>
        <v>3.8711476939385453E-33</v>
      </c>
      <c r="HS196" s="86">
        <f t="shared" si="246"/>
        <v>3.046343380658019E-65</v>
      </c>
      <c r="HT196" s="86">
        <f t="shared" si="246"/>
        <v>2.9703364125425026E-56</v>
      </c>
      <c r="HU196" s="86">
        <f t="shared" si="246"/>
        <v>1.0363148867116671E-58</v>
      </c>
      <c r="HV196" s="86">
        <f t="shared" si="246"/>
        <v>1.0518803933993863E-60</v>
      </c>
      <c r="HW196" s="86">
        <f t="shared" si="246"/>
        <v>3.0105032852215865E-56</v>
      </c>
      <c r="HX196" s="86">
        <f t="shared" si="246"/>
        <v>2.2831453984394598E-58</v>
      </c>
      <c r="HY196" s="86">
        <f t="shared" si="246"/>
        <v>5.0816964905464217E-62</v>
      </c>
      <c r="HZ196" s="86">
        <f t="shared" si="246"/>
        <v>1.8937461801557528E-72</v>
      </c>
      <c r="IA196" s="86">
        <f t="shared" si="246"/>
        <v>1.8804208684615219E-72</v>
      </c>
      <c r="IB196" s="86">
        <f t="shared" si="246"/>
        <v>3.6594341387260215E-68</v>
      </c>
      <c r="IC196" s="86">
        <f t="shared" si="246"/>
        <v>3.2128799461462342E-61</v>
      </c>
      <c r="ID196" s="86">
        <f t="shared" si="246"/>
        <v>1.3383602979406328E-53</v>
      </c>
      <c r="IE196" s="86">
        <f t="shared" si="246"/>
        <v>7.904069661501691E-54</v>
      </c>
      <c r="IF196" s="86">
        <f t="shared" si="246"/>
        <v>4.0070559842178381E-23</v>
      </c>
      <c r="IG196" s="86">
        <f t="shared" si="246"/>
        <v>1.4058121597939874E-18</v>
      </c>
      <c r="II196" s="86">
        <f t="shared" si="247"/>
        <v>5.7610946687686598E-2</v>
      </c>
      <c r="IJ196" s="86">
        <f t="shared" si="247"/>
        <v>7.877390348511279E-2</v>
      </c>
      <c r="IK196" s="86">
        <f t="shared" si="247"/>
        <v>7.1024657799354199E-2</v>
      </c>
      <c r="IL196" s="86">
        <f t="shared" si="247"/>
        <v>4.1043938229553115E-2</v>
      </c>
      <c r="IM196" s="86">
        <f t="shared" si="247"/>
        <v>6.751110937253732E-2</v>
      </c>
      <c r="IN196" s="86">
        <f t="shared" si="247"/>
        <v>4.9762091423759432E-2</v>
      </c>
      <c r="IO196" s="86">
        <f t="shared" si="247"/>
        <v>3.4672631288106437E-2</v>
      </c>
      <c r="IP196" s="86">
        <f t="shared" si="247"/>
        <v>1.9256991411891362E-2</v>
      </c>
      <c r="IQ196" s="86">
        <f t="shared" si="247"/>
        <v>1.7800072076185752E-2</v>
      </c>
      <c r="IR196" s="86">
        <f t="shared" si="247"/>
        <v>3.1590483225672893E-2</v>
      </c>
      <c r="IS196" s="86">
        <f t="shared" si="247"/>
        <v>5.8488092562286112E-2</v>
      </c>
      <c r="IT196" s="86">
        <f t="shared" si="247"/>
        <v>8.6918961826072033E-2</v>
      </c>
      <c r="IU196" s="86">
        <f t="shared" si="247"/>
        <v>8.8944275024617353E-2</v>
      </c>
      <c r="IV196" s="86">
        <f t="shared" si="247"/>
        <v>4.450862287611411E-2</v>
      </c>
      <c r="IW196" s="86">
        <f t="shared" si="247"/>
        <v>0.28248260200398845</v>
      </c>
      <c r="IY196" s="86">
        <f t="shared" si="248"/>
        <v>5.7610946687686598E-2</v>
      </c>
      <c r="IZ196" s="86">
        <f t="shared" si="248"/>
        <v>7.877390348511279E-2</v>
      </c>
      <c r="JA196" s="86">
        <f t="shared" si="248"/>
        <v>7.1024657799354199E-2</v>
      </c>
      <c r="JB196" s="86">
        <f t="shared" si="248"/>
        <v>4.1043938229553115E-2</v>
      </c>
      <c r="JC196" s="86">
        <f t="shared" si="248"/>
        <v>6.751110937253732E-2</v>
      </c>
      <c r="JD196" s="86">
        <f t="shared" si="248"/>
        <v>4.9762091423759432E-2</v>
      </c>
      <c r="JE196" s="86">
        <f t="shared" si="248"/>
        <v>3.4672631288106437E-2</v>
      </c>
      <c r="JF196" s="86">
        <f t="shared" si="248"/>
        <v>1.9256991411891362E-2</v>
      </c>
      <c r="JG196" s="86">
        <f t="shared" si="248"/>
        <v>1.7800072076185752E-2</v>
      </c>
      <c r="JH196" s="86">
        <f t="shared" si="248"/>
        <v>3.1590483225672893E-2</v>
      </c>
      <c r="JI196" s="86">
        <f t="shared" si="248"/>
        <v>5.8488092562286112E-2</v>
      </c>
      <c r="JJ196" s="86">
        <f t="shared" si="248"/>
        <v>8.6918961826072033E-2</v>
      </c>
      <c r="JK196" s="86">
        <f t="shared" si="248"/>
        <v>8.8944275024617353E-2</v>
      </c>
      <c r="JL196" s="86">
        <f t="shared" si="248"/>
        <v>4.450862287611411E-2</v>
      </c>
      <c r="JM196" s="86">
        <f t="shared" si="248"/>
        <v>0.28248260200398845</v>
      </c>
    </row>
    <row r="197" spans="2:273" x14ac:dyDescent="0.25">
      <c r="B197" s="2">
        <v>170</v>
      </c>
      <c r="C197" s="37">
        <v>62.021999999999998</v>
      </c>
      <c r="D197" s="37">
        <v>63.643999999999998</v>
      </c>
      <c r="E197" s="37">
        <v>61.966999999999999</v>
      </c>
      <c r="F197" s="37">
        <v>62.15</v>
      </c>
      <c r="G197" s="37">
        <v>61.283000000000001</v>
      </c>
      <c r="H197" s="37">
        <v>61.15</v>
      </c>
      <c r="I197" s="37">
        <v>61.232999999999997</v>
      </c>
      <c r="J197" s="37">
        <v>63.689</v>
      </c>
      <c r="K197" s="37">
        <v>62.851999999999997</v>
      </c>
      <c r="L197" s="37">
        <v>61.393000000000001</v>
      </c>
      <c r="M197" s="37">
        <v>60.197000000000003</v>
      </c>
      <c r="N197" s="37">
        <v>61.305</v>
      </c>
      <c r="O197" s="37">
        <v>61.119</v>
      </c>
      <c r="P197" s="37">
        <v>63.273000000000003</v>
      </c>
      <c r="Q197" s="37">
        <v>58.5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60.123068774682203</v>
      </c>
      <c r="T197" s="4">
        <f t="shared" si="249"/>
        <v>62.775401892948693</v>
      </c>
      <c r="U197" s="4">
        <f t="shared" si="249"/>
        <v>62.440406939862285</v>
      </c>
      <c r="V197" s="4">
        <f t="shared" si="249"/>
        <v>61.93834963836121</v>
      </c>
      <c r="W197" s="4">
        <f t="shared" si="249"/>
        <v>61.09833417205472</v>
      </c>
      <c r="X197" s="4">
        <f t="shared" si="249"/>
        <v>61.507895119604015</v>
      </c>
      <c r="Y197" s="4">
        <f t="shared" si="249"/>
        <v>62.148182113702752</v>
      </c>
      <c r="Z197" s="4">
        <f t="shared" si="249"/>
        <v>62.531425386087697</v>
      </c>
      <c r="AA197" s="4">
        <f t="shared" si="249"/>
        <v>62.31981259396381</v>
      </c>
      <c r="AB197" s="4">
        <f t="shared" si="249"/>
        <v>60.95106180200014</v>
      </c>
      <c r="AC197" s="4">
        <f t="shared" si="249"/>
        <v>60.14871830247197</v>
      </c>
      <c r="AD197" s="4">
        <f t="shared" si="249"/>
        <v>60.606280376928964</v>
      </c>
      <c r="AE197" s="4">
        <f t="shared" si="249"/>
        <v>61.062409503332276</v>
      </c>
      <c r="AF197" s="4">
        <f t="shared" si="249"/>
        <v>63.744454320803875</v>
      </c>
      <c r="AG197" s="4">
        <f t="shared" si="249"/>
        <v>62.791794882582607</v>
      </c>
      <c r="AI197" s="4">
        <f t="shared" ref="AI197:AW213" si="250">IF(OR($B197 &lt; C$230, $B197 &gt; C$233), 0, C197-S197)</f>
        <v>1.8989312253177957</v>
      </c>
      <c r="AJ197" s="4">
        <f t="shared" si="250"/>
        <v>0.86859810705130513</v>
      </c>
      <c r="AK197" s="4">
        <f t="shared" si="250"/>
        <v>-0.47340693986228644</v>
      </c>
      <c r="AL197" s="4">
        <f t="shared" si="250"/>
        <v>0.21165036163878881</v>
      </c>
      <c r="AM197" s="4">
        <f t="shared" si="250"/>
        <v>0.18466582794528108</v>
      </c>
      <c r="AN197" s="4">
        <f t="shared" si="250"/>
        <v>-0.35789511960401654</v>
      </c>
      <c r="AO197" s="4">
        <f t="shared" si="250"/>
        <v>-0.91518211370275537</v>
      </c>
      <c r="AP197" s="4">
        <f t="shared" si="250"/>
        <v>1.1575746139123027</v>
      </c>
      <c r="AQ197" s="4">
        <f t="shared" si="250"/>
        <v>0.53218740603618642</v>
      </c>
      <c r="AR197" s="4">
        <f t="shared" si="250"/>
        <v>0.44193819799986045</v>
      </c>
      <c r="AS197" s="4">
        <f t="shared" si="250"/>
        <v>4.8281697528032907E-2</v>
      </c>
      <c r="AT197" s="4">
        <f t="shared" si="250"/>
        <v>0.6987196230710353</v>
      </c>
      <c r="AU197" s="4">
        <f t="shared" si="250"/>
        <v>5.6590496667723755E-2</v>
      </c>
      <c r="AV197" s="4">
        <f t="shared" si="250"/>
        <v>-0.47145432080387195</v>
      </c>
      <c r="AW197" s="4">
        <f t="shared" si="250"/>
        <v>-4.2917948825826073</v>
      </c>
      <c r="AY197" s="2">
        <f t="shared" si="242"/>
        <v>60.123068469214999</v>
      </c>
      <c r="AZ197" s="2">
        <f t="shared" si="242"/>
        <v>62.775391735089585</v>
      </c>
      <c r="BA197" s="2">
        <f t="shared" si="242"/>
        <v>62.440402753604324</v>
      </c>
      <c r="BB197" s="2">
        <f t="shared" si="242"/>
        <v>61.93834938125525</v>
      </c>
      <c r="BC197" s="2">
        <f t="shared" si="242"/>
        <v>61.09832607205108</v>
      </c>
      <c r="BD197" s="2">
        <f t="shared" si="242"/>
        <v>61.507893804421528</v>
      </c>
      <c r="BE197" s="2">
        <f t="shared" si="242"/>
        <v>62.148181960052248</v>
      </c>
      <c r="BF197" s="2">
        <f t="shared" si="242"/>
        <v>62.53142538048256</v>
      </c>
      <c r="BG197" s="2">
        <f t="shared" si="242"/>
        <v>62.319812590693417</v>
      </c>
      <c r="BH197" s="2">
        <f t="shared" si="242"/>
        <v>60.951061686531048</v>
      </c>
      <c r="BI197" s="2">
        <f t="shared" si="242"/>
        <v>60.148712489125344</v>
      </c>
      <c r="BJ197" s="2">
        <f t="shared" si="242"/>
        <v>60.606198522314841</v>
      </c>
      <c r="BK197" s="2">
        <f t="shared" si="242"/>
        <v>61.062319581432973</v>
      </c>
      <c r="BL197" s="2">
        <f t="shared" si="242"/>
        <v>63.696494981213014</v>
      </c>
      <c r="BM197" s="2">
        <f t="shared" si="242"/>
        <v>62.467430303200302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108.61729513742071</v>
      </c>
      <c r="DL197" s="2">
        <f t="shared" si="251"/>
        <v>113.56079094076655</v>
      </c>
      <c r="DM197" s="2">
        <f t="shared" si="251"/>
        <v>115.41476865732113</v>
      </c>
      <c r="DN197" s="2">
        <f t="shared" si="251"/>
        <v>114.83584320557492</v>
      </c>
      <c r="DO197" s="2">
        <f t="shared" si="251"/>
        <v>117.76925966228895</v>
      </c>
      <c r="DP197" s="2">
        <f t="shared" si="251"/>
        <v>120.04444367260646</v>
      </c>
      <c r="DQ197" s="2">
        <f t="shared" si="251"/>
        <v>93.704981878586523</v>
      </c>
      <c r="DR197" s="2">
        <f t="shared" si="251"/>
        <v>119.31033147085475</v>
      </c>
      <c r="DS197" s="2">
        <f t="shared" si="251"/>
        <v>120.58237230443976</v>
      </c>
      <c r="DT197" s="2">
        <f t="shared" si="251"/>
        <v>116.00581606765329</v>
      </c>
      <c r="DU197" s="2">
        <f t="shared" si="251"/>
        <v>120.30587315010573</v>
      </c>
      <c r="DV197" s="2">
        <f t="shared" si="251"/>
        <v>112.4446883828971</v>
      </c>
      <c r="DW197" s="2">
        <f t="shared" si="251"/>
        <v>107.0775226480836</v>
      </c>
      <c r="DX197" s="2">
        <f t="shared" si="251"/>
        <v>104.98401707317072</v>
      </c>
      <c r="DY197" s="2">
        <f t="shared" si="251"/>
        <v>92.564630865102629</v>
      </c>
      <c r="EA197" s="2">
        <f t="shared" si="240"/>
        <v>59.810364565704617</v>
      </c>
      <c r="EB197" s="2">
        <f t="shared" si="240"/>
        <v>61.861785686182664</v>
      </c>
      <c r="EC197" s="2">
        <f t="shared" si="240"/>
        <v>63.088727995378406</v>
      </c>
      <c r="ED197" s="2">
        <f t="shared" si="240"/>
        <v>61.986431381281065</v>
      </c>
      <c r="EE197" s="2">
        <f t="shared" si="240"/>
        <v>60.664971093895254</v>
      </c>
      <c r="EF197" s="2">
        <f t="shared" si="239"/>
        <v>61.421280825719123</v>
      </c>
      <c r="EG197" s="2">
        <f t="shared" si="239"/>
        <v>62.773085567963918</v>
      </c>
      <c r="EH197" s="2">
        <f t="shared" si="239"/>
        <v>60.856923057991217</v>
      </c>
      <c r="EI197" s="2">
        <f t="shared" si="239"/>
        <v>63.40447083336808</v>
      </c>
      <c r="EJ197" s="2">
        <f t="shared" si="239"/>
        <v>60.910214630305312</v>
      </c>
      <c r="EK197" s="2">
        <f t="shared" si="239"/>
        <v>58.971875585171432</v>
      </c>
      <c r="EL197" s="2">
        <f t="shared" si="179"/>
        <v>59.931933060861283</v>
      </c>
      <c r="EM197" s="2">
        <f t="shared" si="179"/>
        <v>59.611608522543051</v>
      </c>
      <c r="EN197" s="2">
        <f t="shared" si="179"/>
        <v>67.439399757722583</v>
      </c>
      <c r="EO197" s="2">
        <f t="shared" si="179"/>
        <v>67.248961374354366</v>
      </c>
      <c r="EQ197" s="2">
        <f t="shared" ref="EQ197:FE213" si="252">CU$228*$B197+CU$229</f>
        <v>60.188963308454106</v>
      </c>
      <c r="ER197" s="2">
        <f t="shared" si="252"/>
        <v>62.954106718337592</v>
      </c>
      <c r="ES197" s="2">
        <f t="shared" si="252"/>
        <v>62.309273956246443</v>
      </c>
      <c r="ET197" s="2">
        <f t="shared" si="252"/>
        <v>61.929584684101656</v>
      </c>
      <c r="EU197" s="2">
        <f t="shared" si="252"/>
        <v>61.180347509762569</v>
      </c>
      <c r="EV197" s="2">
        <f t="shared" si="252"/>
        <v>61.522795252357625</v>
      </c>
      <c r="EW197" s="2">
        <f t="shared" si="252"/>
        <v>62.047857561256549</v>
      </c>
      <c r="EX197" s="2">
        <f t="shared" si="252"/>
        <v>62.775300799982212</v>
      </c>
      <c r="EY197" s="2">
        <f t="shared" si="252"/>
        <v>62.163233298067695</v>
      </c>
      <c r="EZ197" s="2">
        <f t="shared" si="252"/>
        <v>60.957371291209775</v>
      </c>
      <c r="FA197" s="2">
        <f t="shared" si="252"/>
        <v>60.382863472775327</v>
      </c>
      <c r="FB197" s="2">
        <f t="shared" si="252"/>
        <v>60.748522090338071</v>
      </c>
      <c r="FC197" s="2">
        <f t="shared" si="252"/>
        <v>61.377709252668517</v>
      </c>
      <c r="FD197" s="2">
        <f t="shared" si="252"/>
        <v>62.590559479287847</v>
      </c>
      <c r="FE197" s="2">
        <f t="shared" si="252"/>
        <v>61.043179380137524</v>
      </c>
      <c r="FG197" s="2">
        <f t="shared" ref="FG197:FU213" si="253">POWER(10,($B197-C$231)/C$229)/(1+POWER(10,($B197-C$231)/C$229))</f>
        <v>0.99999106458588582</v>
      </c>
      <c r="FH197" s="2">
        <f t="shared" si="253"/>
        <v>0.9999930129248833</v>
      </c>
      <c r="FI197" s="2">
        <f t="shared" si="253"/>
        <v>0.99999263285303475</v>
      </c>
      <c r="FJ197" s="2">
        <f t="shared" si="253"/>
        <v>0.99999306986693681</v>
      </c>
      <c r="FK197" s="2">
        <f t="shared" si="253"/>
        <v>0.9999934225649475</v>
      </c>
      <c r="FL197" s="2">
        <f t="shared" si="253"/>
        <v>0.99999170212162491</v>
      </c>
      <c r="FM197" s="2">
        <f t="shared" si="253"/>
        <v>0.99999175632477322</v>
      </c>
      <c r="FN197" s="2">
        <f t="shared" si="253"/>
        <v>0.99999151486350457</v>
      </c>
      <c r="FO197" s="2">
        <f t="shared" si="253"/>
        <v>0.99999119005356163</v>
      </c>
      <c r="FP197" s="2">
        <f t="shared" si="253"/>
        <v>0.99999081593621464</v>
      </c>
      <c r="FQ197" s="2">
        <f t="shared" si="253"/>
        <v>0.99999027127561768</v>
      </c>
      <c r="FR197" s="2">
        <f t="shared" si="253"/>
        <v>0.99999224061748127</v>
      </c>
      <c r="FS197" s="2">
        <f t="shared" si="253"/>
        <v>0.9999928728344154</v>
      </c>
      <c r="FT197" s="2">
        <f t="shared" si="253"/>
        <v>0.99998977618621698</v>
      </c>
      <c r="FU197" s="2">
        <f t="shared" si="253"/>
        <v>0.99998626265774793</v>
      </c>
      <c r="FW197" s="2">
        <f t="shared" si="244"/>
        <v>0.82479881234234154</v>
      </c>
      <c r="FX197" s="2">
        <f t="shared" si="244"/>
        <v>0.83605899473720402</v>
      </c>
      <c r="FY197" s="2">
        <f t="shared" si="244"/>
        <v>0.83226297233405133</v>
      </c>
      <c r="FZ197" s="2">
        <f t="shared" si="244"/>
        <v>0.85226153648240599</v>
      </c>
      <c r="GA197" s="2">
        <f t="shared" si="244"/>
        <v>0.84012260762436652</v>
      </c>
      <c r="GB197" s="2">
        <f t="shared" si="244"/>
        <v>0.84841666036139252</v>
      </c>
      <c r="GC197" s="2">
        <f t="shared" si="244"/>
        <v>0.86201662737393026</v>
      </c>
      <c r="GD197" s="2">
        <f t="shared" si="244"/>
        <v>0.87261559634494401</v>
      </c>
      <c r="GE197" s="2">
        <f t="shared" si="244"/>
        <v>0.87425810617422406</v>
      </c>
      <c r="GF197" s="2">
        <f t="shared" si="244"/>
        <v>0.85546885496355329</v>
      </c>
      <c r="GG197" s="2">
        <f t="shared" si="244"/>
        <v>0.83362884453515562</v>
      </c>
      <c r="GH197" s="2">
        <f t="shared" si="244"/>
        <v>0.82521068808585119</v>
      </c>
      <c r="GI197" s="2">
        <f t="shared" si="244"/>
        <v>0.82122878764524987</v>
      </c>
      <c r="GJ197" s="2">
        <f t="shared" si="244"/>
        <v>0.77199668595681803</v>
      </c>
      <c r="GK197" s="2">
        <f t="shared" si="244"/>
        <v>0.77055217950395616</v>
      </c>
      <c r="GM197" s="86">
        <f t="shared" si="245"/>
        <v>1.987298857776073E-215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1.0861115580928219E-166</v>
      </c>
      <c r="HA197" s="86">
        <f t="shared" si="245"/>
        <v>3.3104907771780534E-124</v>
      </c>
      <c r="HC197" s="86">
        <f t="shared" si="181"/>
        <v>3.4238701498583102E-141</v>
      </c>
      <c r="HD197" s="86">
        <f t="shared" si="181"/>
        <v>1.2294020956320426E-300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7.6795271689451405E-307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1.839126034934037E-91</v>
      </c>
      <c r="HQ197" s="86">
        <f t="shared" si="226"/>
        <v>6.9405496706984808E-34</v>
      </c>
      <c r="HS197" s="86">
        <f t="shared" si="246"/>
        <v>3.0789006573544731E-68</v>
      </c>
      <c r="HT197" s="86">
        <f t="shared" si="246"/>
        <v>1.0900808747559823E-58</v>
      </c>
      <c r="HU197" s="86">
        <f t="shared" si="246"/>
        <v>2.5813656193921125E-61</v>
      </c>
      <c r="HV197" s="86">
        <f t="shared" si="246"/>
        <v>1.9783578014260364E-63</v>
      </c>
      <c r="HW197" s="86">
        <f t="shared" si="246"/>
        <v>9.8566627810289128E-59</v>
      </c>
      <c r="HX197" s="86">
        <f t="shared" si="246"/>
        <v>5.5671577240937815E-61</v>
      </c>
      <c r="HY197" s="86">
        <f t="shared" si="246"/>
        <v>9.734636901829822E-65</v>
      </c>
      <c r="HZ197" s="86">
        <f t="shared" si="246"/>
        <v>1.5201303668209299E-75</v>
      </c>
      <c r="IA197" s="86">
        <f t="shared" si="246"/>
        <v>1.462697347709658E-75</v>
      </c>
      <c r="IB197" s="86">
        <f t="shared" si="246"/>
        <v>3.6971456214989511E-71</v>
      </c>
      <c r="IC197" s="86">
        <f t="shared" si="246"/>
        <v>5.4518961551365092E-64</v>
      </c>
      <c r="ID197" s="86">
        <f t="shared" si="246"/>
        <v>4.8908725786102509E-56</v>
      </c>
      <c r="IE197" s="86">
        <f t="shared" si="246"/>
        <v>2.6559425096191646E-56</v>
      </c>
      <c r="IF197" s="86">
        <f t="shared" si="246"/>
        <v>3.4157070865205471E-24</v>
      </c>
      <c r="IG197" s="86">
        <f t="shared" si="246"/>
        <v>1.8951119975063978E-19</v>
      </c>
      <c r="II197" s="86">
        <f t="shared" si="247"/>
        <v>4.3522700630829782E-2</v>
      </c>
      <c r="IJ197" s="86">
        <f t="shared" si="247"/>
        <v>6.2438357755203434E-2</v>
      </c>
      <c r="IK197" s="86">
        <f t="shared" si="247"/>
        <v>5.5434087461538176E-2</v>
      </c>
      <c r="IL197" s="86">
        <f t="shared" si="247"/>
        <v>3.1050846457109014E-2</v>
      </c>
      <c r="IM197" s="86">
        <f t="shared" si="247"/>
        <v>5.2903237262001808E-2</v>
      </c>
      <c r="IN197" s="86">
        <f t="shared" si="247"/>
        <v>3.8185592727868173E-2</v>
      </c>
      <c r="IO197" s="86">
        <f t="shared" si="247"/>
        <v>2.6151029137165171E-2</v>
      </c>
      <c r="IP197" s="86">
        <f t="shared" si="247"/>
        <v>1.3964483716201671E-2</v>
      </c>
      <c r="IQ197" s="86">
        <f t="shared" si="247"/>
        <v>1.2849282797963997E-2</v>
      </c>
      <c r="IR197" s="86">
        <f t="shared" si="247"/>
        <v>2.3391611613776286E-2</v>
      </c>
      <c r="IS197" s="86">
        <f t="shared" si="247"/>
        <v>4.4780930118273422E-2</v>
      </c>
      <c r="IT197" s="86">
        <f t="shared" si="247"/>
        <v>6.8779498404303308E-2</v>
      </c>
      <c r="IU197" s="86">
        <f t="shared" si="247"/>
        <v>7.0242900113526283E-2</v>
      </c>
      <c r="IV197" s="86">
        <f t="shared" si="247"/>
        <v>3.0077930998815342E-2</v>
      </c>
      <c r="IW197" s="86">
        <f t="shared" si="247"/>
        <v>0.2458022535991371</v>
      </c>
      <c r="IY197" s="86">
        <f t="shared" si="248"/>
        <v>4.3522700630829782E-2</v>
      </c>
      <c r="IZ197" s="86">
        <f t="shared" si="248"/>
        <v>6.2438357755203434E-2</v>
      </c>
      <c r="JA197" s="86">
        <f t="shared" si="248"/>
        <v>5.5434087461538176E-2</v>
      </c>
      <c r="JB197" s="86">
        <f t="shared" si="248"/>
        <v>3.1050846457109014E-2</v>
      </c>
      <c r="JC197" s="86">
        <f t="shared" si="248"/>
        <v>5.2903237262001808E-2</v>
      </c>
      <c r="JD197" s="86">
        <f t="shared" si="248"/>
        <v>3.8185592727868173E-2</v>
      </c>
      <c r="JE197" s="86">
        <f t="shared" si="248"/>
        <v>2.6151029137165171E-2</v>
      </c>
      <c r="JF197" s="86">
        <f t="shared" si="248"/>
        <v>1.3964483716201671E-2</v>
      </c>
      <c r="JG197" s="86">
        <f t="shared" si="248"/>
        <v>1.2849282797963997E-2</v>
      </c>
      <c r="JH197" s="86">
        <f t="shared" si="248"/>
        <v>2.3391611613776286E-2</v>
      </c>
      <c r="JI197" s="86">
        <f t="shared" si="248"/>
        <v>4.4780930118273422E-2</v>
      </c>
      <c r="JJ197" s="86">
        <f t="shared" si="248"/>
        <v>6.8779498404303308E-2</v>
      </c>
      <c r="JK197" s="86">
        <f t="shared" si="248"/>
        <v>7.0242900113526283E-2</v>
      </c>
      <c r="JL197" s="86">
        <f t="shared" si="248"/>
        <v>3.0077930998815342E-2</v>
      </c>
      <c r="JM197" s="86">
        <f t="shared" si="248"/>
        <v>0.2458022535991371</v>
      </c>
    </row>
    <row r="198" spans="2:273" x14ac:dyDescent="0.25">
      <c r="B198" s="2">
        <v>171</v>
      </c>
      <c r="C198" s="37">
        <v>60.13</v>
      </c>
      <c r="D198" s="37">
        <v>62.287999999999997</v>
      </c>
      <c r="E198" s="37">
        <v>61.55</v>
      </c>
      <c r="F198" s="37">
        <v>61.982999999999997</v>
      </c>
      <c r="G198" s="37">
        <v>60.082999999999998</v>
      </c>
      <c r="H198" s="37">
        <v>61.482999999999997</v>
      </c>
      <c r="I198" s="37">
        <v>61.4</v>
      </c>
      <c r="J198" s="37">
        <v>62.851999999999997</v>
      </c>
      <c r="K198" s="37">
        <v>61.164000000000001</v>
      </c>
      <c r="L198" s="37">
        <v>59.917999999999999</v>
      </c>
      <c r="M198" s="37">
        <v>61.18</v>
      </c>
      <c r="N198" s="37">
        <v>60.475000000000001</v>
      </c>
      <c r="O198" s="37">
        <v>60.356000000000002</v>
      </c>
      <c r="P198" s="37">
        <v>64.75</v>
      </c>
      <c r="Q198" s="37">
        <v>57.954999999999998</v>
      </c>
      <c r="S198" s="4">
        <f t="shared" si="249"/>
        <v>60.026787871893568</v>
      </c>
      <c r="T198" s="4">
        <f t="shared" si="249"/>
        <v>62.680909572626135</v>
      </c>
      <c r="U198" s="4">
        <f t="shared" si="249"/>
        <v>62.3313403951502</v>
      </c>
      <c r="V198" s="4">
        <f t="shared" si="249"/>
        <v>61.830888251072331</v>
      </c>
      <c r="W198" s="4">
        <f t="shared" si="249"/>
        <v>60.997361346052102</v>
      </c>
      <c r="X198" s="4">
        <f t="shared" si="249"/>
        <v>61.404111752754353</v>
      </c>
      <c r="Y198" s="4">
        <f t="shared" si="249"/>
        <v>62.036058497473121</v>
      </c>
      <c r="Z198" s="4">
        <f t="shared" si="249"/>
        <v>62.416761084711169</v>
      </c>
      <c r="AA198" s="4">
        <f t="shared" si="249"/>
        <v>62.19723445728345</v>
      </c>
      <c r="AB198" s="4">
        <f t="shared" si="249"/>
        <v>60.838782565312492</v>
      </c>
      <c r="AC198" s="4">
        <f t="shared" si="249"/>
        <v>60.036762298521069</v>
      </c>
      <c r="AD198" s="4">
        <f t="shared" si="249"/>
        <v>60.481111404654357</v>
      </c>
      <c r="AE198" s="4">
        <f t="shared" si="249"/>
        <v>60.947352223435203</v>
      </c>
      <c r="AF198" s="4">
        <f t="shared" si="249"/>
        <v>63.565031541022194</v>
      </c>
      <c r="AG198" s="4">
        <f t="shared" si="249"/>
        <v>62.388529009755274</v>
      </c>
      <c r="AI198" s="4">
        <f t="shared" si="250"/>
        <v>0.10321212810643488</v>
      </c>
      <c r="AJ198" s="4">
        <f t="shared" si="250"/>
        <v>-0.39290957262613802</v>
      </c>
      <c r="AK198" s="4">
        <f t="shared" si="250"/>
        <v>-0.78134039515020248</v>
      </c>
      <c r="AL198" s="4">
        <f t="shared" si="250"/>
        <v>0.15211174892766621</v>
      </c>
      <c r="AM198" s="4">
        <f t="shared" si="250"/>
        <v>-0.91436134605210384</v>
      </c>
      <c r="AN198" s="4">
        <f t="shared" si="250"/>
        <v>7.8888247245643583E-2</v>
      </c>
      <c r="AO198" s="4">
        <f t="shared" si="250"/>
        <v>-0.63605849747312249</v>
      </c>
      <c r="AP198" s="4">
        <f t="shared" si="250"/>
        <v>0.43523891528882785</v>
      </c>
      <c r="AQ198" s="4">
        <f t="shared" si="250"/>
        <v>-1.0332344572834486</v>
      </c>
      <c r="AR198" s="4">
        <f t="shared" si="250"/>
        <v>-0.92078256531249281</v>
      </c>
      <c r="AS198" s="4">
        <f t="shared" si="250"/>
        <v>1.143237701478931</v>
      </c>
      <c r="AT198" s="4">
        <f t="shared" si="250"/>
        <v>-6.1114046543551126E-3</v>
      </c>
      <c r="AU198" s="4">
        <f t="shared" si="250"/>
        <v>-0.59135222343520155</v>
      </c>
      <c r="AV198" s="4">
        <f t="shared" si="250"/>
        <v>1.1849684589778064</v>
      </c>
      <c r="AW198" s="4">
        <f t="shared" si="250"/>
        <v>-4.4335290097552758</v>
      </c>
      <c r="AY198" s="2">
        <f t="shared" si="242"/>
        <v>60.026787814495286</v>
      </c>
      <c r="AZ198" s="2">
        <f t="shared" si="242"/>
        <v>62.680906958513901</v>
      </c>
      <c r="BA198" s="2">
        <f t="shared" si="242"/>
        <v>62.331339420934142</v>
      </c>
      <c r="BB198" s="2">
        <f t="shared" si="242"/>
        <v>61.830888202991446</v>
      </c>
      <c r="BC198" s="2">
        <f t="shared" si="242"/>
        <v>60.997359418101752</v>
      </c>
      <c r="BD198" s="2">
        <f t="shared" si="242"/>
        <v>61.404111481734432</v>
      </c>
      <c r="BE198" s="2">
        <f t="shared" si="242"/>
        <v>62.036058469456272</v>
      </c>
      <c r="BF198" s="2">
        <f t="shared" si="242"/>
        <v>62.416761083929892</v>
      </c>
      <c r="BG198" s="2">
        <f t="shared" si="242"/>
        <v>62.197234456841691</v>
      </c>
      <c r="BH198" s="2">
        <f t="shared" si="242"/>
        <v>60.838782546641909</v>
      </c>
      <c r="BI198" s="2">
        <f t="shared" si="242"/>
        <v>60.036761109305509</v>
      </c>
      <c r="BJ198" s="2">
        <f t="shared" si="242"/>
        <v>60.481090450922281</v>
      </c>
      <c r="BK198" s="2">
        <f t="shared" si="242"/>
        <v>60.947329456429998</v>
      </c>
      <c r="BL198" s="2">
        <f t="shared" si="242"/>
        <v>63.543302785753056</v>
      </c>
      <c r="BM198" s="2">
        <f t="shared" si="242"/>
        <v>62.226622025825961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>
        <f t="shared" si="204"/>
        <v>62.851999999999997</v>
      </c>
      <c r="DC198" s="2">
        <f t="shared" si="205"/>
        <v>61.164000000000001</v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108.82200817477096</v>
      </c>
      <c r="DL198" s="2">
        <f t="shared" si="251"/>
        <v>113.77041637630663</v>
      </c>
      <c r="DM198" s="2">
        <f t="shared" si="251"/>
        <v>115.64435191637632</v>
      </c>
      <c r="DN198" s="2">
        <f t="shared" si="251"/>
        <v>115.06097630662022</v>
      </c>
      <c r="DO198" s="2">
        <f t="shared" si="251"/>
        <v>118.01510225140714</v>
      </c>
      <c r="DP198" s="2">
        <f t="shared" si="251"/>
        <v>120.2950386590154</v>
      </c>
      <c r="DQ198" s="2">
        <f t="shared" si="251"/>
        <v>93.750938991241313</v>
      </c>
      <c r="DR198" s="2">
        <f t="shared" si="251"/>
        <v>119.50986982784659</v>
      </c>
      <c r="DS198" s="2">
        <f t="shared" si="251"/>
        <v>120.81663009161382</v>
      </c>
      <c r="DT198" s="2">
        <f t="shared" si="251"/>
        <v>116.23413742071881</v>
      </c>
      <c r="DU198" s="2">
        <f t="shared" si="251"/>
        <v>120.56435638779827</v>
      </c>
      <c r="DV198" s="2">
        <f t="shared" si="251"/>
        <v>112.6519732868757</v>
      </c>
      <c r="DW198" s="2">
        <f t="shared" si="251"/>
        <v>107.27111149825782</v>
      </c>
      <c r="DX198" s="2">
        <f t="shared" si="251"/>
        <v>105.17672560975608</v>
      </c>
      <c r="DY198" s="2">
        <f t="shared" si="251"/>
        <v>92.695005681818174</v>
      </c>
      <c r="EA198" s="2">
        <f t="shared" si="240"/>
        <v>59.703738507981519</v>
      </c>
      <c r="EB198" s="2">
        <f t="shared" si="240"/>
        <v>61.738361779859481</v>
      </c>
      <c r="EC198" s="2">
        <f t="shared" si="240"/>
        <v>63.000227429231664</v>
      </c>
      <c r="ED198" s="2">
        <f t="shared" si="240"/>
        <v>61.880419023231632</v>
      </c>
      <c r="EE198" s="2">
        <f t="shared" si="240"/>
        <v>60.550821836587126</v>
      </c>
      <c r="EF198" s="2">
        <f t="shared" si="239"/>
        <v>61.314927296108294</v>
      </c>
      <c r="EG198" s="2">
        <f t="shared" si="239"/>
        <v>62.678659411167523</v>
      </c>
      <c r="EH198" s="2">
        <f t="shared" si="239"/>
        <v>60.696750114714305</v>
      </c>
      <c r="EI198" s="2">
        <f t="shared" si="239"/>
        <v>63.311312323235683</v>
      </c>
      <c r="EJ198" s="2">
        <f t="shared" si="239"/>
        <v>60.796857900165236</v>
      </c>
      <c r="EK198" s="2">
        <f t="shared" si="239"/>
        <v>58.822837009545488</v>
      </c>
      <c r="EL198" s="2">
        <f t="shared" si="179"/>
        <v>59.785129866604308</v>
      </c>
      <c r="EM198" s="2">
        <f t="shared" si="179"/>
        <v>59.449395519292992</v>
      </c>
      <c r="EN198" s="2">
        <f t="shared" si="179"/>
        <v>67.419012719563895</v>
      </c>
      <c r="EO198" s="2">
        <f t="shared" si="179"/>
        <v>67.208517067145735</v>
      </c>
      <c r="EQ198" s="2">
        <f t="shared" si="252"/>
        <v>60.088893205598112</v>
      </c>
      <c r="ER198" s="2">
        <f t="shared" si="252"/>
        <v>62.84907544960781</v>
      </c>
      <c r="ES198" s="2">
        <f t="shared" si="252"/>
        <v>62.207972605340878</v>
      </c>
      <c r="ET198" s="2">
        <f t="shared" si="252"/>
        <v>61.822668322374206</v>
      </c>
      <c r="EU198" s="2">
        <f t="shared" si="252"/>
        <v>61.074455004653473</v>
      </c>
      <c r="EV198" s="2">
        <f t="shared" si="252"/>
        <v>61.418124562859234</v>
      </c>
      <c r="EW198" s="2">
        <f t="shared" si="252"/>
        <v>61.94198003360728</v>
      </c>
      <c r="EX198" s="2">
        <f t="shared" si="252"/>
        <v>62.645239573799046</v>
      </c>
      <c r="EY198" s="2">
        <f t="shared" si="252"/>
        <v>62.050576258824819</v>
      </c>
      <c r="EZ198" s="2">
        <f t="shared" si="252"/>
        <v>60.84470657073696</v>
      </c>
      <c r="FA198" s="2">
        <f t="shared" si="252"/>
        <v>60.257065022992364</v>
      </c>
      <c r="FB198" s="2">
        <f t="shared" si="252"/>
        <v>60.615085970114166</v>
      </c>
      <c r="FC198" s="2">
        <f t="shared" si="252"/>
        <v>61.244346707871472</v>
      </c>
      <c r="FD198" s="2">
        <f t="shared" si="252"/>
        <v>62.498912405874258</v>
      </c>
      <c r="FE198" s="2">
        <f t="shared" si="252"/>
        <v>60.873282479449941</v>
      </c>
      <c r="FG198" s="2">
        <f t="shared" si="253"/>
        <v>0.99999185079906661</v>
      </c>
      <c r="FH198" s="2">
        <f t="shared" si="253"/>
        <v>0.9999936277078405</v>
      </c>
      <c r="FI198" s="2">
        <f t="shared" si="253"/>
        <v>0.9999932810777572</v>
      </c>
      <c r="FJ198" s="2">
        <f t="shared" si="253"/>
        <v>0.99999367963967423</v>
      </c>
      <c r="FK198" s="2">
        <f t="shared" si="253"/>
        <v>0.99999400130446525</v>
      </c>
      <c r="FL198" s="2">
        <f t="shared" si="253"/>
        <v>0.99999243223945289</v>
      </c>
      <c r="FM198" s="2">
        <f t="shared" si="253"/>
        <v>0.9999924816733835</v>
      </c>
      <c r="FN198" s="2">
        <f t="shared" si="253"/>
        <v>0.9999922614577651</v>
      </c>
      <c r="FO198" s="2">
        <f t="shared" si="253"/>
        <v>0.99999196522712563</v>
      </c>
      <c r="FP198" s="2">
        <f t="shared" si="253"/>
        <v>0.99999162402750985</v>
      </c>
      <c r="FQ198" s="2">
        <f t="shared" si="253"/>
        <v>0.99999112729031503</v>
      </c>
      <c r="FR198" s="2">
        <f t="shared" si="253"/>
        <v>0.99999292335420464</v>
      </c>
      <c r="FS198" s="2">
        <f t="shared" si="253"/>
        <v>0.99999349994365672</v>
      </c>
      <c r="FT198" s="2">
        <f t="shared" si="253"/>
        <v>0.99999067576262235</v>
      </c>
      <c r="FU198" s="2">
        <f t="shared" si="253"/>
        <v>0.99998747137981836</v>
      </c>
      <c r="FW198" s="2">
        <f t="shared" si="244"/>
        <v>0.83771283035457589</v>
      </c>
      <c r="FX198" s="2">
        <f t="shared" si="244"/>
        <v>0.84829568669517275</v>
      </c>
      <c r="FY198" s="2">
        <f t="shared" si="244"/>
        <v>0.84473038206296602</v>
      </c>
      <c r="FZ198" s="2">
        <f t="shared" si="244"/>
        <v>0.86348632629840982</v>
      </c>
      <c r="GA198" s="2">
        <f t="shared" si="244"/>
        <v>0.85210964087699881</v>
      </c>
      <c r="GB198" s="2">
        <f t="shared" si="244"/>
        <v>0.85988554794252503</v>
      </c>
      <c r="GC198" s="2">
        <f t="shared" si="244"/>
        <v>0.87261103383512251</v>
      </c>
      <c r="GD198" s="2">
        <f t="shared" si="244"/>
        <v>0.88250713052994678</v>
      </c>
      <c r="GE198" s="2">
        <f t="shared" si="244"/>
        <v>0.88403904673112477</v>
      </c>
      <c r="GF198" s="2">
        <f t="shared" si="244"/>
        <v>0.86648813547144921</v>
      </c>
      <c r="GG198" s="2">
        <f t="shared" si="244"/>
        <v>0.84601351654466739</v>
      </c>
      <c r="GH198" s="2">
        <f t="shared" si="244"/>
        <v>0.83810030608987773</v>
      </c>
      <c r="GI198" s="2">
        <f t="shared" si="244"/>
        <v>0.83435310264607399</v>
      </c>
      <c r="GJ198" s="2">
        <f t="shared" si="244"/>
        <v>0.78780141634591361</v>
      </c>
      <c r="GK198" s="2">
        <f t="shared" si="244"/>
        <v>0.78642933941732485</v>
      </c>
      <c r="GM198" s="86">
        <f t="shared" si="245"/>
        <v>1.648574887328078E-219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8.2434611454189573E-170</v>
      </c>
      <c r="HA198" s="86">
        <f t="shared" si="245"/>
        <v>1.6584019853044826E-126</v>
      </c>
      <c r="HC198" s="86">
        <f t="shared" si="181"/>
        <v>1.5081255795638247E-144</v>
      </c>
      <c r="HD198" s="86">
        <f t="shared" si="181"/>
        <v>7.3578539081315847E-308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1.3775029592450246E-93</v>
      </c>
      <c r="HQ198" s="86">
        <f t="shared" si="226"/>
        <v>1.2198529161784055E-34</v>
      </c>
      <c r="HS198" s="86">
        <f t="shared" si="246"/>
        <v>2.6565843009396923E-71</v>
      </c>
      <c r="HT198" s="86">
        <f t="shared" si="246"/>
        <v>3.5418479865463171E-61</v>
      </c>
      <c r="HU198" s="86">
        <f t="shared" si="246"/>
        <v>5.6282661959019142E-64</v>
      </c>
      <c r="HV198" s="86">
        <f t="shared" si="246"/>
        <v>3.231481536521944E-66</v>
      </c>
      <c r="HW198" s="86">
        <f t="shared" si="246"/>
        <v>2.8430379816387733E-61</v>
      </c>
      <c r="HX198" s="86">
        <f t="shared" si="246"/>
        <v>1.1861828356706529E-63</v>
      </c>
      <c r="HY198" s="86">
        <f t="shared" si="246"/>
        <v>1.6256679762707008E-67</v>
      </c>
      <c r="HZ198" s="86">
        <f t="shared" si="246"/>
        <v>1.0480951089468127E-78</v>
      </c>
      <c r="IA198" s="86">
        <f t="shared" si="246"/>
        <v>9.759768864842383E-79</v>
      </c>
      <c r="IB198" s="86">
        <f t="shared" si="246"/>
        <v>3.2103667020348783E-74</v>
      </c>
      <c r="IC198" s="86">
        <f t="shared" si="246"/>
        <v>8.0073350374015629E-67</v>
      </c>
      <c r="ID198" s="86">
        <f t="shared" si="246"/>
        <v>1.5725992845685778E-58</v>
      </c>
      <c r="IE198" s="86">
        <f t="shared" si="246"/>
        <v>7.8269466196349574E-59</v>
      </c>
      <c r="IF198" s="86">
        <f t="shared" si="246"/>
        <v>2.7458643132645655E-25</v>
      </c>
      <c r="IG198" s="86">
        <f t="shared" si="246"/>
        <v>2.4329965095544919E-20</v>
      </c>
      <c r="II198" s="86">
        <f t="shared" si="247"/>
        <v>3.2462257352375699E-2</v>
      </c>
      <c r="IJ198" s="86">
        <f t="shared" si="247"/>
        <v>4.9010668029529206E-2</v>
      </c>
      <c r="IK198" s="86">
        <f t="shared" si="247"/>
        <v>4.2805871547219668E-2</v>
      </c>
      <c r="IL198" s="86">
        <f t="shared" si="247"/>
        <v>2.3222435073620411E-2</v>
      </c>
      <c r="IM198" s="86">
        <f t="shared" si="247"/>
        <v>4.1036052278060738E-2</v>
      </c>
      <c r="IN198" s="86">
        <f t="shared" si="247"/>
        <v>2.8983489484605114E-2</v>
      </c>
      <c r="IO198" s="86">
        <f t="shared" si="247"/>
        <v>1.9503643146227934E-2</v>
      </c>
      <c r="IP198" s="86">
        <f t="shared" si="247"/>
        <v>9.9998921305808341E-3</v>
      </c>
      <c r="IQ198" s="86">
        <f t="shared" si="247"/>
        <v>9.1582928828104464E-3</v>
      </c>
      <c r="IR198" s="86">
        <f t="shared" si="247"/>
        <v>1.7106980952210842E-2</v>
      </c>
      <c r="IS198" s="86">
        <f t="shared" si="247"/>
        <v>3.3888809256493381E-2</v>
      </c>
      <c r="IT198" s="86">
        <f t="shared" si="247"/>
        <v>5.3872781300933509E-2</v>
      </c>
      <c r="IU198" s="86">
        <f t="shared" si="247"/>
        <v>5.4896286865335341E-2</v>
      </c>
      <c r="IV198" s="86">
        <f t="shared" si="247"/>
        <v>1.9800924076388136E-2</v>
      </c>
      <c r="IW198" s="86">
        <f t="shared" si="247"/>
        <v>0.21224568191779583</v>
      </c>
      <c r="IY198" s="86">
        <f t="shared" si="248"/>
        <v>3.2462257352375699E-2</v>
      </c>
      <c r="IZ198" s="86">
        <f t="shared" si="248"/>
        <v>4.9010668029529206E-2</v>
      </c>
      <c r="JA198" s="86">
        <f t="shared" si="248"/>
        <v>4.2805871547219668E-2</v>
      </c>
      <c r="JB198" s="86">
        <f t="shared" si="248"/>
        <v>2.3222435073620411E-2</v>
      </c>
      <c r="JC198" s="86">
        <f t="shared" si="248"/>
        <v>4.1036052278060738E-2</v>
      </c>
      <c r="JD198" s="86">
        <f t="shared" si="248"/>
        <v>2.8983489484605114E-2</v>
      </c>
      <c r="JE198" s="86">
        <f t="shared" si="248"/>
        <v>1.9503643146227934E-2</v>
      </c>
      <c r="JF198" s="86">
        <f t="shared" si="248"/>
        <v>9.9998921305808341E-3</v>
      </c>
      <c r="JG198" s="86">
        <f t="shared" si="248"/>
        <v>9.1582928828104464E-3</v>
      </c>
      <c r="JH198" s="86">
        <f t="shared" si="248"/>
        <v>1.7106980952210842E-2</v>
      </c>
      <c r="JI198" s="86">
        <f t="shared" si="248"/>
        <v>3.3888809256493381E-2</v>
      </c>
      <c r="JJ198" s="86">
        <f t="shared" si="248"/>
        <v>5.3872781300933509E-2</v>
      </c>
      <c r="JK198" s="86">
        <f t="shared" si="248"/>
        <v>5.4896286865335341E-2</v>
      </c>
      <c r="JL198" s="86">
        <f t="shared" si="248"/>
        <v>1.9800924076388136E-2</v>
      </c>
      <c r="JM198" s="86">
        <f t="shared" si="248"/>
        <v>0.21224568191779583</v>
      </c>
    </row>
    <row r="199" spans="2:273" x14ac:dyDescent="0.25">
      <c r="B199" s="2">
        <v>172</v>
      </c>
      <c r="C199" s="37">
        <v>59.542999999999999</v>
      </c>
      <c r="D199" s="37">
        <v>61.119</v>
      </c>
      <c r="E199" s="37">
        <v>60.966999999999999</v>
      </c>
      <c r="F199" s="37">
        <v>61.082999999999998</v>
      </c>
      <c r="G199" s="37">
        <v>62.15</v>
      </c>
      <c r="H199" s="37">
        <v>60.732999999999997</v>
      </c>
      <c r="I199" s="37">
        <v>61.817</v>
      </c>
      <c r="J199" s="37">
        <v>63.311</v>
      </c>
      <c r="K199" s="37">
        <v>62.459000000000003</v>
      </c>
      <c r="L199" s="37">
        <v>59.246000000000002</v>
      </c>
      <c r="M199" s="37">
        <v>60.491999999999997</v>
      </c>
      <c r="N199" s="37">
        <v>59.796999999999997</v>
      </c>
      <c r="O199" s="37">
        <v>60.338999999999999</v>
      </c>
      <c r="P199" s="37">
        <v>63.726999999999997</v>
      </c>
      <c r="Q199" s="37">
        <v>59.976999999999997</v>
      </c>
      <c r="S199" s="4">
        <f t="shared" si="249"/>
        <v>59.930374441019808</v>
      </c>
      <c r="T199" s="4">
        <f t="shared" si="249"/>
        <v>62.586017055436969</v>
      </c>
      <c r="U199" s="4">
        <f t="shared" si="249"/>
        <v>62.222577047879255</v>
      </c>
      <c r="V199" s="4">
        <f t="shared" si="249"/>
        <v>61.723451831897862</v>
      </c>
      <c r="W199" s="4">
        <f t="shared" si="249"/>
        <v>60.896193390558594</v>
      </c>
      <c r="X199" s="4">
        <f t="shared" si="249"/>
        <v>61.300293971556322</v>
      </c>
      <c r="Y199" s="4">
        <f t="shared" si="249"/>
        <v>61.924219742017826</v>
      </c>
      <c r="Z199" s="4">
        <f t="shared" si="249"/>
        <v>62.301364668881597</v>
      </c>
      <c r="AA199" s="4">
        <f t="shared" si="249"/>
        <v>62.075133317523608</v>
      </c>
      <c r="AB199" s="4">
        <f t="shared" si="249"/>
        <v>60.726487167379908</v>
      </c>
      <c r="AC199" s="4">
        <f t="shared" si="249"/>
        <v>59.924275386205224</v>
      </c>
      <c r="AD199" s="4">
        <f t="shared" si="249"/>
        <v>60.355678563792353</v>
      </c>
      <c r="AE199" s="4">
        <f t="shared" si="249"/>
        <v>60.831674960233045</v>
      </c>
      <c r="AF199" s="4">
        <f t="shared" si="249"/>
        <v>63.401288106954226</v>
      </c>
      <c r="AG199" s="4">
        <f t="shared" si="249"/>
        <v>62.064128968977336</v>
      </c>
      <c r="AI199" s="4">
        <f t="shared" si="250"/>
        <v>-0.38737444101980856</v>
      </c>
      <c r="AJ199" s="4">
        <f t="shared" si="250"/>
        <v>-1.467017055436969</v>
      </c>
      <c r="AK199" s="4">
        <f t="shared" si="250"/>
        <v>-1.2555770478792567</v>
      </c>
      <c r="AL199" s="4">
        <f t="shared" si="250"/>
        <v>-0.64045183189786314</v>
      </c>
      <c r="AM199" s="4">
        <f t="shared" si="250"/>
        <v>1.2538066094414049</v>
      </c>
      <c r="AN199" s="4">
        <f t="shared" si="250"/>
        <v>-0.56729397155632455</v>
      </c>
      <c r="AO199" s="4">
        <f t="shared" si="250"/>
        <v>-0.10721974201782558</v>
      </c>
      <c r="AP199" s="4">
        <f t="shared" si="250"/>
        <v>1.0096353311184032</v>
      </c>
      <c r="AQ199" s="4">
        <f t="shared" si="250"/>
        <v>0.38386668247639477</v>
      </c>
      <c r="AR199" s="4">
        <f t="shared" si="250"/>
        <v>-1.4804871673799056</v>
      </c>
      <c r="AS199" s="4">
        <f t="shared" si="250"/>
        <v>0.56772461379477335</v>
      </c>
      <c r="AT199" s="4">
        <f t="shared" si="250"/>
        <v>-0.55867856379235548</v>
      </c>
      <c r="AU199" s="4">
        <f t="shared" si="250"/>
        <v>-0.49267496023304602</v>
      </c>
      <c r="AV199" s="4">
        <f t="shared" si="250"/>
        <v>0.32571189304577075</v>
      </c>
      <c r="AW199" s="4">
        <f t="shared" si="250"/>
        <v>-2.0871289689773391</v>
      </c>
      <c r="AY199" s="2">
        <f t="shared" si="242"/>
        <v>59.93037443118704</v>
      </c>
      <c r="AZ199" s="2">
        <f t="shared" si="242"/>
        <v>62.586016428879852</v>
      </c>
      <c r="BA199" s="2">
        <f t="shared" si="242"/>
        <v>62.222576838132589</v>
      </c>
      <c r="BB199" s="2">
        <f t="shared" si="242"/>
        <v>61.723451823618774</v>
      </c>
      <c r="BC199" s="2">
        <f t="shared" si="242"/>
        <v>60.896192964431137</v>
      </c>
      <c r="BD199" s="2">
        <f t="shared" si="242"/>
        <v>61.300293919945389</v>
      </c>
      <c r="BE199" s="2">
        <f t="shared" si="242"/>
        <v>61.924219737303702</v>
      </c>
      <c r="BF199" s="2">
        <f t="shared" si="242"/>
        <v>62.301364668781986</v>
      </c>
      <c r="BG199" s="2">
        <f t="shared" si="242"/>
        <v>62.075133317469067</v>
      </c>
      <c r="BH199" s="2">
        <f t="shared" si="242"/>
        <v>60.726487164617211</v>
      </c>
      <c r="BI199" s="2">
        <f t="shared" si="242"/>
        <v>59.924275162627325</v>
      </c>
      <c r="BJ199" s="2">
        <f t="shared" si="242"/>
        <v>60.355673586145627</v>
      </c>
      <c r="BK199" s="2">
        <f t="shared" si="242"/>
        <v>60.831669621118849</v>
      </c>
      <c r="BL199" s="2">
        <f t="shared" si="242"/>
        <v>63.391932119052925</v>
      </c>
      <c r="BM199" s="2">
        <f t="shared" si="242"/>
        <v>61.986978119393719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>
        <f t="shared" si="204"/>
        <v>63.311</v>
      </c>
      <c r="DC199" s="2">
        <f t="shared" si="205"/>
        <v>62.459000000000003</v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109.02672121212122</v>
      </c>
      <c r="DL199" s="2">
        <f t="shared" si="251"/>
        <v>113.98004181184669</v>
      </c>
      <c r="DM199" s="2">
        <f t="shared" si="251"/>
        <v>115.87393517543151</v>
      </c>
      <c r="DN199" s="2">
        <f t="shared" si="251"/>
        <v>115.28610940766552</v>
      </c>
      <c r="DO199" s="2">
        <f t="shared" si="251"/>
        <v>118.26094484052534</v>
      </c>
      <c r="DP199" s="2">
        <f t="shared" si="251"/>
        <v>120.54563364542435</v>
      </c>
      <c r="DQ199" s="2">
        <f t="shared" si="251"/>
        <v>93.796896103896088</v>
      </c>
      <c r="DR199" s="2">
        <f t="shared" si="251"/>
        <v>119.70940818483842</v>
      </c>
      <c r="DS199" s="2">
        <f t="shared" si="251"/>
        <v>121.05088787878788</v>
      </c>
      <c r="DT199" s="2">
        <f t="shared" si="251"/>
        <v>116.46245877378436</v>
      </c>
      <c r="DU199" s="2">
        <f t="shared" si="251"/>
        <v>120.82283962549081</v>
      </c>
      <c r="DV199" s="2">
        <f t="shared" si="251"/>
        <v>112.85925819085432</v>
      </c>
      <c r="DW199" s="2">
        <f t="shared" si="251"/>
        <v>107.46470034843205</v>
      </c>
      <c r="DX199" s="2">
        <f t="shared" si="251"/>
        <v>105.36943414634143</v>
      </c>
      <c r="DY199" s="2">
        <f t="shared" si="251"/>
        <v>92.825380498533718</v>
      </c>
      <c r="EA199" s="2">
        <f t="shared" si="240"/>
        <v>59.597112450258422</v>
      </c>
      <c r="EB199" s="2">
        <f t="shared" si="240"/>
        <v>61.614937873536292</v>
      </c>
      <c r="EC199" s="2">
        <f t="shared" si="240"/>
        <v>62.91172686308493</v>
      </c>
      <c r="ED199" s="2">
        <f t="shared" si="240"/>
        <v>61.774406665182198</v>
      </c>
      <c r="EE199" s="2">
        <f t="shared" si="240"/>
        <v>60.436672579278998</v>
      </c>
      <c r="EF199" s="2">
        <f t="shared" si="239"/>
        <v>61.208573766497466</v>
      </c>
      <c r="EG199" s="2">
        <f t="shared" si="239"/>
        <v>62.584233254371135</v>
      </c>
      <c r="EH199" s="2">
        <f t="shared" si="239"/>
        <v>60.536577171437401</v>
      </c>
      <c r="EI199" s="2">
        <f t="shared" si="239"/>
        <v>63.218153813103285</v>
      </c>
      <c r="EJ199" s="2">
        <f t="shared" si="239"/>
        <v>60.683501170025167</v>
      </c>
      <c r="EK199" s="2">
        <f t="shared" si="239"/>
        <v>58.673798433919551</v>
      </c>
      <c r="EL199" s="2">
        <f t="shared" si="179"/>
        <v>59.638326672347333</v>
      </c>
      <c r="EM199" s="2">
        <f t="shared" si="179"/>
        <v>59.287182516042932</v>
      </c>
      <c r="EN199" s="2">
        <f t="shared" si="179"/>
        <v>67.398625681405207</v>
      </c>
      <c r="EO199" s="2">
        <f t="shared" si="179"/>
        <v>67.168072759937118</v>
      </c>
      <c r="EQ199" s="2">
        <f t="shared" si="252"/>
        <v>59.988823102742117</v>
      </c>
      <c r="ER199" s="2">
        <f t="shared" si="252"/>
        <v>62.744044180878028</v>
      </c>
      <c r="ES199" s="2">
        <f t="shared" si="252"/>
        <v>62.106671254435312</v>
      </c>
      <c r="ET199" s="2">
        <f t="shared" si="252"/>
        <v>61.715751960646756</v>
      </c>
      <c r="EU199" s="2">
        <f t="shared" si="252"/>
        <v>60.968562499544362</v>
      </c>
      <c r="EV199" s="2">
        <f t="shared" si="252"/>
        <v>61.313453873360842</v>
      </c>
      <c r="EW199" s="2">
        <f t="shared" si="252"/>
        <v>61.83610250595801</v>
      </c>
      <c r="EX199" s="2">
        <f t="shared" si="252"/>
        <v>62.515178347615887</v>
      </c>
      <c r="EY199" s="2">
        <f t="shared" si="252"/>
        <v>61.937919219581943</v>
      </c>
      <c r="EZ199" s="2">
        <f t="shared" si="252"/>
        <v>60.732041850264153</v>
      </c>
      <c r="FA199" s="2">
        <f t="shared" si="252"/>
        <v>60.131266573209402</v>
      </c>
      <c r="FB199" s="2">
        <f t="shared" si="252"/>
        <v>60.48164984989026</v>
      </c>
      <c r="FC199" s="2">
        <f t="shared" si="252"/>
        <v>61.11098416307442</v>
      </c>
      <c r="FD199" s="2">
        <f t="shared" si="252"/>
        <v>62.407265332460668</v>
      </c>
      <c r="FE199" s="2">
        <f t="shared" si="252"/>
        <v>60.703385578762351</v>
      </c>
      <c r="FG199" s="2">
        <f t="shared" si="253"/>
        <v>0.9999925678350875</v>
      </c>
      <c r="FH199" s="2">
        <f t="shared" si="253"/>
        <v>0.99999418839722054</v>
      </c>
      <c r="FI199" s="2">
        <f t="shared" si="253"/>
        <v>0.99999387226646308</v>
      </c>
      <c r="FJ199" s="2">
        <f t="shared" si="253"/>
        <v>0.99999423575966861</v>
      </c>
      <c r="FK199" s="2">
        <f t="shared" si="253"/>
        <v>0.99999452912176268</v>
      </c>
      <c r="FL199" s="2">
        <f t="shared" si="253"/>
        <v>0.99999309811575554</v>
      </c>
      <c r="FM199" s="2">
        <f t="shared" si="253"/>
        <v>0.99999314320009602</v>
      </c>
      <c r="FN199" s="2">
        <f t="shared" si="253"/>
        <v>0.99999294236079539</v>
      </c>
      <c r="FO199" s="2">
        <f t="shared" si="253"/>
        <v>0.99999267219486632</v>
      </c>
      <c r="FP199" s="2">
        <f t="shared" si="253"/>
        <v>0.999992361016669</v>
      </c>
      <c r="FQ199" s="2">
        <f t="shared" si="253"/>
        <v>0.99999190798627535</v>
      </c>
      <c r="FR199" s="2">
        <f t="shared" si="253"/>
        <v>0.9999935460183097</v>
      </c>
      <c r="FS199" s="2">
        <f t="shared" si="253"/>
        <v>0.99999407187476796</v>
      </c>
      <c r="FT199" s="2">
        <f t="shared" si="253"/>
        <v>0.99999149618746608</v>
      </c>
      <c r="FU199" s="2">
        <f t="shared" si="253"/>
        <v>0.99998857374999606</v>
      </c>
      <c r="FW199" s="2">
        <f t="shared" si="244"/>
        <v>0.84984824848131313</v>
      </c>
      <c r="FX199" s="2">
        <f t="shared" si="244"/>
        <v>0.85977221440332674</v>
      </c>
      <c r="FY199" s="2">
        <f t="shared" si="244"/>
        <v>0.85643097923249767</v>
      </c>
      <c r="FZ199" s="2">
        <f t="shared" si="244"/>
        <v>0.8739843851331438</v>
      </c>
      <c r="GA199" s="2">
        <f t="shared" si="244"/>
        <v>0.86334412084803447</v>
      </c>
      <c r="GB199" s="2">
        <f t="shared" si="244"/>
        <v>0.87061902070882091</v>
      </c>
      <c r="GC199" s="2">
        <f t="shared" si="244"/>
        <v>0.88250287459978161</v>
      </c>
      <c r="GD199" s="2">
        <f t="shared" si="244"/>
        <v>0.89172588093792582</v>
      </c>
      <c r="GE199" s="2">
        <f t="shared" si="244"/>
        <v>0.89315215229007894</v>
      </c>
      <c r="GF199" s="2">
        <f t="shared" si="244"/>
        <v>0.87678829087569732</v>
      </c>
      <c r="GG199" s="2">
        <f t="shared" si="244"/>
        <v>0.85763371707221803</v>
      </c>
      <c r="GH199" s="2">
        <f t="shared" si="244"/>
        <v>0.85021193057893263</v>
      </c>
      <c r="GI199" s="2">
        <f t="shared" si="244"/>
        <v>0.84669377573502014</v>
      </c>
      <c r="GJ199" s="2">
        <f t="shared" si="244"/>
        <v>0.8027904576828514</v>
      </c>
      <c r="GK199" s="2">
        <f t="shared" si="244"/>
        <v>0.80149087838995525</v>
      </c>
      <c r="GM199" s="86">
        <f t="shared" si="245"/>
        <v>1.2512997479803158E-223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5.8497748887097896E-173</v>
      </c>
      <c r="HA199" s="86">
        <f t="shared" si="245"/>
        <v>7.9089386581227398E-129</v>
      </c>
      <c r="HC199" s="86">
        <f t="shared" si="181"/>
        <v>6.0603333099261646E-148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9.7444900657365824E-96</v>
      </c>
      <c r="HQ199" s="86">
        <f t="shared" si="226"/>
        <v>2.1017414723192762E-35</v>
      </c>
      <c r="HS199" s="86">
        <f t="shared" si="246"/>
        <v>1.9568296425784404E-74</v>
      </c>
      <c r="HT199" s="86">
        <f t="shared" si="246"/>
        <v>1.0188519153963003E-63</v>
      </c>
      <c r="HU199" s="86">
        <f t="shared" si="246"/>
        <v>1.074133658620832E-66</v>
      </c>
      <c r="HV199" s="86">
        <f t="shared" si="246"/>
        <v>4.5840340562895441E-69</v>
      </c>
      <c r="HW199" s="86">
        <f t="shared" si="246"/>
        <v>7.2241830126397009E-64</v>
      </c>
      <c r="HX199" s="86">
        <f t="shared" si="246"/>
        <v>2.208406017759587E-66</v>
      </c>
      <c r="HY199" s="86">
        <f t="shared" si="246"/>
        <v>2.3666638680267285E-70</v>
      </c>
      <c r="HZ199" s="86">
        <f t="shared" si="246"/>
        <v>6.2068829896924826E-82</v>
      </c>
      <c r="IA199" s="86">
        <f t="shared" si="246"/>
        <v>5.5860182456292926E-82</v>
      </c>
      <c r="IB199" s="86">
        <f t="shared" si="246"/>
        <v>2.3959057324625537E-77</v>
      </c>
      <c r="IC199" s="86">
        <f t="shared" si="246"/>
        <v>1.0179033180150808E-69</v>
      </c>
      <c r="ID199" s="86">
        <f t="shared" si="246"/>
        <v>4.448963066563192E-61</v>
      </c>
      <c r="IE199" s="86">
        <f t="shared" si="246"/>
        <v>2.0228428980272894E-61</v>
      </c>
      <c r="IF199" s="86">
        <f t="shared" si="246"/>
        <v>2.0816632812564431E-26</v>
      </c>
      <c r="IG199" s="86">
        <f t="shared" si="246"/>
        <v>2.9746528726406031E-21</v>
      </c>
      <c r="II199" s="86">
        <f t="shared" si="247"/>
        <v>2.3902978189896014E-2</v>
      </c>
      <c r="IJ199" s="86">
        <f t="shared" si="247"/>
        <v>3.809519258711476E-2</v>
      </c>
      <c r="IK199" s="86">
        <f t="shared" si="247"/>
        <v>3.270053532078749E-2</v>
      </c>
      <c r="IL199" s="86">
        <f t="shared" si="247"/>
        <v>1.7167990529911217E-2</v>
      </c>
      <c r="IM199" s="86">
        <f t="shared" si="247"/>
        <v>3.1506065581324093E-2</v>
      </c>
      <c r="IN199" s="86">
        <f t="shared" si="247"/>
        <v>2.1758054662204256E-2</v>
      </c>
      <c r="IO199" s="86">
        <f t="shared" si="247"/>
        <v>1.4382611130558984E-2</v>
      </c>
      <c r="IP199" s="86">
        <f t="shared" si="247"/>
        <v>7.0708187595037806E-3</v>
      </c>
      <c r="IQ199" s="86">
        <f t="shared" si="247"/>
        <v>6.444642567188642E-3</v>
      </c>
      <c r="IR199" s="86">
        <f t="shared" si="247"/>
        <v>1.2355554861916633E-2</v>
      </c>
      <c r="IS199" s="86">
        <f t="shared" si="247"/>
        <v>2.5346643304896759E-2</v>
      </c>
      <c r="IT199" s="86">
        <f t="shared" si="247"/>
        <v>4.1765139429217925E-2</v>
      </c>
      <c r="IU199" s="86">
        <f t="shared" si="247"/>
        <v>4.2452836816698765E-2</v>
      </c>
      <c r="IV199" s="86">
        <f t="shared" si="247"/>
        <v>1.2703504719920367E-2</v>
      </c>
      <c r="IW199" s="86">
        <f t="shared" si="247"/>
        <v>0.18194562452172777</v>
      </c>
      <c r="IY199" s="86">
        <f t="shared" si="248"/>
        <v>2.3902978189896014E-2</v>
      </c>
      <c r="IZ199" s="86">
        <f t="shared" si="248"/>
        <v>3.809519258711476E-2</v>
      </c>
      <c r="JA199" s="86">
        <f t="shared" si="248"/>
        <v>3.270053532078749E-2</v>
      </c>
      <c r="JB199" s="86">
        <f t="shared" si="248"/>
        <v>1.7167990529911217E-2</v>
      </c>
      <c r="JC199" s="86">
        <f t="shared" si="248"/>
        <v>3.1506065581324093E-2</v>
      </c>
      <c r="JD199" s="86">
        <f t="shared" si="248"/>
        <v>2.1758054662204256E-2</v>
      </c>
      <c r="JE199" s="86">
        <f t="shared" si="248"/>
        <v>1.4382611130558984E-2</v>
      </c>
      <c r="JF199" s="86">
        <f t="shared" si="248"/>
        <v>7.0708187595037806E-3</v>
      </c>
      <c r="JG199" s="86">
        <f t="shared" si="248"/>
        <v>6.444642567188642E-3</v>
      </c>
      <c r="JH199" s="86">
        <f t="shared" si="248"/>
        <v>1.2355554861916633E-2</v>
      </c>
      <c r="JI199" s="86">
        <f t="shared" si="248"/>
        <v>2.5346643304896759E-2</v>
      </c>
      <c r="JJ199" s="86">
        <f t="shared" si="248"/>
        <v>4.1765139429217925E-2</v>
      </c>
      <c r="JK199" s="86">
        <f t="shared" si="248"/>
        <v>4.2452836816698765E-2</v>
      </c>
      <c r="JL199" s="86">
        <f t="shared" si="248"/>
        <v>1.2703504719920367E-2</v>
      </c>
      <c r="JM199" s="86">
        <f t="shared" si="248"/>
        <v>0.18194562452172777</v>
      </c>
    </row>
    <row r="200" spans="2:273" x14ac:dyDescent="0.25">
      <c r="B200" s="2">
        <v>173</v>
      </c>
      <c r="C200" s="37">
        <v>60.152000000000001</v>
      </c>
      <c r="D200" s="37">
        <v>62.356000000000002</v>
      </c>
      <c r="E200" s="37">
        <v>61.917000000000002</v>
      </c>
      <c r="F200" s="37">
        <v>61.866999999999997</v>
      </c>
      <c r="G200" s="37">
        <v>61.85</v>
      </c>
      <c r="H200" s="37">
        <v>61.433</v>
      </c>
      <c r="I200" s="37">
        <v>61.5</v>
      </c>
      <c r="J200" s="37">
        <v>62.442999999999998</v>
      </c>
      <c r="K200" s="37">
        <v>61.23</v>
      </c>
      <c r="L200" s="37">
        <v>61.197000000000003</v>
      </c>
      <c r="M200" s="37">
        <v>60.311</v>
      </c>
      <c r="N200" s="37">
        <v>60.305</v>
      </c>
      <c r="O200" s="37">
        <v>60.728999999999999</v>
      </c>
      <c r="P200" s="37">
        <v>61.773000000000003</v>
      </c>
      <c r="Q200" s="37">
        <v>58.408999999999999</v>
      </c>
      <c r="S200" s="4">
        <f t="shared" si="249"/>
        <v>59.833821320589834</v>
      </c>
      <c r="T200" s="4">
        <f t="shared" si="249"/>
        <v>62.490706240187876</v>
      </c>
      <c r="U200" s="4">
        <f t="shared" si="249"/>
        <v>62.114125051092742</v>
      </c>
      <c r="V200" s="4">
        <f t="shared" si="249"/>
        <v>61.616040342422558</v>
      </c>
      <c r="W200" s="4">
        <f t="shared" si="249"/>
        <v>60.794821709543697</v>
      </c>
      <c r="X200" s="4">
        <f t="shared" si="249"/>
        <v>61.196440056643532</v>
      </c>
      <c r="Y200" s="4">
        <f t="shared" si="249"/>
        <v>61.812667139696366</v>
      </c>
      <c r="Z200" s="4">
        <f t="shared" si="249"/>
        <v>62.185237705862569</v>
      </c>
      <c r="AA200" s="4">
        <f t="shared" si="249"/>
        <v>61.953507210018657</v>
      </c>
      <c r="AB200" s="4">
        <f t="shared" si="249"/>
        <v>60.614175181281844</v>
      </c>
      <c r="AC200" s="4">
        <f t="shared" si="249"/>
        <v>59.811236407203225</v>
      </c>
      <c r="AD200" s="4">
        <f t="shared" si="249"/>
        <v>60.229936101957051</v>
      </c>
      <c r="AE200" s="4">
        <f t="shared" si="249"/>
        <v>60.715311092188372</v>
      </c>
      <c r="AF200" s="4">
        <f t="shared" si="249"/>
        <v>63.246370276819469</v>
      </c>
      <c r="AG200" s="4">
        <f t="shared" si="249"/>
        <v>61.783893698772125</v>
      </c>
      <c r="AI200" s="4">
        <f t="shared" si="250"/>
        <v>0.31817867941016686</v>
      </c>
      <c r="AJ200" s="4">
        <f t="shared" si="250"/>
        <v>-0.13470624018787447</v>
      </c>
      <c r="AK200" s="4">
        <f t="shared" si="250"/>
        <v>-0.19712505109274048</v>
      </c>
      <c r="AL200" s="4">
        <f t="shared" si="250"/>
        <v>0.25095965757743954</v>
      </c>
      <c r="AM200" s="4">
        <f t="shared" si="250"/>
        <v>1.0551782904563041</v>
      </c>
      <c r="AN200" s="4">
        <f t="shared" si="250"/>
        <v>0.23655994335646824</v>
      </c>
      <c r="AO200" s="4">
        <f t="shared" si="250"/>
        <v>-0.31266713969636584</v>
      </c>
      <c r="AP200" s="4">
        <f t="shared" si="250"/>
        <v>0.25776229413742868</v>
      </c>
      <c r="AQ200" s="4">
        <f t="shared" si="250"/>
        <v>-0.72350721001865992</v>
      </c>
      <c r="AR200" s="4">
        <f t="shared" si="250"/>
        <v>0.58282481871815861</v>
      </c>
      <c r="AS200" s="4">
        <f t="shared" si="250"/>
        <v>0.49976359279677496</v>
      </c>
      <c r="AT200" s="4">
        <f t="shared" si="250"/>
        <v>7.5063898042948551E-2</v>
      </c>
      <c r="AU200" s="4">
        <f t="shared" si="250"/>
        <v>1.3688907811626905E-2</v>
      </c>
      <c r="AV200" s="4">
        <f t="shared" si="250"/>
        <v>-1.4733702768194661</v>
      </c>
      <c r="AW200" s="4">
        <f t="shared" si="250"/>
        <v>-3.3748936987721265</v>
      </c>
      <c r="AY200" s="2">
        <f t="shared" si="242"/>
        <v>59.833821319054309</v>
      </c>
      <c r="AZ200" s="2">
        <f t="shared" si="242"/>
        <v>62.490706100331664</v>
      </c>
      <c r="BA200" s="2">
        <f t="shared" si="242"/>
        <v>62.114125009318109</v>
      </c>
      <c r="BB200" s="2">
        <f t="shared" si="242"/>
        <v>61.616040341110022</v>
      </c>
      <c r="BC200" s="2">
        <f t="shared" si="242"/>
        <v>60.794821622088378</v>
      </c>
      <c r="BD200" s="2">
        <f t="shared" si="242"/>
        <v>61.196440047561616</v>
      </c>
      <c r="BE200" s="2">
        <f t="shared" si="242"/>
        <v>61.812667138964464</v>
      </c>
      <c r="BF200" s="2">
        <f t="shared" si="242"/>
        <v>62.185237705850952</v>
      </c>
      <c r="BG200" s="2">
        <f t="shared" si="242"/>
        <v>61.953507210012503</v>
      </c>
      <c r="BH200" s="2">
        <f t="shared" si="242"/>
        <v>60.614175180907765</v>
      </c>
      <c r="BI200" s="2">
        <f t="shared" si="242"/>
        <v>59.811236368575734</v>
      </c>
      <c r="BJ200" s="2">
        <f t="shared" si="242"/>
        <v>60.229935004725391</v>
      </c>
      <c r="BK200" s="2">
        <f t="shared" si="242"/>
        <v>60.715309932554042</v>
      </c>
      <c r="BL200" s="2">
        <f t="shared" si="242"/>
        <v>63.242542457792418</v>
      </c>
      <c r="BM200" s="2">
        <f t="shared" si="242"/>
        <v>61.748799901966485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>
        <f t="shared" si="204"/>
        <v>62.442999999999998</v>
      </c>
      <c r="DC200" s="2">
        <f t="shared" si="205"/>
        <v>61.23</v>
      </c>
      <c r="DD200" s="2">
        <f t="shared" si="206"/>
        <v>61.197000000000003</v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61.773000000000003</v>
      </c>
      <c r="DI200" s="2" t="str">
        <f t="shared" si="211"/>
        <v/>
      </c>
      <c r="DK200" s="2">
        <f t="shared" si="251"/>
        <v>109.23143424947146</v>
      </c>
      <c r="DL200" s="2">
        <f t="shared" si="251"/>
        <v>114.18966724738675</v>
      </c>
      <c r="DM200" s="2">
        <f t="shared" si="251"/>
        <v>116.10351843448669</v>
      </c>
      <c r="DN200" s="2">
        <f t="shared" si="251"/>
        <v>115.51124250871081</v>
      </c>
      <c r="DO200" s="2">
        <f t="shared" si="251"/>
        <v>118.50678742964354</v>
      </c>
      <c r="DP200" s="2">
        <f t="shared" si="251"/>
        <v>120.79622863183329</v>
      </c>
      <c r="DQ200" s="2">
        <f t="shared" si="251"/>
        <v>93.842853216550878</v>
      </c>
      <c r="DR200" s="2">
        <f t="shared" si="251"/>
        <v>119.90894654183028</v>
      </c>
      <c r="DS200" s="2">
        <f t="shared" si="251"/>
        <v>121.28514566596195</v>
      </c>
      <c r="DT200" s="2">
        <f t="shared" si="251"/>
        <v>116.69078012684989</v>
      </c>
      <c r="DU200" s="2">
        <f t="shared" si="251"/>
        <v>121.08132286318335</v>
      </c>
      <c r="DV200" s="2">
        <f t="shared" si="251"/>
        <v>113.06654309483292</v>
      </c>
      <c r="DW200" s="2">
        <f t="shared" si="251"/>
        <v>107.65828919860625</v>
      </c>
      <c r="DX200" s="2">
        <f t="shared" si="251"/>
        <v>105.5621426829268</v>
      </c>
      <c r="DY200" s="2">
        <f t="shared" si="251"/>
        <v>92.955755315249249</v>
      </c>
      <c r="EA200" s="2">
        <f t="shared" si="240"/>
        <v>59.490486392535331</v>
      </c>
      <c r="EB200" s="2">
        <f t="shared" si="240"/>
        <v>61.491513967213109</v>
      </c>
      <c r="EC200" s="2">
        <f t="shared" si="240"/>
        <v>62.823226296938195</v>
      </c>
      <c r="ED200" s="2">
        <f t="shared" si="240"/>
        <v>61.668394307132772</v>
      </c>
      <c r="EE200" s="2">
        <f t="shared" si="240"/>
        <v>60.322523321970863</v>
      </c>
      <c r="EF200" s="2">
        <f t="shared" si="239"/>
        <v>61.102220236886637</v>
      </c>
      <c r="EG200" s="2">
        <f t="shared" si="239"/>
        <v>62.48980709757474</v>
      </c>
      <c r="EH200" s="2">
        <f t="shared" si="239"/>
        <v>60.376404228160496</v>
      </c>
      <c r="EI200" s="2">
        <f t="shared" si="239"/>
        <v>63.124995302970881</v>
      </c>
      <c r="EJ200" s="2">
        <f t="shared" si="239"/>
        <v>60.570144439885098</v>
      </c>
      <c r="EK200" s="2">
        <f t="shared" si="239"/>
        <v>58.524759858293606</v>
      </c>
      <c r="EL200" s="2">
        <f t="shared" si="179"/>
        <v>59.491523478090357</v>
      </c>
      <c r="EM200" s="2">
        <f t="shared" si="179"/>
        <v>59.124969512792873</v>
      </c>
      <c r="EN200" s="2">
        <f t="shared" si="179"/>
        <v>67.378238643246519</v>
      </c>
      <c r="EO200" s="2">
        <f t="shared" si="179"/>
        <v>67.127628452728487</v>
      </c>
      <c r="EQ200" s="2">
        <f t="shared" si="252"/>
        <v>59.888752999886115</v>
      </c>
      <c r="ER200" s="2">
        <f t="shared" si="252"/>
        <v>62.639012912148246</v>
      </c>
      <c r="ES200" s="2">
        <f t="shared" si="252"/>
        <v>62.005369903529747</v>
      </c>
      <c r="ET200" s="2">
        <f t="shared" si="252"/>
        <v>61.608835598919299</v>
      </c>
      <c r="EU200" s="2">
        <f t="shared" si="252"/>
        <v>60.862669994435265</v>
      </c>
      <c r="EV200" s="2">
        <f t="shared" si="252"/>
        <v>61.208783183862444</v>
      </c>
      <c r="EW200" s="2">
        <f t="shared" si="252"/>
        <v>61.730224978308733</v>
      </c>
      <c r="EX200" s="2">
        <f t="shared" si="252"/>
        <v>62.385117121432721</v>
      </c>
      <c r="EY200" s="2">
        <f t="shared" si="252"/>
        <v>61.825262180339067</v>
      </c>
      <c r="EZ200" s="2">
        <f t="shared" si="252"/>
        <v>60.619377129791339</v>
      </c>
      <c r="FA200" s="2">
        <f t="shared" si="252"/>
        <v>60.005468123426439</v>
      </c>
      <c r="FB200" s="2">
        <f t="shared" si="252"/>
        <v>60.348213729666355</v>
      </c>
      <c r="FC200" s="2">
        <f t="shared" si="252"/>
        <v>60.977621618277375</v>
      </c>
      <c r="FD200" s="2">
        <f t="shared" si="252"/>
        <v>62.315618259047071</v>
      </c>
      <c r="FE200" s="2">
        <f t="shared" si="252"/>
        <v>60.533488678074761</v>
      </c>
      <c r="FG200" s="2">
        <f t="shared" si="253"/>
        <v>0.99999322178060734</v>
      </c>
      <c r="FH200" s="2">
        <f t="shared" si="253"/>
        <v>0.99999469975256072</v>
      </c>
      <c r="FI200" s="2">
        <f t="shared" si="253"/>
        <v>0.9999944114375805</v>
      </c>
      <c r="FJ200" s="2">
        <f t="shared" si="253"/>
        <v>0.99999474294767077</v>
      </c>
      <c r="FK200" s="2">
        <f t="shared" si="253"/>
        <v>0.99999501049734496</v>
      </c>
      <c r="FL200" s="2">
        <f t="shared" si="253"/>
        <v>0.99999370540293442</v>
      </c>
      <c r="FM200" s="2">
        <f t="shared" si="253"/>
        <v>0.99999374652039141</v>
      </c>
      <c r="FN200" s="2">
        <f t="shared" si="253"/>
        <v>0.99999356335254797</v>
      </c>
      <c r="FO200" s="2">
        <f t="shared" si="253"/>
        <v>0.99999331695798033</v>
      </c>
      <c r="FP200" s="2">
        <f t="shared" si="253"/>
        <v>0.99999303315971766</v>
      </c>
      <c r="FQ200" s="2">
        <f t="shared" si="253"/>
        <v>0.99999261999051625</v>
      </c>
      <c r="FR200" s="2">
        <f t="shared" si="253"/>
        <v>0.99999411389539883</v>
      </c>
      <c r="FS200" s="2">
        <f t="shared" si="253"/>
        <v>0.99999459348271125</v>
      </c>
      <c r="FT200" s="2">
        <f t="shared" si="253"/>
        <v>0.99999224442499013</v>
      </c>
      <c r="FU200" s="2">
        <f t="shared" si="253"/>
        <v>0.99998957912566622</v>
      </c>
      <c r="FW200" s="2">
        <f t="shared" si="244"/>
        <v>0.86122653802982729</v>
      </c>
      <c r="FX200" s="2">
        <f t="shared" si="244"/>
        <v>0.87051306171182219</v>
      </c>
      <c r="FY200" s="2">
        <f t="shared" si="244"/>
        <v>0.86738827693451259</v>
      </c>
      <c r="FZ200" s="2">
        <f t="shared" si="244"/>
        <v>0.883783786992834</v>
      </c>
      <c r="GA200" s="2">
        <f t="shared" si="244"/>
        <v>0.87385151781781911</v>
      </c>
      <c r="GB200" s="2">
        <f t="shared" si="244"/>
        <v>0.88064438539046674</v>
      </c>
      <c r="GC200" s="2">
        <f t="shared" si="244"/>
        <v>0.89172191796637856</v>
      </c>
      <c r="GD200" s="2">
        <f t="shared" si="244"/>
        <v>0.90030302178111188</v>
      </c>
      <c r="GE200" s="2">
        <f t="shared" si="244"/>
        <v>0.90162877230842786</v>
      </c>
      <c r="GF200" s="2">
        <f t="shared" si="244"/>
        <v>0.88639799288642507</v>
      </c>
      <c r="GG200" s="2">
        <f t="shared" si="244"/>
        <v>0.86851331388935704</v>
      </c>
      <c r="GH200" s="2">
        <f t="shared" si="244"/>
        <v>0.86156714997950967</v>
      </c>
      <c r="GI200" s="2">
        <f t="shared" si="244"/>
        <v>0.85827124197900706</v>
      </c>
      <c r="GJ200" s="2">
        <f t="shared" si="244"/>
        <v>0.81696671085483208</v>
      </c>
      <c r="GK200" s="2">
        <f t="shared" si="244"/>
        <v>0.8157391087010718</v>
      </c>
      <c r="GM200" s="86">
        <f t="shared" si="245"/>
        <v>8.6900145649007329E-228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3.8811678328894472E-176</v>
      </c>
      <c r="HA200" s="86">
        <f t="shared" si="245"/>
        <v>3.5906816827304627E-131</v>
      </c>
      <c r="HC200" s="86">
        <f t="shared" si="181"/>
        <v>2.221738321244034E-151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6.5104334752346196E-98</v>
      </c>
      <c r="HQ200" s="86">
        <f t="shared" si="226"/>
        <v>3.5498346921940792E-36</v>
      </c>
      <c r="HS200" s="86">
        <f t="shared" si="246"/>
        <v>1.2304810268220989E-77</v>
      </c>
      <c r="HT200" s="86">
        <f t="shared" si="246"/>
        <v>2.5947438401229624E-66</v>
      </c>
      <c r="HU200" s="86">
        <f t="shared" si="246"/>
        <v>1.7942890574679022E-69</v>
      </c>
      <c r="HV200" s="86">
        <f t="shared" si="246"/>
        <v>5.6472215816154698E-72</v>
      </c>
      <c r="HW200" s="86">
        <f t="shared" si="246"/>
        <v>1.6171116486127751E-66</v>
      </c>
      <c r="HX200" s="86">
        <f t="shared" si="246"/>
        <v>3.592584257316792E-69</v>
      </c>
      <c r="HY200" s="86">
        <f t="shared" si="246"/>
        <v>3.0034889161189205E-73</v>
      </c>
      <c r="HZ200" s="86">
        <f t="shared" si="246"/>
        <v>3.1571273298105229E-85</v>
      </c>
      <c r="IA200" s="86">
        <f t="shared" si="246"/>
        <v>2.7424297158695813E-85</v>
      </c>
      <c r="IB200" s="86">
        <f t="shared" si="246"/>
        <v>1.5367522547684201E-80</v>
      </c>
      <c r="IC200" s="86">
        <f t="shared" si="246"/>
        <v>1.1199393323356793E-72</v>
      </c>
      <c r="ID200" s="86">
        <f t="shared" si="246"/>
        <v>1.1073877072636611E-63</v>
      </c>
      <c r="IE200" s="86">
        <f t="shared" si="246"/>
        <v>4.5847844721759634E-64</v>
      </c>
      <c r="IF200" s="86">
        <f t="shared" si="246"/>
        <v>1.4882133212640603E-27</v>
      </c>
      <c r="IG200" s="86">
        <f t="shared" si="246"/>
        <v>3.4634516962979105E-22</v>
      </c>
      <c r="II200" s="86">
        <f t="shared" si="247"/>
        <v>1.7373879393308204E-2</v>
      </c>
      <c r="IJ200" s="86">
        <f t="shared" si="247"/>
        <v>2.9319814074252867E-2</v>
      </c>
      <c r="IK200" s="86">
        <f t="shared" si="247"/>
        <v>2.4711510623035095E-2</v>
      </c>
      <c r="IL200" s="86">
        <f t="shared" si="247"/>
        <v>1.2545220030391192E-2</v>
      </c>
      <c r="IM200" s="86">
        <f t="shared" si="247"/>
        <v>2.3940787023026298E-2</v>
      </c>
      <c r="IN200" s="86">
        <f t="shared" si="247"/>
        <v>1.6153914553855842E-2</v>
      </c>
      <c r="IO200" s="86">
        <f t="shared" si="247"/>
        <v>1.0486411150901659E-2</v>
      </c>
      <c r="IP200" s="86">
        <f t="shared" si="247"/>
        <v>4.9365117275283503E-3</v>
      </c>
      <c r="IQ200" s="86">
        <f t="shared" si="247"/>
        <v>4.4771752740950244E-3</v>
      </c>
      <c r="IR200" s="86">
        <f t="shared" si="247"/>
        <v>8.8124265773980703E-3</v>
      </c>
      <c r="IS200" s="86">
        <f t="shared" si="247"/>
        <v>1.8734890562981353E-2</v>
      </c>
      <c r="IT200" s="86">
        <f t="shared" si="247"/>
        <v>3.2045055380088144E-2</v>
      </c>
      <c r="IU200" s="86">
        <f t="shared" si="247"/>
        <v>3.2483349443546049E-2</v>
      </c>
      <c r="IV200" s="86">
        <f t="shared" si="247"/>
        <v>7.9448249518404967E-3</v>
      </c>
      <c r="IW200" s="86">
        <f t="shared" si="247"/>
        <v>0.15488626104127304</v>
      </c>
      <c r="IY200" s="86">
        <f t="shared" si="248"/>
        <v>1.7373879393308204E-2</v>
      </c>
      <c r="IZ200" s="86">
        <f t="shared" si="248"/>
        <v>2.9319814074252867E-2</v>
      </c>
      <c r="JA200" s="86">
        <f t="shared" si="248"/>
        <v>2.4711510623035095E-2</v>
      </c>
      <c r="JB200" s="86">
        <f t="shared" si="248"/>
        <v>1.2545220030391192E-2</v>
      </c>
      <c r="JC200" s="86">
        <f t="shared" si="248"/>
        <v>2.3940787023026298E-2</v>
      </c>
      <c r="JD200" s="86">
        <f t="shared" si="248"/>
        <v>1.6153914553855842E-2</v>
      </c>
      <c r="JE200" s="86">
        <f t="shared" si="248"/>
        <v>1.0486411150901659E-2</v>
      </c>
      <c r="JF200" s="86">
        <f t="shared" si="248"/>
        <v>4.9365117275283503E-3</v>
      </c>
      <c r="JG200" s="86">
        <f t="shared" si="248"/>
        <v>4.4771752740950244E-3</v>
      </c>
      <c r="JH200" s="86">
        <f t="shared" si="248"/>
        <v>8.8124265773980703E-3</v>
      </c>
      <c r="JI200" s="86">
        <f t="shared" si="248"/>
        <v>1.8734890562981353E-2</v>
      </c>
      <c r="JJ200" s="86">
        <f t="shared" si="248"/>
        <v>3.2045055380088144E-2</v>
      </c>
      <c r="JK200" s="86">
        <f t="shared" si="248"/>
        <v>3.2483349443546049E-2</v>
      </c>
      <c r="JL200" s="86">
        <f t="shared" si="248"/>
        <v>7.9448249518404967E-3</v>
      </c>
      <c r="JM200" s="86">
        <f t="shared" si="248"/>
        <v>0.15488626104127304</v>
      </c>
    </row>
    <row r="201" spans="2:273" x14ac:dyDescent="0.25">
      <c r="B201" s="2">
        <v>174</v>
      </c>
      <c r="C201" s="37">
        <v>60.195999999999998</v>
      </c>
      <c r="D201" s="37">
        <v>62.237000000000002</v>
      </c>
      <c r="E201" s="37">
        <v>61.85</v>
      </c>
      <c r="F201" s="37">
        <v>60.982999999999997</v>
      </c>
      <c r="G201" s="37">
        <v>60.116999999999997</v>
      </c>
      <c r="H201" s="37">
        <v>61.55</v>
      </c>
      <c r="I201" s="37">
        <v>61.25</v>
      </c>
      <c r="J201" s="37">
        <v>63.295000000000002</v>
      </c>
      <c r="K201" s="37">
        <v>62.213000000000001</v>
      </c>
      <c r="L201" s="37">
        <v>60.557000000000002</v>
      </c>
      <c r="M201" s="37">
        <v>59.459000000000003</v>
      </c>
      <c r="N201" s="37">
        <v>60</v>
      </c>
      <c r="O201" s="37">
        <v>60.406999999999996</v>
      </c>
      <c r="P201" s="37">
        <v>61.886000000000003</v>
      </c>
      <c r="Q201" s="37">
        <v>58.067999999999998</v>
      </c>
      <c r="S201" s="4">
        <f t="shared" si="249"/>
        <v>59.737123445136085</v>
      </c>
      <c r="T201" s="4">
        <f t="shared" si="249"/>
        <v>62.394967035239524</v>
      </c>
      <c r="U201" s="4">
        <f t="shared" si="249"/>
        <v>62.005990261501843</v>
      </c>
      <c r="V201" s="4">
        <f t="shared" si="249"/>
        <v>61.508653652454868</v>
      </c>
      <c r="W201" s="4">
        <f t="shared" si="249"/>
        <v>60.693242588462425</v>
      </c>
      <c r="X201" s="4">
        <f t="shared" si="249"/>
        <v>61.092549230002383</v>
      </c>
      <c r="Y201" s="4">
        <f t="shared" si="249"/>
        <v>61.701399615150216</v>
      </c>
      <c r="Z201" s="4">
        <f t="shared" si="249"/>
        <v>62.068387325701401</v>
      </c>
      <c r="AA201" s="4">
        <f t="shared" si="249"/>
        <v>61.832350701121257</v>
      </c>
      <c r="AB201" s="4">
        <f t="shared" si="249"/>
        <v>60.501846425111758</v>
      </c>
      <c r="AC201" s="4">
        <f t="shared" si="249"/>
        <v>59.697633106930219</v>
      </c>
      <c r="AD201" s="4">
        <f t="shared" si="249"/>
        <v>60.103866136054449</v>
      </c>
      <c r="AE201" s="4">
        <f t="shared" si="249"/>
        <v>60.598229661161113</v>
      </c>
      <c r="AF201" s="4">
        <f t="shared" si="249"/>
        <v>63.096748416811472</v>
      </c>
      <c r="AG201" s="4">
        <f t="shared" si="249"/>
        <v>61.527582631189972</v>
      </c>
      <c r="AI201" s="4">
        <f t="shared" si="250"/>
        <v>0.4588765548639131</v>
      </c>
      <c r="AJ201" s="4">
        <f t="shared" si="250"/>
        <v>-0.1579670352395226</v>
      </c>
      <c r="AK201" s="4">
        <f t="shared" si="250"/>
        <v>-0.15599026150184159</v>
      </c>
      <c r="AL201" s="4">
        <f t="shared" si="250"/>
        <v>-0.52565365245487072</v>
      </c>
      <c r="AM201" s="4">
        <f t="shared" si="250"/>
        <v>-0.57624258846242782</v>
      </c>
      <c r="AN201" s="4">
        <f t="shared" si="250"/>
        <v>0.4574507699976138</v>
      </c>
      <c r="AO201" s="4">
        <f t="shared" si="250"/>
        <v>-0.45139961515021554</v>
      </c>
      <c r="AP201" s="4">
        <f t="shared" si="250"/>
        <v>1.2266126742986003</v>
      </c>
      <c r="AQ201" s="4">
        <f t="shared" si="250"/>
        <v>0.38064929887874399</v>
      </c>
      <c r="AR201" s="4">
        <f t="shared" si="250"/>
        <v>5.515357488824435E-2</v>
      </c>
      <c r="AS201" s="4">
        <f t="shared" si="250"/>
        <v>-0.23863310693021589</v>
      </c>
      <c r="AT201" s="4">
        <f t="shared" si="250"/>
        <v>-0.1038661360544495</v>
      </c>
      <c r="AU201" s="4">
        <f t="shared" si="250"/>
        <v>-0.19122966116111684</v>
      </c>
      <c r="AV201" s="4">
        <f t="shared" si="250"/>
        <v>-1.2107484168114695</v>
      </c>
      <c r="AW201" s="4">
        <f t="shared" si="250"/>
        <v>-3.4595826311899742</v>
      </c>
      <c r="AY201" s="2">
        <f t="shared" si="242"/>
        <v>59.737123444917508</v>
      </c>
      <c r="AZ201" s="2">
        <f t="shared" si="242"/>
        <v>62.394967006168535</v>
      </c>
      <c r="BA201" s="2">
        <f t="shared" si="242"/>
        <v>62.005990253805621</v>
      </c>
      <c r="BB201" s="2">
        <f t="shared" si="242"/>
        <v>61.508653652263298</v>
      </c>
      <c r="BC201" s="2">
        <f t="shared" si="242"/>
        <v>60.69324257179732</v>
      </c>
      <c r="BD201" s="2">
        <f t="shared" si="242"/>
        <v>61.092549228525719</v>
      </c>
      <c r="BE201" s="2">
        <f t="shared" si="242"/>
        <v>61.701399615045375</v>
      </c>
      <c r="BF201" s="2">
        <f t="shared" si="242"/>
        <v>62.068387325700165</v>
      </c>
      <c r="BG201" s="2">
        <f t="shared" si="242"/>
        <v>61.832350701120625</v>
      </c>
      <c r="BH201" s="2">
        <f t="shared" si="242"/>
        <v>60.501846425065409</v>
      </c>
      <c r="BI201" s="2">
        <f t="shared" si="242"/>
        <v>59.697633100797809</v>
      </c>
      <c r="BJ201" s="2">
        <f t="shared" si="242"/>
        <v>60.103865911638586</v>
      </c>
      <c r="BK201" s="2">
        <f t="shared" si="242"/>
        <v>60.598229427906873</v>
      </c>
      <c r="BL201" s="2">
        <f t="shared" si="242"/>
        <v>63.095260624238747</v>
      </c>
      <c r="BM201" s="2">
        <f t="shared" si="242"/>
        <v>61.512345341652583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>
        <f t="shared" si="200"/>
        <v>60.982999999999997</v>
      </c>
      <c r="CY201" s="2" t="str">
        <f t="shared" si="201"/>
        <v/>
      </c>
      <c r="CZ201" s="2" t="str">
        <f t="shared" si="202"/>
        <v/>
      </c>
      <c r="DA201" s="2">
        <f t="shared" si="203"/>
        <v>61.25</v>
      </c>
      <c r="DB201" s="2">
        <f t="shared" si="204"/>
        <v>63.295000000000002</v>
      </c>
      <c r="DC201" s="2">
        <f t="shared" si="205"/>
        <v>62.213000000000001</v>
      </c>
      <c r="DD201" s="2">
        <f t="shared" si="206"/>
        <v>60.557000000000002</v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61.886000000000003</v>
      </c>
      <c r="DI201" s="2" t="str">
        <f t="shared" si="211"/>
        <v/>
      </c>
      <c r="DK201" s="2">
        <f t="shared" si="251"/>
        <v>109.43614728682171</v>
      </c>
      <c r="DL201" s="2">
        <f t="shared" si="251"/>
        <v>114.39929268292683</v>
      </c>
      <c r="DM201" s="2">
        <f t="shared" si="251"/>
        <v>116.33310169354186</v>
      </c>
      <c r="DN201" s="2">
        <f t="shared" si="251"/>
        <v>115.73637560975611</v>
      </c>
      <c r="DO201" s="2">
        <f t="shared" si="251"/>
        <v>118.75263001876175</v>
      </c>
      <c r="DP201" s="2">
        <f t="shared" si="251"/>
        <v>121.04682361824221</v>
      </c>
      <c r="DQ201" s="2">
        <f t="shared" si="251"/>
        <v>93.888810329205668</v>
      </c>
      <c r="DR201" s="2">
        <f t="shared" si="251"/>
        <v>120.10848489882213</v>
      </c>
      <c r="DS201" s="2">
        <f t="shared" si="251"/>
        <v>121.51940345313602</v>
      </c>
      <c r="DT201" s="2">
        <f t="shared" si="251"/>
        <v>116.91910147991544</v>
      </c>
      <c r="DU201" s="2">
        <f t="shared" si="251"/>
        <v>121.33980610087589</v>
      </c>
      <c r="DV201" s="2">
        <f t="shared" si="251"/>
        <v>113.27382799881153</v>
      </c>
      <c r="DW201" s="2">
        <f t="shared" si="251"/>
        <v>107.85187804878048</v>
      </c>
      <c r="DX201" s="2">
        <f t="shared" si="251"/>
        <v>105.75485121951218</v>
      </c>
      <c r="DY201" s="2">
        <f t="shared" si="251"/>
        <v>93.086130131964794</v>
      </c>
      <c r="EA201" s="2">
        <f t="shared" si="240"/>
        <v>59.38386033481224</v>
      </c>
      <c r="EB201" s="2">
        <f t="shared" si="240"/>
        <v>61.368090060889926</v>
      </c>
      <c r="EC201" s="2">
        <f t="shared" si="240"/>
        <v>62.73472573079146</v>
      </c>
      <c r="ED201" s="2">
        <f t="shared" si="240"/>
        <v>61.562381949083331</v>
      </c>
      <c r="EE201" s="2">
        <f t="shared" si="240"/>
        <v>60.208374064662735</v>
      </c>
      <c r="EF201" s="2">
        <f t="shared" si="239"/>
        <v>60.995866707275809</v>
      </c>
      <c r="EG201" s="2">
        <f t="shared" si="239"/>
        <v>62.395380940778352</v>
      </c>
      <c r="EH201" s="2">
        <f t="shared" si="239"/>
        <v>60.216231284883591</v>
      </c>
      <c r="EI201" s="2">
        <f t="shared" si="239"/>
        <v>63.031836792838476</v>
      </c>
      <c r="EJ201" s="2">
        <f t="shared" si="239"/>
        <v>60.456787709745029</v>
      </c>
      <c r="EK201" s="2">
        <f t="shared" si="239"/>
        <v>58.375721282667669</v>
      </c>
      <c r="EL201" s="2">
        <f t="shared" si="179"/>
        <v>59.344720283833389</v>
      </c>
      <c r="EM201" s="2">
        <f t="shared" si="179"/>
        <v>58.962756509542814</v>
      </c>
      <c r="EN201" s="2">
        <f t="shared" si="179"/>
        <v>67.357851605087816</v>
      </c>
      <c r="EO201" s="2">
        <f t="shared" si="179"/>
        <v>67.087184145519871</v>
      </c>
      <c r="EQ201" s="2">
        <f t="shared" si="252"/>
        <v>59.788682897030121</v>
      </c>
      <c r="ER201" s="2">
        <f t="shared" si="252"/>
        <v>62.533981643418471</v>
      </c>
      <c r="ES201" s="2">
        <f t="shared" si="252"/>
        <v>61.904068552624182</v>
      </c>
      <c r="ET201" s="2">
        <f t="shared" si="252"/>
        <v>61.501919237191856</v>
      </c>
      <c r="EU201" s="2">
        <f t="shared" si="252"/>
        <v>60.756777489326154</v>
      </c>
      <c r="EV201" s="2">
        <f t="shared" si="252"/>
        <v>61.104112494364053</v>
      </c>
      <c r="EW201" s="2">
        <f t="shared" si="252"/>
        <v>61.624347450659464</v>
      </c>
      <c r="EX201" s="2">
        <f t="shared" si="252"/>
        <v>62.255055895249555</v>
      </c>
      <c r="EY201" s="2">
        <f t="shared" si="252"/>
        <v>61.712605141096191</v>
      </c>
      <c r="EZ201" s="2">
        <f t="shared" si="252"/>
        <v>60.506712409318524</v>
      </c>
      <c r="FA201" s="2">
        <f t="shared" si="252"/>
        <v>59.879669673643477</v>
      </c>
      <c r="FB201" s="2">
        <f t="shared" si="252"/>
        <v>60.21477760944245</v>
      </c>
      <c r="FC201" s="2">
        <f t="shared" si="252"/>
        <v>60.84425907348033</v>
      </c>
      <c r="FD201" s="2">
        <f t="shared" si="252"/>
        <v>62.223971185633481</v>
      </c>
      <c r="FE201" s="2">
        <f t="shared" si="252"/>
        <v>60.363591777387171</v>
      </c>
      <c r="FG201" s="2">
        <f t="shared" si="253"/>
        <v>0.99999381818675548</v>
      </c>
      <c r="FH201" s="2">
        <f t="shared" si="253"/>
        <v>0.9999951661146298</v>
      </c>
      <c r="FI201" s="2">
        <f t="shared" si="253"/>
        <v>0.99999490316799067</v>
      </c>
      <c r="FJ201" s="2">
        <f t="shared" si="253"/>
        <v>0.99999520550907495</v>
      </c>
      <c r="FK201" s="2">
        <f t="shared" si="253"/>
        <v>0.99999544951749786</v>
      </c>
      <c r="FL201" s="2">
        <f t="shared" si="253"/>
        <v>0.99999425925606733</v>
      </c>
      <c r="FM201" s="2">
        <f t="shared" si="253"/>
        <v>0.99999429675567508</v>
      </c>
      <c r="FN201" s="2">
        <f t="shared" si="253"/>
        <v>0.99999412970443002</v>
      </c>
      <c r="FO201" s="2">
        <f t="shared" si="253"/>
        <v>0.99999390498965413</v>
      </c>
      <c r="FP201" s="2">
        <f t="shared" si="253"/>
        <v>0.9999936461622515</v>
      </c>
      <c r="FQ201" s="2">
        <f t="shared" si="253"/>
        <v>0.99999326934698562</v>
      </c>
      <c r="FR201" s="2">
        <f t="shared" si="253"/>
        <v>0.99999463180602188</v>
      </c>
      <c r="FS201" s="2">
        <f t="shared" si="253"/>
        <v>0.9999950691952838</v>
      </c>
      <c r="FT201" s="2">
        <f t="shared" si="253"/>
        <v>0.99999292682669882</v>
      </c>
      <c r="FU201" s="2">
        <f t="shared" si="253"/>
        <v>0.9999904960409377</v>
      </c>
      <c r="FW201" s="2">
        <f t="shared" si="244"/>
        <v>0.87187259099680436</v>
      </c>
      <c r="FX201" s="2">
        <f t="shared" si="244"/>
        <v>0.88054551032746176</v>
      </c>
      <c r="FY201" s="2">
        <f t="shared" si="244"/>
        <v>0.87762879568746222</v>
      </c>
      <c r="FZ201" s="2">
        <f t="shared" si="244"/>
        <v>0.89291452288669815</v>
      </c>
      <c r="GA201" s="2">
        <f t="shared" si="244"/>
        <v>0.88365987652191047</v>
      </c>
      <c r="GB201" s="2">
        <f t="shared" si="244"/>
        <v>0.88999107193736027</v>
      </c>
      <c r="GC201" s="2">
        <f t="shared" si="244"/>
        <v>0.90029933764404391</v>
      </c>
      <c r="GD201" s="2">
        <f t="shared" si="244"/>
        <v>0.90827060168413098</v>
      </c>
      <c r="GE201" s="2">
        <f t="shared" si="244"/>
        <v>0.90950105120441682</v>
      </c>
      <c r="GF201" s="2">
        <f t="shared" si="244"/>
        <v>0.89534766000911059</v>
      </c>
      <c r="GG201" s="2">
        <f t="shared" si="244"/>
        <v>0.87867910671152738</v>
      </c>
      <c r="GH201" s="2">
        <f t="shared" si="244"/>
        <v>0.87219095059363083</v>
      </c>
      <c r="GI201" s="2">
        <f t="shared" si="244"/>
        <v>0.86910955477566287</v>
      </c>
      <c r="GJ201" s="2">
        <f t="shared" si="244"/>
        <v>0.83033927968557397</v>
      </c>
      <c r="GK201" s="2">
        <f t="shared" si="244"/>
        <v>0.8291826142241181</v>
      </c>
      <c r="GM201" s="86">
        <f t="shared" si="245"/>
        <v>5.5218605061068871E-232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2.4075689540778559E-179</v>
      </c>
      <c r="HA201" s="86">
        <f t="shared" si="245"/>
        <v>1.5519054332286129E-133</v>
      </c>
      <c r="HC201" s="86">
        <f t="shared" si="181"/>
        <v>7.4306250555590968E-155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4.1081248402051327E-100</v>
      </c>
      <c r="HQ201" s="86">
        <f t="shared" si="226"/>
        <v>5.8775022093146701E-37</v>
      </c>
      <c r="HS201" s="86">
        <f t="shared" si="246"/>
        <v>6.6051223119718609E-81</v>
      </c>
      <c r="HT201" s="86">
        <f t="shared" si="246"/>
        <v>5.8502302995246557E-69</v>
      </c>
      <c r="HU201" s="86">
        <f t="shared" si="246"/>
        <v>2.6234281267754533E-72</v>
      </c>
      <c r="HV201" s="86">
        <f t="shared" si="246"/>
        <v>6.0416378952025265E-75</v>
      </c>
      <c r="HW201" s="86">
        <f t="shared" si="246"/>
        <v>3.188811292437039E-69</v>
      </c>
      <c r="HX201" s="86">
        <f t="shared" si="246"/>
        <v>5.1065530146564181E-72</v>
      </c>
      <c r="HY201" s="86">
        <f t="shared" si="246"/>
        <v>3.3227125194615605E-76</v>
      </c>
      <c r="HZ201" s="86">
        <f t="shared" si="246"/>
        <v>1.3792703790854984E-88</v>
      </c>
      <c r="IA201" s="86">
        <f t="shared" si="246"/>
        <v>1.1548671134754035E-88</v>
      </c>
      <c r="IB201" s="86">
        <f t="shared" si="246"/>
        <v>8.4712902533384256E-84</v>
      </c>
      <c r="IC201" s="86">
        <f t="shared" si="246"/>
        <v>1.0664580232907214E-75</v>
      </c>
      <c r="ID201" s="86">
        <f t="shared" si="246"/>
        <v>2.4251157917800408E-66</v>
      </c>
      <c r="IE201" s="86">
        <f t="shared" si="246"/>
        <v>9.112848489104853E-67</v>
      </c>
      <c r="IF201" s="86">
        <f t="shared" si="246"/>
        <v>1.0033076282117748E-28</v>
      </c>
      <c r="IG201" s="86">
        <f t="shared" si="246"/>
        <v>3.840170044252793E-23</v>
      </c>
      <c r="II201" s="86">
        <f t="shared" si="247"/>
        <v>1.2464559646982709E-2</v>
      </c>
      <c r="IJ201" s="86">
        <f t="shared" si="247"/>
        <v>2.2342732472921019E-2</v>
      </c>
      <c r="IK201" s="86">
        <f t="shared" si="247"/>
        <v>1.847168040177288E-2</v>
      </c>
      <c r="IL201" s="86">
        <f t="shared" si="247"/>
        <v>9.0605806141658037E-3</v>
      </c>
      <c r="IM201" s="86">
        <f t="shared" si="247"/>
        <v>1.8004061042383529E-2</v>
      </c>
      <c r="IN201" s="86">
        <f t="shared" si="247"/>
        <v>1.1860306347216782E-2</v>
      </c>
      <c r="IO201" s="86">
        <f t="shared" si="247"/>
        <v>7.5588754752833956E-3</v>
      </c>
      <c r="IP201" s="86">
        <f t="shared" si="247"/>
        <v>3.4026776276833742E-3</v>
      </c>
      <c r="IQ201" s="86">
        <f t="shared" si="247"/>
        <v>3.0704678744889226E-3</v>
      </c>
      <c r="IR201" s="86">
        <f t="shared" si="247"/>
        <v>6.2064621276604823E-3</v>
      </c>
      <c r="IS201" s="86">
        <f t="shared" si="247"/>
        <v>1.3684104778523585E-2</v>
      </c>
      <c r="IT201" s="86">
        <f t="shared" si="247"/>
        <v>2.4332150362857938E-2</v>
      </c>
      <c r="IU201" s="86">
        <f t="shared" si="247"/>
        <v>2.4590864706707311E-2</v>
      </c>
      <c r="IV201" s="86">
        <f t="shared" si="247"/>
        <v>4.8445095296813954E-3</v>
      </c>
      <c r="IW201" s="86">
        <f t="shared" si="247"/>
        <v>0.13095413481790799</v>
      </c>
      <c r="IY201" s="86">
        <f t="shared" si="248"/>
        <v>1.2464559646982709E-2</v>
      </c>
      <c r="IZ201" s="86">
        <f t="shared" si="248"/>
        <v>2.2342732472921019E-2</v>
      </c>
      <c r="JA201" s="86">
        <f t="shared" si="248"/>
        <v>1.847168040177288E-2</v>
      </c>
      <c r="JB201" s="86">
        <f t="shared" si="248"/>
        <v>9.0605806141658037E-3</v>
      </c>
      <c r="JC201" s="86">
        <f t="shared" si="248"/>
        <v>1.8004061042383529E-2</v>
      </c>
      <c r="JD201" s="86">
        <f t="shared" si="248"/>
        <v>1.1860306347216782E-2</v>
      </c>
      <c r="JE201" s="86">
        <f t="shared" si="248"/>
        <v>7.5588754752833956E-3</v>
      </c>
      <c r="JF201" s="86">
        <f t="shared" si="248"/>
        <v>3.4026776276833742E-3</v>
      </c>
      <c r="JG201" s="86">
        <f t="shared" si="248"/>
        <v>3.0704678744889226E-3</v>
      </c>
      <c r="JH201" s="86">
        <f t="shared" si="248"/>
        <v>6.2064621276604823E-3</v>
      </c>
      <c r="JI201" s="86">
        <f t="shared" si="248"/>
        <v>1.3684104778523585E-2</v>
      </c>
      <c r="JJ201" s="86">
        <f t="shared" si="248"/>
        <v>2.4332150362857938E-2</v>
      </c>
      <c r="JK201" s="86">
        <f t="shared" si="248"/>
        <v>2.4590864706707311E-2</v>
      </c>
      <c r="JL201" s="86">
        <f t="shared" si="248"/>
        <v>4.8445095296813954E-3</v>
      </c>
      <c r="JM201" s="86">
        <f t="shared" si="248"/>
        <v>0.13095413481790799</v>
      </c>
    </row>
    <row r="202" spans="2:273" x14ac:dyDescent="0.25">
      <c r="B202" s="2">
        <v>175</v>
      </c>
      <c r="C202" s="37">
        <v>59.783000000000001</v>
      </c>
      <c r="D202" s="37">
        <v>62.168999999999997</v>
      </c>
      <c r="E202" s="37">
        <v>60.832999999999998</v>
      </c>
      <c r="F202" s="37">
        <v>61.783000000000001</v>
      </c>
      <c r="G202" s="37">
        <v>61.817</v>
      </c>
      <c r="H202" s="37">
        <v>60.616999999999997</v>
      </c>
      <c r="I202" s="37">
        <v>61.332999999999998</v>
      </c>
      <c r="J202" s="37">
        <v>62.77</v>
      </c>
      <c r="K202" s="37">
        <v>61.491999999999997</v>
      </c>
      <c r="L202" s="37">
        <v>61.475000000000001</v>
      </c>
      <c r="M202" s="37">
        <v>60.41</v>
      </c>
      <c r="N202" s="37">
        <v>60.253999999999998</v>
      </c>
      <c r="O202" s="37">
        <v>61.593000000000004</v>
      </c>
      <c r="P202" s="37">
        <v>61.908999999999999</v>
      </c>
      <c r="Q202" s="37">
        <v>60.341000000000001</v>
      </c>
      <c r="S202" s="4">
        <f t="shared" si="249"/>
        <v>59.640277559591347</v>
      </c>
      <c r="T202" s="4">
        <f t="shared" si="249"/>
        <v>62.298794729265865</v>
      </c>
      <c r="U202" s="4">
        <f t="shared" si="249"/>
        <v>61.898175590967</v>
      </c>
      <c r="V202" s="4">
        <f t="shared" si="249"/>
        <v>61.401291478777516</v>
      </c>
      <c r="W202" s="4">
        <f t="shared" si="249"/>
        <v>60.591455010388323</v>
      </c>
      <c r="X202" s="4">
        <f t="shared" si="249"/>
        <v>60.988621211745702</v>
      </c>
      <c r="Y202" s="4">
        <f t="shared" si="249"/>
        <v>61.590414005230755</v>
      </c>
      <c r="Z202" s="4">
        <f t="shared" si="249"/>
        <v>61.950825386610077</v>
      </c>
      <c r="AA202" s="4">
        <f t="shared" si="249"/>
        <v>61.711655415548861</v>
      </c>
      <c r="AB202" s="4">
        <f t="shared" si="249"/>
        <v>60.389500891180198</v>
      </c>
      <c r="AC202" s="4">
        <f t="shared" si="249"/>
        <v>59.583459689995465</v>
      </c>
      <c r="AD202" s="4">
        <f t="shared" si="249"/>
        <v>59.977461279043347</v>
      </c>
      <c r="AE202" s="4">
        <f t="shared" si="249"/>
        <v>60.480415501132896</v>
      </c>
      <c r="AF202" s="4">
        <f t="shared" si="249"/>
        <v>62.950731938179416</v>
      </c>
      <c r="AG202" s="4">
        <f t="shared" si="249"/>
        <v>61.284144987938959</v>
      </c>
      <c r="AI202" s="4">
        <f t="shared" si="250"/>
        <v>0.14272244040865445</v>
      </c>
      <c r="AJ202" s="4">
        <f t="shared" si="250"/>
        <v>-0.12979472926586766</v>
      </c>
      <c r="AK202" s="4">
        <f t="shared" si="250"/>
        <v>-1.0651755909670015</v>
      </c>
      <c r="AL202" s="4">
        <f t="shared" si="250"/>
        <v>0.38170852122248533</v>
      </c>
      <c r="AM202" s="4">
        <f t="shared" si="250"/>
        <v>1.2255449896116772</v>
      </c>
      <c r="AN202" s="4">
        <f t="shared" si="250"/>
        <v>-0.37162121174570473</v>
      </c>
      <c r="AO202" s="4">
        <f t="shared" si="250"/>
        <v>-0.25741400523075697</v>
      </c>
      <c r="AP202" s="4">
        <f t="shared" si="250"/>
        <v>0.81917461338992581</v>
      </c>
      <c r="AQ202" s="4">
        <f t="shared" si="250"/>
        <v>-0.21965541554886414</v>
      </c>
      <c r="AR202" s="4">
        <f t="shared" si="250"/>
        <v>1.0854991088198034</v>
      </c>
      <c r="AS202" s="4">
        <f t="shared" si="250"/>
        <v>0.82654031000453188</v>
      </c>
      <c r="AT202" s="4">
        <f t="shared" si="250"/>
        <v>0.27653872095665122</v>
      </c>
      <c r="AU202" s="4">
        <f t="shared" si="250"/>
        <v>1.1125844988671076</v>
      </c>
      <c r="AV202" s="4">
        <f t="shared" si="250"/>
        <v>-1.0417319381794172</v>
      </c>
      <c r="AW202" s="4">
        <f t="shared" si="250"/>
        <v>-0.94314498793895751</v>
      </c>
      <c r="AY202" s="2">
        <f t="shared" si="242"/>
        <v>59.640277559562989</v>
      </c>
      <c r="AZ202" s="2">
        <f t="shared" si="242"/>
        <v>62.29879472363897</v>
      </c>
      <c r="BA202" s="2">
        <f t="shared" si="242"/>
        <v>61.898175589655523</v>
      </c>
      <c r="BB202" s="2">
        <f t="shared" si="242"/>
        <v>61.401291478751773</v>
      </c>
      <c r="BC202" s="2">
        <f t="shared" si="242"/>
        <v>60.591455007439976</v>
      </c>
      <c r="BD202" s="2">
        <f t="shared" si="242"/>
        <v>60.988621211523871</v>
      </c>
      <c r="BE202" s="2">
        <f t="shared" si="242"/>
        <v>61.5904140052169</v>
      </c>
      <c r="BF202" s="2">
        <f t="shared" si="242"/>
        <v>61.950825386609957</v>
      </c>
      <c r="BG202" s="2">
        <f t="shared" si="242"/>
        <v>61.711655415548805</v>
      </c>
      <c r="BH202" s="2">
        <f t="shared" si="242"/>
        <v>60.389500891174947</v>
      </c>
      <c r="BI202" s="2">
        <f t="shared" si="242"/>
        <v>59.58345968910092</v>
      </c>
      <c r="BJ202" s="2">
        <f t="shared" si="242"/>
        <v>59.977461236457899</v>
      </c>
      <c r="BK202" s="2">
        <f t="shared" si="242"/>
        <v>60.480415457685382</v>
      </c>
      <c r="BL202" s="2">
        <f t="shared" si="242"/>
        <v>62.950182659846256</v>
      </c>
      <c r="BM202" s="2">
        <f t="shared" si="242"/>
        <v>61.277830362875562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59.783000000000001</v>
      </c>
      <c r="CV202" s="2" t="str">
        <f t="shared" si="198"/>
        <v/>
      </c>
      <c r="CW202" s="2" t="str">
        <f t="shared" si="199"/>
        <v/>
      </c>
      <c r="CX202" s="2">
        <f t="shared" si="200"/>
        <v>61.783000000000001</v>
      </c>
      <c r="CY202" s="2" t="str">
        <f t="shared" si="201"/>
        <v/>
      </c>
      <c r="CZ202" s="2">
        <f t="shared" si="202"/>
        <v>60.616999999999997</v>
      </c>
      <c r="DA202" s="2">
        <f t="shared" si="203"/>
        <v>61.332999999999998</v>
      </c>
      <c r="DB202" s="2">
        <f t="shared" si="204"/>
        <v>62.77</v>
      </c>
      <c r="DC202" s="2">
        <f t="shared" si="205"/>
        <v>61.491999999999997</v>
      </c>
      <c r="DD202" s="2">
        <f t="shared" si="206"/>
        <v>61.475000000000001</v>
      </c>
      <c r="DE202" s="2">
        <f t="shared" si="207"/>
        <v>60.41</v>
      </c>
      <c r="DF202" s="2" t="str">
        <f t="shared" si="208"/>
        <v/>
      </c>
      <c r="DG202" s="2" t="str">
        <f t="shared" si="209"/>
        <v/>
      </c>
      <c r="DH202" s="2">
        <f t="shared" si="210"/>
        <v>61.908999999999999</v>
      </c>
      <c r="DI202" s="2" t="str">
        <f t="shared" si="211"/>
        <v/>
      </c>
      <c r="DK202" s="2">
        <f t="shared" si="251"/>
        <v>109.64086032417195</v>
      </c>
      <c r="DL202" s="2">
        <f t="shared" si="251"/>
        <v>114.6089181184669</v>
      </c>
      <c r="DM202" s="2">
        <f t="shared" si="251"/>
        <v>116.56268495259705</v>
      </c>
      <c r="DN202" s="2">
        <f t="shared" si="251"/>
        <v>115.96150871080141</v>
      </c>
      <c r="DO202" s="2">
        <f t="shared" si="251"/>
        <v>118.99847260787993</v>
      </c>
      <c r="DP202" s="2">
        <f t="shared" si="251"/>
        <v>121.29741860465116</v>
      </c>
      <c r="DQ202" s="2">
        <f t="shared" si="251"/>
        <v>93.934767441860458</v>
      </c>
      <c r="DR202" s="2">
        <f t="shared" si="251"/>
        <v>120.30802325581396</v>
      </c>
      <c r="DS202" s="2">
        <f t="shared" si="251"/>
        <v>121.75366124031008</v>
      </c>
      <c r="DT202" s="2">
        <f t="shared" si="251"/>
        <v>117.14742283298098</v>
      </c>
      <c r="DU202" s="2">
        <f t="shared" si="251"/>
        <v>121.59828933856843</v>
      </c>
      <c r="DV202" s="2">
        <f t="shared" si="251"/>
        <v>113.48111290279013</v>
      </c>
      <c r="DW202" s="2">
        <f t="shared" si="251"/>
        <v>108.04546689895469</v>
      </c>
      <c r="DX202" s="2">
        <f t="shared" si="251"/>
        <v>105.94755975609755</v>
      </c>
      <c r="DY202" s="2">
        <f t="shared" si="251"/>
        <v>93.216504948680338</v>
      </c>
      <c r="EA202" s="2">
        <f t="shared" si="240"/>
        <v>59.277234277089143</v>
      </c>
      <c r="EB202" s="2">
        <f t="shared" si="240"/>
        <v>61.244666154566744</v>
      </c>
      <c r="EC202" s="2">
        <f t="shared" si="240"/>
        <v>62.646225164644719</v>
      </c>
      <c r="ED202" s="2">
        <f t="shared" si="240"/>
        <v>61.456369591033905</v>
      </c>
      <c r="EE202" s="2">
        <f t="shared" si="240"/>
        <v>60.094224807354607</v>
      </c>
      <c r="EF202" s="2">
        <f t="shared" si="239"/>
        <v>60.889513177664981</v>
      </c>
      <c r="EG202" s="2">
        <f t="shared" si="239"/>
        <v>62.300954783981965</v>
      </c>
      <c r="EH202" s="2">
        <f t="shared" si="239"/>
        <v>60.056058341606679</v>
      </c>
      <c r="EI202" s="2">
        <f t="shared" si="239"/>
        <v>62.938678282706078</v>
      </c>
      <c r="EJ202" s="2">
        <f t="shared" si="239"/>
        <v>60.34343097960496</v>
      </c>
      <c r="EK202" s="2">
        <f t="shared" si="239"/>
        <v>58.226682707041732</v>
      </c>
      <c r="EL202" s="2">
        <f t="shared" si="179"/>
        <v>59.197917089576414</v>
      </c>
      <c r="EM202" s="2">
        <f t="shared" si="179"/>
        <v>58.800543506292755</v>
      </c>
      <c r="EN202" s="2">
        <f t="shared" si="179"/>
        <v>67.337464566929128</v>
      </c>
      <c r="EO202" s="2">
        <f t="shared" si="179"/>
        <v>67.04673983831124</v>
      </c>
      <c r="EQ202" s="2">
        <f t="shared" si="252"/>
        <v>59.688612794174126</v>
      </c>
      <c r="ER202" s="2">
        <f t="shared" si="252"/>
        <v>62.428950374688682</v>
      </c>
      <c r="ES202" s="2">
        <f t="shared" si="252"/>
        <v>61.802767201718616</v>
      </c>
      <c r="ET202" s="2">
        <f t="shared" si="252"/>
        <v>61.395002875464399</v>
      </c>
      <c r="EU202" s="2">
        <f t="shared" si="252"/>
        <v>60.650884984217058</v>
      </c>
      <c r="EV202" s="2">
        <f t="shared" si="252"/>
        <v>60.999441804865661</v>
      </c>
      <c r="EW202" s="2">
        <f t="shared" si="252"/>
        <v>61.518469923010187</v>
      </c>
      <c r="EX202" s="2">
        <f t="shared" si="252"/>
        <v>62.124994669066389</v>
      </c>
      <c r="EY202" s="2">
        <f t="shared" si="252"/>
        <v>61.599948101853315</v>
      </c>
      <c r="EZ202" s="2">
        <f t="shared" si="252"/>
        <v>60.394047688845717</v>
      </c>
      <c r="FA202" s="2">
        <f t="shared" si="252"/>
        <v>59.753871223860514</v>
      </c>
      <c r="FB202" s="2">
        <f t="shared" si="252"/>
        <v>60.081341489218545</v>
      </c>
      <c r="FC202" s="2">
        <f t="shared" si="252"/>
        <v>60.710896528683278</v>
      </c>
      <c r="FD202" s="2">
        <f t="shared" si="252"/>
        <v>62.132324112219891</v>
      </c>
      <c r="FE202" s="2">
        <f t="shared" si="252"/>
        <v>60.193694876699588</v>
      </c>
      <c r="FG202" s="2">
        <f t="shared" si="253"/>
        <v>0.99999436211624748</v>
      </c>
      <c r="FH202" s="2">
        <f t="shared" si="253"/>
        <v>0.99999559144227113</v>
      </c>
      <c r="FI202" s="2">
        <f t="shared" si="253"/>
        <v>0.99999535163187647</v>
      </c>
      <c r="FJ202" s="2">
        <f t="shared" si="253"/>
        <v>0.99999562737046255</v>
      </c>
      <c r="FK202" s="2">
        <f t="shared" si="253"/>
        <v>0.99999584990897206</v>
      </c>
      <c r="FL202" s="2">
        <f t="shared" si="253"/>
        <v>0.99999476437666279</v>
      </c>
      <c r="FM202" s="2">
        <f t="shared" si="253"/>
        <v>0.999994798576746</v>
      </c>
      <c r="FN202" s="2">
        <f t="shared" si="253"/>
        <v>0.99999464622404455</v>
      </c>
      <c r="FO202" s="2">
        <f t="shared" si="253"/>
        <v>0.99999444128151749</v>
      </c>
      <c r="FP202" s="2">
        <f t="shared" si="253"/>
        <v>0.9999942052278622</v>
      </c>
      <c r="FQ202" s="2">
        <f t="shared" si="253"/>
        <v>0.99999386156785963</v>
      </c>
      <c r="FR202" s="2">
        <f t="shared" si="253"/>
        <v>0.99999510414659165</v>
      </c>
      <c r="FS202" s="2">
        <f t="shared" si="253"/>
        <v>0.99999550305070106</v>
      </c>
      <c r="FT202" s="2">
        <f t="shared" si="253"/>
        <v>0.99999354918526595</v>
      </c>
      <c r="FU202" s="2">
        <f t="shared" si="253"/>
        <v>0.99999133227907</v>
      </c>
      <c r="FW202" s="2">
        <f t="shared" si="244"/>
        <v>0.88181400617450167</v>
      </c>
      <c r="FX202" s="2">
        <f t="shared" si="244"/>
        <v>0.88989897169977294</v>
      </c>
      <c r="FY202" s="2">
        <f t="shared" si="244"/>
        <v>0.88718137883983073</v>
      </c>
      <c r="FZ202" s="2">
        <f t="shared" si="244"/>
        <v>0.90140791388344887</v>
      </c>
      <c r="GA202" s="2">
        <f t="shared" si="244"/>
        <v>0.89279916680274418</v>
      </c>
      <c r="GB202" s="2">
        <f t="shared" si="244"/>
        <v>0.89869002583955659</v>
      </c>
      <c r="GC202" s="2">
        <f t="shared" si="244"/>
        <v>0.9082671819761573</v>
      </c>
      <c r="GD202" s="2">
        <f t="shared" si="244"/>
        <v>0.91566107875745839</v>
      </c>
      <c r="GE202" s="2">
        <f t="shared" si="244"/>
        <v>0.91680147399700707</v>
      </c>
      <c r="GF202" s="2">
        <f t="shared" si="244"/>
        <v>0.90366888853072191</v>
      </c>
      <c r="GG202" s="2">
        <f t="shared" si="244"/>
        <v>0.88816014841290614</v>
      </c>
      <c r="GH202" s="2">
        <f t="shared" si="244"/>
        <v>0.8821110042103455</v>
      </c>
      <c r="GI202" s="2">
        <f t="shared" si="244"/>
        <v>0.87923565947359228</v>
      </c>
      <c r="GJ202" s="2">
        <f t="shared" si="244"/>
        <v>0.84292268610816856</v>
      </c>
      <c r="GK202" s="2">
        <f t="shared" si="244"/>
        <v>0.84183546729565206</v>
      </c>
      <c r="GM202" s="86">
        <f t="shared" si="245"/>
        <v>3.2103727918659485E-236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1.3963279652275465E-182</v>
      </c>
      <c r="HA202" s="86">
        <f t="shared" si="245"/>
        <v>6.385319224805979E-136</v>
      </c>
      <c r="HC202" s="86">
        <f t="shared" si="181"/>
        <v>2.2672141104582781E-158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2.4482686295219548E-102</v>
      </c>
      <c r="HQ202" s="86">
        <f t="shared" si="226"/>
        <v>9.5396440889861245E-38</v>
      </c>
      <c r="HS202" s="86">
        <f t="shared" si="246"/>
        <v>3.0266549518645989E-84</v>
      </c>
      <c r="HT202" s="86">
        <f t="shared" si="246"/>
        <v>1.1677225785932976E-71</v>
      </c>
      <c r="HU202" s="86">
        <f t="shared" si="246"/>
        <v>3.3572320274525429E-75</v>
      </c>
      <c r="HV202" s="86">
        <f t="shared" si="246"/>
        <v>5.6130632412840968E-78</v>
      </c>
      <c r="HW202" s="86">
        <f t="shared" si="246"/>
        <v>5.5392120321197809E-72</v>
      </c>
      <c r="HX202" s="86">
        <f t="shared" si="246"/>
        <v>6.3421152130113291E-75</v>
      </c>
      <c r="HY202" s="86">
        <f t="shared" si="246"/>
        <v>3.2042749501835828E-79</v>
      </c>
      <c r="HZ202" s="86">
        <f t="shared" si="246"/>
        <v>5.1753411598096802E-92</v>
      </c>
      <c r="IA202" s="86">
        <f t="shared" si="246"/>
        <v>4.1714331449605091E-92</v>
      </c>
      <c r="IB202" s="86">
        <f t="shared" si="246"/>
        <v>4.0132831021723217E-87</v>
      </c>
      <c r="IC202" s="86">
        <f t="shared" si="246"/>
        <v>8.7891461730097103E-79</v>
      </c>
      <c r="ID202" s="86">
        <f t="shared" si="246"/>
        <v>4.6725004985654801E-69</v>
      </c>
      <c r="IE202" s="86">
        <f t="shared" si="246"/>
        <v>1.5883997809399521E-69</v>
      </c>
      <c r="IF202" s="86">
        <f t="shared" si="246"/>
        <v>6.3783555974313636E-30</v>
      </c>
      <c r="IG202" s="86">
        <f t="shared" si="246"/>
        <v>4.0546303717629382E-24</v>
      </c>
      <c r="II202" s="86">
        <f t="shared" si="247"/>
        <v>8.8258987358900975E-3</v>
      </c>
      <c r="IJ202" s="86">
        <f t="shared" si="247"/>
        <v>1.685658526818563E-2</v>
      </c>
      <c r="IK202" s="86">
        <f t="shared" si="247"/>
        <v>1.3656768558914456E-2</v>
      </c>
      <c r="IL202" s="86">
        <f t="shared" si="247"/>
        <v>6.4673516151031668E-3</v>
      </c>
      <c r="IM202" s="86">
        <f t="shared" si="247"/>
        <v>1.3398749975388129E-2</v>
      </c>
      <c r="IN202" s="86">
        <f t="shared" si="247"/>
        <v>8.61089750761386E-3</v>
      </c>
      <c r="IO202" s="86">
        <f t="shared" si="247"/>
        <v>5.3864725870099908E-3</v>
      </c>
      <c r="IP202" s="86">
        <f t="shared" si="247"/>
        <v>2.3155144655559491E-3</v>
      </c>
      <c r="IQ202" s="86">
        <f t="shared" si="247"/>
        <v>2.0786255614713188E-3</v>
      </c>
      <c r="IR202" s="86">
        <f t="shared" si="247"/>
        <v>4.3159963838483506E-3</v>
      </c>
      <c r="IS202" s="86">
        <f t="shared" si="247"/>
        <v>9.8761197803794842E-3</v>
      </c>
      <c r="IT202" s="86">
        <f t="shared" si="247"/>
        <v>1.8282852223012149E-2</v>
      </c>
      <c r="IU202" s="86">
        <f t="shared" si="247"/>
        <v>1.8416883921156504E-2</v>
      </c>
      <c r="IV202" s="86">
        <f t="shared" si="247"/>
        <v>2.8805025313294033E-3</v>
      </c>
      <c r="IW202" s="86">
        <f t="shared" si="247"/>
        <v>0.10997441464594893</v>
      </c>
      <c r="IY202" s="86">
        <f t="shared" si="248"/>
        <v>8.8258987358900975E-3</v>
      </c>
      <c r="IZ202" s="86">
        <f t="shared" si="248"/>
        <v>1.685658526818563E-2</v>
      </c>
      <c r="JA202" s="86">
        <f t="shared" si="248"/>
        <v>1.3656768558914456E-2</v>
      </c>
      <c r="JB202" s="86">
        <f t="shared" si="248"/>
        <v>6.4673516151031668E-3</v>
      </c>
      <c r="JC202" s="86">
        <f t="shared" si="248"/>
        <v>1.3398749975388129E-2</v>
      </c>
      <c r="JD202" s="86">
        <f t="shared" si="248"/>
        <v>8.61089750761386E-3</v>
      </c>
      <c r="JE202" s="86">
        <f t="shared" si="248"/>
        <v>5.3864725870099908E-3</v>
      </c>
      <c r="JF202" s="86">
        <f t="shared" si="248"/>
        <v>2.3155144655559491E-3</v>
      </c>
      <c r="JG202" s="86">
        <f t="shared" si="248"/>
        <v>2.0786255614713188E-3</v>
      </c>
      <c r="JH202" s="86">
        <f t="shared" si="248"/>
        <v>4.3159963838483506E-3</v>
      </c>
      <c r="JI202" s="86">
        <f t="shared" si="248"/>
        <v>9.8761197803794842E-3</v>
      </c>
      <c r="JJ202" s="86">
        <f t="shared" si="248"/>
        <v>1.8282852223012149E-2</v>
      </c>
      <c r="JK202" s="86">
        <f t="shared" si="248"/>
        <v>1.8416883921156504E-2</v>
      </c>
      <c r="JL202" s="86">
        <f t="shared" si="248"/>
        <v>2.8805025313294033E-3</v>
      </c>
      <c r="JM202" s="86">
        <f t="shared" si="248"/>
        <v>0.10997441464594893</v>
      </c>
    </row>
    <row r="203" spans="2:273" x14ac:dyDescent="0.25">
      <c r="B203" s="2">
        <v>176</v>
      </c>
      <c r="C203" s="37">
        <v>59.847999999999999</v>
      </c>
      <c r="D203" s="37">
        <v>62.101999999999997</v>
      </c>
      <c r="E203" s="37">
        <v>61.167000000000002</v>
      </c>
      <c r="F203" s="37">
        <v>61.683</v>
      </c>
      <c r="G203" s="37">
        <v>60.533000000000001</v>
      </c>
      <c r="H203" s="37">
        <v>60.167000000000002</v>
      </c>
      <c r="I203" s="37">
        <v>60.5</v>
      </c>
      <c r="J203" s="37">
        <v>63.066000000000003</v>
      </c>
      <c r="K203" s="37">
        <v>59.966999999999999</v>
      </c>
      <c r="L203" s="37">
        <v>61</v>
      </c>
      <c r="M203" s="37">
        <v>58.966999999999999</v>
      </c>
      <c r="N203" s="37">
        <v>60.457999999999998</v>
      </c>
      <c r="O203" s="37">
        <v>60.831000000000003</v>
      </c>
      <c r="P203" s="37">
        <v>60.932000000000002</v>
      </c>
      <c r="Q203" s="37">
        <v>57.658999999999999</v>
      </c>
      <c r="S203" s="4">
        <f t="shared" si="249"/>
        <v>59.543282008964098</v>
      </c>
      <c r="T203" s="4">
        <f t="shared" si="249"/>
        <v>62.202188838034424</v>
      </c>
      <c r="U203" s="4">
        <f t="shared" si="249"/>
        <v>61.790681120576949</v>
      </c>
      <c r="V203" s="4">
        <f t="shared" si="249"/>
        <v>61.293953392414714</v>
      </c>
      <c r="W203" s="4">
        <f t="shared" si="249"/>
        <v>60.489459882742572</v>
      </c>
      <c r="X203" s="4">
        <f t="shared" si="249"/>
        <v>60.884656080498232</v>
      </c>
      <c r="Y203" s="4">
        <f t="shared" si="249"/>
        <v>61.479705366337939</v>
      </c>
      <c r="Z203" s="4">
        <f t="shared" si="249"/>
        <v>61.832567694575403</v>
      </c>
      <c r="AA203" s="4">
        <f t="shared" si="249"/>
        <v>61.591410530896873</v>
      </c>
      <c r="AB203" s="4">
        <f t="shared" si="249"/>
        <v>60.277138714427863</v>
      </c>
      <c r="AC203" s="4">
        <f t="shared" si="249"/>
        <v>59.468715717919174</v>
      </c>
      <c r="AD203" s="4">
        <f t="shared" si="249"/>
        <v>59.85071922821421</v>
      </c>
      <c r="AE203" s="4">
        <f t="shared" si="249"/>
        <v>60.361862799170957</v>
      </c>
      <c r="AF203" s="4">
        <f t="shared" si="249"/>
        <v>62.807568655727827</v>
      </c>
      <c r="AG203" s="4">
        <f t="shared" si="249"/>
        <v>61.047928433443744</v>
      </c>
      <c r="AI203" s="4">
        <f t="shared" si="250"/>
        <v>0.30471799103590058</v>
      </c>
      <c r="AJ203" s="4">
        <f t="shared" si="250"/>
        <v>-0.10018883803442691</v>
      </c>
      <c r="AK203" s="4">
        <f t="shared" si="250"/>
        <v>-0.62368112057694702</v>
      </c>
      <c r="AL203" s="4">
        <f t="shared" si="250"/>
        <v>0.38904660758528564</v>
      </c>
      <c r="AM203" s="4">
        <f t="shared" si="250"/>
        <v>4.354011725742879E-2</v>
      </c>
      <c r="AN203" s="4">
        <f t="shared" si="250"/>
        <v>-0.71765608049823015</v>
      </c>
      <c r="AO203" s="4">
        <f t="shared" si="250"/>
        <v>-0.9797053663379387</v>
      </c>
      <c r="AP203" s="4">
        <f t="shared" si="250"/>
        <v>1.2334323054245999</v>
      </c>
      <c r="AQ203" s="4">
        <f t="shared" si="250"/>
        <v>-1.6244105308968741</v>
      </c>
      <c r="AR203" s="4">
        <f t="shared" si="250"/>
        <v>0.72286128557213658</v>
      </c>
      <c r="AS203" s="4">
        <f t="shared" si="250"/>
        <v>-0.50171571791917557</v>
      </c>
      <c r="AT203" s="4">
        <f t="shared" si="250"/>
        <v>0.60728077178578843</v>
      </c>
      <c r="AU203" s="4">
        <f t="shared" si="250"/>
        <v>0.46913720082904575</v>
      </c>
      <c r="AV203" s="4">
        <f t="shared" si="250"/>
        <v>-1.8755686557278253</v>
      </c>
      <c r="AW203" s="4">
        <f t="shared" si="250"/>
        <v>-3.3889284334437448</v>
      </c>
      <c r="AY203" s="2">
        <f t="shared" si="242"/>
        <v>59.543282008960745</v>
      </c>
      <c r="AZ203" s="2">
        <f t="shared" si="242"/>
        <v>62.202188837020316</v>
      </c>
      <c r="BA203" s="2">
        <f t="shared" si="242"/>
        <v>61.790681120370252</v>
      </c>
      <c r="BB203" s="2">
        <f t="shared" si="242"/>
        <v>61.293953392411531</v>
      </c>
      <c r="BC203" s="2">
        <f t="shared" si="242"/>
        <v>60.489459882258316</v>
      </c>
      <c r="BD203" s="2">
        <f t="shared" si="242"/>
        <v>60.884656080467444</v>
      </c>
      <c r="BE203" s="2">
        <f t="shared" si="242"/>
        <v>61.479705366336248</v>
      </c>
      <c r="BF203" s="2">
        <f t="shared" si="242"/>
        <v>61.832567694575388</v>
      </c>
      <c r="BG203" s="2">
        <f t="shared" si="242"/>
        <v>61.591410530896866</v>
      </c>
      <c r="BH203" s="2">
        <f t="shared" si="242"/>
        <v>60.277138714427316</v>
      </c>
      <c r="BI203" s="2">
        <f t="shared" si="242"/>
        <v>59.468715717799284</v>
      </c>
      <c r="BJ203" s="2">
        <f t="shared" si="242"/>
        <v>59.850719220717089</v>
      </c>
      <c r="BK203" s="2">
        <f t="shared" si="242"/>
        <v>60.361862791677197</v>
      </c>
      <c r="BL203" s="2">
        <f t="shared" si="242"/>
        <v>62.807376063751377</v>
      </c>
      <c r="BM203" s="2">
        <f t="shared" si="242"/>
        <v>61.045430814723119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59.847999999999999</v>
      </c>
      <c r="CV203" s="2" t="str">
        <f t="shared" si="198"/>
        <v/>
      </c>
      <c r="CW203" s="2">
        <f t="shared" si="199"/>
        <v>61.167000000000002</v>
      </c>
      <c r="CX203" s="2">
        <f t="shared" si="200"/>
        <v>61.683</v>
      </c>
      <c r="CY203" s="2">
        <f t="shared" si="201"/>
        <v>60.533000000000001</v>
      </c>
      <c r="CZ203" s="2">
        <f t="shared" si="202"/>
        <v>60.167000000000002</v>
      </c>
      <c r="DA203" s="2">
        <f t="shared" si="203"/>
        <v>60.5</v>
      </c>
      <c r="DB203" s="2">
        <f t="shared" si="204"/>
        <v>63.066000000000003</v>
      </c>
      <c r="DC203" s="2">
        <f t="shared" si="205"/>
        <v>59.966999999999999</v>
      </c>
      <c r="DD203" s="2">
        <f t="shared" si="206"/>
        <v>61</v>
      </c>
      <c r="DE203" s="2">
        <f t="shared" si="207"/>
        <v>58.966999999999999</v>
      </c>
      <c r="DF203" s="2" t="str">
        <f t="shared" si="208"/>
        <v/>
      </c>
      <c r="DG203" s="2" t="str">
        <f t="shared" si="209"/>
        <v/>
      </c>
      <c r="DH203" s="2">
        <f t="shared" si="210"/>
        <v>60.932000000000002</v>
      </c>
      <c r="DI203" s="2" t="str">
        <f t="shared" si="211"/>
        <v/>
      </c>
      <c r="DK203" s="2">
        <f t="shared" si="251"/>
        <v>109.8455733615222</v>
      </c>
      <c r="DL203" s="2">
        <f t="shared" si="251"/>
        <v>114.81854355400696</v>
      </c>
      <c r="DM203" s="2">
        <f t="shared" si="251"/>
        <v>116.79226821165224</v>
      </c>
      <c r="DN203" s="2">
        <f t="shared" si="251"/>
        <v>116.1866418118467</v>
      </c>
      <c r="DO203" s="2">
        <f t="shared" si="251"/>
        <v>119.24431519699814</v>
      </c>
      <c r="DP203" s="2">
        <f t="shared" si="251"/>
        <v>121.5480135910601</v>
      </c>
      <c r="DQ203" s="2">
        <f t="shared" si="251"/>
        <v>93.980724554515234</v>
      </c>
      <c r="DR203" s="2">
        <f t="shared" si="251"/>
        <v>120.5075616128058</v>
      </c>
      <c r="DS203" s="2">
        <f t="shared" si="251"/>
        <v>121.98791902748414</v>
      </c>
      <c r="DT203" s="2">
        <f t="shared" si="251"/>
        <v>117.37574418604652</v>
      </c>
      <c r="DU203" s="2">
        <f t="shared" si="251"/>
        <v>121.85677257626097</v>
      </c>
      <c r="DV203" s="2">
        <f t="shared" si="251"/>
        <v>113.68839780676873</v>
      </c>
      <c r="DW203" s="2">
        <f t="shared" si="251"/>
        <v>108.23905574912891</v>
      </c>
      <c r="DX203" s="2">
        <f t="shared" si="251"/>
        <v>106.1402682926829</v>
      </c>
      <c r="DY203" s="2">
        <f t="shared" si="251"/>
        <v>93.346879765395883</v>
      </c>
      <c r="EA203" s="2">
        <f t="shared" si="240"/>
        <v>59.170608219366045</v>
      </c>
      <c r="EB203" s="2">
        <f t="shared" si="240"/>
        <v>61.121242248243554</v>
      </c>
      <c r="EC203" s="2">
        <f t="shared" si="240"/>
        <v>62.557724598497984</v>
      </c>
      <c r="ED203" s="2">
        <f t="shared" si="240"/>
        <v>61.350357232984472</v>
      </c>
      <c r="EE203" s="2">
        <f t="shared" si="240"/>
        <v>59.980075550046479</v>
      </c>
      <c r="EF203" s="2">
        <f t="shared" si="239"/>
        <v>60.783159648054152</v>
      </c>
      <c r="EG203" s="2">
        <f t="shared" si="239"/>
        <v>62.206528627185577</v>
      </c>
      <c r="EH203" s="2">
        <f t="shared" si="239"/>
        <v>59.895885398329767</v>
      </c>
      <c r="EI203" s="2">
        <f t="shared" si="239"/>
        <v>62.845519772573674</v>
      </c>
      <c r="EJ203" s="2">
        <f t="shared" si="239"/>
        <v>60.230074249464892</v>
      </c>
      <c r="EK203" s="2">
        <f t="shared" si="239"/>
        <v>58.077644131415788</v>
      </c>
      <c r="EL203" s="2">
        <f t="shared" si="179"/>
        <v>59.051113895319446</v>
      </c>
      <c r="EM203" s="2">
        <f t="shared" si="179"/>
        <v>58.638330503042695</v>
      </c>
      <c r="EN203" s="2">
        <f t="shared" si="179"/>
        <v>67.31707752877044</v>
      </c>
      <c r="EO203" s="2">
        <f t="shared" si="179"/>
        <v>67.006295531102623</v>
      </c>
      <c r="EQ203" s="2">
        <f t="shared" si="252"/>
        <v>59.588542691318125</v>
      </c>
      <c r="ER203" s="2">
        <f t="shared" si="252"/>
        <v>62.323919105958907</v>
      </c>
      <c r="ES203" s="2">
        <f t="shared" si="252"/>
        <v>61.701465850813051</v>
      </c>
      <c r="ET203" s="2">
        <f t="shared" si="252"/>
        <v>61.28808651373695</v>
      </c>
      <c r="EU203" s="2">
        <f t="shared" si="252"/>
        <v>60.544992479107947</v>
      </c>
      <c r="EV203" s="2">
        <f t="shared" si="252"/>
        <v>60.89477111536727</v>
      </c>
      <c r="EW203" s="2">
        <f t="shared" si="252"/>
        <v>61.412592395360917</v>
      </c>
      <c r="EX203" s="2">
        <f t="shared" si="252"/>
        <v>61.994933442883223</v>
      </c>
      <c r="EY203" s="2">
        <f t="shared" si="252"/>
        <v>61.487291062610446</v>
      </c>
      <c r="EZ203" s="2">
        <f t="shared" si="252"/>
        <v>60.281382968372903</v>
      </c>
      <c r="FA203" s="2">
        <f t="shared" si="252"/>
        <v>59.628072774077552</v>
      </c>
      <c r="FB203" s="2">
        <f t="shared" si="252"/>
        <v>59.947905368994647</v>
      </c>
      <c r="FC203" s="2">
        <f t="shared" si="252"/>
        <v>60.577533983886241</v>
      </c>
      <c r="FD203" s="2">
        <f t="shared" si="252"/>
        <v>62.040677038806301</v>
      </c>
      <c r="FE203" s="2">
        <f t="shared" si="252"/>
        <v>60.023797976012006</v>
      </c>
      <c r="FG203" s="2">
        <f t="shared" si="253"/>
        <v>0.99999485818635592</v>
      </c>
      <c r="FH203" s="2">
        <f t="shared" si="253"/>
        <v>0.9999959793460057</v>
      </c>
      <c r="FI203" s="2">
        <f t="shared" si="253"/>
        <v>0.99999576063615214</v>
      </c>
      <c r="FJ203" s="2">
        <f t="shared" si="253"/>
        <v>0.99999601211293099</v>
      </c>
      <c r="FK203" s="2">
        <f t="shared" si="253"/>
        <v>0.99999621507061609</v>
      </c>
      <c r="FL203" s="2">
        <f t="shared" si="253"/>
        <v>0.99999522505256588</v>
      </c>
      <c r="FM203" s="2">
        <f t="shared" si="253"/>
        <v>0.99999525624344121</v>
      </c>
      <c r="FN203" s="2">
        <f t="shared" si="253"/>
        <v>0.9999951172959971</v>
      </c>
      <c r="FO203" s="2">
        <f t="shared" si="253"/>
        <v>0.99999493038601139</v>
      </c>
      <c r="FP203" s="2">
        <f t="shared" si="253"/>
        <v>0.99999471510230409</v>
      </c>
      <c r="FQ203" s="2">
        <f t="shared" si="253"/>
        <v>0.9999944016803276</v>
      </c>
      <c r="FR203" s="2">
        <f t="shared" si="253"/>
        <v>0.99999553492670024</v>
      </c>
      <c r="FS203" s="2">
        <f t="shared" si="253"/>
        <v>0.99999589873187256</v>
      </c>
      <c r="FT203" s="2">
        <f t="shared" si="253"/>
        <v>0.99999411678370054</v>
      </c>
      <c r="FU203" s="2">
        <f t="shared" si="253"/>
        <v>0.99999209493853036</v>
      </c>
      <c r="FW203" s="2">
        <f t="shared" si="244"/>
        <v>0.89108042853717317</v>
      </c>
      <c r="FX203" s="2">
        <f t="shared" si="244"/>
        <v>0.89860437870299781</v>
      </c>
      <c r="FY203" s="2">
        <f t="shared" si="244"/>
        <v>0.89607656583445705</v>
      </c>
      <c r="FZ203" s="2">
        <f t="shared" si="244"/>
        <v>0.90929608919487148</v>
      </c>
      <c r="GA203" s="2">
        <f t="shared" si="244"/>
        <v>0.90130069583094718</v>
      </c>
      <c r="GB203" s="2">
        <f t="shared" si="244"/>
        <v>0.90677316467802427</v>
      </c>
      <c r="GC203" s="2">
        <f t="shared" si="244"/>
        <v>0.91565790898456911</v>
      </c>
      <c r="GD203" s="2">
        <f t="shared" si="244"/>
        <v>0.92250692040899984</v>
      </c>
      <c r="GE203" s="2">
        <f t="shared" si="244"/>
        <v>0.92356247634122768</v>
      </c>
      <c r="GF203" s="2">
        <f t="shared" si="244"/>
        <v>0.91139394898717507</v>
      </c>
      <c r="GG203" s="2">
        <f t="shared" si="244"/>
        <v>0.89698712482921561</v>
      </c>
      <c r="GH203" s="2">
        <f t="shared" si="244"/>
        <v>0.89135700927681338</v>
      </c>
      <c r="GI203" s="2">
        <f t="shared" si="244"/>
        <v>0.88867871772348028</v>
      </c>
      <c r="GJ203" s="2">
        <f t="shared" si="244"/>
        <v>0.85473607980019239</v>
      </c>
      <c r="GK203" s="2">
        <f t="shared" si="244"/>
        <v>0.8537164378913491</v>
      </c>
      <c r="GM203" s="86">
        <f t="shared" si="245"/>
        <v>1.7077722613003975E-240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7.5716040406329285E-186</v>
      </c>
      <c r="HA203" s="86">
        <f t="shared" si="245"/>
        <v>2.5010845253480603E-138</v>
      </c>
      <c r="HC203" s="86">
        <f t="shared" si="181"/>
        <v>6.3109278361222254E-162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1.3780184119625495E-104</v>
      </c>
      <c r="HQ203" s="86">
        <f t="shared" si="226"/>
        <v>1.5178370211785516E-38</v>
      </c>
      <c r="HS203" s="86">
        <f t="shared" si="246"/>
        <v>1.183896145684698E-87</v>
      </c>
      <c r="HT203" s="86">
        <f t="shared" si="246"/>
        <v>2.0634227352804664E-74</v>
      </c>
      <c r="HU203" s="86">
        <f t="shared" si="246"/>
        <v>3.7602968897137558E-78</v>
      </c>
      <c r="HV203" s="86">
        <f t="shared" si="246"/>
        <v>4.5285952238068013E-81</v>
      </c>
      <c r="HW203" s="86">
        <f t="shared" si="246"/>
        <v>8.4759959247116563E-75</v>
      </c>
      <c r="HX203" s="86">
        <f t="shared" si="246"/>
        <v>6.8820654924489598E-78</v>
      </c>
      <c r="HY203" s="86">
        <f t="shared" si="246"/>
        <v>2.6935835223393739E-82</v>
      </c>
      <c r="HZ203" s="86">
        <f t="shared" si="246"/>
        <v>1.6678411143396796E-95</v>
      </c>
      <c r="IA203" s="86">
        <f t="shared" si="246"/>
        <v>1.2923766679070272E-95</v>
      </c>
      <c r="IB203" s="86">
        <f t="shared" si="246"/>
        <v>1.6339844732591997E-90</v>
      </c>
      <c r="IC203" s="86">
        <f t="shared" si="246"/>
        <v>6.2689681479362509E-82</v>
      </c>
      <c r="ID203" s="86">
        <f t="shared" si="246"/>
        <v>7.9203249592951246E-72</v>
      </c>
      <c r="IE203" s="86">
        <f t="shared" si="246"/>
        <v>2.4278865918116593E-72</v>
      </c>
      <c r="IF203" s="86">
        <f t="shared" si="246"/>
        <v>3.8236752413200714E-31</v>
      </c>
      <c r="IG203" s="86">
        <f t="shared" si="246"/>
        <v>4.0766471505137284E-25</v>
      </c>
      <c r="II203" s="86">
        <f t="shared" si="247"/>
        <v>6.1675370196490505E-3</v>
      </c>
      <c r="IJ203" s="86">
        <f t="shared" si="247"/>
        <v>1.2590327211000712E-2</v>
      </c>
      <c r="IK203" s="86">
        <f t="shared" si="247"/>
        <v>9.9861384971130784E-3</v>
      </c>
      <c r="IL203" s="86">
        <f t="shared" si="247"/>
        <v>4.5621040635112865E-3</v>
      </c>
      <c r="IM203" s="86">
        <f t="shared" si="247"/>
        <v>9.8672358506354529E-3</v>
      </c>
      <c r="IN203" s="86">
        <f t="shared" si="247"/>
        <v>6.1817446705697138E-3</v>
      </c>
      <c r="IO203" s="86">
        <f t="shared" si="247"/>
        <v>3.7944260197440242E-3</v>
      </c>
      <c r="IP203" s="86">
        <f t="shared" si="247"/>
        <v>1.5555279081847346E-3</v>
      </c>
      <c r="IQ203" s="86">
        <f t="shared" si="247"/>
        <v>1.3889829342761714E-3</v>
      </c>
      <c r="IR203" s="86">
        <f t="shared" si="247"/>
        <v>2.9633388637398733E-3</v>
      </c>
      <c r="IS203" s="86">
        <f t="shared" si="247"/>
        <v>7.0426049672099355E-3</v>
      </c>
      <c r="IT203" s="86">
        <f t="shared" si="247"/>
        <v>1.3593298521431324E-2</v>
      </c>
      <c r="IU203" s="86">
        <f t="shared" si="247"/>
        <v>1.3644581957801627E-2</v>
      </c>
      <c r="IV203" s="86">
        <f t="shared" si="247"/>
        <v>1.670171688209659E-3</v>
      </c>
      <c r="IW203" s="86">
        <f t="shared" si="247"/>
        <v>9.1735801438764419E-2</v>
      </c>
      <c r="IY203" s="86">
        <f t="shared" si="248"/>
        <v>6.1675370196490505E-3</v>
      </c>
      <c r="IZ203" s="86">
        <f t="shared" si="248"/>
        <v>1.2590327211000712E-2</v>
      </c>
      <c r="JA203" s="86">
        <f t="shared" si="248"/>
        <v>9.9861384971130784E-3</v>
      </c>
      <c r="JB203" s="86">
        <f t="shared" si="248"/>
        <v>4.5621040635112865E-3</v>
      </c>
      <c r="JC203" s="86">
        <f t="shared" si="248"/>
        <v>9.8672358506354529E-3</v>
      </c>
      <c r="JD203" s="86">
        <f t="shared" si="248"/>
        <v>6.1817446705697138E-3</v>
      </c>
      <c r="JE203" s="86">
        <f t="shared" si="248"/>
        <v>3.7944260197440242E-3</v>
      </c>
      <c r="JF203" s="86">
        <f t="shared" si="248"/>
        <v>1.5555279081847346E-3</v>
      </c>
      <c r="JG203" s="86">
        <f t="shared" si="248"/>
        <v>1.3889829342761714E-3</v>
      </c>
      <c r="JH203" s="86">
        <f t="shared" si="248"/>
        <v>2.9633388637398733E-3</v>
      </c>
      <c r="JI203" s="86">
        <f t="shared" si="248"/>
        <v>7.0426049672099355E-3</v>
      </c>
      <c r="JJ203" s="86">
        <f t="shared" si="248"/>
        <v>1.3593298521431324E-2</v>
      </c>
      <c r="JK203" s="86">
        <f t="shared" si="248"/>
        <v>1.3644581957801627E-2</v>
      </c>
      <c r="JL203" s="86">
        <f t="shared" si="248"/>
        <v>1.670171688209659E-3</v>
      </c>
      <c r="JM203" s="86">
        <f t="shared" si="248"/>
        <v>9.1735801438764419E-2</v>
      </c>
    </row>
    <row r="204" spans="2:273" x14ac:dyDescent="0.25">
      <c r="B204" s="2">
        <v>177</v>
      </c>
      <c r="C204" s="37">
        <v>60.064999999999998</v>
      </c>
      <c r="D204" s="37">
        <v>63.39</v>
      </c>
      <c r="E204" s="37">
        <v>61.866999999999997</v>
      </c>
      <c r="F204" s="37">
        <v>61.116999999999997</v>
      </c>
      <c r="G204" s="37">
        <v>60.3</v>
      </c>
      <c r="H204" s="37">
        <v>60.85</v>
      </c>
      <c r="I204" s="37">
        <v>61.716999999999999</v>
      </c>
      <c r="J204" s="37">
        <v>62.295000000000002</v>
      </c>
      <c r="K204" s="37">
        <v>60.738</v>
      </c>
      <c r="L204" s="37">
        <v>59.475000000000001</v>
      </c>
      <c r="M204" s="37">
        <v>61.311</v>
      </c>
      <c r="N204" s="37">
        <v>60</v>
      </c>
      <c r="O204" s="37">
        <v>60.948999999999998</v>
      </c>
      <c r="P204" s="37">
        <v>61.204999999999998</v>
      </c>
      <c r="Q204" s="37">
        <v>59.932000000000002</v>
      </c>
      <c r="S204" s="4">
        <f t="shared" si="249"/>
        <v>59.446136545314324</v>
      </c>
      <c r="T204" s="4">
        <f t="shared" si="249"/>
        <v>62.105152412223191</v>
      </c>
      <c r="U204" s="4">
        <f t="shared" si="249"/>
        <v>61.683504414929182</v>
      </c>
      <c r="V204" s="4">
        <f t="shared" si="249"/>
        <v>61.186638839299846</v>
      </c>
      <c r="W204" s="4">
        <f t="shared" si="249"/>
        <v>60.387259663365782</v>
      </c>
      <c r="X204" s="4">
        <f t="shared" si="249"/>
        <v>60.780654207074654</v>
      </c>
      <c r="Y204" s="4">
        <f t="shared" si="249"/>
        <v>61.369267270454806</v>
      </c>
      <c r="Z204" s="4">
        <f t="shared" si="249"/>
        <v>61.713633283138478</v>
      </c>
      <c r="AA204" s="4">
        <f t="shared" si="249"/>
        <v>61.471603233468429</v>
      </c>
      <c r="AB204" s="4">
        <f t="shared" si="249"/>
        <v>60.164760149146709</v>
      </c>
      <c r="AC204" s="4">
        <f t="shared" si="249"/>
        <v>59.353405337817165</v>
      </c>
      <c r="AD204" s="4">
        <f t="shared" si="249"/>
        <v>59.723641009032242</v>
      </c>
      <c r="AE204" s="4">
        <f t="shared" si="249"/>
        <v>60.242572725245218</v>
      </c>
      <c r="AF204" s="4">
        <f t="shared" si="249"/>
        <v>62.666946405796281</v>
      </c>
      <c r="AG204" s="4">
        <f t="shared" si="249"/>
        <v>60.816227752812893</v>
      </c>
      <c r="AI204" s="4">
        <f t="shared" si="250"/>
        <v>0.61886345468567328</v>
      </c>
      <c r="AJ204" s="4">
        <f t="shared" si="250"/>
        <v>1.2848475877768095</v>
      </c>
      <c r="AK204" s="4">
        <f t="shared" si="250"/>
        <v>0.18349558507081554</v>
      </c>
      <c r="AL204" s="4">
        <f t="shared" si="250"/>
        <v>-6.9638839299848598E-2</v>
      </c>
      <c r="AM204" s="4">
        <f t="shared" si="250"/>
        <v>-8.7259663365784945E-2</v>
      </c>
      <c r="AN204" s="4">
        <f t="shared" si="250"/>
        <v>6.9345792925346927E-2</v>
      </c>
      <c r="AO204" s="4">
        <f t="shared" si="250"/>
        <v>0.34773272954519285</v>
      </c>
      <c r="AP204" s="4">
        <f t="shared" si="250"/>
        <v>0.58136671686152397</v>
      </c>
      <c r="AQ204" s="4">
        <f t="shared" si="250"/>
        <v>-0.73360323346842904</v>
      </c>
      <c r="AR204" s="4">
        <f t="shared" si="250"/>
        <v>-0.68976014914670714</v>
      </c>
      <c r="AS204" s="4">
        <f t="shared" si="250"/>
        <v>1.9575946621828351</v>
      </c>
      <c r="AT204" s="4">
        <f t="shared" si="250"/>
        <v>0.27635899096775773</v>
      </c>
      <c r="AU204" s="4">
        <f t="shared" si="250"/>
        <v>0.7064272747547804</v>
      </c>
      <c r="AV204" s="4">
        <f t="shared" si="250"/>
        <v>-1.461946405796283</v>
      </c>
      <c r="AW204" s="4">
        <f t="shared" si="250"/>
        <v>-0.88422775281289034</v>
      </c>
      <c r="AY204" s="2">
        <f t="shared" si="242"/>
        <v>59.446136545313962</v>
      </c>
      <c r="AZ204" s="2">
        <f t="shared" si="242"/>
        <v>62.105152412053023</v>
      </c>
      <c r="BA204" s="2">
        <f t="shared" si="242"/>
        <v>61.683504414899055</v>
      </c>
      <c r="BB204" s="2">
        <f t="shared" si="242"/>
        <v>61.186638839299484</v>
      </c>
      <c r="BC204" s="2">
        <f t="shared" si="242"/>
        <v>60.387259663291943</v>
      </c>
      <c r="BD204" s="2">
        <f t="shared" si="242"/>
        <v>60.780654207070704</v>
      </c>
      <c r="BE204" s="2">
        <f t="shared" si="242"/>
        <v>61.369267270454614</v>
      </c>
      <c r="BF204" s="2">
        <f t="shared" si="242"/>
        <v>61.713633283138478</v>
      </c>
      <c r="BG204" s="2">
        <f t="shared" si="242"/>
        <v>61.471603233468429</v>
      </c>
      <c r="BH204" s="2">
        <f t="shared" si="242"/>
        <v>60.164760149146659</v>
      </c>
      <c r="BI204" s="2">
        <f t="shared" si="242"/>
        <v>59.3534053378024</v>
      </c>
      <c r="BJ204" s="2">
        <f t="shared" si="242"/>
        <v>59.723641007807828</v>
      </c>
      <c r="BK204" s="2">
        <f t="shared" si="242"/>
        <v>60.242572724048458</v>
      </c>
      <c r="BL204" s="2">
        <f t="shared" si="242"/>
        <v>62.666882281582467</v>
      </c>
      <c r="BM204" s="2">
        <f t="shared" si="242"/>
        <v>60.81528494960282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60.064999999999998</v>
      </c>
      <c r="CV204" s="2">
        <f t="shared" si="198"/>
        <v>63.39</v>
      </c>
      <c r="CW204" s="2">
        <f t="shared" si="199"/>
        <v>61.866999999999997</v>
      </c>
      <c r="CX204" s="2">
        <f t="shared" si="200"/>
        <v>61.116999999999997</v>
      </c>
      <c r="CY204" s="2">
        <f t="shared" si="201"/>
        <v>60.3</v>
      </c>
      <c r="CZ204" s="2">
        <f t="shared" si="202"/>
        <v>60.85</v>
      </c>
      <c r="DA204" s="2">
        <f t="shared" si="203"/>
        <v>61.716999999999999</v>
      </c>
      <c r="DB204" s="2">
        <f t="shared" si="204"/>
        <v>62.295000000000002</v>
      </c>
      <c r="DC204" s="2">
        <f t="shared" si="205"/>
        <v>60.738</v>
      </c>
      <c r="DD204" s="2">
        <f t="shared" si="206"/>
        <v>59.475000000000001</v>
      </c>
      <c r="DE204" s="2">
        <f t="shared" si="207"/>
        <v>61.311</v>
      </c>
      <c r="DF204" s="2">
        <f t="shared" si="208"/>
        <v>60</v>
      </c>
      <c r="DG204" s="2">
        <f t="shared" si="209"/>
        <v>60.948999999999998</v>
      </c>
      <c r="DH204" s="2">
        <f t="shared" si="210"/>
        <v>61.204999999999998</v>
      </c>
      <c r="DI204" s="2" t="str">
        <f t="shared" si="211"/>
        <v/>
      </c>
      <c r="DK204" s="2">
        <f t="shared" si="251"/>
        <v>110.05028639887244</v>
      </c>
      <c r="DL204" s="2">
        <f t="shared" si="251"/>
        <v>115.02816898954704</v>
      </c>
      <c r="DM204" s="2">
        <f t="shared" si="251"/>
        <v>117.02185147070742</v>
      </c>
      <c r="DN204" s="2">
        <f t="shared" si="251"/>
        <v>116.41177491289199</v>
      </c>
      <c r="DO204" s="2">
        <f t="shared" si="251"/>
        <v>119.49015778611633</v>
      </c>
      <c r="DP204" s="2">
        <f t="shared" si="251"/>
        <v>121.79860857746904</v>
      </c>
      <c r="DQ204" s="2">
        <f t="shared" si="251"/>
        <v>94.026681667170024</v>
      </c>
      <c r="DR204" s="2">
        <f t="shared" si="251"/>
        <v>120.70709996979765</v>
      </c>
      <c r="DS204" s="2">
        <f t="shared" si="251"/>
        <v>122.22217681465821</v>
      </c>
      <c r="DT204" s="2">
        <f t="shared" si="251"/>
        <v>117.60406553911206</v>
      </c>
      <c r="DU204" s="2">
        <f t="shared" si="251"/>
        <v>122.11525581395351</v>
      </c>
      <c r="DV204" s="2">
        <f t="shared" si="251"/>
        <v>113.89568271074735</v>
      </c>
      <c r="DW204" s="2">
        <f t="shared" si="251"/>
        <v>108.43264459930313</v>
      </c>
      <c r="DX204" s="2">
        <f t="shared" si="251"/>
        <v>106.33297682926826</v>
      </c>
      <c r="DY204" s="2">
        <f t="shared" si="251"/>
        <v>93.477254582111428</v>
      </c>
      <c r="EA204" s="2">
        <f t="shared" si="240"/>
        <v>59.063982161642954</v>
      </c>
      <c r="EB204" s="2">
        <f t="shared" si="240"/>
        <v>60.997818341920372</v>
      </c>
      <c r="EC204" s="2">
        <f t="shared" si="240"/>
        <v>62.469224032351249</v>
      </c>
      <c r="ED204" s="2">
        <f t="shared" si="240"/>
        <v>61.244344874935038</v>
      </c>
      <c r="EE204" s="2">
        <f t="shared" si="240"/>
        <v>59.865926292738351</v>
      </c>
      <c r="EF204" s="2">
        <f t="shared" si="239"/>
        <v>60.676806118443324</v>
      </c>
      <c r="EG204" s="2">
        <f t="shared" si="239"/>
        <v>62.112102470389182</v>
      </c>
      <c r="EH204" s="2">
        <f t="shared" si="239"/>
        <v>59.735712455052862</v>
      </c>
      <c r="EI204" s="2">
        <f t="shared" si="239"/>
        <v>62.752361262441269</v>
      </c>
      <c r="EJ204" s="2">
        <f t="shared" si="239"/>
        <v>60.116717519324823</v>
      </c>
      <c r="EK204" s="2">
        <f t="shared" si="239"/>
        <v>57.928605555789844</v>
      </c>
      <c r="EL204" s="2">
        <f t="shared" si="179"/>
        <v>58.904310701062471</v>
      </c>
      <c r="EM204" s="2">
        <f t="shared" si="179"/>
        <v>58.476117499792636</v>
      </c>
      <c r="EN204" s="2">
        <f t="shared" si="179"/>
        <v>67.296690490611752</v>
      </c>
      <c r="EO204" s="2">
        <f t="shared" si="179"/>
        <v>66.965851223893992</v>
      </c>
      <c r="EQ204" s="2">
        <f t="shared" si="252"/>
        <v>59.48847258846213</v>
      </c>
      <c r="ER204" s="2">
        <f t="shared" si="252"/>
        <v>62.218887837229119</v>
      </c>
      <c r="ES204" s="2">
        <f t="shared" si="252"/>
        <v>61.600164499907486</v>
      </c>
      <c r="ET204" s="2">
        <f t="shared" si="252"/>
        <v>61.1811701520095</v>
      </c>
      <c r="EU204" s="2">
        <f t="shared" si="252"/>
        <v>60.43909997399885</v>
      </c>
      <c r="EV204" s="2">
        <f t="shared" si="252"/>
        <v>60.790100425868879</v>
      </c>
      <c r="EW204" s="2">
        <f t="shared" si="252"/>
        <v>61.306714867711648</v>
      </c>
      <c r="EX204" s="2">
        <f t="shared" si="252"/>
        <v>61.864872216700064</v>
      </c>
      <c r="EY204" s="2">
        <f t="shared" si="252"/>
        <v>61.37463402336757</v>
      </c>
      <c r="EZ204" s="2">
        <f t="shared" si="252"/>
        <v>60.168718247900088</v>
      </c>
      <c r="FA204" s="2">
        <f t="shared" si="252"/>
        <v>59.502274324294589</v>
      </c>
      <c r="FB204" s="2">
        <f t="shared" si="252"/>
        <v>59.814469248770742</v>
      </c>
      <c r="FC204" s="2">
        <f t="shared" si="252"/>
        <v>60.444171439089189</v>
      </c>
      <c r="FD204" s="2">
        <f t="shared" si="252"/>
        <v>61.949029965392711</v>
      </c>
      <c r="FE204" s="2">
        <f t="shared" si="252"/>
        <v>59.853901075324416</v>
      </c>
      <c r="FG204" s="2">
        <f t="shared" si="253"/>
        <v>0.9999953106081011</v>
      </c>
      <c r="FH204" s="2">
        <f t="shared" si="253"/>
        <v>0.99999633311867864</v>
      </c>
      <c r="FI204" s="2">
        <f t="shared" si="253"/>
        <v>0.99999613365277651</v>
      </c>
      <c r="FJ204" s="2">
        <f t="shared" si="253"/>
        <v>0.99999636300249073</v>
      </c>
      <c r="FK204" s="2">
        <f t="shared" si="253"/>
        <v>0.99999654810222605</v>
      </c>
      <c r="FL204" s="2">
        <f t="shared" si="253"/>
        <v>0.99999564519435313</v>
      </c>
      <c r="FM204" s="2">
        <f t="shared" si="253"/>
        <v>0.99999567364079334</v>
      </c>
      <c r="FN204" s="2">
        <f t="shared" si="253"/>
        <v>0.99999554691911074</v>
      </c>
      <c r="FO204" s="2">
        <f t="shared" si="253"/>
        <v>0.99999537645502867</v>
      </c>
      <c r="FP204" s="2">
        <f t="shared" si="253"/>
        <v>0.99999518011377508</v>
      </c>
      <c r="FQ204" s="2">
        <f t="shared" si="253"/>
        <v>0.99999489426926158</v>
      </c>
      <c r="FR204" s="2">
        <f t="shared" si="253"/>
        <v>0.99999592780315216</v>
      </c>
      <c r="FS204" s="2">
        <f t="shared" si="253"/>
        <v>0.99999625959766292</v>
      </c>
      <c r="FT204" s="2">
        <f t="shared" si="253"/>
        <v>0.9999946344401871</v>
      </c>
      <c r="FU204" s="2">
        <f t="shared" si="253"/>
        <v>0.9999927904932393</v>
      </c>
      <c r="FW204" s="2">
        <f t="shared" si="244"/>
        <v>0.8997029491825308</v>
      </c>
      <c r="FX204" s="2">
        <f t="shared" si="244"/>
        <v>0.90669364151884868</v>
      </c>
      <c r="FY204" s="2">
        <f t="shared" si="244"/>
        <v>0.90434602867977976</v>
      </c>
      <c r="FZ204" s="2">
        <f t="shared" si="244"/>
        <v>0.91661153004898366</v>
      </c>
      <c r="GA204" s="2">
        <f t="shared" si="244"/>
        <v>0.90919658532747727</v>
      </c>
      <c r="GB204" s="2">
        <f t="shared" si="244"/>
        <v>0.91427290047160759</v>
      </c>
      <c r="GC204" s="2">
        <f t="shared" si="244"/>
        <v>0.92250398615283635</v>
      </c>
      <c r="GD204" s="2">
        <f t="shared" si="244"/>
        <v>0.9288402651546892</v>
      </c>
      <c r="GE204" s="2">
        <f t="shared" si="244"/>
        <v>0.92981611599751302</v>
      </c>
      <c r="GF204" s="2">
        <f t="shared" si="244"/>
        <v>0.91855534823661289</v>
      </c>
      <c r="GG204" s="2">
        <f t="shared" si="244"/>
        <v>0.90519179815255979</v>
      </c>
      <c r="GH204" s="2">
        <f t="shared" si="244"/>
        <v>0.89996009279489209</v>
      </c>
      <c r="GI204" s="2">
        <f t="shared" si="244"/>
        <v>0.897469490788664</v>
      </c>
      <c r="GJ204" s="2">
        <f t="shared" si="244"/>
        <v>0.86580246422221474</v>
      </c>
      <c r="GK204" s="2">
        <f t="shared" si="244"/>
        <v>0.8648482174288048</v>
      </c>
      <c r="GM204" s="86">
        <f t="shared" si="245"/>
        <v>8.3120522101361878E-245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3.8386586296801381E-189</v>
      </c>
      <c r="HA204" s="86">
        <f t="shared" si="245"/>
        <v>9.3261396995302046E-141</v>
      </c>
      <c r="HC204" s="86">
        <f t="shared" si="181"/>
        <v>1.6026037983664681E-165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7.3253830285835391E-107</v>
      </c>
      <c r="HQ204" s="86">
        <f t="shared" si="226"/>
        <v>2.3673945423752283E-39</v>
      </c>
      <c r="HS204" s="86">
        <f t="shared" si="246"/>
        <v>3.9529918661612792E-91</v>
      </c>
      <c r="HT204" s="86">
        <f t="shared" si="246"/>
        <v>3.227843711641946E-77</v>
      </c>
      <c r="HU204" s="86">
        <f t="shared" si="246"/>
        <v>3.6862523100062417E-81</v>
      </c>
      <c r="HV204" s="86">
        <f t="shared" si="246"/>
        <v>3.1727711645771284E-84</v>
      </c>
      <c r="HW204" s="86">
        <f t="shared" si="246"/>
        <v>1.1424854416436179E-77</v>
      </c>
      <c r="HX204" s="86">
        <f t="shared" si="246"/>
        <v>6.5249210235320873E-81</v>
      </c>
      <c r="HY204" s="86">
        <f t="shared" si="246"/>
        <v>1.9737336594995056E-85</v>
      </c>
      <c r="HZ204" s="86">
        <f t="shared" si="246"/>
        <v>4.6162644152212235E-99</v>
      </c>
      <c r="IA204" s="86">
        <f t="shared" si="246"/>
        <v>3.4342950508748011E-99</v>
      </c>
      <c r="IB204" s="86">
        <f t="shared" si="246"/>
        <v>5.7172566242027965E-94</v>
      </c>
      <c r="IC204" s="86">
        <f t="shared" si="246"/>
        <v>3.8697696206093463E-85</v>
      </c>
      <c r="ID204" s="86">
        <f t="shared" si="246"/>
        <v>1.1811539551641331E-74</v>
      </c>
      <c r="IE204" s="86">
        <f t="shared" si="246"/>
        <v>3.2542640672238991E-75</v>
      </c>
      <c r="IF204" s="86">
        <f t="shared" si="246"/>
        <v>2.161440905475054E-32</v>
      </c>
      <c r="IG204" s="86">
        <f t="shared" si="246"/>
        <v>3.9029955839360547E-26</v>
      </c>
      <c r="II204" s="86">
        <f t="shared" si="247"/>
        <v>4.2531101142037776E-3</v>
      </c>
      <c r="IJ204" s="86">
        <f t="shared" si="247"/>
        <v>9.3092769397985498E-3</v>
      </c>
      <c r="IK204" s="86">
        <f t="shared" si="247"/>
        <v>7.221555430021215E-3</v>
      </c>
      <c r="IL204" s="86">
        <f t="shared" si="247"/>
        <v>3.1801631582510639E-3</v>
      </c>
      <c r="IM204" s="86">
        <f t="shared" si="247"/>
        <v>7.1902075077011508E-3</v>
      </c>
      <c r="IN204" s="86">
        <f t="shared" si="247"/>
        <v>4.3879453112494662E-3</v>
      </c>
      <c r="IO204" s="86">
        <f t="shared" si="247"/>
        <v>2.6421716067819073E-3</v>
      </c>
      <c r="IP204" s="86">
        <f t="shared" si="247"/>
        <v>1.0315512599547005E-3</v>
      </c>
      <c r="IQ204" s="86">
        <f t="shared" si="247"/>
        <v>9.1610596173244299E-4</v>
      </c>
      <c r="IR204" s="86">
        <f t="shared" si="247"/>
        <v>2.0087296945708998E-3</v>
      </c>
      <c r="IS204" s="86">
        <f t="shared" si="247"/>
        <v>4.9617120401018681E-3</v>
      </c>
      <c r="IT204" s="86">
        <f t="shared" si="247"/>
        <v>9.9999636485066812E-3</v>
      </c>
      <c r="IU204" s="86">
        <f t="shared" si="247"/>
        <v>9.9995459430056461E-3</v>
      </c>
      <c r="IV204" s="86">
        <f t="shared" si="247"/>
        <v>9.4434298304466209E-4</v>
      </c>
      <c r="IW204" s="86">
        <f t="shared" si="247"/>
        <v>7.6007458273939205E-2</v>
      </c>
      <c r="IY204" s="86">
        <f t="shared" si="248"/>
        <v>4.2531101142037776E-3</v>
      </c>
      <c r="IZ204" s="86">
        <f t="shared" si="248"/>
        <v>9.3092769397985498E-3</v>
      </c>
      <c r="JA204" s="86">
        <f t="shared" si="248"/>
        <v>7.221555430021215E-3</v>
      </c>
      <c r="JB204" s="86">
        <f t="shared" si="248"/>
        <v>3.1801631582510639E-3</v>
      </c>
      <c r="JC204" s="86">
        <f t="shared" si="248"/>
        <v>7.1902075077011508E-3</v>
      </c>
      <c r="JD204" s="86">
        <f t="shared" si="248"/>
        <v>4.3879453112494662E-3</v>
      </c>
      <c r="JE204" s="86">
        <f t="shared" si="248"/>
        <v>2.6421716067819073E-3</v>
      </c>
      <c r="JF204" s="86">
        <f t="shared" si="248"/>
        <v>1.0315512599547005E-3</v>
      </c>
      <c r="JG204" s="86">
        <f t="shared" si="248"/>
        <v>9.1610596173244299E-4</v>
      </c>
      <c r="JH204" s="86">
        <f t="shared" si="248"/>
        <v>2.0087296945708998E-3</v>
      </c>
      <c r="JI204" s="86">
        <f t="shared" si="248"/>
        <v>4.9617120401018681E-3</v>
      </c>
      <c r="JJ204" s="86">
        <f t="shared" si="248"/>
        <v>9.9999636485066812E-3</v>
      </c>
      <c r="JK204" s="86">
        <f t="shared" si="248"/>
        <v>9.9995459430056461E-3</v>
      </c>
      <c r="JL204" s="86">
        <f t="shared" si="248"/>
        <v>9.4434298304466209E-4</v>
      </c>
      <c r="JM204" s="86">
        <f t="shared" si="248"/>
        <v>7.6007458273939205E-2</v>
      </c>
    </row>
    <row r="205" spans="2:273" x14ac:dyDescent="0.25">
      <c r="B205" s="2">
        <v>178</v>
      </c>
      <c r="C205" s="37">
        <v>59.390999999999998</v>
      </c>
      <c r="D205" s="37">
        <v>61.643999999999998</v>
      </c>
      <c r="E205" s="37">
        <v>60.082999999999998</v>
      </c>
      <c r="F205" s="37">
        <v>61.017000000000003</v>
      </c>
      <c r="G205" s="37">
        <v>60.05</v>
      </c>
      <c r="H205" s="37">
        <v>60.167000000000002</v>
      </c>
      <c r="I205" s="37">
        <v>60.4</v>
      </c>
      <c r="J205" s="37">
        <v>61.738</v>
      </c>
      <c r="K205" s="37">
        <v>61.115000000000002</v>
      </c>
      <c r="L205" s="37">
        <v>59.377000000000002</v>
      </c>
      <c r="M205" s="37">
        <v>58.622999999999998</v>
      </c>
      <c r="N205" s="37">
        <v>58.762999999999998</v>
      </c>
      <c r="O205" s="37">
        <v>60.932000000000002</v>
      </c>
      <c r="P205" s="37">
        <v>60.341000000000001</v>
      </c>
      <c r="Q205" s="37">
        <v>59.545000000000002</v>
      </c>
      <c r="S205" s="4">
        <f t="shared" si="249"/>
        <v>59.348842142436482</v>
      </c>
      <c r="T205" s="4">
        <f t="shared" si="249"/>
        <v>62.00769149198787</v>
      </c>
      <c r="U205" s="4">
        <f t="shared" si="249"/>
        <v>61.576640873189788</v>
      </c>
      <c r="V205" s="4">
        <f t="shared" si="249"/>
        <v>61.079347162183247</v>
      </c>
      <c r="W205" s="4">
        <f t="shared" si="249"/>
        <v>60.284858098271926</v>
      </c>
      <c r="X205" s="4">
        <f t="shared" si="249"/>
        <v>60.67661620620926</v>
      </c>
      <c r="Y205" s="4">
        <f t="shared" si="249"/>
        <v>61.259092079749635</v>
      </c>
      <c r="Z205" s="4">
        <f t="shared" si="249"/>
        <v>61.594043757620575</v>
      </c>
      <c r="AA205" s="4" t="e">
        <f t="shared" si="249"/>
        <v>#N/A</v>
      </c>
      <c r="AB205" s="4">
        <f t="shared" si="249"/>
        <v>60.052365548481937</v>
      </c>
      <c r="AC205" s="4">
        <f t="shared" si="249"/>
        <v>59.23753660611542</v>
      </c>
      <c r="AD205" s="4">
        <f t="shared" si="249"/>
        <v>59.596230244879685</v>
      </c>
      <c r="AE205" s="4">
        <f t="shared" si="249"/>
        <v>60.122552199310761</v>
      </c>
      <c r="AF205" s="4">
        <f t="shared" si="249"/>
        <v>62.528739612691751</v>
      </c>
      <c r="AG205" s="4">
        <f t="shared" si="249"/>
        <v>60.587835902605967</v>
      </c>
      <c r="AI205" s="4">
        <f t="shared" si="250"/>
        <v>4.2157857563516643E-2</v>
      </c>
      <c r="AJ205" s="4">
        <f t="shared" si="250"/>
        <v>-0.36369149198787198</v>
      </c>
      <c r="AK205" s="4">
        <f t="shared" si="250"/>
        <v>-1.4936408731897899</v>
      </c>
      <c r="AL205" s="4">
        <f t="shared" si="250"/>
        <v>-6.2347162183243654E-2</v>
      </c>
      <c r="AM205" s="4">
        <f t="shared" si="250"/>
        <v>-0.23485809827192838</v>
      </c>
      <c r="AN205" s="4">
        <f t="shared" si="250"/>
        <v>-0.50961620620925885</v>
      </c>
      <c r="AO205" s="4">
        <f t="shared" si="250"/>
        <v>-0.85909207974963664</v>
      </c>
      <c r="AP205" s="4">
        <f t="shared" si="250"/>
        <v>0.14395624237942428</v>
      </c>
      <c r="AQ205" s="4">
        <f t="shared" si="250"/>
        <v>0</v>
      </c>
      <c r="AR205" s="4">
        <f t="shared" si="250"/>
        <v>-0.67536554848193475</v>
      </c>
      <c r="AS205" s="4">
        <f t="shared" si="250"/>
        <v>-0.61453660611542205</v>
      </c>
      <c r="AT205" s="4">
        <f t="shared" si="250"/>
        <v>-0.83323024487968667</v>
      </c>
      <c r="AU205" s="4">
        <f t="shared" si="250"/>
        <v>0.8094478006892416</v>
      </c>
      <c r="AV205" s="4">
        <f t="shared" si="250"/>
        <v>-2.1877396126917503</v>
      </c>
      <c r="AW205" s="4">
        <f t="shared" si="250"/>
        <v>-1.0428359026059653</v>
      </c>
      <c r="AY205" s="2">
        <f t="shared" si="242"/>
        <v>59.348842142436446</v>
      </c>
      <c r="AZ205" s="2">
        <f t="shared" si="242"/>
        <v>62.007691491961282</v>
      </c>
      <c r="BA205" s="2">
        <f t="shared" si="242"/>
        <v>61.576640873185724</v>
      </c>
      <c r="BB205" s="2">
        <f t="shared" si="242"/>
        <v>61.079347162183211</v>
      </c>
      <c r="BC205" s="2">
        <f t="shared" si="242"/>
        <v>60.284858098261473</v>
      </c>
      <c r="BD205" s="2">
        <f t="shared" si="242"/>
        <v>60.676616206208791</v>
      </c>
      <c r="BE205" s="2">
        <f t="shared" si="242"/>
        <v>61.259092079749614</v>
      </c>
      <c r="BF205" s="2">
        <f t="shared" si="242"/>
        <v>61.594043757620575</v>
      </c>
      <c r="BG205" s="2" t="e">
        <f t="shared" si="242"/>
        <v>#N/A</v>
      </c>
      <c r="BH205" s="2">
        <f t="shared" si="242"/>
        <v>60.05236554848193</v>
      </c>
      <c r="BI205" s="2">
        <f t="shared" si="242"/>
        <v>59.23753660611375</v>
      </c>
      <c r="BJ205" s="2">
        <f t="shared" si="242"/>
        <v>59.596230244694183</v>
      </c>
      <c r="BK205" s="2">
        <f t="shared" si="242"/>
        <v>60.122552199133807</v>
      </c>
      <c r="BL205" s="2">
        <f t="shared" si="242"/>
        <v>62.528719340912971</v>
      </c>
      <c r="BM205" s="2">
        <f t="shared" si="242"/>
        <v>60.587496268562319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59.390999999999998</v>
      </c>
      <c r="CV205" s="2">
        <f t="shared" si="198"/>
        <v>61.643999999999998</v>
      </c>
      <c r="CW205" s="2">
        <f t="shared" si="199"/>
        <v>60.082999999999998</v>
      </c>
      <c r="CX205" s="2">
        <f t="shared" si="200"/>
        <v>61.017000000000003</v>
      </c>
      <c r="CY205" s="2">
        <f t="shared" si="201"/>
        <v>60.05</v>
      </c>
      <c r="CZ205" s="2">
        <f t="shared" si="202"/>
        <v>60.167000000000002</v>
      </c>
      <c r="DA205" s="2">
        <f t="shared" si="203"/>
        <v>60.4</v>
      </c>
      <c r="DB205" s="2">
        <f t="shared" si="204"/>
        <v>61.738</v>
      </c>
      <c r="DC205" s="2" t="str">
        <f t="shared" si="205"/>
        <v/>
      </c>
      <c r="DD205" s="2">
        <f t="shared" si="206"/>
        <v>59.377000000000002</v>
      </c>
      <c r="DE205" s="2">
        <f t="shared" si="207"/>
        <v>58.622999999999998</v>
      </c>
      <c r="DF205" s="2">
        <f t="shared" si="208"/>
        <v>58.762999999999998</v>
      </c>
      <c r="DG205" s="2">
        <f t="shared" si="209"/>
        <v>60.932000000000002</v>
      </c>
      <c r="DH205" s="2">
        <f t="shared" si="210"/>
        <v>60.341000000000001</v>
      </c>
      <c r="DI205" s="2" t="str">
        <f t="shared" si="211"/>
        <v/>
      </c>
      <c r="DK205" s="2">
        <f t="shared" si="251"/>
        <v>110.2549994362227</v>
      </c>
      <c r="DL205" s="2">
        <f t="shared" si="251"/>
        <v>115.23779442508712</v>
      </c>
      <c r="DM205" s="2">
        <f t="shared" si="251"/>
        <v>117.25143472976259</v>
      </c>
      <c r="DN205" s="2">
        <f t="shared" si="251"/>
        <v>116.63690801393729</v>
      </c>
      <c r="DO205" s="2">
        <f t="shared" si="251"/>
        <v>119.73600037523454</v>
      </c>
      <c r="DP205" s="2">
        <f t="shared" si="251"/>
        <v>122.04920356387798</v>
      </c>
      <c r="DQ205" s="2">
        <f t="shared" si="251"/>
        <v>94.072638779824814</v>
      </c>
      <c r="DR205" s="2">
        <f t="shared" si="251"/>
        <v>120.9066383267895</v>
      </c>
      <c r="DS205" s="2">
        <f t="shared" si="251"/>
        <v>122.45643460183229</v>
      </c>
      <c r="DT205" s="2">
        <f t="shared" si="251"/>
        <v>117.8323868921776</v>
      </c>
      <c r="DU205" s="2">
        <f t="shared" si="251"/>
        <v>122.37373905164606</v>
      </c>
      <c r="DV205" s="2">
        <f t="shared" si="251"/>
        <v>114.10296761472596</v>
      </c>
      <c r="DW205" s="2">
        <f t="shared" si="251"/>
        <v>108.62623344947734</v>
      </c>
      <c r="DX205" s="2">
        <f t="shared" si="251"/>
        <v>106.52568536585363</v>
      </c>
      <c r="DY205" s="2">
        <f t="shared" si="251"/>
        <v>93.607629398826958</v>
      </c>
      <c r="EA205" s="2">
        <f t="shared" si="240"/>
        <v>58.957356103919864</v>
      </c>
      <c r="EB205" s="2">
        <f t="shared" si="240"/>
        <v>60.874394435597182</v>
      </c>
      <c r="EC205" s="2">
        <f t="shared" si="240"/>
        <v>62.380723466204515</v>
      </c>
      <c r="ED205" s="2">
        <f t="shared" si="240"/>
        <v>61.138332516885612</v>
      </c>
      <c r="EE205" s="2">
        <f t="shared" si="240"/>
        <v>59.751777035430223</v>
      </c>
      <c r="EF205" s="2">
        <f t="shared" si="239"/>
        <v>60.570452588832495</v>
      </c>
      <c r="EG205" s="2">
        <f t="shared" si="239"/>
        <v>62.017676313592794</v>
      </c>
      <c r="EH205" s="2">
        <f t="shared" si="239"/>
        <v>59.575539511775958</v>
      </c>
      <c r="EI205" s="2">
        <f t="shared" si="239"/>
        <v>62.659202752308872</v>
      </c>
      <c r="EJ205" s="2">
        <f t="shared" si="239"/>
        <v>60.003360789184747</v>
      </c>
      <c r="EK205" s="2">
        <f t="shared" si="239"/>
        <v>57.779566980163906</v>
      </c>
      <c r="EL205" s="2">
        <f t="shared" si="179"/>
        <v>58.757507506805496</v>
      </c>
      <c r="EM205" s="2">
        <f t="shared" si="179"/>
        <v>58.313904496542584</v>
      </c>
      <c r="EN205" s="2">
        <f t="shared" si="179"/>
        <v>67.27630345245305</v>
      </c>
      <c r="EO205" s="2">
        <f t="shared" si="179"/>
        <v>66.925406916685375</v>
      </c>
      <c r="EQ205" s="2">
        <f t="shared" si="252"/>
        <v>59.388402485606136</v>
      </c>
      <c r="ER205" s="2">
        <f t="shared" si="252"/>
        <v>62.113856568499344</v>
      </c>
      <c r="ES205" s="2">
        <f t="shared" si="252"/>
        <v>61.49886314900192</v>
      </c>
      <c r="ET205" s="2">
        <f t="shared" si="252"/>
        <v>61.07425379028205</v>
      </c>
      <c r="EU205" s="2">
        <f t="shared" si="252"/>
        <v>60.333207468889739</v>
      </c>
      <c r="EV205" s="2">
        <f t="shared" si="252"/>
        <v>60.685429736370487</v>
      </c>
      <c r="EW205" s="2">
        <f t="shared" si="252"/>
        <v>61.200837340062378</v>
      </c>
      <c r="EX205" s="2">
        <f t="shared" si="252"/>
        <v>61.734810990516898</v>
      </c>
      <c r="EY205" s="2">
        <f t="shared" si="252"/>
        <v>61.261976984124694</v>
      </c>
      <c r="EZ205" s="2">
        <f t="shared" si="252"/>
        <v>60.056053527427281</v>
      </c>
      <c r="FA205" s="2">
        <f t="shared" si="252"/>
        <v>59.376475874511627</v>
      </c>
      <c r="FB205" s="2">
        <f t="shared" si="252"/>
        <v>59.681033128546837</v>
      </c>
      <c r="FC205" s="2">
        <f t="shared" si="252"/>
        <v>60.310808894292144</v>
      </c>
      <c r="FD205" s="2">
        <f t="shared" si="252"/>
        <v>61.857382891979114</v>
      </c>
      <c r="FE205" s="2">
        <f t="shared" si="252"/>
        <v>59.684004174636826</v>
      </c>
      <c r="FG205" s="2">
        <f t="shared" si="253"/>
        <v>0.99999572322199348</v>
      </c>
      <c r="FH205" s="2">
        <f t="shared" si="253"/>
        <v>0.99999665576340924</v>
      </c>
      <c r="FI205" s="2">
        <f t="shared" si="253"/>
        <v>0.99999647384822388</v>
      </c>
      <c r="FJ205" s="2">
        <f t="shared" si="253"/>
        <v>0.99999668301778732</v>
      </c>
      <c r="FK205" s="2">
        <f t="shared" si="253"/>
        <v>0.99999685183085762</v>
      </c>
      <c r="FL205" s="2">
        <f t="shared" si="253"/>
        <v>0.99999602836852497</v>
      </c>
      <c r="FM205" s="2">
        <f t="shared" si="253"/>
        <v>0.99999605431200655</v>
      </c>
      <c r="FN205" s="2">
        <f t="shared" si="253"/>
        <v>0.99999593874036918</v>
      </c>
      <c r="FO205" s="2">
        <f t="shared" si="253"/>
        <v>0.99999578327515437</v>
      </c>
      <c r="FP205" s="2">
        <f t="shared" si="253"/>
        <v>0.99999560420965417</v>
      </c>
      <c r="FQ205" s="2">
        <f t="shared" si="253"/>
        <v>0.99999534351613184</v>
      </c>
      <c r="FR205" s="2">
        <f t="shared" si="253"/>
        <v>0.99999628611100411</v>
      </c>
      <c r="FS205" s="2">
        <f t="shared" si="253"/>
        <v>0.99999658871140229</v>
      </c>
      <c r="FT205" s="2">
        <f t="shared" si="253"/>
        <v>0.99999510654898116</v>
      </c>
      <c r="FU205" s="2">
        <f t="shared" si="253"/>
        <v>0.99999342484751685</v>
      </c>
      <c r="FW205" s="2">
        <f t="shared" si="244"/>
        <v>0.90771356983241858</v>
      </c>
      <c r="FX205" s="2">
        <f t="shared" si="244"/>
        <v>0.91419916931185419</v>
      </c>
      <c r="FY205" s="2">
        <f t="shared" si="244"/>
        <v>0.91202207400154389</v>
      </c>
      <c r="FZ205" s="2">
        <f t="shared" si="244"/>
        <v>0.92338667801899976</v>
      </c>
      <c r="GA205" s="2">
        <f t="shared" si="244"/>
        <v>0.91651931458004932</v>
      </c>
      <c r="GB205" s="2">
        <f t="shared" si="244"/>
        <v>0.92122172711649142</v>
      </c>
      <c r="GC205" s="2">
        <f t="shared" si="244"/>
        <v>0.92883755220999531</v>
      </c>
      <c r="GD205" s="2">
        <f t="shared" si="244"/>
        <v>0.93469264249519979</v>
      </c>
      <c r="GE205" s="2">
        <f t="shared" si="244"/>
        <v>0.93559380164896522</v>
      </c>
      <c r="GF205" s="2">
        <f t="shared" si="244"/>
        <v>0.92518545531163954</v>
      </c>
      <c r="GG205" s="2">
        <f t="shared" si="244"/>
        <v>0.91280651600667417</v>
      </c>
      <c r="GH205" s="2">
        <f t="shared" si="244"/>
        <v>0.90795227685439273</v>
      </c>
      <c r="GI205" s="2">
        <f t="shared" si="244"/>
        <v>0.90563978663937539</v>
      </c>
      <c r="GJ205" s="2">
        <f t="shared" si="244"/>
        <v>0.87614795667954004</v>
      </c>
      <c r="GK205" s="2">
        <f t="shared" si="244"/>
        <v>0.87525667520205619</v>
      </c>
      <c r="GM205" s="86">
        <f t="shared" si="245"/>
        <v>3.7016024042055944E-249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1.8195400895180641E-192</v>
      </c>
      <c r="HA205" s="86">
        <f t="shared" si="245"/>
        <v>3.3105691960770527E-143</v>
      </c>
      <c r="HC205" s="86">
        <f t="shared" si="181"/>
        <v>3.7127031059783013E-169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3.6777644077991285E-109</v>
      </c>
      <c r="HQ205" s="86">
        <f t="shared" si="226"/>
        <v>3.6196588463895331E-40</v>
      </c>
      <c r="HS205" s="86">
        <f t="shared" si="246"/>
        <v>1.1266609266046886E-94</v>
      </c>
      <c r="HT205" s="86">
        <f t="shared" si="246"/>
        <v>4.4699926059538126E-80</v>
      </c>
      <c r="HU205" s="86">
        <f t="shared" si="246"/>
        <v>3.1627439740364524E-84</v>
      </c>
      <c r="HV205" s="86">
        <f t="shared" si="246"/>
        <v>1.9302759410217393E-87</v>
      </c>
      <c r="HW205" s="86">
        <f t="shared" si="246"/>
        <v>1.3565061199912531E-80</v>
      </c>
      <c r="HX205" s="86">
        <f t="shared" si="246"/>
        <v>5.4050195066205749E-84</v>
      </c>
      <c r="HY205" s="86">
        <f t="shared" si="246"/>
        <v>1.2606606148517018E-88</v>
      </c>
      <c r="HZ205" s="86">
        <f t="shared" si="246"/>
        <v>1.0973407161396605E-102</v>
      </c>
      <c r="IA205" s="86">
        <f t="shared" si="246"/>
        <v>7.8275385901364404E-103</v>
      </c>
      <c r="IB205" s="86">
        <f t="shared" si="246"/>
        <v>1.7191475910987002E-97</v>
      </c>
      <c r="IC205" s="86">
        <f t="shared" si="246"/>
        <v>2.0673186942338928E-88</v>
      </c>
      <c r="ID205" s="86">
        <f t="shared" si="246"/>
        <v>1.5496491073452112E-77</v>
      </c>
      <c r="IE205" s="86">
        <f t="shared" si="246"/>
        <v>3.8249548644635103E-78</v>
      </c>
      <c r="IF205" s="86">
        <f t="shared" si="246"/>
        <v>1.1520960887469665E-33</v>
      </c>
      <c r="IG205" s="86">
        <f t="shared" si="246"/>
        <v>3.5581854662302006E-27</v>
      </c>
      <c r="II205" s="86">
        <f t="shared" si="247"/>
        <v>2.89412177807029E-3</v>
      </c>
      <c r="IJ205" s="86">
        <f t="shared" si="247"/>
        <v>6.8137356000207349E-3</v>
      </c>
      <c r="IK205" s="86">
        <f t="shared" si="247"/>
        <v>5.1644553175223601E-3</v>
      </c>
      <c r="IL205" s="86">
        <f t="shared" si="247"/>
        <v>2.1905737301606194E-3</v>
      </c>
      <c r="IM205" s="86">
        <f t="shared" si="247"/>
        <v>5.1841885070739785E-3</v>
      </c>
      <c r="IN205" s="86">
        <f t="shared" si="247"/>
        <v>3.079482364282795E-3</v>
      </c>
      <c r="IO205" s="86">
        <f t="shared" si="247"/>
        <v>1.8185680573322095E-3</v>
      </c>
      <c r="IP205" s="86">
        <f t="shared" si="247"/>
        <v>6.752537474348691E-4</v>
      </c>
      <c r="IQ205" s="86">
        <f t="shared" si="247"/>
        <v>5.9635281070363896E-4</v>
      </c>
      <c r="IR205" s="86">
        <f t="shared" si="247"/>
        <v>1.3442494716174955E-3</v>
      </c>
      <c r="IS205" s="86">
        <f t="shared" si="247"/>
        <v>3.4534806733662778E-3</v>
      </c>
      <c r="IT205" s="86">
        <f t="shared" si="247"/>
        <v>7.2784935861774118E-3</v>
      </c>
      <c r="IU205" s="86">
        <f t="shared" si="247"/>
        <v>7.2485684562316535E-3</v>
      </c>
      <c r="IV205" s="86">
        <f t="shared" si="247"/>
        <v>5.2066871503087583E-4</v>
      </c>
      <c r="IW205" s="86">
        <f t="shared" si="247"/>
        <v>6.2550665214616413E-2</v>
      </c>
      <c r="IY205" s="86">
        <f t="shared" si="248"/>
        <v>2.89412177807029E-3</v>
      </c>
      <c r="IZ205" s="86">
        <f t="shared" si="248"/>
        <v>6.8137356000207349E-3</v>
      </c>
      <c r="JA205" s="86">
        <f t="shared" si="248"/>
        <v>5.1644553175223601E-3</v>
      </c>
      <c r="JB205" s="86">
        <f t="shared" si="248"/>
        <v>2.1905737301606194E-3</v>
      </c>
      <c r="JC205" s="86">
        <f t="shared" si="248"/>
        <v>5.1841885070739785E-3</v>
      </c>
      <c r="JD205" s="86">
        <f t="shared" si="248"/>
        <v>3.079482364282795E-3</v>
      </c>
      <c r="JE205" s="86">
        <f t="shared" si="248"/>
        <v>1.8185680573322095E-3</v>
      </c>
      <c r="JF205" s="86">
        <f t="shared" si="248"/>
        <v>6.752537474348691E-4</v>
      </c>
      <c r="JG205" s="86">
        <f t="shared" si="248"/>
        <v>5.9635281070363896E-4</v>
      </c>
      <c r="JH205" s="86">
        <f t="shared" si="248"/>
        <v>1.3442494716174955E-3</v>
      </c>
      <c r="JI205" s="86">
        <f t="shared" si="248"/>
        <v>3.4534806733662778E-3</v>
      </c>
      <c r="JJ205" s="86">
        <f t="shared" si="248"/>
        <v>7.2784935861774118E-3</v>
      </c>
      <c r="JK205" s="86">
        <f t="shared" si="248"/>
        <v>7.2485684562316535E-3</v>
      </c>
      <c r="JL205" s="86">
        <f t="shared" si="248"/>
        <v>5.2066871503087583E-4</v>
      </c>
      <c r="JM205" s="86">
        <f t="shared" si="248"/>
        <v>6.2550665214616413E-2</v>
      </c>
    </row>
    <row r="206" spans="2:273" x14ac:dyDescent="0.25">
      <c r="B206" s="2">
        <v>179</v>
      </c>
      <c r="C206" s="37">
        <v>59.216999999999999</v>
      </c>
      <c r="D206" s="37">
        <v>62.322000000000003</v>
      </c>
      <c r="E206" s="37">
        <v>61.567</v>
      </c>
      <c r="F206" s="37">
        <v>60.883000000000003</v>
      </c>
      <c r="G206" s="37">
        <v>62.1</v>
      </c>
      <c r="H206" s="37">
        <v>61.167000000000002</v>
      </c>
      <c r="I206" s="37">
        <v>61.567</v>
      </c>
      <c r="J206" s="37">
        <v>63.082000000000001</v>
      </c>
      <c r="K206" s="37">
        <v>61.360999999999997</v>
      </c>
      <c r="L206" s="37">
        <v>59.115000000000002</v>
      </c>
      <c r="M206" s="37">
        <v>59.753999999999998</v>
      </c>
      <c r="N206" s="37">
        <v>60.22</v>
      </c>
      <c r="O206" s="37">
        <v>59.863999999999997</v>
      </c>
      <c r="P206" s="37">
        <v>62.795000000000002</v>
      </c>
      <c r="Q206" s="37">
        <v>56.317999999999998</v>
      </c>
      <c r="S206" s="4">
        <f t="shared" si="249"/>
        <v>59.251400818964797</v>
      </c>
      <c r="T206" s="4">
        <f t="shared" si="249"/>
        <v>61.90981462266825</v>
      </c>
      <c r="U206" s="4">
        <f t="shared" si="249"/>
        <v>61.470084071430911</v>
      </c>
      <c r="V206" s="4">
        <f t="shared" si="249"/>
        <v>60.972077621237879</v>
      </c>
      <c r="W206" s="4">
        <f t="shared" si="249"/>
        <v>60.182259997922955</v>
      </c>
      <c r="X206" s="4">
        <f t="shared" si="249"/>
        <v>60.572542894526684</v>
      </c>
      <c r="Y206" s="4">
        <f t="shared" si="249"/>
        <v>61.149171196664433</v>
      </c>
      <c r="Z206" s="4" t="e">
        <f t="shared" si="249"/>
        <v>#N/A</v>
      </c>
      <c r="AA206" s="4" t="e">
        <f t="shared" si="249"/>
        <v>#N/A</v>
      </c>
      <c r="AB206" s="4">
        <f t="shared" si="249"/>
        <v>59.939955345887228</v>
      </c>
      <c r="AC206" s="4">
        <f t="shared" si="249"/>
        <v>59.121120862946221</v>
      </c>
      <c r="AD206" s="4">
        <f t="shared" si="249"/>
        <v>59.468492702622463</v>
      </c>
      <c r="AE206" s="4">
        <f t="shared" si="249"/>
        <v>60.001812974745107</v>
      </c>
      <c r="AF206" s="4">
        <f t="shared" si="249"/>
        <v>62.392890627151367</v>
      </c>
      <c r="AG206" s="4">
        <f t="shared" si="249"/>
        <v>60.362253357798487</v>
      </c>
      <c r="AI206" s="4">
        <f t="shared" si="250"/>
        <v>-3.4400818964797963E-2</v>
      </c>
      <c r="AJ206" s="4">
        <f t="shared" si="250"/>
        <v>0.41218537733175253</v>
      </c>
      <c r="AK206" s="4">
        <f t="shared" si="250"/>
        <v>9.691592856908926E-2</v>
      </c>
      <c r="AL206" s="4">
        <f t="shared" si="250"/>
        <v>-8.907762123787677E-2</v>
      </c>
      <c r="AM206" s="4">
        <f t="shared" si="250"/>
        <v>1.9177400020770463</v>
      </c>
      <c r="AN206" s="4">
        <f t="shared" si="250"/>
        <v>0.59445710547331743</v>
      </c>
      <c r="AO206" s="4">
        <f t="shared" si="250"/>
        <v>0.41782880333556704</v>
      </c>
      <c r="AP206" s="4">
        <f t="shared" si="250"/>
        <v>0</v>
      </c>
      <c r="AQ206" s="4">
        <f t="shared" si="250"/>
        <v>0</v>
      </c>
      <c r="AR206" s="4">
        <f t="shared" si="250"/>
        <v>-0.82495534588722563</v>
      </c>
      <c r="AS206" s="4">
        <f t="shared" si="250"/>
        <v>0.63287913705377719</v>
      </c>
      <c r="AT206" s="4">
        <f t="shared" si="250"/>
        <v>0.75150729737753608</v>
      </c>
      <c r="AU206" s="4">
        <f t="shared" si="250"/>
        <v>-0.13781297474510978</v>
      </c>
      <c r="AV206" s="4">
        <f t="shared" si="250"/>
        <v>0.40210937284863491</v>
      </c>
      <c r="AW206" s="4">
        <f t="shared" si="250"/>
        <v>-4.0442533577984889</v>
      </c>
      <c r="AY206" s="2">
        <f t="shared" si="242"/>
        <v>59.251400818964797</v>
      </c>
      <c r="AZ206" s="2">
        <f t="shared" si="242"/>
        <v>61.909814622664385</v>
      </c>
      <c r="BA206" s="2">
        <f t="shared" si="242"/>
        <v>61.470084071430406</v>
      </c>
      <c r="BB206" s="2">
        <f t="shared" si="242"/>
        <v>60.972077621237872</v>
      </c>
      <c r="BC206" s="2">
        <f t="shared" si="242"/>
        <v>60.182259997921584</v>
      </c>
      <c r="BD206" s="2">
        <f t="shared" si="242"/>
        <v>60.572542894526634</v>
      </c>
      <c r="BE206" s="2">
        <f t="shared" si="242"/>
        <v>61.149171196664433</v>
      </c>
      <c r="BF206" s="2" t="e">
        <f t="shared" si="242"/>
        <v>#N/A</v>
      </c>
      <c r="BG206" s="2" t="e">
        <f t="shared" si="242"/>
        <v>#N/A</v>
      </c>
      <c r="BH206" s="2">
        <f t="shared" si="242"/>
        <v>59.939955345887228</v>
      </c>
      <c r="BI206" s="2">
        <f t="shared" si="242"/>
        <v>59.12112086294605</v>
      </c>
      <c r="BJ206" s="2">
        <f t="shared" si="242"/>
        <v>59.468492702596393</v>
      </c>
      <c r="BK206" s="2">
        <f t="shared" si="242"/>
        <v>60.001812974720885</v>
      </c>
      <c r="BL206" s="2">
        <f t="shared" si="242"/>
        <v>62.392884542998388</v>
      </c>
      <c r="BM206" s="2">
        <f t="shared" si="242"/>
        <v>60.36213660245722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59.216999999999999</v>
      </c>
      <c r="CV206" s="2">
        <f t="shared" si="198"/>
        <v>62.322000000000003</v>
      </c>
      <c r="CW206" s="2">
        <f t="shared" si="199"/>
        <v>61.567</v>
      </c>
      <c r="CX206" s="2">
        <f t="shared" si="200"/>
        <v>60.883000000000003</v>
      </c>
      <c r="CY206" s="2">
        <f t="shared" si="201"/>
        <v>62.1</v>
      </c>
      <c r="CZ206" s="2">
        <f t="shared" si="202"/>
        <v>61.167000000000002</v>
      </c>
      <c r="DA206" s="2">
        <f t="shared" si="203"/>
        <v>61.567</v>
      </c>
      <c r="DB206" s="2" t="str">
        <f t="shared" si="204"/>
        <v/>
      </c>
      <c r="DC206" s="2" t="str">
        <f t="shared" si="205"/>
        <v/>
      </c>
      <c r="DD206" s="2">
        <f t="shared" si="206"/>
        <v>59.115000000000002</v>
      </c>
      <c r="DE206" s="2">
        <f t="shared" si="207"/>
        <v>59.753999999999998</v>
      </c>
      <c r="DF206" s="2">
        <f t="shared" si="208"/>
        <v>60.22</v>
      </c>
      <c r="DG206" s="2">
        <f t="shared" si="209"/>
        <v>59.863999999999997</v>
      </c>
      <c r="DH206" s="2">
        <f t="shared" si="210"/>
        <v>62.795000000000002</v>
      </c>
      <c r="DI206" s="2" t="str">
        <f t="shared" si="211"/>
        <v/>
      </c>
      <c r="DK206" s="2">
        <f t="shared" si="251"/>
        <v>110.45971247357295</v>
      </c>
      <c r="DL206" s="2">
        <f t="shared" si="251"/>
        <v>115.44741986062718</v>
      </c>
      <c r="DM206" s="2">
        <f t="shared" si="251"/>
        <v>117.48101798881778</v>
      </c>
      <c r="DN206" s="2">
        <f t="shared" si="251"/>
        <v>116.86204111498259</v>
      </c>
      <c r="DO206" s="2">
        <f t="shared" si="251"/>
        <v>119.98184296435274</v>
      </c>
      <c r="DP206" s="2">
        <f t="shared" si="251"/>
        <v>122.29979855028691</v>
      </c>
      <c r="DQ206" s="2">
        <f t="shared" si="251"/>
        <v>94.118595892479604</v>
      </c>
      <c r="DR206" s="2">
        <f t="shared" si="251"/>
        <v>121.10617668378134</v>
      </c>
      <c r="DS206" s="2">
        <f t="shared" si="251"/>
        <v>122.69069238900634</v>
      </c>
      <c r="DT206" s="2">
        <f t="shared" si="251"/>
        <v>118.06070824524313</v>
      </c>
      <c r="DU206" s="2">
        <f t="shared" si="251"/>
        <v>122.63222228933859</v>
      </c>
      <c r="DV206" s="2">
        <f t="shared" si="251"/>
        <v>114.31025251870457</v>
      </c>
      <c r="DW206" s="2">
        <f t="shared" si="251"/>
        <v>108.81982229965155</v>
      </c>
      <c r="DX206" s="2">
        <f t="shared" si="251"/>
        <v>106.718393902439</v>
      </c>
      <c r="DY206" s="2">
        <f t="shared" si="251"/>
        <v>93.738004215542503</v>
      </c>
      <c r="EA206" s="2">
        <f t="shared" si="240"/>
        <v>58.850730046196766</v>
      </c>
      <c r="EB206" s="2">
        <f t="shared" si="240"/>
        <v>60.750970529273999</v>
      </c>
      <c r="EC206" s="2">
        <f t="shared" si="240"/>
        <v>62.29222290005778</v>
      </c>
      <c r="ED206" s="2">
        <f t="shared" si="240"/>
        <v>61.032320158836171</v>
      </c>
      <c r="EE206" s="2">
        <f t="shared" si="240"/>
        <v>59.637627778122095</v>
      </c>
      <c r="EF206" s="2">
        <f t="shared" si="239"/>
        <v>60.464099059221667</v>
      </c>
      <c r="EG206" s="2">
        <f t="shared" si="239"/>
        <v>61.923250156796399</v>
      </c>
      <c r="EH206" s="2">
        <f t="shared" si="239"/>
        <v>59.415366568499046</v>
      </c>
      <c r="EI206" s="2">
        <f t="shared" si="239"/>
        <v>62.566044242176474</v>
      </c>
      <c r="EJ206" s="2">
        <f t="shared" si="239"/>
        <v>59.890004059044678</v>
      </c>
      <c r="EK206" s="2">
        <f t="shared" si="239"/>
        <v>57.630528404537969</v>
      </c>
      <c r="EL206" s="2">
        <f t="shared" si="179"/>
        <v>58.610704312548521</v>
      </c>
      <c r="EM206" s="2">
        <f t="shared" si="179"/>
        <v>58.151691493292525</v>
      </c>
      <c r="EN206" s="2">
        <f t="shared" si="179"/>
        <v>67.255916414294362</v>
      </c>
      <c r="EO206" s="2">
        <f t="shared" si="179"/>
        <v>66.884962609476759</v>
      </c>
      <c r="EQ206" s="2">
        <f t="shared" si="252"/>
        <v>59.288332382750141</v>
      </c>
      <c r="ER206" s="2">
        <f t="shared" si="252"/>
        <v>62.008825299769562</v>
      </c>
      <c r="ES206" s="2">
        <f t="shared" si="252"/>
        <v>61.397561798096355</v>
      </c>
      <c r="ET206" s="2">
        <f t="shared" si="252"/>
        <v>60.9673374285546</v>
      </c>
      <c r="EU206" s="2">
        <f t="shared" si="252"/>
        <v>60.227314963780643</v>
      </c>
      <c r="EV206" s="2">
        <f t="shared" si="252"/>
        <v>60.580759046872096</v>
      </c>
      <c r="EW206" s="2">
        <f t="shared" si="252"/>
        <v>61.094959812413109</v>
      </c>
      <c r="EX206" s="2">
        <f t="shared" si="252"/>
        <v>61.604749764333732</v>
      </c>
      <c r="EY206" s="2">
        <f t="shared" si="252"/>
        <v>61.149319944881825</v>
      </c>
      <c r="EZ206" s="2">
        <f t="shared" si="252"/>
        <v>59.943388806954466</v>
      </c>
      <c r="FA206" s="2">
        <f t="shared" si="252"/>
        <v>59.250677424728664</v>
      </c>
      <c r="FB206" s="2">
        <f t="shared" si="252"/>
        <v>59.547597008322938</v>
      </c>
      <c r="FC206" s="2">
        <f t="shared" si="252"/>
        <v>60.177446349495099</v>
      </c>
      <c r="FD206" s="2">
        <f t="shared" si="252"/>
        <v>61.765735818565524</v>
      </c>
      <c r="FE206" s="2">
        <f t="shared" si="252"/>
        <v>59.514107273949236</v>
      </c>
      <c r="FG206" s="2">
        <f t="shared" si="253"/>
        <v>0.99999609953063284</v>
      </c>
      <c r="FH206" s="2">
        <f t="shared" si="253"/>
        <v>0.9999969500190824</v>
      </c>
      <c r="FI206" s="2">
        <f t="shared" si="253"/>
        <v>0.99999678411036119</v>
      </c>
      <c r="FJ206" s="2">
        <f t="shared" si="253"/>
        <v>0.99999697487538519</v>
      </c>
      <c r="FK206" s="2">
        <f t="shared" si="253"/>
        <v>0.99999712883482272</v>
      </c>
      <c r="FL206" s="2">
        <f t="shared" si="253"/>
        <v>0.99999637782777906</v>
      </c>
      <c r="FM206" s="2">
        <f t="shared" si="253"/>
        <v>0.99999640148853186</v>
      </c>
      <c r="FN206" s="2">
        <f t="shared" si="253"/>
        <v>0.99999629608587171</v>
      </c>
      <c r="FO206" s="2">
        <f t="shared" si="253"/>
        <v>0.99999615429980737</v>
      </c>
      <c r="FP206" s="2">
        <f t="shared" si="253"/>
        <v>0.99999599099000647</v>
      </c>
      <c r="FQ206" s="2">
        <f t="shared" si="253"/>
        <v>0.99999575323449896</v>
      </c>
      <c r="FR206" s="2">
        <f t="shared" si="253"/>
        <v>0.99999661289187269</v>
      </c>
      <c r="FS206" s="2">
        <f t="shared" si="253"/>
        <v>0.99999688886688887</v>
      </c>
      <c r="FT206" s="2">
        <f t="shared" si="253"/>
        <v>0.99999553711770739</v>
      </c>
      <c r="FU206" s="2">
        <f t="shared" si="253"/>
        <v>0.99999400338619571</v>
      </c>
      <c r="FW206" s="2">
        <f t="shared" si="244"/>
        <v>0.91514473315467715</v>
      </c>
      <c r="FX206" s="2">
        <f t="shared" si="244"/>
        <v>0.92115345701409745</v>
      </c>
      <c r="FY206" s="2">
        <f t="shared" si="244"/>
        <v>0.91913721061400133</v>
      </c>
      <c r="FZ206" s="2">
        <f t="shared" si="244"/>
        <v>0.92965360488295923</v>
      </c>
      <c r="GA206" s="2">
        <f t="shared" si="244"/>
        <v>0.92330132794416375</v>
      </c>
      <c r="GB206" s="2">
        <f t="shared" si="244"/>
        <v>0.92765187046214703</v>
      </c>
      <c r="GC206" s="2">
        <f t="shared" si="244"/>
        <v>0.93469013698240233</v>
      </c>
      <c r="GD206" s="2">
        <f t="shared" si="244"/>
        <v>0.94009474613515254</v>
      </c>
      <c r="GE206" s="2">
        <f t="shared" si="244"/>
        <v>0.9409260742487604</v>
      </c>
      <c r="GF206" s="2">
        <f t="shared" si="244"/>
        <v>0.93131618776498581</v>
      </c>
      <c r="GG206" s="2">
        <f t="shared" si="244"/>
        <v>0.91986378591369677</v>
      </c>
      <c r="GH206" s="2">
        <f t="shared" si="244"/>
        <v>0.91536601098867232</v>
      </c>
      <c r="GI206" s="2">
        <f t="shared" si="244"/>
        <v>0.91322197276960815</v>
      </c>
      <c r="GJ206" s="2">
        <f t="shared" si="244"/>
        <v>0.88580109577294797</v>
      </c>
      <c r="GK206" s="2">
        <f t="shared" si="244"/>
        <v>0.88497016118315686</v>
      </c>
      <c r="GM206" s="86">
        <f t="shared" si="245"/>
        <v>1.5082518629126023E-253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8.063688053245589E-196</v>
      </c>
      <c r="HA206" s="86">
        <f t="shared" si="245"/>
        <v>1.1187422942555824E-145</v>
      </c>
      <c r="HC206" s="86">
        <f t="shared" si="181"/>
        <v>7.8466492124303209E-173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1.7438721544686627E-111</v>
      </c>
      <c r="HQ206" s="86">
        <f t="shared" si="226"/>
        <v>5.4251922531371612E-41</v>
      </c>
      <c r="HS206" s="86">
        <f t="shared" si="246"/>
        <v>2.7410016311319168E-98</v>
      </c>
      <c r="HT206" s="86">
        <f t="shared" si="246"/>
        <v>5.4798125591258985E-83</v>
      </c>
      <c r="HU206" s="86">
        <f t="shared" si="246"/>
        <v>2.3749437012701968E-87</v>
      </c>
      <c r="HV206" s="86">
        <f t="shared" si="246"/>
        <v>1.0197636326572312E-90</v>
      </c>
      <c r="HW206" s="86">
        <f t="shared" si="246"/>
        <v>1.4187251855489482E-83</v>
      </c>
      <c r="HX206" s="86">
        <f t="shared" si="246"/>
        <v>3.91182058393404E-87</v>
      </c>
      <c r="HY206" s="86">
        <f t="shared" si="246"/>
        <v>7.0186532324526374E-92</v>
      </c>
      <c r="HZ206" s="86">
        <f t="shared" si="246"/>
        <v>2.2402780492496883E-106</v>
      </c>
      <c r="IA206" s="86">
        <f t="shared" si="246"/>
        <v>1.5301946845271058E-106</v>
      </c>
      <c r="IB206" s="86">
        <f t="shared" si="246"/>
        <v>4.4424112511081722E-101</v>
      </c>
      <c r="IC206" s="86">
        <f t="shared" si="246"/>
        <v>9.5577789866941721E-92</v>
      </c>
      <c r="ID206" s="86">
        <f t="shared" si="246"/>
        <v>1.7886173509240624E-80</v>
      </c>
      <c r="IE206" s="86">
        <f t="shared" si="246"/>
        <v>3.9422363568613804E-81</v>
      </c>
      <c r="IF206" s="86">
        <f t="shared" si="246"/>
        <v>5.7904228823757069E-35</v>
      </c>
      <c r="IG206" s="86">
        <f t="shared" si="246"/>
        <v>3.0887845551811672E-28</v>
      </c>
      <c r="II206" s="86">
        <f t="shared" si="247"/>
        <v>1.9431997876753768E-3</v>
      </c>
      <c r="IJ206" s="86">
        <f t="shared" si="247"/>
        <v>4.9365691728599859E-3</v>
      </c>
      <c r="IK206" s="86">
        <f t="shared" si="247"/>
        <v>3.6522248967285117E-3</v>
      </c>
      <c r="IL206" s="86">
        <f t="shared" si="247"/>
        <v>1.4909764143109258E-3</v>
      </c>
      <c r="IM206" s="86">
        <f t="shared" si="247"/>
        <v>3.6982283428041154E-3</v>
      </c>
      <c r="IN206" s="86">
        <f t="shared" si="247"/>
        <v>2.1366867982012851E-3</v>
      </c>
      <c r="IO206" s="86">
        <f t="shared" si="247"/>
        <v>1.2371811425382856E-3</v>
      </c>
      <c r="IP206" s="86">
        <f t="shared" si="247"/>
        <v>4.3630295200193856E-4</v>
      </c>
      <c r="IQ206" s="86">
        <f t="shared" si="247"/>
        <v>3.8313469795664217E-4</v>
      </c>
      <c r="IR206" s="86">
        <f t="shared" si="247"/>
        <v>8.8804743281846866E-4</v>
      </c>
      <c r="IS206" s="86">
        <f t="shared" si="247"/>
        <v>2.3745831681635438E-3</v>
      </c>
      <c r="IT206" s="86">
        <f t="shared" si="247"/>
        <v>5.2412210611386487E-3</v>
      </c>
      <c r="IU206" s="86">
        <f t="shared" si="247"/>
        <v>5.1970115819046621E-3</v>
      </c>
      <c r="IV206" s="86">
        <f t="shared" si="247"/>
        <v>2.7992034949261591E-4</v>
      </c>
      <c r="IW206" s="86">
        <f t="shared" si="247"/>
        <v>5.1127059279945014E-2</v>
      </c>
      <c r="IY206" s="86">
        <f t="shared" si="248"/>
        <v>1.9431997876753768E-3</v>
      </c>
      <c r="IZ206" s="86">
        <f t="shared" si="248"/>
        <v>4.9365691728599859E-3</v>
      </c>
      <c r="JA206" s="86">
        <f t="shared" si="248"/>
        <v>3.6522248967285117E-3</v>
      </c>
      <c r="JB206" s="86">
        <f t="shared" si="248"/>
        <v>1.4909764143109258E-3</v>
      </c>
      <c r="JC206" s="86">
        <f t="shared" si="248"/>
        <v>3.6982283428041154E-3</v>
      </c>
      <c r="JD206" s="86">
        <f t="shared" si="248"/>
        <v>2.1366867982012851E-3</v>
      </c>
      <c r="JE206" s="86">
        <f t="shared" si="248"/>
        <v>1.2371811425382856E-3</v>
      </c>
      <c r="JF206" s="86">
        <f t="shared" si="248"/>
        <v>4.3630295200193856E-4</v>
      </c>
      <c r="JG206" s="86">
        <f t="shared" si="248"/>
        <v>3.8313469795664217E-4</v>
      </c>
      <c r="JH206" s="86">
        <f t="shared" si="248"/>
        <v>8.8804743281846866E-4</v>
      </c>
      <c r="JI206" s="86">
        <f t="shared" si="248"/>
        <v>2.3745831681635438E-3</v>
      </c>
      <c r="JJ206" s="86">
        <f t="shared" si="248"/>
        <v>5.2412210611386487E-3</v>
      </c>
      <c r="JK206" s="86">
        <f t="shared" si="248"/>
        <v>5.1970115819046621E-3</v>
      </c>
      <c r="JL206" s="86">
        <f t="shared" si="248"/>
        <v>2.7992034949261591E-4</v>
      </c>
      <c r="JM206" s="86">
        <f t="shared" si="248"/>
        <v>5.1127059279945014E-2</v>
      </c>
    </row>
    <row r="207" spans="2:273" x14ac:dyDescent="0.25">
      <c r="B207" s="2">
        <v>180</v>
      </c>
      <c r="C207" s="37">
        <v>59.457000000000001</v>
      </c>
      <c r="D207" s="37">
        <v>62.237000000000002</v>
      </c>
      <c r="E207" s="37">
        <v>60.582999999999998</v>
      </c>
      <c r="F207" s="37">
        <v>60.683</v>
      </c>
      <c r="G207" s="37">
        <v>60.85</v>
      </c>
      <c r="H207" s="37">
        <v>61.55</v>
      </c>
      <c r="I207" s="37">
        <v>60.85</v>
      </c>
      <c r="J207" s="37">
        <v>62.622999999999998</v>
      </c>
      <c r="K207" s="37">
        <v>62.540999999999997</v>
      </c>
      <c r="L207" s="37">
        <v>60.508000000000003</v>
      </c>
      <c r="M207" s="37">
        <v>60.066000000000003</v>
      </c>
      <c r="N207" s="37">
        <v>60.186</v>
      </c>
      <c r="O207" s="37">
        <v>60.508000000000003</v>
      </c>
      <c r="P207" s="37">
        <v>60.976999999999997</v>
      </c>
      <c r="Q207" s="37">
        <v>58.25</v>
      </c>
      <c r="S207" s="4">
        <f t="shared" si="249"/>
        <v>59.15381547199965</v>
      </c>
      <c r="T207" s="4">
        <f t="shared" si="249"/>
        <v>61.811532412441387</v>
      </c>
      <c r="U207" s="4">
        <f t="shared" si="249"/>
        <v>61.363826082974164</v>
      </c>
      <c r="V207" s="4">
        <f t="shared" si="249"/>
        <v>60.864829412821955</v>
      </c>
      <c r="W207" s="4">
        <f t="shared" si="249"/>
        <v>60.07947103586551</v>
      </c>
      <c r="X207" s="4">
        <f t="shared" si="249"/>
        <v>60.46843525258609</v>
      </c>
      <c r="Y207" s="4">
        <f t="shared" si="249"/>
        <v>61.039495288559856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>
        <f t="shared" si="249"/>
        <v>59.004172153559878</v>
      </c>
      <c r="AD207" s="4">
        <f t="shared" si="249"/>
        <v>59.340435921846314</v>
      </c>
      <c r="AE207" s="4">
        <f t="shared" si="249"/>
        <v>59.880370835262319</v>
      </c>
      <c r="AF207" s="4">
        <f t="shared" si="249"/>
        <v>62.259358868352244</v>
      </c>
      <c r="AG207" s="4">
        <f t="shared" si="249"/>
        <v>60.13928761400075</v>
      </c>
      <c r="AI207" s="4">
        <f t="shared" si="250"/>
        <v>0.30318452800035089</v>
      </c>
      <c r="AJ207" s="4">
        <f t="shared" si="250"/>
        <v>0.42546758755861447</v>
      </c>
      <c r="AK207" s="4">
        <f t="shared" si="250"/>
        <v>-0.78082608297416556</v>
      </c>
      <c r="AL207" s="4">
        <f t="shared" si="250"/>
        <v>-0.18182941282195486</v>
      </c>
      <c r="AM207" s="4">
        <f t="shared" si="250"/>
        <v>0.7705289641344919</v>
      </c>
      <c r="AN207" s="4">
        <f t="shared" si="250"/>
        <v>1.081564747413907</v>
      </c>
      <c r="AO207" s="4">
        <f t="shared" si="250"/>
        <v>-0.1894952885598542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1.0618278464401243</v>
      </c>
      <c r="AT207" s="4">
        <f t="shared" si="250"/>
        <v>0.84556407815368573</v>
      </c>
      <c r="AU207" s="4">
        <f t="shared" si="250"/>
        <v>0.62762916473768371</v>
      </c>
      <c r="AV207" s="4">
        <f t="shared" si="250"/>
        <v>-1.2823588683522473</v>
      </c>
      <c r="AW207" s="4">
        <f t="shared" si="250"/>
        <v>-1.8892876140007502</v>
      </c>
      <c r="AY207" s="2">
        <f t="shared" si="242"/>
        <v>59.15381547199965</v>
      </c>
      <c r="AZ207" s="2">
        <f t="shared" si="242"/>
        <v>61.811532412440862</v>
      </c>
      <c r="BA207" s="2">
        <f t="shared" si="242"/>
        <v>61.363826082974107</v>
      </c>
      <c r="BB207" s="2">
        <f t="shared" si="242"/>
        <v>60.864829412821955</v>
      </c>
      <c r="BC207" s="2">
        <f t="shared" si="242"/>
        <v>60.079471035865339</v>
      </c>
      <c r="BD207" s="2">
        <f t="shared" si="242"/>
        <v>60.468435252586083</v>
      </c>
      <c r="BE207" s="2">
        <f t="shared" si="242"/>
        <v>61.039495288559856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>
        <f t="shared" si="242"/>
        <v>59.004172153559864</v>
      </c>
      <c r="BJ207" s="2">
        <f t="shared" si="242"/>
        <v>59.340435921842918</v>
      </c>
      <c r="BK207" s="2">
        <f t="shared" si="242"/>
        <v>59.880370835259249</v>
      </c>
      <c r="BL207" s="2">
        <f t="shared" si="242"/>
        <v>62.259357134933097</v>
      </c>
      <c r="BM207" s="2">
        <f t="shared" si="242"/>
        <v>60.139249313985758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59.457000000000001</v>
      </c>
      <c r="CV207" s="2">
        <f t="shared" si="198"/>
        <v>62.237000000000002</v>
      </c>
      <c r="CW207" s="2">
        <f t="shared" si="199"/>
        <v>60.582999999999998</v>
      </c>
      <c r="CX207" s="2">
        <f t="shared" si="200"/>
        <v>60.683</v>
      </c>
      <c r="CY207" s="2">
        <f t="shared" si="201"/>
        <v>60.85</v>
      </c>
      <c r="CZ207" s="2">
        <f t="shared" si="202"/>
        <v>61.55</v>
      </c>
      <c r="DA207" s="2">
        <f t="shared" si="203"/>
        <v>60.85</v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>
        <f t="shared" si="207"/>
        <v>60.066000000000003</v>
      </c>
      <c r="DF207" s="2">
        <f t="shared" si="208"/>
        <v>60.186</v>
      </c>
      <c r="DG207" s="2">
        <f t="shared" si="209"/>
        <v>60.508000000000003</v>
      </c>
      <c r="DH207" s="2">
        <f t="shared" si="210"/>
        <v>60.976999999999997</v>
      </c>
      <c r="DI207" s="2" t="str">
        <f t="shared" si="211"/>
        <v/>
      </c>
      <c r="DK207" s="2">
        <f t="shared" si="251"/>
        <v>110.66442551092319</v>
      </c>
      <c r="DL207" s="2">
        <f t="shared" si="251"/>
        <v>115.65704529616724</v>
      </c>
      <c r="DM207" s="2">
        <f t="shared" si="251"/>
        <v>117.71060124787297</v>
      </c>
      <c r="DN207" s="2">
        <f t="shared" si="251"/>
        <v>117.08717421602788</v>
      </c>
      <c r="DO207" s="2">
        <f t="shared" si="251"/>
        <v>120.22768555347093</v>
      </c>
      <c r="DP207" s="2">
        <f t="shared" si="251"/>
        <v>122.55039353669585</v>
      </c>
      <c r="DQ207" s="2">
        <f t="shared" si="251"/>
        <v>94.164553005134394</v>
      </c>
      <c r="DR207" s="2">
        <f t="shared" si="251"/>
        <v>121.30571504077319</v>
      </c>
      <c r="DS207" s="2">
        <f t="shared" si="251"/>
        <v>122.9249501761804</v>
      </c>
      <c r="DT207" s="2">
        <f t="shared" si="251"/>
        <v>118.28902959830867</v>
      </c>
      <c r="DU207" s="2">
        <f t="shared" si="251"/>
        <v>122.89070552703113</v>
      </c>
      <c r="DV207" s="2">
        <f t="shared" si="251"/>
        <v>114.51753742268318</v>
      </c>
      <c r="DW207" s="2">
        <f t="shared" si="251"/>
        <v>109.01341114982577</v>
      </c>
      <c r="DX207" s="2">
        <f t="shared" si="251"/>
        <v>106.91110243902438</v>
      </c>
      <c r="DY207" s="2">
        <f t="shared" si="251"/>
        <v>93.868379032258048</v>
      </c>
      <c r="EA207" s="2">
        <f t="shared" si="240"/>
        <v>58.744103988473675</v>
      </c>
      <c r="EB207" s="2">
        <f t="shared" si="240"/>
        <v>60.627546622950817</v>
      </c>
      <c r="EC207" s="2">
        <f t="shared" si="240"/>
        <v>62.203722333911045</v>
      </c>
      <c r="ED207" s="2">
        <f t="shared" si="240"/>
        <v>60.926307800786745</v>
      </c>
      <c r="EE207" s="2">
        <f t="shared" si="240"/>
        <v>59.523478520813967</v>
      </c>
      <c r="EF207" s="2">
        <f t="shared" si="239"/>
        <v>60.357745529610838</v>
      </c>
      <c r="EG207" s="2">
        <f t="shared" si="239"/>
        <v>61.828824000000012</v>
      </c>
      <c r="EH207" s="2">
        <f t="shared" si="239"/>
        <v>59.255193625222141</v>
      </c>
      <c r="EI207" s="2">
        <f t="shared" si="239"/>
        <v>62.47288573204407</v>
      </c>
      <c r="EJ207" s="2">
        <f t="shared" si="239"/>
        <v>59.776647328904609</v>
      </c>
      <c r="EK207" s="2">
        <f t="shared" si="239"/>
        <v>57.481489828912032</v>
      </c>
      <c r="EL207" s="2">
        <f t="shared" si="179"/>
        <v>58.463901118291545</v>
      </c>
      <c r="EM207" s="2">
        <f t="shared" si="179"/>
        <v>57.989478490042465</v>
      </c>
      <c r="EN207" s="2">
        <f t="shared" si="179"/>
        <v>67.235529376135673</v>
      </c>
      <c r="EO207" s="2">
        <f t="shared" si="179"/>
        <v>66.844518302268128</v>
      </c>
      <c r="EQ207" s="2">
        <f t="shared" si="252"/>
        <v>59.188262279894147</v>
      </c>
      <c r="ER207" s="2">
        <f t="shared" si="252"/>
        <v>61.90379403103978</v>
      </c>
      <c r="ES207" s="2">
        <f t="shared" si="252"/>
        <v>61.296260447190789</v>
      </c>
      <c r="ET207" s="2">
        <f t="shared" si="252"/>
        <v>60.860421066827143</v>
      </c>
      <c r="EU207" s="2">
        <f t="shared" si="252"/>
        <v>60.121422458671532</v>
      </c>
      <c r="EV207" s="2">
        <f t="shared" si="252"/>
        <v>60.476088357373705</v>
      </c>
      <c r="EW207" s="2">
        <f t="shared" si="252"/>
        <v>60.989082284763832</v>
      </c>
      <c r="EX207" s="2">
        <f t="shared" si="252"/>
        <v>61.474688538150573</v>
      </c>
      <c r="EY207" s="2">
        <f t="shared" si="252"/>
        <v>61.036662905638948</v>
      </c>
      <c r="EZ207" s="2">
        <f t="shared" si="252"/>
        <v>59.830724086481652</v>
      </c>
      <c r="FA207" s="2">
        <f t="shared" si="252"/>
        <v>59.124878974945702</v>
      </c>
      <c r="FB207" s="2">
        <f t="shared" si="252"/>
        <v>59.414160888099033</v>
      </c>
      <c r="FC207" s="2">
        <f t="shared" si="252"/>
        <v>60.044083804698047</v>
      </c>
      <c r="FD207" s="2">
        <f t="shared" si="252"/>
        <v>61.674088745151934</v>
      </c>
      <c r="FE207" s="2">
        <f t="shared" si="252"/>
        <v>59.344210373261653</v>
      </c>
      <c r="FG207" s="2">
        <f t="shared" si="253"/>
        <v>0.99999644272843768</v>
      </c>
      <c r="FH207" s="2">
        <f t="shared" si="253"/>
        <v>0.99999721838359679</v>
      </c>
      <c r="FI207" s="2">
        <f t="shared" si="253"/>
        <v>0.99999706707296132</v>
      </c>
      <c r="FJ207" s="2">
        <f t="shared" si="253"/>
        <v>0.9999972410528265</v>
      </c>
      <c r="FK207" s="2">
        <f t="shared" si="253"/>
        <v>0.99999738146557515</v>
      </c>
      <c r="FL207" s="2">
        <f t="shared" si="253"/>
        <v>0.99999669653861956</v>
      </c>
      <c r="FM207" s="2">
        <f t="shared" si="253"/>
        <v>0.99999671811749646</v>
      </c>
      <c r="FN207" s="2">
        <f t="shared" si="253"/>
        <v>0.99999662198906603</v>
      </c>
      <c r="FO207" s="2">
        <f t="shared" si="253"/>
        <v>0.99999649267855262</v>
      </c>
      <c r="FP207" s="2">
        <f t="shared" si="253"/>
        <v>0.99999634373814106</v>
      </c>
      <c r="FQ207" s="2">
        <f t="shared" si="253"/>
        <v>0.9999961269023836</v>
      </c>
      <c r="FR207" s="2">
        <f t="shared" si="253"/>
        <v>0.99999691091975318</v>
      </c>
      <c r="FS207" s="2">
        <f t="shared" si="253"/>
        <v>0.99999716261210325</v>
      </c>
      <c r="FT207" s="2">
        <f t="shared" si="253"/>
        <v>0.99999592980137608</v>
      </c>
      <c r="FU207" s="2">
        <f t="shared" si="253"/>
        <v>0.99999453102032532</v>
      </c>
      <c r="FW207" s="2">
        <f t="shared" si="244"/>
        <v>0.92202891796301445</v>
      </c>
      <c r="FX207" s="2">
        <f t="shared" si="244"/>
        <v>0.9275887347787326</v>
      </c>
      <c r="FY207" s="2">
        <f t="shared" si="244"/>
        <v>0.92572378064171523</v>
      </c>
      <c r="FZ207" s="2">
        <f t="shared" si="244"/>
        <v>0.93544373995287733</v>
      </c>
      <c r="GA207" s="2">
        <f t="shared" si="244"/>
        <v>0.92957470392136676</v>
      </c>
      <c r="GB207" s="2">
        <f t="shared" si="244"/>
        <v>0.93359499728867434</v>
      </c>
      <c r="GC207" s="2">
        <f t="shared" si="244"/>
        <v>0.94009243459030134</v>
      </c>
      <c r="GD207" s="2">
        <f t="shared" si="244"/>
        <v>0.94507625536861561</v>
      </c>
      <c r="GE207" s="2">
        <f t="shared" si="244"/>
        <v>0.945842435675743</v>
      </c>
      <c r="GF207" s="2">
        <f t="shared" si="244"/>
        <v>0.93697875420360788</v>
      </c>
      <c r="GG207" s="2">
        <f t="shared" si="244"/>
        <v>0.92639591300989721</v>
      </c>
      <c r="GH207" s="2">
        <f t="shared" si="244"/>
        <v>0.92223376934945467</v>
      </c>
      <c r="GI207" s="2">
        <f t="shared" si="244"/>
        <v>0.92024855432867603</v>
      </c>
      <c r="GJ207" s="2">
        <f t="shared" si="244"/>
        <v>0.89479220562770279</v>
      </c>
      <c r="GK207" s="2">
        <f t="shared" si="244"/>
        <v>0.89401886491821125</v>
      </c>
      <c r="GM207" s="86">
        <f t="shared" si="245"/>
        <v>5.6228950890755283E-258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3.3411439827322063E-199</v>
      </c>
      <c r="HA207" s="86">
        <f t="shared" si="245"/>
        <v>3.599013877719591E-148</v>
      </c>
      <c r="HC207" s="86">
        <f t="shared" si="181"/>
        <v>1.5128891768276792E-176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7.809468985093175E-114</v>
      </c>
      <c r="HQ207" s="86">
        <f t="shared" si="226"/>
        <v>7.970987870487828E-42</v>
      </c>
      <c r="HS207" s="86">
        <f t="shared" si="246"/>
        <v>5.6920433624224095E-102</v>
      </c>
      <c r="HT207" s="86">
        <f t="shared" si="246"/>
        <v>5.9468098762256972E-86</v>
      </c>
      <c r="HU207" s="86">
        <f t="shared" si="246"/>
        <v>1.5608007284680358E-90</v>
      </c>
      <c r="HV207" s="86">
        <f t="shared" si="246"/>
        <v>4.6781431887340679E-94</v>
      </c>
      <c r="HW207" s="86">
        <f t="shared" si="246"/>
        <v>1.3069977346199832E-86</v>
      </c>
      <c r="HX207" s="86">
        <f t="shared" si="246"/>
        <v>2.4735157052046755E-90</v>
      </c>
      <c r="HY207" s="86">
        <f t="shared" si="246"/>
        <v>3.4060425897571726E-95</v>
      </c>
      <c r="HZ207" s="86">
        <f t="shared" si="246"/>
        <v>3.9279598059729815E-110</v>
      </c>
      <c r="IA207" s="86">
        <f t="shared" si="246"/>
        <v>2.5656477759757547E-110</v>
      </c>
      <c r="IB207" s="86">
        <f t="shared" si="246"/>
        <v>9.865047524994076E-105</v>
      </c>
      <c r="IC207" s="86">
        <f t="shared" si="246"/>
        <v>3.8240895535324784E-95</v>
      </c>
      <c r="ID207" s="86">
        <f t="shared" si="246"/>
        <v>1.8161549810016821E-83</v>
      </c>
      <c r="IE207" s="86">
        <f t="shared" si="246"/>
        <v>3.5628362546628224E-84</v>
      </c>
      <c r="IF207" s="86">
        <f t="shared" si="246"/>
        <v>2.7441115035566487E-36</v>
      </c>
      <c r="IG207" s="86">
        <f t="shared" si="246"/>
        <v>2.5531039197584773E-29</v>
      </c>
      <c r="II207" s="86">
        <f t="shared" si="247"/>
        <v>1.2873169458508151E-3</v>
      </c>
      <c r="IJ207" s="86">
        <f t="shared" si="247"/>
        <v>3.5401142738046344E-3</v>
      </c>
      <c r="IK207" s="86">
        <f t="shared" si="247"/>
        <v>2.5539342899360603E-3</v>
      </c>
      <c r="IL207" s="86">
        <f t="shared" si="247"/>
        <v>1.0026966435224193E-3</v>
      </c>
      <c r="IM207" s="86">
        <f t="shared" si="247"/>
        <v>2.6101270100181589E-3</v>
      </c>
      <c r="IN207" s="86">
        <f t="shared" si="247"/>
        <v>1.4656564375535785E-3</v>
      </c>
      <c r="IO207" s="86">
        <f t="shared" si="247"/>
        <v>8.3186909998489054E-4</v>
      </c>
      <c r="IP207" s="86">
        <f t="shared" si="247"/>
        <v>2.7825131464932437E-4</v>
      </c>
      <c r="IQ207" s="86">
        <f t="shared" si="247"/>
        <v>2.429256798232229E-4</v>
      </c>
      <c r="IR207" s="86">
        <f t="shared" si="247"/>
        <v>5.7912383434120904E-4</v>
      </c>
      <c r="IS207" s="86">
        <f t="shared" si="247"/>
        <v>1.6128788946016611E-3</v>
      </c>
      <c r="IT207" s="86">
        <f t="shared" si="247"/>
        <v>3.7338006414778845E-3</v>
      </c>
      <c r="IU207" s="86">
        <f t="shared" si="247"/>
        <v>3.6852218229804922E-3</v>
      </c>
      <c r="IV207" s="86">
        <f t="shared" si="247"/>
        <v>1.4673090418056121E-4</v>
      </c>
      <c r="IW207" s="86">
        <f t="shared" si="247"/>
        <v>4.1504610912643201E-2</v>
      </c>
      <c r="IY207" s="86">
        <f t="shared" si="248"/>
        <v>1.2873169458508151E-3</v>
      </c>
      <c r="IZ207" s="86">
        <f t="shared" si="248"/>
        <v>3.5401142738046344E-3</v>
      </c>
      <c r="JA207" s="86">
        <f t="shared" si="248"/>
        <v>2.5539342899360603E-3</v>
      </c>
      <c r="JB207" s="86">
        <f t="shared" si="248"/>
        <v>1.0026966435224193E-3</v>
      </c>
      <c r="JC207" s="86">
        <f t="shared" si="248"/>
        <v>2.6101270100181589E-3</v>
      </c>
      <c r="JD207" s="86">
        <f t="shared" si="248"/>
        <v>1.4656564375535785E-3</v>
      </c>
      <c r="JE207" s="86">
        <f t="shared" si="248"/>
        <v>8.3186909998489054E-4</v>
      </c>
      <c r="JF207" s="86">
        <f t="shared" si="248"/>
        <v>2.7825131464932437E-4</v>
      </c>
      <c r="JG207" s="86">
        <f t="shared" si="248"/>
        <v>2.429256798232229E-4</v>
      </c>
      <c r="JH207" s="86">
        <f t="shared" si="248"/>
        <v>5.7912383434120904E-4</v>
      </c>
      <c r="JI207" s="86">
        <f t="shared" si="248"/>
        <v>1.6128788946016611E-3</v>
      </c>
      <c r="JJ207" s="86">
        <f t="shared" si="248"/>
        <v>3.7338006414778845E-3</v>
      </c>
      <c r="JK207" s="86">
        <f t="shared" si="248"/>
        <v>3.6852218229804922E-3</v>
      </c>
      <c r="JL207" s="86">
        <f t="shared" si="248"/>
        <v>1.4673090418056121E-4</v>
      </c>
      <c r="JM207" s="86">
        <f t="shared" si="248"/>
        <v>4.1504610912643201E-2</v>
      </c>
    </row>
    <row r="208" spans="2:273" x14ac:dyDescent="0.25">
      <c r="B208" s="2">
        <v>181</v>
      </c>
      <c r="C208" s="37">
        <v>59</v>
      </c>
      <c r="D208" s="37">
        <v>61.948999999999998</v>
      </c>
      <c r="E208" s="37">
        <v>60.732999999999997</v>
      </c>
      <c r="F208" s="37">
        <v>62.683</v>
      </c>
      <c r="G208" s="37">
        <v>59.683</v>
      </c>
      <c r="H208" s="37">
        <v>60.417000000000002</v>
      </c>
      <c r="I208" s="37">
        <v>60.232999999999997</v>
      </c>
      <c r="J208" s="37">
        <v>63.262</v>
      </c>
      <c r="K208" s="37">
        <v>61.377000000000002</v>
      </c>
      <c r="L208" s="37">
        <v>60.557000000000002</v>
      </c>
      <c r="M208" s="37">
        <v>59.033000000000001</v>
      </c>
      <c r="N208" s="37">
        <v>59.847000000000001</v>
      </c>
      <c r="O208" s="37">
        <v>60.948999999999998</v>
      </c>
      <c r="P208" s="37">
        <v>61.886000000000003</v>
      </c>
      <c r="Q208" s="37">
        <v>56.591000000000001</v>
      </c>
      <c r="S208" s="4">
        <f t="shared" si="249"/>
        <v>59.056089722958433</v>
      </c>
      <c r="T208" s="4">
        <f t="shared" si="249"/>
        <v>61.712857129286519</v>
      </c>
      <c r="U208" s="4">
        <f t="shared" si="249"/>
        <v>61.257857772223026</v>
      </c>
      <c r="V208" s="4" t="e">
        <f t="shared" si="249"/>
        <v>#N/A</v>
      </c>
      <c r="W208" s="4">
        <f t="shared" si="249"/>
        <v>59.976497566878606</v>
      </c>
      <c r="X208" s="4">
        <f t="shared" si="249"/>
        <v>60.364294390684996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>
        <f t="shared" si="249"/>
        <v>58.886706699251569</v>
      </c>
      <c r="AD208" s="4">
        <f t="shared" si="249"/>
        <v>59.212068884367746</v>
      </c>
      <c r="AE208" s="4">
        <f t="shared" si="249"/>
        <v>59.758244863527942</v>
      </c>
      <c r="AF208" s="4">
        <f t="shared" si="249"/>
        <v>62.128101369812015</v>
      </c>
      <c r="AG208" s="4">
        <f t="shared" si="249"/>
        <v>59.918864511350819</v>
      </c>
      <c r="AI208" s="4">
        <f t="shared" si="250"/>
        <v>-5.6089722958432731E-2</v>
      </c>
      <c r="AJ208" s="4">
        <f t="shared" si="250"/>
        <v>0.23614287071347917</v>
      </c>
      <c r="AK208" s="4">
        <f t="shared" si="250"/>
        <v>-0.52485777222302943</v>
      </c>
      <c r="AL208" s="4">
        <f t="shared" si="250"/>
        <v>0</v>
      </c>
      <c r="AM208" s="4">
        <f t="shared" si="250"/>
        <v>-0.29349756687860662</v>
      </c>
      <c r="AN208" s="4">
        <f t="shared" si="250"/>
        <v>5.270560931500512E-2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0.14629330074843239</v>
      </c>
      <c r="AT208" s="4">
        <f t="shared" si="250"/>
        <v>0.63493111563225568</v>
      </c>
      <c r="AU208" s="4">
        <f t="shared" si="250"/>
        <v>1.1907551364720561</v>
      </c>
      <c r="AV208" s="4">
        <f t="shared" si="250"/>
        <v>-0.24210136981201202</v>
      </c>
      <c r="AW208" s="4">
        <f t="shared" si="250"/>
        <v>-3.3278645113508176</v>
      </c>
      <c r="AY208" s="2">
        <f t="shared" si="242"/>
        <v>59.056089722958433</v>
      </c>
      <c r="AZ208" s="2">
        <f t="shared" si="242"/>
        <v>61.712857129286455</v>
      </c>
      <c r="BA208" s="2">
        <f t="shared" si="242"/>
        <v>61.257857772223019</v>
      </c>
      <c r="BB208" s="2" t="e">
        <f t="shared" si="242"/>
        <v>#N/A</v>
      </c>
      <c r="BC208" s="2">
        <f t="shared" si="242"/>
        <v>59.976497566878585</v>
      </c>
      <c r="BD208" s="2">
        <f t="shared" si="242"/>
        <v>60.364294390684996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>
        <f t="shared" si="242"/>
        <v>58.886706699251569</v>
      </c>
      <c r="BJ208" s="2">
        <f t="shared" si="242"/>
        <v>59.212068884367334</v>
      </c>
      <c r="BK208" s="2">
        <f t="shared" si="242"/>
        <v>59.75824486352758</v>
      </c>
      <c r="BL208" s="2">
        <f t="shared" si="242"/>
        <v>62.128100901038842</v>
      </c>
      <c r="BM208" s="2">
        <f t="shared" si="242"/>
        <v>59.918852522981638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59</v>
      </c>
      <c r="CV208" s="2">
        <f t="shared" si="198"/>
        <v>61.948999999999998</v>
      </c>
      <c r="CW208" s="2">
        <f t="shared" si="199"/>
        <v>60.732999999999997</v>
      </c>
      <c r="CX208" s="2" t="str">
        <f t="shared" si="200"/>
        <v/>
      </c>
      <c r="CY208" s="2">
        <f t="shared" si="201"/>
        <v>59.683</v>
      </c>
      <c r="CZ208" s="2">
        <f t="shared" si="202"/>
        <v>60.417000000000002</v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>
        <f t="shared" si="207"/>
        <v>59.033000000000001</v>
      </c>
      <c r="DF208" s="2">
        <f t="shared" si="208"/>
        <v>59.847000000000001</v>
      </c>
      <c r="DG208" s="2">
        <f t="shared" si="209"/>
        <v>60.948999999999998</v>
      </c>
      <c r="DH208" s="2">
        <f t="shared" si="210"/>
        <v>61.886000000000003</v>
      </c>
      <c r="DI208" s="2" t="str">
        <f t="shared" si="211"/>
        <v/>
      </c>
      <c r="DK208" s="2">
        <f t="shared" si="251"/>
        <v>110.86913854827344</v>
      </c>
      <c r="DL208" s="2">
        <f t="shared" si="251"/>
        <v>115.86667073170732</v>
      </c>
      <c r="DM208" s="2">
        <f t="shared" si="251"/>
        <v>117.94018450692815</v>
      </c>
      <c r="DN208" s="2">
        <f t="shared" si="251"/>
        <v>117.31230731707318</v>
      </c>
      <c r="DO208" s="2">
        <f t="shared" si="251"/>
        <v>120.47352814258913</v>
      </c>
      <c r="DP208" s="2">
        <f t="shared" si="251"/>
        <v>122.80098852310479</v>
      </c>
      <c r="DQ208" s="2">
        <f t="shared" si="251"/>
        <v>94.21051011778917</v>
      </c>
      <c r="DR208" s="2">
        <f t="shared" si="251"/>
        <v>121.50525339776505</v>
      </c>
      <c r="DS208" s="2">
        <f t="shared" si="251"/>
        <v>123.15920796335448</v>
      </c>
      <c r="DT208" s="2">
        <f t="shared" si="251"/>
        <v>118.51735095137421</v>
      </c>
      <c r="DU208" s="2">
        <f t="shared" si="251"/>
        <v>123.14918876472368</v>
      </c>
      <c r="DV208" s="2">
        <f t="shared" si="251"/>
        <v>114.72482232666178</v>
      </c>
      <c r="DW208" s="2">
        <f t="shared" si="251"/>
        <v>109.20699999999999</v>
      </c>
      <c r="DX208" s="2">
        <f t="shared" si="251"/>
        <v>107.10381097560973</v>
      </c>
      <c r="DY208" s="2">
        <f t="shared" si="251"/>
        <v>93.998753848973593</v>
      </c>
      <c r="EA208" s="2">
        <f t="shared" si="240"/>
        <v>58.637477930750578</v>
      </c>
      <c r="EB208" s="2">
        <f t="shared" si="240"/>
        <v>60.504122716627634</v>
      </c>
      <c r="EC208" s="2">
        <f t="shared" si="240"/>
        <v>62.115221767764311</v>
      </c>
      <c r="ED208" s="2">
        <f t="shared" si="240"/>
        <v>60.820295442737311</v>
      </c>
      <c r="EE208" s="2">
        <f t="shared" si="240"/>
        <v>59.409329263505832</v>
      </c>
      <c r="EF208" s="2">
        <f t="shared" si="239"/>
        <v>60.25139200000001</v>
      </c>
      <c r="EG208" s="2">
        <f t="shared" si="239"/>
        <v>61.734397843203624</v>
      </c>
      <c r="EH208" s="2">
        <f t="shared" si="239"/>
        <v>59.095020681945229</v>
      </c>
      <c r="EI208" s="2">
        <f t="shared" si="239"/>
        <v>62.379727221911665</v>
      </c>
      <c r="EJ208" s="2">
        <f t="shared" si="239"/>
        <v>59.663290598764533</v>
      </c>
      <c r="EK208" s="2">
        <f t="shared" si="239"/>
        <v>57.332451253286088</v>
      </c>
      <c r="EL208" s="2">
        <f t="shared" si="179"/>
        <v>58.317097924034577</v>
      </c>
      <c r="EM208" s="2">
        <f t="shared" si="179"/>
        <v>57.827265486792406</v>
      </c>
      <c r="EN208" s="2">
        <f t="shared" si="179"/>
        <v>67.215142337976985</v>
      </c>
      <c r="EO208" s="2">
        <f t="shared" si="179"/>
        <v>66.804073995059511</v>
      </c>
      <c r="EQ208" s="2">
        <f t="shared" si="252"/>
        <v>59.088192177038152</v>
      </c>
      <c r="ER208" s="2">
        <f t="shared" si="252"/>
        <v>61.798762762309998</v>
      </c>
      <c r="ES208" s="2">
        <f t="shared" si="252"/>
        <v>61.194959096285224</v>
      </c>
      <c r="ET208" s="2">
        <f t="shared" si="252"/>
        <v>60.753504705099701</v>
      </c>
      <c r="EU208" s="2">
        <f t="shared" si="252"/>
        <v>60.015529953562435</v>
      </c>
      <c r="EV208" s="2">
        <f t="shared" si="252"/>
        <v>60.371417667875313</v>
      </c>
      <c r="EW208" s="2">
        <f t="shared" si="252"/>
        <v>60.883204757114555</v>
      </c>
      <c r="EX208" s="2">
        <f t="shared" si="252"/>
        <v>61.3446273119674</v>
      </c>
      <c r="EY208" s="2">
        <f t="shared" si="252"/>
        <v>60.924005866396072</v>
      </c>
      <c r="EZ208" s="2">
        <f t="shared" si="252"/>
        <v>59.718059366008845</v>
      </c>
      <c r="FA208" s="2">
        <f t="shared" si="252"/>
        <v>58.999080525162739</v>
      </c>
      <c r="FB208" s="2">
        <f t="shared" si="252"/>
        <v>59.280724767875128</v>
      </c>
      <c r="FC208" s="2">
        <f t="shared" si="252"/>
        <v>59.91072125990101</v>
      </c>
      <c r="FD208" s="2">
        <f t="shared" si="252"/>
        <v>61.582441671738337</v>
      </c>
      <c r="FE208" s="2">
        <f t="shared" si="252"/>
        <v>59.174313472574063</v>
      </c>
      <c r="FG208" s="2">
        <f t="shared" si="253"/>
        <v>0.99999675572876112</v>
      </c>
      <c r="FH208" s="2">
        <f t="shared" si="253"/>
        <v>0.99999746313506843</v>
      </c>
      <c r="FI208" s="2">
        <f t="shared" si="253"/>
        <v>0.99999732513805939</v>
      </c>
      <c r="FJ208" s="2">
        <f t="shared" si="253"/>
        <v>0.9999974838096618</v>
      </c>
      <c r="FK208" s="2">
        <f t="shared" si="253"/>
        <v>0.99999761186767111</v>
      </c>
      <c r="FL208" s="2">
        <f t="shared" si="253"/>
        <v>0.99999698720653796</v>
      </c>
      <c r="FM208" s="2">
        <f t="shared" si="253"/>
        <v>0.99999700688671889</v>
      </c>
      <c r="FN208" s="2">
        <f t="shared" si="253"/>
        <v>0.99999691921649703</v>
      </c>
      <c r="FO208" s="2">
        <f t="shared" si="253"/>
        <v>0.99999680128383572</v>
      </c>
      <c r="FP208" s="2">
        <f t="shared" si="253"/>
        <v>0.99999666544848043</v>
      </c>
      <c r="FQ208" s="2">
        <f t="shared" si="253"/>
        <v>0.99999646769178818</v>
      </c>
      <c r="FR208" s="2">
        <f t="shared" si="253"/>
        <v>0.9999971827245655</v>
      </c>
      <c r="FS208" s="2">
        <f t="shared" si="253"/>
        <v>0.99999741227083672</v>
      </c>
      <c r="FT208" s="2">
        <f t="shared" si="253"/>
        <v>0.99999628793340722</v>
      </c>
      <c r="FU208" s="2">
        <f t="shared" si="253"/>
        <v>0.99999501222885634</v>
      </c>
      <c r="FW208" s="2">
        <f t="shared" si="244"/>
        <v>0.92839829665949836</v>
      </c>
      <c r="FX208" s="2">
        <f t="shared" si="244"/>
        <v>0.93353667637804838</v>
      </c>
      <c r="FY208" s="2">
        <f t="shared" si="244"/>
        <v>0.93181365080388001</v>
      </c>
      <c r="FZ208" s="2">
        <f t="shared" si="244"/>
        <v>0.94078765007080245</v>
      </c>
      <c r="GA208" s="2">
        <f t="shared" si="244"/>
        <v>0.9353708817657832</v>
      </c>
      <c r="GB208" s="2">
        <f t="shared" si="244"/>
        <v>0.93908197858665354</v>
      </c>
      <c r="GC208" s="2">
        <f t="shared" si="244"/>
        <v>0.94507412481304676</v>
      </c>
      <c r="GD208" s="2">
        <f t="shared" si="244"/>
        <v>0.94966569927551547</v>
      </c>
      <c r="GE208" s="2">
        <f t="shared" si="244"/>
        <v>0.95037121933535651</v>
      </c>
      <c r="GF208" s="2">
        <f t="shared" si="244"/>
        <v>0.94220344806325385</v>
      </c>
      <c r="GG208" s="2">
        <f t="shared" si="244"/>
        <v>0.93243469749768648</v>
      </c>
      <c r="GH208" s="2">
        <f t="shared" si="244"/>
        <v>0.92858771002081553</v>
      </c>
      <c r="GI208" s="2">
        <f t="shared" si="244"/>
        <v>0.92675181533460904</v>
      </c>
      <c r="GJ208" s="2">
        <f t="shared" si="244"/>
        <v>0.90315282273458675</v>
      </c>
      <c r="GK208" s="2">
        <f t="shared" si="244"/>
        <v>0.90243423664814548</v>
      </c>
      <c r="GM208" s="86">
        <f t="shared" si="245"/>
        <v>1.917995248337857E-262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1.2943314134644715E-202</v>
      </c>
      <c r="HA208" s="86">
        <f t="shared" si="245"/>
        <v>1.1022053627909843E-150</v>
      </c>
      <c r="HC208" s="86">
        <f t="shared" si="181"/>
        <v>2.6610791358709716E-180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3.3029612303736535E-116</v>
      </c>
      <c r="HQ208" s="86">
        <f t="shared" si="226"/>
        <v>1.1480419108760977E-42</v>
      </c>
      <c r="HS208" s="86">
        <f t="shared" si="246"/>
        <v>1.008937739741195E-105</v>
      </c>
      <c r="HT208" s="86">
        <f t="shared" si="246"/>
        <v>5.7129047426740041E-89</v>
      </c>
      <c r="HU208" s="86">
        <f t="shared" si="246"/>
        <v>8.9772082532833965E-94</v>
      </c>
      <c r="HV208" s="86">
        <f t="shared" si="246"/>
        <v>1.8635286025986281E-97</v>
      </c>
      <c r="HW208" s="86">
        <f t="shared" si="246"/>
        <v>1.0605870209777876E-89</v>
      </c>
      <c r="HX208" s="86">
        <f t="shared" si="246"/>
        <v>1.3664672359317523E-93</v>
      </c>
      <c r="HY208" s="86">
        <f t="shared" si="246"/>
        <v>1.4407281751183086E-98</v>
      </c>
      <c r="HZ208" s="86">
        <f t="shared" si="246"/>
        <v>5.9146922110892417E-114</v>
      </c>
      <c r="IA208" s="86">
        <f t="shared" si="246"/>
        <v>3.6895340659404998E-114</v>
      </c>
      <c r="IB208" s="86">
        <f t="shared" si="246"/>
        <v>1.8825625219590641E-108</v>
      </c>
      <c r="IC208" s="86">
        <f t="shared" si="246"/>
        <v>1.3240830850029999E-98</v>
      </c>
      <c r="ID208" s="86">
        <f t="shared" si="246"/>
        <v>1.6223116032968852E-86</v>
      </c>
      <c r="IE208" s="86">
        <f t="shared" si="246"/>
        <v>2.8234512312993337E-87</v>
      </c>
      <c r="IF208" s="86">
        <f t="shared" si="246"/>
        <v>1.226188152127102E-37</v>
      </c>
      <c r="IG208" s="86">
        <f t="shared" si="246"/>
        <v>2.009393076391293E-30</v>
      </c>
      <c r="II208" s="86">
        <f t="shared" si="247"/>
        <v>8.4139395695025261E-4</v>
      </c>
      <c r="IJ208" s="86">
        <f t="shared" si="247"/>
        <v>2.5127199206852742E-3</v>
      </c>
      <c r="IK208" s="86">
        <f t="shared" si="247"/>
        <v>1.765885107290417E-3</v>
      </c>
      <c r="IL208" s="86">
        <f t="shared" si="247"/>
        <v>6.6624950673834274E-4</v>
      </c>
      <c r="IM208" s="86">
        <f t="shared" si="247"/>
        <v>1.8224982489681314E-3</v>
      </c>
      <c r="IN208" s="86">
        <f t="shared" si="247"/>
        <v>9.9388098170059835E-4</v>
      </c>
      <c r="IO208" s="86">
        <f t="shared" si="247"/>
        <v>5.5281335290863556E-4</v>
      </c>
      <c r="IP208" s="86">
        <f t="shared" si="247"/>
        <v>1.7514521873993771E-4</v>
      </c>
      <c r="IQ208" s="86">
        <f t="shared" si="247"/>
        <v>1.5200338510940514E-4</v>
      </c>
      <c r="IR208" s="86">
        <f t="shared" si="247"/>
        <v>3.7279323226289962E-4</v>
      </c>
      <c r="IS208" s="86">
        <f t="shared" si="247"/>
        <v>1.0821330826868104E-3</v>
      </c>
      <c r="IT208" s="86">
        <f t="shared" si="247"/>
        <v>2.6313494857357384E-3</v>
      </c>
      <c r="IU208" s="86">
        <f t="shared" si="247"/>
        <v>2.5844164304344207E-3</v>
      </c>
      <c r="IV208" s="86">
        <f t="shared" si="247"/>
        <v>7.4988243925593612E-5</v>
      </c>
      <c r="IW208" s="86">
        <f t="shared" si="247"/>
        <v>3.3461999235189901E-2</v>
      </c>
      <c r="IY208" s="86">
        <f t="shared" si="248"/>
        <v>8.4139395695025261E-4</v>
      </c>
      <c r="IZ208" s="86">
        <f t="shared" si="248"/>
        <v>2.5127199206852742E-3</v>
      </c>
      <c r="JA208" s="86">
        <f t="shared" si="248"/>
        <v>1.765885107290417E-3</v>
      </c>
      <c r="JB208" s="86">
        <f t="shared" si="248"/>
        <v>6.6624950673834274E-4</v>
      </c>
      <c r="JC208" s="86">
        <f t="shared" si="248"/>
        <v>1.8224982489681314E-3</v>
      </c>
      <c r="JD208" s="86">
        <f t="shared" si="248"/>
        <v>9.9388098170059835E-4</v>
      </c>
      <c r="JE208" s="86">
        <f t="shared" si="248"/>
        <v>5.5281335290863556E-4</v>
      </c>
      <c r="JF208" s="86">
        <f t="shared" si="248"/>
        <v>1.7514521873993771E-4</v>
      </c>
      <c r="JG208" s="86">
        <f t="shared" si="248"/>
        <v>1.5200338510940514E-4</v>
      </c>
      <c r="JH208" s="86">
        <f t="shared" si="248"/>
        <v>3.7279323226289962E-4</v>
      </c>
      <c r="JI208" s="86">
        <f t="shared" si="248"/>
        <v>1.0821330826868104E-3</v>
      </c>
      <c r="JJ208" s="86">
        <f t="shared" si="248"/>
        <v>2.6313494857357384E-3</v>
      </c>
      <c r="JK208" s="86">
        <f t="shared" si="248"/>
        <v>2.5844164304344207E-3</v>
      </c>
      <c r="JL208" s="86">
        <f t="shared" si="248"/>
        <v>7.4988243925593612E-5</v>
      </c>
      <c r="JM208" s="86">
        <f t="shared" si="248"/>
        <v>3.3461999235189901E-2</v>
      </c>
    </row>
    <row r="209" spans="2:273" x14ac:dyDescent="0.25">
      <c r="B209" s="2">
        <v>182</v>
      </c>
      <c r="C209" s="37">
        <v>59.761000000000003</v>
      </c>
      <c r="D209" s="37">
        <v>62.051000000000002</v>
      </c>
      <c r="E209" s="37">
        <v>62.133000000000003</v>
      </c>
      <c r="F209" s="37">
        <v>61.533000000000001</v>
      </c>
      <c r="G209" s="37">
        <v>59.4</v>
      </c>
      <c r="H209" s="37">
        <v>60.582999999999998</v>
      </c>
      <c r="I209" s="37">
        <v>61.133000000000003</v>
      </c>
      <c r="J209" s="37">
        <v>62.984000000000002</v>
      </c>
      <c r="K209" s="37">
        <v>60.540999999999997</v>
      </c>
      <c r="L209" s="37">
        <v>59.540999999999997</v>
      </c>
      <c r="M209" s="37">
        <v>60.015999999999998</v>
      </c>
      <c r="N209" s="37">
        <v>58.558999999999997</v>
      </c>
      <c r="O209" s="37">
        <v>61.033999999999999</v>
      </c>
      <c r="P209" s="37">
        <v>62.886000000000003</v>
      </c>
      <c r="Q209" s="37">
        <v>56.591000000000001</v>
      </c>
      <c r="S209" s="4" t="e">
        <f t="shared" si="249"/>
        <v>#N/A</v>
      </c>
      <c r="T209" s="4">
        <f t="shared" si="249"/>
        <v>61.613802337520369</v>
      </c>
      <c r="U209" s="4">
        <f t="shared" si="249"/>
        <v>61.152169060296529</v>
      </c>
      <c r="V209" s="4" t="e">
        <f t="shared" si="249"/>
        <v>#N/A</v>
      </c>
      <c r="W209" s="4">
        <f t="shared" si="249"/>
        <v>59.8733464642172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>
        <f t="shared" si="249"/>
        <v>58.768742419671597</v>
      </c>
      <c r="AD209" s="4">
        <f t="shared" si="249"/>
        <v>59.08340171585602</v>
      </c>
      <c r="AE209" s="4">
        <f t="shared" si="249"/>
        <v>59.635456775938316</v>
      </c>
      <c r="AF209" s="4">
        <f t="shared" si="249"/>
        <v>61.99906674669716</v>
      </c>
      <c r="AG209" s="4">
        <f t="shared" si="249"/>
        <v>59.700945855547019</v>
      </c>
      <c r="AI209" s="4">
        <f t="shared" si="250"/>
        <v>0</v>
      </c>
      <c r="AJ209" s="4">
        <f t="shared" si="250"/>
        <v>0.43719766247963321</v>
      </c>
      <c r="AK209" s="4">
        <f t="shared" si="250"/>
        <v>0.98083093970347335</v>
      </c>
      <c r="AL209" s="4">
        <f t="shared" si="250"/>
        <v>0</v>
      </c>
      <c r="AM209" s="4">
        <f t="shared" si="250"/>
        <v>-0.47334646421720095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1.2472575803284016</v>
      </c>
      <c r="AT209" s="4">
        <f t="shared" si="250"/>
        <v>-0.52440171585602258</v>
      </c>
      <c r="AU209" s="4">
        <f t="shared" si="250"/>
        <v>1.3985432240616831</v>
      </c>
      <c r="AV209" s="4">
        <f t="shared" si="250"/>
        <v>0.88693325330284267</v>
      </c>
      <c r="AW209" s="4">
        <f t="shared" si="250"/>
        <v>-3.1099458555470179</v>
      </c>
      <c r="AY209" s="2" t="e">
        <f t="shared" si="242"/>
        <v>#N/A</v>
      </c>
      <c r="AZ209" s="2">
        <f t="shared" si="242"/>
        <v>61.613802337520362</v>
      </c>
      <c r="BA209" s="2">
        <f t="shared" si="242"/>
        <v>61.152169060296529</v>
      </c>
      <c r="BB209" s="2" t="e">
        <f t="shared" si="242"/>
        <v>#N/A</v>
      </c>
      <c r="BC209" s="2">
        <f t="shared" si="242"/>
        <v>59.8733464642172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>
        <f t="shared" si="242"/>
        <v>58.768742419671597</v>
      </c>
      <c r="BJ209" s="2">
        <f t="shared" si="242"/>
        <v>59.083401715855977</v>
      </c>
      <c r="BK209" s="2">
        <f t="shared" si="242"/>
        <v>59.635456775938273</v>
      </c>
      <c r="BL209" s="2">
        <f t="shared" si="242"/>
        <v>61.999066626376148</v>
      </c>
      <c r="BM209" s="2">
        <f t="shared" si="242"/>
        <v>59.70094227504778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>
        <f t="shared" si="198"/>
        <v>62.051000000000002</v>
      </c>
      <c r="CW209" s="2">
        <f t="shared" si="199"/>
        <v>62.133000000000003</v>
      </c>
      <c r="CX209" s="2" t="str">
        <f t="shared" si="200"/>
        <v/>
      </c>
      <c r="CY209" s="2">
        <f t="shared" si="201"/>
        <v>59.4</v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>
        <f t="shared" si="207"/>
        <v>60.015999999999998</v>
      </c>
      <c r="DF209" s="2">
        <f t="shared" si="208"/>
        <v>58.558999999999997</v>
      </c>
      <c r="DG209" s="2">
        <f t="shared" si="209"/>
        <v>61.033999999999999</v>
      </c>
      <c r="DH209" s="2">
        <f t="shared" si="210"/>
        <v>62.886000000000003</v>
      </c>
      <c r="DI209" s="2" t="str">
        <f t="shared" si="211"/>
        <v/>
      </c>
      <c r="DK209" s="2">
        <f t="shared" si="251"/>
        <v>111.07385158562369</v>
      </c>
      <c r="DL209" s="2">
        <f t="shared" si="251"/>
        <v>116.07629616724739</v>
      </c>
      <c r="DM209" s="2">
        <f t="shared" si="251"/>
        <v>118.16976776598332</v>
      </c>
      <c r="DN209" s="2">
        <f t="shared" si="251"/>
        <v>117.53744041811848</v>
      </c>
      <c r="DO209" s="2">
        <f t="shared" si="251"/>
        <v>120.71937073170733</v>
      </c>
      <c r="DP209" s="2">
        <f t="shared" si="251"/>
        <v>123.05158350951373</v>
      </c>
      <c r="DQ209" s="2">
        <f t="shared" si="251"/>
        <v>94.25646723044396</v>
      </c>
      <c r="DR209" s="2">
        <f t="shared" si="251"/>
        <v>121.70479175475688</v>
      </c>
      <c r="DS209" s="2">
        <f t="shared" si="251"/>
        <v>123.39346575052855</v>
      </c>
      <c r="DT209" s="2">
        <f t="shared" si="251"/>
        <v>118.74567230443975</v>
      </c>
      <c r="DU209" s="2">
        <f t="shared" si="251"/>
        <v>123.40767200241621</v>
      </c>
      <c r="DV209" s="2">
        <f t="shared" si="251"/>
        <v>114.93210723064038</v>
      </c>
      <c r="DW209" s="2">
        <f t="shared" si="251"/>
        <v>109.4005888501742</v>
      </c>
      <c r="DX209" s="2">
        <f t="shared" si="251"/>
        <v>107.29651951219509</v>
      </c>
      <c r="DY209" s="2">
        <f t="shared" si="251"/>
        <v>94.129128665689137</v>
      </c>
      <c r="EA209" s="2">
        <f t="shared" si="240"/>
        <v>58.530851873027487</v>
      </c>
      <c r="EB209" s="2">
        <f t="shared" si="240"/>
        <v>60.380698810304445</v>
      </c>
      <c r="EC209" s="2">
        <f t="shared" si="240"/>
        <v>62.026721201617569</v>
      </c>
      <c r="ED209" s="2">
        <f t="shared" si="240"/>
        <v>60.714283084687878</v>
      </c>
      <c r="EE209" s="2">
        <f t="shared" si="240"/>
        <v>59.295180006197704</v>
      </c>
      <c r="EF209" s="2">
        <f t="shared" si="239"/>
        <v>60.145038470389181</v>
      </c>
      <c r="EG209" s="2">
        <f t="shared" si="239"/>
        <v>61.639971686407236</v>
      </c>
      <c r="EH209" s="2">
        <f t="shared" si="239"/>
        <v>58.934847738668324</v>
      </c>
      <c r="EI209" s="2">
        <f t="shared" si="239"/>
        <v>62.286568711779267</v>
      </c>
      <c r="EJ209" s="2">
        <f t="shared" si="239"/>
        <v>59.549933868624464</v>
      </c>
      <c r="EK209" s="2">
        <f t="shared" si="239"/>
        <v>57.183412677660144</v>
      </c>
      <c r="EL209" s="2">
        <f t="shared" si="179"/>
        <v>58.170294729777602</v>
      </c>
      <c r="EM209" s="2">
        <f t="shared" si="179"/>
        <v>57.665052483542354</v>
      </c>
      <c r="EN209" s="2">
        <f t="shared" si="179"/>
        <v>67.194755299818283</v>
      </c>
      <c r="EO209" s="2">
        <f t="shared" si="179"/>
        <v>66.76362968785088</v>
      </c>
      <c r="EQ209" s="2">
        <f t="shared" si="252"/>
        <v>58.988122074182158</v>
      </c>
      <c r="ER209" s="2">
        <f t="shared" si="252"/>
        <v>61.693731493580216</v>
      </c>
      <c r="ES209" s="2">
        <f t="shared" si="252"/>
        <v>61.093657745379659</v>
      </c>
      <c r="ET209" s="2">
        <f t="shared" si="252"/>
        <v>60.646588343372244</v>
      </c>
      <c r="EU209" s="2">
        <f t="shared" si="252"/>
        <v>59.909637448453324</v>
      </c>
      <c r="EV209" s="2">
        <f t="shared" si="252"/>
        <v>60.266746978376922</v>
      </c>
      <c r="EW209" s="2">
        <f t="shared" si="252"/>
        <v>60.777327229465286</v>
      </c>
      <c r="EX209" s="2">
        <f t="shared" si="252"/>
        <v>61.214566085784242</v>
      </c>
      <c r="EY209" s="2">
        <f t="shared" si="252"/>
        <v>60.811348827153196</v>
      </c>
      <c r="EZ209" s="2">
        <f t="shared" si="252"/>
        <v>59.60539464553603</v>
      </c>
      <c r="FA209" s="2">
        <f t="shared" si="252"/>
        <v>58.873282075379777</v>
      </c>
      <c r="FB209" s="2">
        <f t="shared" si="252"/>
        <v>59.147288647651223</v>
      </c>
      <c r="FC209" s="2">
        <f t="shared" si="252"/>
        <v>59.777358715103958</v>
      </c>
      <c r="FD209" s="2">
        <f t="shared" si="252"/>
        <v>61.490794598324754</v>
      </c>
      <c r="FE209" s="2">
        <f t="shared" si="252"/>
        <v>59.00441657188648</v>
      </c>
      <c r="FG209" s="2">
        <f t="shared" si="253"/>
        <v>0.99999704118861976</v>
      </c>
      <c r="FH209" s="2">
        <f t="shared" si="253"/>
        <v>0.99999768635116804</v>
      </c>
      <c r="FI209" s="2">
        <f t="shared" si="253"/>
        <v>0.99999756049634225</v>
      </c>
      <c r="FJ209" s="2">
        <f t="shared" si="253"/>
        <v>0.99999770520662956</v>
      </c>
      <c r="FK209" s="2">
        <f t="shared" si="253"/>
        <v>0.99999782199697262</v>
      </c>
      <c r="FL209" s="2">
        <f t="shared" si="253"/>
        <v>0.99999725229897751</v>
      </c>
      <c r="FM209" s="2">
        <f t="shared" si="253"/>
        <v>0.99999727024752527</v>
      </c>
      <c r="FN209" s="2">
        <f t="shared" si="253"/>
        <v>0.99999719029128997</v>
      </c>
      <c r="FO209" s="2">
        <f t="shared" si="253"/>
        <v>0.99999708273536514</v>
      </c>
      <c r="FP209" s="2">
        <f t="shared" si="253"/>
        <v>0.99999695885197748</v>
      </c>
      <c r="FQ209" s="2">
        <f t="shared" si="253"/>
        <v>0.99999677849562163</v>
      </c>
      <c r="FR209" s="2">
        <f t="shared" si="253"/>
        <v>0.99999743061362945</v>
      </c>
      <c r="FS209" s="2">
        <f t="shared" si="253"/>
        <v>0.99999763996241642</v>
      </c>
      <c r="FT209" s="2">
        <f t="shared" si="253"/>
        <v>0.99999661455392519</v>
      </c>
      <c r="FU209" s="2">
        <f t="shared" si="253"/>
        <v>0.99999545109665644</v>
      </c>
      <c r="FW209" s="2">
        <f t="shared" si="244"/>
        <v>0.93428445105889579</v>
      </c>
      <c r="FX209" s="2">
        <f t="shared" si="244"/>
        <v>0.9390281619541283</v>
      </c>
      <c r="FY209" s="2">
        <f t="shared" si="244"/>
        <v>0.93743795948800401</v>
      </c>
      <c r="FZ209" s="2">
        <f t="shared" si="244"/>
        <v>0.94571486705699948</v>
      </c>
      <c r="GA209" s="2">
        <f t="shared" si="244"/>
        <v>0.94072044082374318</v>
      </c>
      <c r="GB209" s="2">
        <f t="shared" si="244"/>
        <v>0.94414270202765371</v>
      </c>
      <c r="GC209" s="2">
        <f t="shared" si="244"/>
        <v>0.94966373726763109</v>
      </c>
      <c r="GD209" s="2">
        <f t="shared" si="244"/>
        <v>0.95389035840706515</v>
      </c>
      <c r="GE209" s="2">
        <f t="shared" si="244"/>
        <v>0.95453949740556321</v>
      </c>
      <c r="GF209" s="2">
        <f t="shared" si="244"/>
        <v>0.94701948734366315</v>
      </c>
      <c r="GG209" s="2">
        <f t="shared" si="244"/>
        <v>0.93801118737879319</v>
      </c>
      <c r="GH209" s="2">
        <f t="shared" si="244"/>
        <v>0.9344593925804342</v>
      </c>
      <c r="GI209" s="2">
        <f t="shared" si="244"/>
        <v>0.93276351939230084</v>
      </c>
      <c r="GJ209" s="2">
        <f t="shared" si="244"/>
        <v>0.91091518818527317</v>
      </c>
      <c r="GK209" s="2">
        <f t="shared" si="244"/>
        <v>0.91024847368624673</v>
      </c>
      <c r="GM209" s="86">
        <f t="shared" si="245"/>
        <v>5.9859895140823215E-267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4.6879619436356599E-206</v>
      </c>
      <c r="HA209" s="86">
        <f t="shared" si="245"/>
        <v>3.2134128280946388E-153</v>
      </c>
      <c r="HC209" s="86">
        <f t="shared" si="181"/>
        <v>4.2700722838967104E-184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1.319348644609819E-118</v>
      </c>
      <c r="HQ209" s="86">
        <f t="shared" si="226"/>
        <v>1.6208805148967574E-43</v>
      </c>
      <c r="HS209" s="86">
        <f t="shared" si="246"/>
        <v>1.526484892739426E-109</v>
      </c>
      <c r="HT209" s="86">
        <f t="shared" si="246"/>
        <v>4.8582500505266148E-92</v>
      </c>
      <c r="HU209" s="86">
        <f t="shared" si="246"/>
        <v>4.5188710933183768E-97</v>
      </c>
      <c r="HV209" s="86">
        <f t="shared" si="246"/>
        <v>6.4458789955753649E-101</v>
      </c>
      <c r="HW209" s="86">
        <f t="shared" si="246"/>
        <v>7.5806744268732123E-93</v>
      </c>
      <c r="HX209" s="86">
        <f t="shared" si="246"/>
        <v>6.5951940703908525E-97</v>
      </c>
      <c r="HY209" s="86">
        <f t="shared" si="246"/>
        <v>5.3118398005923255E-102</v>
      </c>
      <c r="HZ209" s="86">
        <f t="shared" si="246"/>
        <v>7.6487915405706518E-118</v>
      </c>
      <c r="IA209" s="86">
        <f t="shared" si="246"/>
        <v>4.5505686573449947E-118</v>
      </c>
      <c r="IB209" s="86">
        <f t="shared" si="246"/>
        <v>3.0871993944560948E-112</v>
      </c>
      <c r="IC209" s="86">
        <f t="shared" si="246"/>
        <v>3.9674678250347854E-102</v>
      </c>
      <c r="ID209" s="86">
        <f t="shared" si="246"/>
        <v>1.2748419300527821E-89</v>
      </c>
      <c r="IE209" s="86">
        <f t="shared" si="246"/>
        <v>1.9619620687300115E-90</v>
      </c>
      <c r="IF209" s="86">
        <f t="shared" si="246"/>
        <v>5.1661936831589151E-39</v>
      </c>
      <c r="IG209" s="86">
        <f t="shared" si="246"/>
        <v>1.5058124403921899E-31</v>
      </c>
      <c r="II209" s="86">
        <f t="shared" si="247"/>
        <v>5.4254918373068727E-4</v>
      </c>
      <c r="IJ209" s="86">
        <f t="shared" si="247"/>
        <v>1.765181432131378E-3</v>
      </c>
      <c r="IK209" s="86">
        <f t="shared" si="247"/>
        <v>1.207252696382071E-3</v>
      </c>
      <c r="IL209" s="86">
        <f t="shared" si="247"/>
        <v>4.3737762207691426E-4</v>
      </c>
      <c r="IM209" s="86">
        <f t="shared" si="247"/>
        <v>1.2589075233437534E-3</v>
      </c>
      <c r="IN209" s="86">
        <f t="shared" si="247"/>
        <v>6.6624088359261923E-4</v>
      </c>
      <c r="IO209" s="86">
        <f t="shared" si="247"/>
        <v>3.6306865860896552E-4</v>
      </c>
      <c r="IP209" s="86">
        <f t="shared" si="247"/>
        <v>1.0880689297650477E-4</v>
      </c>
      <c r="IQ209" s="86">
        <f t="shared" si="247"/>
        <v>9.3859049721319303E-5</v>
      </c>
      <c r="IR209" s="86">
        <f t="shared" si="247"/>
        <v>2.3686962262403513E-4</v>
      </c>
      <c r="IS209" s="86">
        <f t="shared" si="247"/>
        <v>7.171432751339942E-4</v>
      </c>
      <c r="IT209" s="86">
        <f t="shared" si="247"/>
        <v>1.8344124392737334E-3</v>
      </c>
      <c r="IU209" s="86">
        <f t="shared" si="247"/>
        <v>1.7923875692297518E-3</v>
      </c>
      <c r="IV209" s="86">
        <f t="shared" si="247"/>
        <v>3.7361036963303475E-5</v>
      </c>
      <c r="IW209" s="86">
        <f t="shared" si="247"/>
        <v>2.6791757785236969E-2</v>
      </c>
      <c r="IY209" s="86">
        <f t="shared" si="248"/>
        <v>5.4254918373068727E-4</v>
      </c>
      <c r="IZ209" s="86">
        <f t="shared" si="248"/>
        <v>1.765181432131378E-3</v>
      </c>
      <c r="JA209" s="86">
        <f t="shared" si="248"/>
        <v>1.207252696382071E-3</v>
      </c>
      <c r="JB209" s="86">
        <f t="shared" si="248"/>
        <v>4.3737762207691426E-4</v>
      </c>
      <c r="JC209" s="86">
        <f t="shared" si="248"/>
        <v>1.2589075233437534E-3</v>
      </c>
      <c r="JD209" s="86">
        <f t="shared" si="248"/>
        <v>6.6624088359261923E-4</v>
      </c>
      <c r="JE209" s="86">
        <f t="shared" si="248"/>
        <v>3.6306865860896552E-4</v>
      </c>
      <c r="JF209" s="86">
        <f t="shared" si="248"/>
        <v>1.0880689297650477E-4</v>
      </c>
      <c r="JG209" s="86">
        <f t="shared" si="248"/>
        <v>9.3859049721319303E-5</v>
      </c>
      <c r="JH209" s="86">
        <f t="shared" si="248"/>
        <v>2.3686962262403513E-4</v>
      </c>
      <c r="JI209" s="86">
        <f t="shared" si="248"/>
        <v>7.171432751339942E-4</v>
      </c>
      <c r="JJ209" s="86">
        <f t="shared" si="248"/>
        <v>1.8344124392737334E-3</v>
      </c>
      <c r="JK209" s="86">
        <f t="shared" si="248"/>
        <v>1.7923875692297518E-3</v>
      </c>
      <c r="JL209" s="86">
        <f t="shared" si="248"/>
        <v>3.7361036963303475E-5</v>
      </c>
      <c r="JM209" s="86">
        <f t="shared" si="248"/>
        <v>2.6791757785236969E-2</v>
      </c>
    </row>
    <row r="210" spans="2:273" x14ac:dyDescent="0.25">
      <c r="B210" s="2">
        <v>183</v>
      </c>
      <c r="C210" s="37">
        <v>59.716999999999999</v>
      </c>
      <c r="D210" s="37">
        <v>61.728999999999999</v>
      </c>
      <c r="E210" s="37">
        <v>60.683</v>
      </c>
      <c r="F210" s="37">
        <v>61.283000000000001</v>
      </c>
      <c r="G210" s="37">
        <v>59.667000000000002</v>
      </c>
      <c r="H210" s="37">
        <v>60.582999999999998</v>
      </c>
      <c r="I210" s="37">
        <v>60.482999999999997</v>
      </c>
      <c r="J210" s="37">
        <v>63.066000000000003</v>
      </c>
      <c r="K210" s="37">
        <v>61.115000000000002</v>
      </c>
      <c r="L210" s="37">
        <v>59.655999999999999</v>
      </c>
      <c r="M210" s="37">
        <v>59.540999999999997</v>
      </c>
      <c r="N210" s="37">
        <v>59.576000000000001</v>
      </c>
      <c r="O210" s="37">
        <v>60.491999999999997</v>
      </c>
      <c r="P210" s="37">
        <v>60.726999999999997</v>
      </c>
      <c r="Q210" s="37">
        <v>58.704999999999998</v>
      </c>
      <c r="S210" s="4" t="e">
        <f t="shared" si="249"/>
        <v>#N/A</v>
      </c>
      <c r="T210" s="4">
        <f t="shared" si="249"/>
        <v>61.514382573831668</v>
      </c>
      <c r="U210" s="4">
        <f t="shared" si="249"/>
        <v>61.046749162111517</v>
      </c>
      <c r="V210" s="4" t="e">
        <f t="shared" si="249"/>
        <v>#N/A</v>
      </c>
      <c r="W210" s="4">
        <f t="shared" si="249"/>
        <v>59.770024975604997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>
        <f t="shared" si="249"/>
        <v>58.9544454183388</v>
      </c>
      <c r="AE210" s="4">
        <f t="shared" si="249"/>
        <v>59.51203032386411</v>
      </c>
      <c r="AF210" s="4">
        <f t="shared" si="249"/>
        <v>61.872194427516916</v>
      </c>
      <c r="AG210" s="4">
        <f t="shared" si="249"/>
        <v>59.485496611003718</v>
      </c>
      <c r="AI210" s="4">
        <f t="shared" si="250"/>
        <v>0</v>
      </c>
      <c r="AJ210" s="4">
        <f t="shared" si="250"/>
        <v>0.21461742616833135</v>
      </c>
      <c r="AK210" s="4">
        <f t="shared" si="250"/>
        <v>-0.36374916211151742</v>
      </c>
      <c r="AL210" s="4">
        <f t="shared" si="250"/>
        <v>0</v>
      </c>
      <c r="AM210" s="4">
        <f t="shared" si="250"/>
        <v>-0.10302497560499546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0.6215545816612007</v>
      </c>
      <c r="AU210" s="4">
        <f t="shared" si="250"/>
        <v>0.97996967613588737</v>
      </c>
      <c r="AV210" s="4">
        <f t="shared" si="250"/>
        <v>-1.1451944275169197</v>
      </c>
      <c r="AW210" s="4">
        <f t="shared" si="250"/>
        <v>-0.78049661100371992</v>
      </c>
      <c r="AY210" s="2" t="e">
        <f t="shared" si="242"/>
        <v>#N/A</v>
      </c>
      <c r="AZ210" s="2">
        <f t="shared" si="242"/>
        <v>61.514382573831668</v>
      </c>
      <c r="BA210" s="2">
        <f t="shared" si="242"/>
        <v>61.046749162111517</v>
      </c>
      <c r="BB210" s="2" t="e">
        <f t="shared" si="242"/>
        <v>#N/A</v>
      </c>
      <c r="BC210" s="2">
        <f t="shared" si="242"/>
        <v>59.770024975604997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>
        <f t="shared" si="242"/>
        <v>58.954445418338793</v>
      </c>
      <c r="BK210" s="2">
        <f t="shared" si="242"/>
        <v>59.512030323864103</v>
      </c>
      <c r="BL210" s="2">
        <f t="shared" si="242"/>
        <v>61.872194398207533</v>
      </c>
      <c r="BM210" s="2">
        <f t="shared" si="242"/>
        <v>59.485495590690185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>
        <f t="shared" si="198"/>
        <v>61.728999999999999</v>
      </c>
      <c r="CW210" s="2">
        <f t="shared" si="199"/>
        <v>60.683</v>
      </c>
      <c r="CX210" s="2" t="str">
        <f t="shared" si="200"/>
        <v/>
      </c>
      <c r="CY210" s="2">
        <f t="shared" si="201"/>
        <v>59.667000000000002</v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>
        <f t="shared" si="208"/>
        <v>59.576000000000001</v>
      </c>
      <c r="DG210" s="2">
        <f t="shared" si="209"/>
        <v>60.491999999999997</v>
      </c>
      <c r="DH210" s="2">
        <f t="shared" si="210"/>
        <v>60.726999999999997</v>
      </c>
      <c r="DI210" s="2" t="str">
        <f t="shared" si="211"/>
        <v/>
      </c>
      <c r="DK210" s="2">
        <f t="shared" si="251"/>
        <v>111.27856462297393</v>
      </c>
      <c r="DL210" s="2">
        <f t="shared" si="251"/>
        <v>116.28592160278745</v>
      </c>
      <c r="DM210" s="2">
        <f t="shared" si="251"/>
        <v>118.3993510250385</v>
      </c>
      <c r="DN210" s="2">
        <f t="shared" si="251"/>
        <v>117.76257351916377</v>
      </c>
      <c r="DO210" s="2">
        <f t="shared" si="251"/>
        <v>120.96521332082554</v>
      </c>
      <c r="DP210" s="2">
        <f t="shared" si="251"/>
        <v>123.30217849592267</v>
      </c>
      <c r="DQ210" s="2">
        <f t="shared" si="251"/>
        <v>94.30242434309875</v>
      </c>
      <c r="DR210" s="2">
        <f t="shared" si="251"/>
        <v>121.90433011174872</v>
      </c>
      <c r="DS210" s="2">
        <f t="shared" si="251"/>
        <v>123.62772353770261</v>
      </c>
      <c r="DT210" s="2">
        <f t="shared" si="251"/>
        <v>118.97399365750529</v>
      </c>
      <c r="DU210" s="2">
        <f t="shared" si="251"/>
        <v>123.66615524010875</v>
      </c>
      <c r="DV210" s="2">
        <f t="shared" si="251"/>
        <v>115.13939213461899</v>
      </c>
      <c r="DW210" s="2">
        <f t="shared" si="251"/>
        <v>109.59417770034841</v>
      </c>
      <c r="DX210" s="2">
        <f t="shared" si="251"/>
        <v>107.48922804878046</v>
      </c>
      <c r="DY210" s="2">
        <f t="shared" si="251"/>
        <v>94.259503482404682</v>
      </c>
      <c r="EA210" s="2">
        <f t="shared" si="240"/>
        <v>58.424225815304396</v>
      </c>
      <c r="EB210" s="2">
        <f t="shared" si="240"/>
        <v>60.257274903981255</v>
      </c>
      <c r="EC210" s="2">
        <f t="shared" si="240"/>
        <v>61.938220635470834</v>
      </c>
      <c r="ED210" s="2">
        <f t="shared" si="240"/>
        <v>60.608270726638445</v>
      </c>
      <c r="EE210" s="2">
        <f t="shared" si="240"/>
        <v>59.181030748889576</v>
      </c>
      <c r="EF210" s="2">
        <f t="shared" si="239"/>
        <v>60.038684940778353</v>
      </c>
      <c r="EG210" s="2">
        <f t="shared" si="239"/>
        <v>61.545545529610841</v>
      </c>
      <c r="EH210" s="2">
        <f t="shared" si="239"/>
        <v>58.774674795391419</v>
      </c>
      <c r="EI210" s="2">
        <f t="shared" si="239"/>
        <v>62.19341020164687</v>
      </c>
      <c r="EJ210" s="2">
        <f t="shared" si="239"/>
        <v>59.436577138484395</v>
      </c>
      <c r="EK210" s="2">
        <f t="shared" si="239"/>
        <v>57.034374102034207</v>
      </c>
      <c r="EL210" s="2">
        <f t="shared" si="179"/>
        <v>58.023491535520634</v>
      </c>
      <c r="EM210" s="2">
        <f t="shared" si="179"/>
        <v>57.502839480292295</v>
      </c>
      <c r="EN210" s="2">
        <f t="shared" si="179"/>
        <v>67.174368261659595</v>
      </c>
      <c r="EO210" s="2">
        <f t="shared" si="179"/>
        <v>66.723185380642263</v>
      </c>
      <c r="EQ210" s="2">
        <f t="shared" si="252"/>
        <v>58.888051971326163</v>
      </c>
      <c r="ER210" s="2">
        <f t="shared" si="252"/>
        <v>61.588700224850434</v>
      </c>
      <c r="ES210" s="2">
        <f t="shared" si="252"/>
        <v>60.992356394474093</v>
      </c>
      <c r="ET210" s="2">
        <f t="shared" si="252"/>
        <v>60.539671981644794</v>
      </c>
      <c r="EU210" s="2">
        <f t="shared" si="252"/>
        <v>59.803744943344228</v>
      </c>
      <c r="EV210" s="2">
        <f t="shared" si="252"/>
        <v>60.162076288878531</v>
      </c>
      <c r="EW210" s="2">
        <f t="shared" si="252"/>
        <v>60.671449701816016</v>
      </c>
      <c r="EX210" s="2">
        <f t="shared" si="252"/>
        <v>61.084504859601076</v>
      </c>
      <c r="EY210" s="2">
        <f t="shared" si="252"/>
        <v>60.69869178791032</v>
      </c>
      <c r="EZ210" s="2">
        <f t="shared" si="252"/>
        <v>59.492729925063216</v>
      </c>
      <c r="FA210" s="2">
        <f t="shared" si="252"/>
        <v>58.747483625596814</v>
      </c>
      <c r="FB210" s="2">
        <f t="shared" si="252"/>
        <v>59.013852527427318</v>
      </c>
      <c r="FC210" s="2">
        <f t="shared" si="252"/>
        <v>59.643996170306913</v>
      </c>
      <c r="FD210" s="2">
        <f t="shared" si="252"/>
        <v>61.399147524911157</v>
      </c>
      <c r="FE210" s="2">
        <f t="shared" si="252"/>
        <v>58.83451967119889</v>
      </c>
      <c r="FG210" s="2">
        <f t="shared" si="253"/>
        <v>0.99999730153124711</v>
      </c>
      <c r="FH210" s="2">
        <f t="shared" si="253"/>
        <v>0.9999978899267572</v>
      </c>
      <c r="FI210" s="2">
        <f t="shared" si="253"/>
        <v>0.99999777514574395</v>
      </c>
      <c r="FJ210" s="2">
        <f t="shared" si="253"/>
        <v>0.99999790712314951</v>
      </c>
      <c r="FK210" s="2">
        <f t="shared" si="253"/>
        <v>0.99999801363725016</v>
      </c>
      <c r="FL210" s="2">
        <f t="shared" si="253"/>
        <v>0.99999749406627825</v>
      </c>
      <c r="FM210" s="2">
        <f t="shared" si="253"/>
        <v>0.9999975104355564</v>
      </c>
      <c r="FN210" s="2">
        <f t="shared" si="253"/>
        <v>0.99999743751456749</v>
      </c>
      <c r="FO210" s="2">
        <f t="shared" si="253"/>
        <v>0.99999733942234881</v>
      </c>
      <c r="FP210" s="2">
        <f t="shared" si="253"/>
        <v>0.99999722643929712</v>
      </c>
      <c r="FQ210" s="2">
        <f t="shared" si="253"/>
        <v>0.99999706195225502</v>
      </c>
      <c r="FR210" s="2">
        <f t="shared" si="253"/>
        <v>0.99999765669124974</v>
      </c>
      <c r="FS210" s="2">
        <f t="shared" si="253"/>
        <v>0.99999784761969546</v>
      </c>
      <c r="FT210" s="2">
        <f t="shared" si="253"/>
        <v>0.99999691243556399</v>
      </c>
      <c r="FU210" s="2">
        <f t="shared" si="253"/>
        <v>0.9999958513491829</v>
      </c>
      <c r="FW210" s="2">
        <f t="shared" si="244"/>
        <v>0.93971814191634018</v>
      </c>
      <c r="FX210" s="2">
        <f t="shared" si="244"/>
        <v>0.94409309001393893</v>
      </c>
      <c r="FY210" s="2">
        <f t="shared" si="244"/>
        <v>0.94262691462572357</v>
      </c>
      <c r="FZ210" s="2">
        <f t="shared" si="244"/>
        <v>0.95025375724828109</v>
      </c>
      <c r="GA210" s="2">
        <f t="shared" si="244"/>
        <v>0.94565292739527262</v>
      </c>
      <c r="GB210" s="2">
        <f t="shared" si="244"/>
        <v>0.94880592828630783</v>
      </c>
      <c r="GC210" s="2">
        <f t="shared" si="244"/>
        <v>0.95388855307856801</v>
      </c>
      <c r="GD210" s="2">
        <f t="shared" si="244"/>
        <v>0.95777619883003295</v>
      </c>
      <c r="GE210" s="2">
        <f t="shared" si="244"/>
        <v>0.95837301964004251</v>
      </c>
      <c r="GF210" s="2">
        <f t="shared" si="244"/>
        <v>0.95145489494034474</v>
      </c>
      <c r="GG210" s="2">
        <f t="shared" si="244"/>
        <v>0.94315548143508998</v>
      </c>
      <c r="GH210" s="2">
        <f t="shared" si="244"/>
        <v>0.93987954921008043</v>
      </c>
      <c r="GI210" s="2">
        <f t="shared" si="244"/>
        <v>0.93831466541931197</v>
      </c>
      <c r="GJ210" s="2">
        <f t="shared" si="244"/>
        <v>0.91811180556964878</v>
      </c>
      <c r="GK210" s="2">
        <f t="shared" si="244"/>
        <v>0.91749407252185078</v>
      </c>
      <c r="GM210" s="86">
        <f t="shared" si="245"/>
        <v>1.7093252640383368E-271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1.5874878895112234E-209</v>
      </c>
      <c r="HA210" s="86">
        <f t="shared" si="245"/>
        <v>8.9185656820651842E-156</v>
      </c>
      <c r="HC210" s="86">
        <f t="shared" si="181"/>
        <v>6.2508406244606298E-188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4.9772430563165733E-121</v>
      </c>
      <c r="HQ210" s="86">
        <f t="shared" si="226"/>
        <v>2.2433190053663703E-44</v>
      </c>
      <c r="HS210" s="86">
        <f t="shared" si="246"/>
        <v>1.9712768471251184E-113</v>
      </c>
      <c r="HT210" s="86">
        <f t="shared" si="246"/>
        <v>3.6571965722093179E-95</v>
      </c>
      <c r="HU210" s="86">
        <f t="shared" si="246"/>
        <v>1.9907135724007761E-100</v>
      </c>
      <c r="HV210" s="86">
        <f t="shared" si="246"/>
        <v>1.9360073329829969E-104</v>
      </c>
      <c r="HW210" s="86">
        <f t="shared" si="246"/>
        <v>4.7725978320331726E-96</v>
      </c>
      <c r="HX210" s="86">
        <f t="shared" si="246"/>
        <v>2.7809616443796548E-100</v>
      </c>
      <c r="HY210" s="86">
        <f t="shared" si="246"/>
        <v>1.7070031758680526E-105</v>
      </c>
      <c r="HZ210" s="86">
        <f t="shared" si="246"/>
        <v>8.4946372594533747E-122</v>
      </c>
      <c r="IA210" s="86">
        <f t="shared" si="246"/>
        <v>4.8136577458709632E-122</v>
      </c>
      <c r="IB210" s="86">
        <f t="shared" si="246"/>
        <v>4.3505130792895083E-116</v>
      </c>
      <c r="IC210" s="86">
        <f t="shared" si="246"/>
        <v>1.0287686631833849E-105</v>
      </c>
      <c r="ID210" s="86">
        <f t="shared" si="246"/>
        <v>8.8128051161267122E-93</v>
      </c>
      <c r="IE210" s="86">
        <f t="shared" si="246"/>
        <v>1.1954234088281156E-93</v>
      </c>
      <c r="IF210" s="86">
        <f t="shared" si="246"/>
        <v>2.0522822039731453E-40</v>
      </c>
      <c r="IG210" s="86">
        <f t="shared" si="246"/>
        <v>1.0744365782350301E-32</v>
      </c>
      <c r="II210" s="86">
        <f t="shared" si="247"/>
        <v>3.4513258201998006E-4</v>
      </c>
      <c r="IJ210" s="86">
        <f t="shared" si="247"/>
        <v>1.2272634487300561E-3</v>
      </c>
      <c r="IK210" s="86">
        <f t="shared" si="247"/>
        <v>8.1601951094792966E-4</v>
      </c>
      <c r="IL210" s="86">
        <f t="shared" si="247"/>
        <v>2.8366994600436258E-4</v>
      </c>
      <c r="IM210" s="86">
        <f t="shared" si="247"/>
        <v>8.6025349727075328E-4</v>
      </c>
      <c r="IN210" s="86">
        <f t="shared" si="247"/>
        <v>4.4147661008808292E-4</v>
      </c>
      <c r="IO210" s="86">
        <f t="shared" si="247"/>
        <v>2.3565220471642487E-4</v>
      </c>
      <c r="IP210" s="86">
        <f t="shared" si="247"/>
        <v>6.6711023220410572E-5</v>
      </c>
      <c r="IQ210" s="86">
        <f t="shared" si="247"/>
        <v>5.7191067519309793E-5</v>
      </c>
      <c r="IR210" s="86">
        <f t="shared" si="247"/>
        <v>1.4855251395391158E-4</v>
      </c>
      <c r="IS210" s="86">
        <f t="shared" si="247"/>
        <v>4.6941882558262493E-4</v>
      </c>
      <c r="IT210" s="86">
        <f t="shared" si="247"/>
        <v>1.264998140493731E-3</v>
      </c>
      <c r="IU210" s="86">
        <f t="shared" si="247"/>
        <v>1.2292911390969965E-3</v>
      </c>
      <c r="IV210" s="86">
        <f t="shared" si="247"/>
        <v>1.8145503884301109E-5</v>
      </c>
      <c r="IW210" s="86">
        <f t="shared" si="247"/>
        <v>2.1302411785382769E-2</v>
      </c>
      <c r="IY210" s="86">
        <f t="shared" si="248"/>
        <v>3.4513258201998006E-4</v>
      </c>
      <c r="IZ210" s="86">
        <f t="shared" si="248"/>
        <v>1.2272634487300561E-3</v>
      </c>
      <c r="JA210" s="86">
        <f t="shared" si="248"/>
        <v>8.1601951094792966E-4</v>
      </c>
      <c r="JB210" s="86">
        <f t="shared" si="248"/>
        <v>2.8366994600436258E-4</v>
      </c>
      <c r="JC210" s="86">
        <f t="shared" si="248"/>
        <v>8.6025349727075328E-4</v>
      </c>
      <c r="JD210" s="86">
        <f t="shared" si="248"/>
        <v>4.4147661008808292E-4</v>
      </c>
      <c r="JE210" s="86">
        <f t="shared" si="248"/>
        <v>2.3565220471642487E-4</v>
      </c>
      <c r="JF210" s="86">
        <f t="shared" si="248"/>
        <v>6.6711023220410572E-5</v>
      </c>
      <c r="JG210" s="86">
        <f t="shared" si="248"/>
        <v>5.7191067519309793E-5</v>
      </c>
      <c r="JH210" s="86">
        <f t="shared" si="248"/>
        <v>1.4855251395391158E-4</v>
      </c>
      <c r="JI210" s="86">
        <f t="shared" si="248"/>
        <v>4.6941882558262493E-4</v>
      </c>
      <c r="JJ210" s="86">
        <f t="shared" si="248"/>
        <v>1.264998140493731E-3</v>
      </c>
      <c r="JK210" s="86">
        <f t="shared" si="248"/>
        <v>1.2292911390969965E-3</v>
      </c>
      <c r="JL210" s="86">
        <f t="shared" si="248"/>
        <v>1.8145503884301109E-5</v>
      </c>
      <c r="JM210" s="86">
        <f t="shared" si="248"/>
        <v>2.1302411785382769E-2</v>
      </c>
    </row>
    <row r="211" spans="2:273" x14ac:dyDescent="0.25">
      <c r="B211" s="2">
        <v>184</v>
      </c>
      <c r="C211" s="37">
        <v>58.673999999999999</v>
      </c>
      <c r="D211" s="37">
        <v>62.051000000000002</v>
      </c>
      <c r="E211" s="37">
        <v>61.383000000000003</v>
      </c>
      <c r="F211" s="37">
        <v>60.866999999999997</v>
      </c>
      <c r="G211" s="37">
        <v>60.45</v>
      </c>
      <c r="H211" s="37">
        <v>60.7</v>
      </c>
      <c r="I211" s="37">
        <v>60.55</v>
      </c>
      <c r="J211" s="37">
        <v>62.738</v>
      </c>
      <c r="K211" s="37">
        <v>61.18</v>
      </c>
      <c r="L211" s="37">
        <v>60.115000000000002</v>
      </c>
      <c r="M211" s="37">
        <v>58.048999999999999</v>
      </c>
      <c r="N211" s="37">
        <v>59.558999999999997</v>
      </c>
      <c r="O211" s="37">
        <v>59.356000000000002</v>
      </c>
      <c r="P211" s="37">
        <v>61.25</v>
      </c>
      <c r="Q211" s="37">
        <v>57.113999999999997</v>
      </c>
      <c r="S211" s="4" t="e">
        <f t="shared" si="249"/>
        <v>#N/A</v>
      </c>
      <c r="T211" s="4">
        <f t="shared" si="249"/>
        <v>61.414613061896162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>
        <f t="shared" si="249"/>
        <v>58.825211633046358</v>
      </c>
      <c r="AE211" s="4">
        <f t="shared" si="249"/>
        <v>59.387990761118388</v>
      </c>
      <c r="AF211" s="4">
        <f t="shared" si="249"/>
        <v>61.747415729466965</v>
      </c>
      <c r="AG211" s="4">
        <f t="shared" si="249"/>
        <v>59.272473625312116</v>
      </c>
      <c r="AI211" s="4">
        <f t="shared" si="250"/>
        <v>0</v>
      </c>
      <c r="AJ211" s="4">
        <f t="shared" si="250"/>
        <v>0.63638693810383984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0.73378836695363958</v>
      </c>
      <c r="AU211" s="4">
        <f t="shared" si="250"/>
        <v>-3.1990761118386501E-2</v>
      </c>
      <c r="AV211" s="4">
        <f t="shared" si="250"/>
        <v>-0.49741572946696522</v>
      </c>
      <c r="AW211" s="4">
        <f t="shared" si="250"/>
        <v>-2.1584736253121193</v>
      </c>
      <c r="AY211" s="2" t="e">
        <f t="shared" si="242"/>
        <v>#N/A</v>
      </c>
      <c r="AZ211" s="2">
        <f t="shared" si="242"/>
        <v>61.414613061896162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>
        <f t="shared" si="242"/>
        <v>58.825211633046358</v>
      </c>
      <c r="BK211" s="2">
        <f t="shared" si="242"/>
        <v>59.387990761118388</v>
      </c>
      <c r="BL211" s="2">
        <f t="shared" si="242"/>
        <v>61.747415722691677</v>
      </c>
      <c r="BM211" s="2">
        <f t="shared" si="242"/>
        <v>59.272473347906377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>
        <f t="shared" si="198"/>
        <v>62.051000000000002</v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>
        <f t="shared" si="208"/>
        <v>59.558999999999997</v>
      </c>
      <c r="DG211" s="2">
        <f t="shared" si="209"/>
        <v>59.356000000000002</v>
      </c>
      <c r="DH211" s="2">
        <f t="shared" si="210"/>
        <v>61.25</v>
      </c>
      <c r="DI211" s="2" t="str">
        <f t="shared" si="211"/>
        <v/>
      </c>
      <c r="DK211" s="2">
        <f t="shared" si="251"/>
        <v>111.48327766032418</v>
      </c>
      <c r="DL211" s="2">
        <f t="shared" si="251"/>
        <v>116.49554703832752</v>
      </c>
      <c r="DM211" s="2">
        <f t="shared" si="251"/>
        <v>118.62893428409369</v>
      </c>
      <c r="DN211" s="2">
        <f t="shared" si="251"/>
        <v>117.98770662020907</v>
      </c>
      <c r="DO211" s="2">
        <f t="shared" si="251"/>
        <v>121.21105590994372</v>
      </c>
      <c r="DP211" s="2">
        <f t="shared" si="251"/>
        <v>123.55277348233162</v>
      </c>
      <c r="DQ211" s="2">
        <f t="shared" si="251"/>
        <v>94.34838145575354</v>
      </c>
      <c r="DR211" s="2">
        <f t="shared" si="251"/>
        <v>122.10386846874057</v>
      </c>
      <c r="DS211" s="2">
        <f t="shared" si="251"/>
        <v>123.86198132487667</v>
      </c>
      <c r="DT211" s="2">
        <f t="shared" si="251"/>
        <v>119.20231501057083</v>
      </c>
      <c r="DU211" s="2">
        <f t="shared" si="251"/>
        <v>123.9246384778013</v>
      </c>
      <c r="DV211" s="2">
        <f t="shared" si="251"/>
        <v>115.3466770385976</v>
      </c>
      <c r="DW211" s="2">
        <f t="shared" si="251"/>
        <v>109.78776655052263</v>
      </c>
      <c r="DX211" s="2">
        <f t="shared" si="251"/>
        <v>107.68193658536583</v>
      </c>
      <c r="DY211" s="2">
        <f t="shared" si="251"/>
        <v>94.389878299120227</v>
      </c>
      <c r="EA211" s="2">
        <f t="shared" si="240"/>
        <v>58.317599757581299</v>
      </c>
      <c r="EB211" s="2">
        <f t="shared" si="240"/>
        <v>60.133850997658072</v>
      </c>
      <c r="EC211" s="2">
        <f t="shared" si="240"/>
        <v>61.8497200693241</v>
      </c>
      <c r="ED211" s="2">
        <f t="shared" si="240"/>
        <v>60.502258368589011</v>
      </c>
      <c r="EE211" s="2">
        <f t="shared" si="240"/>
        <v>59.066881491581441</v>
      </c>
      <c r="EF211" s="2">
        <f t="shared" si="239"/>
        <v>59.932331411167524</v>
      </c>
      <c r="EG211" s="2">
        <f t="shared" si="239"/>
        <v>61.451119372814453</v>
      </c>
      <c r="EH211" s="2">
        <f t="shared" si="239"/>
        <v>58.614501852114508</v>
      </c>
      <c r="EI211" s="2">
        <f t="shared" si="239"/>
        <v>62.100251691514465</v>
      </c>
      <c r="EJ211" s="2">
        <f t="shared" si="239"/>
        <v>59.323220408344326</v>
      </c>
      <c r="EK211" s="2">
        <f t="shared" si="239"/>
        <v>56.885335526408269</v>
      </c>
      <c r="EL211" s="2">
        <f t="shared" ref="EL211:EL222" si="254">CP$228*$B211+CP$229</f>
        <v>57.876688341263659</v>
      </c>
      <c r="EM211" s="2">
        <f t="shared" ref="EM211:EM222" si="255">CQ$228*$B211+CQ$229</f>
        <v>57.340626477042235</v>
      </c>
      <c r="EN211" s="2">
        <f t="shared" ref="EN211:EN222" si="256">CR$228*$B211+CR$229</f>
        <v>67.153981223500907</v>
      </c>
      <c r="EO211" s="2">
        <f t="shared" ref="EO211:EO222" si="257">CS$228*$B211+CS$229</f>
        <v>66.682741073433633</v>
      </c>
      <c r="EQ211" s="2">
        <f t="shared" si="252"/>
        <v>58.787981868470162</v>
      </c>
      <c r="ER211" s="2">
        <f t="shared" si="252"/>
        <v>61.483668956120653</v>
      </c>
      <c r="ES211" s="2">
        <f t="shared" si="252"/>
        <v>60.891055043568528</v>
      </c>
      <c r="ET211" s="2">
        <f t="shared" si="252"/>
        <v>60.432755619917344</v>
      </c>
      <c r="EU211" s="2">
        <f t="shared" si="252"/>
        <v>59.697852438235117</v>
      </c>
      <c r="EV211" s="2">
        <f t="shared" si="252"/>
        <v>60.057405599380139</v>
      </c>
      <c r="EW211" s="2">
        <f t="shared" si="252"/>
        <v>60.565572174166746</v>
      </c>
      <c r="EX211" s="2">
        <f t="shared" si="252"/>
        <v>60.95444363341791</v>
      </c>
      <c r="EY211" s="2">
        <f t="shared" si="252"/>
        <v>60.586034748667444</v>
      </c>
      <c r="EZ211" s="2">
        <f t="shared" si="252"/>
        <v>59.380065204590409</v>
      </c>
      <c r="FA211" s="2">
        <f t="shared" si="252"/>
        <v>58.621685175813845</v>
      </c>
      <c r="FB211" s="2">
        <f t="shared" si="252"/>
        <v>58.880416407203413</v>
      </c>
      <c r="FC211" s="2">
        <f t="shared" si="252"/>
        <v>59.510633625509868</v>
      </c>
      <c r="FD211" s="2">
        <f t="shared" si="252"/>
        <v>61.307500451497567</v>
      </c>
      <c r="FE211" s="2">
        <f t="shared" si="252"/>
        <v>58.664622770511301</v>
      </c>
      <c r="FG211" s="2">
        <f t="shared" si="253"/>
        <v>0.99999753896666332</v>
      </c>
      <c r="FH211" s="2">
        <f t="shared" si="253"/>
        <v>0.99999807558997345</v>
      </c>
      <c r="FI211" s="2">
        <f t="shared" si="253"/>
        <v>0.99999797090840525</v>
      </c>
      <c r="FJ211" s="2">
        <f t="shared" si="253"/>
        <v>0.99999809127327544</v>
      </c>
      <c r="FK211" s="2">
        <f t="shared" si="253"/>
        <v>0.99999818841532462</v>
      </c>
      <c r="FL211" s="2">
        <f t="shared" si="253"/>
        <v>0.99999771456077913</v>
      </c>
      <c r="FM211" s="2">
        <f t="shared" si="253"/>
        <v>0.99999772948974475</v>
      </c>
      <c r="FN211" s="2">
        <f t="shared" si="253"/>
        <v>0.99999766298498294</v>
      </c>
      <c r="FO211" s="2">
        <f t="shared" si="253"/>
        <v>0.99999757352377505</v>
      </c>
      <c r="FP211" s="2">
        <f t="shared" si="253"/>
        <v>0.99999747048195808</v>
      </c>
      <c r="FQ211" s="2">
        <f t="shared" si="253"/>
        <v>0.99999732046791734</v>
      </c>
      <c r="FR211" s="2">
        <f t="shared" si="253"/>
        <v>0.99999786287657921</v>
      </c>
      <c r="FS211" s="2">
        <f t="shared" si="253"/>
        <v>0.99999803700546008</v>
      </c>
      <c r="FT211" s="2">
        <f t="shared" si="253"/>
        <v>0.99999718410700211</v>
      </c>
      <c r="FU211" s="2">
        <f t="shared" si="253"/>
        <v>0.99999621638410496</v>
      </c>
      <c r="FW211" s="2">
        <f t="shared" si="244"/>
        <v>0.94472912700494871</v>
      </c>
      <c r="FX211" s="2">
        <f t="shared" si="244"/>
        <v>0.94876023333084081</v>
      </c>
      <c r="FY211" s="2">
        <f t="shared" si="244"/>
        <v>0.94740963707503389</v>
      </c>
      <c r="FZ211" s="2">
        <f t="shared" si="244"/>
        <v>0.95443142782226187</v>
      </c>
      <c r="GA211" s="2">
        <f t="shared" si="244"/>
        <v>0.95019672375594266</v>
      </c>
      <c r="GB211" s="2">
        <f t="shared" si="244"/>
        <v>0.95309918587162668</v>
      </c>
      <c r="GC211" s="2">
        <f t="shared" si="244"/>
        <v>0.95777453890884134</v>
      </c>
      <c r="GD211" s="2">
        <f t="shared" si="244"/>
        <v>0.96134783370262011</v>
      </c>
      <c r="GE211" s="2">
        <f t="shared" si="244"/>
        <v>0.96189617895798141</v>
      </c>
      <c r="GF211" s="2">
        <f t="shared" si="244"/>
        <v>0.95553641431397407</v>
      </c>
      <c r="GG211" s="2">
        <f t="shared" si="244"/>
        <v>0.9478965771438429</v>
      </c>
      <c r="GH211" s="2">
        <f t="shared" si="244"/>
        <v>0.94487790419201412</v>
      </c>
      <c r="GI211" s="2">
        <f t="shared" si="244"/>
        <v>0.94343529332253306</v>
      </c>
      <c r="GJ211" s="2">
        <f t="shared" si="244"/>
        <v>0.92477506281822774</v>
      </c>
      <c r="GK211" s="2">
        <f t="shared" si="244"/>
        <v>0.92420344508900976</v>
      </c>
      <c r="GM211" s="86">
        <f t="shared" si="245"/>
        <v>4.4659440381968909E-276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5.0260176214207404E-213</v>
      </c>
      <c r="HA211" s="86">
        <f t="shared" si="245"/>
        <v>2.3563917436181175E-158</v>
      </c>
      <c r="HC211" s="86">
        <f t="shared" si="181"/>
        <v>8.34769200984385E-192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1.7733333206623193E-123</v>
      </c>
      <c r="HQ211" s="86">
        <f t="shared" si="226"/>
        <v>3.0435257664855263E-45</v>
      </c>
      <c r="HS211" s="86">
        <f t="shared" si="246"/>
        <v>2.1728259958297361E-117</v>
      </c>
      <c r="HT211" s="86">
        <f t="shared" si="246"/>
        <v>2.4370145742347474E-98</v>
      </c>
      <c r="HU211" s="86">
        <f t="shared" si="246"/>
        <v>7.674911348954347E-104</v>
      </c>
      <c r="HV211" s="86">
        <f t="shared" si="246"/>
        <v>5.0490082898465388E-108</v>
      </c>
      <c r="HW211" s="86">
        <f t="shared" si="246"/>
        <v>2.6465671431953736E-99</v>
      </c>
      <c r="HX211" s="86">
        <f t="shared" si="246"/>
        <v>1.0244646516092239E-103</v>
      </c>
      <c r="HY211" s="86">
        <f t="shared" si="246"/>
        <v>4.7812984331201647E-109</v>
      </c>
      <c r="HZ211" s="86">
        <f t="shared" si="246"/>
        <v>8.1018495398082153E-126</v>
      </c>
      <c r="IA211" s="86">
        <f t="shared" si="246"/>
        <v>4.3671295903472079E-126</v>
      </c>
      <c r="IB211" s="86">
        <f t="shared" si="246"/>
        <v>5.2683244100637798E-120</v>
      </c>
      <c r="IC211" s="86">
        <f t="shared" si="246"/>
        <v>2.3084664690853842E-109</v>
      </c>
      <c r="ID211" s="86">
        <f t="shared" si="246"/>
        <v>5.3592383759970693E-96</v>
      </c>
      <c r="IE211" s="86">
        <f t="shared" si="246"/>
        <v>6.3865886362304596E-97</v>
      </c>
      <c r="IF211" s="86">
        <f t="shared" si="246"/>
        <v>7.6868994474941388E-42</v>
      </c>
      <c r="IG211" s="86">
        <f t="shared" si="246"/>
        <v>7.2994353415815345E-34</v>
      </c>
      <c r="II211" s="86">
        <f t="shared" si="247"/>
        <v>2.1658204953950159E-4</v>
      </c>
      <c r="IJ211" s="86">
        <f t="shared" si="247"/>
        <v>8.4445220132157441E-4</v>
      </c>
      <c r="IK211" s="86">
        <f t="shared" si="247"/>
        <v>5.4532341623492512E-4</v>
      </c>
      <c r="IL211" s="86">
        <f t="shared" si="247"/>
        <v>1.8175774867286291E-4</v>
      </c>
      <c r="IM211" s="86">
        <f t="shared" si="247"/>
        <v>5.815011619263881E-4</v>
      </c>
      <c r="IN211" s="86">
        <f t="shared" si="247"/>
        <v>2.8916744372212285E-4</v>
      </c>
      <c r="IO211" s="86">
        <f t="shared" si="247"/>
        <v>1.5115183908075321E-4</v>
      </c>
      <c r="IP211" s="86">
        <f t="shared" si="247"/>
        <v>4.0365351285332587E-5</v>
      </c>
      <c r="IQ211" s="86">
        <f t="shared" si="247"/>
        <v>3.4387164415572765E-5</v>
      </c>
      <c r="IR211" s="86">
        <f t="shared" si="247"/>
        <v>9.1952899675895038E-5</v>
      </c>
      <c r="IS211" s="86">
        <f t="shared" si="247"/>
        <v>3.0347886658337703E-4</v>
      </c>
      <c r="IT211" s="86">
        <f t="shared" si="247"/>
        <v>8.628626407928676E-4</v>
      </c>
      <c r="IU211" s="86">
        <f t="shared" si="247"/>
        <v>8.3370975445532913E-4</v>
      </c>
      <c r="IV211" s="86">
        <f t="shared" si="247"/>
        <v>8.5904315201523532E-6</v>
      </c>
      <c r="IW211" s="86">
        <f t="shared" si="247"/>
        <v>1.6819760678328122E-2</v>
      </c>
      <c r="IY211" s="86">
        <f t="shared" si="248"/>
        <v>2.1658204953950159E-4</v>
      </c>
      <c r="IZ211" s="86">
        <f t="shared" si="248"/>
        <v>8.4445220132157441E-4</v>
      </c>
      <c r="JA211" s="86">
        <f t="shared" si="248"/>
        <v>5.4532341623492512E-4</v>
      </c>
      <c r="JB211" s="86">
        <f t="shared" si="248"/>
        <v>1.8175774867286291E-4</v>
      </c>
      <c r="JC211" s="86">
        <f t="shared" si="248"/>
        <v>5.815011619263881E-4</v>
      </c>
      <c r="JD211" s="86">
        <f t="shared" si="248"/>
        <v>2.8916744372212285E-4</v>
      </c>
      <c r="JE211" s="86">
        <f t="shared" si="248"/>
        <v>1.5115183908075321E-4</v>
      </c>
      <c r="JF211" s="86">
        <f t="shared" si="248"/>
        <v>4.0365351285332587E-5</v>
      </c>
      <c r="JG211" s="86">
        <f t="shared" si="248"/>
        <v>3.4387164415572765E-5</v>
      </c>
      <c r="JH211" s="86">
        <f t="shared" si="248"/>
        <v>9.1952899675895038E-5</v>
      </c>
      <c r="JI211" s="86">
        <f t="shared" si="248"/>
        <v>3.0347886658337703E-4</v>
      </c>
      <c r="JJ211" s="86">
        <f t="shared" si="248"/>
        <v>8.628626407928676E-4</v>
      </c>
      <c r="JK211" s="86">
        <f t="shared" si="248"/>
        <v>8.3370975445532913E-4</v>
      </c>
      <c r="JL211" s="86">
        <f t="shared" si="248"/>
        <v>8.5904315201523532E-6</v>
      </c>
      <c r="JM211" s="86">
        <f t="shared" si="248"/>
        <v>1.6819760678328122E-2</v>
      </c>
    </row>
    <row r="212" spans="2:273" x14ac:dyDescent="0.25">
      <c r="B212" s="2">
        <v>185</v>
      </c>
      <c r="C212" s="37">
        <v>58.912999999999997</v>
      </c>
      <c r="D212" s="37">
        <v>61.168999999999997</v>
      </c>
      <c r="E212" s="37">
        <v>62.2</v>
      </c>
      <c r="F212" s="37">
        <v>62.35</v>
      </c>
      <c r="G212" s="37">
        <v>59.25</v>
      </c>
      <c r="H212" s="37">
        <v>60.466999999999999</v>
      </c>
      <c r="I212" s="37">
        <v>61.116999999999997</v>
      </c>
      <c r="J212" s="37">
        <v>62.279000000000003</v>
      </c>
      <c r="K212" s="37">
        <v>60.82</v>
      </c>
      <c r="L212" s="37">
        <v>59.279000000000003</v>
      </c>
      <c r="M212" s="37">
        <v>59.77</v>
      </c>
      <c r="N212" s="37">
        <v>60.356000000000002</v>
      </c>
      <c r="O212" s="37">
        <v>59.475000000000001</v>
      </c>
      <c r="P212" s="37">
        <v>61.226999999999997</v>
      </c>
      <c r="Q212" s="37">
        <v>57.976999999999997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61.624655445363032</v>
      </c>
      <c r="AG212" s="4">
        <f t="shared" si="249"/>
        <v>59.061823037231129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-0.39765544536303565</v>
      </c>
      <c r="AW212" s="4">
        <f t="shared" si="250"/>
        <v>-1.084823037231132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61.624655443876833</v>
      </c>
      <c r="BM212" s="2">
        <f t="shared" si="258"/>
        <v>59.061822965273812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61.226999999999997</v>
      </c>
      <c r="DI212" s="2" t="str">
        <f t="shared" si="211"/>
        <v/>
      </c>
      <c r="DK212" s="2">
        <f t="shared" si="251"/>
        <v>111.68799069767442</v>
      </c>
      <c r="DL212" s="2">
        <f t="shared" si="251"/>
        <v>116.70517247386761</v>
      </c>
      <c r="DM212" s="2">
        <f t="shared" si="251"/>
        <v>118.85851754314888</v>
      </c>
      <c r="DN212" s="2">
        <f t="shared" si="251"/>
        <v>118.21283972125437</v>
      </c>
      <c r="DO212" s="2">
        <f t="shared" si="251"/>
        <v>121.45689849906194</v>
      </c>
      <c r="DP212" s="2">
        <f t="shared" si="251"/>
        <v>123.80336846874056</v>
      </c>
      <c r="DQ212" s="2">
        <f t="shared" si="251"/>
        <v>94.39433856840833</v>
      </c>
      <c r="DR212" s="2">
        <f t="shared" si="251"/>
        <v>122.30340682573242</v>
      </c>
      <c r="DS212" s="2">
        <f t="shared" si="251"/>
        <v>124.09623911205074</v>
      </c>
      <c r="DT212" s="2">
        <f t="shared" si="251"/>
        <v>119.43063636363637</v>
      </c>
      <c r="DU212" s="2">
        <f t="shared" si="251"/>
        <v>124.18312171549383</v>
      </c>
      <c r="DV212" s="2">
        <f t="shared" si="251"/>
        <v>115.55396194257622</v>
      </c>
      <c r="DW212" s="2">
        <f t="shared" si="251"/>
        <v>109.98135540069686</v>
      </c>
      <c r="DX212" s="2">
        <f t="shared" si="251"/>
        <v>107.8746451219512</v>
      </c>
      <c r="DY212" s="2">
        <f t="shared" si="251"/>
        <v>94.520253115835771</v>
      </c>
      <c r="EA212" s="2">
        <f t="shared" si="240"/>
        <v>58.210973699858201</v>
      </c>
      <c r="EB212" s="2">
        <f t="shared" si="240"/>
        <v>60.01042709133489</v>
      </c>
      <c r="EC212" s="2">
        <f t="shared" si="240"/>
        <v>61.761219503177358</v>
      </c>
      <c r="ED212" s="2">
        <f t="shared" si="240"/>
        <v>60.396246010539585</v>
      </c>
      <c r="EE212" s="2">
        <f t="shared" si="240"/>
        <v>58.952732234273313</v>
      </c>
      <c r="EF212" s="2">
        <f t="shared" si="239"/>
        <v>59.825977881556689</v>
      </c>
      <c r="EG212" s="2">
        <f t="shared" si="239"/>
        <v>61.356693216018058</v>
      </c>
      <c r="EH212" s="2">
        <f t="shared" si="239"/>
        <v>58.454328908837596</v>
      </c>
      <c r="EI212" s="2">
        <f t="shared" si="239"/>
        <v>62.007093181382061</v>
      </c>
      <c r="EJ212" s="2">
        <f t="shared" si="239"/>
        <v>59.209863678204258</v>
      </c>
      <c r="EK212" s="2">
        <f t="shared" si="239"/>
        <v>56.736296950782325</v>
      </c>
      <c r="EL212" s="2">
        <f t="shared" si="254"/>
        <v>57.729885147006684</v>
      </c>
      <c r="EM212" s="2">
        <f t="shared" si="255"/>
        <v>57.178413473792176</v>
      </c>
      <c r="EN212" s="2">
        <f t="shared" si="256"/>
        <v>67.133594185342218</v>
      </c>
      <c r="EO212" s="2">
        <f t="shared" si="257"/>
        <v>66.642296766225016</v>
      </c>
      <c r="EQ212" s="2">
        <f t="shared" si="252"/>
        <v>58.687911765614167</v>
      </c>
      <c r="ER212" s="2">
        <f t="shared" si="252"/>
        <v>61.378637687390878</v>
      </c>
      <c r="ES212" s="2">
        <f t="shared" si="252"/>
        <v>60.789753692662963</v>
      </c>
      <c r="ET212" s="2">
        <f t="shared" si="252"/>
        <v>60.325839258189895</v>
      </c>
      <c r="EU212" s="2">
        <f t="shared" si="252"/>
        <v>59.59195993312602</v>
      </c>
      <c r="EV212" s="2">
        <f t="shared" si="252"/>
        <v>59.952734909881748</v>
      </c>
      <c r="EW212" s="2">
        <f t="shared" si="252"/>
        <v>60.459694646517477</v>
      </c>
      <c r="EX212" s="2">
        <f t="shared" si="252"/>
        <v>60.824382407234751</v>
      </c>
      <c r="EY212" s="2">
        <f t="shared" si="252"/>
        <v>60.473377709424568</v>
      </c>
      <c r="EZ212" s="2">
        <f t="shared" si="252"/>
        <v>59.267400484117594</v>
      </c>
      <c r="FA212" s="2">
        <f t="shared" si="252"/>
        <v>58.495886726030882</v>
      </c>
      <c r="FB212" s="2">
        <f t="shared" si="252"/>
        <v>58.746980286979507</v>
      </c>
      <c r="FC212" s="2">
        <f t="shared" si="252"/>
        <v>59.377271080712816</v>
      </c>
      <c r="FD212" s="2">
        <f t="shared" si="252"/>
        <v>61.215853378083978</v>
      </c>
      <c r="FE212" s="2">
        <f t="shared" si="252"/>
        <v>58.494725869823711</v>
      </c>
      <c r="FG212" s="2">
        <f t="shared" si="253"/>
        <v>0.9999977555104349</v>
      </c>
      <c r="FH212" s="2">
        <f t="shared" si="253"/>
        <v>0.99999824491689926</v>
      </c>
      <c r="FI212" s="2">
        <f t="shared" si="253"/>
        <v>0.99999814944614118</v>
      </c>
      <c r="FJ212" s="2">
        <f t="shared" si="253"/>
        <v>0.99999825922024543</v>
      </c>
      <c r="FK212" s="2">
        <f t="shared" si="253"/>
        <v>0.99999834781487629</v>
      </c>
      <c r="FL212" s="2">
        <f t="shared" si="253"/>
        <v>0.99999791565423879</v>
      </c>
      <c r="FM212" s="2">
        <f t="shared" si="253"/>
        <v>0.99999792926962261</v>
      </c>
      <c r="FN212" s="2">
        <f t="shared" si="253"/>
        <v>0.99999786861653439</v>
      </c>
      <c r="FO212" s="2">
        <f t="shared" si="253"/>
        <v>0.999997787026909</v>
      </c>
      <c r="FP212" s="2">
        <f t="shared" si="253"/>
        <v>0.99999769305161401</v>
      </c>
      <c r="FQ212" s="2">
        <f t="shared" si="253"/>
        <v>0.99999755623712006</v>
      </c>
      <c r="FR212" s="2">
        <f t="shared" si="253"/>
        <v>0.99999805091990868</v>
      </c>
      <c r="FS212" s="2">
        <f t="shared" si="253"/>
        <v>0.99999820972739284</v>
      </c>
      <c r="FT212" s="2">
        <f t="shared" si="253"/>
        <v>0.99999743187442725</v>
      </c>
      <c r="FU212" s="2">
        <f t="shared" si="253"/>
        <v>0.99999654930014292</v>
      </c>
      <c r="FW212" s="2">
        <f t="shared" ref="FW212:GK227" si="260">POWER(10,($B212-C$232)/C$229)/(1+POWER(10,($B212-C$232)/C$229))</f>
        <v>0.9493460223931367</v>
      </c>
      <c r="FX212" s="2">
        <f t="shared" si="260"/>
        <v>0.95305713340929388</v>
      </c>
      <c r="FY212" s="2">
        <f t="shared" si="260"/>
        <v>0.95181404414722059</v>
      </c>
      <c r="FZ212" s="2">
        <f t="shared" si="260"/>
        <v>0.95827366481251519</v>
      </c>
      <c r="GA212" s="2">
        <f t="shared" si="260"/>
        <v>0.95437895403301465</v>
      </c>
      <c r="GB212" s="2">
        <f t="shared" si="260"/>
        <v>0.95704869929019554</v>
      </c>
      <c r="GC212" s="2">
        <f t="shared" si="260"/>
        <v>0.9613463085245354</v>
      </c>
      <c r="GD212" s="2">
        <f t="shared" si="260"/>
        <v>0.96462850792976063</v>
      </c>
      <c r="GE212" s="2">
        <f t="shared" si="260"/>
        <v>0.96513199943328898</v>
      </c>
      <c r="GF212" s="2">
        <f t="shared" si="260"/>
        <v>0.95928945548139244</v>
      </c>
      <c r="GG212" s="2">
        <f t="shared" si="260"/>
        <v>0.95226225817047816</v>
      </c>
      <c r="GH212" s="2">
        <f t="shared" si="260"/>
        <v>0.94948303643871113</v>
      </c>
      <c r="GI212" s="2">
        <f t="shared" si="260"/>
        <v>0.94815433430424889</v>
      </c>
      <c r="GJ212" s="2">
        <f t="shared" si="260"/>
        <v>0.93093691478396412</v>
      </c>
      <c r="GK212" s="2">
        <f t="shared" si="260"/>
        <v>0.93040859610800708</v>
      </c>
      <c r="GM212" s="86">
        <f t="shared" ref="GM212:HA227" si="261" xml:space="preserve"> _xlfn.NORM.DIST($B212, C$7, ABS(C$11), TRUE) * _xlfn.NORM.DIST(($B212 - C$7)*C$15, 0, ABS(C$11), TRUE) * 2</f>
        <v>1.0675817240733359E-280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1.4877307288323031E-216</v>
      </c>
      <c r="HA212" s="86">
        <f t="shared" si="261"/>
        <v>5.9268435561773208E-161</v>
      </c>
      <c r="HC212" s="86">
        <f t="shared" si="181"/>
        <v>1.0169936941840185E-195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5.9670991475548572E-126</v>
      </c>
      <c r="HQ212" s="86">
        <f t="shared" si="226"/>
        <v>4.047697095600913E-46</v>
      </c>
      <c r="HS212" s="86">
        <f t="shared" ref="HS212:IG227" si="262" xml:space="preserve"> _xlfn.NORM.DIST($B212, C$9, ABS(C$13), TRUE) * _xlfn.NORM.DIST(($B212 - C$9)*C$17, 0, ABS(C$13), TRUE) * 2</f>
        <v>2.0441839931476091E-121</v>
      </c>
      <c r="HT212" s="86">
        <f t="shared" si="262"/>
        <v>1.4374917372238826E-101</v>
      </c>
      <c r="HU212" s="86">
        <f t="shared" si="262"/>
        <v>2.5895215820961147E-107</v>
      </c>
      <c r="HV212" s="86">
        <f t="shared" si="262"/>
        <v>1.1433392275264328E-111</v>
      </c>
      <c r="HW212" s="86">
        <f t="shared" si="262"/>
        <v>1.2926707323014923E-102</v>
      </c>
      <c r="HX212" s="86">
        <f t="shared" si="262"/>
        <v>3.2970781211843858E-107</v>
      </c>
      <c r="HY212" s="86">
        <f t="shared" si="262"/>
        <v>1.1672811368541098E-112</v>
      </c>
      <c r="HZ212" s="86">
        <f t="shared" si="262"/>
        <v>6.6360096312855195E-130</v>
      </c>
      <c r="IA212" s="86">
        <f t="shared" si="262"/>
        <v>3.3980082019749631E-130</v>
      </c>
      <c r="IB212" s="86">
        <f t="shared" si="262"/>
        <v>5.4822229230215029E-124</v>
      </c>
      <c r="IC212" s="86">
        <f t="shared" si="262"/>
        <v>4.4825647180381562E-113</v>
      </c>
      <c r="ID212" s="86">
        <f t="shared" si="262"/>
        <v>2.8669400948109887E-99</v>
      </c>
      <c r="IE212" s="86">
        <f t="shared" si="262"/>
        <v>2.9917659812344239E-100</v>
      </c>
      <c r="IF212" s="86">
        <f t="shared" si="262"/>
        <v>2.7146147630024553E-43</v>
      </c>
      <c r="IG212" s="86">
        <f t="shared" si="262"/>
        <v>4.7216223878233601E-35</v>
      </c>
      <c r="II212" s="86">
        <f t="shared" ref="II212:IW227" si="263" xml:space="preserve"> _xlfn.NORM.DIST($B212, C$10, ABS(C$14), TRUE) * _xlfn.NORM.DIST(($B212 - C$10)*C$18, 0, ABS(C$14), TRUE) * 2</f>
        <v>1.3407020719163583E-4</v>
      </c>
      <c r="IJ212" s="86">
        <f t="shared" si="263"/>
        <v>5.7502624469699592E-4</v>
      </c>
      <c r="IK212" s="86">
        <f t="shared" si="263"/>
        <v>3.6028366296249548E-4</v>
      </c>
      <c r="IL212" s="86">
        <f t="shared" si="263"/>
        <v>1.1504877332079263E-4</v>
      </c>
      <c r="IM212" s="86">
        <f t="shared" si="263"/>
        <v>3.8882370038025623E-4</v>
      </c>
      <c r="IN212" s="86">
        <f t="shared" si="263"/>
        <v>1.8721601283892906E-4</v>
      </c>
      <c r="IO212" s="86">
        <f t="shared" si="263"/>
        <v>9.5808053755235196E-5</v>
      </c>
      <c r="IP212" s="86">
        <f t="shared" si="263"/>
        <v>2.4103354167942023E-5</v>
      </c>
      <c r="IQ212" s="86">
        <f t="shared" si="263"/>
        <v>2.0401795357066944E-5</v>
      </c>
      <c r="IR212" s="86">
        <f t="shared" si="263"/>
        <v>5.6176158286440486E-5</v>
      </c>
      <c r="IS212" s="86">
        <f t="shared" si="263"/>
        <v>1.9377370720762916E-4</v>
      </c>
      <c r="IT212" s="86">
        <f t="shared" si="263"/>
        <v>5.8215376287692219E-4</v>
      </c>
      <c r="IU212" s="86">
        <f t="shared" si="263"/>
        <v>5.5910995109025897E-4</v>
      </c>
      <c r="IV212" s="86">
        <f t="shared" si="263"/>
        <v>3.9639651014810622E-6</v>
      </c>
      <c r="IW212" s="86">
        <f t="shared" si="263"/>
        <v>1.3187434636056447E-2</v>
      </c>
      <c r="IY212" s="86">
        <f t="shared" ref="IY212:JM227" si="264">GM212+HC212+HS212+II212</f>
        <v>1.3407020719163583E-4</v>
      </c>
      <c r="IZ212" s="86">
        <f t="shared" si="264"/>
        <v>5.7502624469699592E-4</v>
      </c>
      <c r="JA212" s="86">
        <f t="shared" si="264"/>
        <v>3.6028366296249548E-4</v>
      </c>
      <c r="JB212" s="86">
        <f t="shared" si="264"/>
        <v>1.1504877332079263E-4</v>
      </c>
      <c r="JC212" s="86">
        <f t="shared" si="264"/>
        <v>3.8882370038025623E-4</v>
      </c>
      <c r="JD212" s="86">
        <f t="shared" si="264"/>
        <v>1.8721601283892906E-4</v>
      </c>
      <c r="JE212" s="86">
        <f t="shared" si="264"/>
        <v>9.5808053755235196E-5</v>
      </c>
      <c r="JF212" s="86">
        <f t="shared" si="264"/>
        <v>2.4103354167942023E-5</v>
      </c>
      <c r="JG212" s="86">
        <f t="shared" si="264"/>
        <v>2.0401795357066944E-5</v>
      </c>
      <c r="JH212" s="86">
        <f t="shared" si="264"/>
        <v>5.6176158286440486E-5</v>
      </c>
      <c r="JI212" s="86">
        <f t="shared" si="264"/>
        <v>1.9377370720762916E-4</v>
      </c>
      <c r="JJ212" s="86">
        <f t="shared" si="264"/>
        <v>5.8215376287692219E-4</v>
      </c>
      <c r="JK212" s="86">
        <f t="shared" si="264"/>
        <v>5.5910995109025897E-4</v>
      </c>
      <c r="JL212" s="86">
        <f t="shared" si="264"/>
        <v>3.9639651014810622E-6</v>
      </c>
      <c r="JM212" s="86">
        <f t="shared" si="264"/>
        <v>1.3187434636056447E-2</v>
      </c>
    </row>
    <row r="213" spans="2:273" x14ac:dyDescent="0.25">
      <c r="B213" s="2">
        <v>186</v>
      </c>
      <c r="C213" s="37">
        <v>59.304000000000002</v>
      </c>
      <c r="D213" s="37">
        <v>62.728999999999999</v>
      </c>
      <c r="E213" s="37">
        <v>60.817</v>
      </c>
      <c r="F213" s="37">
        <v>60.482999999999997</v>
      </c>
      <c r="G213" s="37">
        <v>60.15</v>
      </c>
      <c r="H213" s="37">
        <v>60.917000000000002</v>
      </c>
      <c r="I213" s="37">
        <v>61.767000000000003</v>
      </c>
      <c r="J213" s="37">
        <v>62.951000000000001</v>
      </c>
      <c r="K213" s="37">
        <v>61.262</v>
      </c>
      <c r="L213" s="37">
        <v>59.933999999999997</v>
      </c>
      <c r="M213" s="37">
        <v>59</v>
      </c>
      <c r="N213" s="37">
        <v>59.136000000000003</v>
      </c>
      <c r="O213" s="37">
        <v>59.338999999999999</v>
      </c>
      <c r="P213" s="37">
        <v>61.591000000000001</v>
      </c>
      <c r="Q213" s="37">
        <v>57.976999999999997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61.503833460463092</v>
      </c>
      <c r="AG213" s="4">
        <f t="shared" si="249"/>
        <v>58.853480882555544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8.7166539536909227E-2</v>
      </c>
      <c r="AW213" s="4">
        <f t="shared" si="250"/>
        <v>-0.87648088255554768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61.503833460153757</v>
      </c>
      <c r="BM213" s="2">
        <f t="shared" si="258"/>
        <v>58.853480864748214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61.591000000000001</v>
      </c>
      <c r="DI213" s="2" t="str">
        <f t="shared" si="211"/>
        <v/>
      </c>
      <c r="DK213" s="2">
        <f t="shared" si="251"/>
        <v>111.89270373502467</v>
      </c>
      <c r="DL213" s="2">
        <f t="shared" si="251"/>
        <v>116.91479790940767</v>
      </c>
      <c r="DM213" s="2">
        <f t="shared" si="251"/>
        <v>119.08810080220405</v>
      </c>
      <c r="DN213" s="2">
        <f t="shared" si="251"/>
        <v>118.43797282229966</v>
      </c>
      <c r="DO213" s="2">
        <f t="shared" si="251"/>
        <v>121.70274108818012</v>
      </c>
      <c r="DP213" s="2">
        <f t="shared" si="251"/>
        <v>124.0539634551495</v>
      </c>
      <c r="DQ213" s="2">
        <f t="shared" si="251"/>
        <v>94.440295681063105</v>
      </c>
      <c r="DR213" s="2">
        <f t="shared" si="251"/>
        <v>122.50294518272426</v>
      </c>
      <c r="DS213" s="2">
        <f t="shared" si="251"/>
        <v>124.33049689922481</v>
      </c>
      <c r="DT213" s="2">
        <f t="shared" si="251"/>
        <v>119.65895771670191</v>
      </c>
      <c r="DU213" s="2">
        <f t="shared" si="251"/>
        <v>124.44160495318637</v>
      </c>
      <c r="DV213" s="2">
        <f t="shared" si="251"/>
        <v>115.76124684655483</v>
      </c>
      <c r="DW213" s="2">
        <f t="shared" si="251"/>
        <v>110.17494425087106</v>
      </c>
      <c r="DX213" s="2">
        <f t="shared" si="251"/>
        <v>108.06735365853656</v>
      </c>
      <c r="DY213" s="2">
        <f t="shared" si="251"/>
        <v>94.650627932551302</v>
      </c>
      <c r="EA213" s="2">
        <f t="shared" si="240"/>
        <v>58.10434764213511</v>
      </c>
      <c r="EB213" s="2">
        <f t="shared" si="240"/>
        <v>59.887003185011707</v>
      </c>
      <c r="EC213" s="2">
        <f t="shared" si="240"/>
        <v>61.672718937030623</v>
      </c>
      <c r="ED213" s="2">
        <f t="shared" si="240"/>
        <v>60.290233652490144</v>
      </c>
      <c r="EE213" s="2">
        <f t="shared" si="240"/>
        <v>58.838582976965185</v>
      </c>
      <c r="EF213" s="2">
        <f t="shared" si="239"/>
        <v>59.71962435194586</v>
      </c>
      <c r="EG213" s="2">
        <f t="shared" si="239"/>
        <v>61.262267059221671</v>
      </c>
      <c r="EH213" s="2">
        <f t="shared" si="239"/>
        <v>58.294155965560691</v>
      </c>
      <c r="EI213" s="2">
        <f t="shared" si="239"/>
        <v>61.913934671249663</v>
      </c>
      <c r="EJ213" s="2">
        <f t="shared" si="239"/>
        <v>59.096506948064189</v>
      </c>
      <c r="EK213" s="2">
        <f t="shared" si="239"/>
        <v>56.587258375156388</v>
      </c>
      <c r="EL213" s="2">
        <f t="shared" si="254"/>
        <v>57.583081952749708</v>
      </c>
      <c r="EM213" s="2">
        <f t="shared" si="255"/>
        <v>57.016200470542117</v>
      </c>
      <c r="EN213" s="2">
        <f t="shared" si="256"/>
        <v>67.113207147183516</v>
      </c>
      <c r="EO213" s="2">
        <f t="shared" si="257"/>
        <v>66.601852459016385</v>
      </c>
      <c r="EQ213" s="2">
        <f t="shared" si="252"/>
        <v>58.587841662758173</v>
      </c>
      <c r="ER213" s="2">
        <f t="shared" si="252"/>
        <v>61.273606418661089</v>
      </c>
      <c r="ES213" s="2">
        <f t="shared" si="252"/>
        <v>60.688452341757397</v>
      </c>
      <c r="ET213" s="2">
        <f t="shared" si="252"/>
        <v>60.218922896462445</v>
      </c>
      <c r="EU213" s="2">
        <f t="shared" si="252"/>
        <v>59.486067428016909</v>
      </c>
      <c r="EV213" s="2">
        <f t="shared" si="252"/>
        <v>59.84806422038335</v>
      </c>
      <c r="EW213" s="2">
        <f t="shared" si="252"/>
        <v>60.3538171188682</v>
      </c>
      <c r="EX213" s="2">
        <f t="shared" si="252"/>
        <v>60.694321181051578</v>
      </c>
      <c r="EY213" s="2">
        <f t="shared" si="252"/>
        <v>60.360720670181699</v>
      </c>
      <c r="EZ213" s="2">
        <f t="shared" si="252"/>
        <v>59.15473576364478</v>
      </c>
      <c r="FA213" s="2">
        <f t="shared" si="252"/>
        <v>58.37008827624792</v>
      </c>
      <c r="FB213" s="2">
        <f t="shared" si="252"/>
        <v>58.613544166755602</v>
      </c>
      <c r="FC213" s="2">
        <f t="shared" si="252"/>
        <v>59.243908535915779</v>
      </c>
      <c r="FD213" s="2">
        <f t="shared" si="252"/>
        <v>61.124206304670381</v>
      </c>
      <c r="FE213" s="2">
        <f t="shared" si="252"/>
        <v>58.324828969136128</v>
      </c>
      <c r="FG213" s="2">
        <f t="shared" si="253"/>
        <v>0.99999795300078353</v>
      </c>
      <c r="FH213" s="2">
        <f t="shared" si="253"/>
        <v>0.99999839934494095</v>
      </c>
      <c r="FI213" s="2">
        <f t="shared" si="253"/>
        <v>0.99999831227454705</v>
      </c>
      <c r="FJ213" s="2">
        <f t="shared" si="253"/>
        <v>0.99999841238975173</v>
      </c>
      <c r="FK213" s="2">
        <f t="shared" si="253"/>
        <v>0.99999849318903955</v>
      </c>
      <c r="FL213" s="2">
        <f t="shared" si="253"/>
        <v>0.99999809905372417</v>
      </c>
      <c r="FM213" s="2">
        <f t="shared" si="253"/>
        <v>0.9999981114711064</v>
      </c>
      <c r="FN213" s="2">
        <f t="shared" si="253"/>
        <v>0.99999805615481208</v>
      </c>
      <c r="FO213" s="2">
        <f t="shared" si="253"/>
        <v>0.99999798174416077</v>
      </c>
      <c r="FP213" s="2">
        <f t="shared" si="253"/>
        <v>0.999997896037639</v>
      </c>
      <c r="FQ213" s="2">
        <f t="shared" si="253"/>
        <v>0.99999777126128542</v>
      </c>
      <c r="FR213" s="2">
        <f t="shared" si="253"/>
        <v>0.99999822241752512</v>
      </c>
      <c r="FS213" s="2">
        <f t="shared" si="253"/>
        <v>0.99999836725171964</v>
      </c>
      <c r="FT213" s="2">
        <f t="shared" si="253"/>
        <v>0.9999976578411115</v>
      </c>
      <c r="FU213" s="2">
        <f t="shared" si="253"/>
        <v>0.99999685292337148</v>
      </c>
      <c r="FW213" s="2">
        <f t="shared" si="260"/>
        <v>0.95359620159139513</v>
      </c>
      <c r="FX213" s="2">
        <f t="shared" si="260"/>
        <v>0.95701002833303006</v>
      </c>
      <c r="FY213" s="2">
        <f t="shared" si="260"/>
        <v>0.95586676803543202</v>
      </c>
      <c r="FZ213" s="2">
        <f t="shared" si="260"/>
        <v>0.96180489803436053</v>
      </c>
      <c r="GA213" s="2">
        <f t="shared" si="260"/>
        <v>0.95822542183734538</v>
      </c>
      <c r="GB213" s="2">
        <f t="shared" si="260"/>
        <v>0.96067934564859592</v>
      </c>
      <c r="GC213" s="2">
        <f t="shared" si="260"/>
        <v>0.9646271074407804</v>
      </c>
      <c r="GD213" s="2">
        <f t="shared" si="260"/>
        <v>0.96764010186119453</v>
      </c>
      <c r="GE213" s="2">
        <f t="shared" si="260"/>
        <v>0.96810214271566419</v>
      </c>
      <c r="GF213" s="2">
        <f t="shared" si="260"/>
        <v>0.96273806664925432</v>
      </c>
      <c r="GG213" s="2">
        <f t="shared" si="260"/>
        <v>0.95627901621716715</v>
      </c>
      <c r="GH213" s="2">
        <f t="shared" si="260"/>
        <v>0.95372227972915191</v>
      </c>
      <c r="GI213" s="2">
        <f t="shared" si="260"/>
        <v>0.95249950044408849</v>
      </c>
      <c r="GJ213" s="2">
        <f t="shared" si="260"/>
        <v>0.93662862231192467</v>
      </c>
      <c r="GK213" s="2">
        <f t="shared" si="260"/>
        <v>0.93614085732478935</v>
      </c>
      <c r="GM213" s="86">
        <f t="shared" si="261"/>
        <v>2.3350047540509114E-285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4.1172848132050901E-220</v>
      </c>
      <c r="HA213" s="86">
        <f t="shared" si="261"/>
        <v>1.4191308799260865E-163</v>
      </c>
      <c r="HC213" s="86">
        <f t="shared" si="181"/>
        <v>1.1302982159120302E-199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1.8962981353316277E-128</v>
      </c>
      <c r="HQ213" s="86">
        <f t="shared" si="226"/>
        <v>5.2769537616537876E-47</v>
      </c>
      <c r="HS213" s="86">
        <f t="shared" si="262"/>
        <v>1.6414529557475424E-125</v>
      </c>
      <c r="HT213" s="86">
        <f t="shared" si="262"/>
        <v>7.5056137590176181E-105</v>
      </c>
      <c r="HU213" s="86">
        <f t="shared" si="262"/>
        <v>7.6461584573746083E-111</v>
      </c>
      <c r="HV213" s="86">
        <f t="shared" si="262"/>
        <v>2.2480707175068758E-115</v>
      </c>
      <c r="HW213" s="86">
        <f t="shared" si="262"/>
        <v>5.5611662714128539E-106</v>
      </c>
      <c r="HX213" s="86">
        <f t="shared" si="262"/>
        <v>9.2701702017351449E-111</v>
      </c>
      <c r="HY213" s="86">
        <f t="shared" si="262"/>
        <v>2.4838153279625311E-116</v>
      </c>
      <c r="HZ213" s="86">
        <f t="shared" si="262"/>
        <v>4.6677726814861864E-134</v>
      </c>
      <c r="IA213" s="86">
        <f t="shared" si="262"/>
        <v>2.2675483734867624E-134</v>
      </c>
      <c r="IB213" s="86">
        <f t="shared" si="262"/>
        <v>4.9021786825019621E-128</v>
      </c>
      <c r="IC213" s="86">
        <f t="shared" si="262"/>
        <v>7.532212431862329E-117</v>
      </c>
      <c r="ID213" s="86">
        <f t="shared" si="262"/>
        <v>1.3491386129237965E-102</v>
      </c>
      <c r="IE213" s="86">
        <f t="shared" si="262"/>
        <v>1.2288346792117363E-103</v>
      </c>
      <c r="IF213" s="86">
        <f t="shared" si="262"/>
        <v>9.038648601028348E-45</v>
      </c>
      <c r="IG213" s="86">
        <f t="shared" si="262"/>
        <v>2.9079164717357489E-36</v>
      </c>
      <c r="II213" s="86">
        <f t="shared" si="263"/>
        <v>8.1865353837613184E-5</v>
      </c>
      <c r="IJ213" s="86">
        <f t="shared" si="263"/>
        <v>3.8749212484982088E-4</v>
      </c>
      <c r="IK213" s="86">
        <f t="shared" si="263"/>
        <v>2.3531968708626728E-4</v>
      </c>
      <c r="IL213" s="86">
        <f t="shared" si="263"/>
        <v>7.1939582945422284E-5</v>
      </c>
      <c r="IM213" s="86">
        <f t="shared" si="263"/>
        <v>2.5716991311991509E-4</v>
      </c>
      <c r="IN213" s="86">
        <f t="shared" si="263"/>
        <v>1.1980526715288751E-4</v>
      </c>
      <c r="IO213" s="86">
        <f t="shared" si="263"/>
        <v>6.0010254612368356E-5</v>
      </c>
      <c r="IP213" s="86">
        <f t="shared" si="263"/>
        <v>1.4203397741597741E-5</v>
      </c>
      <c r="IQ213" s="86">
        <f t="shared" si="263"/>
        <v>1.1943531274890819E-5</v>
      </c>
      <c r="IR213" s="86">
        <f t="shared" si="263"/>
        <v>3.3870925044243021E-5</v>
      </c>
      <c r="IS213" s="86">
        <f t="shared" si="263"/>
        <v>1.2219281760836838E-4</v>
      </c>
      <c r="IT213" s="86">
        <f t="shared" si="263"/>
        <v>3.8847608433929289E-4</v>
      </c>
      <c r="IU213" s="86">
        <f t="shared" si="263"/>
        <v>3.7075549521031661E-4</v>
      </c>
      <c r="IV213" s="86">
        <f t="shared" si="263"/>
        <v>1.7827413924830376E-6</v>
      </c>
      <c r="IW213" s="86">
        <f t="shared" si="263"/>
        <v>1.026684615810056E-2</v>
      </c>
      <c r="IY213" s="86">
        <f t="shared" si="264"/>
        <v>8.1865353837613184E-5</v>
      </c>
      <c r="IZ213" s="86">
        <f t="shared" si="264"/>
        <v>3.8749212484982088E-4</v>
      </c>
      <c r="JA213" s="86">
        <f t="shared" si="264"/>
        <v>2.3531968708626728E-4</v>
      </c>
      <c r="JB213" s="86">
        <f t="shared" si="264"/>
        <v>7.1939582945422284E-5</v>
      </c>
      <c r="JC213" s="86">
        <f t="shared" si="264"/>
        <v>2.5716991311991509E-4</v>
      </c>
      <c r="JD213" s="86">
        <f t="shared" si="264"/>
        <v>1.1980526715288751E-4</v>
      </c>
      <c r="JE213" s="86">
        <f t="shared" si="264"/>
        <v>6.0010254612368356E-5</v>
      </c>
      <c r="JF213" s="86">
        <f t="shared" si="264"/>
        <v>1.4203397741597741E-5</v>
      </c>
      <c r="JG213" s="86">
        <f t="shared" si="264"/>
        <v>1.1943531274890819E-5</v>
      </c>
      <c r="JH213" s="86">
        <f t="shared" si="264"/>
        <v>3.3870925044243021E-5</v>
      </c>
      <c r="JI213" s="86">
        <f t="shared" si="264"/>
        <v>1.2219281760836838E-4</v>
      </c>
      <c r="JJ213" s="86">
        <f t="shared" si="264"/>
        <v>3.8847608433929289E-4</v>
      </c>
      <c r="JK213" s="86">
        <f t="shared" si="264"/>
        <v>3.7075549521031661E-4</v>
      </c>
      <c r="JL213" s="86">
        <f t="shared" si="264"/>
        <v>1.7827413924830376E-6</v>
      </c>
      <c r="JM213" s="86">
        <f t="shared" si="264"/>
        <v>1.026684615810056E-2</v>
      </c>
    </row>
    <row r="214" spans="2:273" x14ac:dyDescent="0.25">
      <c r="B214" s="2">
        <v>187</v>
      </c>
      <c r="C214" s="37">
        <v>59.216999999999999</v>
      </c>
      <c r="D214" s="37">
        <v>61.033999999999999</v>
      </c>
      <c r="E214" s="37">
        <v>60.332999999999998</v>
      </c>
      <c r="F214" s="37">
        <v>60.783000000000001</v>
      </c>
      <c r="G214" s="37">
        <v>61</v>
      </c>
      <c r="H214" s="37">
        <v>60.183</v>
      </c>
      <c r="I214" s="37">
        <v>60.183</v>
      </c>
      <c r="J214" s="37">
        <v>61.671999999999997</v>
      </c>
      <c r="K214" s="37">
        <v>61.869</v>
      </c>
      <c r="L214" s="37">
        <v>59.197000000000003</v>
      </c>
      <c r="M214" s="37">
        <v>59.048999999999999</v>
      </c>
      <c r="N214" s="37">
        <v>59.524999999999999</v>
      </c>
      <c r="O214" s="37">
        <v>59.558999999999997</v>
      </c>
      <c r="P214" s="37">
        <v>61.545000000000002</v>
      </c>
      <c r="Q214" s="37">
        <v>58.386000000000003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61.384866239844413</v>
      </c>
      <c r="AG214" s="4">
        <f t="shared" si="266"/>
        <v>58.647374707764527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0.16013376015558833</v>
      </c>
      <c r="AW214" s="4">
        <f t="shared" si="267"/>
        <v>-0.26137470776452432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61.384866239783328</v>
      </c>
      <c r="BM214" s="2">
        <f t="shared" si="258"/>
        <v>58.647374703560409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61.545000000000002</v>
      </c>
      <c r="DI214" s="2">
        <f t="shared" si="211"/>
        <v>58.386000000000003</v>
      </c>
      <c r="DK214" s="2">
        <f t="shared" ref="DK214:DY227" si="268">BO$228*$B214+BO$229</f>
        <v>112.09741677237491</v>
      </c>
      <c r="DL214" s="2">
        <f t="shared" si="268"/>
        <v>117.12442334494773</v>
      </c>
      <c r="DM214" s="2">
        <f t="shared" si="268"/>
        <v>119.31768406125923</v>
      </c>
      <c r="DN214" s="2">
        <f t="shared" si="268"/>
        <v>118.66310592334496</v>
      </c>
      <c r="DO214" s="2">
        <f t="shared" si="268"/>
        <v>121.94858367729833</v>
      </c>
      <c r="DP214" s="2">
        <f t="shared" si="268"/>
        <v>124.30455844155844</v>
      </c>
      <c r="DQ214" s="2">
        <f t="shared" si="268"/>
        <v>94.486252793717895</v>
      </c>
      <c r="DR214" s="2">
        <f t="shared" si="268"/>
        <v>122.7024835397161</v>
      </c>
      <c r="DS214" s="2">
        <f t="shared" si="268"/>
        <v>124.56475468639887</v>
      </c>
      <c r="DT214" s="2">
        <f t="shared" si="268"/>
        <v>119.88727906976744</v>
      </c>
      <c r="DU214" s="2">
        <f t="shared" si="268"/>
        <v>124.70008819087892</v>
      </c>
      <c r="DV214" s="2">
        <f t="shared" si="268"/>
        <v>115.96853175053343</v>
      </c>
      <c r="DW214" s="2">
        <f t="shared" si="268"/>
        <v>110.36853310104527</v>
      </c>
      <c r="DX214" s="2">
        <f t="shared" si="268"/>
        <v>108.26006219512192</v>
      </c>
      <c r="DY214" s="2">
        <f t="shared" si="268"/>
        <v>94.781002749266847</v>
      </c>
      <c r="EA214" s="2">
        <f t="shared" si="240"/>
        <v>57.99772158441202</v>
      </c>
      <c r="EB214" s="2">
        <f t="shared" si="240"/>
        <v>59.763579278688525</v>
      </c>
      <c r="EC214" s="2">
        <f t="shared" si="240"/>
        <v>61.584218370883889</v>
      </c>
      <c r="ED214" s="2">
        <f t="shared" si="240"/>
        <v>60.184221294440718</v>
      </c>
      <c r="EE214" s="2">
        <f t="shared" si="240"/>
        <v>58.724433719657057</v>
      </c>
      <c r="EF214" s="2">
        <f t="shared" si="239"/>
        <v>59.613270822335032</v>
      </c>
      <c r="EG214" s="2">
        <f t="shared" si="239"/>
        <v>61.167840902425283</v>
      </c>
      <c r="EH214" s="2">
        <f t="shared" si="239"/>
        <v>58.133983022283786</v>
      </c>
      <c r="EI214" s="2">
        <f t="shared" si="239"/>
        <v>61.820776161117266</v>
      </c>
      <c r="EJ214" s="2">
        <f t="shared" si="239"/>
        <v>58.98315021792412</v>
      </c>
      <c r="EK214" s="2">
        <f t="shared" si="239"/>
        <v>56.438219799530444</v>
      </c>
      <c r="EL214" s="2">
        <f t="shared" si="254"/>
        <v>57.436278758492733</v>
      </c>
      <c r="EM214" s="2">
        <f t="shared" si="255"/>
        <v>56.853987467292058</v>
      </c>
      <c r="EN214" s="2">
        <f t="shared" si="256"/>
        <v>67.092820109024828</v>
      </c>
      <c r="EO214" s="2">
        <f t="shared" si="257"/>
        <v>66.561408151807768</v>
      </c>
      <c r="EQ214" s="2">
        <f t="shared" ref="EQ214:FE227" si="269">CU$228*$B214+CU$229</f>
        <v>58.487771559902171</v>
      </c>
      <c r="ER214" s="2">
        <f t="shared" si="269"/>
        <v>61.168575149931314</v>
      </c>
      <c r="ES214" s="2">
        <f t="shared" si="269"/>
        <v>60.587150990851832</v>
      </c>
      <c r="ET214" s="2">
        <f t="shared" si="269"/>
        <v>60.112006534734988</v>
      </c>
      <c r="EU214" s="2">
        <f t="shared" si="269"/>
        <v>59.380174922907813</v>
      </c>
      <c r="EV214" s="2">
        <f t="shared" si="269"/>
        <v>59.743393530884958</v>
      </c>
      <c r="EW214" s="2">
        <f t="shared" si="269"/>
        <v>60.247939591218923</v>
      </c>
      <c r="EX214" s="2">
        <f t="shared" si="269"/>
        <v>60.564259954868419</v>
      </c>
      <c r="EY214" s="2">
        <f t="shared" si="269"/>
        <v>60.248063630938823</v>
      </c>
      <c r="EZ214" s="2">
        <f t="shared" si="269"/>
        <v>59.042071043171973</v>
      </c>
      <c r="FA214" s="2">
        <f t="shared" si="269"/>
        <v>58.244289826464957</v>
      </c>
      <c r="FB214" s="2">
        <f t="shared" si="269"/>
        <v>58.480108046531697</v>
      </c>
      <c r="FC214" s="2">
        <f t="shared" si="269"/>
        <v>59.110545991118727</v>
      </c>
      <c r="FD214" s="2">
        <f t="shared" si="269"/>
        <v>61.032559231256791</v>
      </c>
      <c r="FE214" s="2">
        <f t="shared" si="269"/>
        <v>58.154932068448545</v>
      </c>
      <c r="FG214" s="2">
        <f t="shared" ref="FG214:FU227" si="270">POWER(10,($B214-C$231)/C$229)/(1+POWER(10,($B214-C$231)/C$229))</f>
        <v>0.99999813311419017</v>
      </c>
      <c r="FH214" s="2">
        <f t="shared" si="270"/>
        <v>0.99999854018503043</v>
      </c>
      <c r="FI214" s="2">
        <f t="shared" si="270"/>
        <v>0.99999846077586452</v>
      </c>
      <c r="FJ214" s="2">
        <f t="shared" si="270"/>
        <v>0.99999855208204269</v>
      </c>
      <c r="FK214" s="2">
        <f t="shared" si="270"/>
        <v>0.99999862577188903</v>
      </c>
      <c r="FL214" s="2">
        <f t="shared" si="270"/>
        <v>0.99999826631610145</v>
      </c>
      <c r="FM214" s="2">
        <f t="shared" si="270"/>
        <v>0.99999827764089244</v>
      </c>
      <c r="FN214" s="2">
        <f t="shared" si="270"/>
        <v>0.9999982271918153</v>
      </c>
      <c r="FO214" s="2">
        <f t="shared" si="270"/>
        <v>0.99999815932847114</v>
      </c>
      <c r="FP214" s="2">
        <f t="shared" si="270"/>
        <v>0.99999808116316602</v>
      </c>
      <c r="FQ214" s="2">
        <f t="shared" si="270"/>
        <v>0.99999796736573565</v>
      </c>
      <c r="FR214" s="2">
        <f t="shared" si="270"/>
        <v>0.99999837882526144</v>
      </c>
      <c r="FS214" s="2">
        <f t="shared" si="270"/>
        <v>0.99999851091565639</v>
      </c>
      <c r="FT214" s="2">
        <f t="shared" si="270"/>
        <v>0.99999786392526602</v>
      </c>
      <c r="FU214" s="2">
        <f t="shared" si="270"/>
        <v>0.9999971298312077</v>
      </c>
      <c r="FW214" s="2">
        <f t="shared" si="260"/>
        <v>0.95750572742021323</v>
      </c>
      <c r="FX214" s="2">
        <f t="shared" si="260"/>
        <v>0.9606438091006716</v>
      </c>
      <c r="FY214" s="2">
        <f t="shared" si="260"/>
        <v>0.95959310415434218</v>
      </c>
      <c r="FZ214" s="2">
        <f t="shared" si="260"/>
        <v>0.96504818852315744</v>
      </c>
      <c r="GA214" s="2">
        <f t="shared" si="260"/>
        <v>0.96176057486614897</v>
      </c>
      <c r="GB214" s="2">
        <f t="shared" si="260"/>
        <v>0.96401463516616914</v>
      </c>
      <c r="GC214" s="2">
        <f t="shared" si="260"/>
        <v>0.96763881661217443</v>
      </c>
      <c r="GD214" s="2">
        <f t="shared" si="260"/>
        <v>0.97040315042706859</v>
      </c>
      <c r="GE214" s="2">
        <f t="shared" si="260"/>
        <v>0.97082692934802217</v>
      </c>
      <c r="GF214" s="2">
        <f t="shared" si="260"/>
        <v>0.96590492720656251</v>
      </c>
      <c r="GG214" s="2">
        <f t="shared" si="260"/>
        <v>0.95997200226962565</v>
      </c>
      <c r="GH214" s="2">
        <f t="shared" si="260"/>
        <v>0.95762165551104128</v>
      </c>
      <c r="GI214" s="2">
        <f t="shared" si="260"/>
        <v>0.95649720834714858</v>
      </c>
      <c r="GJ214" s="2">
        <f t="shared" si="260"/>
        <v>0.94188054288009981</v>
      </c>
      <c r="GK214" s="2">
        <f t="shared" si="260"/>
        <v>0.9414306737769994</v>
      </c>
      <c r="GM214" s="86">
        <f t="shared" si="261"/>
        <v>4.6727516676713722E-290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1.0653277990814928E-223</v>
      </c>
      <c r="HA214" s="86">
        <f t="shared" si="261"/>
        <v>3.2347743005526499E-166</v>
      </c>
      <c r="HC214" s="86">
        <f t="shared" ref="HC214:HE227" si="271" xml:space="preserve"> _xlfn.NORM.DIST($B214, C$8, ABS(C$12), TRUE) * _xlfn.NORM.DIST(($B214 - C$8)*C$16, 0, ABS(C$12), TRUE) * 2</f>
        <v>1.1460138810810058E-203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5.6914067136616363E-131</v>
      </c>
      <c r="HQ214" s="86">
        <f t="shared" si="226"/>
        <v>6.7437590182701012E-48</v>
      </c>
      <c r="HS214" s="86">
        <f t="shared" si="262"/>
        <v>1.12498373902416E-129</v>
      </c>
      <c r="HT214" s="86">
        <f t="shared" si="262"/>
        <v>3.4689423671765991E-108</v>
      </c>
      <c r="HU214" s="86">
        <f t="shared" si="262"/>
        <v>1.9757903076139852E-114</v>
      </c>
      <c r="HV214" s="86">
        <f t="shared" si="262"/>
        <v>3.8380160280712022E-119</v>
      </c>
      <c r="HW214" s="86">
        <f t="shared" si="262"/>
        <v>2.107235334426915E-109</v>
      </c>
      <c r="HX214" s="86">
        <f t="shared" si="262"/>
        <v>2.2770287598292154E-114</v>
      </c>
      <c r="HY214" s="86">
        <f t="shared" si="262"/>
        <v>4.6065275053916957E-120</v>
      </c>
      <c r="HZ214" s="86">
        <f t="shared" si="262"/>
        <v>2.8196082425765457E-138</v>
      </c>
      <c r="IA214" s="86">
        <f t="shared" si="262"/>
        <v>1.2977438709625224E-138</v>
      </c>
      <c r="IB214" s="86">
        <f t="shared" si="262"/>
        <v>3.7667443576322062E-132</v>
      </c>
      <c r="IC214" s="86">
        <f t="shared" si="262"/>
        <v>1.0952356882240119E-120</v>
      </c>
      <c r="ID214" s="86">
        <f t="shared" si="262"/>
        <v>5.5848680472064493E-106</v>
      </c>
      <c r="IE214" s="86">
        <f t="shared" si="262"/>
        <v>4.4255000622848654E-107</v>
      </c>
      <c r="IF214" s="86">
        <f t="shared" si="262"/>
        <v>2.8374794127054688E-46</v>
      </c>
      <c r="IG214" s="86">
        <f t="shared" si="262"/>
        <v>1.7051269609019744E-37</v>
      </c>
      <c r="II214" s="86">
        <f t="shared" si="263"/>
        <v>4.9307358048781054E-5</v>
      </c>
      <c r="IJ214" s="86">
        <f t="shared" si="263"/>
        <v>2.5839776433048828E-4</v>
      </c>
      <c r="IK214" s="86">
        <f t="shared" si="263"/>
        <v>1.5194362700192041E-4</v>
      </c>
      <c r="IL214" s="86">
        <f t="shared" si="263"/>
        <v>4.4436400360481658E-5</v>
      </c>
      <c r="IM214" s="86">
        <f t="shared" si="263"/>
        <v>1.6824451154727485E-4</v>
      </c>
      <c r="IN214" s="86">
        <f t="shared" si="263"/>
        <v>7.5776811155801912E-5</v>
      </c>
      <c r="IO214" s="86">
        <f t="shared" si="263"/>
        <v>3.7142633614923778E-5</v>
      </c>
      <c r="IP214" s="86">
        <f t="shared" si="263"/>
        <v>8.2592788838057143E-6</v>
      </c>
      <c r="IQ214" s="86">
        <f t="shared" si="263"/>
        <v>6.8988804707920417E-6</v>
      </c>
      <c r="IR214" s="86">
        <f t="shared" si="263"/>
        <v>2.015480021780638E-5</v>
      </c>
      <c r="IS214" s="86">
        <f t="shared" si="263"/>
        <v>7.6097045775443833E-5</v>
      </c>
      <c r="IT214" s="86">
        <f t="shared" si="263"/>
        <v>2.5639437536758197E-4</v>
      </c>
      <c r="IU214" s="86">
        <f t="shared" si="263"/>
        <v>2.4309313352523329E-4</v>
      </c>
      <c r="IV214" s="86">
        <f t="shared" si="263"/>
        <v>7.8138862125991096E-7</v>
      </c>
      <c r="IW214" s="86">
        <f t="shared" si="263"/>
        <v>7.9366547051998079E-3</v>
      </c>
      <c r="IY214" s="86">
        <f t="shared" si="264"/>
        <v>4.9307358048781054E-5</v>
      </c>
      <c r="IZ214" s="86">
        <f t="shared" si="264"/>
        <v>2.5839776433048828E-4</v>
      </c>
      <c r="JA214" s="86">
        <f t="shared" si="264"/>
        <v>1.5194362700192041E-4</v>
      </c>
      <c r="JB214" s="86">
        <f t="shared" si="264"/>
        <v>4.4436400360481658E-5</v>
      </c>
      <c r="JC214" s="86">
        <f t="shared" si="264"/>
        <v>1.6824451154727485E-4</v>
      </c>
      <c r="JD214" s="86">
        <f t="shared" si="264"/>
        <v>7.5776811155801912E-5</v>
      </c>
      <c r="JE214" s="86">
        <f t="shared" si="264"/>
        <v>3.7142633614923778E-5</v>
      </c>
      <c r="JF214" s="86">
        <f t="shared" si="264"/>
        <v>8.2592788838057143E-6</v>
      </c>
      <c r="JG214" s="86">
        <f t="shared" si="264"/>
        <v>6.8988804707920417E-6</v>
      </c>
      <c r="JH214" s="86">
        <f t="shared" si="264"/>
        <v>2.015480021780638E-5</v>
      </c>
      <c r="JI214" s="86">
        <f t="shared" si="264"/>
        <v>7.6097045775443833E-5</v>
      </c>
      <c r="JJ214" s="86">
        <f t="shared" si="264"/>
        <v>2.5639437536758197E-4</v>
      </c>
      <c r="JK214" s="86">
        <f t="shared" si="264"/>
        <v>2.4309313352523329E-4</v>
      </c>
      <c r="JL214" s="86">
        <f t="shared" si="264"/>
        <v>7.8138862125991096E-7</v>
      </c>
      <c r="JM214" s="86">
        <f t="shared" si="264"/>
        <v>7.9366547051998079E-3</v>
      </c>
    </row>
    <row r="215" spans="2:273" x14ac:dyDescent="0.25">
      <c r="B215" s="2">
        <v>188</v>
      </c>
      <c r="C215" s="37">
        <v>59.912999999999997</v>
      </c>
      <c r="D215" s="37">
        <v>61.423999999999999</v>
      </c>
      <c r="E215" s="37">
        <v>60.85</v>
      </c>
      <c r="F215" s="37">
        <v>61.2</v>
      </c>
      <c r="G215" s="37">
        <v>60.15</v>
      </c>
      <c r="H215" s="37">
        <v>59.783000000000001</v>
      </c>
      <c r="I215" s="37">
        <v>60.2</v>
      </c>
      <c r="J215" s="37">
        <v>62.524999999999999</v>
      </c>
      <c r="K215" s="37">
        <v>61.164000000000001</v>
      </c>
      <c r="L215" s="37">
        <v>59.689</v>
      </c>
      <c r="M215" s="37">
        <v>59.082000000000001</v>
      </c>
      <c r="N215" s="37">
        <v>59.78</v>
      </c>
      <c r="O215" s="37">
        <v>59.271000000000001</v>
      </c>
      <c r="P215" s="37">
        <v>62.682000000000002</v>
      </c>
      <c r="Q215" s="37">
        <v>58.613999999999997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61.267668142074406</v>
      </c>
      <c r="AG215" s="4">
        <f t="shared" si="266"/>
        <v>58.443425373795094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1.4143318579255961</v>
      </c>
      <c r="AW215" s="4">
        <f t="shared" si="267"/>
        <v>0.17057462620490327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61.267668142062959</v>
      </c>
      <c r="BM215" s="2">
        <f t="shared" si="258"/>
        <v>58.443425372848225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62.682000000000002</v>
      </c>
      <c r="DI215" s="2">
        <f t="shared" si="211"/>
        <v>58.613999999999997</v>
      </c>
      <c r="DK215" s="2">
        <f t="shared" si="268"/>
        <v>112.30212980972516</v>
      </c>
      <c r="DL215" s="2">
        <f t="shared" si="268"/>
        <v>117.33404878048781</v>
      </c>
      <c r="DM215" s="2">
        <f t="shared" si="268"/>
        <v>119.54726732031442</v>
      </c>
      <c r="DN215" s="2">
        <f t="shared" si="268"/>
        <v>118.88823902439026</v>
      </c>
      <c r="DO215" s="2">
        <f t="shared" si="268"/>
        <v>122.19442626641653</v>
      </c>
      <c r="DP215" s="2">
        <f t="shared" si="268"/>
        <v>124.55515342796738</v>
      </c>
      <c r="DQ215" s="2">
        <f t="shared" si="268"/>
        <v>94.532209906372685</v>
      </c>
      <c r="DR215" s="2">
        <f t="shared" si="268"/>
        <v>122.90202189670796</v>
      </c>
      <c r="DS215" s="2">
        <f t="shared" si="268"/>
        <v>124.79901247357294</v>
      </c>
      <c r="DT215" s="2">
        <f t="shared" si="268"/>
        <v>120.11560042283298</v>
      </c>
      <c r="DU215" s="2">
        <f t="shared" si="268"/>
        <v>124.95857142857145</v>
      </c>
      <c r="DV215" s="2">
        <f t="shared" si="268"/>
        <v>116.17581665451203</v>
      </c>
      <c r="DW215" s="2">
        <f t="shared" si="268"/>
        <v>110.5621219512195</v>
      </c>
      <c r="DX215" s="2">
        <f t="shared" si="268"/>
        <v>108.45277073170729</v>
      </c>
      <c r="DY215" s="2">
        <f t="shared" si="268"/>
        <v>94.911377565982392</v>
      </c>
      <c r="EA215" s="2">
        <f t="shared" si="240"/>
        <v>57.891095526688922</v>
      </c>
      <c r="EB215" s="2">
        <f t="shared" si="240"/>
        <v>59.640155372365335</v>
      </c>
      <c r="EC215" s="2">
        <f t="shared" si="240"/>
        <v>61.495717804737154</v>
      </c>
      <c r="ED215" s="2">
        <f t="shared" si="240"/>
        <v>60.078208936391285</v>
      </c>
      <c r="EE215" s="2">
        <f t="shared" si="240"/>
        <v>58.610284462348929</v>
      </c>
      <c r="EF215" s="2">
        <f t="shared" si="239"/>
        <v>59.506917292724204</v>
      </c>
      <c r="EG215" s="2">
        <f t="shared" si="239"/>
        <v>61.073414745628895</v>
      </c>
      <c r="EH215" s="2">
        <f t="shared" si="239"/>
        <v>57.973810079006881</v>
      </c>
      <c r="EI215" s="2">
        <f t="shared" si="239"/>
        <v>61.727617650984861</v>
      </c>
      <c r="EJ215" s="2">
        <f t="shared" si="239"/>
        <v>58.869793487784051</v>
      </c>
      <c r="EK215" s="2">
        <f t="shared" si="239"/>
        <v>56.289181223904507</v>
      </c>
      <c r="EL215" s="2">
        <f t="shared" si="254"/>
        <v>57.289475564235758</v>
      </c>
      <c r="EM215" s="2">
        <f t="shared" si="255"/>
        <v>56.691774464041998</v>
      </c>
      <c r="EN215" s="2">
        <f t="shared" si="256"/>
        <v>67.07243307086614</v>
      </c>
      <c r="EO215" s="2">
        <f t="shared" si="257"/>
        <v>66.520963844599137</v>
      </c>
      <c r="EQ215" s="2">
        <f t="shared" si="269"/>
        <v>58.387701457046177</v>
      </c>
      <c r="ER215" s="2">
        <f t="shared" si="269"/>
        <v>61.063543881201525</v>
      </c>
      <c r="ES215" s="2">
        <f t="shared" si="269"/>
        <v>60.485849639946267</v>
      </c>
      <c r="ET215" s="2">
        <f t="shared" si="269"/>
        <v>60.005090173007545</v>
      </c>
      <c r="EU215" s="2">
        <f t="shared" si="269"/>
        <v>59.274282417798709</v>
      </c>
      <c r="EV215" s="2">
        <f t="shared" si="269"/>
        <v>59.638722841386567</v>
      </c>
      <c r="EW215" s="2">
        <f t="shared" si="269"/>
        <v>60.142062063569654</v>
      </c>
      <c r="EX215" s="2">
        <f t="shared" si="269"/>
        <v>60.434198728685253</v>
      </c>
      <c r="EY215" s="2">
        <f t="shared" si="269"/>
        <v>60.135406591695954</v>
      </c>
      <c r="EZ215" s="2">
        <f t="shared" si="269"/>
        <v>58.929406322699158</v>
      </c>
      <c r="FA215" s="2">
        <f t="shared" si="269"/>
        <v>58.118491376681988</v>
      </c>
      <c r="FB215" s="2">
        <f t="shared" si="269"/>
        <v>58.346671926307799</v>
      </c>
      <c r="FC215" s="2">
        <f t="shared" si="269"/>
        <v>58.977183446321682</v>
      </c>
      <c r="FD215" s="2">
        <f t="shared" si="269"/>
        <v>60.940912157843201</v>
      </c>
      <c r="FE215" s="2">
        <f t="shared" si="269"/>
        <v>57.985035167760955</v>
      </c>
      <c r="FG215" s="2">
        <f t="shared" si="270"/>
        <v>0.99999829737962598</v>
      </c>
      <c r="FH215" s="2">
        <f t="shared" si="270"/>
        <v>0.99999866863275333</v>
      </c>
      <c r="FI215" s="2">
        <f t="shared" si="270"/>
        <v>0.99999859621071407</v>
      </c>
      <c r="FJ215" s="2">
        <f t="shared" si="270"/>
        <v>0.99999867948296017</v>
      </c>
      <c r="FK215" s="2">
        <f t="shared" si="270"/>
        <v>0.99999874668891542</v>
      </c>
      <c r="FL215" s="2">
        <f t="shared" si="270"/>
        <v>0.99999841886125129</v>
      </c>
      <c r="FM215" s="2">
        <f t="shared" si="270"/>
        <v>0.99999842918958659</v>
      </c>
      <c r="FN215" s="2">
        <f t="shared" si="270"/>
        <v>0.99999838317946732</v>
      </c>
      <c r="FO215" s="2">
        <f t="shared" si="270"/>
        <v>0.99999832128734212</v>
      </c>
      <c r="FP215" s="2">
        <f t="shared" si="270"/>
        <v>0.99999824999971298</v>
      </c>
      <c r="FQ215" s="2">
        <f t="shared" si="270"/>
        <v>0.9999981462151869</v>
      </c>
      <c r="FR215" s="2">
        <f t="shared" si="270"/>
        <v>0.999998521470855</v>
      </c>
      <c r="FS215" s="2">
        <f t="shared" si="270"/>
        <v>0.99999864193875998</v>
      </c>
      <c r="FT215" s="2">
        <f t="shared" si="270"/>
        <v>0.99999805187632274</v>
      </c>
      <c r="FU215" s="2">
        <f t="shared" si="270"/>
        <v>0.99999738237428959</v>
      </c>
      <c r="FW215" s="2">
        <f t="shared" si="260"/>
        <v>0.96109931174714314</v>
      </c>
      <c r="FX215" s="2">
        <f t="shared" si="260"/>
        <v>0.96398199991591149</v>
      </c>
      <c r="FY215" s="2">
        <f t="shared" si="260"/>
        <v>0.96301698474362452</v>
      </c>
      <c r="FZ215" s="2">
        <f t="shared" si="260"/>
        <v>0.96802523450594935</v>
      </c>
      <c r="GA215" s="2">
        <f t="shared" si="260"/>
        <v>0.96500749207319358</v>
      </c>
      <c r="GB215" s="2">
        <f t="shared" si="260"/>
        <v>0.96707671147905905</v>
      </c>
      <c r="GC215" s="2">
        <f t="shared" si="260"/>
        <v>0.97040197156224395</v>
      </c>
      <c r="GD215" s="2">
        <f t="shared" si="260"/>
        <v>0.97293687453454591</v>
      </c>
      <c r="GE215" s="2">
        <f t="shared" si="260"/>
        <v>0.97332537187171109</v>
      </c>
      <c r="GF215" s="2">
        <f t="shared" si="260"/>
        <v>0.968811358217051</v>
      </c>
      <c r="GG215" s="2">
        <f t="shared" si="260"/>
        <v>0.96336500263525326</v>
      </c>
      <c r="GH215" s="2">
        <f t="shared" si="260"/>
        <v>0.96120583342750976</v>
      </c>
      <c r="GI215" s="2">
        <f t="shared" si="260"/>
        <v>0.96017253191864294</v>
      </c>
      <c r="GJ215" s="2">
        <f t="shared" si="260"/>
        <v>0.9467219675447317</v>
      </c>
      <c r="GK215" s="2">
        <f t="shared" si="260"/>
        <v>0.94630743684000029</v>
      </c>
      <c r="GM215" s="86">
        <f t="shared" si="261"/>
        <v>8.5556980139718439E-295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2.57715722994245E-227</v>
      </c>
      <c r="HA215" s="86">
        <f t="shared" si="261"/>
        <v>7.0191998661110753E-169</v>
      </c>
      <c r="HC215" s="86">
        <f t="shared" si="271"/>
        <v>1.060004987840589E-207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1.6132491516635143E-133</v>
      </c>
      <c r="HQ215" s="86">
        <f t="shared" si="226"/>
        <v>8.4481866141975679E-49</v>
      </c>
      <c r="HS215" s="86">
        <f t="shared" si="262"/>
        <v>6.580661007269978E-134</v>
      </c>
      <c r="HT215" s="86">
        <f t="shared" si="262"/>
        <v>1.419170374428638E-111</v>
      </c>
      <c r="HU215" s="86">
        <f t="shared" si="262"/>
        <v>4.4679529324169379E-118</v>
      </c>
      <c r="HV215" s="86">
        <f t="shared" si="262"/>
        <v>5.6893393962716108E-123</v>
      </c>
      <c r="HW215" s="86">
        <f t="shared" si="262"/>
        <v>7.0327601124304973E-113</v>
      </c>
      <c r="HX215" s="86">
        <f t="shared" si="262"/>
        <v>4.8861632387225817E-118</v>
      </c>
      <c r="HY215" s="86">
        <f t="shared" si="262"/>
        <v>7.4462060171453809E-124</v>
      </c>
      <c r="HZ215" s="86">
        <f t="shared" si="262"/>
        <v>1.4626516810866247E-142</v>
      </c>
      <c r="IA215" s="86">
        <f t="shared" si="262"/>
        <v>6.3696908611355561E-143</v>
      </c>
      <c r="IB215" s="86">
        <f t="shared" si="262"/>
        <v>2.487048138527749E-136</v>
      </c>
      <c r="IC215" s="86">
        <f t="shared" si="262"/>
        <v>1.3780909476396973E-124</v>
      </c>
      <c r="ID215" s="86">
        <f t="shared" si="262"/>
        <v>2.0336856540904968E-109</v>
      </c>
      <c r="IE215" s="86">
        <f t="shared" si="262"/>
        <v>1.397431031232282E-110</v>
      </c>
      <c r="IF215" s="86">
        <f t="shared" si="262"/>
        <v>8.3983061305128098E-48</v>
      </c>
      <c r="IG215" s="86">
        <f t="shared" si="262"/>
        <v>9.5194374705901064E-39</v>
      </c>
      <c r="II215" s="86">
        <f t="shared" si="263"/>
        <v>2.9292310471205369E-5</v>
      </c>
      <c r="IJ215" s="86">
        <f t="shared" si="263"/>
        <v>1.7051163054740022E-4</v>
      </c>
      <c r="IK215" s="86">
        <f t="shared" si="263"/>
        <v>9.698515603425322E-5</v>
      </c>
      <c r="IL215" s="86">
        <f t="shared" si="263"/>
        <v>2.7113383707228076E-5</v>
      </c>
      <c r="IM215" s="86">
        <f t="shared" si="263"/>
        <v>1.0886886545933228E-4</v>
      </c>
      <c r="IN215" s="86">
        <f t="shared" si="263"/>
        <v>4.7371058823348926E-5</v>
      </c>
      <c r="IO215" s="86">
        <f t="shared" si="263"/>
        <v>2.2716072055205339E-5</v>
      </c>
      <c r="IP215" s="86">
        <f t="shared" si="263"/>
        <v>4.7393289975013026E-6</v>
      </c>
      <c r="IQ215" s="86">
        <f t="shared" si="263"/>
        <v>3.9318395714593221E-6</v>
      </c>
      <c r="IR215" s="86">
        <f t="shared" si="263"/>
        <v>1.1835730634739726E-5</v>
      </c>
      <c r="IS215" s="86">
        <f t="shared" si="263"/>
        <v>4.6800322526776654E-5</v>
      </c>
      <c r="IT215" s="86">
        <f t="shared" si="263"/>
        <v>1.6736251017661328E-4</v>
      </c>
      <c r="IU215" s="86">
        <f t="shared" si="263"/>
        <v>1.5759411161324216E-4</v>
      </c>
      <c r="IV215" s="86">
        <f t="shared" si="263"/>
        <v>3.3376763279601741E-7</v>
      </c>
      <c r="IW215" s="86">
        <f t="shared" si="263"/>
        <v>6.0918578507432224E-3</v>
      </c>
      <c r="IY215" s="86">
        <f t="shared" si="264"/>
        <v>2.9292310471205369E-5</v>
      </c>
      <c r="IZ215" s="86">
        <f t="shared" si="264"/>
        <v>1.7051163054740022E-4</v>
      </c>
      <c r="JA215" s="86">
        <f t="shared" si="264"/>
        <v>9.698515603425322E-5</v>
      </c>
      <c r="JB215" s="86">
        <f t="shared" si="264"/>
        <v>2.7113383707228076E-5</v>
      </c>
      <c r="JC215" s="86">
        <f t="shared" si="264"/>
        <v>1.0886886545933228E-4</v>
      </c>
      <c r="JD215" s="86">
        <f t="shared" si="264"/>
        <v>4.7371058823348926E-5</v>
      </c>
      <c r="JE215" s="86">
        <f t="shared" si="264"/>
        <v>2.2716072055205339E-5</v>
      </c>
      <c r="JF215" s="86">
        <f t="shared" si="264"/>
        <v>4.7393289975013026E-6</v>
      </c>
      <c r="JG215" s="86">
        <f t="shared" si="264"/>
        <v>3.9318395714593221E-6</v>
      </c>
      <c r="JH215" s="86">
        <f t="shared" si="264"/>
        <v>1.1835730634739726E-5</v>
      </c>
      <c r="JI215" s="86">
        <f t="shared" si="264"/>
        <v>4.6800322526776654E-5</v>
      </c>
      <c r="JJ215" s="86">
        <f t="shared" si="264"/>
        <v>1.6736251017661328E-4</v>
      </c>
      <c r="JK215" s="86">
        <f t="shared" si="264"/>
        <v>1.5759411161324216E-4</v>
      </c>
      <c r="JL215" s="86">
        <f t="shared" si="264"/>
        <v>3.3376763279601741E-7</v>
      </c>
      <c r="JM215" s="86">
        <f t="shared" si="264"/>
        <v>6.0918578507432224E-3</v>
      </c>
    </row>
    <row r="216" spans="2:273" x14ac:dyDescent="0.25">
      <c r="B216" s="2">
        <v>189</v>
      </c>
      <c r="C216" s="37">
        <v>59.935000000000002</v>
      </c>
      <c r="D216" s="37">
        <v>62.627000000000002</v>
      </c>
      <c r="E216" s="37">
        <v>59.466999999999999</v>
      </c>
      <c r="F216" s="37">
        <v>60.582999999999998</v>
      </c>
      <c r="G216" s="37">
        <v>60.1</v>
      </c>
      <c r="H216" s="37">
        <v>60.033000000000001</v>
      </c>
      <c r="I216" s="37">
        <v>59.633000000000003</v>
      </c>
      <c r="J216" s="37">
        <v>62.426000000000002</v>
      </c>
      <c r="K216" s="37">
        <v>62.131</v>
      </c>
      <c r="L216" s="37">
        <v>59.639000000000003</v>
      </c>
      <c r="M216" s="37">
        <v>59.097999999999999</v>
      </c>
      <c r="N216" s="37">
        <v>59.441000000000003</v>
      </c>
      <c r="O216" s="37">
        <v>60.237000000000002</v>
      </c>
      <c r="P216" s="37">
        <v>60.182000000000002</v>
      </c>
      <c r="Q216" s="37">
        <v>57.726999999999997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61.152152554310099</v>
      </c>
      <c r="AG216" s="4">
        <f t="shared" si="266"/>
        <v>58.241548767321916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-0.97015255431009706</v>
      </c>
      <c r="AW216" s="4">
        <f t="shared" si="267"/>
        <v>-0.51454876732191934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61.152152554308067</v>
      </c>
      <c r="BM216" s="2">
        <f t="shared" si="258"/>
        <v>58.241548767118474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60.182000000000002</v>
      </c>
      <c r="DI216" s="2">
        <f t="shared" si="211"/>
        <v>57.726999999999997</v>
      </c>
      <c r="DK216" s="2">
        <f t="shared" si="268"/>
        <v>112.5068428470754</v>
      </c>
      <c r="DL216" s="2">
        <f t="shared" si="268"/>
        <v>117.54367421602788</v>
      </c>
      <c r="DM216" s="2">
        <f t="shared" si="268"/>
        <v>119.77685057936961</v>
      </c>
      <c r="DN216" s="2">
        <f t="shared" si="268"/>
        <v>119.11337212543555</v>
      </c>
      <c r="DO216" s="2">
        <f t="shared" si="268"/>
        <v>122.44026885553473</v>
      </c>
      <c r="DP216" s="2">
        <f t="shared" si="268"/>
        <v>124.80574841437632</v>
      </c>
      <c r="DQ216" s="2">
        <f t="shared" si="268"/>
        <v>94.578167019027475</v>
      </c>
      <c r="DR216" s="2">
        <f t="shared" si="268"/>
        <v>123.1015602536998</v>
      </c>
      <c r="DS216" s="2">
        <f t="shared" si="268"/>
        <v>125.033270260747</v>
      </c>
      <c r="DT216" s="2">
        <f t="shared" si="268"/>
        <v>120.34392177589852</v>
      </c>
      <c r="DU216" s="2">
        <f t="shared" si="268"/>
        <v>125.21705466626399</v>
      </c>
      <c r="DV216" s="2">
        <f t="shared" si="268"/>
        <v>116.38310155849064</v>
      </c>
      <c r="DW216" s="2">
        <f t="shared" si="268"/>
        <v>110.75571080139372</v>
      </c>
      <c r="DX216" s="2">
        <f t="shared" si="268"/>
        <v>108.64547926829266</v>
      </c>
      <c r="DY216" s="2">
        <f t="shared" si="268"/>
        <v>95.041752382697936</v>
      </c>
      <c r="EA216" s="2">
        <f t="shared" si="240"/>
        <v>57.784469468965824</v>
      </c>
      <c r="EB216" s="2">
        <f t="shared" si="240"/>
        <v>59.516731466042145</v>
      </c>
      <c r="EC216" s="2">
        <f t="shared" si="240"/>
        <v>61.40721723859042</v>
      </c>
      <c r="ED216" s="2">
        <f t="shared" si="240"/>
        <v>59.972196578341851</v>
      </c>
      <c r="EE216" s="2">
        <f t="shared" si="240"/>
        <v>58.496135205040801</v>
      </c>
      <c r="EF216" s="2">
        <f t="shared" si="239"/>
        <v>59.400563763113375</v>
      </c>
      <c r="EG216" s="2">
        <f t="shared" si="239"/>
        <v>60.9789885888325</v>
      </c>
      <c r="EH216" s="2">
        <f t="shared" si="239"/>
        <v>57.813637135729969</v>
      </c>
      <c r="EI216" s="2">
        <f t="shared" si="239"/>
        <v>61.634459140852456</v>
      </c>
      <c r="EJ216" s="2">
        <f t="shared" si="239"/>
        <v>58.756436757643975</v>
      </c>
      <c r="EK216" s="2">
        <f t="shared" si="239"/>
        <v>56.140142648278569</v>
      </c>
      <c r="EL216" s="2">
        <f t="shared" si="254"/>
        <v>57.14267236997879</v>
      </c>
      <c r="EM216" s="2">
        <f t="shared" si="255"/>
        <v>56.529561460791939</v>
      </c>
      <c r="EN216" s="2">
        <f t="shared" si="256"/>
        <v>67.052046032707437</v>
      </c>
      <c r="EO216" s="2">
        <f t="shared" si="257"/>
        <v>66.480519537390521</v>
      </c>
      <c r="EQ216" s="2">
        <f t="shared" si="269"/>
        <v>58.287631354190182</v>
      </c>
      <c r="ER216" s="2">
        <f t="shared" si="269"/>
        <v>60.95851261247175</v>
      </c>
      <c r="ES216" s="2">
        <f t="shared" si="269"/>
        <v>60.384548289040701</v>
      </c>
      <c r="ET216" s="2">
        <f t="shared" si="269"/>
        <v>59.898173811280088</v>
      </c>
      <c r="EU216" s="2">
        <f t="shared" si="269"/>
        <v>59.168389912689605</v>
      </c>
      <c r="EV216" s="2">
        <f t="shared" si="269"/>
        <v>59.534052151888176</v>
      </c>
      <c r="EW216" s="2">
        <f t="shared" si="269"/>
        <v>60.036184535920384</v>
      </c>
      <c r="EX216" s="2">
        <f t="shared" si="269"/>
        <v>60.304137502502087</v>
      </c>
      <c r="EY216" s="2">
        <f t="shared" si="269"/>
        <v>60.022749552453078</v>
      </c>
      <c r="EZ216" s="2">
        <f t="shared" si="269"/>
        <v>58.816741602226344</v>
      </c>
      <c r="FA216" s="2">
        <f t="shared" si="269"/>
        <v>57.992692926899025</v>
      </c>
      <c r="FB216" s="2">
        <f t="shared" si="269"/>
        <v>58.213235806083894</v>
      </c>
      <c r="FC216" s="2">
        <f t="shared" si="269"/>
        <v>58.843820901524637</v>
      </c>
      <c r="FD216" s="2">
        <f t="shared" si="269"/>
        <v>60.849265084429604</v>
      </c>
      <c r="FE216" s="2">
        <f t="shared" si="269"/>
        <v>57.815138267073365</v>
      </c>
      <c r="FG216" s="2">
        <f t="shared" si="270"/>
        <v>0.99999844719153097</v>
      </c>
      <c r="FH216" s="2">
        <f t="shared" si="270"/>
        <v>0.99999878577849766</v>
      </c>
      <c r="FI216" s="2">
        <f t="shared" si="270"/>
        <v>0.99999871972879695</v>
      </c>
      <c r="FJ216" s="2">
        <f t="shared" si="270"/>
        <v>0.99999879567400618</v>
      </c>
      <c r="FK216" s="2">
        <f t="shared" si="270"/>
        <v>0.99999885696657975</v>
      </c>
      <c r="FL216" s="2">
        <f t="shared" si="270"/>
        <v>0.99999855798412207</v>
      </c>
      <c r="FM216" s="2">
        <f t="shared" si="270"/>
        <v>0.99999856740367832</v>
      </c>
      <c r="FN216" s="2">
        <f t="shared" si="270"/>
        <v>0.99999852544193912</v>
      </c>
      <c r="FO216" s="2">
        <f t="shared" si="270"/>
        <v>0.99999846899563372</v>
      </c>
      <c r="FP216" s="2">
        <f t="shared" si="270"/>
        <v>0.99999840398052353</v>
      </c>
      <c r="FQ216" s="2">
        <f t="shared" si="270"/>
        <v>0.99999830932788081</v>
      </c>
      <c r="FR216" s="2">
        <f t="shared" si="270"/>
        <v>0.99999865156521806</v>
      </c>
      <c r="FS216" s="2">
        <f t="shared" si="270"/>
        <v>0.99999876143328059</v>
      </c>
      <c r="FT216" s="2">
        <f t="shared" si="270"/>
        <v>0.99999822328978538</v>
      </c>
      <c r="FU216" s="2">
        <f t="shared" si="270"/>
        <v>0.99999761269642895</v>
      </c>
      <c r="FW216" s="2">
        <f t="shared" si="260"/>
        <v>0.96440029861197074</v>
      </c>
      <c r="FX216" s="2">
        <f t="shared" si="260"/>
        <v>0.96704675830887155</v>
      </c>
      <c r="FY216" s="2">
        <f t="shared" si="260"/>
        <v>0.96616097348666641</v>
      </c>
      <c r="FZ216" s="2">
        <f t="shared" si="260"/>
        <v>0.97075639235929045</v>
      </c>
      <c r="GA216" s="2">
        <f t="shared" si="260"/>
        <v>0.96798788942165981</v>
      </c>
      <c r="GB216" s="2">
        <f t="shared" si="260"/>
        <v>0.96988636804642525</v>
      </c>
      <c r="GC216" s="2">
        <f t="shared" si="260"/>
        <v>0.97293579377523443</v>
      </c>
      <c r="GD216" s="2">
        <f t="shared" si="260"/>
        <v>0.97525922196163162</v>
      </c>
      <c r="GE216" s="2">
        <f t="shared" si="260"/>
        <v>0.97561521702014398</v>
      </c>
      <c r="GF216" s="2">
        <f t="shared" si="260"/>
        <v>0.97147734698459809</v>
      </c>
      <c r="GG216" s="2">
        <f t="shared" si="260"/>
        <v>0.96648043556858143</v>
      </c>
      <c r="GH216" s="2">
        <f t="shared" si="260"/>
        <v>0.96449811509957817</v>
      </c>
      <c r="GI216" s="2">
        <f t="shared" si="260"/>
        <v>0.96354917967997999</v>
      </c>
      <c r="GJ216" s="2">
        <f t="shared" si="260"/>
        <v>0.95118099882523688</v>
      </c>
      <c r="GK216" s="2">
        <f t="shared" si="260"/>
        <v>0.95079935868807608</v>
      </c>
      <c r="GM216" s="86">
        <f t="shared" si="261"/>
        <v>1.4332948455467676E-299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5.8288572746820247E-231</v>
      </c>
      <c r="HA216" s="86">
        <f t="shared" si="261"/>
        <v>1.4499495071529245E-171</v>
      </c>
      <c r="HC216" s="86">
        <f t="shared" si="271"/>
        <v>8.9442988258864824E-212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4.3186826513931019E-136</v>
      </c>
      <c r="HQ216" s="86">
        <f t="shared" si="226"/>
        <v>1.0374493636072596E-49</v>
      </c>
      <c r="HS216" s="86">
        <f t="shared" si="262"/>
        <v>3.285447785872576E-138</v>
      </c>
      <c r="HT216" s="86">
        <f t="shared" si="262"/>
        <v>5.1391972375820557E-115</v>
      </c>
      <c r="HU216" s="86">
        <f t="shared" si="262"/>
        <v>8.8418483652978783E-122</v>
      </c>
      <c r="HV216" s="86">
        <f t="shared" si="262"/>
        <v>7.3227061830339153E-127</v>
      </c>
      <c r="HW216" s="86">
        <f t="shared" si="262"/>
        <v>2.0672868698156793E-116</v>
      </c>
      <c r="HX216" s="86">
        <f t="shared" si="262"/>
        <v>9.1597276031974058E-122</v>
      </c>
      <c r="HY216" s="86">
        <f t="shared" si="262"/>
        <v>1.0490594136020989E-127</v>
      </c>
      <c r="HZ216" s="86">
        <f t="shared" si="262"/>
        <v>6.5157282578713265E-147</v>
      </c>
      <c r="IA216" s="86">
        <f t="shared" si="262"/>
        <v>2.6812757095196684E-147</v>
      </c>
      <c r="IB216" s="86">
        <f t="shared" si="262"/>
        <v>1.4110418899322762E-140</v>
      </c>
      <c r="IC216" s="86">
        <f t="shared" si="262"/>
        <v>1.500478744147363E-128</v>
      </c>
      <c r="ID216" s="86">
        <f t="shared" si="262"/>
        <v>6.5142684531381993E-113</v>
      </c>
      <c r="IE216" s="86">
        <f t="shared" si="262"/>
        <v>3.8689563309825503E-114</v>
      </c>
      <c r="IF216" s="86">
        <f t="shared" si="262"/>
        <v>2.3435622445834827E-49</v>
      </c>
      <c r="IG216" s="86">
        <f t="shared" si="262"/>
        <v>5.0598947513792534E-40</v>
      </c>
      <c r="II216" s="86">
        <f t="shared" si="263"/>
        <v>1.7163791624331521E-5</v>
      </c>
      <c r="IJ216" s="86">
        <f t="shared" si="263"/>
        <v>1.1133917933154932E-4</v>
      </c>
      <c r="IK216" s="86">
        <f t="shared" si="263"/>
        <v>6.1194912819907549E-5</v>
      </c>
      <c r="IL216" s="86">
        <f t="shared" si="263"/>
        <v>1.6341501993262336E-5</v>
      </c>
      <c r="IM216" s="86">
        <f t="shared" si="263"/>
        <v>6.9678357313375983E-5</v>
      </c>
      <c r="IN216" s="86">
        <f t="shared" si="263"/>
        <v>2.9268179784474639E-5</v>
      </c>
      <c r="IO216" s="86">
        <f t="shared" si="263"/>
        <v>1.3727682913408251E-5</v>
      </c>
      <c r="IP216" s="86">
        <f t="shared" si="263"/>
        <v>2.683531823453793E-6</v>
      </c>
      <c r="IQ216" s="86">
        <f t="shared" si="263"/>
        <v>2.2109281926410757E-6</v>
      </c>
      <c r="IR216" s="86">
        <f t="shared" si="263"/>
        <v>6.8590846475770742E-6</v>
      </c>
      <c r="IS216" s="86">
        <f t="shared" si="263"/>
        <v>2.842347721682714E-5</v>
      </c>
      <c r="IT216" s="86">
        <f t="shared" si="263"/>
        <v>1.0804431269065538E-4</v>
      </c>
      <c r="IU216" s="86">
        <f t="shared" si="263"/>
        <v>1.0101309937897123E-4</v>
      </c>
      <c r="IV216" s="86">
        <f t="shared" si="263"/>
        <v>1.3893111285863343E-7</v>
      </c>
      <c r="IW216" s="86">
        <f t="shared" si="263"/>
        <v>4.642614871794134E-3</v>
      </c>
      <c r="IY216" s="86">
        <f t="shared" si="264"/>
        <v>1.7163791624331521E-5</v>
      </c>
      <c r="IZ216" s="86">
        <f t="shared" si="264"/>
        <v>1.1133917933154932E-4</v>
      </c>
      <c r="JA216" s="86">
        <f t="shared" si="264"/>
        <v>6.1194912819907549E-5</v>
      </c>
      <c r="JB216" s="86">
        <f t="shared" si="264"/>
        <v>1.6341501993262336E-5</v>
      </c>
      <c r="JC216" s="86">
        <f t="shared" si="264"/>
        <v>6.9678357313375983E-5</v>
      </c>
      <c r="JD216" s="86">
        <f t="shared" si="264"/>
        <v>2.9268179784474639E-5</v>
      </c>
      <c r="JE216" s="86">
        <f t="shared" si="264"/>
        <v>1.3727682913408251E-5</v>
      </c>
      <c r="JF216" s="86">
        <f t="shared" si="264"/>
        <v>2.683531823453793E-6</v>
      </c>
      <c r="JG216" s="86">
        <f t="shared" si="264"/>
        <v>2.2109281926410757E-6</v>
      </c>
      <c r="JH216" s="86">
        <f t="shared" si="264"/>
        <v>6.8590846475770742E-6</v>
      </c>
      <c r="JI216" s="86">
        <f t="shared" si="264"/>
        <v>2.842347721682714E-5</v>
      </c>
      <c r="JJ216" s="86">
        <f t="shared" si="264"/>
        <v>1.0804431269065538E-4</v>
      </c>
      <c r="JK216" s="86">
        <f t="shared" si="264"/>
        <v>1.0101309937897123E-4</v>
      </c>
      <c r="JL216" s="86">
        <f t="shared" si="264"/>
        <v>1.3893111285863343E-7</v>
      </c>
      <c r="JM216" s="86">
        <f t="shared" si="264"/>
        <v>4.642614871794134E-3</v>
      </c>
    </row>
    <row r="217" spans="2:273" x14ac:dyDescent="0.25">
      <c r="B217" s="2">
        <v>190</v>
      </c>
      <c r="C217" s="37">
        <v>59.890999999999998</v>
      </c>
      <c r="D217" s="37">
        <v>62.051000000000002</v>
      </c>
      <c r="E217" s="37">
        <v>60.667000000000002</v>
      </c>
      <c r="F217" s="37">
        <v>61.35</v>
      </c>
      <c r="G217" s="37">
        <v>59.267000000000003</v>
      </c>
      <c r="H217" s="37">
        <v>60.1</v>
      </c>
      <c r="I217" s="37">
        <v>60.15</v>
      </c>
      <c r="J217" s="37">
        <v>62.557000000000002</v>
      </c>
      <c r="K217" s="37">
        <v>60.164000000000001</v>
      </c>
      <c r="L217" s="37">
        <v>59.524999999999999</v>
      </c>
      <c r="M217" s="37">
        <v>58.902000000000001</v>
      </c>
      <c r="N217" s="37">
        <v>59.524999999999999</v>
      </c>
      <c r="O217" s="37">
        <v>60.22</v>
      </c>
      <c r="P217" s="37">
        <v>60.204999999999998</v>
      </c>
      <c r="Q217" s="37">
        <v>56.795000000000002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61.038232857290865</v>
      </c>
      <c r="AG217" s="4">
        <f t="shared" si="266"/>
        <v>58.041657333531163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-0.83323285729086649</v>
      </c>
      <c r="AW217" s="4">
        <f t="shared" si="267"/>
        <v>-1.2466573335311608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61.038232857290524</v>
      </c>
      <c r="BM217" s="2">
        <f t="shared" si="258"/>
        <v>58.041657333489468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60.204999999999998</v>
      </c>
      <c r="DI217" s="2">
        <f t="shared" si="211"/>
        <v>56.795000000000002</v>
      </c>
      <c r="DK217" s="2">
        <f t="shared" si="268"/>
        <v>112.71155588442565</v>
      </c>
      <c r="DL217" s="2">
        <f t="shared" si="268"/>
        <v>117.75329965156794</v>
      </c>
      <c r="DM217" s="2">
        <f t="shared" si="268"/>
        <v>120.00643383842478</v>
      </c>
      <c r="DN217" s="2">
        <f t="shared" si="268"/>
        <v>119.33850522648085</v>
      </c>
      <c r="DO217" s="2">
        <f t="shared" si="268"/>
        <v>122.68611144465292</v>
      </c>
      <c r="DP217" s="2">
        <f t="shared" si="268"/>
        <v>125.05634340078525</v>
      </c>
      <c r="DQ217" s="2">
        <f t="shared" si="268"/>
        <v>94.624124131682265</v>
      </c>
      <c r="DR217" s="2">
        <f t="shared" si="268"/>
        <v>123.30109861069164</v>
      </c>
      <c r="DS217" s="2">
        <f t="shared" si="268"/>
        <v>125.26752804792108</v>
      </c>
      <c r="DT217" s="2">
        <f t="shared" si="268"/>
        <v>120.57224312896406</v>
      </c>
      <c r="DU217" s="2">
        <f t="shared" si="268"/>
        <v>125.47553790395654</v>
      </c>
      <c r="DV217" s="2">
        <f t="shared" si="268"/>
        <v>116.59038646246925</v>
      </c>
      <c r="DW217" s="2">
        <f t="shared" si="268"/>
        <v>110.94929965156794</v>
      </c>
      <c r="DX217" s="2">
        <f t="shared" si="268"/>
        <v>108.83818780487803</v>
      </c>
      <c r="DY217" s="2">
        <f t="shared" si="268"/>
        <v>95.172127199413481</v>
      </c>
      <c r="EA217" s="2">
        <f t="shared" si="240"/>
        <v>57.677843411242733</v>
      </c>
      <c r="EB217" s="2">
        <f t="shared" si="240"/>
        <v>59.393307559718963</v>
      </c>
      <c r="EC217" s="2">
        <f t="shared" si="240"/>
        <v>61.318716672443685</v>
      </c>
      <c r="ED217" s="2">
        <f t="shared" si="240"/>
        <v>59.866184220292425</v>
      </c>
      <c r="EE217" s="2">
        <f t="shared" si="240"/>
        <v>58.381985947732673</v>
      </c>
      <c r="EF217" s="2">
        <f t="shared" si="239"/>
        <v>59.294210233502547</v>
      </c>
      <c r="EG217" s="2">
        <f t="shared" si="239"/>
        <v>60.884562432036105</v>
      </c>
      <c r="EH217" s="2">
        <f t="shared" si="239"/>
        <v>57.653464192453058</v>
      </c>
      <c r="EI217" s="2">
        <f t="shared" si="239"/>
        <v>61.541300630720059</v>
      </c>
      <c r="EJ217" s="2">
        <f t="shared" si="239"/>
        <v>58.643080027503906</v>
      </c>
      <c r="EK217" s="2">
        <f t="shared" si="239"/>
        <v>55.991104072652625</v>
      </c>
      <c r="EL217" s="2">
        <f t="shared" si="254"/>
        <v>56.995869175721815</v>
      </c>
      <c r="EM217" s="2">
        <f t="shared" si="255"/>
        <v>56.36734845754188</v>
      </c>
      <c r="EN217" s="2">
        <f t="shared" si="256"/>
        <v>67.031658994548749</v>
      </c>
      <c r="EO217" s="2">
        <f t="shared" si="257"/>
        <v>66.44007523018189</v>
      </c>
      <c r="EQ217" s="2">
        <f t="shared" si="269"/>
        <v>58.187561251334188</v>
      </c>
      <c r="ER217" s="2">
        <f t="shared" si="269"/>
        <v>60.853481343741969</v>
      </c>
      <c r="ES217" s="2">
        <f t="shared" si="269"/>
        <v>60.283246938135136</v>
      </c>
      <c r="ET217" s="2">
        <f t="shared" si="269"/>
        <v>59.791257449552639</v>
      </c>
      <c r="EU217" s="2">
        <f t="shared" si="269"/>
        <v>59.062497407580501</v>
      </c>
      <c r="EV217" s="2">
        <f t="shared" si="269"/>
        <v>59.429381462389784</v>
      </c>
      <c r="EW217" s="2">
        <f t="shared" si="269"/>
        <v>59.930307008271114</v>
      </c>
      <c r="EX217" s="2">
        <f t="shared" si="269"/>
        <v>60.174076276318928</v>
      </c>
      <c r="EY217" s="2">
        <f t="shared" si="269"/>
        <v>59.910092513210202</v>
      </c>
      <c r="EZ217" s="2">
        <f t="shared" si="269"/>
        <v>58.704076881753537</v>
      </c>
      <c r="FA217" s="2">
        <f t="shared" si="269"/>
        <v>57.866894477116062</v>
      </c>
      <c r="FB217" s="2">
        <f t="shared" si="269"/>
        <v>58.079799685859989</v>
      </c>
      <c r="FC217" s="2">
        <f t="shared" si="269"/>
        <v>58.710458356727585</v>
      </c>
      <c r="FD217" s="2">
        <f t="shared" si="269"/>
        <v>60.757618011016021</v>
      </c>
      <c r="FE217" s="2">
        <f t="shared" si="269"/>
        <v>57.645241366385783</v>
      </c>
      <c r="FG217" s="2">
        <f t="shared" si="270"/>
        <v>0.9999985838216513</v>
      </c>
      <c r="FH217" s="2">
        <f t="shared" si="270"/>
        <v>0.99999889261671016</v>
      </c>
      <c r="FI217" s="2">
        <f t="shared" si="270"/>
        <v>0.99999883237865395</v>
      </c>
      <c r="FJ217" s="2">
        <f t="shared" si="270"/>
        <v>0.99999890164152316</v>
      </c>
      <c r="FK217" s="2">
        <f t="shared" si="270"/>
        <v>0.99999895754102619</v>
      </c>
      <c r="FL217" s="2">
        <f t="shared" si="270"/>
        <v>0.99999868486572185</v>
      </c>
      <c r="FM217" s="2">
        <f t="shared" si="270"/>
        <v>0.99999869345646153</v>
      </c>
      <c r="FN217" s="2">
        <f t="shared" si="270"/>
        <v>0.99999865518689068</v>
      </c>
      <c r="FO217" s="2">
        <f t="shared" si="270"/>
        <v>0.9999986037072347</v>
      </c>
      <c r="FP217" s="2">
        <f t="shared" si="270"/>
        <v>0.99999854441273328</v>
      </c>
      <c r="FQ217" s="2">
        <f t="shared" si="270"/>
        <v>0.99999845808847221</v>
      </c>
      <c r="FR217" s="2">
        <f t="shared" si="270"/>
        <v>0.99999877021271677</v>
      </c>
      <c r="FS217" s="2">
        <f t="shared" si="270"/>
        <v>0.99999887041360358</v>
      </c>
      <c r="FT217" s="2">
        <f t="shared" si="270"/>
        <v>0.99999837962077254</v>
      </c>
      <c r="FU217" s="2">
        <f t="shared" si="270"/>
        <v>0.99999782275280902</v>
      </c>
      <c r="FW217" s="2">
        <f t="shared" si="260"/>
        <v>0.96743066667247113</v>
      </c>
      <c r="FX217" s="2">
        <f t="shared" si="260"/>
        <v>0.96985889139510684</v>
      </c>
      <c r="FY217" s="2">
        <f t="shared" si="260"/>
        <v>0.96904627732207438</v>
      </c>
      <c r="FZ217" s="2">
        <f t="shared" si="260"/>
        <v>0.97326070943334286</v>
      </c>
      <c r="GA217" s="2">
        <f t="shared" si="260"/>
        <v>0.97072214066683604</v>
      </c>
      <c r="GB217" s="2">
        <f t="shared" si="260"/>
        <v>0.9724630774001547</v>
      </c>
      <c r="GC217" s="2">
        <f t="shared" si="260"/>
        <v>0.97525823158626079</v>
      </c>
      <c r="GD217" s="2">
        <f t="shared" si="260"/>
        <v>0.97738691537208933</v>
      </c>
      <c r="GE217" s="2">
        <f t="shared" si="260"/>
        <v>0.97771299468449291</v>
      </c>
      <c r="GF217" s="2">
        <f t="shared" si="260"/>
        <v>0.97392158268831774</v>
      </c>
      <c r="GG217" s="2">
        <f t="shared" si="260"/>
        <v>0.96933936470766435</v>
      </c>
      <c r="GH217" s="2">
        <f t="shared" si="260"/>
        <v>0.9675204371100623</v>
      </c>
      <c r="GI217" s="2">
        <f t="shared" si="260"/>
        <v>0.96664949244608467</v>
      </c>
      <c r="GJ217" s="2">
        <f t="shared" si="260"/>
        <v>0.95528446425836466</v>
      </c>
      <c r="GK217" s="2">
        <f t="shared" si="260"/>
        <v>0.9549333828856239</v>
      </c>
      <c r="GM217" s="86">
        <f t="shared" si="261"/>
        <v>2.1969112878728944E-304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1.2325664251220437E-234</v>
      </c>
      <c r="HA217" s="86">
        <f t="shared" si="261"/>
        <v>2.8512766574222189E-174</v>
      </c>
      <c r="HC217" s="86">
        <f t="shared" si="271"/>
        <v>6.885004728069034E-216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1.0918635998199595E-138</v>
      </c>
      <c r="HQ217" s="86">
        <f t="shared" si="226"/>
        <v>1.2488536464187202E-50</v>
      </c>
      <c r="HS217" s="86">
        <f t="shared" si="262"/>
        <v>1.3999672448937139E-142</v>
      </c>
      <c r="HT217" s="86">
        <f t="shared" si="262"/>
        <v>1.647313274009048E-118</v>
      </c>
      <c r="HU217" s="86">
        <f t="shared" si="262"/>
        <v>1.5312319427904484E-125</v>
      </c>
      <c r="HV217" s="86">
        <f t="shared" si="262"/>
        <v>8.1833798818244315E-131</v>
      </c>
      <c r="HW217" s="86">
        <f t="shared" si="262"/>
        <v>5.3522279037188449E-120</v>
      </c>
      <c r="HX217" s="86">
        <f t="shared" si="262"/>
        <v>1.5000610014382542E-125</v>
      </c>
      <c r="HY217" s="86">
        <f t="shared" si="262"/>
        <v>1.2881474485456521E-131</v>
      </c>
      <c r="HZ217" s="86">
        <f t="shared" si="262"/>
        <v>2.4925960071214324E-151</v>
      </c>
      <c r="IA217" s="86">
        <f t="shared" si="262"/>
        <v>9.6795527526656699E-152</v>
      </c>
      <c r="IB217" s="86">
        <f t="shared" si="262"/>
        <v>6.8790755723973682E-145</v>
      </c>
      <c r="IC217" s="86">
        <f t="shared" si="262"/>
        <v>1.4137091352285538E-132</v>
      </c>
      <c r="ID217" s="86">
        <f t="shared" si="262"/>
        <v>1.8355022484726658E-116</v>
      </c>
      <c r="IE217" s="86">
        <f t="shared" si="262"/>
        <v>9.3918064534007522E-118</v>
      </c>
      <c r="IF217" s="86">
        <f t="shared" si="262"/>
        <v>6.1657132778910306E-51</v>
      </c>
      <c r="IG217" s="86">
        <f t="shared" si="262"/>
        <v>2.5606096398684522E-41</v>
      </c>
      <c r="II217" s="86">
        <f t="shared" si="263"/>
        <v>9.9192472124390938E-6</v>
      </c>
      <c r="IJ217" s="86">
        <f t="shared" si="263"/>
        <v>7.1938394728678795E-5</v>
      </c>
      <c r="IK217" s="86">
        <f t="shared" si="263"/>
        <v>3.8168229370396697E-5</v>
      </c>
      <c r="IL217" s="86">
        <f t="shared" si="263"/>
        <v>9.7286758167821977E-6</v>
      </c>
      <c r="IM217" s="86">
        <f t="shared" si="263"/>
        <v>4.4107607006498264E-5</v>
      </c>
      <c r="IN217" s="86">
        <f t="shared" si="263"/>
        <v>1.7872046684069961E-5</v>
      </c>
      <c r="IO217" s="86">
        <f t="shared" si="263"/>
        <v>8.1970086368696462E-6</v>
      </c>
      <c r="IP217" s="86">
        <f t="shared" si="263"/>
        <v>1.4993487944922087E-6</v>
      </c>
      <c r="IQ217" s="86">
        <f t="shared" si="263"/>
        <v>1.2266088398533933E-6</v>
      </c>
      <c r="IR217" s="86">
        <f t="shared" si="263"/>
        <v>3.9226698862928769E-6</v>
      </c>
      <c r="IS217" s="86">
        <f t="shared" si="263"/>
        <v>1.7046763734276636E-5</v>
      </c>
      <c r="IT217" s="86">
        <f t="shared" si="263"/>
        <v>6.8980907495903897E-5</v>
      </c>
      <c r="IU217" s="86">
        <f t="shared" si="263"/>
        <v>6.4013964415656125E-5</v>
      </c>
      <c r="IV217" s="86">
        <f t="shared" si="263"/>
        <v>5.6352628557738422E-8</v>
      </c>
      <c r="IW217" s="86">
        <f t="shared" si="263"/>
        <v>3.5128981092776407E-3</v>
      </c>
      <c r="IY217" s="86">
        <f t="shared" si="264"/>
        <v>9.9192472124390938E-6</v>
      </c>
      <c r="IZ217" s="86">
        <f t="shared" si="264"/>
        <v>7.1938394728678795E-5</v>
      </c>
      <c r="JA217" s="86">
        <f t="shared" si="264"/>
        <v>3.8168229370396697E-5</v>
      </c>
      <c r="JB217" s="86">
        <f t="shared" si="264"/>
        <v>9.7286758167821977E-6</v>
      </c>
      <c r="JC217" s="86">
        <f t="shared" si="264"/>
        <v>4.4107607006498264E-5</v>
      </c>
      <c r="JD217" s="86">
        <f t="shared" si="264"/>
        <v>1.7872046684069961E-5</v>
      </c>
      <c r="JE217" s="86">
        <f t="shared" si="264"/>
        <v>8.1970086368696462E-6</v>
      </c>
      <c r="JF217" s="86">
        <f t="shared" si="264"/>
        <v>1.4993487944922087E-6</v>
      </c>
      <c r="JG217" s="86">
        <f t="shared" si="264"/>
        <v>1.2266088398533933E-6</v>
      </c>
      <c r="JH217" s="86">
        <f t="shared" si="264"/>
        <v>3.9226698862928769E-6</v>
      </c>
      <c r="JI217" s="86">
        <f t="shared" si="264"/>
        <v>1.7046763734276636E-5</v>
      </c>
      <c r="JJ217" s="86">
        <f t="shared" si="264"/>
        <v>6.8980907495903897E-5</v>
      </c>
      <c r="JK217" s="86">
        <f t="shared" si="264"/>
        <v>6.4013964415656125E-5</v>
      </c>
      <c r="JL217" s="86">
        <f t="shared" si="264"/>
        <v>5.6352628557738422E-8</v>
      </c>
      <c r="JM217" s="86">
        <f t="shared" si="264"/>
        <v>3.5128981092776407E-3</v>
      </c>
    </row>
    <row r="218" spans="2:273" x14ac:dyDescent="0.25">
      <c r="B218" s="2">
        <v>191</v>
      </c>
      <c r="C218" s="37">
        <v>61.390999999999998</v>
      </c>
      <c r="D218" s="37">
        <v>61.475000000000001</v>
      </c>
      <c r="E218" s="37">
        <v>60.616999999999997</v>
      </c>
      <c r="F218" s="37">
        <v>60.267000000000003</v>
      </c>
      <c r="G218" s="37">
        <v>60.482999999999997</v>
      </c>
      <c r="H218" s="37">
        <v>60.067</v>
      </c>
      <c r="I218" s="37">
        <v>60.25</v>
      </c>
      <c r="J218" s="37">
        <v>61.459000000000003</v>
      </c>
      <c r="K218" s="37">
        <v>60.097999999999999</v>
      </c>
      <c r="L218" s="37">
        <v>59.377000000000002</v>
      </c>
      <c r="M218" s="37">
        <v>58.41</v>
      </c>
      <c r="N218" s="37">
        <v>59.017000000000003</v>
      </c>
      <c r="O218" s="37">
        <v>59.168999999999997</v>
      </c>
      <c r="P218" s="37">
        <v>62.045000000000002</v>
      </c>
      <c r="Q218" s="37">
        <v>55.954999999999998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60.925823233286351</v>
      </c>
      <c r="AG218" s="4">
        <f t="shared" si="266"/>
        <v>57.843661413139991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1.1191767667136503</v>
      </c>
      <c r="AW218" s="4">
        <f t="shared" si="267"/>
        <v>-1.8886614131399924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60.925823233286295</v>
      </c>
      <c r="BM218" s="2">
        <f t="shared" si="258"/>
        <v>57.843661413131841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62.045000000000002</v>
      </c>
      <c r="DI218" s="2">
        <f t="shared" si="211"/>
        <v>55.954999999999998</v>
      </c>
      <c r="DK218" s="2">
        <f t="shared" si="268"/>
        <v>112.9162689217759</v>
      </c>
      <c r="DL218" s="2">
        <f t="shared" si="268"/>
        <v>117.962925087108</v>
      </c>
      <c r="DM218" s="2">
        <f t="shared" si="268"/>
        <v>120.23601709747996</v>
      </c>
      <c r="DN218" s="2">
        <f t="shared" si="268"/>
        <v>119.56363832752615</v>
      </c>
      <c r="DO218" s="2">
        <f t="shared" si="268"/>
        <v>122.93195403377112</v>
      </c>
      <c r="DP218" s="2">
        <f t="shared" si="268"/>
        <v>125.30693838719419</v>
      </c>
      <c r="DQ218" s="2">
        <f t="shared" si="268"/>
        <v>94.670081244337041</v>
      </c>
      <c r="DR218" s="2">
        <f t="shared" si="268"/>
        <v>123.50063696768349</v>
      </c>
      <c r="DS218" s="2">
        <f t="shared" si="268"/>
        <v>125.50178583509515</v>
      </c>
      <c r="DT218" s="2">
        <f t="shared" si="268"/>
        <v>120.8005644820296</v>
      </c>
      <c r="DU218" s="2">
        <f t="shared" si="268"/>
        <v>125.73402114164907</v>
      </c>
      <c r="DV218" s="2">
        <f t="shared" si="268"/>
        <v>116.79767136644786</v>
      </c>
      <c r="DW218" s="2">
        <f t="shared" si="268"/>
        <v>111.14288850174215</v>
      </c>
      <c r="DX218" s="2">
        <f t="shared" si="268"/>
        <v>109.03089634146339</v>
      </c>
      <c r="DY218" s="2">
        <f t="shared" si="268"/>
        <v>95.302502016129012</v>
      </c>
      <c r="EA218" s="2">
        <f t="shared" si="240"/>
        <v>57.571217353519643</v>
      </c>
      <c r="EB218" s="2">
        <f t="shared" si="240"/>
        <v>59.26988365339578</v>
      </c>
      <c r="EC218" s="2">
        <f t="shared" si="240"/>
        <v>61.23021610629695</v>
      </c>
      <c r="ED218" s="2">
        <f t="shared" si="240"/>
        <v>59.760171862242984</v>
      </c>
      <c r="EE218" s="2">
        <f t="shared" si="240"/>
        <v>58.267836690424545</v>
      </c>
      <c r="EF218" s="2">
        <f t="shared" si="239"/>
        <v>59.187856703891711</v>
      </c>
      <c r="EG218" s="2">
        <f t="shared" si="239"/>
        <v>60.790136275239718</v>
      </c>
      <c r="EH218" s="2">
        <f t="shared" si="239"/>
        <v>57.493291249176153</v>
      </c>
      <c r="EI218" s="2">
        <f t="shared" si="239"/>
        <v>61.448142120587661</v>
      </c>
      <c r="EJ218" s="2">
        <f t="shared" si="239"/>
        <v>58.52972329736383</v>
      </c>
      <c r="EK218" s="2">
        <f t="shared" si="239"/>
        <v>55.842065497026681</v>
      </c>
      <c r="EL218" s="2">
        <f t="shared" si="254"/>
        <v>56.849065981464847</v>
      </c>
      <c r="EM218" s="2">
        <f t="shared" si="255"/>
        <v>56.20513545429182</v>
      </c>
      <c r="EN218" s="2">
        <f t="shared" si="256"/>
        <v>67.011271956390061</v>
      </c>
      <c r="EO218" s="2">
        <f t="shared" si="257"/>
        <v>66.399630922973273</v>
      </c>
      <c r="EQ218" s="2">
        <f t="shared" si="269"/>
        <v>58.087491148478193</v>
      </c>
      <c r="ER218" s="2">
        <f t="shared" si="269"/>
        <v>60.748450075012187</v>
      </c>
      <c r="ES218" s="2">
        <f t="shared" si="269"/>
        <v>60.181945587229571</v>
      </c>
      <c r="ET218" s="2">
        <f t="shared" si="269"/>
        <v>59.684341087825189</v>
      </c>
      <c r="EU218" s="2">
        <f t="shared" si="269"/>
        <v>58.956604902471398</v>
      </c>
      <c r="EV218" s="2">
        <f t="shared" si="269"/>
        <v>59.324710772891393</v>
      </c>
      <c r="EW218" s="2">
        <f t="shared" si="269"/>
        <v>59.824429480621845</v>
      </c>
      <c r="EX218" s="2">
        <f t="shared" si="269"/>
        <v>60.044015050135755</v>
      </c>
      <c r="EY218" s="2">
        <f t="shared" si="269"/>
        <v>59.797435473967326</v>
      </c>
      <c r="EZ218" s="2">
        <f t="shared" si="269"/>
        <v>58.591412161280729</v>
      </c>
      <c r="FA218" s="2">
        <f t="shared" si="269"/>
        <v>57.7410960273331</v>
      </c>
      <c r="FB218" s="2">
        <f t="shared" si="269"/>
        <v>57.946363565636091</v>
      </c>
      <c r="FC218" s="2">
        <f t="shared" si="269"/>
        <v>58.57709581193054</v>
      </c>
      <c r="FD218" s="2">
        <f t="shared" si="269"/>
        <v>60.665970937602424</v>
      </c>
      <c r="FE218" s="2">
        <f t="shared" si="269"/>
        <v>57.475344465698193</v>
      </c>
      <c r="FG218" s="2">
        <f t="shared" si="270"/>
        <v>0.99999870842983452</v>
      </c>
      <c r="FH218" s="2">
        <f t="shared" si="270"/>
        <v>0.9999989900543379</v>
      </c>
      <c r="FI218" s="2">
        <f t="shared" si="270"/>
        <v>0.99999893511656679</v>
      </c>
      <c r="FJ218" s="2">
        <f t="shared" si="270"/>
        <v>0.99999899828506678</v>
      </c>
      <c r="FK218" s="2">
        <f t="shared" si="270"/>
        <v>0.99999904926602901</v>
      </c>
      <c r="FL218" s="2">
        <f t="shared" si="270"/>
        <v>0.99999880058314439</v>
      </c>
      <c r="FM218" s="2">
        <f t="shared" si="270"/>
        <v>0.99999880841799382</v>
      </c>
      <c r="FN218" s="2">
        <f t="shared" si="270"/>
        <v>0.99999877351572231</v>
      </c>
      <c r="FO218" s="2">
        <f t="shared" si="270"/>
        <v>0.99999872656570676</v>
      </c>
      <c r="FP218" s="2">
        <f t="shared" si="270"/>
        <v>0.99999867248846508</v>
      </c>
      <c r="FQ218" s="2">
        <f t="shared" si="270"/>
        <v>0.99999859375978251</v>
      </c>
      <c r="FR218" s="2">
        <f t="shared" si="270"/>
        <v>0.99999887842054624</v>
      </c>
      <c r="FS218" s="2">
        <f t="shared" si="270"/>
        <v>0.99999896980486003</v>
      </c>
      <c r="FT218" s="2">
        <f t="shared" si="270"/>
        <v>0.99999852219636998</v>
      </c>
      <c r="FU218" s="2">
        <f t="shared" si="270"/>
        <v>0.99999801432658142</v>
      </c>
      <c r="FW218" s="2">
        <f t="shared" si="260"/>
        <v>0.97021104733417085</v>
      </c>
      <c r="FX218" s="2">
        <f t="shared" si="260"/>
        <v>0.97243788500924211</v>
      </c>
      <c r="FY218" s="2">
        <f t="shared" si="260"/>
        <v>0.97169277205756244</v>
      </c>
      <c r="FZ218" s="2">
        <f t="shared" si="260"/>
        <v>0.97555596603213313</v>
      </c>
      <c r="GA218" s="2">
        <f t="shared" si="260"/>
        <v>0.97322931004323643</v>
      </c>
      <c r="GB218" s="2">
        <f t="shared" si="260"/>
        <v>0.97482503039605384</v>
      </c>
      <c r="GC218" s="2">
        <f t="shared" si="260"/>
        <v>0.9773860081935255</v>
      </c>
      <c r="GD218" s="2">
        <f t="shared" si="260"/>
        <v>0.97933550543230175</v>
      </c>
      <c r="GE218" s="2">
        <f t="shared" si="260"/>
        <v>0.97963407168678385</v>
      </c>
      <c r="GF218" s="2">
        <f t="shared" si="260"/>
        <v>0.97616150048722772</v>
      </c>
      <c r="GG218" s="2">
        <f t="shared" si="260"/>
        <v>0.97196152597669716</v>
      </c>
      <c r="GH218" s="2">
        <f t="shared" si="260"/>
        <v>0.97029338956574862</v>
      </c>
      <c r="GI218" s="2">
        <f t="shared" si="260"/>
        <v>0.96949445761217934</v>
      </c>
      <c r="GJ218" s="2">
        <f t="shared" si="260"/>
        <v>0.95905786058672149</v>
      </c>
      <c r="GK218" s="2">
        <f t="shared" si="260"/>
        <v>0.95873512604802213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2.4368074714084853E-238</v>
      </c>
      <c r="HA218" s="86">
        <f t="shared" si="261"/>
        <v>5.3376073623103619E-177</v>
      </c>
      <c r="HC218" s="86">
        <f t="shared" si="271"/>
        <v>4.8348271179550435E-220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2.6070657284427532E-141</v>
      </c>
      <c r="HQ218" s="86">
        <f t="shared" si="226"/>
        <v>1.4736579943588705E-51</v>
      </c>
      <c r="HS218" s="86">
        <f t="shared" si="262"/>
        <v>5.0913866063953174E-147</v>
      </c>
      <c r="HT218" s="86">
        <f t="shared" si="262"/>
        <v>4.6738446979105128E-122</v>
      </c>
      <c r="HU218" s="86">
        <f t="shared" si="262"/>
        <v>2.3205941893381731E-129</v>
      </c>
      <c r="HV218" s="86">
        <f t="shared" si="262"/>
        <v>7.940391826011368E-135</v>
      </c>
      <c r="HW218" s="86">
        <f t="shared" si="262"/>
        <v>1.2204619283295595E-123</v>
      </c>
      <c r="HX218" s="86">
        <f t="shared" si="262"/>
        <v>2.1460698543522429E-129</v>
      </c>
      <c r="HY218" s="86">
        <f t="shared" si="262"/>
        <v>1.3785688629980445E-135</v>
      </c>
      <c r="HZ218" s="86">
        <f t="shared" si="262"/>
        <v>8.1885087720945097E-156</v>
      </c>
      <c r="IA218" s="86">
        <f t="shared" si="262"/>
        <v>2.9967939994527775E-156</v>
      </c>
      <c r="IB218" s="86">
        <f t="shared" si="262"/>
        <v>2.8817190902376394E-149</v>
      </c>
      <c r="IC218" s="86">
        <f t="shared" si="262"/>
        <v>1.1525645599104362E-136</v>
      </c>
      <c r="ID218" s="86">
        <f t="shared" si="262"/>
        <v>4.5493391571618761E-120</v>
      </c>
      <c r="IE218" s="86">
        <f t="shared" si="262"/>
        <v>1.998908494110776E-121</v>
      </c>
      <c r="IF218" s="86">
        <f t="shared" si="262"/>
        <v>1.5293560473562206E-52</v>
      </c>
      <c r="IG218" s="86">
        <f t="shared" si="262"/>
        <v>1.2337103562658958E-42</v>
      </c>
      <c r="II218" s="86">
        <f t="shared" si="263"/>
        <v>5.6537805045728014E-6</v>
      </c>
      <c r="IJ218" s="86">
        <f t="shared" si="263"/>
        <v>4.5992043812239077E-5</v>
      </c>
      <c r="IK218" s="86">
        <f t="shared" si="263"/>
        <v>2.3531809422388207E-5</v>
      </c>
      <c r="IL218" s="86">
        <f t="shared" si="263"/>
        <v>5.7208382375311287E-6</v>
      </c>
      <c r="IM218" s="86">
        <f t="shared" si="263"/>
        <v>2.7614743052566976E-5</v>
      </c>
      <c r="IN218" s="86">
        <f t="shared" si="263"/>
        <v>1.0785479916864381E-5</v>
      </c>
      <c r="IO218" s="86">
        <f t="shared" si="263"/>
        <v>4.8361404770755125E-6</v>
      </c>
      <c r="IP218" s="86">
        <f t="shared" si="263"/>
        <v>8.2660116015901511E-7</v>
      </c>
      <c r="IQ218" s="86">
        <f t="shared" si="263"/>
        <v>6.7140037272086561E-7</v>
      </c>
      <c r="IR218" s="86">
        <f t="shared" si="263"/>
        <v>2.2137696783879421E-6</v>
      </c>
      <c r="IS218" s="86">
        <f t="shared" si="263"/>
        <v>1.0095614252060522E-5</v>
      </c>
      <c r="IT218" s="86">
        <f t="shared" si="263"/>
        <v>4.3554094547964025E-5</v>
      </c>
      <c r="IU218" s="86">
        <f t="shared" si="263"/>
        <v>4.0107039528827532E-5</v>
      </c>
      <c r="IV218" s="86">
        <f t="shared" si="263"/>
        <v>2.2272591459328331E-8</v>
      </c>
      <c r="IW218" s="86">
        <f t="shared" si="263"/>
        <v>2.6390546243282085E-3</v>
      </c>
      <c r="IY218" s="86">
        <f t="shared" si="264"/>
        <v>5.6537805045728014E-6</v>
      </c>
      <c r="IZ218" s="86">
        <f t="shared" si="264"/>
        <v>4.5992043812239077E-5</v>
      </c>
      <c r="JA218" s="86">
        <f t="shared" si="264"/>
        <v>2.3531809422388207E-5</v>
      </c>
      <c r="JB218" s="86">
        <f t="shared" si="264"/>
        <v>5.7208382375311287E-6</v>
      </c>
      <c r="JC218" s="86">
        <f t="shared" si="264"/>
        <v>2.7614743052566976E-5</v>
      </c>
      <c r="JD218" s="86">
        <f t="shared" si="264"/>
        <v>1.0785479916864381E-5</v>
      </c>
      <c r="JE218" s="86">
        <f t="shared" si="264"/>
        <v>4.8361404770755125E-6</v>
      </c>
      <c r="JF218" s="86">
        <f t="shared" si="264"/>
        <v>8.2660116015901511E-7</v>
      </c>
      <c r="JG218" s="86">
        <f t="shared" si="264"/>
        <v>6.7140037272086561E-7</v>
      </c>
      <c r="JH218" s="86">
        <f t="shared" si="264"/>
        <v>2.2137696783879421E-6</v>
      </c>
      <c r="JI218" s="86">
        <f t="shared" si="264"/>
        <v>1.0095614252060522E-5</v>
      </c>
      <c r="JJ218" s="86">
        <f t="shared" si="264"/>
        <v>4.3554094547964025E-5</v>
      </c>
      <c r="JK218" s="86">
        <f t="shared" si="264"/>
        <v>4.0107039528827532E-5</v>
      </c>
      <c r="JL218" s="86">
        <f t="shared" si="264"/>
        <v>2.2272591459328331E-8</v>
      </c>
      <c r="JM218" s="86">
        <f t="shared" si="264"/>
        <v>2.6390546243282085E-3</v>
      </c>
    </row>
    <row r="219" spans="2:273" x14ac:dyDescent="0.25">
      <c r="B219" s="2">
        <v>192</v>
      </c>
      <c r="C219" s="37">
        <v>60.609000000000002</v>
      </c>
      <c r="D219" s="37">
        <v>62.558999999999997</v>
      </c>
      <c r="E219" s="37">
        <v>61.417000000000002</v>
      </c>
      <c r="F219" s="37">
        <v>61.732999999999997</v>
      </c>
      <c r="G219" s="37">
        <v>59.917000000000002</v>
      </c>
      <c r="H219" s="37">
        <v>60.75</v>
      </c>
      <c r="I219" s="37">
        <v>60.1</v>
      </c>
      <c r="J219" s="37">
        <v>61.753999999999998</v>
      </c>
      <c r="K219" s="37">
        <v>59.689</v>
      </c>
      <c r="L219" s="37">
        <v>58.917999999999999</v>
      </c>
      <c r="M219" s="37">
        <v>58.655999999999999</v>
      </c>
      <c r="N219" s="37">
        <v>59.305</v>
      </c>
      <c r="O219" s="37">
        <v>58.914999999999999</v>
      </c>
      <c r="P219" s="37">
        <v>60.432000000000002</v>
      </c>
      <c r="Q219" s="37">
        <v>56.704999999999998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60.814839331623979</v>
      </c>
      <c r="AG219" s="4">
        <f t="shared" si="266"/>
        <v>57.64747038962313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-0.38283933162397688</v>
      </c>
      <c r="AW219" s="4">
        <f t="shared" si="267"/>
        <v>-0.94247038962313212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60.814839331623972</v>
      </c>
      <c r="BM219" s="2">
        <f t="shared" si="258"/>
        <v>57.64747038962161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60.432000000000002</v>
      </c>
      <c r="DI219" s="2">
        <f t="shared" ref="DI219:DI227" si="301">IF(AND(JM219 &lt; $DI$22, $B219 &gt; Q$7, $B219 &lt; Q$233), Q219, "")</f>
        <v>56.704999999999998</v>
      </c>
      <c r="DK219" s="2">
        <f t="shared" si="268"/>
        <v>113.12098195912614</v>
      </c>
      <c r="DL219" s="2">
        <f t="shared" si="268"/>
        <v>118.17255052264808</v>
      </c>
      <c r="DM219" s="2">
        <f t="shared" si="268"/>
        <v>120.46560035653515</v>
      </c>
      <c r="DN219" s="2">
        <f t="shared" si="268"/>
        <v>119.78877142857144</v>
      </c>
      <c r="DO219" s="2">
        <f t="shared" si="268"/>
        <v>123.17779662288932</v>
      </c>
      <c r="DP219" s="2">
        <f t="shared" si="268"/>
        <v>125.55753337360314</v>
      </c>
      <c r="DQ219" s="2">
        <f t="shared" si="268"/>
        <v>94.716038356991831</v>
      </c>
      <c r="DR219" s="2">
        <f t="shared" si="268"/>
        <v>123.70017532467534</v>
      </c>
      <c r="DS219" s="2">
        <f t="shared" si="268"/>
        <v>125.73604362226921</v>
      </c>
      <c r="DT219" s="2">
        <f t="shared" si="268"/>
        <v>121.02888583509514</v>
      </c>
      <c r="DU219" s="2">
        <f t="shared" si="268"/>
        <v>125.99250437934161</v>
      </c>
      <c r="DV219" s="2">
        <f t="shared" si="268"/>
        <v>117.00495627042648</v>
      </c>
      <c r="DW219" s="2">
        <f t="shared" si="268"/>
        <v>111.33647735191636</v>
      </c>
      <c r="DX219" s="2">
        <f t="shared" si="268"/>
        <v>109.22360487804875</v>
      </c>
      <c r="DY219" s="2">
        <f t="shared" si="268"/>
        <v>95.432876832844556</v>
      </c>
      <c r="EA219" s="2">
        <f t="shared" si="240"/>
        <v>57.464591295796552</v>
      </c>
      <c r="EB219" s="2">
        <f t="shared" si="240"/>
        <v>59.146459747072598</v>
      </c>
      <c r="EC219" s="2">
        <f t="shared" si="240"/>
        <v>61.141715540150209</v>
      </c>
      <c r="ED219" s="2">
        <f t="shared" si="240"/>
        <v>59.654159504193558</v>
      </c>
      <c r="EE219" s="2">
        <f t="shared" si="240"/>
        <v>58.15368743311641</v>
      </c>
      <c r="EF219" s="2">
        <f t="shared" si="239"/>
        <v>59.081503174280883</v>
      </c>
      <c r="EG219" s="2">
        <f t="shared" si="239"/>
        <v>60.69571011844333</v>
      </c>
      <c r="EH219" s="2">
        <f t="shared" si="239"/>
        <v>57.333118305899248</v>
      </c>
      <c r="EI219" s="2">
        <f t="shared" si="239"/>
        <v>61.354983610455257</v>
      </c>
      <c r="EJ219" s="2">
        <f t="shared" si="239"/>
        <v>58.416366567223761</v>
      </c>
      <c r="EK219" s="2">
        <f t="shared" si="239"/>
        <v>55.693026921400744</v>
      </c>
      <c r="EL219" s="2">
        <f t="shared" si="254"/>
        <v>56.702262787207871</v>
      </c>
      <c r="EM219" s="2">
        <f t="shared" si="255"/>
        <v>56.042922451041761</v>
      </c>
      <c r="EN219" s="2">
        <f t="shared" si="256"/>
        <v>66.990884918231373</v>
      </c>
      <c r="EO219" s="2">
        <f t="shared" si="257"/>
        <v>66.359186615764642</v>
      </c>
      <c r="EQ219" s="2">
        <f t="shared" si="269"/>
        <v>57.987421045622199</v>
      </c>
      <c r="ER219" s="2">
        <f t="shared" si="269"/>
        <v>60.643418806282405</v>
      </c>
      <c r="ES219" s="2">
        <f t="shared" si="269"/>
        <v>60.080644236324005</v>
      </c>
      <c r="ET219" s="2">
        <f t="shared" si="269"/>
        <v>59.577424726097739</v>
      </c>
      <c r="EU219" s="2">
        <f t="shared" si="269"/>
        <v>58.850712397362294</v>
      </c>
      <c r="EV219" s="2">
        <f t="shared" si="269"/>
        <v>59.220040083393002</v>
      </c>
      <c r="EW219" s="2">
        <f t="shared" si="269"/>
        <v>59.718551952972568</v>
      </c>
      <c r="EX219" s="2">
        <f t="shared" si="269"/>
        <v>59.913953823952596</v>
      </c>
      <c r="EY219" s="2">
        <f t="shared" si="269"/>
        <v>59.68477843472445</v>
      </c>
      <c r="EZ219" s="2">
        <f t="shared" si="269"/>
        <v>58.478747440807908</v>
      </c>
      <c r="FA219" s="2">
        <f t="shared" si="269"/>
        <v>57.615297577550137</v>
      </c>
      <c r="FB219" s="2">
        <f t="shared" si="269"/>
        <v>57.812927445412186</v>
      </c>
      <c r="FC219" s="2">
        <f t="shared" si="269"/>
        <v>58.443733267133496</v>
      </c>
      <c r="FD219" s="2">
        <f t="shared" si="269"/>
        <v>60.574323864188834</v>
      </c>
      <c r="FE219" s="2">
        <f t="shared" si="269"/>
        <v>57.305447565010603</v>
      </c>
      <c r="FG219" s="2">
        <f t="shared" si="270"/>
        <v>0.99999882207387547</v>
      </c>
      <c r="FH219" s="2">
        <f t="shared" si="270"/>
        <v>0.99999907891852713</v>
      </c>
      <c r="FI219" s="2">
        <f t="shared" si="270"/>
        <v>0.99999902881467528</v>
      </c>
      <c r="FJ219" s="2">
        <f t="shared" si="270"/>
        <v>0.99999908642504243</v>
      </c>
      <c r="FK219" s="2">
        <f t="shared" si="270"/>
        <v>0.99999913292024067</v>
      </c>
      <c r="FL219" s="2">
        <f t="shared" si="270"/>
        <v>0.99999890611871134</v>
      </c>
      <c r="FM219" s="2">
        <f t="shared" si="270"/>
        <v>0.99999891326418044</v>
      </c>
      <c r="FN219" s="2">
        <f t="shared" si="270"/>
        <v>0.9999988814329237</v>
      </c>
      <c r="FO219" s="2">
        <f t="shared" si="270"/>
        <v>0.99999883861399119</v>
      </c>
      <c r="FP219" s="2">
        <f t="shared" si="270"/>
        <v>0.99999878929494934</v>
      </c>
      <c r="FQ219" s="2">
        <f t="shared" si="270"/>
        <v>0.99999871749352021</v>
      </c>
      <c r="FR219" s="2">
        <f t="shared" si="270"/>
        <v>0.99999897710728003</v>
      </c>
      <c r="FS219" s="2">
        <f t="shared" si="270"/>
        <v>0.99999906045078057</v>
      </c>
      <c r="FT219" s="2">
        <f t="shared" si="270"/>
        <v>0.99999865222689577</v>
      </c>
      <c r="FU219" s="2">
        <f t="shared" si="270"/>
        <v>0.99999818904400239</v>
      </c>
      <c r="FW219" s="2">
        <f t="shared" si="260"/>
        <v>0.97276075535696616</v>
      </c>
      <c r="FX219" s="2">
        <f t="shared" si="260"/>
        <v>0.97480194286706956</v>
      </c>
      <c r="FY219" s="2">
        <f t="shared" si="260"/>
        <v>0.97411903881794415</v>
      </c>
      <c r="FZ219" s="2">
        <f t="shared" si="260"/>
        <v>0.97765872422366307</v>
      </c>
      <c r="GA219" s="2">
        <f t="shared" si="260"/>
        <v>0.97552719414081501</v>
      </c>
      <c r="GB219" s="2">
        <f t="shared" si="260"/>
        <v>0.97698918301755544</v>
      </c>
      <c r="GC219" s="2">
        <f t="shared" si="260"/>
        <v>0.9793346747733056</v>
      </c>
      <c r="GD219" s="2">
        <f t="shared" si="260"/>
        <v>0.9811194273342706</v>
      </c>
      <c r="GE219" s="2">
        <f t="shared" si="260"/>
        <v>0.98139270871350792</v>
      </c>
      <c r="GF219" s="2">
        <f t="shared" si="260"/>
        <v>0.97821333186988579</v>
      </c>
      <c r="GG219" s="2">
        <f t="shared" si="260"/>
        <v>0.97436536503049265</v>
      </c>
      <c r="GH219" s="2">
        <f t="shared" si="260"/>
        <v>0.97283624704380589</v>
      </c>
      <c r="GI219" s="2">
        <f t="shared" si="260"/>
        <v>0.97210373672960093</v>
      </c>
      <c r="GJ219" s="2">
        <f t="shared" si="260"/>
        <v>0.96252532387897061</v>
      </c>
      <c r="GK219" s="2">
        <f t="shared" si="260"/>
        <v>0.96222884583702961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4.504179085834651E-242</v>
      </c>
      <c r="HA219" s="86">
        <f t="shared" si="261"/>
        <v>9.5120529360314568E-180</v>
      </c>
      <c r="HC219" s="86">
        <f t="shared" si="271"/>
        <v>3.0972456775244059E-224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5.8789712859284191E-144</v>
      </c>
      <c r="HQ219" s="86">
        <f t="shared" si="226"/>
        <v>1.7045969039774403E-52</v>
      </c>
      <c r="HS219" s="86">
        <f t="shared" si="262"/>
        <v>1.5803233851906862E-151</v>
      </c>
      <c r="HT219" s="86">
        <f t="shared" si="262"/>
        <v>1.1737798777956498E-125</v>
      </c>
      <c r="HU219" s="86">
        <f t="shared" si="262"/>
        <v>3.0776180522113249E-133</v>
      </c>
      <c r="HV219" s="86">
        <f t="shared" si="262"/>
        <v>6.6895391369978768E-139</v>
      </c>
      <c r="HW219" s="86">
        <f t="shared" si="262"/>
        <v>2.4511318746990229E-127</v>
      </c>
      <c r="HX219" s="86">
        <f t="shared" si="262"/>
        <v>2.6821576400211863E-133</v>
      </c>
      <c r="HY219" s="86">
        <f t="shared" si="262"/>
        <v>1.2858367150670729E-139</v>
      </c>
      <c r="HZ219" s="86">
        <f t="shared" si="262"/>
        <v>2.3100371746826923E-160</v>
      </c>
      <c r="IA219" s="86">
        <f t="shared" si="262"/>
        <v>7.9568923398369864E-161</v>
      </c>
      <c r="IB219" s="86">
        <f t="shared" si="262"/>
        <v>1.0372935142692396E-153</v>
      </c>
      <c r="IC219" s="86">
        <f t="shared" si="262"/>
        <v>8.1309692119916496E-141</v>
      </c>
      <c r="ID219" s="86">
        <f t="shared" si="262"/>
        <v>9.9184239425595768E-124</v>
      </c>
      <c r="IE219" s="86">
        <f t="shared" si="262"/>
        <v>3.7301125155758692E-125</v>
      </c>
      <c r="IF219" s="86">
        <f t="shared" si="262"/>
        <v>3.5764232012876002E-54</v>
      </c>
      <c r="IG219" s="86">
        <f t="shared" si="262"/>
        <v>5.6591005019989318E-44</v>
      </c>
      <c r="II219" s="86">
        <f t="shared" si="263"/>
        <v>3.178216301186277E-6</v>
      </c>
      <c r="IJ219" s="86">
        <f t="shared" si="263"/>
        <v>2.909410200501712E-5</v>
      </c>
      <c r="IK219" s="86">
        <f t="shared" si="263"/>
        <v>1.434054924305149E-5</v>
      </c>
      <c r="IL219" s="86">
        <f t="shared" si="263"/>
        <v>3.3227752279777515E-6</v>
      </c>
      <c r="IM219" s="86">
        <f t="shared" si="263"/>
        <v>1.7099030464397054E-5</v>
      </c>
      <c r="IN219" s="86">
        <f t="shared" si="263"/>
        <v>6.4325391506934284E-6</v>
      </c>
      <c r="IO219" s="86">
        <f t="shared" si="263"/>
        <v>2.8191583670419852E-6</v>
      </c>
      <c r="IP219" s="86">
        <f t="shared" si="263"/>
        <v>4.4965415336816661E-7</v>
      </c>
      <c r="IQ219" s="86">
        <f t="shared" si="263"/>
        <v>3.6257094905429995E-7</v>
      </c>
      <c r="IR219" s="86">
        <f t="shared" si="263"/>
        <v>1.2328472707391314E-6</v>
      </c>
      <c r="IS219" s="86">
        <f t="shared" si="263"/>
        <v>5.903912468635009E-6</v>
      </c>
      <c r="IT219" s="86">
        <f t="shared" si="263"/>
        <v>2.7195219611693962E-5</v>
      </c>
      <c r="IU219" s="86">
        <f t="shared" si="263"/>
        <v>2.4843081966374568E-5</v>
      </c>
      <c r="IV219" s="86">
        <f t="shared" si="263"/>
        <v>8.5773472686602404E-9</v>
      </c>
      <c r="IW219" s="86">
        <f t="shared" si="263"/>
        <v>1.9683466894341935E-3</v>
      </c>
      <c r="IY219" s="86">
        <f t="shared" si="264"/>
        <v>3.178216301186277E-6</v>
      </c>
      <c r="IZ219" s="86">
        <f t="shared" si="264"/>
        <v>2.909410200501712E-5</v>
      </c>
      <c r="JA219" s="86">
        <f t="shared" si="264"/>
        <v>1.434054924305149E-5</v>
      </c>
      <c r="JB219" s="86">
        <f t="shared" si="264"/>
        <v>3.3227752279777515E-6</v>
      </c>
      <c r="JC219" s="86">
        <f t="shared" si="264"/>
        <v>1.7099030464397054E-5</v>
      </c>
      <c r="JD219" s="86">
        <f t="shared" si="264"/>
        <v>6.4325391506934284E-6</v>
      </c>
      <c r="JE219" s="86">
        <f t="shared" si="264"/>
        <v>2.8191583670419852E-6</v>
      </c>
      <c r="JF219" s="86">
        <f t="shared" si="264"/>
        <v>4.4965415336816661E-7</v>
      </c>
      <c r="JG219" s="86">
        <f t="shared" si="264"/>
        <v>3.6257094905429995E-7</v>
      </c>
      <c r="JH219" s="86">
        <f t="shared" si="264"/>
        <v>1.2328472707391314E-6</v>
      </c>
      <c r="JI219" s="86">
        <f t="shared" si="264"/>
        <v>5.903912468635009E-6</v>
      </c>
      <c r="JJ219" s="86">
        <f t="shared" si="264"/>
        <v>2.7195219611693962E-5</v>
      </c>
      <c r="JK219" s="86">
        <f t="shared" si="264"/>
        <v>2.4843081966374568E-5</v>
      </c>
      <c r="JL219" s="86">
        <f t="shared" si="264"/>
        <v>8.5773472686602404E-9</v>
      </c>
      <c r="JM219" s="86">
        <f t="shared" si="264"/>
        <v>1.9683466894341935E-3</v>
      </c>
    </row>
    <row r="220" spans="2:273" x14ac:dyDescent="0.25">
      <c r="B220" s="2">
        <v>193</v>
      </c>
      <c r="C220" s="37">
        <v>60.195999999999998</v>
      </c>
      <c r="D220" s="37">
        <v>61.61</v>
      </c>
      <c r="E220" s="37">
        <v>61.4</v>
      </c>
      <c r="F220" s="37">
        <v>60.5</v>
      </c>
      <c r="G220" s="37">
        <v>59.433</v>
      </c>
      <c r="H220" s="37">
        <v>60.35</v>
      </c>
      <c r="I220" s="37">
        <v>60.082999999999998</v>
      </c>
      <c r="J220" s="37">
        <v>61.246000000000002</v>
      </c>
      <c r="K220" s="37">
        <v>60.77</v>
      </c>
      <c r="L220" s="37">
        <v>60.328000000000003</v>
      </c>
      <c r="M220" s="37">
        <v>58.902000000000001</v>
      </c>
      <c r="N220" s="37">
        <v>59.338999999999999</v>
      </c>
      <c r="O220" s="37">
        <v>59.085000000000001</v>
      </c>
      <c r="P220" s="37">
        <v>59.886000000000003</v>
      </c>
      <c r="Q220" s="37">
        <v>56.091000000000001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60.705198806760464</v>
      </c>
      <c r="AG220" s="4">
        <f t="shared" si="266"/>
        <v>57.452993660258088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-0.8191988067604612</v>
      </c>
      <c r="AW220" s="4">
        <f t="shared" si="267"/>
        <v>-1.3619936602580864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60.705198806760464</v>
      </c>
      <c r="BM220" s="2">
        <f t="shared" si="258"/>
        <v>57.452993660257818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59.886000000000003</v>
      </c>
      <c r="DI220" s="2">
        <f t="shared" si="301"/>
        <v>56.091000000000001</v>
      </c>
      <c r="DK220" s="2">
        <f t="shared" si="268"/>
        <v>113.32569499647639</v>
      </c>
      <c r="DL220" s="2">
        <f t="shared" si="268"/>
        <v>118.38217595818816</v>
      </c>
      <c r="DM220" s="2">
        <f t="shared" si="268"/>
        <v>120.69518361559032</v>
      </c>
      <c r="DN220" s="2">
        <f t="shared" si="268"/>
        <v>120.01390452961672</v>
      </c>
      <c r="DO220" s="2">
        <f t="shared" si="268"/>
        <v>123.42363921200752</v>
      </c>
      <c r="DP220" s="2">
        <f t="shared" si="268"/>
        <v>125.80812836001208</v>
      </c>
      <c r="DQ220" s="2">
        <f t="shared" si="268"/>
        <v>94.761995469646621</v>
      </c>
      <c r="DR220" s="2">
        <f t="shared" si="268"/>
        <v>123.89971368166718</v>
      </c>
      <c r="DS220" s="2">
        <f t="shared" si="268"/>
        <v>125.97030140944327</v>
      </c>
      <c r="DT220" s="2">
        <f t="shared" si="268"/>
        <v>121.25720718816068</v>
      </c>
      <c r="DU220" s="2">
        <f t="shared" si="268"/>
        <v>126.25098761703416</v>
      </c>
      <c r="DV220" s="2">
        <f t="shared" si="268"/>
        <v>117.21224117440508</v>
      </c>
      <c r="DW220" s="2">
        <f t="shared" si="268"/>
        <v>111.53006620209058</v>
      </c>
      <c r="DX220" s="2">
        <f t="shared" si="268"/>
        <v>109.41631341463412</v>
      </c>
      <c r="DY220" s="2">
        <f t="shared" si="268"/>
        <v>95.563251649560101</v>
      </c>
      <c r="EA220" s="2">
        <f t="shared" si="240"/>
        <v>57.357965238073454</v>
      </c>
      <c r="EB220" s="2">
        <f t="shared" si="240"/>
        <v>59.023035840749415</v>
      </c>
      <c r="EC220" s="2">
        <f t="shared" si="240"/>
        <v>61.053214974003474</v>
      </c>
      <c r="ED220" s="2">
        <f t="shared" si="240"/>
        <v>59.548147146144125</v>
      </c>
      <c r="EE220" s="2">
        <f t="shared" si="240"/>
        <v>58.039538175808282</v>
      </c>
      <c r="EF220" s="2">
        <f t="shared" si="239"/>
        <v>58.975149644670054</v>
      </c>
      <c r="EG220" s="2">
        <f t="shared" si="239"/>
        <v>60.601283961646942</v>
      </c>
      <c r="EH220" s="2">
        <f t="shared" si="239"/>
        <v>57.172945362622343</v>
      </c>
      <c r="EI220" s="2">
        <f t="shared" si="239"/>
        <v>61.261825100322852</v>
      </c>
      <c r="EJ220" s="2">
        <f t="shared" si="239"/>
        <v>58.303009837083692</v>
      </c>
      <c r="EK220" s="2">
        <f t="shared" si="239"/>
        <v>55.543988345774807</v>
      </c>
      <c r="EL220" s="2">
        <f t="shared" si="254"/>
        <v>56.555459592950896</v>
      </c>
      <c r="EM220" s="2">
        <f t="shared" si="255"/>
        <v>55.880709447791702</v>
      </c>
      <c r="EN220" s="2">
        <f t="shared" si="256"/>
        <v>66.970497880072671</v>
      </c>
      <c r="EO220" s="2">
        <f t="shared" si="257"/>
        <v>66.318742308556025</v>
      </c>
      <c r="EQ220" s="2">
        <f t="shared" si="269"/>
        <v>57.887350942766204</v>
      </c>
      <c r="ER220" s="2">
        <f t="shared" si="269"/>
        <v>60.538387537552623</v>
      </c>
      <c r="ES220" s="2">
        <f t="shared" si="269"/>
        <v>59.97934288541844</v>
      </c>
      <c r="ET220" s="2">
        <f t="shared" si="269"/>
        <v>59.470508364370289</v>
      </c>
      <c r="EU220" s="2">
        <f t="shared" si="269"/>
        <v>58.74481989225319</v>
      </c>
      <c r="EV220" s="2">
        <f t="shared" si="269"/>
        <v>59.115369393894611</v>
      </c>
      <c r="EW220" s="2">
        <f t="shared" si="269"/>
        <v>59.612674425323291</v>
      </c>
      <c r="EX220" s="2">
        <f t="shared" si="269"/>
        <v>59.78389259776943</v>
      </c>
      <c r="EY220" s="2">
        <f t="shared" si="269"/>
        <v>59.572121395481574</v>
      </c>
      <c r="EZ220" s="2">
        <f t="shared" si="269"/>
        <v>58.3660827203351</v>
      </c>
      <c r="FA220" s="2">
        <f t="shared" si="269"/>
        <v>57.489499127767175</v>
      </c>
      <c r="FB220" s="2">
        <f t="shared" si="269"/>
        <v>57.67949132518828</v>
      </c>
      <c r="FC220" s="2">
        <f t="shared" si="269"/>
        <v>58.310370722336451</v>
      </c>
      <c r="FD220" s="2">
        <f t="shared" si="269"/>
        <v>60.482676790775244</v>
      </c>
      <c r="FE220" s="2">
        <f t="shared" si="269"/>
        <v>57.13555066432302</v>
      </c>
      <c r="FG220" s="2">
        <f t="shared" si="270"/>
        <v>0.99999892571849514</v>
      </c>
      <c r="FH220" s="2">
        <f t="shared" si="270"/>
        <v>0.99999915996364475</v>
      </c>
      <c r="FI220" s="2">
        <f t="shared" si="270"/>
        <v>0.99999911426838106</v>
      </c>
      <c r="FJ220" s="2">
        <f t="shared" si="270"/>
        <v>0.99999916680966916</v>
      </c>
      <c r="FK220" s="2">
        <f t="shared" si="270"/>
        <v>0.99999920921380048</v>
      </c>
      <c r="FL220" s="2">
        <f t="shared" si="270"/>
        <v>0.99999900236831174</v>
      </c>
      <c r="FM220" s="2">
        <f t="shared" si="270"/>
        <v>0.99999900888505833</v>
      </c>
      <c r="FN220" s="2">
        <f t="shared" si="270"/>
        <v>0.99999897985460151</v>
      </c>
      <c r="FO220" s="2">
        <f t="shared" si="270"/>
        <v>0.99999894080326301</v>
      </c>
      <c r="FP220" s="2">
        <f t="shared" si="270"/>
        <v>0.9999988958237529</v>
      </c>
      <c r="FQ220" s="2">
        <f t="shared" si="270"/>
        <v>0.99999883034005688</v>
      </c>
      <c r="FR220" s="2">
        <f t="shared" si="270"/>
        <v>0.99999906711066799</v>
      </c>
      <c r="FS220" s="2">
        <f t="shared" si="270"/>
        <v>0.99999914312085691</v>
      </c>
      <c r="FT220" s="2">
        <f t="shared" si="270"/>
        <v>0.99999877081617417</v>
      </c>
      <c r="FU220" s="2">
        <f t="shared" si="270"/>
        <v>0.99999834838823742</v>
      </c>
      <c r="FW220" s="2">
        <f t="shared" si="260"/>
        <v>0.97509782914568199</v>
      </c>
      <c r="FX220" s="2">
        <f t="shared" si="260"/>
        <v>0.97696803330327697</v>
      </c>
      <c r="FY220" s="2">
        <f t="shared" si="260"/>
        <v>0.97634240876010181</v>
      </c>
      <c r="FZ220" s="2">
        <f t="shared" si="260"/>
        <v>0.97958438150615368</v>
      </c>
      <c r="GA220" s="2">
        <f t="shared" si="260"/>
        <v>0.97763237063914199</v>
      </c>
      <c r="GB220" s="2">
        <f t="shared" si="260"/>
        <v>0.97897130864620818</v>
      </c>
      <c r="GC220" s="2">
        <f t="shared" si="260"/>
        <v>0.98111866700176908</v>
      </c>
      <c r="GD220" s="2">
        <f t="shared" si="260"/>
        <v>0.98275205931768495</v>
      </c>
      <c r="GE220" s="2">
        <f t="shared" si="260"/>
        <v>0.98300211904603663</v>
      </c>
      <c r="GF220" s="2">
        <f t="shared" si="260"/>
        <v>0.98009215936769134</v>
      </c>
      <c r="GG220" s="2">
        <f t="shared" si="260"/>
        <v>0.97656808271486928</v>
      </c>
      <c r="GH220" s="2">
        <f t="shared" si="260"/>
        <v>0.97516700914199361</v>
      </c>
      <c r="GI220" s="2">
        <f t="shared" si="260"/>
        <v>0.97449570346958869</v>
      </c>
      <c r="GJ220" s="2">
        <f t="shared" si="260"/>
        <v>0.96570962127141835</v>
      </c>
      <c r="GK220" s="2">
        <f t="shared" si="260"/>
        <v>0.965437430943902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7.7838277313002577E-246</v>
      </c>
      <c r="HA220" s="86">
        <f t="shared" si="261"/>
        <v>1.6136965022390135E-182</v>
      </c>
      <c r="HC220" s="86">
        <f t="shared" si="271"/>
        <v>1.8100376909193444E-228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1.2520329318028649E-146</v>
      </c>
      <c r="HQ220" s="86">
        <f t="shared" si="226"/>
        <v>1.9327952493452171E-53</v>
      </c>
      <c r="HS220" s="86">
        <f t="shared" si="262"/>
        <v>4.1864362719523003E-156</v>
      </c>
      <c r="HT220" s="86">
        <f t="shared" si="262"/>
        <v>2.6092194319955481E-129</v>
      </c>
      <c r="HU220" s="86">
        <f t="shared" si="262"/>
        <v>3.5717797436643694E-137</v>
      </c>
      <c r="HV220" s="86">
        <f t="shared" si="262"/>
        <v>4.8931955152324167E-143</v>
      </c>
      <c r="HW220" s="86">
        <f t="shared" si="262"/>
        <v>4.3356984347962493E-131</v>
      </c>
      <c r="HX220" s="86">
        <f t="shared" si="262"/>
        <v>2.9283793145775037E-137</v>
      </c>
      <c r="HY220" s="86">
        <f t="shared" si="262"/>
        <v>1.0452853184407394E-143</v>
      </c>
      <c r="HZ220" s="86">
        <f t="shared" si="262"/>
        <v>5.5961803004654245E-165</v>
      </c>
      <c r="IA220" s="86">
        <f t="shared" si="262"/>
        <v>1.8118089250630186E-165</v>
      </c>
      <c r="IB220" s="86">
        <f t="shared" si="262"/>
        <v>3.2083174344163319E-158</v>
      </c>
      <c r="IC220" s="86">
        <f t="shared" si="262"/>
        <v>4.9635025168548538E-145</v>
      </c>
      <c r="ID220" s="86">
        <f t="shared" si="262"/>
        <v>1.9021070335148444E-127</v>
      </c>
      <c r="IE220" s="86">
        <f t="shared" si="262"/>
        <v>6.1028556926367631E-129</v>
      </c>
      <c r="IF220" s="86">
        <f t="shared" si="262"/>
        <v>7.88498639843258E-56</v>
      </c>
      <c r="IG220" s="86">
        <f t="shared" si="262"/>
        <v>2.4713971958346536E-45</v>
      </c>
      <c r="II220" s="86">
        <f t="shared" si="263"/>
        <v>1.7619856611343354E-6</v>
      </c>
      <c r="IJ220" s="86">
        <f t="shared" si="263"/>
        <v>1.821038010697446E-5</v>
      </c>
      <c r="IK220" s="86">
        <f t="shared" si="263"/>
        <v>8.638224028317186E-6</v>
      </c>
      <c r="IL220" s="86">
        <f t="shared" si="263"/>
        <v>1.906203616428705E-6</v>
      </c>
      <c r="IM220" s="86">
        <f t="shared" si="263"/>
        <v>1.0471200440689069E-5</v>
      </c>
      <c r="IN220" s="86">
        <f t="shared" si="263"/>
        <v>3.7913583466119281E-6</v>
      </c>
      <c r="IO220" s="86">
        <f t="shared" si="263"/>
        <v>1.623712849214849E-6</v>
      </c>
      <c r="IP220" s="86">
        <f t="shared" si="263"/>
        <v>2.4134747838174492E-7</v>
      </c>
      <c r="IQ220" s="86">
        <f t="shared" si="263"/>
        <v>1.9316689895015796E-7</v>
      </c>
      <c r="IR220" s="86">
        <f t="shared" si="263"/>
        <v>6.7749154745320658E-7</v>
      </c>
      <c r="IS220" s="86">
        <f t="shared" si="263"/>
        <v>3.4092139742620296E-6</v>
      </c>
      <c r="IT220" s="86">
        <f t="shared" si="263"/>
        <v>1.6792315194585894E-5</v>
      </c>
      <c r="IU220" s="86">
        <f t="shared" si="263"/>
        <v>1.5213179992286731E-5</v>
      </c>
      <c r="IV220" s="86">
        <f t="shared" si="263"/>
        <v>3.2184427259744671E-9</v>
      </c>
      <c r="IW220" s="86">
        <f t="shared" si="263"/>
        <v>1.4575254488497491E-3</v>
      </c>
      <c r="IY220" s="86">
        <f t="shared" si="264"/>
        <v>1.7619856611343354E-6</v>
      </c>
      <c r="IZ220" s="86">
        <f t="shared" si="264"/>
        <v>1.821038010697446E-5</v>
      </c>
      <c r="JA220" s="86">
        <f t="shared" si="264"/>
        <v>8.638224028317186E-6</v>
      </c>
      <c r="JB220" s="86">
        <f t="shared" si="264"/>
        <v>1.906203616428705E-6</v>
      </c>
      <c r="JC220" s="86">
        <f t="shared" si="264"/>
        <v>1.0471200440689069E-5</v>
      </c>
      <c r="JD220" s="86">
        <f t="shared" si="264"/>
        <v>3.7913583466119281E-6</v>
      </c>
      <c r="JE220" s="86">
        <f t="shared" si="264"/>
        <v>1.623712849214849E-6</v>
      </c>
      <c r="JF220" s="86">
        <f t="shared" si="264"/>
        <v>2.4134747838174492E-7</v>
      </c>
      <c r="JG220" s="86">
        <f t="shared" si="264"/>
        <v>1.9316689895015796E-7</v>
      </c>
      <c r="JH220" s="86">
        <f t="shared" si="264"/>
        <v>6.7749154745320658E-7</v>
      </c>
      <c r="JI220" s="86">
        <f t="shared" si="264"/>
        <v>3.4092139742620296E-6</v>
      </c>
      <c r="JJ220" s="86">
        <f t="shared" si="264"/>
        <v>1.6792315194585894E-5</v>
      </c>
      <c r="JK220" s="86">
        <f t="shared" si="264"/>
        <v>1.5213179992286731E-5</v>
      </c>
      <c r="JL220" s="86">
        <f t="shared" si="264"/>
        <v>3.2184427259744671E-9</v>
      </c>
      <c r="JM220" s="86">
        <f t="shared" si="264"/>
        <v>1.4575254488497491E-3</v>
      </c>
    </row>
    <row r="221" spans="2:273" x14ac:dyDescent="0.25">
      <c r="B221" s="2">
        <v>194</v>
      </c>
      <c r="C221" s="37">
        <v>59.173999999999999</v>
      </c>
      <c r="D221" s="37">
        <v>61.423999999999999</v>
      </c>
      <c r="E221" s="37">
        <v>62.2</v>
      </c>
      <c r="F221" s="37">
        <v>59.5</v>
      </c>
      <c r="G221" s="37">
        <v>58.55</v>
      </c>
      <c r="H221" s="37">
        <v>60.55</v>
      </c>
      <c r="I221" s="37">
        <v>59.933</v>
      </c>
      <c r="J221" s="37">
        <v>62.066000000000003</v>
      </c>
      <c r="K221" s="37">
        <v>59.671999999999997</v>
      </c>
      <c r="L221" s="37">
        <v>58.328000000000003</v>
      </c>
      <c r="M221" s="37">
        <v>59.279000000000003</v>
      </c>
      <c r="N221" s="37">
        <v>60.033999999999999</v>
      </c>
      <c r="O221" s="37">
        <v>59.61</v>
      </c>
      <c r="P221" s="37">
        <v>59.658999999999999</v>
      </c>
      <c r="Q221" s="37">
        <v>55.5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60.596821743590276</v>
      </c>
      <c r="AG221" s="4">
        <f t="shared" si="266"/>
        <v>57.260141446970735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-0.93782174359027692</v>
      </c>
      <c r="AW221" s="4">
        <f t="shared" si="267"/>
        <v>-1.760141446970735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60.596821743590276</v>
      </c>
      <c r="BM221" s="2">
        <f t="shared" si="258"/>
        <v>57.260141446970692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59.658999999999999</v>
      </c>
      <c r="DI221" s="2">
        <f t="shared" si="301"/>
        <v>55.5</v>
      </c>
      <c r="DK221" s="2">
        <f t="shared" si="268"/>
        <v>113.53040803382663</v>
      </c>
      <c r="DL221" s="2">
        <f t="shared" si="268"/>
        <v>118.59180139372822</v>
      </c>
      <c r="DM221" s="2">
        <f t="shared" si="268"/>
        <v>120.92476687464551</v>
      </c>
      <c r="DN221" s="2">
        <f t="shared" si="268"/>
        <v>120.23903763066203</v>
      </c>
      <c r="DO221" s="2">
        <f t="shared" si="268"/>
        <v>123.66948180112573</v>
      </c>
      <c r="DP221" s="2">
        <f t="shared" si="268"/>
        <v>126.05872334642102</v>
      </c>
      <c r="DQ221" s="2">
        <f t="shared" si="268"/>
        <v>94.807952582301411</v>
      </c>
      <c r="DR221" s="2">
        <f t="shared" si="268"/>
        <v>124.09925203865902</v>
      </c>
      <c r="DS221" s="2">
        <f t="shared" si="268"/>
        <v>126.20455919661734</v>
      </c>
      <c r="DT221" s="2">
        <f t="shared" si="268"/>
        <v>121.48552854122622</v>
      </c>
      <c r="DU221" s="2">
        <f t="shared" si="268"/>
        <v>126.50947085472669</v>
      </c>
      <c r="DV221" s="2">
        <f t="shared" si="268"/>
        <v>117.41952607838368</v>
      </c>
      <c r="DW221" s="2">
        <f t="shared" si="268"/>
        <v>111.7236550522648</v>
      </c>
      <c r="DX221" s="2">
        <f t="shared" si="268"/>
        <v>109.60902195121949</v>
      </c>
      <c r="DY221" s="2">
        <f t="shared" si="268"/>
        <v>95.693626466275646</v>
      </c>
      <c r="EA221" s="2">
        <f t="shared" si="240"/>
        <v>57.251339180350357</v>
      </c>
      <c r="EB221" s="2">
        <f t="shared" si="240"/>
        <v>58.899611934426225</v>
      </c>
      <c r="EC221" s="2">
        <f t="shared" si="240"/>
        <v>60.964714407856739</v>
      </c>
      <c r="ED221" s="2">
        <f t="shared" si="240"/>
        <v>59.442134788094691</v>
      </c>
      <c r="EE221" s="2">
        <f t="shared" si="240"/>
        <v>57.925388918500154</v>
      </c>
      <c r="EF221" s="2">
        <f t="shared" si="239"/>
        <v>58.868796115059226</v>
      </c>
      <c r="EG221" s="2">
        <f t="shared" si="239"/>
        <v>60.506857804850554</v>
      </c>
      <c r="EH221" s="2">
        <f t="shared" si="239"/>
        <v>57.012772419345431</v>
      </c>
      <c r="EI221" s="2">
        <f t="shared" si="239"/>
        <v>61.168666590190455</v>
      </c>
      <c r="EJ221" s="2">
        <f t="shared" si="239"/>
        <v>58.189653106943624</v>
      </c>
      <c r="EK221" s="2">
        <f t="shared" si="239"/>
        <v>55.39494977014887</v>
      </c>
      <c r="EL221" s="2">
        <f t="shared" si="254"/>
        <v>56.408656398693921</v>
      </c>
      <c r="EM221" s="2">
        <f t="shared" si="255"/>
        <v>55.718496444541643</v>
      </c>
      <c r="EN221" s="2">
        <f t="shared" si="256"/>
        <v>66.950110841913983</v>
      </c>
      <c r="EO221" s="2">
        <f t="shared" si="257"/>
        <v>66.278298001347395</v>
      </c>
      <c r="EQ221" s="2">
        <f t="shared" si="269"/>
        <v>57.787280839910203</v>
      </c>
      <c r="ER221" s="2">
        <f t="shared" si="269"/>
        <v>60.433356268822848</v>
      </c>
      <c r="ES221" s="2">
        <f t="shared" si="269"/>
        <v>59.878041534512874</v>
      </c>
      <c r="ET221" s="2">
        <f t="shared" si="269"/>
        <v>59.363592002642832</v>
      </c>
      <c r="EU221" s="2">
        <f t="shared" si="269"/>
        <v>58.638927387144086</v>
      </c>
      <c r="EV221" s="2">
        <f t="shared" si="269"/>
        <v>59.010698704396219</v>
      </c>
      <c r="EW221" s="2">
        <f t="shared" si="269"/>
        <v>59.506796897674022</v>
      </c>
      <c r="EX221" s="2">
        <f t="shared" si="269"/>
        <v>59.653831371586264</v>
      </c>
      <c r="EY221" s="2">
        <f t="shared" si="269"/>
        <v>59.459464356238698</v>
      </c>
      <c r="EZ221" s="2">
        <f t="shared" si="269"/>
        <v>58.253417999862293</v>
      </c>
      <c r="FA221" s="2">
        <f t="shared" si="269"/>
        <v>57.363700677984212</v>
      </c>
      <c r="FB221" s="2">
        <f t="shared" si="269"/>
        <v>57.546055204964375</v>
      </c>
      <c r="FC221" s="2">
        <f t="shared" si="269"/>
        <v>58.177008177539406</v>
      </c>
      <c r="FD221" s="2">
        <f t="shared" si="269"/>
        <v>60.391029717361647</v>
      </c>
      <c r="FE221" s="2">
        <f t="shared" si="269"/>
        <v>56.96565376363543</v>
      </c>
      <c r="FG221" s="2">
        <f t="shared" si="270"/>
        <v>0.99999902024353038</v>
      </c>
      <c r="FH221" s="2">
        <f t="shared" si="270"/>
        <v>0.99999923387768197</v>
      </c>
      <c r="FI221" s="2">
        <f t="shared" si="270"/>
        <v>0.99999919220309985</v>
      </c>
      <c r="FJ221" s="2">
        <f t="shared" si="270"/>
        <v>0.99999924012133135</v>
      </c>
      <c r="FK221" s="2">
        <f t="shared" si="270"/>
        <v>0.99999927879436434</v>
      </c>
      <c r="FL221" s="2">
        <f t="shared" si="270"/>
        <v>0.99999909014900679</v>
      </c>
      <c r="FM221" s="2">
        <f t="shared" si="270"/>
        <v>0.99999909609235127</v>
      </c>
      <c r="FN221" s="2">
        <f t="shared" si="270"/>
        <v>0.99999906961625529</v>
      </c>
      <c r="FO221" s="2">
        <f t="shared" si="270"/>
        <v>0.99999903400100487</v>
      </c>
      <c r="FP221" s="2">
        <f t="shared" si="270"/>
        <v>0.99999899297919626</v>
      </c>
      <c r="FQ221" s="2">
        <f t="shared" si="270"/>
        <v>0.99999893325734368</v>
      </c>
      <c r="FR221" s="2">
        <f t="shared" si="270"/>
        <v>0.99999914919474742</v>
      </c>
      <c r="FS221" s="2">
        <f t="shared" si="270"/>
        <v>0.99999921851687457</v>
      </c>
      <c r="FT221" s="2">
        <f t="shared" si="270"/>
        <v>0.999998878970906</v>
      </c>
      <c r="FU221" s="2">
        <f t="shared" si="270"/>
        <v>0.99999849371195126</v>
      </c>
      <c r="FW221" s="2">
        <f t="shared" si="260"/>
        <v>0.97723907832135759</v>
      </c>
      <c r="FX221" s="2">
        <f t="shared" si="260"/>
        <v>0.97895194149552711</v>
      </c>
      <c r="FY221" s="2">
        <f t="shared" si="260"/>
        <v>0.97837901386069559</v>
      </c>
      <c r="FZ221" s="2">
        <f t="shared" si="260"/>
        <v>0.98134722767540972</v>
      </c>
      <c r="GA221" s="2">
        <f t="shared" si="260"/>
        <v>0.97956025192141905</v>
      </c>
      <c r="GB221" s="2">
        <f t="shared" si="260"/>
        <v>0.9807860540431993</v>
      </c>
      <c r="GC221" s="2">
        <f t="shared" si="260"/>
        <v>0.98275136357642567</v>
      </c>
      <c r="GD221" s="2">
        <f t="shared" si="260"/>
        <v>0.98424578203862867</v>
      </c>
      <c r="GE221" s="2">
        <f t="shared" si="260"/>
        <v>0.98447452797338819</v>
      </c>
      <c r="GF221" s="2">
        <f t="shared" si="260"/>
        <v>0.98181197405960363</v>
      </c>
      <c r="GG221" s="2">
        <f t="shared" si="260"/>
        <v>0.9785856863865976</v>
      </c>
      <c r="GH221" s="2">
        <f t="shared" si="260"/>
        <v>0.97730244824106538</v>
      </c>
      <c r="GI221" s="2">
        <f t="shared" si="260"/>
        <v>0.97668748947090112</v>
      </c>
      <c r="GJ221" s="2">
        <f t="shared" si="260"/>
        <v>0.96863216044424183</v>
      </c>
      <c r="GK221" s="2">
        <f t="shared" si="260"/>
        <v>0.96838240913518536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1.2576318022846652E-249</v>
      </c>
      <c r="HA221" s="86">
        <f t="shared" si="261"/>
        <v>2.6060876888396823E-185</v>
      </c>
      <c r="HC221" s="86">
        <f t="shared" si="271"/>
        <v>9.6497511922729627E-233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2.5182249840978031E-149</v>
      </c>
      <c r="HQ221" s="86">
        <f t="shared" si="226"/>
        <v>2.1482682767649886E-54</v>
      </c>
      <c r="HS221" s="86">
        <f t="shared" si="262"/>
        <v>9.465176161200963E-161</v>
      </c>
      <c r="HT221" s="86">
        <f t="shared" si="262"/>
        <v>5.1338536626654537E-133</v>
      </c>
      <c r="HU221" s="86">
        <f t="shared" si="262"/>
        <v>3.6274906430807661E-141</v>
      </c>
      <c r="HV221" s="86">
        <f t="shared" si="262"/>
        <v>3.1076223249033088E-147</v>
      </c>
      <c r="HW221" s="86">
        <f t="shared" si="262"/>
        <v>6.7545850655940901E-135</v>
      </c>
      <c r="HX221" s="86">
        <f t="shared" si="262"/>
        <v>2.7929949392107163E-141</v>
      </c>
      <c r="HY221" s="86">
        <f t="shared" si="262"/>
        <v>7.4058152114226615E-148</v>
      </c>
      <c r="HZ221" s="86">
        <f t="shared" si="262"/>
        <v>1.1641809024955852E-169</v>
      </c>
      <c r="IA221" s="86">
        <f t="shared" si="262"/>
        <v>3.5380264114097903E-170</v>
      </c>
      <c r="IB221" s="86">
        <f t="shared" si="262"/>
        <v>8.5266014624527146E-163</v>
      </c>
      <c r="IC221" s="86">
        <f t="shared" si="262"/>
        <v>2.6218038540279422E-149</v>
      </c>
      <c r="ID221" s="86">
        <f t="shared" si="262"/>
        <v>3.2086494607848409E-131</v>
      </c>
      <c r="IE221" s="86">
        <f t="shared" si="262"/>
        <v>8.7543411492831133E-133</v>
      </c>
      <c r="IF221" s="86">
        <f t="shared" si="262"/>
        <v>1.6389345557334262E-57</v>
      </c>
      <c r="IG221" s="86">
        <f t="shared" si="262"/>
        <v>1.0275320496290641E-46</v>
      </c>
      <c r="II221" s="86">
        <f t="shared" si="263"/>
        <v>9.6335509786310436E-7</v>
      </c>
      <c r="IJ221" s="86">
        <f t="shared" si="263"/>
        <v>1.1277604187538817E-5</v>
      </c>
      <c r="IK221" s="86">
        <f t="shared" si="263"/>
        <v>5.1430755819912939E-6</v>
      </c>
      <c r="IL221" s="86">
        <f t="shared" si="263"/>
        <v>1.0800820850148707E-6</v>
      </c>
      <c r="IM221" s="86">
        <f t="shared" si="263"/>
        <v>6.3417330841899208E-6</v>
      </c>
      <c r="IN221" s="86">
        <f t="shared" si="263"/>
        <v>2.2083543756722563E-6</v>
      </c>
      <c r="IO221" s="86">
        <f t="shared" si="263"/>
        <v>9.2397607560011754E-7</v>
      </c>
      <c r="IP221" s="86">
        <f t="shared" si="263"/>
        <v>1.2781481225393261E-7</v>
      </c>
      <c r="IQ221" s="86">
        <f t="shared" si="263"/>
        <v>1.0152977936041902E-7</v>
      </c>
      <c r="IR221" s="86">
        <f t="shared" si="263"/>
        <v>3.6737389570973196E-7</v>
      </c>
      <c r="IS221" s="86">
        <f t="shared" si="263"/>
        <v>1.9438696504558756E-6</v>
      </c>
      <c r="IT221" s="86">
        <f t="shared" si="263"/>
        <v>1.0253554348584584E-5</v>
      </c>
      <c r="IU221" s="86">
        <f t="shared" si="263"/>
        <v>9.2099101713168169E-6</v>
      </c>
      <c r="IV221" s="86">
        <f t="shared" si="263"/>
        <v>1.1766167497183245E-9</v>
      </c>
      <c r="IW221" s="86">
        <f t="shared" si="263"/>
        <v>1.0714784668840441E-3</v>
      </c>
      <c r="IY221" s="86">
        <f t="shared" si="264"/>
        <v>9.6335509786310436E-7</v>
      </c>
      <c r="IZ221" s="86">
        <f t="shared" si="264"/>
        <v>1.1277604187538817E-5</v>
      </c>
      <c r="JA221" s="86">
        <f t="shared" si="264"/>
        <v>5.1430755819912939E-6</v>
      </c>
      <c r="JB221" s="86">
        <f t="shared" si="264"/>
        <v>1.0800820850148707E-6</v>
      </c>
      <c r="JC221" s="86">
        <f t="shared" si="264"/>
        <v>6.3417330841899208E-6</v>
      </c>
      <c r="JD221" s="86">
        <f t="shared" si="264"/>
        <v>2.2083543756722563E-6</v>
      </c>
      <c r="JE221" s="86">
        <f t="shared" si="264"/>
        <v>9.2397607560011754E-7</v>
      </c>
      <c r="JF221" s="86">
        <f t="shared" si="264"/>
        <v>1.2781481225393261E-7</v>
      </c>
      <c r="JG221" s="86">
        <f t="shared" si="264"/>
        <v>1.0152977936041902E-7</v>
      </c>
      <c r="JH221" s="86">
        <f t="shared" si="264"/>
        <v>3.6737389570973196E-7</v>
      </c>
      <c r="JI221" s="86">
        <f t="shared" si="264"/>
        <v>1.9438696504558756E-6</v>
      </c>
      <c r="JJ221" s="86">
        <f t="shared" si="264"/>
        <v>1.0253554348584584E-5</v>
      </c>
      <c r="JK221" s="86">
        <f t="shared" si="264"/>
        <v>9.2099101713168169E-6</v>
      </c>
      <c r="JL221" s="86">
        <f t="shared" si="264"/>
        <v>1.1766167497183245E-9</v>
      </c>
      <c r="JM221" s="86">
        <f t="shared" si="264"/>
        <v>1.0714784668840441E-3</v>
      </c>
    </row>
    <row r="222" spans="2:273" x14ac:dyDescent="0.25">
      <c r="B222" s="2">
        <v>195</v>
      </c>
      <c r="C222" s="37">
        <v>59.609000000000002</v>
      </c>
      <c r="D222" s="37">
        <v>61.423999999999999</v>
      </c>
      <c r="E222" s="37">
        <v>61.466999999999999</v>
      </c>
      <c r="F222" s="37">
        <v>61.167000000000002</v>
      </c>
      <c r="G222" s="37">
        <v>60.267000000000003</v>
      </c>
      <c r="H222" s="37">
        <v>60.383000000000003</v>
      </c>
      <c r="I222" s="37">
        <v>60.45</v>
      </c>
      <c r="J222" s="37">
        <v>61.82</v>
      </c>
      <c r="K222" s="37">
        <v>60.360999999999997</v>
      </c>
      <c r="L222" s="37">
        <v>59.082000000000001</v>
      </c>
      <c r="M222" s="37">
        <v>57.82</v>
      </c>
      <c r="N222" s="37">
        <v>59.287999999999997</v>
      </c>
      <c r="O222" s="37">
        <v>59.423999999999999</v>
      </c>
      <c r="P222" s="37">
        <v>61.113999999999997</v>
      </c>
      <c r="Q222" s="37">
        <v>56.841000000000001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60.48963098404397</v>
      </c>
      <c r="AG222" s="4">
        <f t="shared" si="266"/>
        <v>57.068825463429953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0.62436901595602734</v>
      </c>
      <c r="AW222" s="4">
        <f t="shared" si="267"/>
        <v>-0.22782546342995147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60.48963098404397</v>
      </c>
      <c r="BM222" s="2">
        <f t="shared" si="258"/>
        <v>57.068825463429945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61.113999999999997</v>
      </c>
      <c r="DI222" s="2">
        <f t="shared" si="301"/>
        <v>56.841000000000001</v>
      </c>
      <c r="DK222" s="2">
        <f t="shared" si="268"/>
        <v>113.73512107117689</v>
      </c>
      <c r="DL222" s="2">
        <f t="shared" si="268"/>
        <v>118.80142682926829</v>
      </c>
      <c r="DM222" s="2">
        <f t="shared" si="268"/>
        <v>121.15435013370069</v>
      </c>
      <c r="DN222" s="2">
        <f t="shared" si="268"/>
        <v>120.46417073170733</v>
      </c>
      <c r="DO222" s="2">
        <f t="shared" si="268"/>
        <v>123.91532439024391</v>
      </c>
      <c r="DP222" s="2">
        <f t="shared" si="268"/>
        <v>126.30931833282995</v>
      </c>
      <c r="DQ222" s="2">
        <f t="shared" si="268"/>
        <v>94.853909694956201</v>
      </c>
      <c r="DR222" s="2">
        <f t="shared" si="268"/>
        <v>124.29879039565087</v>
      </c>
      <c r="DS222" s="2">
        <f t="shared" si="268"/>
        <v>126.43881698379141</v>
      </c>
      <c r="DT222" s="2">
        <f t="shared" si="268"/>
        <v>121.71384989429176</v>
      </c>
      <c r="DU222" s="2">
        <f t="shared" si="268"/>
        <v>126.76795409241925</v>
      </c>
      <c r="DV222" s="2">
        <f t="shared" si="268"/>
        <v>117.62681098236229</v>
      </c>
      <c r="DW222" s="2">
        <f t="shared" si="268"/>
        <v>111.91724390243901</v>
      </c>
      <c r="DX222" s="2">
        <f t="shared" si="268"/>
        <v>109.80173048780486</v>
      </c>
      <c r="DY222" s="2">
        <f t="shared" si="268"/>
        <v>95.82400128299119</v>
      </c>
      <c r="EA222" s="2">
        <f t="shared" si="240"/>
        <v>57.144713122627266</v>
      </c>
      <c r="EB222" s="2">
        <f t="shared" si="240"/>
        <v>58.776188028103036</v>
      </c>
      <c r="EC222" s="2">
        <f t="shared" si="240"/>
        <v>60.876213841709998</v>
      </c>
      <c r="ED222" s="2">
        <f t="shared" si="240"/>
        <v>59.336122430045265</v>
      </c>
      <c r="EE222" s="2">
        <f t="shared" si="240"/>
        <v>57.811239661192019</v>
      </c>
      <c r="EF222" s="2">
        <f t="shared" si="239"/>
        <v>58.762442585448397</v>
      </c>
      <c r="EG222" s="2">
        <f t="shared" si="239"/>
        <v>60.412431648054159</v>
      </c>
      <c r="EH222" s="2">
        <f t="shared" si="239"/>
        <v>56.852599476068519</v>
      </c>
      <c r="EI222" s="2">
        <f t="shared" si="239"/>
        <v>61.075508080058057</v>
      </c>
      <c r="EJ222" s="2">
        <f t="shared" si="239"/>
        <v>58.076296376803555</v>
      </c>
      <c r="EK222" s="2">
        <f t="shared" si="239"/>
        <v>55.245911194522925</v>
      </c>
      <c r="EL222" s="2">
        <f t="shared" si="254"/>
        <v>56.261853204436946</v>
      </c>
      <c r="EM222" s="2">
        <f t="shared" si="255"/>
        <v>55.55628344129159</v>
      </c>
      <c r="EN222" s="2">
        <f t="shared" si="256"/>
        <v>66.929723803755294</v>
      </c>
      <c r="EO222" s="2">
        <f t="shared" si="257"/>
        <v>66.237853694138778</v>
      </c>
      <c r="EQ222" s="2">
        <f t="shared" si="269"/>
        <v>57.687210737054208</v>
      </c>
      <c r="ER222" s="2">
        <f t="shared" si="269"/>
        <v>60.328325000093059</v>
      </c>
      <c r="ES222" s="2">
        <f t="shared" si="269"/>
        <v>59.776740183607309</v>
      </c>
      <c r="ET222" s="2">
        <f t="shared" si="269"/>
        <v>59.25667564091539</v>
      </c>
      <c r="EU222" s="2">
        <f t="shared" si="269"/>
        <v>58.533034882034983</v>
      </c>
      <c r="EV222" s="2">
        <f t="shared" si="269"/>
        <v>58.906028014897828</v>
      </c>
      <c r="EW222" s="2">
        <f t="shared" si="269"/>
        <v>59.400919370024752</v>
      </c>
      <c r="EX222" s="2">
        <f t="shared" si="269"/>
        <v>59.523770145403105</v>
      </c>
      <c r="EY222" s="2">
        <f t="shared" si="269"/>
        <v>59.346807316995829</v>
      </c>
      <c r="EZ222" s="2">
        <f t="shared" si="269"/>
        <v>58.140753279389472</v>
      </c>
      <c r="FA222" s="2">
        <f t="shared" si="269"/>
        <v>57.23790222820125</v>
      </c>
      <c r="FB222" s="2">
        <f t="shared" si="269"/>
        <v>57.41261908474047</v>
      </c>
      <c r="FC222" s="2">
        <f t="shared" si="269"/>
        <v>58.043645632742354</v>
      </c>
      <c r="FD222" s="2">
        <f t="shared" si="269"/>
        <v>60.299382643948064</v>
      </c>
      <c r="FE222" s="2">
        <f t="shared" si="269"/>
        <v>56.79575686294784</v>
      </c>
      <c r="FG222" s="2">
        <f t="shared" si="270"/>
        <v>0.99999910645140277</v>
      </c>
      <c r="FH222" s="2">
        <f t="shared" si="270"/>
        <v>0.99999930128809456</v>
      </c>
      <c r="FI222" s="2">
        <f t="shared" si="270"/>
        <v>0.99999926328041866</v>
      </c>
      <c r="FJ222" s="2">
        <f t="shared" si="270"/>
        <v>0.99999930698237127</v>
      </c>
      <c r="FK222" s="2">
        <f t="shared" si="270"/>
        <v>0.99999934225260112</v>
      </c>
      <c r="FL222" s="2">
        <f t="shared" si="270"/>
        <v>0.99999917020596552</v>
      </c>
      <c r="FM222" s="2">
        <f t="shared" si="270"/>
        <v>0.99999917562636098</v>
      </c>
      <c r="FN222" s="2">
        <f t="shared" si="270"/>
        <v>0.99999915147987062</v>
      </c>
      <c r="FO222" s="2">
        <f t="shared" si="270"/>
        <v>0.9999991189983708</v>
      </c>
      <c r="FP222" s="2">
        <f t="shared" si="270"/>
        <v>0.99999908158603013</v>
      </c>
      <c r="FQ222" s="2">
        <f t="shared" si="270"/>
        <v>0.99999902711904332</v>
      </c>
      <c r="FR222" s="2">
        <f t="shared" si="270"/>
        <v>0.99999922405632935</v>
      </c>
      <c r="FS222" s="2">
        <f t="shared" si="270"/>
        <v>0.99999928727886989</v>
      </c>
      <c r="FT222" s="2">
        <f t="shared" si="270"/>
        <v>0.99999897760921419</v>
      </c>
      <c r="FU222" s="2">
        <f t="shared" si="270"/>
        <v>0.99999862624879032</v>
      </c>
      <c r="FW222" s="2">
        <f t="shared" si="260"/>
        <v>0.97920013652938165</v>
      </c>
      <c r="FX222" s="2">
        <f t="shared" si="260"/>
        <v>0.98076832541594283</v>
      </c>
      <c r="FY222" s="2">
        <f t="shared" si="260"/>
        <v>0.98024384192283975</v>
      </c>
      <c r="FZ222" s="2">
        <f t="shared" si="260"/>
        <v>0.98296050352239761</v>
      </c>
      <c r="GA222" s="2">
        <f t="shared" si="260"/>
        <v>0.98132514190937381</v>
      </c>
      <c r="GB222" s="2">
        <f t="shared" si="260"/>
        <v>0.98244699758160026</v>
      </c>
      <c r="GC222" s="2">
        <f t="shared" si="260"/>
        <v>0.98424514558468035</v>
      </c>
      <c r="GD222" s="2">
        <f t="shared" si="260"/>
        <v>0.98561203785455642</v>
      </c>
      <c r="GE222" s="2">
        <f t="shared" si="260"/>
        <v>0.98582123198988503</v>
      </c>
      <c r="GF222" s="2">
        <f t="shared" si="260"/>
        <v>0.98338573457054224</v>
      </c>
      <c r="GG222" s="2">
        <f t="shared" si="260"/>
        <v>0.98043304527340247</v>
      </c>
      <c r="GH222" s="2">
        <f t="shared" si="260"/>
        <v>0.97925816244609054</v>
      </c>
      <c r="GI222" s="2">
        <f t="shared" si="260"/>
        <v>0.97869503593495</v>
      </c>
      <c r="GJ222" s="2">
        <f t="shared" si="260"/>
        <v>0.97131301337790721</v>
      </c>
      <c r="GK222" s="2">
        <f t="shared" si="260"/>
        <v>0.97108396986841439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1.8997486310453098E-253</v>
      </c>
      <c r="HA222" s="86">
        <f t="shared" si="261"/>
        <v>4.0065943298264128E-188</v>
      </c>
      <c r="HC222" s="86">
        <f t="shared" si="271"/>
        <v>4.6931068824004191E-237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4.7834032583165165E-152</v>
      </c>
      <c r="HQ222" s="86">
        <f t="shared" si="226"/>
        <v>2.340610011751544E-55</v>
      </c>
      <c r="HS222" s="86">
        <f t="shared" si="262"/>
        <v>1.8263996533181786E-165</v>
      </c>
      <c r="HT222" s="86">
        <f t="shared" si="262"/>
        <v>8.9409319224354048E-137</v>
      </c>
      <c r="HU222" s="86">
        <f t="shared" si="262"/>
        <v>3.2238660065958969E-145</v>
      </c>
      <c r="HV222" s="86">
        <f t="shared" si="262"/>
        <v>1.7135646695777799E-151</v>
      </c>
      <c r="HW222" s="86">
        <f t="shared" si="262"/>
        <v>9.2679330046520667E-139</v>
      </c>
      <c r="HX222" s="86">
        <f t="shared" si="262"/>
        <v>2.3270733649081358E-145</v>
      </c>
      <c r="HY222" s="86">
        <f t="shared" si="262"/>
        <v>4.5729591202949076E-152</v>
      </c>
      <c r="HZ222" s="86">
        <f t="shared" si="262"/>
        <v>2.0797103589127113E-174</v>
      </c>
      <c r="IA222" s="86">
        <f t="shared" si="262"/>
        <v>5.9249823081906214E-175</v>
      </c>
      <c r="IB222" s="86">
        <f t="shared" si="262"/>
        <v>1.9471301839917551E-167</v>
      </c>
      <c r="IC222" s="86">
        <f t="shared" si="262"/>
        <v>1.198327261447293E-153</v>
      </c>
      <c r="ID222" s="86">
        <f t="shared" si="262"/>
        <v>4.7610403892948576E-135</v>
      </c>
      <c r="IE222" s="86">
        <f t="shared" si="262"/>
        <v>1.1010073175996609E-136</v>
      </c>
      <c r="IF222" s="86">
        <f t="shared" si="262"/>
        <v>3.211647737318095E-59</v>
      </c>
      <c r="IG222" s="86">
        <f t="shared" si="262"/>
        <v>4.0672678268363756E-48</v>
      </c>
      <c r="II222" s="86">
        <f t="shared" si="263"/>
        <v>5.1942968297935596E-7</v>
      </c>
      <c r="IJ222" s="86">
        <f t="shared" si="263"/>
        <v>6.9102039918221125E-6</v>
      </c>
      <c r="IK222" s="86">
        <f t="shared" si="263"/>
        <v>3.0265867194233849E-6</v>
      </c>
      <c r="IL222" s="86">
        <f t="shared" si="263"/>
        <v>6.0444379640323664E-7</v>
      </c>
      <c r="IM222" s="86">
        <f t="shared" si="263"/>
        <v>3.7983795600122548E-6</v>
      </c>
      <c r="IN222" s="86">
        <f t="shared" si="263"/>
        <v>1.2711498645986071E-6</v>
      </c>
      <c r="IO222" s="86">
        <f t="shared" si="263"/>
        <v>5.1947770826307201E-7</v>
      </c>
      <c r="IP222" s="86">
        <f t="shared" si="263"/>
        <v>6.6786235309684489E-8</v>
      </c>
      <c r="IQ222" s="86">
        <f t="shared" si="263"/>
        <v>5.2646358930590546E-8</v>
      </c>
      <c r="IR222" s="86">
        <f t="shared" si="263"/>
        <v>1.9656898422219184E-7</v>
      </c>
      <c r="IS222" s="86">
        <f t="shared" si="263"/>
        <v>1.0943855838172057E-6</v>
      </c>
      <c r="IT222" s="86">
        <f t="shared" si="263"/>
        <v>6.1912171901227427E-6</v>
      </c>
      <c r="IU222" s="86">
        <f t="shared" si="263"/>
        <v>5.5119252291071552E-6</v>
      </c>
      <c r="IV222" s="86">
        <f t="shared" si="263"/>
        <v>4.1909024856234983E-10</v>
      </c>
      <c r="IW222" s="86">
        <f t="shared" si="263"/>
        <v>7.8197945468887534E-4</v>
      </c>
      <c r="IY222" s="86">
        <f t="shared" si="264"/>
        <v>5.1942968297935596E-7</v>
      </c>
      <c r="IZ222" s="86">
        <f t="shared" si="264"/>
        <v>6.9102039918221125E-6</v>
      </c>
      <c r="JA222" s="86">
        <f t="shared" si="264"/>
        <v>3.0265867194233849E-6</v>
      </c>
      <c r="JB222" s="86">
        <f t="shared" si="264"/>
        <v>6.0444379640323664E-7</v>
      </c>
      <c r="JC222" s="86">
        <f t="shared" si="264"/>
        <v>3.7983795600122548E-6</v>
      </c>
      <c r="JD222" s="86">
        <f t="shared" si="264"/>
        <v>1.2711498645986071E-6</v>
      </c>
      <c r="JE222" s="86">
        <f t="shared" si="264"/>
        <v>5.1947770826307201E-7</v>
      </c>
      <c r="JF222" s="86">
        <f t="shared" si="264"/>
        <v>6.6786235309684489E-8</v>
      </c>
      <c r="JG222" s="86">
        <f t="shared" si="264"/>
        <v>5.2646358930590546E-8</v>
      </c>
      <c r="JH222" s="86">
        <f t="shared" si="264"/>
        <v>1.9656898422219184E-7</v>
      </c>
      <c r="JI222" s="86">
        <f t="shared" si="264"/>
        <v>1.0943855838172057E-6</v>
      </c>
      <c r="JJ222" s="86">
        <f t="shared" si="264"/>
        <v>6.1912171901227427E-6</v>
      </c>
      <c r="JK222" s="86">
        <f t="shared" si="264"/>
        <v>5.5119252291071552E-6</v>
      </c>
      <c r="JL222" s="86">
        <f t="shared" si="264"/>
        <v>4.1909024856234983E-10</v>
      </c>
      <c r="JM222" s="86">
        <f t="shared" si="264"/>
        <v>7.8197945468887534E-4</v>
      </c>
    </row>
    <row r="223" spans="2:273" x14ac:dyDescent="0.25">
      <c r="B223" s="2">
        <v>196</v>
      </c>
      <c r="C223" s="37">
        <v>60.673999999999999</v>
      </c>
      <c r="D223" s="37">
        <v>61.508000000000003</v>
      </c>
      <c r="E223" s="37">
        <v>61.533000000000001</v>
      </c>
      <c r="F223" s="37">
        <v>61.15</v>
      </c>
      <c r="G223" s="37">
        <v>61.283000000000001</v>
      </c>
      <c r="H223" s="37">
        <v>59.067</v>
      </c>
      <c r="I223" s="37">
        <v>60.4</v>
      </c>
      <c r="J223" s="37">
        <v>63.097999999999999</v>
      </c>
      <c r="K223" s="37">
        <v>59.197000000000003</v>
      </c>
      <c r="L223" s="37">
        <v>59</v>
      </c>
      <c r="M223" s="37">
        <v>59.097999999999999</v>
      </c>
      <c r="N223" s="37">
        <v>59.712000000000003</v>
      </c>
      <c r="O223" s="37">
        <v>59.542000000000002</v>
      </c>
      <c r="P223" s="37">
        <v>59.567999999999998</v>
      </c>
      <c r="Q223" s="37">
        <v>57.704999999999998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>
        <f t="shared" si="266"/>
        <v>60.3835523681566</v>
      </c>
      <c r="AG223" s="4">
        <f t="shared" si="266"/>
        <v>56.87895945450591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-0.81555236815660237</v>
      </c>
      <c r="AW223" s="4">
        <f t="shared" si="267"/>
        <v>0.82604054549408801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>
        <f t="shared" si="258"/>
        <v>60.3835523681566</v>
      </c>
      <c r="BM223" s="2">
        <f t="shared" si="258"/>
        <v>56.87895945450591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>
        <f t="shared" si="300"/>
        <v>59.567999999999998</v>
      </c>
      <c r="DI223" s="2">
        <f t="shared" si="301"/>
        <v>57.704999999999998</v>
      </c>
      <c r="DK223" s="2">
        <f t="shared" si="268"/>
        <v>113.93983410852714</v>
      </c>
      <c r="DL223" s="2">
        <f t="shared" si="268"/>
        <v>119.01105226480837</v>
      </c>
      <c r="DM223" s="2">
        <f t="shared" si="268"/>
        <v>121.38393339275586</v>
      </c>
      <c r="DN223" s="2">
        <f t="shared" si="268"/>
        <v>120.68930383275261</v>
      </c>
      <c r="DO223" s="2">
        <f t="shared" si="268"/>
        <v>124.16116697936212</v>
      </c>
      <c r="DP223" s="2">
        <f t="shared" si="268"/>
        <v>126.55991331923889</v>
      </c>
      <c r="DQ223" s="2">
        <f t="shared" si="268"/>
        <v>94.899866807610977</v>
      </c>
      <c r="DR223" s="2">
        <f t="shared" si="268"/>
        <v>124.49832875264272</v>
      </c>
      <c r="DS223" s="2">
        <f t="shared" si="268"/>
        <v>126.67307477096547</v>
      </c>
      <c r="DT223" s="2">
        <f t="shared" si="268"/>
        <v>121.94217124735729</v>
      </c>
      <c r="DU223" s="2">
        <f t="shared" si="268"/>
        <v>127.02643733011178</v>
      </c>
      <c r="DV223" s="2">
        <f t="shared" si="268"/>
        <v>117.83409588634089</v>
      </c>
      <c r="DW223" s="2">
        <f t="shared" si="268"/>
        <v>112.11083275261322</v>
      </c>
      <c r="DX223" s="2">
        <f t="shared" si="268"/>
        <v>109.99443902439022</v>
      </c>
      <c r="DY223" s="2">
        <f t="shared" si="268"/>
        <v>95.954376099706735</v>
      </c>
      <c r="EA223" s="2">
        <f t="shared" si="240"/>
        <v>57.038087064904175</v>
      </c>
      <c r="EB223" s="2">
        <f t="shared" si="240"/>
        <v>58.652764121779853</v>
      </c>
      <c r="EC223" s="2">
        <f t="shared" si="240"/>
        <v>60.787713275563263</v>
      </c>
      <c r="ED223" s="2">
        <f t="shared" si="240"/>
        <v>59.230110071995824</v>
      </c>
      <c r="EE223" s="2">
        <f t="shared" si="240"/>
        <v>57.697090403883891</v>
      </c>
      <c r="EF223" s="2">
        <f t="shared" si="239"/>
        <v>58.656089055837569</v>
      </c>
      <c r="EG223" s="2">
        <f t="shared" si="239"/>
        <v>60.318005491257765</v>
      </c>
      <c r="EH223" s="2">
        <f t="shared" si="239"/>
        <v>56.692426532791615</v>
      </c>
      <c r="EI223" s="2">
        <f t="shared" si="239"/>
        <v>60.982349569925653</v>
      </c>
      <c r="EJ223" s="2">
        <f t="shared" si="239"/>
        <v>57.962939646663486</v>
      </c>
      <c r="EK223" s="2">
        <f t="shared" si="239"/>
        <v>55.096872618896981</v>
      </c>
      <c r="EL223" s="2">
        <f t="shared" si="239"/>
        <v>56.115050010179978</v>
      </c>
      <c r="EM223" s="2">
        <f t="shared" si="239"/>
        <v>55.394070438041531</v>
      </c>
      <c r="EN223" s="2">
        <f t="shared" si="239"/>
        <v>66.909336765596606</v>
      </c>
      <c r="EO223" s="2">
        <f t="shared" si="239"/>
        <v>66.197409386930161</v>
      </c>
      <c r="EQ223" s="2">
        <f t="shared" si="269"/>
        <v>57.587140634198214</v>
      </c>
      <c r="ER223" s="2">
        <f t="shared" si="269"/>
        <v>60.223293731363285</v>
      </c>
      <c r="ES223" s="2">
        <f t="shared" si="269"/>
        <v>59.675438832701744</v>
      </c>
      <c r="ET223" s="2">
        <f t="shared" si="269"/>
        <v>59.149759279187933</v>
      </c>
      <c r="EU223" s="2">
        <f t="shared" si="269"/>
        <v>58.427142376925879</v>
      </c>
      <c r="EV223" s="2">
        <f t="shared" si="269"/>
        <v>58.801357325399437</v>
      </c>
      <c r="EW223" s="2">
        <f t="shared" si="269"/>
        <v>59.295041842375483</v>
      </c>
      <c r="EX223" s="2">
        <f t="shared" si="269"/>
        <v>59.393708919219932</v>
      </c>
      <c r="EY223" s="2">
        <f t="shared" si="269"/>
        <v>59.234150277752953</v>
      </c>
      <c r="EZ223" s="2">
        <f t="shared" si="269"/>
        <v>58.028088558916664</v>
      </c>
      <c r="FA223" s="2">
        <f t="shared" si="269"/>
        <v>57.112103778418287</v>
      </c>
      <c r="FB223" s="2">
        <f t="shared" si="269"/>
        <v>57.279182964516565</v>
      </c>
      <c r="FC223" s="2">
        <f t="shared" si="269"/>
        <v>57.910283087945309</v>
      </c>
      <c r="FD223" s="2">
        <f t="shared" si="269"/>
        <v>60.207735570534467</v>
      </c>
      <c r="FE223" s="2">
        <f t="shared" si="269"/>
        <v>56.625859962260257</v>
      </c>
      <c r="FG223" s="2">
        <f t="shared" si="270"/>
        <v>0.99999918507392982</v>
      </c>
      <c r="FH223" s="2">
        <f t="shared" si="270"/>
        <v>0.99999936276712953</v>
      </c>
      <c r="FI223" s="2">
        <f t="shared" si="270"/>
        <v>0.99999932810371273</v>
      </c>
      <c r="FJ223" s="2">
        <f t="shared" si="270"/>
        <v>0.99999936796037214</v>
      </c>
      <c r="FK223" s="2">
        <f t="shared" si="270"/>
        <v>0.99999940012720789</v>
      </c>
      <c r="FL223" s="2">
        <f t="shared" si="270"/>
        <v>0.99999924321879086</v>
      </c>
      <c r="FM223" s="2">
        <f t="shared" si="270"/>
        <v>0.99999924816225105</v>
      </c>
      <c r="FN223" s="2">
        <f t="shared" si="270"/>
        <v>0.99999922614038683</v>
      </c>
      <c r="FO223" s="2">
        <f t="shared" si="270"/>
        <v>0.99999919651690239</v>
      </c>
      <c r="FP223" s="2">
        <f t="shared" si="270"/>
        <v>0.99999916239643682</v>
      </c>
      <c r="FQ223" s="2">
        <f t="shared" si="270"/>
        <v>0.99999911272194619</v>
      </c>
      <c r="FR223" s="2">
        <f t="shared" si="270"/>
        <v>0.99999929233091334</v>
      </c>
      <c r="FS223" s="2">
        <f t="shared" si="270"/>
        <v>0.99999934999056306</v>
      </c>
      <c r="FT223" s="2">
        <f t="shared" si="270"/>
        <v>0.99999906756843748</v>
      </c>
      <c r="FU223" s="2">
        <f t="shared" si="270"/>
        <v>0.99999874712385473</v>
      </c>
      <c r="FW223" s="2">
        <f t="shared" si="260"/>
        <v>0.98099551776641958</v>
      </c>
      <c r="FX223" s="2">
        <f t="shared" si="260"/>
        <v>0.9824307740468492</v>
      </c>
      <c r="FY223" s="2">
        <f t="shared" si="260"/>
        <v>0.98195079425408494</v>
      </c>
      <c r="FZ223" s="2">
        <f t="shared" si="260"/>
        <v>0.98443646024028109</v>
      </c>
      <c r="GA223" s="2">
        <f t="shared" si="260"/>
        <v>0.98294029474462485</v>
      </c>
      <c r="GB223" s="2">
        <f t="shared" si="260"/>
        <v>0.98396670853017776</v>
      </c>
      <c r="GC223" s="2">
        <f t="shared" si="260"/>
        <v>0.98561145578902376</v>
      </c>
      <c r="GD223" s="2">
        <f t="shared" si="260"/>
        <v>0.98686138928680578</v>
      </c>
      <c r="GE223" s="2">
        <f t="shared" si="260"/>
        <v>0.98705265706720513</v>
      </c>
      <c r="GF223" s="2">
        <f t="shared" si="260"/>
        <v>0.98482542650667781</v>
      </c>
      <c r="GG223" s="2">
        <f t="shared" si="260"/>
        <v>0.98212394835694472</v>
      </c>
      <c r="GH223" s="2">
        <f t="shared" si="260"/>
        <v>0.98104863199818271</v>
      </c>
      <c r="GI223" s="2">
        <f t="shared" si="260"/>
        <v>0.98053314916705059</v>
      </c>
      <c r="GJ223" s="2">
        <f t="shared" si="260"/>
        <v>0.97377095135973968</v>
      </c>
      <c r="GK223" s="2">
        <f t="shared" si="260"/>
        <v>0.97356099841059673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2.6830002733080905E-257</v>
      </c>
      <c r="HA223" s="86">
        <f t="shared" si="261"/>
        <v>5.8638185263029805E-191</v>
      </c>
      <c r="HC223" s="86">
        <f t="shared" si="271"/>
        <v>2.0821879241693433E-241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8.5810907982360363E-155</v>
      </c>
      <c r="HQ223" s="86">
        <f t="shared" si="226"/>
        <v>2.4998091923506451E-56</v>
      </c>
      <c r="HS223" s="86">
        <f t="shared" si="262"/>
        <v>3.0077597831779557E-170</v>
      </c>
      <c r="HT223" s="86">
        <f t="shared" si="262"/>
        <v>1.3782439727249553E-140</v>
      </c>
      <c r="HU223" s="86">
        <f t="shared" si="262"/>
        <v>2.5072301173285982E-149</v>
      </c>
      <c r="HV223" s="86">
        <f t="shared" si="262"/>
        <v>8.2036437317452184E-156</v>
      </c>
      <c r="HW223" s="86">
        <f t="shared" si="262"/>
        <v>1.1199772286220669E-142</v>
      </c>
      <c r="HX223" s="86">
        <f t="shared" si="262"/>
        <v>1.6937314204863019E-149</v>
      </c>
      <c r="HY223" s="86">
        <f t="shared" si="262"/>
        <v>2.4609666846729659E-156</v>
      </c>
      <c r="HZ223" s="86">
        <f t="shared" si="262"/>
        <v>3.1903366987402028E-179</v>
      </c>
      <c r="IA223" s="86">
        <f t="shared" si="262"/>
        <v>8.5091857748565637E-180</v>
      </c>
      <c r="IB223" s="86">
        <f t="shared" si="262"/>
        <v>3.8206032491502854E-172</v>
      </c>
      <c r="IC223" s="86">
        <f t="shared" si="262"/>
        <v>4.7392689754535568E-158</v>
      </c>
      <c r="ID223" s="86">
        <f t="shared" si="262"/>
        <v>6.2139975364182944E-139</v>
      </c>
      <c r="IE223" s="86">
        <f t="shared" si="262"/>
        <v>1.2140333405062332E-140</v>
      </c>
      <c r="IF223" s="86">
        <f t="shared" si="262"/>
        <v>5.9333089872865129E-61</v>
      </c>
      <c r="IG223" s="86">
        <f t="shared" si="262"/>
        <v>1.5327162172863627E-49</v>
      </c>
      <c r="II223" s="86">
        <f t="shared" si="263"/>
        <v>2.7619459285087691E-7</v>
      </c>
      <c r="IJ223" s="86">
        <f t="shared" si="263"/>
        <v>4.1892267338184997E-6</v>
      </c>
      <c r="IK223" s="86">
        <f t="shared" si="263"/>
        <v>1.7603845189549757E-6</v>
      </c>
      <c r="IL223" s="86">
        <f t="shared" si="263"/>
        <v>3.3408710112743993E-7</v>
      </c>
      <c r="IM223" s="86">
        <f t="shared" si="263"/>
        <v>2.2498858691299248E-6</v>
      </c>
      <c r="IN223" s="86">
        <f t="shared" si="263"/>
        <v>7.2305563866300204E-7</v>
      </c>
      <c r="IO223" s="86">
        <f t="shared" si="263"/>
        <v>2.8855001963458638E-7</v>
      </c>
      <c r="IP223" s="86">
        <f t="shared" si="263"/>
        <v>3.4431310066267171E-8</v>
      </c>
      <c r="IQ223" s="86">
        <f t="shared" si="263"/>
        <v>2.6930901534611971E-8</v>
      </c>
      <c r="IR223" s="86">
        <f t="shared" si="263"/>
        <v>1.0378076282889829E-7</v>
      </c>
      <c r="IS223" s="86">
        <f t="shared" si="263"/>
        <v>6.0835375180896095E-7</v>
      </c>
      <c r="IT223" s="86">
        <f t="shared" si="263"/>
        <v>3.6966446275675998E-6</v>
      </c>
      <c r="IU223" s="86">
        <f t="shared" si="263"/>
        <v>3.2610382529440517E-6</v>
      </c>
      <c r="IV223" s="86">
        <f t="shared" si="263"/>
        <v>1.454290171805263E-10</v>
      </c>
      <c r="IW223" s="86">
        <f t="shared" si="263"/>
        <v>5.6655761974295214E-4</v>
      </c>
      <c r="IY223" s="86">
        <f t="shared" si="264"/>
        <v>2.7619459285087691E-7</v>
      </c>
      <c r="IZ223" s="86">
        <f t="shared" si="264"/>
        <v>4.1892267338184997E-6</v>
      </c>
      <c r="JA223" s="86">
        <f t="shared" si="264"/>
        <v>1.7603845189549757E-6</v>
      </c>
      <c r="JB223" s="86">
        <f t="shared" si="264"/>
        <v>3.3408710112743993E-7</v>
      </c>
      <c r="JC223" s="86">
        <f t="shared" si="264"/>
        <v>2.2498858691299248E-6</v>
      </c>
      <c r="JD223" s="86">
        <f t="shared" si="264"/>
        <v>7.2305563866300204E-7</v>
      </c>
      <c r="JE223" s="86">
        <f t="shared" si="264"/>
        <v>2.8855001963458638E-7</v>
      </c>
      <c r="JF223" s="86">
        <f t="shared" si="264"/>
        <v>3.4431310066267171E-8</v>
      </c>
      <c r="JG223" s="86">
        <f t="shared" si="264"/>
        <v>2.6930901534611971E-8</v>
      </c>
      <c r="JH223" s="86">
        <f t="shared" si="264"/>
        <v>1.0378076282889829E-7</v>
      </c>
      <c r="JI223" s="86">
        <f t="shared" si="264"/>
        <v>6.0835375180896095E-7</v>
      </c>
      <c r="JJ223" s="86">
        <f t="shared" si="264"/>
        <v>3.6966446275675998E-6</v>
      </c>
      <c r="JK223" s="86">
        <f t="shared" si="264"/>
        <v>3.2610382529440517E-6</v>
      </c>
      <c r="JL223" s="86">
        <f t="shared" si="264"/>
        <v>1.454290171805263E-10</v>
      </c>
      <c r="JM223" s="86">
        <f t="shared" si="264"/>
        <v>5.6655761974295214E-4</v>
      </c>
    </row>
    <row r="224" spans="2:273" x14ac:dyDescent="0.25">
      <c r="B224" s="2">
        <v>197</v>
      </c>
      <c r="C224" s="37">
        <v>58.564999999999998</v>
      </c>
      <c r="D224" s="37">
        <v>61.576000000000001</v>
      </c>
      <c r="E224" s="37">
        <v>61.567</v>
      </c>
      <c r="F224" s="37">
        <v>61.433</v>
      </c>
      <c r="G224" s="37">
        <v>59.4</v>
      </c>
      <c r="H224" s="37">
        <v>60.1</v>
      </c>
      <c r="I224" s="37">
        <v>60.033000000000001</v>
      </c>
      <c r="J224" s="37">
        <v>61.851999999999997</v>
      </c>
      <c r="K224" s="37">
        <v>59.377000000000002</v>
      </c>
      <c r="L224" s="37">
        <v>59.851999999999997</v>
      </c>
      <c r="M224" s="37">
        <v>59.360999999999997</v>
      </c>
      <c r="N224" s="37">
        <v>59.695</v>
      </c>
      <c r="O224" s="37">
        <v>59.423999999999999</v>
      </c>
      <c r="P224" s="37">
        <v>60.773000000000003</v>
      </c>
      <c r="Q224" s="37">
        <v>58.067999999999998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>
        <f t="shared" si="266"/>
        <v>60.278514901773285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0.49448509822671838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>
        <f t="shared" si="258"/>
        <v>60.278514901773285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>
        <f t="shared" si="300"/>
        <v>60.773000000000003</v>
      </c>
      <c r="DI224" s="2" t="str">
        <f t="shared" si="301"/>
        <v/>
      </c>
      <c r="DK224" s="2">
        <f t="shared" si="268"/>
        <v>114.14454714587738</v>
      </c>
      <c r="DL224" s="2">
        <f t="shared" si="268"/>
        <v>119.22067770034843</v>
      </c>
      <c r="DM224" s="2">
        <f t="shared" si="268"/>
        <v>121.61351665181105</v>
      </c>
      <c r="DN224" s="2">
        <f t="shared" si="268"/>
        <v>120.91443693379792</v>
      </c>
      <c r="DO224" s="2">
        <f t="shared" si="268"/>
        <v>124.40700956848032</v>
      </c>
      <c r="DP224" s="2">
        <f t="shared" si="268"/>
        <v>126.81050830564783</v>
      </c>
      <c r="DQ224" s="2">
        <f t="shared" si="268"/>
        <v>94.945823920265767</v>
      </c>
      <c r="DR224" s="2">
        <f t="shared" si="268"/>
        <v>124.69786710963456</v>
      </c>
      <c r="DS224" s="2">
        <f t="shared" si="268"/>
        <v>126.90733255813953</v>
      </c>
      <c r="DT224" s="2">
        <f t="shared" si="268"/>
        <v>122.17049260042283</v>
      </c>
      <c r="DU224" s="2">
        <f t="shared" si="268"/>
        <v>127.28492056780431</v>
      </c>
      <c r="DV224" s="2">
        <f t="shared" si="268"/>
        <v>118.04138079031951</v>
      </c>
      <c r="DW224" s="2">
        <f t="shared" si="268"/>
        <v>112.30442160278744</v>
      </c>
      <c r="DX224" s="2">
        <f t="shared" si="268"/>
        <v>110.18714756097557</v>
      </c>
      <c r="DY224" s="2">
        <f t="shared" si="268"/>
        <v>96.08475091642228</v>
      </c>
      <c r="EA224" s="2">
        <f t="shared" si="240"/>
        <v>56.931461007181078</v>
      </c>
      <c r="EB224" s="2">
        <f t="shared" si="240"/>
        <v>58.529340215456671</v>
      </c>
      <c r="EC224" s="2">
        <f t="shared" si="240"/>
        <v>60.699212709416528</v>
      </c>
      <c r="ED224" s="2">
        <f t="shared" si="240"/>
        <v>59.124097713946398</v>
      </c>
      <c r="EE224" s="2">
        <f t="shared" si="240"/>
        <v>57.582941146575763</v>
      </c>
      <c r="EF224" s="2">
        <f t="shared" si="239"/>
        <v>58.54973552622674</v>
      </c>
      <c r="EG224" s="2">
        <f t="shared" si="239"/>
        <v>60.223579334461377</v>
      </c>
      <c r="EH224" s="2">
        <f t="shared" si="239"/>
        <v>56.53225358951471</v>
      </c>
      <c r="EI224" s="2">
        <f t="shared" si="239"/>
        <v>60.889191059793248</v>
      </c>
      <c r="EJ224" s="2">
        <f t="shared" si="239"/>
        <v>57.849582916523417</v>
      </c>
      <c r="EK224" s="2">
        <f t="shared" si="239"/>
        <v>54.947834043271044</v>
      </c>
      <c r="EL224" s="2">
        <f t="shared" si="239"/>
        <v>55.968246815923003</v>
      </c>
      <c r="EM224" s="2">
        <f t="shared" si="239"/>
        <v>55.231857434791472</v>
      </c>
      <c r="EN224" s="2">
        <f t="shared" si="239"/>
        <v>66.888949727437904</v>
      </c>
      <c r="EO224" s="2">
        <f t="shared" si="239"/>
        <v>66.15696507972153</v>
      </c>
      <c r="EQ224" s="2">
        <f t="shared" si="269"/>
        <v>57.487070531342212</v>
      </c>
      <c r="ER224" s="2">
        <f t="shared" si="269"/>
        <v>60.118262462633496</v>
      </c>
      <c r="ES224" s="2">
        <f t="shared" si="269"/>
        <v>59.574137481796178</v>
      </c>
      <c r="ET224" s="2">
        <f t="shared" si="269"/>
        <v>59.042842917460483</v>
      </c>
      <c r="EU224" s="2">
        <f t="shared" si="269"/>
        <v>58.321249871816775</v>
      </c>
      <c r="EV224" s="2">
        <f t="shared" si="269"/>
        <v>58.696686635901045</v>
      </c>
      <c r="EW224" s="2">
        <f t="shared" si="269"/>
        <v>59.189164314726213</v>
      </c>
      <c r="EX224" s="2">
        <f t="shared" si="269"/>
        <v>59.263647693036773</v>
      </c>
      <c r="EY224" s="2">
        <f t="shared" si="269"/>
        <v>59.121493238510077</v>
      </c>
      <c r="EZ224" s="2">
        <f t="shared" si="269"/>
        <v>57.915423838443857</v>
      </c>
      <c r="FA224" s="2">
        <f t="shared" si="269"/>
        <v>56.986305328635325</v>
      </c>
      <c r="FB224" s="2">
        <f t="shared" si="269"/>
        <v>57.14574684429266</v>
      </c>
      <c r="FC224" s="2">
        <f t="shared" si="269"/>
        <v>57.776920543148265</v>
      </c>
      <c r="FD224" s="2">
        <f t="shared" si="269"/>
        <v>60.116088497120877</v>
      </c>
      <c r="FE224" s="2">
        <f t="shared" si="269"/>
        <v>56.455963061572668</v>
      </c>
      <c r="FG224" s="2">
        <f t="shared" si="270"/>
        <v>0.9999992567785374</v>
      </c>
      <c r="FH224" s="2">
        <f t="shared" si="270"/>
        <v>0.99999941883668231</v>
      </c>
      <c r="FI224" s="2">
        <f t="shared" si="270"/>
        <v>0.99999938722326687</v>
      </c>
      <c r="FJ224" s="2">
        <f t="shared" si="270"/>
        <v>0.99999942357297644</v>
      </c>
      <c r="FK224" s="2">
        <f t="shared" si="270"/>
        <v>0.99999945290948256</v>
      </c>
      <c r="FL224" s="2">
        <f t="shared" si="270"/>
        <v>0.99999930980728824</v>
      </c>
      <c r="FM224" s="2">
        <f t="shared" si="270"/>
        <v>0.99999931431577815</v>
      </c>
      <c r="FN224" s="2">
        <f t="shared" si="270"/>
        <v>0.99999929423159661</v>
      </c>
      <c r="FO224" s="2">
        <f t="shared" si="270"/>
        <v>0.99999926721465393</v>
      </c>
      <c r="FP224" s="2">
        <f t="shared" si="270"/>
        <v>0.99999923609641495</v>
      </c>
      <c r="FQ224" s="2">
        <f t="shared" si="270"/>
        <v>0.99999919079273425</v>
      </c>
      <c r="FR224" s="2">
        <f t="shared" si="270"/>
        <v>0.99999935459808209</v>
      </c>
      <c r="FS224" s="2">
        <f t="shared" si="270"/>
        <v>0.9999994071843139</v>
      </c>
      <c r="FT224" s="2">
        <f t="shared" si="270"/>
        <v>0.99999914961223824</v>
      </c>
      <c r="FU224" s="2">
        <f t="shared" si="270"/>
        <v>0.99999885736324912</v>
      </c>
      <c r="FW224" s="2">
        <f t="shared" si="260"/>
        <v>0.98263867479932054</v>
      </c>
      <c r="FX224" s="2">
        <f t="shared" si="260"/>
        <v>0.9839518666591156</v>
      </c>
      <c r="FY224" s="2">
        <f t="shared" si="260"/>
        <v>0.98351274473966688</v>
      </c>
      <c r="FZ224" s="2">
        <f t="shared" si="260"/>
        <v>0.98578641863800132</v>
      </c>
      <c r="GA224" s="2">
        <f t="shared" si="260"/>
        <v>0.98441797419270549</v>
      </c>
      <c r="GB224" s="2">
        <f t="shared" si="260"/>
        <v>0.98535680641783197</v>
      </c>
      <c r="GC224" s="2">
        <f t="shared" si="260"/>
        <v>0.98686085709005067</v>
      </c>
      <c r="GD224" s="2">
        <f t="shared" si="260"/>
        <v>0.988003576085698</v>
      </c>
      <c r="GE224" s="2">
        <f t="shared" si="260"/>
        <v>0.9881784154498765</v>
      </c>
      <c r="GF224" s="2">
        <f t="shared" si="260"/>
        <v>0.98614212148001368</v>
      </c>
      <c r="GG224" s="2">
        <f t="shared" si="260"/>
        <v>0.98367116352968942</v>
      </c>
      <c r="GH224" s="2">
        <f t="shared" si="260"/>
        <v>0.9826872777382889</v>
      </c>
      <c r="GI224" s="2">
        <f t="shared" si="260"/>
        <v>0.98221555856285003</v>
      </c>
      <c r="GJ224" s="2">
        <f t="shared" si="260"/>
        <v>0.9760234886154221</v>
      </c>
      <c r="GK224" s="2">
        <f t="shared" si="260"/>
        <v>0.97583111879929019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3.5426387061880341E-261</v>
      </c>
      <c r="HA224" s="86">
        <f t="shared" si="261"/>
        <v>8.1696622441235505E-194</v>
      </c>
      <c r="HC224" s="86">
        <f t="shared" si="271"/>
        <v>8.4274053980586901E-246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1.4538191934717165E-157</v>
      </c>
      <c r="HQ224" s="86">
        <f t="shared" si="226"/>
        <v>2.6171060447942967E-57</v>
      </c>
      <c r="HS224" s="86">
        <f t="shared" si="262"/>
        <v>4.2273492534746113E-175</v>
      </c>
      <c r="HT224" s="86">
        <f t="shared" si="262"/>
        <v>1.8804903706310043E-144</v>
      </c>
      <c r="HU224" s="86">
        <f t="shared" si="262"/>
        <v>1.7063005235096502E-153</v>
      </c>
      <c r="HV224" s="86">
        <f t="shared" si="262"/>
        <v>3.409923531126554E-160</v>
      </c>
      <c r="HW224" s="86">
        <f t="shared" si="262"/>
        <v>1.1919970865207755E-146</v>
      </c>
      <c r="HX224" s="86">
        <f t="shared" si="262"/>
        <v>1.076889384995879E-153</v>
      </c>
      <c r="HY224" s="86">
        <f t="shared" si="262"/>
        <v>1.154239040602121E-160</v>
      </c>
      <c r="HZ224" s="86">
        <f t="shared" si="262"/>
        <v>4.2026113312517736E-184</v>
      </c>
      <c r="IA224" s="86">
        <f t="shared" si="262"/>
        <v>1.0480009035967027E-184</v>
      </c>
      <c r="IB224" s="86">
        <f t="shared" si="262"/>
        <v>6.4414620876210907E-177</v>
      </c>
      <c r="IC224" s="86">
        <f t="shared" si="262"/>
        <v>1.6218304384285159E-162</v>
      </c>
      <c r="ID224" s="86">
        <f t="shared" si="262"/>
        <v>7.1339057544309797E-143</v>
      </c>
      <c r="IE224" s="86">
        <f t="shared" si="262"/>
        <v>1.1736594577235349E-144</v>
      </c>
      <c r="IF224" s="86">
        <f t="shared" si="262"/>
        <v>1.0333942888152933E-62</v>
      </c>
      <c r="IG224" s="86">
        <f t="shared" si="262"/>
        <v>5.4988195560443585E-51</v>
      </c>
      <c r="II224" s="86">
        <f t="shared" si="263"/>
        <v>1.4482508368723119E-7</v>
      </c>
      <c r="IJ224" s="86">
        <f t="shared" si="263"/>
        <v>2.5126905575064817E-6</v>
      </c>
      <c r="IK224" s="86">
        <f t="shared" si="263"/>
        <v>1.0119964555287956E-6</v>
      </c>
      <c r="IL224" s="86">
        <f t="shared" si="263"/>
        <v>1.823733657660491E-7</v>
      </c>
      <c r="IM224" s="86">
        <f t="shared" si="263"/>
        <v>1.3179153761609716E-6</v>
      </c>
      <c r="IN224" s="86">
        <f t="shared" si="263"/>
        <v>4.0643109969053459E-7</v>
      </c>
      <c r="IO224" s="86">
        <f t="shared" si="263"/>
        <v>1.5834959478308434E-7</v>
      </c>
      <c r="IP224" s="86">
        <f t="shared" si="263"/>
        <v>1.7513571744812528E-8</v>
      </c>
      <c r="IQ224" s="86">
        <f t="shared" si="263"/>
        <v>1.359048393458332E-8</v>
      </c>
      <c r="IR224" s="86">
        <f t="shared" si="263"/>
        <v>5.4063871287443306E-8</v>
      </c>
      <c r="IS224" s="86">
        <f t="shared" si="263"/>
        <v>3.3390067063619743E-7</v>
      </c>
      <c r="IT224" s="86">
        <f t="shared" si="263"/>
        <v>2.1825396802873875E-6</v>
      </c>
      <c r="IU224" s="86">
        <f t="shared" si="263"/>
        <v>1.9072413691729067E-6</v>
      </c>
      <c r="IV224" s="86">
        <f t="shared" si="263"/>
        <v>4.916477447813279E-11</v>
      </c>
      <c r="IW224" s="86">
        <f t="shared" si="263"/>
        <v>4.0749502413909688E-4</v>
      </c>
      <c r="IY224" s="86">
        <f t="shared" si="264"/>
        <v>1.4482508368723119E-7</v>
      </c>
      <c r="IZ224" s="86">
        <f t="shared" si="264"/>
        <v>2.5126905575064817E-6</v>
      </c>
      <c r="JA224" s="86">
        <f t="shared" si="264"/>
        <v>1.0119964555287956E-6</v>
      </c>
      <c r="JB224" s="86">
        <f t="shared" si="264"/>
        <v>1.823733657660491E-7</v>
      </c>
      <c r="JC224" s="86">
        <f t="shared" si="264"/>
        <v>1.3179153761609716E-6</v>
      </c>
      <c r="JD224" s="86">
        <f t="shared" si="264"/>
        <v>4.0643109969053459E-7</v>
      </c>
      <c r="JE224" s="86">
        <f t="shared" si="264"/>
        <v>1.5834959478308434E-7</v>
      </c>
      <c r="JF224" s="86">
        <f t="shared" si="264"/>
        <v>1.7513571744812528E-8</v>
      </c>
      <c r="JG224" s="86">
        <f t="shared" si="264"/>
        <v>1.359048393458332E-8</v>
      </c>
      <c r="JH224" s="86">
        <f t="shared" si="264"/>
        <v>5.4063871287443306E-8</v>
      </c>
      <c r="JI224" s="86">
        <f t="shared" si="264"/>
        <v>3.3390067063619743E-7</v>
      </c>
      <c r="JJ224" s="86">
        <f t="shared" si="264"/>
        <v>2.1825396802873875E-6</v>
      </c>
      <c r="JK224" s="86">
        <f t="shared" si="264"/>
        <v>1.9072413691729067E-6</v>
      </c>
      <c r="JL224" s="86">
        <f t="shared" si="264"/>
        <v>4.916477447813279E-11</v>
      </c>
      <c r="JM224" s="86">
        <f t="shared" si="264"/>
        <v>4.0749502413909688E-4</v>
      </c>
    </row>
    <row r="225" spans="1:273" x14ac:dyDescent="0.25">
      <c r="B225" s="2">
        <v>198</v>
      </c>
      <c r="C225" s="37">
        <v>59.021999999999998</v>
      </c>
      <c r="D225" s="37">
        <v>61.441000000000003</v>
      </c>
      <c r="E225" s="37">
        <v>60.966999999999999</v>
      </c>
      <c r="F225" s="37">
        <v>62.167000000000002</v>
      </c>
      <c r="G225" s="37">
        <v>59.517000000000003</v>
      </c>
      <c r="H225" s="37">
        <v>60.216999999999999</v>
      </c>
      <c r="I225" s="37">
        <v>59.6</v>
      </c>
      <c r="J225" s="37">
        <v>62.015999999999998</v>
      </c>
      <c r="K225" s="37">
        <v>59.933999999999997</v>
      </c>
      <c r="L225" s="37">
        <v>59.082000000000001</v>
      </c>
      <c r="M225" s="37">
        <v>59.442999999999998</v>
      </c>
      <c r="N225" s="37">
        <v>58.475000000000001</v>
      </c>
      <c r="O225" s="37">
        <v>59.067999999999998</v>
      </c>
      <c r="P225" s="37">
        <v>59</v>
      </c>
      <c r="Q225" s="37">
        <v>55.976999999999997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>
        <f t="shared" si="266"/>
        <v>60.1744508619716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-1.1744508619716001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>
        <f t="shared" si="258"/>
        <v>60.1744508619716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>
        <f t="shared" si="300"/>
        <v>59</v>
      </c>
      <c r="DI225" s="2" t="str">
        <f t="shared" si="301"/>
        <v/>
      </c>
      <c r="DK225" s="2">
        <f t="shared" si="268"/>
        <v>114.34926018322763</v>
      </c>
      <c r="DL225" s="2">
        <f t="shared" si="268"/>
        <v>119.43030313588849</v>
      </c>
      <c r="DM225" s="2">
        <f t="shared" si="268"/>
        <v>121.84309991086624</v>
      </c>
      <c r="DN225" s="2">
        <f t="shared" si="268"/>
        <v>121.13957003484322</v>
      </c>
      <c r="DO225" s="2">
        <f t="shared" si="268"/>
        <v>124.65285215759852</v>
      </c>
      <c r="DP225" s="2">
        <f t="shared" si="268"/>
        <v>127.06110329205677</v>
      </c>
      <c r="DQ225" s="2">
        <f t="shared" si="268"/>
        <v>94.991781032920557</v>
      </c>
      <c r="DR225" s="2">
        <f t="shared" si="268"/>
        <v>124.89740546662641</v>
      </c>
      <c r="DS225" s="2">
        <f t="shared" si="268"/>
        <v>127.1415903453136</v>
      </c>
      <c r="DT225" s="2">
        <f t="shared" si="268"/>
        <v>122.39881395348837</v>
      </c>
      <c r="DU225" s="2">
        <f t="shared" si="268"/>
        <v>127.54340380549687</v>
      </c>
      <c r="DV225" s="2">
        <f t="shared" si="268"/>
        <v>118.24866569429811</v>
      </c>
      <c r="DW225" s="2">
        <f t="shared" si="268"/>
        <v>112.49801045296167</v>
      </c>
      <c r="DX225" s="2">
        <f t="shared" si="268"/>
        <v>110.37985609756095</v>
      </c>
      <c r="DY225" s="2">
        <f t="shared" si="268"/>
        <v>96.215125733137825</v>
      </c>
      <c r="EA225" s="2">
        <f t="shared" si="240"/>
        <v>56.82483494945798</v>
      </c>
      <c r="EB225" s="2">
        <f t="shared" si="240"/>
        <v>58.405916309133488</v>
      </c>
      <c r="EC225" s="2">
        <f t="shared" si="240"/>
        <v>60.610712143269794</v>
      </c>
      <c r="ED225" s="2">
        <f t="shared" si="240"/>
        <v>59.018085355896964</v>
      </c>
      <c r="EE225" s="2">
        <f t="shared" si="240"/>
        <v>57.468791889267635</v>
      </c>
      <c r="EF225" s="2">
        <f t="shared" si="239"/>
        <v>58.443381996615912</v>
      </c>
      <c r="EG225" s="2">
        <f t="shared" si="239"/>
        <v>60.129153177664989</v>
      </c>
      <c r="EH225" s="2">
        <f t="shared" si="239"/>
        <v>56.372080646237798</v>
      </c>
      <c r="EI225" s="2">
        <f t="shared" si="239"/>
        <v>60.79603254966085</v>
      </c>
      <c r="EJ225" s="2">
        <f t="shared" si="239"/>
        <v>57.736226186383348</v>
      </c>
      <c r="EK225" s="2">
        <f t="shared" si="239"/>
        <v>54.798795467645107</v>
      </c>
      <c r="EL225" s="2">
        <f t="shared" si="239"/>
        <v>55.821443621666035</v>
      </c>
      <c r="EM225" s="2">
        <f t="shared" si="239"/>
        <v>55.069644431541413</v>
      </c>
      <c r="EN225" s="2">
        <f t="shared" si="239"/>
        <v>66.868562689279216</v>
      </c>
      <c r="EO225" s="2">
        <f t="shared" si="239"/>
        <v>66.116520772512914</v>
      </c>
      <c r="EQ225" s="2">
        <f t="shared" si="269"/>
        <v>57.387000428486218</v>
      </c>
      <c r="ER225" s="2">
        <f t="shared" si="269"/>
        <v>60.013231193903721</v>
      </c>
      <c r="ES225" s="2">
        <f t="shared" si="269"/>
        <v>59.472836130890613</v>
      </c>
      <c r="ET225" s="2">
        <f t="shared" si="269"/>
        <v>58.935926555733033</v>
      </c>
      <c r="EU225" s="2">
        <f t="shared" si="269"/>
        <v>58.215357366707671</v>
      </c>
      <c r="EV225" s="2">
        <f t="shared" si="269"/>
        <v>58.592015946402654</v>
      </c>
      <c r="EW225" s="2">
        <f t="shared" si="269"/>
        <v>59.083286787076936</v>
      </c>
      <c r="EX225" s="2">
        <f t="shared" si="269"/>
        <v>59.133586466853608</v>
      </c>
      <c r="EY225" s="2">
        <f t="shared" si="269"/>
        <v>59.008836199267208</v>
      </c>
      <c r="EZ225" s="2">
        <f t="shared" si="269"/>
        <v>57.802759117971043</v>
      </c>
      <c r="FA225" s="2">
        <f t="shared" si="269"/>
        <v>56.860506878852362</v>
      </c>
      <c r="FB225" s="2">
        <f t="shared" si="269"/>
        <v>57.012310724068755</v>
      </c>
      <c r="FC225" s="2">
        <f t="shared" si="269"/>
        <v>57.643557998351213</v>
      </c>
      <c r="FD225" s="2">
        <f t="shared" si="269"/>
        <v>60.024441423707287</v>
      </c>
      <c r="FE225" s="2">
        <f t="shared" si="269"/>
        <v>56.286066160885078</v>
      </c>
      <c r="FG225" s="2">
        <f t="shared" si="270"/>
        <v>0.99999932217392573</v>
      </c>
      <c r="FH225" s="2">
        <f t="shared" si="270"/>
        <v>0.99999946997272771</v>
      </c>
      <c r="FI225" s="2">
        <f t="shared" si="270"/>
        <v>0.99999944114094719</v>
      </c>
      <c r="FJ225" s="2">
        <f t="shared" si="270"/>
        <v>0.99999947429227976</v>
      </c>
      <c r="FK225" s="2">
        <f t="shared" si="270"/>
        <v>0.99999950104749391</v>
      </c>
      <c r="FL225" s="2">
        <f t="shared" si="270"/>
        <v>0.99999937053672749</v>
      </c>
      <c r="FM225" s="2">
        <f t="shared" si="270"/>
        <v>0.99999937464851962</v>
      </c>
      <c r="FN225" s="2">
        <f t="shared" si="270"/>
        <v>0.99999935633152603</v>
      </c>
      <c r="FO225" s="2">
        <f t="shared" si="270"/>
        <v>0.99999933169177835</v>
      </c>
      <c r="FP225" s="2">
        <f t="shared" si="270"/>
        <v>0.99999930331160347</v>
      </c>
      <c r="FQ225" s="2">
        <f t="shared" si="270"/>
        <v>0.99999926199414979</v>
      </c>
      <c r="FR225" s="2">
        <f t="shared" si="270"/>
        <v>0.99999941138642168</v>
      </c>
      <c r="FS225" s="2">
        <f t="shared" si="270"/>
        <v>0.99999945934564038</v>
      </c>
      <c r="FT225" s="2">
        <f t="shared" si="270"/>
        <v>0.99999922443708555</v>
      </c>
      <c r="FU225" s="2">
        <f t="shared" si="270"/>
        <v>0.99999895790279303</v>
      </c>
      <c r="FW225" s="2">
        <f t="shared" si="260"/>
        <v>0.98414205850625613</v>
      </c>
      <c r="FX225" s="2">
        <f t="shared" si="260"/>
        <v>0.98534323217998976</v>
      </c>
      <c r="FY225" s="2">
        <f t="shared" si="260"/>
        <v>0.98494159927315328</v>
      </c>
      <c r="FZ225" s="2">
        <f t="shared" si="260"/>
        <v>0.98702082744522968</v>
      </c>
      <c r="GA225" s="2">
        <f t="shared" si="260"/>
        <v>0.98576951286417414</v>
      </c>
      <c r="GB225" s="2">
        <f t="shared" si="260"/>
        <v>0.98662801970506275</v>
      </c>
      <c r="GC225" s="2">
        <f t="shared" si="260"/>
        <v>0.98800308959228933</v>
      </c>
      <c r="GD225" s="2">
        <f t="shared" si="260"/>
        <v>0.98904757046191949</v>
      </c>
      <c r="GE225" s="2">
        <f t="shared" si="260"/>
        <v>0.98920736055810421</v>
      </c>
      <c r="GF225" s="2">
        <f t="shared" si="260"/>
        <v>0.98734603505446017</v>
      </c>
      <c r="GG225" s="2">
        <f t="shared" si="260"/>
        <v>0.98508649701127604</v>
      </c>
      <c r="GH225" s="2">
        <f t="shared" si="260"/>
        <v>0.98418652046072463</v>
      </c>
      <c r="GI225" s="2">
        <f t="shared" si="260"/>
        <v>0.98375497580504612</v>
      </c>
      <c r="GJ225" s="2">
        <f t="shared" si="260"/>
        <v>0.97808693231763577</v>
      </c>
      <c r="GK225" s="2">
        <f t="shared" si="260"/>
        <v>0.97791074336617589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4.3733497462479766E-265</v>
      </c>
      <c r="HA225" s="86">
        <f t="shared" si="261"/>
        <v>1.0835420054380786E-196</v>
      </c>
      <c r="HC225" s="86">
        <f t="shared" si="271"/>
        <v>3.1115851214308291E-250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2.3261626439064653E-160</v>
      </c>
      <c r="HQ225" s="86">
        <f t="shared" si="226"/>
        <v>2.685788756680704E-58</v>
      </c>
      <c r="HS225" s="86">
        <f t="shared" si="262"/>
        <v>5.0707044739882856E-180</v>
      </c>
      <c r="HT225" s="86">
        <f t="shared" si="262"/>
        <v>2.2709919996566448E-148</v>
      </c>
      <c r="HU225" s="86">
        <f t="shared" si="262"/>
        <v>1.0161519377492901E-157</v>
      </c>
      <c r="HV225" s="86">
        <f t="shared" si="262"/>
        <v>1.2305851673347167E-164</v>
      </c>
      <c r="HW225" s="86">
        <f t="shared" si="262"/>
        <v>1.1173226038965291E-150</v>
      </c>
      <c r="HX225" s="86">
        <f t="shared" si="262"/>
        <v>5.9811868897167088E-158</v>
      </c>
      <c r="HY225" s="86">
        <f t="shared" si="262"/>
        <v>4.7180781690170264E-165</v>
      </c>
      <c r="HZ225" s="86">
        <f t="shared" si="262"/>
        <v>4.7538867253630628E-189</v>
      </c>
      <c r="IA225" s="86">
        <f t="shared" si="262"/>
        <v>1.1068935254249563E-189</v>
      </c>
      <c r="IB225" s="86">
        <f t="shared" si="262"/>
        <v>9.3314742969074025E-182</v>
      </c>
      <c r="IC225" s="86">
        <f t="shared" si="262"/>
        <v>4.8023665558057963E-167</v>
      </c>
      <c r="ID225" s="86">
        <f t="shared" si="262"/>
        <v>7.2039104301741077E-147</v>
      </c>
      <c r="IE225" s="86">
        <f t="shared" si="262"/>
        <v>9.9476888265215206E-149</v>
      </c>
      <c r="IF225" s="86">
        <f t="shared" si="262"/>
        <v>1.6968074265170398E-64</v>
      </c>
      <c r="IG225" s="86">
        <f t="shared" si="262"/>
        <v>1.8781193561207893E-52</v>
      </c>
      <c r="II225" s="86">
        <f t="shared" si="263"/>
        <v>7.4886787222517973E-8</v>
      </c>
      <c r="IJ225" s="86">
        <f t="shared" si="263"/>
        <v>1.4910760812274973E-6</v>
      </c>
      <c r="IK225" s="86">
        <f t="shared" si="263"/>
        <v>5.7499050723233307E-7</v>
      </c>
      <c r="IL225" s="86">
        <f t="shared" si="263"/>
        <v>9.8322900882100569E-8</v>
      </c>
      <c r="IM225" s="86">
        <f t="shared" si="263"/>
        <v>7.6343664149971186E-7</v>
      </c>
      <c r="IN225" s="86">
        <f t="shared" si="263"/>
        <v>2.2575429666001171E-7</v>
      </c>
      <c r="IO225" s="86">
        <f t="shared" si="263"/>
        <v>8.5851607936439204E-8</v>
      </c>
      <c r="IP225" s="86">
        <f t="shared" si="263"/>
        <v>8.7891039367648713E-9</v>
      </c>
      <c r="IQ225" s="86">
        <f t="shared" si="263"/>
        <v>6.7657284872264664E-9</v>
      </c>
      <c r="IR225" s="86">
        <f t="shared" si="263"/>
        <v>2.7789417231944142E-8</v>
      </c>
      <c r="IS225" s="86">
        <f t="shared" si="263"/>
        <v>1.8094505582663478E-7</v>
      </c>
      <c r="IT225" s="86">
        <f t="shared" si="263"/>
        <v>1.2741849666972831E-6</v>
      </c>
      <c r="IU225" s="86">
        <f t="shared" si="263"/>
        <v>1.1026699507012635E-6</v>
      </c>
      <c r="IV225" s="86">
        <f t="shared" si="263"/>
        <v>1.6192194496525733E-11</v>
      </c>
      <c r="IW225" s="86">
        <f t="shared" si="263"/>
        <v>2.9095311767446988E-4</v>
      </c>
      <c r="IY225" s="86">
        <f t="shared" si="264"/>
        <v>7.4886787222517973E-8</v>
      </c>
      <c r="IZ225" s="86">
        <f t="shared" si="264"/>
        <v>1.4910760812274973E-6</v>
      </c>
      <c r="JA225" s="86">
        <f t="shared" si="264"/>
        <v>5.7499050723233307E-7</v>
      </c>
      <c r="JB225" s="86">
        <f t="shared" si="264"/>
        <v>9.8322900882100569E-8</v>
      </c>
      <c r="JC225" s="86">
        <f t="shared" si="264"/>
        <v>7.6343664149971186E-7</v>
      </c>
      <c r="JD225" s="86">
        <f t="shared" si="264"/>
        <v>2.2575429666001171E-7</v>
      </c>
      <c r="JE225" s="86">
        <f t="shared" si="264"/>
        <v>8.5851607936439204E-8</v>
      </c>
      <c r="JF225" s="86">
        <f t="shared" si="264"/>
        <v>8.7891039367648713E-9</v>
      </c>
      <c r="JG225" s="86">
        <f t="shared" si="264"/>
        <v>6.7657284872264664E-9</v>
      </c>
      <c r="JH225" s="86">
        <f t="shared" si="264"/>
        <v>2.7789417231944142E-8</v>
      </c>
      <c r="JI225" s="86">
        <f t="shared" si="264"/>
        <v>1.8094505582663478E-7</v>
      </c>
      <c r="JJ225" s="86">
        <f t="shared" si="264"/>
        <v>1.2741849666972831E-6</v>
      </c>
      <c r="JK225" s="86">
        <f t="shared" si="264"/>
        <v>1.1026699507012635E-6</v>
      </c>
      <c r="JL225" s="86">
        <f t="shared" si="264"/>
        <v>1.6192194496525733E-11</v>
      </c>
      <c r="JM225" s="86">
        <f t="shared" si="264"/>
        <v>2.9095311767446988E-4</v>
      </c>
    </row>
    <row r="226" spans="1:273" x14ac:dyDescent="0.25">
      <c r="B226" s="2">
        <v>199</v>
      </c>
      <c r="C226" s="37">
        <v>58.783000000000001</v>
      </c>
      <c r="D226" s="37">
        <v>62.677999999999997</v>
      </c>
      <c r="E226" s="37">
        <v>60.783000000000001</v>
      </c>
      <c r="F226" s="37">
        <v>61.232999999999997</v>
      </c>
      <c r="G226" s="37">
        <v>59.732999999999997</v>
      </c>
      <c r="H226" s="37">
        <v>59.817</v>
      </c>
      <c r="I226" s="37">
        <v>60.35</v>
      </c>
      <c r="J226" s="37">
        <v>61.524999999999999</v>
      </c>
      <c r="K226" s="37">
        <v>59.802999999999997</v>
      </c>
      <c r="L226" s="37">
        <v>58.704999999999998</v>
      </c>
      <c r="M226" s="37">
        <v>59.066000000000003</v>
      </c>
      <c r="N226" s="37">
        <v>58.051000000000002</v>
      </c>
      <c r="O226" s="37">
        <v>57.966000000000001</v>
      </c>
      <c r="P226" s="37">
        <v>60.726999999999997</v>
      </c>
      <c r="Q226" s="37">
        <v>57.5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>
        <f t="shared" si="266"/>
        <v>60.071295850174053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0.65570414982594372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>
        <f t="shared" si="258"/>
        <v>60.071295850174053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>
        <f t="shared" si="300"/>
        <v>60.726999999999997</v>
      </c>
      <c r="DI226" s="2" t="str">
        <f t="shared" si="301"/>
        <v/>
      </c>
      <c r="DK226" s="2">
        <f t="shared" si="268"/>
        <v>114.55397322057787</v>
      </c>
      <c r="DL226" s="2">
        <f t="shared" si="268"/>
        <v>119.63992857142857</v>
      </c>
      <c r="DM226" s="2">
        <f t="shared" si="268"/>
        <v>122.07268316992142</v>
      </c>
      <c r="DN226" s="2">
        <f t="shared" si="268"/>
        <v>121.3647031358885</v>
      </c>
      <c r="DO226" s="2">
        <f t="shared" si="268"/>
        <v>124.89869474671671</v>
      </c>
      <c r="DP226" s="2">
        <f t="shared" si="268"/>
        <v>127.31169827846571</v>
      </c>
      <c r="DQ226" s="2">
        <f t="shared" si="268"/>
        <v>95.037738145575346</v>
      </c>
      <c r="DR226" s="2">
        <f t="shared" si="268"/>
        <v>125.09694382361826</v>
      </c>
      <c r="DS226" s="2">
        <f t="shared" si="268"/>
        <v>127.37584813248768</v>
      </c>
      <c r="DT226" s="2">
        <f t="shared" si="268"/>
        <v>122.62713530655392</v>
      </c>
      <c r="DU226" s="2">
        <f t="shared" si="268"/>
        <v>127.8018870431894</v>
      </c>
      <c r="DV226" s="2">
        <f t="shared" si="268"/>
        <v>118.45595059827673</v>
      </c>
      <c r="DW226" s="2">
        <f t="shared" si="268"/>
        <v>112.69159930313587</v>
      </c>
      <c r="DX226" s="2">
        <f t="shared" si="268"/>
        <v>110.57256463414632</v>
      </c>
      <c r="DY226" s="2">
        <f t="shared" si="268"/>
        <v>96.345500549853355</v>
      </c>
      <c r="EA226" s="2">
        <f t="shared" si="240"/>
        <v>56.718208891734889</v>
      </c>
      <c r="EB226" s="2">
        <f t="shared" si="240"/>
        <v>58.282492402810298</v>
      </c>
      <c r="EC226" s="2">
        <f t="shared" si="240"/>
        <v>60.522211577123059</v>
      </c>
      <c r="ED226" s="2">
        <f t="shared" si="240"/>
        <v>58.912072997847531</v>
      </c>
      <c r="EE226" s="2">
        <f t="shared" si="240"/>
        <v>57.354642631959507</v>
      </c>
      <c r="EF226" s="2">
        <f t="shared" si="239"/>
        <v>58.337028467005084</v>
      </c>
      <c r="EG226" s="2">
        <f t="shared" si="239"/>
        <v>60.034727020868601</v>
      </c>
      <c r="EH226" s="2">
        <f t="shared" si="239"/>
        <v>56.211907702960893</v>
      </c>
      <c r="EI226" s="2">
        <f t="shared" si="239"/>
        <v>60.702874039528453</v>
      </c>
      <c r="EJ226" s="2">
        <f t="shared" si="239"/>
        <v>57.622869456243272</v>
      </c>
      <c r="EK226" s="2">
        <f t="shared" si="239"/>
        <v>54.64975689201917</v>
      </c>
      <c r="EL226" s="2">
        <f t="shared" si="239"/>
        <v>55.674640427409059</v>
      </c>
      <c r="EM226" s="2">
        <f t="shared" si="239"/>
        <v>54.907431428291353</v>
      </c>
      <c r="EN226" s="2">
        <f t="shared" si="239"/>
        <v>66.848175651120528</v>
      </c>
      <c r="EO226" s="2">
        <f t="shared" si="239"/>
        <v>66.076076465304283</v>
      </c>
      <c r="EQ226" s="2">
        <f t="shared" si="269"/>
        <v>57.286930325630223</v>
      </c>
      <c r="ER226" s="2">
        <f t="shared" si="269"/>
        <v>59.908199925173939</v>
      </c>
      <c r="ES226" s="2">
        <f t="shared" si="269"/>
        <v>59.371534779985048</v>
      </c>
      <c r="ET226" s="2">
        <f t="shared" si="269"/>
        <v>58.829010194005576</v>
      </c>
      <c r="EU226" s="2">
        <f t="shared" si="269"/>
        <v>58.109464861598568</v>
      </c>
      <c r="EV226" s="2">
        <f t="shared" si="269"/>
        <v>58.487345256904263</v>
      </c>
      <c r="EW226" s="2">
        <f t="shared" si="269"/>
        <v>58.97740925942766</v>
      </c>
      <c r="EX226" s="2">
        <f t="shared" si="269"/>
        <v>59.003525240670442</v>
      </c>
      <c r="EY226" s="2">
        <f t="shared" si="269"/>
        <v>58.896179160024332</v>
      </c>
      <c r="EZ226" s="2">
        <f t="shared" si="269"/>
        <v>57.690094397498228</v>
      </c>
      <c r="FA226" s="2">
        <f t="shared" si="269"/>
        <v>56.7347084290694</v>
      </c>
      <c r="FB226" s="2">
        <f t="shared" si="269"/>
        <v>56.878874603844849</v>
      </c>
      <c r="FC226" s="2">
        <f t="shared" si="269"/>
        <v>57.510195453554175</v>
      </c>
      <c r="FD226" s="2">
        <f t="shared" si="269"/>
        <v>59.93279435029369</v>
      </c>
      <c r="FE226" s="2">
        <f t="shared" si="269"/>
        <v>56.116169260197495</v>
      </c>
      <c r="FG226" s="2">
        <f t="shared" si="270"/>
        <v>0.99999938181523618</v>
      </c>
      <c r="FH226" s="2">
        <f t="shared" si="270"/>
        <v>0.99999951660936004</v>
      </c>
      <c r="FI226" s="2">
        <f t="shared" si="270"/>
        <v>0.99999949031446111</v>
      </c>
      <c r="FJ226" s="2">
        <f t="shared" si="270"/>
        <v>0.99999952054883867</v>
      </c>
      <c r="FK226" s="2">
        <f t="shared" si="270"/>
        <v>0.99999954494988619</v>
      </c>
      <c r="FL226" s="2">
        <f t="shared" si="270"/>
        <v>0.99999942592264068</v>
      </c>
      <c r="FM226" s="2">
        <f t="shared" si="270"/>
        <v>0.99999942967264011</v>
      </c>
      <c r="FN226" s="2">
        <f t="shared" si="270"/>
        <v>0.99999941296734152</v>
      </c>
      <c r="FO226" s="2">
        <f t="shared" si="270"/>
        <v>0.99999939049562192</v>
      </c>
      <c r="FP226" s="2">
        <f t="shared" si="270"/>
        <v>0.99999936461259176</v>
      </c>
      <c r="FQ226" s="2">
        <f t="shared" si="270"/>
        <v>0.99999932693062143</v>
      </c>
      <c r="FR226" s="2">
        <f t="shared" si="270"/>
        <v>0.99999946317800859</v>
      </c>
      <c r="FS226" s="2">
        <f t="shared" si="270"/>
        <v>0.99999950691734019</v>
      </c>
      <c r="FT226" s="2">
        <f t="shared" si="270"/>
        <v>0.99999929267816712</v>
      </c>
      <c r="FU226" s="2">
        <f t="shared" si="270"/>
        <v>0.99999904959596442</v>
      </c>
      <c r="FW226" s="2">
        <f t="shared" si="260"/>
        <v>0.98551717719469378</v>
      </c>
      <c r="FX226" s="2">
        <f t="shared" si="260"/>
        <v>0.98661560787495972</v>
      </c>
      <c r="FY226" s="2">
        <f t="shared" si="260"/>
        <v>0.98624835471322714</v>
      </c>
      <c r="FZ226" s="2">
        <f t="shared" si="260"/>
        <v>0.98814932015376378</v>
      </c>
      <c r="GA226" s="2">
        <f t="shared" si="260"/>
        <v>0.98700537053537074</v>
      </c>
      <c r="GB226" s="2">
        <f t="shared" si="260"/>
        <v>0.98779024315783526</v>
      </c>
      <c r="GC226" s="2">
        <f t="shared" si="260"/>
        <v>0.98904712583648047</v>
      </c>
      <c r="GD226" s="2">
        <f t="shared" si="260"/>
        <v>0.99000163016414922</v>
      </c>
      <c r="GE226" s="2">
        <f t="shared" si="260"/>
        <v>0.99014763969473829</v>
      </c>
      <c r="GF226" s="2">
        <f t="shared" si="260"/>
        <v>0.98844658309865685</v>
      </c>
      <c r="GG226" s="2">
        <f t="shared" si="260"/>
        <v>0.98638085221338268</v>
      </c>
      <c r="GH226" s="2">
        <f t="shared" si="260"/>
        <v>0.98555784021750503</v>
      </c>
      <c r="GI226" s="2">
        <f t="shared" si="260"/>
        <v>0.98516315426838386</v>
      </c>
      <c r="GJ226" s="2">
        <f t="shared" si="260"/>
        <v>0.97997643706951476</v>
      </c>
      <c r="GK226" s="2">
        <f t="shared" si="260"/>
        <v>0.97981512689145411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5.0475705335271671E-269</v>
      </c>
      <c r="HA226" s="86">
        <f t="shared" si="261"/>
        <v>1.3680599142174041E-199</v>
      </c>
      <c r="HC226" s="86">
        <f t="shared" si="271"/>
        <v>1.0480516697422236E-254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3.5150453291694445E-163</v>
      </c>
      <c r="HQ226" s="86">
        <f t="shared" si="226"/>
        <v>2.7018291435153469E-59</v>
      </c>
      <c r="HS226" s="86">
        <f t="shared" si="262"/>
        <v>5.1908837127055777E-185</v>
      </c>
      <c r="HT226" s="86">
        <f t="shared" si="262"/>
        <v>2.4274899548464396E-152</v>
      </c>
      <c r="HU226" s="86">
        <f t="shared" si="262"/>
        <v>5.2954314309451996E-162</v>
      </c>
      <c r="HV226" s="86">
        <f t="shared" si="262"/>
        <v>3.8557212415540904E-169</v>
      </c>
      <c r="HW226" s="86">
        <f t="shared" si="262"/>
        <v>9.2239545302991824E-155</v>
      </c>
      <c r="HX226" s="86">
        <f t="shared" si="262"/>
        <v>2.9019579238490831E-162</v>
      </c>
      <c r="HY226" s="86">
        <f t="shared" si="262"/>
        <v>1.6807831258147861E-169</v>
      </c>
      <c r="HZ226" s="86">
        <f t="shared" si="262"/>
        <v>4.6176739241076963E-194</v>
      </c>
      <c r="IA226" s="86">
        <f t="shared" si="262"/>
        <v>1.002578749126605E-194</v>
      </c>
      <c r="IB226" s="86">
        <f t="shared" si="262"/>
        <v>1.1615213335082306E-186</v>
      </c>
      <c r="IC226" s="86">
        <f t="shared" si="262"/>
        <v>1.2304348706396203E-171</v>
      </c>
      <c r="ID226" s="86">
        <f t="shared" si="262"/>
        <v>6.3986971076825108E-151</v>
      </c>
      <c r="IE226" s="86">
        <f t="shared" si="262"/>
        <v>7.3921113721001062E-153</v>
      </c>
      <c r="IF226" s="86">
        <f t="shared" si="262"/>
        <v>2.6266000596672988E-66</v>
      </c>
      <c r="IG226" s="86">
        <f t="shared" si="262"/>
        <v>6.106892806166296E-54</v>
      </c>
      <c r="II226" s="86">
        <f t="shared" si="263"/>
        <v>3.8184964007250816E-8</v>
      </c>
      <c r="IJ226" s="86">
        <f t="shared" si="263"/>
        <v>8.754071515182638E-7</v>
      </c>
      <c r="IK226" s="86">
        <f t="shared" si="263"/>
        <v>3.2288371317306049E-7</v>
      </c>
      <c r="IL226" s="86">
        <f t="shared" si="263"/>
        <v>5.2352024783125349E-8</v>
      </c>
      <c r="IM226" s="86">
        <f t="shared" si="263"/>
        <v>4.3733150876058734E-7</v>
      </c>
      <c r="IN226" s="86">
        <f t="shared" si="263"/>
        <v>1.2391187819252584E-7</v>
      </c>
      <c r="IO226" s="86">
        <f t="shared" si="263"/>
        <v>4.5984324680345771E-8</v>
      </c>
      <c r="IP226" s="86">
        <f t="shared" si="263"/>
        <v>4.3516861619621301E-9</v>
      </c>
      <c r="IQ226" s="86">
        <f t="shared" si="263"/>
        <v>3.3226473700773302E-9</v>
      </c>
      <c r="IR226" s="86">
        <f t="shared" si="263"/>
        <v>1.4093786288554745E-8</v>
      </c>
      <c r="IS226" s="86">
        <f t="shared" si="263"/>
        <v>9.6813940047111274E-8</v>
      </c>
      <c r="IT226" s="86">
        <f t="shared" si="263"/>
        <v>7.3554989806010137E-7</v>
      </c>
      <c r="IU226" s="86">
        <f t="shared" si="263"/>
        <v>6.3018611325994005E-7</v>
      </c>
      <c r="IV226" s="86">
        <f t="shared" si="263"/>
        <v>5.1951241085773348E-12</v>
      </c>
      <c r="IW226" s="86">
        <f t="shared" si="263"/>
        <v>2.0622415683904495E-4</v>
      </c>
      <c r="IY226" s="86">
        <f t="shared" si="264"/>
        <v>3.8184964007250816E-8</v>
      </c>
      <c r="IZ226" s="86">
        <f t="shared" si="264"/>
        <v>8.754071515182638E-7</v>
      </c>
      <c r="JA226" s="86">
        <f t="shared" si="264"/>
        <v>3.2288371317306049E-7</v>
      </c>
      <c r="JB226" s="86">
        <f t="shared" si="264"/>
        <v>5.2352024783125349E-8</v>
      </c>
      <c r="JC226" s="86">
        <f t="shared" si="264"/>
        <v>4.3733150876058734E-7</v>
      </c>
      <c r="JD226" s="86">
        <f t="shared" si="264"/>
        <v>1.2391187819252584E-7</v>
      </c>
      <c r="JE226" s="86">
        <f t="shared" si="264"/>
        <v>4.5984324680345771E-8</v>
      </c>
      <c r="JF226" s="86">
        <f t="shared" si="264"/>
        <v>4.3516861619621301E-9</v>
      </c>
      <c r="JG226" s="86">
        <f t="shared" si="264"/>
        <v>3.3226473700773302E-9</v>
      </c>
      <c r="JH226" s="86">
        <f t="shared" si="264"/>
        <v>1.4093786288554745E-8</v>
      </c>
      <c r="JI226" s="86">
        <f t="shared" si="264"/>
        <v>9.6813940047111274E-8</v>
      </c>
      <c r="JJ226" s="86">
        <f t="shared" si="264"/>
        <v>7.3554989806010137E-7</v>
      </c>
      <c r="JK226" s="86">
        <f t="shared" si="264"/>
        <v>6.3018611325994005E-7</v>
      </c>
      <c r="JL226" s="86">
        <f t="shared" si="264"/>
        <v>5.1951241085773348E-12</v>
      </c>
      <c r="JM226" s="86">
        <f t="shared" si="264"/>
        <v>2.0622415683904495E-4</v>
      </c>
    </row>
    <row r="227" spans="1:273" x14ac:dyDescent="0.25">
      <c r="B227" s="2">
        <v>200</v>
      </c>
      <c r="C227" s="37">
        <v>60.435000000000002</v>
      </c>
      <c r="D227" s="37">
        <v>60.372999999999998</v>
      </c>
      <c r="E227" s="37">
        <v>61.267000000000003</v>
      </c>
      <c r="F227" s="37">
        <v>61.15</v>
      </c>
      <c r="G227" s="37">
        <v>60.017000000000003</v>
      </c>
      <c r="H227" s="37">
        <v>59.616999999999997</v>
      </c>
      <c r="I227" s="37">
        <v>59.033000000000001</v>
      </c>
      <c r="J227" s="37">
        <v>62.197000000000003</v>
      </c>
      <c r="K227" s="37">
        <v>60.131</v>
      </c>
      <c r="L227" s="37">
        <v>59.344000000000001</v>
      </c>
      <c r="M227" s="37">
        <v>58.475000000000001</v>
      </c>
      <c r="N227" s="37">
        <v>58.186</v>
      </c>
      <c r="O227" s="37">
        <v>59.033999999999999</v>
      </c>
      <c r="P227" s="37">
        <v>59.317999999999998</v>
      </c>
      <c r="Q227" s="37">
        <v>56.454999999999998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>
        <f t="shared" si="266"/>
        <v>59.968988801833056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-0.65098880183305852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>
        <f t="shared" si="258"/>
        <v>59.968988801833056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>
        <f t="shared" si="300"/>
        <v>59.317999999999998</v>
      </c>
      <c r="DI227" s="2" t="str">
        <f t="shared" si="301"/>
        <v/>
      </c>
      <c r="DK227" s="2">
        <f t="shared" si="268"/>
        <v>114.75868625792812</v>
      </c>
      <c r="DL227" s="2">
        <f t="shared" si="268"/>
        <v>119.84955400696865</v>
      </c>
      <c r="DM227" s="2">
        <f t="shared" si="268"/>
        <v>122.30226642897659</v>
      </c>
      <c r="DN227" s="2">
        <f t="shared" si="268"/>
        <v>121.58983623693381</v>
      </c>
      <c r="DO227" s="2">
        <f t="shared" si="268"/>
        <v>125.14453733583491</v>
      </c>
      <c r="DP227" s="2">
        <f t="shared" si="268"/>
        <v>127.56229326487465</v>
      </c>
      <c r="DQ227" s="2">
        <f t="shared" si="268"/>
        <v>95.083695258230136</v>
      </c>
      <c r="DR227" s="2">
        <f t="shared" si="268"/>
        <v>125.2964821806101</v>
      </c>
      <c r="DS227" s="2">
        <f t="shared" si="268"/>
        <v>127.61010591966173</v>
      </c>
      <c r="DT227" s="2">
        <f t="shared" si="268"/>
        <v>122.85545665961945</v>
      </c>
      <c r="DU227" s="2">
        <f t="shared" si="268"/>
        <v>128.06037028088193</v>
      </c>
      <c r="DV227" s="2">
        <f t="shared" si="268"/>
        <v>118.66323550225533</v>
      </c>
      <c r="DW227" s="2">
        <f t="shared" si="268"/>
        <v>112.88518815331008</v>
      </c>
      <c r="DX227" s="2">
        <f t="shared" si="268"/>
        <v>110.76527317073169</v>
      </c>
      <c r="DY227" s="2">
        <f t="shared" si="268"/>
        <v>96.4758753665689</v>
      </c>
      <c r="DZ227" s="5"/>
      <c r="EA227" s="2">
        <f t="shared" si="240"/>
        <v>56.611582834011799</v>
      </c>
      <c r="EB227" s="2">
        <f t="shared" si="240"/>
        <v>58.159068496487116</v>
      </c>
      <c r="EC227" s="2">
        <f t="shared" si="240"/>
        <v>60.433711010976324</v>
      </c>
      <c r="ED227" s="2">
        <f t="shared" si="240"/>
        <v>58.806060639798098</v>
      </c>
      <c r="EE227" s="2">
        <f t="shared" si="240"/>
        <v>57.240493374651379</v>
      </c>
      <c r="EF227" s="2">
        <f t="shared" si="239"/>
        <v>58.230674937394255</v>
      </c>
      <c r="EG227" s="2">
        <f t="shared" si="239"/>
        <v>59.940300864072206</v>
      </c>
      <c r="EH227" s="2">
        <f t="shared" si="239"/>
        <v>56.051734759683981</v>
      </c>
      <c r="EI227" s="2">
        <f t="shared" si="239"/>
        <v>60.609715529396048</v>
      </c>
      <c r="EJ227" s="2">
        <f t="shared" si="239"/>
        <v>57.509512726103203</v>
      </c>
      <c r="EK227" s="2">
        <f t="shared" si="239"/>
        <v>54.500718316393225</v>
      </c>
      <c r="EL227" s="2">
        <f t="shared" si="239"/>
        <v>55.527837233152084</v>
      </c>
      <c r="EM227" s="2">
        <f t="shared" si="239"/>
        <v>54.745218425041294</v>
      </c>
      <c r="EN227" s="2">
        <f t="shared" si="239"/>
        <v>66.827788612961839</v>
      </c>
      <c r="EO227" s="2">
        <f t="shared" si="239"/>
        <v>66.035632158095666</v>
      </c>
      <c r="EP227" s="5"/>
      <c r="EQ227" s="2">
        <f t="shared" si="269"/>
        <v>57.186860222774229</v>
      </c>
      <c r="ER227" s="2">
        <f t="shared" si="269"/>
        <v>59.803168656444157</v>
      </c>
      <c r="ES227" s="2">
        <f t="shared" si="269"/>
        <v>59.270233429079482</v>
      </c>
      <c r="ET227" s="2">
        <f t="shared" si="269"/>
        <v>58.722093832278134</v>
      </c>
      <c r="EU227" s="2">
        <f t="shared" si="269"/>
        <v>58.003572356489464</v>
      </c>
      <c r="EV227" s="2">
        <f t="shared" si="269"/>
        <v>58.382674567405871</v>
      </c>
      <c r="EW227" s="2">
        <f t="shared" si="269"/>
        <v>58.87153173177839</v>
      </c>
      <c r="EX227" s="2">
        <f t="shared" si="269"/>
        <v>58.873464014487283</v>
      </c>
      <c r="EY227" s="2">
        <f t="shared" si="269"/>
        <v>58.783522120781456</v>
      </c>
      <c r="EZ227" s="2">
        <f t="shared" si="269"/>
        <v>57.577429677025421</v>
      </c>
      <c r="FA227" s="2">
        <f t="shared" si="269"/>
        <v>56.608909979286437</v>
      </c>
      <c r="FB227" s="2">
        <f t="shared" si="269"/>
        <v>56.745438483620951</v>
      </c>
      <c r="FC227" s="2">
        <f t="shared" si="269"/>
        <v>57.376832908757123</v>
      </c>
      <c r="FD227" s="2">
        <f t="shared" si="269"/>
        <v>59.8411472768801</v>
      </c>
      <c r="FE227" s="2">
        <f t="shared" si="269"/>
        <v>55.946272359509905</v>
      </c>
      <c r="FG227" s="2">
        <f t="shared" si="270"/>
        <v>0.99999943620876397</v>
      </c>
      <c r="FH227" s="2">
        <f t="shared" si="270"/>
        <v>0.99999955914247796</v>
      </c>
      <c r="FI227" s="2">
        <f t="shared" si="270"/>
        <v>0.99999953516124296</v>
      </c>
      <c r="FJ227" s="2">
        <f t="shared" si="270"/>
        <v>0.99999956273532542</v>
      </c>
      <c r="FK227" s="2">
        <f t="shared" si="270"/>
        <v>0.99999958498934716</v>
      </c>
      <c r="FL227" s="2">
        <f t="shared" si="270"/>
        <v>0.99999947643519915</v>
      </c>
      <c r="FM227" s="2">
        <f t="shared" si="270"/>
        <v>0.99999947985523963</v>
      </c>
      <c r="FN227" s="2">
        <f t="shared" si="270"/>
        <v>0.99999946461982481</v>
      </c>
      <c r="FO227" s="2">
        <f t="shared" si="270"/>
        <v>0.99999944412537078</v>
      </c>
      <c r="FP227" s="2">
        <f t="shared" si="270"/>
        <v>0.99999942051976409</v>
      </c>
      <c r="FQ227" s="2">
        <f t="shared" si="270"/>
        <v>0.99999938615339468</v>
      </c>
      <c r="FR227" s="2">
        <f t="shared" si="270"/>
        <v>0.9999995104125019</v>
      </c>
      <c r="FS227" s="2">
        <f t="shared" si="270"/>
        <v>0.99999955030325005</v>
      </c>
      <c r="FT227" s="2">
        <f t="shared" si="270"/>
        <v>0.99999935491478142</v>
      </c>
      <c r="FU227" s="2">
        <f t="shared" si="270"/>
        <v>0.99999913322114531</v>
      </c>
      <c r="FV227" s="5"/>
      <c r="FW227" s="2">
        <f t="shared" si="260"/>
        <v>0.98677465514456852</v>
      </c>
      <c r="FX227" s="2">
        <f t="shared" si="260"/>
        <v>0.98777889673742147</v>
      </c>
      <c r="FY227" s="2">
        <f t="shared" si="260"/>
        <v>0.98744315671277272</v>
      </c>
      <c r="FZ227" s="2">
        <f t="shared" si="260"/>
        <v>0.98918076997592097</v>
      </c>
      <c r="GA227" s="2">
        <f t="shared" si="260"/>
        <v>0.98813519101195413</v>
      </c>
      <c r="GB227" s="2">
        <f t="shared" si="260"/>
        <v>0.98885259346251386</v>
      </c>
      <c r="GC227" s="2">
        <f t="shared" si="260"/>
        <v>0.99000122387821932</v>
      </c>
      <c r="GD227" s="2">
        <f t="shared" si="260"/>
        <v>0.99087334917946035</v>
      </c>
      <c r="GE227" s="2">
        <f t="shared" si="260"/>
        <v>0.99100674434681923</v>
      </c>
      <c r="GF227" s="2">
        <f t="shared" si="260"/>
        <v>0.98945243615985967</v>
      </c>
      <c r="GG227" s="2">
        <f t="shared" si="260"/>
        <v>0.987564287416549</v>
      </c>
      <c r="GH227" s="2">
        <f t="shared" si="260"/>
        <v>0.98681183482737678</v>
      </c>
      <c r="GI227" s="2">
        <f t="shared" si="260"/>
        <v>0.98645094783257825</v>
      </c>
      <c r="GJ227" s="2">
        <f t="shared" si="260"/>
        <v>0.9817060622718603</v>
      </c>
      <c r="GK227" s="2">
        <f t="shared" si="260"/>
        <v>0.98155842377173796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5.4466700681330057E-273</v>
      </c>
      <c r="HA227" s="86">
        <f t="shared" si="261"/>
        <v>1.6443030119125622E-202</v>
      </c>
      <c r="HC227" s="86">
        <f t="shared" si="271"/>
        <v>3.2202997419866227E-259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5.016286910841692E-166</v>
      </c>
      <c r="HQ227" s="86">
        <f t="shared" si="226"/>
        <v>2.6642738059789861E-60</v>
      </c>
      <c r="HS227" s="86">
        <f t="shared" si="262"/>
        <v>4.5350790832667077E-190</v>
      </c>
      <c r="HT227" s="86">
        <f t="shared" si="262"/>
        <v>2.2966487398533712E-156</v>
      </c>
      <c r="HU227" s="86">
        <f t="shared" si="262"/>
        <v>2.4148017718945483E-166</v>
      </c>
      <c r="HV227" s="86">
        <f t="shared" si="262"/>
        <v>1.0488764017260441E-173</v>
      </c>
      <c r="HW227" s="86">
        <f t="shared" si="262"/>
        <v>6.7063895354438998E-159</v>
      </c>
      <c r="HX227" s="86">
        <f t="shared" si="262"/>
        <v>1.2299292762587387E-166</v>
      </c>
      <c r="HY227" s="86">
        <f t="shared" si="262"/>
        <v>5.2183513322247842E-174</v>
      </c>
      <c r="HZ227" s="86">
        <f t="shared" si="262"/>
        <v>3.851594358483318E-199</v>
      </c>
      <c r="IA227" s="86">
        <f t="shared" si="262"/>
        <v>7.7874917777187568E-200</v>
      </c>
      <c r="IB227" s="86">
        <f t="shared" si="262"/>
        <v>1.2422618373641306E-191</v>
      </c>
      <c r="IC227" s="86">
        <f t="shared" si="262"/>
        <v>2.7278043015593521E-176</v>
      </c>
      <c r="ID227" s="86">
        <f t="shared" si="262"/>
        <v>4.9991350838606748E-155</v>
      </c>
      <c r="IE227" s="86">
        <f t="shared" si="262"/>
        <v>4.8159143011178003E-157</v>
      </c>
      <c r="IF227" s="86">
        <f t="shared" si="262"/>
        <v>3.8330795012999851E-68</v>
      </c>
      <c r="IG227" s="86">
        <f t="shared" si="262"/>
        <v>1.890419924615333E-55</v>
      </c>
      <c r="II227" s="86">
        <f t="shared" si="263"/>
        <v>1.9199888078676289E-8</v>
      </c>
      <c r="IJ227" s="86">
        <f t="shared" si="263"/>
        <v>5.084684472030108E-7</v>
      </c>
      <c r="IK227" s="86">
        <f t="shared" si="263"/>
        <v>1.7919639057328833E-7</v>
      </c>
      <c r="IL227" s="86">
        <f t="shared" si="263"/>
        <v>2.7529104153654077E-8</v>
      </c>
      <c r="IM227" s="86">
        <f t="shared" si="263"/>
        <v>2.4773934696832312E-7</v>
      </c>
      <c r="IN227" s="86">
        <f t="shared" si="263"/>
        <v>6.7206599838165163E-8</v>
      </c>
      <c r="IO227" s="86">
        <f t="shared" si="263"/>
        <v>2.4332999563258278E-8</v>
      </c>
      <c r="IP227" s="86">
        <f t="shared" si="263"/>
        <v>2.125730961967502E-9</v>
      </c>
      <c r="IQ227" s="86">
        <f t="shared" si="263"/>
        <v>1.6096768047747781E-9</v>
      </c>
      <c r="IR227" s="86">
        <f t="shared" si="263"/>
        <v>7.0525487989961324E-9</v>
      </c>
      <c r="IS227" s="86">
        <f t="shared" si="263"/>
        <v>5.1142807623093687E-8</v>
      </c>
      <c r="IT227" s="86">
        <f t="shared" si="263"/>
        <v>4.1985073593904779E-7</v>
      </c>
      <c r="IU227" s="86">
        <f t="shared" si="263"/>
        <v>3.5601570699435423E-7</v>
      </c>
      <c r="IV227" s="86">
        <f t="shared" si="263"/>
        <v>1.6237351366429348E-12</v>
      </c>
      <c r="IW227" s="86">
        <f t="shared" si="263"/>
        <v>1.4509937111226807E-4</v>
      </c>
      <c r="IY227" s="86">
        <f t="shared" si="264"/>
        <v>1.9199888078676289E-8</v>
      </c>
      <c r="IZ227" s="86">
        <f t="shared" si="264"/>
        <v>5.084684472030108E-7</v>
      </c>
      <c r="JA227" s="86">
        <f t="shared" si="264"/>
        <v>1.7919639057328833E-7</v>
      </c>
      <c r="JB227" s="86">
        <f t="shared" si="264"/>
        <v>2.7529104153654077E-8</v>
      </c>
      <c r="JC227" s="86">
        <f t="shared" si="264"/>
        <v>2.4773934696832312E-7</v>
      </c>
      <c r="JD227" s="86">
        <f t="shared" si="264"/>
        <v>6.7206599838165163E-8</v>
      </c>
      <c r="JE227" s="86">
        <f t="shared" si="264"/>
        <v>2.4332999563258278E-8</v>
      </c>
      <c r="JF227" s="86">
        <f t="shared" si="264"/>
        <v>2.125730961967502E-9</v>
      </c>
      <c r="JG227" s="86">
        <f t="shared" si="264"/>
        <v>1.6096768047747781E-9</v>
      </c>
      <c r="JH227" s="86">
        <f t="shared" si="264"/>
        <v>7.0525487989961324E-9</v>
      </c>
      <c r="JI227" s="86">
        <f t="shared" si="264"/>
        <v>5.1142807623093687E-8</v>
      </c>
      <c r="JJ227" s="86">
        <f t="shared" si="264"/>
        <v>4.1985073593904779E-7</v>
      </c>
      <c r="JK227" s="86">
        <f t="shared" si="264"/>
        <v>3.5601570699435423E-7</v>
      </c>
      <c r="JL227" s="86">
        <f t="shared" si="264"/>
        <v>1.6237351366429348E-12</v>
      </c>
      <c r="JM227" s="86">
        <f t="shared" si="264"/>
        <v>1.4509937111226807E-4</v>
      </c>
    </row>
    <row r="228" spans="1:273" x14ac:dyDescent="0.25">
      <c r="AY228" s="5"/>
      <c r="AZ228" s="5"/>
      <c r="BO228" s="28">
        <f>SLOPE(BO27:BO227,$B27:$B227)</f>
        <v>0.20471303735024671</v>
      </c>
      <c r="BP228" s="28">
        <f t="shared" ref="BP228:CC228" si="302">SLOPE(BP27:BP227,$B27:$B227)</f>
        <v>0.2096254355400696</v>
      </c>
      <c r="BQ228" s="28">
        <f t="shared" si="302"/>
        <v>0.2295832590551819</v>
      </c>
      <c r="BR228" s="28">
        <f t="shared" si="302"/>
        <v>0.22513310104529616</v>
      </c>
      <c r="BS228" s="28">
        <f t="shared" si="302"/>
        <v>0.24584258911819895</v>
      </c>
      <c r="BT228" s="28">
        <f t="shared" si="302"/>
        <v>0.25059498640893985</v>
      </c>
      <c r="BU228" s="28">
        <f t="shared" si="302"/>
        <v>4.5957112654787025E-2</v>
      </c>
      <c r="BV228" s="28">
        <f t="shared" si="302"/>
        <v>0.1995383569918453</v>
      </c>
      <c r="BW228" s="28">
        <f t="shared" si="302"/>
        <v>0.23425778717406623</v>
      </c>
      <c r="BX228" s="28">
        <f t="shared" si="302"/>
        <v>0.22832135306553911</v>
      </c>
      <c r="BY228" s="28">
        <f t="shared" si="302"/>
        <v>0.25848323769254006</v>
      </c>
      <c r="BZ228" s="28">
        <f t="shared" si="302"/>
        <v>0.2072849039786078</v>
      </c>
      <c r="CA228" s="28">
        <f t="shared" si="302"/>
        <v>0.19358885017421604</v>
      </c>
      <c r="CB228" s="28">
        <f t="shared" si="302"/>
        <v>0.19270853658536577</v>
      </c>
      <c r="CC228" s="28">
        <f t="shared" si="302"/>
        <v>0.13037481671554255</v>
      </c>
      <c r="CE228" s="28">
        <f>SLOPE(CE27:CE227,$B27:$B227)</f>
        <v>-0.10662605772309384</v>
      </c>
      <c r="CF228" s="28">
        <f t="shared" ref="CF228:CS228" si="303">SLOPE(CF27:CF227,$B27:$B227)</f>
        <v>-0.12342390632318502</v>
      </c>
      <c r="CG228" s="28">
        <f t="shared" si="303"/>
        <v>-8.8500566146735987E-2</v>
      </c>
      <c r="CH228" s="28">
        <f t="shared" si="303"/>
        <v>-0.10601235804943218</v>
      </c>
      <c r="CI228" s="28">
        <f t="shared" si="303"/>
        <v>-0.11414925730812926</v>
      </c>
      <c r="CJ228" s="28">
        <f t="shared" si="303"/>
        <v>-0.10635352961082901</v>
      </c>
      <c r="CK228" s="28">
        <f t="shared" si="303"/>
        <v>-9.4426156796390215E-2</v>
      </c>
      <c r="CL228" s="28">
        <f t="shared" si="303"/>
        <v>-0.16017294327690776</v>
      </c>
      <c r="CM228" s="28">
        <f t="shared" si="303"/>
        <v>-9.3158510132401173E-2</v>
      </c>
      <c r="CN228" s="28">
        <f t="shared" si="303"/>
        <v>-0.11335673014007025</v>
      </c>
      <c r="CO228" s="28">
        <f t="shared" si="303"/>
        <v>-0.14903857562594017</v>
      </c>
      <c r="CP228" s="28">
        <f t="shared" si="303"/>
        <v>-0.14680319425697327</v>
      </c>
      <c r="CQ228" s="28">
        <f t="shared" si="303"/>
        <v>-0.16221300325005844</v>
      </c>
      <c r="CR228" s="28">
        <f t="shared" si="303"/>
        <v>-2.0387038158691868E-2</v>
      </c>
      <c r="CS228" s="28">
        <f t="shared" si="303"/>
        <v>-4.0444307208623395E-2</v>
      </c>
      <c r="CU228" s="28">
        <f>SLOPE(CU27:CU227,$B27:$B227)</f>
        <v>-0.10007010285599584</v>
      </c>
      <c r="CV228" s="28">
        <f t="shared" ref="CV228:DI228" si="304">SLOPE(CV27:CV227,$B27:$B227)</f>
        <v>-0.10503126872978115</v>
      </c>
      <c r="CW228" s="28">
        <f t="shared" si="304"/>
        <v>-0.10130135090556536</v>
      </c>
      <c r="CX228" s="28">
        <f t="shared" si="304"/>
        <v>-0.10691636172745086</v>
      </c>
      <c r="CY228" s="28">
        <f t="shared" si="304"/>
        <v>-0.10589250510910357</v>
      </c>
      <c r="CZ228" s="28">
        <f t="shared" si="304"/>
        <v>-0.10467068949839159</v>
      </c>
      <c r="DA228" s="28">
        <f t="shared" si="304"/>
        <v>-0.10587752764927194</v>
      </c>
      <c r="DB228" s="28">
        <f t="shared" si="304"/>
        <v>-0.13006122618316449</v>
      </c>
      <c r="DC228" s="28">
        <f t="shared" si="304"/>
        <v>-0.11265703924287458</v>
      </c>
      <c r="DD228" s="28">
        <f t="shared" si="304"/>
        <v>-0.11266472047281186</v>
      </c>
      <c r="DE228" s="28">
        <f t="shared" si="304"/>
        <v>-0.12579844978296331</v>
      </c>
      <c r="DF228" s="28">
        <f t="shared" si="304"/>
        <v>-0.133436120223904</v>
      </c>
      <c r="DG228" s="28">
        <f t="shared" si="304"/>
        <v>-0.13336254479704635</v>
      </c>
      <c r="DH228" s="28">
        <f t="shared" si="304"/>
        <v>-9.1647073413591573E-2</v>
      </c>
      <c r="DI228" s="28">
        <f t="shared" si="304"/>
        <v>-0.16989690068758725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73.81607878787878</v>
      </c>
      <c r="BP229" s="28">
        <f t="shared" ref="BP229:CC229" si="305">INTERCEPT(BP27:BP227,$B27:$B227)</f>
        <v>77.924466898954719</v>
      </c>
      <c r="BQ229" s="28">
        <f t="shared" si="305"/>
        <v>76.38561461794022</v>
      </c>
      <c r="BR229" s="28">
        <f t="shared" si="305"/>
        <v>76.563216027874574</v>
      </c>
      <c r="BS229" s="28">
        <f t="shared" si="305"/>
        <v>75.976019512195123</v>
      </c>
      <c r="BT229" s="28">
        <f t="shared" si="305"/>
        <v>77.443295983086685</v>
      </c>
      <c r="BU229" s="28">
        <f t="shared" si="305"/>
        <v>85.892272727272726</v>
      </c>
      <c r="BV229" s="28">
        <f t="shared" si="305"/>
        <v>85.388810782241038</v>
      </c>
      <c r="BW229" s="28">
        <f t="shared" si="305"/>
        <v>80.75854848484849</v>
      </c>
      <c r="BX229" s="28">
        <f t="shared" si="305"/>
        <v>77.191186046511632</v>
      </c>
      <c r="BY229" s="28">
        <f t="shared" si="305"/>
        <v>76.363722742373923</v>
      </c>
      <c r="BZ229" s="28">
        <f t="shared" si="305"/>
        <v>77.20625470653377</v>
      </c>
      <c r="CA229" s="28">
        <f t="shared" si="305"/>
        <v>74.167418118466884</v>
      </c>
      <c r="CB229" s="28">
        <f t="shared" si="305"/>
        <v>72.223565853658528</v>
      </c>
      <c r="CC229" s="28">
        <f t="shared" si="305"/>
        <v>70.400912023460393</v>
      </c>
      <c r="CD229" s="2"/>
      <c r="CE229" s="28">
        <f>INTERCEPT(CE27:CE227,$B27:$B227)</f>
        <v>77.936794378630566</v>
      </c>
      <c r="CF229" s="28">
        <f t="shared" ref="CF229:CS229" si="306">INTERCEPT(CF27:CF227,$B27:$B227)</f>
        <v>82.843849761124119</v>
      </c>
      <c r="CG229" s="28">
        <f t="shared" si="306"/>
        <v>78.13382424032352</v>
      </c>
      <c r="CH229" s="28">
        <f t="shared" si="306"/>
        <v>80.008532249684535</v>
      </c>
      <c r="CI229" s="28">
        <f t="shared" si="306"/>
        <v>80.070344836277229</v>
      </c>
      <c r="CJ229" s="28">
        <f t="shared" si="306"/>
        <v>79.501380859560058</v>
      </c>
      <c r="CK229" s="28">
        <f t="shared" si="306"/>
        <v>78.825532223350251</v>
      </c>
      <c r="CL229" s="28">
        <f t="shared" si="306"/>
        <v>88.086323415065536</v>
      </c>
      <c r="CM229" s="28">
        <f t="shared" si="306"/>
        <v>79.241417555876282</v>
      </c>
      <c r="CN229" s="28">
        <f t="shared" si="306"/>
        <v>80.180858754117253</v>
      </c>
      <c r="CO229" s="28">
        <f t="shared" si="306"/>
        <v>84.308433441581258</v>
      </c>
      <c r="CP229" s="28">
        <f t="shared" si="306"/>
        <v>84.888476084546738</v>
      </c>
      <c r="CQ229" s="28">
        <f t="shared" si="306"/>
        <v>87.187819075052985</v>
      </c>
      <c r="CR229" s="28">
        <f t="shared" si="306"/>
        <v>70.905196244700207</v>
      </c>
      <c r="CS229" s="28">
        <f t="shared" si="306"/>
        <v>74.12449359982034</v>
      </c>
      <c r="CT229" s="2"/>
      <c r="CU229" s="28">
        <f>INTERCEPT(CU27:CU227,$B27:$B227)</f>
        <v>77.200880793973397</v>
      </c>
      <c r="CV229" s="28">
        <f t="shared" ref="CV229:DI229" si="307">INTERCEPT(CV27:CV227,$B27:$B227)</f>
        <v>80.809422402400386</v>
      </c>
      <c r="CW229" s="28">
        <f t="shared" si="307"/>
        <v>79.530503610192554</v>
      </c>
      <c r="CX229" s="28">
        <f t="shared" si="307"/>
        <v>80.105366177768303</v>
      </c>
      <c r="CY229" s="28">
        <f t="shared" si="307"/>
        <v>79.182073378310179</v>
      </c>
      <c r="CZ229" s="28">
        <f t="shared" si="307"/>
        <v>79.316812467084191</v>
      </c>
      <c r="DA229" s="28">
        <f t="shared" si="307"/>
        <v>80.047037261632781</v>
      </c>
      <c r="DB229" s="28">
        <f t="shared" si="307"/>
        <v>84.885709251120176</v>
      </c>
      <c r="DC229" s="28">
        <f t="shared" si="307"/>
        <v>81.314929969356371</v>
      </c>
      <c r="DD229" s="28">
        <f t="shared" si="307"/>
        <v>80.110373771587788</v>
      </c>
      <c r="DE229" s="28">
        <f t="shared" si="307"/>
        <v>81.768599935879095</v>
      </c>
      <c r="DF229" s="28">
        <f t="shared" si="307"/>
        <v>83.43266252840175</v>
      </c>
      <c r="DG229" s="28">
        <f t="shared" si="307"/>
        <v>84.049341868166394</v>
      </c>
      <c r="DH229" s="28">
        <f t="shared" si="307"/>
        <v>78.170561959598416</v>
      </c>
      <c r="DI229" s="28">
        <f t="shared" si="307"/>
        <v>89.925652497027357</v>
      </c>
    </row>
    <row r="230" spans="1:273" x14ac:dyDescent="0.25">
      <c r="A230" s="144"/>
      <c r="B230" s="28" t="s">
        <v>36</v>
      </c>
      <c r="C230" s="5">
        <f>C$7 - ABS(C$11)*Expt!$B$9</f>
        <v>-2.827691968027537</v>
      </c>
      <c r="D230" s="5">
        <f>D$7 - ABS(D$11)*Expt!$B$9</f>
        <v>-11.099717157568676</v>
      </c>
      <c r="E230" s="5">
        <f>E$7 - ABS(E$11)*Expt!$B$9</f>
        <v>-7.8246429550151504</v>
      </c>
      <c r="F230" s="5">
        <f>F$7 - ABS(F$11)*Expt!$B$9</f>
        <v>-9.9869890691374081</v>
      </c>
      <c r="G230" s="5">
        <f>G$7 - ABS(G$11)*Expt!$B$9</f>
        <v>-12.019828363730994</v>
      </c>
      <c r="H230" s="5">
        <f>H$7 - ABS(H$11)*Expt!$B$9</f>
        <v>-4.785626981398508</v>
      </c>
      <c r="I230" s="5">
        <f>I$7 - ABS(I$11)*Expt!$B$9</f>
        <v>-4.059218439458661</v>
      </c>
      <c r="J230" s="5">
        <f>J$7 - ABS(J$11)*Expt!$B$9</f>
        <v>-3.1371137179893651</v>
      </c>
      <c r="K230" s="5">
        <f>K$7 - ABS(K$11)*Expt!$B$9</f>
        <v>-1.6660934704375308</v>
      </c>
      <c r="L230" s="5">
        <f>L$7 - ABS(L$11)*Expt!$B$9</f>
        <v>4.8598707280689268E-8</v>
      </c>
      <c r="M230" s="5">
        <f>M$7 - ABS(M$11)*Expt!$B$9</f>
        <v>1.0000000000036451</v>
      </c>
      <c r="N230" s="5">
        <f>N$7 - ABS(N$11)*Expt!$B$9</f>
        <v>-7.1767305453442702</v>
      </c>
      <c r="O230" s="5">
        <f>O$7 - ABS(O$11)*Expt!$B$9</f>
        <v>-10.889660376155675</v>
      </c>
      <c r="P230" s="5">
        <f>P$7 - ABS(P$11)*Expt!$B$9</f>
        <v>4.0669681677886302</v>
      </c>
      <c r="Q230" s="5">
        <f>Q$7 - ABS(Q$11)*Expt!$B$9</f>
        <v>15.920758655815376</v>
      </c>
    </row>
    <row r="231" spans="1:273" x14ac:dyDescent="0.25">
      <c r="A231" s="144"/>
      <c r="B231" s="3" t="s">
        <v>59</v>
      </c>
      <c r="C231" s="72">
        <f>C7 - C11*$S231</f>
        <v>43.777964135576653</v>
      </c>
      <c r="D231" s="72">
        <f t="shared" ref="D231:Q231" si="308">D7 - D11*$S231</f>
        <v>41.107461168901438</v>
      </c>
      <c r="E231" s="72">
        <f t="shared" si="308"/>
        <v>41.682563327195894</v>
      </c>
      <c r="F231" s="72">
        <f t="shared" si="308"/>
        <v>41.01861457908425</v>
      </c>
      <c r="G231" s="72">
        <f t="shared" si="308"/>
        <v>40.451485624583178</v>
      </c>
      <c r="H231" s="72">
        <f t="shared" si="308"/>
        <v>42.974266716734533</v>
      </c>
      <c r="I231" s="72">
        <f t="shared" si="308"/>
        <v>42.903111347371365</v>
      </c>
      <c r="J231" s="72">
        <f t="shared" si="308"/>
        <v>43.216562950429548</v>
      </c>
      <c r="K231" s="72">
        <f t="shared" si="308"/>
        <v>43.624427354470313</v>
      </c>
      <c r="L231" s="72">
        <f t="shared" si="308"/>
        <v>44.075971998498311</v>
      </c>
      <c r="M231" s="72">
        <f t="shared" si="308"/>
        <v>44.701503125634602</v>
      </c>
      <c r="N231" s="72">
        <f t="shared" si="308"/>
        <v>42.245763298296389</v>
      </c>
      <c r="O231" s="72">
        <f t="shared" si="308"/>
        <v>41.322998603101468</v>
      </c>
      <c r="P231" s="72">
        <f t="shared" si="308"/>
        <v>45.240434269935882</v>
      </c>
      <c r="Q231" s="72">
        <f t="shared" si="308"/>
        <v>48.447717112099916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153.17972547318607</v>
      </c>
      <c r="D232" s="72">
        <f t="shared" si="309"/>
        <v>152.31126675493147</v>
      </c>
      <c r="E232" s="72">
        <f t="shared" si="309"/>
        <v>152.60920924529319</v>
      </c>
      <c r="F232" s="72">
        <f t="shared" si="309"/>
        <v>150.97301723375733</v>
      </c>
      <c r="G232" s="72">
        <f t="shared" si="309"/>
        <v>151.98610961364284</v>
      </c>
      <c r="H232" s="72">
        <f t="shared" si="309"/>
        <v>151.30105707275132</v>
      </c>
      <c r="I232" s="72">
        <f t="shared" si="309"/>
        <v>150.10777782254291</v>
      </c>
      <c r="J232" s="72">
        <f t="shared" si="309"/>
        <v>149.10733218449715</v>
      </c>
      <c r="K232" s="72">
        <f t="shared" si="309"/>
        <v>148.94600823153792</v>
      </c>
      <c r="L232" s="72">
        <f t="shared" si="309"/>
        <v>150.69393101351318</v>
      </c>
      <c r="M232" s="72">
        <f t="shared" si="309"/>
        <v>152.50263248821571</v>
      </c>
      <c r="N232" s="72">
        <f t="shared" si="309"/>
        <v>153.14875071007009</v>
      </c>
      <c r="O232" s="72">
        <f t="shared" si="309"/>
        <v>153.44583551218543</v>
      </c>
      <c r="P232" s="72">
        <f t="shared" si="309"/>
        <v>156.75814308884318</v>
      </c>
      <c r="Q232" s="72">
        <f>Q10 + Q14*$S232</f>
        <v>156.84704708861142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181.53570495437199</v>
      </c>
      <c r="D233" s="2">
        <f>D$10 + ABS(D$14)*Expt!$B$10</f>
        <v>184.6199501808145</v>
      </c>
      <c r="E233" s="2">
        <f>E$10 + ABS(E$14)*Expt!$B$10</f>
        <v>183.50656800270448</v>
      </c>
      <c r="F233" s="2">
        <f>F$10 + ABS(F$14)*Expt!$B$10</f>
        <v>180.99994364001407</v>
      </c>
      <c r="G233" s="2">
        <f>G$10 + ABS(G$14)*Expt!$B$10</f>
        <v>183.65565900878568</v>
      </c>
      <c r="H233" s="2">
        <f>H$10 + ABS(H$14)*Expt!$B$10</f>
        <v>181.9999104793547</v>
      </c>
      <c r="I233" s="2">
        <f>I$10 + ABS(I$14)*Expt!$B$10</f>
        <v>180.54678020907889</v>
      </c>
      <c r="J233" s="2">
        <f>J$10 + ABS(J$14)*Expt!$B$10</f>
        <v>178.03113330594891</v>
      </c>
      <c r="K233" s="2">
        <f>K$10 + ABS(K$14)*Expt!$B$10</f>
        <v>177.74468407193149</v>
      </c>
      <c r="L233" s="2">
        <f>L$10 + ABS(L$14)*Expt!$B$10</f>
        <v>179.67544512180822</v>
      </c>
      <c r="M233" s="2">
        <f>M$10 + ABS(M$14)*Expt!$B$10</f>
        <v>182.17576295763166</v>
      </c>
      <c r="N233" s="2">
        <f>N$10 + ABS(N$14)*Expt!$B$10</f>
        <v>184.66018911067005</v>
      </c>
      <c r="O233" s="2">
        <f>O$10 + ABS(O$14)*Expt!$B$10</f>
        <v>184.56460133791049</v>
      </c>
      <c r="P233" s="2">
        <f>P$10 + ABS(P$14)*Expt!$B$10</f>
        <v>205.62029083425048</v>
      </c>
      <c r="Q233" s="2">
        <f>Q$10 + ABS(Q$14)*Expt!$B$10</f>
        <v>196.84704708861142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1414 nM α1(I), 1.68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2.3080237654374918E-3</v>
      </c>
      <c r="D4" s="8">
        <f>A!D$21</f>
        <v>1.2873737190691993E-2</v>
      </c>
      <c r="E4" s="8">
        <f>A!E$21</f>
        <v>2.0749910610301174E-2</v>
      </c>
      <c r="F4" s="8">
        <f>A!F$21</f>
        <v>2.9437221477028291E-2</v>
      </c>
      <c r="G4" s="8">
        <f>A!G$21</f>
        <v>3.1917838265163354E-2</v>
      </c>
      <c r="H4" s="8">
        <f>A!H$21</f>
        <v>4.2307524488226896E-2</v>
      </c>
      <c r="I4" s="8">
        <f>A!I$21</f>
        <v>4.6727998582015574E-2</v>
      </c>
      <c r="J4" s="8">
        <f>A!J$21</f>
        <v>5.2709896902177776E-2</v>
      </c>
      <c r="K4" s="8">
        <f>A!K$21</f>
        <v>5.2261605058808634E-2</v>
      </c>
      <c r="L4" s="8">
        <f>A!L$21</f>
        <v>6.1196165500890028E-2</v>
      </c>
      <c r="M4" s="8">
        <f>A!M$21</f>
        <v>6.3957739646004694E-2</v>
      </c>
      <c r="N4" s="8">
        <f>A!N$21</f>
        <v>7.6704157520940619E-2</v>
      </c>
      <c r="O4" s="9">
        <f>A!O$21</f>
        <v>8.1339785962555977E-2</v>
      </c>
      <c r="P4" s="7"/>
    </row>
    <row r="5" spans="1:27" x14ac:dyDescent="0.25">
      <c r="B5" s="12" t="s">
        <v>8</v>
      </c>
      <c r="C5" s="7">
        <f>B!C$21</f>
        <v>4.3222845545255514E-3</v>
      </c>
      <c r="D5" s="8">
        <f>B!D$21</f>
        <v>1.4853528775327288E-2</v>
      </c>
      <c r="E5" s="8">
        <f>B!E$21</f>
        <v>2.2871169809733524E-2</v>
      </c>
      <c r="F5" s="8">
        <f>B!F$21</f>
        <v>3.1416525047033177E-2</v>
      </c>
      <c r="G5" s="8">
        <f>B!G$21</f>
        <v>3.6770726817357935E-2</v>
      </c>
      <c r="H5" s="8">
        <f>B!H$21</f>
        <v>4.7597075899065394E-2</v>
      </c>
      <c r="I5" s="8">
        <f>B!I$21</f>
        <v>5.1583404973531241E-2</v>
      </c>
      <c r="J5" s="8">
        <f>B!J$21</f>
        <v>5.3745278959896885E-2</v>
      </c>
      <c r="K5" s="8">
        <f>B!K$21</f>
        <v>6.1425162195063471E-2</v>
      </c>
      <c r="L5" s="8">
        <f>B!L$21</f>
        <v>6.6788915316189135E-2</v>
      </c>
      <c r="M5" s="8">
        <f>B!M$21</f>
        <v>7.5403399445897704E-2</v>
      </c>
      <c r="N5" s="8">
        <f>B!N$21</f>
        <v>8.3711728919776379E-2</v>
      </c>
      <c r="O5" s="9">
        <f>B!O$21</f>
        <v>8.4945303794792454E-2</v>
      </c>
      <c r="P5" s="7"/>
    </row>
    <row r="6" spans="1:27" ht="15.75" thickBot="1" x14ac:dyDescent="0.3">
      <c r="B6" s="12" t="s">
        <v>9</v>
      </c>
      <c r="C6" s="7">
        <f>'C'!C$21</f>
        <v>3.8509316489149449E-3</v>
      </c>
      <c r="D6" s="8">
        <f>'C'!D$21</f>
        <v>1.3432734703802494E-2</v>
      </c>
      <c r="E6" s="8">
        <f>'C'!E$21</f>
        <v>2.1089669273091707E-2</v>
      </c>
      <c r="F6" s="8">
        <f>'C'!F$21</f>
        <v>2.8234963972729434E-2</v>
      </c>
      <c r="G6" s="8">
        <f>'C'!G$21</f>
        <v>3.2754410289612845E-2</v>
      </c>
      <c r="H6" s="8">
        <f>'C'!H$21</f>
        <v>4.0099621205889321E-2</v>
      </c>
      <c r="I6" s="8">
        <f>'C'!I$21</f>
        <v>4.5844392306666024E-2</v>
      </c>
      <c r="J6" s="8">
        <f>'C'!J$21</f>
        <v>5.1938565979564137E-2</v>
      </c>
      <c r="K6" s="8">
        <f>'C'!K$21</f>
        <v>5.4476684966674058E-2</v>
      </c>
      <c r="L6" s="8">
        <f>'C'!L$21</f>
        <v>6.0311145318036087E-2</v>
      </c>
      <c r="M6" s="8">
        <f>'C'!M$21</f>
        <v>6.5911638549382659E-2</v>
      </c>
      <c r="N6" s="8">
        <f>'C'!N$21</f>
        <v>7.60605879835137E-2</v>
      </c>
      <c r="O6" s="9">
        <f>'C'!O$21</f>
        <v>7.7879796215572838E-2</v>
      </c>
      <c r="P6" s="7"/>
    </row>
    <row r="7" spans="1:27" x14ac:dyDescent="0.25">
      <c r="B7" s="13" t="s">
        <v>10</v>
      </c>
      <c r="C7" s="14">
        <f t="shared" ref="C7:O7" si="0">AVERAGE(C4:C6)</f>
        <v>3.4937466562926628E-3</v>
      </c>
      <c r="D7" s="15">
        <f t="shared" si="0"/>
        <v>1.3720000223273923E-2</v>
      </c>
      <c r="E7" s="15">
        <f t="shared" si="0"/>
        <v>2.1570249897708799E-2</v>
      </c>
      <c r="F7" s="15">
        <f t="shared" si="0"/>
        <v>2.9696236832263634E-2</v>
      </c>
      <c r="G7" s="15">
        <f t="shared" si="0"/>
        <v>3.3814325124044711E-2</v>
      </c>
      <c r="H7" s="15">
        <f t="shared" si="0"/>
        <v>4.3334740531060532E-2</v>
      </c>
      <c r="I7" s="15">
        <f t="shared" si="0"/>
        <v>4.8051931954070946E-2</v>
      </c>
      <c r="J7" s="15">
        <f t="shared" si="0"/>
        <v>5.2797913947212928E-2</v>
      </c>
      <c r="K7" s="15">
        <f t="shared" si="0"/>
        <v>5.6054484073515397E-2</v>
      </c>
      <c r="L7" s="15">
        <f t="shared" si="0"/>
        <v>6.2765408711705079E-2</v>
      </c>
      <c r="M7" s="15">
        <f t="shared" si="0"/>
        <v>6.8424259213761676E-2</v>
      </c>
      <c r="N7" s="15">
        <f t="shared" si="0"/>
        <v>7.8825491474743561E-2</v>
      </c>
      <c r="O7" s="16">
        <f t="shared" si="0"/>
        <v>8.1388295324307094E-2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1.0535641749937913E-3</v>
      </c>
      <c r="D8" s="22">
        <f t="shared" si="1"/>
        <v>1.0206785922395338E-3</v>
      </c>
      <c r="E8" s="22">
        <f t="shared" si="1"/>
        <v>1.1393653717583795E-3</v>
      </c>
      <c r="F8" s="22">
        <f t="shared" si="1"/>
        <v>1.6065177973078808E-3</v>
      </c>
      <c r="G8" s="22">
        <f t="shared" si="1"/>
        <v>2.5942622105700596E-3</v>
      </c>
      <c r="H8" s="22">
        <f t="shared" si="1"/>
        <v>3.8528348417818381E-3</v>
      </c>
      <c r="I8" s="22">
        <f t="shared" si="1"/>
        <v>3.0900916293600885E-3</v>
      </c>
      <c r="J8" s="22">
        <f t="shared" si="1"/>
        <v>9.0656670934258904E-4</v>
      </c>
      <c r="K8" s="22">
        <f t="shared" si="1"/>
        <v>4.7811904755524753E-3</v>
      </c>
      <c r="L8" s="22">
        <f t="shared" si="1"/>
        <v>3.5124449075052827E-3</v>
      </c>
      <c r="M8" s="22">
        <f t="shared" si="1"/>
        <v>6.1225590251152411E-3</v>
      </c>
      <c r="N8" s="22">
        <f t="shared" si="1"/>
        <v>4.2438228891303383E-3</v>
      </c>
      <c r="O8" s="23">
        <f t="shared" si="1"/>
        <v>3.5330035673114715E-3</v>
      </c>
      <c r="P8" s="26"/>
    </row>
    <row r="9" spans="1:27" x14ac:dyDescent="0.25">
      <c r="B9" s="3">
        <f>Expt!B1*2</f>
        <v>1414</v>
      </c>
      <c r="C9" s="27">
        <f>$B$9*C7</f>
        <v>4.9401577719978249</v>
      </c>
      <c r="D9" s="27">
        <f t="shared" ref="D9:O10" si="2">$B$9*D7</f>
        <v>19.400080315709328</v>
      </c>
      <c r="E9" s="27">
        <f t="shared" si="2"/>
        <v>30.500333355360244</v>
      </c>
      <c r="F9" s="27">
        <f t="shared" si="2"/>
        <v>41.990478880820781</v>
      </c>
      <c r="G9" s="27">
        <f t="shared" si="2"/>
        <v>47.813455725399223</v>
      </c>
      <c r="H9" s="27">
        <f t="shared" si="2"/>
        <v>61.275323110919594</v>
      </c>
      <c r="I9" s="27">
        <f t="shared" si="2"/>
        <v>67.945431783056321</v>
      </c>
      <c r="J9" s="27">
        <f t="shared" si="2"/>
        <v>74.656250321359082</v>
      </c>
      <c r="K9" s="27">
        <f t="shared" si="2"/>
        <v>79.261040479950765</v>
      </c>
      <c r="L9" s="27">
        <f t="shared" si="2"/>
        <v>88.750287918350978</v>
      </c>
      <c r="M9" s="27">
        <f t="shared" si="2"/>
        <v>96.751902528259009</v>
      </c>
      <c r="N9" s="27">
        <f t="shared" si="2"/>
        <v>111.4592449452874</v>
      </c>
      <c r="O9" s="27">
        <f t="shared" si="2"/>
        <v>115.08304958857023</v>
      </c>
      <c r="P9" s="18"/>
      <c r="R9" s="3">
        <f ca="1">LINEST(INDIRECT($Q$7),INDIRECT($Q$3), FALSE)</f>
        <v>2.0435929830527071</v>
      </c>
      <c r="S9" s="3" t="s">
        <v>14</v>
      </c>
      <c r="Z9" s="3"/>
      <c r="AA9" s="3"/>
    </row>
    <row r="10" spans="1:27" x14ac:dyDescent="0.25">
      <c r="C10" s="18">
        <f>$B$9*C8</f>
        <v>1.489739743441221</v>
      </c>
      <c r="D10" s="18">
        <f t="shared" si="2"/>
        <v>1.4432395294267009</v>
      </c>
      <c r="E10" s="18">
        <f t="shared" si="2"/>
        <v>1.6110626356663487</v>
      </c>
      <c r="F10" s="18">
        <f t="shared" si="2"/>
        <v>2.2716161653933433</v>
      </c>
      <c r="G10" s="18">
        <f t="shared" si="2"/>
        <v>3.6682867657460645</v>
      </c>
      <c r="H10" s="18">
        <f t="shared" si="2"/>
        <v>5.447908466279519</v>
      </c>
      <c r="I10" s="18">
        <f t="shared" si="2"/>
        <v>4.3693895639151652</v>
      </c>
      <c r="J10" s="18">
        <f t="shared" si="2"/>
        <v>1.2818853270104209</v>
      </c>
      <c r="K10" s="18">
        <f t="shared" si="2"/>
        <v>6.7606033324311996</v>
      </c>
      <c r="L10" s="18">
        <f t="shared" si="2"/>
        <v>4.9665970992124695</v>
      </c>
      <c r="M10" s="18">
        <f t="shared" si="2"/>
        <v>8.6572984615129513</v>
      </c>
      <c r="N10" s="18">
        <f t="shared" si="2"/>
        <v>6.0007655652302985</v>
      </c>
      <c r="O10" s="18">
        <f t="shared" si="2"/>
        <v>4.995667044178421</v>
      </c>
      <c r="P10" s="18"/>
    </row>
    <row r="11" spans="1:27" ht="17.25" x14ac:dyDescent="0.25">
      <c r="B11" s="3" t="str">
        <f>Expt!B3</f>
        <v>1.68</v>
      </c>
      <c r="C11" s="27">
        <f>C9/$B11</f>
        <v>2.9405701023796578</v>
      </c>
      <c r="D11" s="27">
        <f t="shared" ref="D11:O11" si="3">D9/$B11</f>
        <v>11.547666854588886</v>
      </c>
      <c r="E11" s="27">
        <f t="shared" si="3"/>
        <v>18.154960330571573</v>
      </c>
      <c r="F11" s="27">
        <f t="shared" si="3"/>
        <v>24.994332667155227</v>
      </c>
      <c r="G11" s="27">
        <f t="shared" si="3"/>
        <v>28.460390312737633</v>
      </c>
      <c r="H11" s="27">
        <f t="shared" si="3"/>
        <v>36.473406613642616</v>
      </c>
      <c r="I11" s="27">
        <f t="shared" si="3"/>
        <v>40.443709394676382</v>
      </c>
      <c r="J11" s="27">
        <f t="shared" si="3"/>
        <v>44.438244238904218</v>
      </c>
      <c r="K11" s="27">
        <f t="shared" si="3"/>
        <v>47.179190761875454</v>
      </c>
      <c r="L11" s="27">
        <f t="shared" si="3"/>
        <v>52.827552332351772</v>
      </c>
      <c r="M11" s="27">
        <f t="shared" si="3"/>
        <v>57.590418171582748</v>
      </c>
      <c r="N11" s="27">
        <f t="shared" si="3"/>
        <v>66.344788657909163</v>
      </c>
      <c r="O11" s="27">
        <f t="shared" si="3"/>
        <v>68.501815231291815</v>
      </c>
      <c r="P11" s="18"/>
      <c r="R11" s="3">
        <f ca="1">R9/$B$11</f>
        <v>1.2164243946742304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0.88674984728644113</v>
      </c>
      <c r="D12" s="27">
        <f t="shared" ref="D12:O12" si="4">D10/$B11</f>
        <v>0.85907114846827437</v>
      </c>
      <c r="E12" s="27">
        <f t="shared" si="4"/>
        <v>0.95896585456330286</v>
      </c>
      <c r="F12" s="27">
        <f t="shared" si="4"/>
        <v>1.3521524794007997</v>
      </c>
      <c r="G12" s="27">
        <f t="shared" si="4"/>
        <v>2.1835040272298003</v>
      </c>
      <c r="H12" s="27">
        <f t="shared" si="4"/>
        <v>3.2428026584997136</v>
      </c>
      <c r="I12" s="27">
        <f t="shared" si="4"/>
        <v>2.6008271213780745</v>
      </c>
      <c r="J12" s="27">
        <f t="shared" si="4"/>
        <v>0.76302698036334582</v>
      </c>
      <c r="K12" s="27">
        <f t="shared" si="4"/>
        <v>4.0241686502566667</v>
      </c>
      <c r="L12" s="27">
        <f t="shared" si="4"/>
        <v>2.9563077971502794</v>
      </c>
      <c r="M12" s="27">
        <f t="shared" si="4"/>
        <v>5.1531538461386619</v>
      </c>
      <c r="N12" s="27">
        <f t="shared" si="4"/>
        <v>3.5718842650180349</v>
      </c>
      <c r="O12" s="27">
        <f t="shared" si="4"/>
        <v>2.9736113358204888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11.547666854588886</v>
      </c>
      <c r="E13" s="27">
        <f t="shared" si="5"/>
        <v>18.154960330571573</v>
      </c>
      <c r="F13" s="27">
        <f t="shared" si="5"/>
        <v>24.994332667155227</v>
      </c>
      <c r="G13" s="27">
        <f t="shared" si="5"/>
        <v>28.460390312737633</v>
      </c>
      <c r="H13" s="27">
        <f t="shared" si="5"/>
        <v>36.473406613642616</v>
      </c>
      <c r="I13" s="27">
        <f t="shared" si="5"/>
        <v>40.443709394676382</v>
      </c>
      <c r="J13" s="27">
        <f t="shared" si="5"/>
        <v>44.438244238904218</v>
      </c>
      <c r="K13" s="27">
        <f t="shared" si="5"/>
        <v>47.179190761875454</v>
      </c>
      <c r="L13" s="27">
        <f t="shared" si="5"/>
        <v>52.827552332351772</v>
      </c>
      <c r="M13" s="27">
        <f t="shared" si="5"/>
        <v>57.590418171582748</v>
      </c>
      <c r="N13" s="27">
        <f t="shared" si="5"/>
        <v>66.344788657909163</v>
      </c>
      <c r="O13" s="27">
        <f t="shared" si="5"/>
        <v>68.501815231291815</v>
      </c>
      <c r="P13" s="18"/>
      <c r="R13" s="3">
        <f ca="1">R11/($B$9*10^-9)</f>
        <v>860271.84913311899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2.9405701023796578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1.914303500629281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707 nM α2(I), 1.68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870046.23191302898</v>
      </c>
      <c r="U3" s="3" t="s">
        <v>30</v>
      </c>
    </row>
    <row r="4" spans="1:27" x14ac:dyDescent="0.25">
      <c r="B4" s="12" t="s">
        <v>7</v>
      </c>
      <c r="C4" s="7">
        <f>A!C$22</f>
        <v>2.008244137011104E-3</v>
      </c>
      <c r="D4" s="8">
        <f>A!D$22</f>
        <v>1.7673529904144746E-2</v>
      </c>
      <c r="E4" s="8">
        <f>A!E$22</f>
        <v>1.8372477463610107E-2</v>
      </c>
      <c r="F4" s="8">
        <f>A!F$22</f>
        <v>2.9844482980239475E-2</v>
      </c>
      <c r="G4" s="8">
        <f>A!G$22</f>
        <v>3.9598251857797993E-2</v>
      </c>
      <c r="H4" s="8">
        <f>A!H$22</f>
        <v>4.1228817825954903E-2</v>
      </c>
      <c r="I4" s="8">
        <f>A!I$22</f>
        <v>4.6834890475261827E-2</v>
      </c>
      <c r="J4" s="8">
        <f>A!J$22</f>
        <v>5.2558656598800955E-2</v>
      </c>
      <c r="K4" s="8">
        <f>A!K$22</f>
        <v>4.7582765493103384E-2</v>
      </c>
      <c r="L4" s="8">
        <f>A!L$22</f>
        <v>6.2570137925676061E-2</v>
      </c>
      <c r="M4" s="8">
        <f>A!M$22</f>
        <v>7.2837067101289163E-2</v>
      </c>
      <c r="N4" s="8">
        <f>A!N$22</f>
        <v>8.2011447753729705E-2</v>
      </c>
      <c r="O4" s="9">
        <f>A!O$22</f>
        <v>8.7854983598292816E-2</v>
      </c>
      <c r="P4" s="7"/>
      <c r="T4" s="38">
        <f ca="1">T3/'α1(I)'!R13</f>
        <v>1.0113619698119374</v>
      </c>
      <c r="U4" s="2" t="s">
        <v>37</v>
      </c>
    </row>
    <row r="5" spans="1:27" x14ac:dyDescent="0.25">
      <c r="B5" s="12" t="s">
        <v>8</v>
      </c>
      <c r="C5" s="7">
        <f>B!C$22</f>
        <v>4.0874728471491243E-3</v>
      </c>
      <c r="D5" s="8">
        <f>B!D$22</f>
        <v>1.4318610545824256E-2</v>
      </c>
      <c r="E5" s="8">
        <f>B!E$22</f>
        <v>2.1797232768172674E-2</v>
      </c>
      <c r="F5" s="8">
        <f>B!F$22</f>
        <v>3.3809954897820675E-2</v>
      </c>
      <c r="G5" s="8">
        <f>B!G$22</f>
        <v>4.2767887611798637E-2</v>
      </c>
      <c r="H5" s="8">
        <f>B!H$22</f>
        <v>4.3675946936905061E-2</v>
      </c>
      <c r="I5" s="8">
        <f>B!I$22</f>
        <v>4.5024227510673177E-2</v>
      </c>
      <c r="J5" s="8">
        <f>B!J$22</f>
        <v>5.316809222728823E-2</v>
      </c>
      <c r="K5" s="8">
        <f>B!K$22</f>
        <v>5.5074440617109532E-2</v>
      </c>
      <c r="L5" s="8">
        <f>B!L$22</f>
        <v>5.8916185202804207E-2</v>
      </c>
      <c r="M5" s="8">
        <f>B!M$22</f>
        <v>7.2659409798134247E-2</v>
      </c>
      <c r="N5" s="8">
        <f>B!N$22</f>
        <v>8.4050683617912417E-2</v>
      </c>
      <c r="O5" s="9">
        <f>B!O$22</f>
        <v>9.1802777612958283E-2</v>
      </c>
      <c r="P5" s="7"/>
    </row>
    <row r="6" spans="1:27" ht="15.75" thickBot="1" x14ac:dyDescent="0.3">
      <c r="B6" s="12" t="s">
        <v>9</v>
      </c>
      <c r="C6" s="7">
        <f>'C'!C$22</f>
        <v>4.5962904724830634E-3</v>
      </c>
      <c r="D6" s="8">
        <f>'C'!D$22</f>
        <v>1.8973780630417585E-2</v>
      </c>
      <c r="E6" s="8">
        <f>'C'!E$22</f>
        <v>1.4963427612956961E-2</v>
      </c>
      <c r="F6" s="8">
        <f>'C'!F$22</f>
        <v>2.4620897169081144E-2</v>
      </c>
      <c r="G6" s="8">
        <f>'C'!G$22</f>
        <v>3.8440733213804097E-2</v>
      </c>
      <c r="H6" s="8">
        <f>'C'!H$22</f>
        <v>3.8931836929014849E-2</v>
      </c>
      <c r="I6" s="8">
        <f>'C'!I$22</f>
        <v>3.9721063157296017E-2</v>
      </c>
      <c r="J6" s="8">
        <f>'C'!J$22</f>
        <v>5.5645894661394239E-2</v>
      </c>
      <c r="K6" s="8">
        <f>'C'!K$22</f>
        <v>5.1014441373926168E-2</v>
      </c>
      <c r="L6" s="8">
        <f>'C'!L$22</f>
        <v>5.4749415372167973E-2</v>
      </c>
      <c r="M6" s="8">
        <f>'C'!M$22</f>
        <v>6.7763677832746866E-2</v>
      </c>
      <c r="N6" s="8">
        <f>'C'!N$22</f>
        <v>8.0218803468639244E-2</v>
      </c>
      <c r="O6" s="9">
        <f>'C'!O$22</f>
        <v>8.2559932906718231E-2</v>
      </c>
      <c r="P6" s="7"/>
    </row>
    <row r="7" spans="1:27" x14ac:dyDescent="0.25">
      <c r="B7" s="13" t="s">
        <v>10</v>
      </c>
      <c r="C7" s="14">
        <f t="shared" ref="C7:O7" si="0">AVERAGE(C4:C6)</f>
        <v>3.564002485547764E-3</v>
      </c>
      <c r="D7" s="15">
        <f t="shared" si="0"/>
        <v>1.698864036012886E-2</v>
      </c>
      <c r="E7" s="15">
        <f t="shared" si="0"/>
        <v>1.837771261491325E-2</v>
      </c>
      <c r="F7" s="15">
        <f t="shared" si="0"/>
        <v>2.942511168238043E-2</v>
      </c>
      <c r="G7" s="15">
        <f t="shared" si="0"/>
        <v>4.0268957561133578E-2</v>
      </c>
      <c r="H7" s="15">
        <f t="shared" si="0"/>
        <v>4.127886723062494E-2</v>
      </c>
      <c r="I7" s="15">
        <f t="shared" si="0"/>
        <v>4.386006038107701E-2</v>
      </c>
      <c r="J7" s="15">
        <f t="shared" si="0"/>
        <v>5.3790881162494475E-2</v>
      </c>
      <c r="K7" s="15">
        <f t="shared" si="0"/>
        <v>5.1223882494713026E-2</v>
      </c>
      <c r="L7" s="15">
        <f t="shared" si="0"/>
        <v>5.8745246166882738E-2</v>
      </c>
      <c r="M7" s="15">
        <f t="shared" si="0"/>
        <v>7.1086718244056754E-2</v>
      </c>
      <c r="N7" s="15">
        <f t="shared" si="0"/>
        <v>8.2093644946760455E-2</v>
      </c>
      <c r="O7" s="16">
        <f t="shared" si="0"/>
        <v>8.7405898039323124E-2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1.3711352497998706E-3</v>
      </c>
      <c r="D8" s="22">
        <f t="shared" si="1"/>
        <v>2.4019694824768028E-3</v>
      </c>
      <c r="E8" s="22">
        <f t="shared" si="1"/>
        <v>3.4169055854632699E-3</v>
      </c>
      <c r="F8" s="22">
        <f t="shared" si="1"/>
        <v>4.608860998080536E-3</v>
      </c>
      <c r="G8" s="22">
        <f t="shared" si="1"/>
        <v>2.2401899252933958E-3</v>
      </c>
      <c r="H8" s="22">
        <f t="shared" si="1"/>
        <v>2.3724509792452794E-3</v>
      </c>
      <c r="I8" s="22">
        <f t="shared" si="1"/>
        <v>3.6970391675884766E-3</v>
      </c>
      <c r="J8" s="22">
        <f t="shared" si="1"/>
        <v>1.6351327949566297E-3</v>
      </c>
      <c r="K8" s="22">
        <f t="shared" si="1"/>
        <v>3.7502264235937115E-3</v>
      </c>
      <c r="L8" s="22">
        <f t="shared" si="1"/>
        <v>3.9131624589631899E-3</v>
      </c>
      <c r="M8" s="22">
        <f t="shared" si="1"/>
        <v>2.8792080006036446E-3</v>
      </c>
      <c r="N8" s="22">
        <f t="shared" si="1"/>
        <v>1.9172620200444824E-3</v>
      </c>
      <c r="O8" s="23">
        <f t="shared" si="1"/>
        <v>4.637758396615092E-3</v>
      </c>
      <c r="P8" s="26"/>
    </row>
    <row r="9" spans="1:27" x14ac:dyDescent="0.25">
      <c r="B9" s="3">
        <f>Expt!B1</f>
        <v>707</v>
      </c>
      <c r="C9" s="27">
        <f>$B$9*C7</f>
        <v>2.5197497572822694</v>
      </c>
      <c r="D9" s="27">
        <f t="shared" ref="D9:O10" si="2">$B$9*D7</f>
        <v>12.010968734611104</v>
      </c>
      <c r="E9" s="27">
        <f t="shared" si="2"/>
        <v>12.993042818743668</v>
      </c>
      <c r="F9" s="27">
        <f t="shared" si="2"/>
        <v>20.803553959442965</v>
      </c>
      <c r="G9" s="27">
        <f t="shared" si="2"/>
        <v>28.470152995721438</v>
      </c>
      <c r="H9" s="27">
        <f t="shared" si="2"/>
        <v>29.184159132051832</v>
      </c>
      <c r="I9" s="27">
        <f t="shared" si="2"/>
        <v>31.009062689421445</v>
      </c>
      <c r="J9" s="27">
        <f t="shared" si="2"/>
        <v>38.030152981883596</v>
      </c>
      <c r="K9" s="27">
        <f t="shared" si="2"/>
        <v>36.215284923762113</v>
      </c>
      <c r="L9" s="27">
        <f t="shared" si="2"/>
        <v>41.532889039986095</v>
      </c>
      <c r="M9" s="27">
        <f t="shared" si="2"/>
        <v>50.258309798548126</v>
      </c>
      <c r="N9" s="27">
        <f t="shared" si="2"/>
        <v>58.040206977359645</v>
      </c>
      <c r="O9" s="27">
        <f t="shared" si="2"/>
        <v>61.79596991380145</v>
      </c>
      <c r="P9" s="18"/>
      <c r="R9" s="3">
        <f ca="1">LINEST(INDIRECT($Q$7),INDIRECT($Q$3), FALSE)</f>
        <v>1.0334061124170193</v>
      </c>
      <c r="S9" s="3" t="s">
        <v>14</v>
      </c>
      <c r="Z9" s="3"/>
      <c r="AA9" s="3"/>
    </row>
    <row r="10" spans="1:27" x14ac:dyDescent="0.25">
      <c r="C10" s="18">
        <f>$B$9*C8</f>
        <v>0.96939262160850848</v>
      </c>
      <c r="D10" s="18">
        <f t="shared" si="2"/>
        <v>1.6981924241110995</v>
      </c>
      <c r="E10" s="18">
        <f t="shared" si="2"/>
        <v>2.4157522489225318</v>
      </c>
      <c r="F10" s="18">
        <f t="shared" si="2"/>
        <v>3.2584647256429391</v>
      </c>
      <c r="G10" s="18">
        <f t="shared" si="2"/>
        <v>1.5838142771824308</v>
      </c>
      <c r="H10" s="18">
        <f t="shared" si="2"/>
        <v>1.6773228423264126</v>
      </c>
      <c r="I10" s="18">
        <f t="shared" si="2"/>
        <v>2.6138066914850531</v>
      </c>
      <c r="J10" s="18">
        <f t="shared" si="2"/>
        <v>1.1560388860343371</v>
      </c>
      <c r="K10" s="18">
        <f t="shared" si="2"/>
        <v>2.651410081480754</v>
      </c>
      <c r="L10" s="18">
        <f t="shared" si="2"/>
        <v>2.7666058584869755</v>
      </c>
      <c r="M10" s="18">
        <f t="shared" si="2"/>
        <v>2.0356000564267767</v>
      </c>
      <c r="N10" s="18">
        <f t="shared" si="2"/>
        <v>1.355504248171449</v>
      </c>
      <c r="O10" s="18">
        <f t="shared" si="2"/>
        <v>3.2788951864068698</v>
      </c>
      <c r="P10" s="18"/>
    </row>
    <row r="11" spans="1:27" ht="17.25" x14ac:dyDescent="0.25">
      <c r="B11" s="3" t="str">
        <f>Expt!B3</f>
        <v>1.68</v>
      </c>
      <c r="C11" s="27">
        <f>C9/$B11</f>
        <v>1.4998510460013508</v>
      </c>
      <c r="D11" s="27">
        <f t="shared" ref="D11:O11" si="3">D9/$B11</f>
        <v>7.1493861515542294</v>
      </c>
      <c r="E11" s="27">
        <f t="shared" si="3"/>
        <v>7.7339540587759927</v>
      </c>
      <c r="F11" s="27">
        <f t="shared" si="3"/>
        <v>12.383067833001766</v>
      </c>
      <c r="G11" s="27">
        <f t="shared" si="3"/>
        <v>16.946519640310381</v>
      </c>
      <c r="H11" s="27">
        <f t="shared" si="3"/>
        <v>17.371523292887996</v>
      </c>
      <c r="I11" s="27">
        <f t="shared" si="3"/>
        <v>18.457775410369909</v>
      </c>
      <c r="J11" s="27">
        <f t="shared" si="3"/>
        <v>22.636995822549761</v>
      </c>
      <c r="K11" s="27">
        <f t="shared" si="3"/>
        <v>21.556717216525069</v>
      </c>
      <c r="L11" s="27">
        <f t="shared" si="3"/>
        <v>24.721957761896487</v>
      </c>
      <c r="M11" s="27">
        <f t="shared" si="3"/>
        <v>29.915660594373886</v>
      </c>
      <c r="N11" s="27">
        <f t="shared" si="3"/>
        <v>34.547742248428364</v>
      </c>
      <c r="O11" s="27">
        <f t="shared" si="3"/>
        <v>36.78331542488182</v>
      </c>
      <c r="P11" s="18"/>
      <c r="R11" s="3">
        <f ca="1">R9/$B$11</f>
        <v>0.61512268596251152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0.57701941762411224</v>
      </c>
      <c r="D12" s="27">
        <f t="shared" ref="D12:O12" si="4">D10/$B11</f>
        <v>1.0108288238756544</v>
      </c>
      <c r="E12" s="27">
        <f t="shared" si="4"/>
        <v>1.4379477672157928</v>
      </c>
      <c r="F12" s="27">
        <f t="shared" si="4"/>
        <v>1.9395623366922257</v>
      </c>
      <c r="G12" s="27">
        <f t="shared" si="4"/>
        <v>0.94274659356097079</v>
      </c>
      <c r="H12" s="27">
        <f t="shared" si="4"/>
        <v>0.99840645376572179</v>
      </c>
      <c r="I12" s="27">
        <f t="shared" si="4"/>
        <v>1.5558373163601507</v>
      </c>
      <c r="J12" s="27">
        <f t="shared" si="4"/>
        <v>0.68811838454424834</v>
      </c>
      <c r="K12" s="27">
        <f t="shared" si="4"/>
        <v>1.5782202865956869</v>
      </c>
      <c r="L12" s="27">
        <f t="shared" si="4"/>
        <v>1.6467892014803427</v>
      </c>
      <c r="M12" s="27">
        <f t="shared" si="4"/>
        <v>1.2116667002540338</v>
      </c>
      <c r="N12" s="27">
        <f t="shared" si="4"/>
        <v>0.80684776676871972</v>
      </c>
      <c r="O12" s="27">
        <f t="shared" si="4"/>
        <v>1.9517233252421844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7.1493861515542294</v>
      </c>
      <c r="E13" s="27">
        <f t="shared" si="5"/>
        <v>7.7339540587759927</v>
      </c>
      <c r="F13" s="27">
        <f t="shared" si="5"/>
        <v>12.383067833001766</v>
      </c>
      <c r="G13" s="27">
        <f t="shared" si="5"/>
        <v>16.946519640310381</v>
      </c>
      <c r="H13" s="27">
        <f t="shared" si="5"/>
        <v>17.371523292887996</v>
      </c>
      <c r="I13" s="27">
        <f t="shared" si="5"/>
        <v>18.457775410369909</v>
      </c>
      <c r="J13" s="27">
        <f t="shared" si="5"/>
        <v>22.636995822549761</v>
      </c>
      <c r="K13" s="27">
        <f t="shared" si="5"/>
        <v>21.556717216525069</v>
      </c>
      <c r="L13" s="27">
        <f t="shared" si="5"/>
        <v>24.721957761896487</v>
      </c>
      <c r="M13" s="27">
        <f t="shared" si="5"/>
        <v>29.915660594373886</v>
      </c>
      <c r="N13" s="27">
        <f t="shared" si="5"/>
        <v>34.547742248428364</v>
      </c>
      <c r="O13" s="27">
        <f t="shared" si="5"/>
        <v>36.78331542488182</v>
      </c>
      <c r="P13" s="18"/>
      <c r="R13" s="3">
        <f ca="1">R11/($B$9*10^-9)</f>
        <v>870046.23191302898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1.4998510460013508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0.90469177076424867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D4" sqref="D4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1.153758622048527</v>
      </c>
      <c r="D3" s="74">
        <f>B!$P$21</f>
        <v>1.0137038737603159</v>
      </c>
      <c r="E3" s="74">
        <f>'C'!$P$21</f>
        <v>1.1152693219439909</v>
      </c>
      <c r="F3" s="75">
        <f>AVERAGE(C3:E3)</f>
        <v>1.0942439392509444</v>
      </c>
      <c r="G3" s="80">
        <f>STDEV(C3:E3)</f>
        <v>7.2355947699966783E-2</v>
      </c>
    </row>
    <row r="4" spans="2:7" ht="15.75" thickBot="1" x14ac:dyDescent="0.3">
      <c r="B4" s="81" t="s">
        <v>54</v>
      </c>
      <c r="C4" s="82">
        <f>A!$P$22</f>
        <v>0.86620039357041945</v>
      </c>
      <c r="D4" s="82">
        <f>B!$P$22</f>
        <v>0.83586358243987779</v>
      </c>
      <c r="E4" s="82">
        <f>'C'!$P$22</f>
        <v>0.8965372047009611</v>
      </c>
      <c r="F4" s="83">
        <f>AVERAGE(C4:E4)</f>
        <v>0.86620039357041945</v>
      </c>
      <c r="G4" s="84">
        <f>STDEV(C4:E4)</f>
        <v>3.0336811130541652E-2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0.82177637992885</v>
      </c>
      <c r="D7" s="74">
        <f>B!$Q$21</f>
        <v>0.89311301256057773</v>
      </c>
      <c r="E7" s="74">
        <f>'C'!$Q$21</f>
        <v>0.83630150353121391</v>
      </c>
      <c r="F7" s="75">
        <f>AVERAGE(C7:E7)</f>
        <v>0.85039696534021392</v>
      </c>
      <c r="G7" s="80">
        <f>STDEV(C7:E7)</f>
        <v>3.7699341128397103E-2</v>
      </c>
    </row>
    <row r="8" spans="2:7" ht="15.75" thickBot="1" x14ac:dyDescent="0.3">
      <c r="B8" s="81" t="s">
        <v>54</v>
      </c>
      <c r="C8" s="82">
        <f>A!$Q$22</f>
        <v>0.68496437437584989</v>
      </c>
      <c r="D8" s="82">
        <f>B!$Q$22</f>
        <v>0.85517183679339193</v>
      </c>
      <c r="E8" s="82">
        <f>'C'!$Q$22</f>
        <v>0.7406583402709952</v>
      </c>
      <c r="F8" s="83">
        <f>AVERAGE(C8:E8)</f>
        <v>0.76026485048007897</v>
      </c>
      <c r="G8" s="84">
        <f>STDEV(C8:E8)</f>
        <v>8.6781083754404256E-2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2019-01-14T21:22:35Z</dcterms:modified>
</cp:coreProperties>
</file>